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60" windowWidth="15615" windowHeight="8130" activeTab="1"/>
  </bookViews>
  <sheets>
    <sheet name="DataSet" sheetId="1" r:id="rId1"/>
    <sheet name="Column Information by #" sheetId="2" r:id="rId2"/>
    <sheet name="State Data" sheetId="3" r:id="rId3"/>
  </sheets>
  <calcPr calcId="0"/>
</workbook>
</file>

<file path=xl/calcChain.xml><?xml version="1.0" encoding="utf-8"?>
<calcChain xmlns="http://schemas.openxmlformats.org/spreadsheetml/2006/main">
  <c r="D60" i="3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67"/>
  <c r="C66"/>
  <c r="C64"/>
  <c r="C63"/>
  <c r="C62"/>
  <c r="C61"/>
  <c r="C60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D54"/>
  <c r="C54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D2"/>
  <c r="E2"/>
  <c r="F2"/>
  <c r="G2"/>
  <c r="H2"/>
  <c r="C2"/>
  <c r="D3"/>
  <c r="E3"/>
  <c r="F3"/>
  <c r="G3"/>
  <c r="H3"/>
  <c r="C3"/>
  <c r="B3"/>
</calcChain>
</file>

<file path=xl/sharedStrings.xml><?xml version="1.0" encoding="utf-8"?>
<sst xmlns="http://schemas.openxmlformats.org/spreadsheetml/2006/main" count="3545" uniqueCount="3392">
  <si>
    <t>UNITED STATES</t>
  </si>
  <si>
    <t>ALABAMA</t>
  </si>
  <si>
    <t>Autauga, AL</t>
  </si>
  <si>
    <t>Baldwin, AL</t>
  </si>
  <si>
    <t>Barbour, AL</t>
  </si>
  <si>
    <t>Bibb, AL</t>
  </si>
  <si>
    <t>Blount, AL</t>
  </si>
  <si>
    <t>Bullock, AL</t>
  </si>
  <si>
    <t>Butler, AL</t>
  </si>
  <si>
    <t>Calhoun, AL</t>
  </si>
  <si>
    <t>Chambers, AL</t>
  </si>
  <si>
    <t>Cherokee, AL</t>
  </si>
  <si>
    <t>Chilton, AL</t>
  </si>
  <si>
    <t>Choctaw, AL</t>
  </si>
  <si>
    <t>Clarke, AL</t>
  </si>
  <si>
    <t>Clay, AL</t>
  </si>
  <si>
    <t>Cleburne, AL</t>
  </si>
  <si>
    <t>Coffee, AL</t>
  </si>
  <si>
    <t>Colbert, AL</t>
  </si>
  <si>
    <t>Conecuh, AL</t>
  </si>
  <si>
    <t>Coosa, AL</t>
  </si>
  <si>
    <t>Covington, AL</t>
  </si>
  <si>
    <t>Crenshaw, AL</t>
  </si>
  <si>
    <t>Cullman, AL</t>
  </si>
  <si>
    <t>Dale, AL</t>
  </si>
  <si>
    <t>Dallas, AL</t>
  </si>
  <si>
    <t>DeKalb, AL</t>
  </si>
  <si>
    <t>Elmore, AL</t>
  </si>
  <si>
    <t>Escambia, AL</t>
  </si>
  <si>
    <t>Etowah, AL</t>
  </si>
  <si>
    <t>Fayette, AL</t>
  </si>
  <si>
    <t>Franklin, AL</t>
  </si>
  <si>
    <t>Geneva, AL</t>
  </si>
  <si>
    <t>Greene, AL</t>
  </si>
  <si>
    <t>Hale, AL</t>
  </si>
  <si>
    <t>Henry, AL</t>
  </si>
  <si>
    <t>Houston, AL</t>
  </si>
  <si>
    <t>Jackson, AL</t>
  </si>
  <si>
    <t>Jefferson, AL</t>
  </si>
  <si>
    <t>Lamar, AL</t>
  </si>
  <si>
    <t>Lauderdale, AL</t>
  </si>
  <si>
    <t>Lawrence, AL</t>
  </si>
  <si>
    <t>Lee, AL</t>
  </si>
  <si>
    <t>Limestone, AL</t>
  </si>
  <si>
    <t>Lowndes, AL</t>
  </si>
  <si>
    <t>Macon, AL</t>
  </si>
  <si>
    <t>Madison, AL</t>
  </si>
  <si>
    <t>Marengo, AL</t>
  </si>
  <si>
    <t>Marion, AL</t>
  </si>
  <si>
    <t>Marshall, AL</t>
  </si>
  <si>
    <t>Mobile, AL</t>
  </si>
  <si>
    <t>Monroe, AL</t>
  </si>
  <si>
    <t>Montgomery, AL</t>
  </si>
  <si>
    <t>Morgan, AL</t>
  </si>
  <si>
    <t>Perry, AL</t>
  </si>
  <si>
    <t>Pickens, AL</t>
  </si>
  <si>
    <t>Pike, AL</t>
  </si>
  <si>
    <t>Randolph, AL</t>
  </si>
  <si>
    <t>Russell, AL</t>
  </si>
  <si>
    <t>St. Clair, AL</t>
  </si>
  <si>
    <t>Shelby, AL</t>
  </si>
  <si>
    <t>Sumter, AL</t>
  </si>
  <si>
    <t>Talladega, AL</t>
  </si>
  <si>
    <t>Tallapoosa, AL</t>
  </si>
  <si>
    <t>Tuscaloosa, AL</t>
  </si>
  <si>
    <t>Walker, AL</t>
  </si>
  <si>
    <t>Washington, AL</t>
  </si>
  <si>
    <t>Wilcox, AL</t>
  </si>
  <si>
    <t>Winston, AL</t>
  </si>
  <si>
    <t>ALASKA</t>
  </si>
  <si>
    <t>Aleutians East, AK</t>
  </si>
  <si>
    <t>Aleutians West, AK</t>
  </si>
  <si>
    <t>Anchorage, AK</t>
  </si>
  <si>
    <t>Bethel, AK</t>
  </si>
  <si>
    <t>Bristol Bay, AK</t>
  </si>
  <si>
    <t>Denali, AK</t>
  </si>
  <si>
    <t>Dillingham, AK</t>
  </si>
  <si>
    <t>Fairbanks North Star, AK</t>
  </si>
  <si>
    <t>Haines, AK</t>
  </si>
  <si>
    <t>Juneau, AK</t>
  </si>
  <si>
    <t>Kenai Peninsula, AK</t>
  </si>
  <si>
    <t>Ketchikan Gateway, AK</t>
  </si>
  <si>
    <t>Kodiak Island, AK</t>
  </si>
  <si>
    <t>Lake and Peninsula, AK</t>
  </si>
  <si>
    <t>Matanuska-Susitna, AK</t>
  </si>
  <si>
    <t>Nome, AK</t>
  </si>
  <si>
    <t>North Slope, AK</t>
  </si>
  <si>
    <t>Northwest Arctic, AK</t>
  </si>
  <si>
    <t>Prince of Wales-Outer Ketchikan, AK</t>
  </si>
  <si>
    <t>Sitka, AK</t>
  </si>
  <si>
    <t>Skagway-Hoonah-Angoon, AK</t>
  </si>
  <si>
    <t>Southeast Fairbanks, AK</t>
  </si>
  <si>
    <t>Valdez-Cordova, AK</t>
  </si>
  <si>
    <t>Wade Hampton, AK</t>
  </si>
  <si>
    <t>Wrangell-Petersburg, AK</t>
  </si>
  <si>
    <t>Yakutat, AK</t>
  </si>
  <si>
    <t>Yukon-Koyukuk, AK</t>
  </si>
  <si>
    <t>ARIZONA</t>
  </si>
  <si>
    <t>Apache, AZ</t>
  </si>
  <si>
    <t>Cochise, AZ</t>
  </si>
  <si>
    <t>Coconino, AZ</t>
  </si>
  <si>
    <t>Gila, AZ</t>
  </si>
  <si>
    <t>Graham, AZ</t>
  </si>
  <si>
    <t>Greenlee, AZ</t>
  </si>
  <si>
    <t>La Paz, AZ</t>
  </si>
  <si>
    <t>Maricopa, AZ</t>
  </si>
  <si>
    <t>Mohave, AZ</t>
  </si>
  <si>
    <t>Navajo, AZ</t>
  </si>
  <si>
    <t>Pima, AZ</t>
  </si>
  <si>
    <t>Pinal, AZ</t>
  </si>
  <si>
    <t>Santa Cruz, AZ</t>
  </si>
  <si>
    <t>Yavapai, AZ</t>
  </si>
  <si>
    <t>Yuma, AZ</t>
  </si>
  <si>
    <t>ARKANSAS</t>
  </si>
  <si>
    <t>Arkansas, AR</t>
  </si>
  <si>
    <t>Ashley, AR</t>
  </si>
  <si>
    <t>Baxter, AR</t>
  </si>
  <si>
    <t>Benton, AR</t>
  </si>
  <si>
    <t>Boone, AR</t>
  </si>
  <si>
    <t>Bradley, AR</t>
  </si>
  <si>
    <t>Calhoun, AR</t>
  </si>
  <si>
    <t>Carroll, AR</t>
  </si>
  <si>
    <t>Chicot, AR</t>
  </si>
  <si>
    <t>Clark, AR</t>
  </si>
  <si>
    <t>Clay, AR</t>
  </si>
  <si>
    <t>Cleburne, AR</t>
  </si>
  <si>
    <t>Cleveland, AR</t>
  </si>
  <si>
    <t>Columbia, AR</t>
  </si>
  <si>
    <t>Conway, AR</t>
  </si>
  <si>
    <t>Craighead, AR</t>
  </si>
  <si>
    <t>Crawford, AR</t>
  </si>
  <si>
    <t>Crittenden, AR</t>
  </si>
  <si>
    <t>Cross, AR</t>
  </si>
  <si>
    <t>Dallas, AR</t>
  </si>
  <si>
    <t>Desha, AR</t>
  </si>
  <si>
    <t>Drew, AR</t>
  </si>
  <si>
    <t>Faulkner, AR</t>
  </si>
  <si>
    <t>Franklin, AR</t>
  </si>
  <si>
    <t>Fulton, AR</t>
  </si>
  <si>
    <t>Garland, AR</t>
  </si>
  <si>
    <t>Grant, AR</t>
  </si>
  <si>
    <t>Greene, AR</t>
  </si>
  <si>
    <t>Hempstead, AR</t>
  </si>
  <si>
    <t>Hot Spring, AR</t>
  </si>
  <si>
    <t>Howard, AR</t>
  </si>
  <si>
    <t>Independence, AR</t>
  </si>
  <si>
    <t>Izard, AR</t>
  </si>
  <si>
    <t>Jackson, AR</t>
  </si>
  <si>
    <t>Jefferson, AR</t>
  </si>
  <si>
    <t>Johnson, AR</t>
  </si>
  <si>
    <t>Lafayette, AR</t>
  </si>
  <si>
    <t>Lawrence, AR</t>
  </si>
  <si>
    <t>Lee, AR</t>
  </si>
  <si>
    <t>Lincoln, AR</t>
  </si>
  <si>
    <t>Little River, AR</t>
  </si>
  <si>
    <t>Logan, AR</t>
  </si>
  <si>
    <t>Lonoke, AR</t>
  </si>
  <si>
    <t>Madison, AR</t>
  </si>
  <si>
    <t>Marion, AR</t>
  </si>
  <si>
    <t>Miller, AR</t>
  </si>
  <si>
    <t>Mississippi, AR</t>
  </si>
  <si>
    <t>Monroe, AR</t>
  </si>
  <si>
    <t>Montgomery, AR</t>
  </si>
  <si>
    <t>Nevada, AR</t>
  </si>
  <si>
    <t>Newton, AR</t>
  </si>
  <si>
    <t>Ouachita, AR</t>
  </si>
  <si>
    <t>Perry, AR</t>
  </si>
  <si>
    <t>Phillips, AR</t>
  </si>
  <si>
    <t>Pike, AR</t>
  </si>
  <si>
    <t>Poinsett, AR</t>
  </si>
  <si>
    <t>Polk, AR</t>
  </si>
  <si>
    <t>Pope, AR</t>
  </si>
  <si>
    <t>Prairie, AR</t>
  </si>
  <si>
    <t>Pulaski, AR</t>
  </si>
  <si>
    <t>Randolph, AR</t>
  </si>
  <si>
    <t>St. Francis, AR</t>
  </si>
  <si>
    <t>Saline, AR</t>
  </si>
  <si>
    <t>Scott, AR</t>
  </si>
  <si>
    <t>Searcy, AR</t>
  </si>
  <si>
    <t>Sebastian, AR</t>
  </si>
  <si>
    <t>Sevier, AR</t>
  </si>
  <si>
    <t>Sharp, AR</t>
  </si>
  <si>
    <t>Stone, AR</t>
  </si>
  <si>
    <t>Union, AR</t>
  </si>
  <si>
    <t>Van Buren, AR</t>
  </si>
  <si>
    <t>Washington, AR</t>
  </si>
  <si>
    <t>White, AR</t>
  </si>
  <si>
    <t>Woodruff, AR</t>
  </si>
  <si>
    <t>Yell, AR</t>
  </si>
  <si>
    <t>CALIFORNIA</t>
  </si>
  <si>
    <t>Alameda, CA</t>
  </si>
  <si>
    <t>Alpine, CA</t>
  </si>
  <si>
    <t>Amador, CA</t>
  </si>
  <si>
    <t>Butte, CA</t>
  </si>
  <si>
    <t>Calaveras, CA</t>
  </si>
  <si>
    <t>Colusa, CA</t>
  </si>
  <si>
    <t>Contra Costa, CA</t>
  </si>
  <si>
    <t>Del Norte, CA</t>
  </si>
  <si>
    <t>El Dorado, CA</t>
  </si>
  <si>
    <t>Fresno, CA</t>
  </si>
  <si>
    <t>Glenn, CA</t>
  </si>
  <si>
    <t>Humboldt, CA</t>
  </si>
  <si>
    <t>Imperial, CA</t>
  </si>
  <si>
    <t>Inyo, CA</t>
  </si>
  <si>
    <t>Kern, CA</t>
  </si>
  <si>
    <t>Kings, CA</t>
  </si>
  <si>
    <t>Lake, CA</t>
  </si>
  <si>
    <t>Lassen, CA</t>
  </si>
  <si>
    <t>Los Angeles, CA</t>
  </si>
  <si>
    <t>Madera, CA</t>
  </si>
  <si>
    <t>Marin, CA</t>
  </si>
  <si>
    <t>Mariposa, CA</t>
  </si>
  <si>
    <t>Mendocino, CA</t>
  </si>
  <si>
    <t>Merced, CA</t>
  </si>
  <si>
    <t>Modoc, CA</t>
  </si>
  <si>
    <t>Mono, CA</t>
  </si>
  <si>
    <t>Monterey, CA</t>
  </si>
  <si>
    <t>Napa, CA</t>
  </si>
  <si>
    <t>Nevada, CA</t>
  </si>
  <si>
    <t>Orange, CA</t>
  </si>
  <si>
    <t>Placer, CA</t>
  </si>
  <si>
    <t>Plumas, CA</t>
  </si>
  <si>
    <t>Riverside, CA</t>
  </si>
  <si>
    <t>Sacramento, CA</t>
  </si>
  <si>
    <t>San Benito, CA</t>
  </si>
  <si>
    <t>San Bernardino, CA</t>
  </si>
  <si>
    <t>San Diego, CA</t>
  </si>
  <si>
    <t>San Francisco, CA</t>
  </si>
  <si>
    <t>San Joaquin, CA</t>
  </si>
  <si>
    <t>San Luis Obispo, CA</t>
  </si>
  <si>
    <t>San Mateo, CA</t>
  </si>
  <si>
    <t>Santa Barbara, CA</t>
  </si>
  <si>
    <t>Santa Clara, CA</t>
  </si>
  <si>
    <t>Santa Cruz, CA</t>
  </si>
  <si>
    <t>Shasta, CA</t>
  </si>
  <si>
    <t>Sierra, CA</t>
  </si>
  <si>
    <t>Siskiyou, CA</t>
  </si>
  <si>
    <t>Solano, CA</t>
  </si>
  <si>
    <t>Sonoma, CA</t>
  </si>
  <si>
    <t>Stanislaus, CA</t>
  </si>
  <si>
    <t>Sutter, CA</t>
  </si>
  <si>
    <t>Tehama, CA</t>
  </si>
  <si>
    <t>Trinity, CA</t>
  </si>
  <si>
    <t>Tulare, CA</t>
  </si>
  <si>
    <t>Tuolumne, CA</t>
  </si>
  <si>
    <t>Ventura, CA</t>
  </si>
  <si>
    <t>Yolo, CA</t>
  </si>
  <si>
    <t>Yuba, CA</t>
  </si>
  <si>
    <t>COLORADO</t>
  </si>
  <si>
    <t>Adams, CO</t>
  </si>
  <si>
    <t>Alamosa, CO</t>
  </si>
  <si>
    <t>Arapahoe, CO</t>
  </si>
  <si>
    <t>Archuleta, CO</t>
  </si>
  <si>
    <t>Baca, CO</t>
  </si>
  <si>
    <t>Bent, CO</t>
  </si>
  <si>
    <t>Boulder, CO</t>
  </si>
  <si>
    <t>Broomfield, CO</t>
  </si>
  <si>
    <t>Chaffee, CO</t>
  </si>
  <si>
    <t>Cheyenne, CO</t>
  </si>
  <si>
    <t>Clear Creek, CO</t>
  </si>
  <si>
    <t>Conejos, CO</t>
  </si>
  <si>
    <t>Costilla, CO</t>
  </si>
  <si>
    <t>Crowley, CO</t>
  </si>
  <si>
    <t>Custer, CO</t>
  </si>
  <si>
    <t>Delta, CO</t>
  </si>
  <si>
    <t>Denver, CO</t>
  </si>
  <si>
    <t>Dolores, CO</t>
  </si>
  <si>
    <t>Douglas, CO</t>
  </si>
  <si>
    <t>Eagle, CO</t>
  </si>
  <si>
    <t>Elbert, CO</t>
  </si>
  <si>
    <t>El Paso, CO</t>
  </si>
  <si>
    <t>Fremont, CO</t>
  </si>
  <si>
    <t>Garfield, CO</t>
  </si>
  <si>
    <t>Gilpin, CO</t>
  </si>
  <si>
    <t>Grand, CO</t>
  </si>
  <si>
    <t>Gunnison, CO</t>
  </si>
  <si>
    <t>Hinsdale, CO</t>
  </si>
  <si>
    <t>Huerfano, CO</t>
  </si>
  <si>
    <t>Jackson, CO</t>
  </si>
  <si>
    <t>Jefferson, CO</t>
  </si>
  <si>
    <t>Kiowa, CO</t>
  </si>
  <si>
    <t>Kit Carson, CO</t>
  </si>
  <si>
    <t>Lake, CO</t>
  </si>
  <si>
    <t>La Plata, CO</t>
  </si>
  <si>
    <t>Larimer, CO</t>
  </si>
  <si>
    <t>Las Animas, CO</t>
  </si>
  <si>
    <t>Lincoln, CO</t>
  </si>
  <si>
    <t>Logan, CO</t>
  </si>
  <si>
    <t>Mesa, CO</t>
  </si>
  <si>
    <t>Mineral, CO</t>
  </si>
  <si>
    <t>Moffat, CO</t>
  </si>
  <si>
    <t>Montezuma, CO</t>
  </si>
  <si>
    <t>Montrose, CO</t>
  </si>
  <si>
    <t>Morgan, CO</t>
  </si>
  <si>
    <t>Otero, CO</t>
  </si>
  <si>
    <t>Ouray, CO</t>
  </si>
  <si>
    <t>Park, CO</t>
  </si>
  <si>
    <t>Phillips, CO</t>
  </si>
  <si>
    <t>Pitkin, CO</t>
  </si>
  <si>
    <t>Prowers, CO</t>
  </si>
  <si>
    <t>Pueblo, CO</t>
  </si>
  <si>
    <t>Rio Blanco, CO</t>
  </si>
  <si>
    <t>Rio Grande, CO</t>
  </si>
  <si>
    <t>Routt, CO</t>
  </si>
  <si>
    <t>Saguache, CO</t>
  </si>
  <si>
    <t>San Juan, CO</t>
  </si>
  <si>
    <t>San Miguel, CO</t>
  </si>
  <si>
    <t>Sedgwick, CO</t>
  </si>
  <si>
    <t>Summit, CO</t>
  </si>
  <si>
    <t>Teller, CO</t>
  </si>
  <si>
    <t>Washington, CO</t>
  </si>
  <si>
    <t>Weld, CO</t>
  </si>
  <si>
    <t>Yuma, CO</t>
  </si>
  <si>
    <t>CONNECTICUT</t>
  </si>
  <si>
    <t>Fairfield, CT</t>
  </si>
  <si>
    <t>Hartford, CT</t>
  </si>
  <si>
    <t>Litchfield, CT</t>
  </si>
  <si>
    <t>Middlesex, CT</t>
  </si>
  <si>
    <t>New Haven, CT</t>
  </si>
  <si>
    <t>New London, CT</t>
  </si>
  <si>
    <t>Tolland, CT</t>
  </si>
  <si>
    <t>Windham, CT</t>
  </si>
  <si>
    <t>DELAWARE</t>
  </si>
  <si>
    <t>Kent, DE</t>
  </si>
  <si>
    <t>New Castle, DE</t>
  </si>
  <si>
    <t>Sussex, DE</t>
  </si>
  <si>
    <t>DISTRICT OF COLUMBIA</t>
  </si>
  <si>
    <t>District of Columbia</t>
  </si>
  <si>
    <t>FLORIDA</t>
  </si>
  <si>
    <t>Alachua, FL</t>
  </si>
  <si>
    <t>Baker, FL</t>
  </si>
  <si>
    <t>Bay, FL</t>
  </si>
  <si>
    <t>Bradford, FL</t>
  </si>
  <si>
    <t>Brevard, FL</t>
  </si>
  <si>
    <t>Broward, FL</t>
  </si>
  <si>
    <t>Calhoun, FL</t>
  </si>
  <si>
    <t>Charlotte, FL</t>
  </si>
  <si>
    <t>Citrus, FL</t>
  </si>
  <si>
    <t>Clay, FL</t>
  </si>
  <si>
    <t>Collier, FL</t>
  </si>
  <si>
    <t>Columbia, FL</t>
  </si>
  <si>
    <t>DeSoto, FL</t>
  </si>
  <si>
    <t>Dixie, FL</t>
  </si>
  <si>
    <t>Duval, FL</t>
  </si>
  <si>
    <t>Escambia, FL</t>
  </si>
  <si>
    <t>Flagler, FL</t>
  </si>
  <si>
    <t>Franklin, FL</t>
  </si>
  <si>
    <t>Gadsden, FL</t>
  </si>
  <si>
    <t>Gilchrist, FL</t>
  </si>
  <si>
    <t>Glades, FL</t>
  </si>
  <si>
    <t>Gulf, FL</t>
  </si>
  <si>
    <t>Hamilton, FL</t>
  </si>
  <si>
    <t>Hardee, FL</t>
  </si>
  <si>
    <t>Hendry, FL</t>
  </si>
  <si>
    <t>Hernando, FL</t>
  </si>
  <si>
    <t>Highlands, FL</t>
  </si>
  <si>
    <t>Hillsborough, FL</t>
  </si>
  <si>
    <t>Holmes, FL</t>
  </si>
  <si>
    <t>Indian River, FL</t>
  </si>
  <si>
    <t>Jackson, FL</t>
  </si>
  <si>
    <t>Jefferson, FL</t>
  </si>
  <si>
    <t>Lafayette, FL</t>
  </si>
  <si>
    <t>Lake, FL</t>
  </si>
  <si>
    <t>Lee, FL</t>
  </si>
  <si>
    <t>Leon, FL</t>
  </si>
  <si>
    <t>Levy, FL</t>
  </si>
  <si>
    <t>Liberty, FL</t>
  </si>
  <si>
    <t>Madison, FL</t>
  </si>
  <si>
    <t>Manatee, FL</t>
  </si>
  <si>
    <t>Marion, FL</t>
  </si>
  <si>
    <t>Martin, FL</t>
  </si>
  <si>
    <t>Miami-Dade, FL</t>
  </si>
  <si>
    <t>Monroe, FL</t>
  </si>
  <si>
    <t>Nassau, FL</t>
  </si>
  <si>
    <t>Okaloosa, FL</t>
  </si>
  <si>
    <t>Okeechobee, FL</t>
  </si>
  <si>
    <t>Orange, FL</t>
  </si>
  <si>
    <t>Osceola, FL</t>
  </si>
  <si>
    <t>Palm Beach, FL</t>
  </si>
  <si>
    <t>Pasco, FL</t>
  </si>
  <si>
    <t>Pinellas, FL</t>
  </si>
  <si>
    <t>Polk, FL</t>
  </si>
  <si>
    <t>Putnam, FL</t>
  </si>
  <si>
    <t>St. Johns, FL</t>
  </si>
  <si>
    <t>St. Lucie, FL</t>
  </si>
  <si>
    <t>Santa Rosa, FL</t>
  </si>
  <si>
    <t>Sarasota, FL</t>
  </si>
  <si>
    <t>Seminole, FL</t>
  </si>
  <si>
    <t>Sumter, FL</t>
  </si>
  <si>
    <t>Suwannee, FL</t>
  </si>
  <si>
    <t>Taylor, FL</t>
  </si>
  <si>
    <t>Union, FL</t>
  </si>
  <si>
    <t>Volusia, FL</t>
  </si>
  <si>
    <t>Wakulla, FL</t>
  </si>
  <si>
    <t>Walton, FL</t>
  </si>
  <si>
    <t>Washington, FL</t>
  </si>
  <si>
    <t>GEORGIA</t>
  </si>
  <si>
    <t>Appling, GA</t>
  </si>
  <si>
    <t>Atkinson, GA</t>
  </si>
  <si>
    <t>Bacon, GA</t>
  </si>
  <si>
    <t>Baker, GA</t>
  </si>
  <si>
    <t>Baldwin, GA</t>
  </si>
  <si>
    <t>Banks, GA</t>
  </si>
  <si>
    <t>Barrow, GA</t>
  </si>
  <si>
    <t>Bartow, GA</t>
  </si>
  <si>
    <t>Ben Hill, GA</t>
  </si>
  <si>
    <t>Berrien, GA</t>
  </si>
  <si>
    <t>Bibb, GA</t>
  </si>
  <si>
    <t>Bleckley, GA</t>
  </si>
  <si>
    <t>Brantley, GA</t>
  </si>
  <si>
    <t>Brooks, GA</t>
  </si>
  <si>
    <t>Bryan, GA</t>
  </si>
  <si>
    <t>Bulloch, GA</t>
  </si>
  <si>
    <t>Burke, GA</t>
  </si>
  <si>
    <t>Butts, GA</t>
  </si>
  <si>
    <t>Calhoun, GA</t>
  </si>
  <si>
    <t>Camden, GA</t>
  </si>
  <si>
    <t>Candler, GA</t>
  </si>
  <si>
    <t>Carroll, GA</t>
  </si>
  <si>
    <t>Catoosa, GA</t>
  </si>
  <si>
    <t>Charlton, GA</t>
  </si>
  <si>
    <t>Chatham, GA</t>
  </si>
  <si>
    <t>Chattahoochee, GA</t>
  </si>
  <si>
    <t>Chattooga, GA</t>
  </si>
  <si>
    <t>Cherokee, GA</t>
  </si>
  <si>
    <t>Clarke, GA</t>
  </si>
  <si>
    <t>Clay, GA</t>
  </si>
  <si>
    <t>Clayton, GA</t>
  </si>
  <si>
    <t>Clinch, GA</t>
  </si>
  <si>
    <t>Cobb, GA</t>
  </si>
  <si>
    <t>Coffee, GA</t>
  </si>
  <si>
    <t>Colquitt, GA</t>
  </si>
  <si>
    <t>Columbia, GA</t>
  </si>
  <si>
    <t>Cook, GA</t>
  </si>
  <si>
    <t>Coweta, GA</t>
  </si>
  <si>
    <t>Crawford, GA</t>
  </si>
  <si>
    <t>Crisp, GA</t>
  </si>
  <si>
    <t>Dade, GA</t>
  </si>
  <si>
    <t>Dawson, GA</t>
  </si>
  <si>
    <t>Decatur, GA</t>
  </si>
  <si>
    <t>DeKalb, GA</t>
  </si>
  <si>
    <t>Dodge, GA</t>
  </si>
  <si>
    <t>Dooly, GA</t>
  </si>
  <si>
    <t>Dougherty, GA</t>
  </si>
  <si>
    <t>Douglas, GA</t>
  </si>
  <si>
    <t>Early, GA</t>
  </si>
  <si>
    <t>Echols, GA</t>
  </si>
  <si>
    <t>Effingham, GA</t>
  </si>
  <si>
    <t>Elbert, GA</t>
  </si>
  <si>
    <t>Emanuel, GA</t>
  </si>
  <si>
    <t>Evans, GA</t>
  </si>
  <si>
    <t>Fannin, GA</t>
  </si>
  <si>
    <t>Fayette, GA</t>
  </si>
  <si>
    <t>Floyd, GA</t>
  </si>
  <si>
    <t>Forsyth, GA</t>
  </si>
  <si>
    <t>Franklin, GA</t>
  </si>
  <si>
    <t>Fulton, GA</t>
  </si>
  <si>
    <t>Gilmer, GA</t>
  </si>
  <si>
    <t>Glascock, GA</t>
  </si>
  <si>
    <t>Glynn, GA</t>
  </si>
  <si>
    <t>Gordon, GA</t>
  </si>
  <si>
    <t>Grady, GA</t>
  </si>
  <si>
    <t>Greene, GA</t>
  </si>
  <si>
    <t>Gwinnett, GA</t>
  </si>
  <si>
    <t>Habersham, GA</t>
  </si>
  <si>
    <t>Hall, GA</t>
  </si>
  <si>
    <t>Hancock, GA</t>
  </si>
  <si>
    <t>Haralson, GA</t>
  </si>
  <si>
    <t>Harris, GA</t>
  </si>
  <si>
    <t>Hart, GA</t>
  </si>
  <si>
    <t>Heard, GA</t>
  </si>
  <si>
    <t>Henry, GA</t>
  </si>
  <si>
    <t>Houston, GA</t>
  </si>
  <si>
    <t>Irwin, GA</t>
  </si>
  <si>
    <t>Jackson, GA</t>
  </si>
  <si>
    <t>Jasper, GA</t>
  </si>
  <si>
    <t>Jeff Davis, GA</t>
  </si>
  <si>
    <t>Jefferson, GA</t>
  </si>
  <si>
    <t>Jenkins, GA</t>
  </si>
  <si>
    <t>Johnson, GA</t>
  </si>
  <si>
    <t>Jones, GA</t>
  </si>
  <si>
    <t>Lamar, GA</t>
  </si>
  <si>
    <t>Lanier, GA</t>
  </si>
  <si>
    <t>Laurens, GA</t>
  </si>
  <si>
    <t>Lee, GA</t>
  </si>
  <si>
    <t>Liberty, GA</t>
  </si>
  <si>
    <t>Lincoln, GA</t>
  </si>
  <si>
    <t>Long, GA</t>
  </si>
  <si>
    <t>Lowndes, GA</t>
  </si>
  <si>
    <t>Lumpkin, GA</t>
  </si>
  <si>
    <t>McDuffie, GA</t>
  </si>
  <si>
    <t>McIntosh, GA</t>
  </si>
  <si>
    <t>Macon, GA</t>
  </si>
  <si>
    <t>Madison, GA</t>
  </si>
  <si>
    <t>Marion, GA</t>
  </si>
  <si>
    <t>Meriwether, GA</t>
  </si>
  <si>
    <t>Miller, GA</t>
  </si>
  <si>
    <t>Mitchell, GA</t>
  </si>
  <si>
    <t>Monroe, GA</t>
  </si>
  <si>
    <t>Montgomery, GA</t>
  </si>
  <si>
    <t>Morgan, GA</t>
  </si>
  <si>
    <t>Murray, GA</t>
  </si>
  <si>
    <t>Muscogee, GA</t>
  </si>
  <si>
    <t>Newton, GA</t>
  </si>
  <si>
    <t>Oconee, GA</t>
  </si>
  <si>
    <t>Oglethorpe, GA</t>
  </si>
  <si>
    <t>Paulding, GA</t>
  </si>
  <si>
    <t>Peach, GA</t>
  </si>
  <si>
    <t>Pickens, GA</t>
  </si>
  <si>
    <t>Pierce, GA</t>
  </si>
  <si>
    <t>Pike, GA</t>
  </si>
  <si>
    <t>Polk, GA</t>
  </si>
  <si>
    <t>Pulaski, GA</t>
  </si>
  <si>
    <t>Putnam, GA</t>
  </si>
  <si>
    <t>Quitman, GA</t>
  </si>
  <si>
    <t>Rabun, GA</t>
  </si>
  <si>
    <t>Randolph, GA</t>
  </si>
  <si>
    <t>Richmond, GA</t>
  </si>
  <si>
    <t>Rockdale, GA</t>
  </si>
  <si>
    <t>Schley, GA</t>
  </si>
  <si>
    <t>Screven, GA</t>
  </si>
  <si>
    <t>Seminole, GA</t>
  </si>
  <si>
    <t>Spalding, GA</t>
  </si>
  <si>
    <t>Stephens, GA</t>
  </si>
  <si>
    <t>Stewart, GA</t>
  </si>
  <si>
    <t>Sumter, GA</t>
  </si>
  <si>
    <t>Talbot, GA</t>
  </si>
  <si>
    <t>Taliaferro, GA</t>
  </si>
  <si>
    <t>Tattnall, GA</t>
  </si>
  <si>
    <t>Taylor, GA</t>
  </si>
  <si>
    <t>Telfair, GA</t>
  </si>
  <si>
    <t>Terrell, GA</t>
  </si>
  <si>
    <t>Thomas, GA</t>
  </si>
  <si>
    <t>Tift, GA</t>
  </si>
  <si>
    <t>Toombs, GA</t>
  </si>
  <si>
    <t>Towns, GA</t>
  </si>
  <si>
    <t>Treutlen, GA</t>
  </si>
  <si>
    <t>Troup, GA</t>
  </si>
  <si>
    <t>Turner, GA</t>
  </si>
  <si>
    <t>Twiggs, GA</t>
  </si>
  <si>
    <t>Union, GA</t>
  </si>
  <si>
    <t>Upson, GA</t>
  </si>
  <si>
    <t>Walker, GA</t>
  </si>
  <si>
    <t>Walton, GA</t>
  </si>
  <si>
    <t>Ware, GA</t>
  </si>
  <si>
    <t>Warren, GA</t>
  </si>
  <si>
    <t>Washington, GA</t>
  </si>
  <si>
    <t>Wayne, GA</t>
  </si>
  <si>
    <t>Webster, GA</t>
  </si>
  <si>
    <t>Wheeler, GA</t>
  </si>
  <si>
    <t>White, GA</t>
  </si>
  <si>
    <t>Whitfield, GA</t>
  </si>
  <si>
    <t>Wilcox, GA</t>
  </si>
  <si>
    <t>Wilkes, GA</t>
  </si>
  <si>
    <t>Wilkinson, GA</t>
  </si>
  <si>
    <t>Worth, GA</t>
  </si>
  <si>
    <t>HAWAII</t>
  </si>
  <si>
    <t>Hawaii, HI</t>
  </si>
  <si>
    <t>Honolulu, HI</t>
  </si>
  <si>
    <t>Kalawao, HI</t>
  </si>
  <si>
    <t>Kauai, HI</t>
  </si>
  <si>
    <t>Maui, HI</t>
  </si>
  <si>
    <t>IDAHO</t>
  </si>
  <si>
    <t>Ada, ID</t>
  </si>
  <si>
    <t>Adams, ID</t>
  </si>
  <si>
    <t>Bannock, ID</t>
  </si>
  <si>
    <t>Bear Lake, ID</t>
  </si>
  <si>
    <t>Benewah, ID</t>
  </si>
  <si>
    <t>Bingham, ID</t>
  </si>
  <si>
    <t>Blaine, ID</t>
  </si>
  <si>
    <t>Boise, ID</t>
  </si>
  <si>
    <t>Bonner, ID</t>
  </si>
  <si>
    <t>Bonneville, ID</t>
  </si>
  <si>
    <t>Boundary, ID</t>
  </si>
  <si>
    <t>Butte, ID</t>
  </si>
  <si>
    <t>Camas, ID</t>
  </si>
  <si>
    <t>Canyon, ID</t>
  </si>
  <si>
    <t>Caribou, ID</t>
  </si>
  <si>
    <t>Cassia, ID</t>
  </si>
  <si>
    <t>Clark, ID</t>
  </si>
  <si>
    <t>Clearwater, ID</t>
  </si>
  <si>
    <t>Custer, ID</t>
  </si>
  <si>
    <t>Elmore, ID</t>
  </si>
  <si>
    <t>Franklin, ID</t>
  </si>
  <si>
    <t>Fremont, ID</t>
  </si>
  <si>
    <t>Gem, ID</t>
  </si>
  <si>
    <t>Gooding, ID</t>
  </si>
  <si>
    <t>Idaho, ID</t>
  </si>
  <si>
    <t>Jefferson, ID</t>
  </si>
  <si>
    <t>Jerome, ID</t>
  </si>
  <si>
    <t>Kootenai, ID</t>
  </si>
  <si>
    <t>Latah, ID</t>
  </si>
  <si>
    <t>Lemhi, ID</t>
  </si>
  <si>
    <t>Lewis, ID</t>
  </si>
  <si>
    <t>Lincoln, ID</t>
  </si>
  <si>
    <t>Madison, ID</t>
  </si>
  <si>
    <t>Minidoka, ID</t>
  </si>
  <si>
    <t>Nez Perce, ID</t>
  </si>
  <si>
    <t>Oneida, ID</t>
  </si>
  <si>
    <t>Owyhee, ID</t>
  </si>
  <si>
    <t>Payette, ID</t>
  </si>
  <si>
    <t>Power, ID</t>
  </si>
  <si>
    <t>Shoshone, ID</t>
  </si>
  <si>
    <t>Teton, ID</t>
  </si>
  <si>
    <t>Twin Falls, ID</t>
  </si>
  <si>
    <t>Valley, ID</t>
  </si>
  <si>
    <t>Washington, ID</t>
  </si>
  <si>
    <t>ILLINOIS</t>
  </si>
  <si>
    <t>Adams, IL</t>
  </si>
  <si>
    <t>Alexander, IL</t>
  </si>
  <si>
    <t>Bond, IL</t>
  </si>
  <si>
    <t>Boone, IL</t>
  </si>
  <si>
    <t>Brown, IL</t>
  </si>
  <si>
    <t>Bureau, IL</t>
  </si>
  <si>
    <t>Calhoun, IL</t>
  </si>
  <si>
    <t>Carroll, IL</t>
  </si>
  <si>
    <t>Cass, IL</t>
  </si>
  <si>
    <t>Champaign, IL</t>
  </si>
  <si>
    <t>Christian, IL</t>
  </si>
  <si>
    <t>Clark, IL</t>
  </si>
  <si>
    <t>Clay, IL</t>
  </si>
  <si>
    <t>Clinton, IL</t>
  </si>
  <si>
    <t>Coles, IL</t>
  </si>
  <si>
    <t>Cook, IL</t>
  </si>
  <si>
    <t>Crawford, IL</t>
  </si>
  <si>
    <t>Cumberland, IL</t>
  </si>
  <si>
    <t>DeKalb, IL</t>
  </si>
  <si>
    <t>De Witt, IL</t>
  </si>
  <si>
    <t>Douglas, IL</t>
  </si>
  <si>
    <t>DuPage, IL</t>
  </si>
  <si>
    <t>Edgar, IL</t>
  </si>
  <si>
    <t>Edwards, IL</t>
  </si>
  <si>
    <t>Effingham, IL</t>
  </si>
  <si>
    <t>Fayette, IL</t>
  </si>
  <si>
    <t>Ford, IL</t>
  </si>
  <si>
    <t>Franklin, IL</t>
  </si>
  <si>
    <t>Fulton, IL</t>
  </si>
  <si>
    <t>Gallatin, IL</t>
  </si>
  <si>
    <t>Greene, IL</t>
  </si>
  <si>
    <t>Grundy, IL</t>
  </si>
  <si>
    <t>Hamilton, IL</t>
  </si>
  <si>
    <t>Hancock, IL</t>
  </si>
  <si>
    <t>Hardin, IL</t>
  </si>
  <si>
    <t>Henderson, IL</t>
  </si>
  <si>
    <t>Henry, IL</t>
  </si>
  <si>
    <t>Iroquois, IL</t>
  </si>
  <si>
    <t>Jackson, IL</t>
  </si>
  <si>
    <t>Jasper, IL</t>
  </si>
  <si>
    <t>Jefferson, IL</t>
  </si>
  <si>
    <t>Jersey, IL</t>
  </si>
  <si>
    <t>Jo Daviess, IL</t>
  </si>
  <si>
    <t>Johnson, IL</t>
  </si>
  <si>
    <t>Kane, IL</t>
  </si>
  <si>
    <t>Kankakee, IL</t>
  </si>
  <si>
    <t>Kendall, IL</t>
  </si>
  <si>
    <t>Knox, IL</t>
  </si>
  <si>
    <t>Lake, IL</t>
  </si>
  <si>
    <t>LaSalle, IL</t>
  </si>
  <si>
    <t>Lawrence, IL</t>
  </si>
  <si>
    <t>Lee, IL</t>
  </si>
  <si>
    <t>Livingston, IL</t>
  </si>
  <si>
    <t>Logan, IL</t>
  </si>
  <si>
    <t>McDonough, IL</t>
  </si>
  <si>
    <t>McHenry, IL</t>
  </si>
  <si>
    <t>McLean, IL</t>
  </si>
  <si>
    <t>Macon, IL</t>
  </si>
  <si>
    <t>Macoupin, IL</t>
  </si>
  <si>
    <t>Madison, IL</t>
  </si>
  <si>
    <t>Marion, IL</t>
  </si>
  <si>
    <t>Marshall, IL</t>
  </si>
  <si>
    <t>Mason, IL</t>
  </si>
  <si>
    <t>Massac, IL</t>
  </si>
  <si>
    <t>Menard, IL</t>
  </si>
  <si>
    <t>Mercer, IL</t>
  </si>
  <si>
    <t>Monroe, IL</t>
  </si>
  <si>
    <t>Montgomery, IL</t>
  </si>
  <si>
    <t>Morgan, IL</t>
  </si>
  <si>
    <t>Moultrie, IL</t>
  </si>
  <si>
    <t>Ogle, IL</t>
  </si>
  <si>
    <t>Peoria, IL</t>
  </si>
  <si>
    <t>Perry, IL</t>
  </si>
  <si>
    <t>Piatt, IL</t>
  </si>
  <si>
    <t>Pike, IL</t>
  </si>
  <si>
    <t>Pope, IL</t>
  </si>
  <si>
    <t>Pulaski, IL</t>
  </si>
  <si>
    <t>Putnam, IL</t>
  </si>
  <si>
    <t>Randolph, IL</t>
  </si>
  <si>
    <t>Richland, IL</t>
  </si>
  <si>
    <t>Rock Island, IL</t>
  </si>
  <si>
    <t>St. Clair, IL</t>
  </si>
  <si>
    <t>Saline, IL</t>
  </si>
  <si>
    <t>Sangamon, IL</t>
  </si>
  <si>
    <t>Schuyler, IL</t>
  </si>
  <si>
    <t>Scott, IL</t>
  </si>
  <si>
    <t>Shelby, IL</t>
  </si>
  <si>
    <t>Stark, IL</t>
  </si>
  <si>
    <t>Stephenson, IL</t>
  </si>
  <si>
    <t>Tazewell, IL</t>
  </si>
  <si>
    <t>Union, IL</t>
  </si>
  <si>
    <t>Vermilion, IL</t>
  </si>
  <si>
    <t>Wabash, IL</t>
  </si>
  <si>
    <t>Warren, IL</t>
  </si>
  <si>
    <t>Washington, IL</t>
  </si>
  <si>
    <t>Wayne, IL</t>
  </si>
  <si>
    <t>White, IL</t>
  </si>
  <si>
    <t>Whiteside, IL</t>
  </si>
  <si>
    <t>Will, IL</t>
  </si>
  <si>
    <t>Williamson, IL</t>
  </si>
  <si>
    <t>Winnebago, IL</t>
  </si>
  <si>
    <t>Woodford, IL</t>
  </si>
  <si>
    <t>INDIANA</t>
  </si>
  <si>
    <t>Adams, IN</t>
  </si>
  <si>
    <t>Allen, IN</t>
  </si>
  <si>
    <t>Bartholomew, IN</t>
  </si>
  <si>
    <t>Benton, IN</t>
  </si>
  <si>
    <t>Blackford, IN</t>
  </si>
  <si>
    <t>Boone, IN</t>
  </si>
  <si>
    <t>Brown, IN</t>
  </si>
  <si>
    <t>Carroll, IN</t>
  </si>
  <si>
    <t>Cass, IN</t>
  </si>
  <si>
    <t>Clark, IN</t>
  </si>
  <si>
    <t>Clay, IN</t>
  </si>
  <si>
    <t>Clinton, IN</t>
  </si>
  <si>
    <t>Crawford, IN</t>
  </si>
  <si>
    <t>Daviess, IN</t>
  </si>
  <si>
    <t>Dearborn, IN</t>
  </si>
  <si>
    <t>Decatur, IN</t>
  </si>
  <si>
    <t>DeKalb, IN</t>
  </si>
  <si>
    <t>Delaware, IN</t>
  </si>
  <si>
    <t>Dubois, IN</t>
  </si>
  <si>
    <t>Elkhart, IN</t>
  </si>
  <si>
    <t>Fayette, IN</t>
  </si>
  <si>
    <t>Floyd, IN</t>
  </si>
  <si>
    <t>Fountain, IN</t>
  </si>
  <si>
    <t>Franklin, IN</t>
  </si>
  <si>
    <t>Fulton, IN</t>
  </si>
  <si>
    <t>Gibson, IN</t>
  </si>
  <si>
    <t>Grant, IN</t>
  </si>
  <si>
    <t>Greene, IN</t>
  </si>
  <si>
    <t>Hamilton, IN</t>
  </si>
  <si>
    <t>Hancock, IN</t>
  </si>
  <si>
    <t>Harrison, IN</t>
  </si>
  <si>
    <t>Hendricks, IN</t>
  </si>
  <si>
    <t>Henry, IN</t>
  </si>
  <si>
    <t>Howard, IN</t>
  </si>
  <si>
    <t>Huntington, IN</t>
  </si>
  <si>
    <t>Jackson, IN</t>
  </si>
  <si>
    <t>Jasper, IN</t>
  </si>
  <si>
    <t>Jay, IN</t>
  </si>
  <si>
    <t>Jefferson, IN</t>
  </si>
  <si>
    <t>Jennings, IN</t>
  </si>
  <si>
    <t>Johnson, IN</t>
  </si>
  <si>
    <t>Knox, IN</t>
  </si>
  <si>
    <t>Kosciusko, IN</t>
  </si>
  <si>
    <t>LaGrange, IN</t>
  </si>
  <si>
    <t>Lake, IN</t>
  </si>
  <si>
    <t>LaPorte, IN</t>
  </si>
  <si>
    <t>Lawrence, IN</t>
  </si>
  <si>
    <t>Madison, IN</t>
  </si>
  <si>
    <t>Marion, IN</t>
  </si>
  <si>
    <t>Marshall, IN</t>
  </si>
  <si>
    <t>Martin, IN</t>
  </si>
  <si>
    <t>Miami, IN</t>
  </si>
  <si>
    <t>Monroe, IN</t>
  </si>
  <si>
    <t>Montgomery, IN</t>
  </si>
  <si>
    <t>Morgan, IN</t>
  </si>
  <si>
    <t>Newton, IN</t>
  </si>
  <si>
    <t>Noble, IN</t>
  </si>
  <si>
    <t>Ohio, IN</t>
  </si>
  <si>
    <t>Orange, IN</t>
  </si>
  <si>
    <t>Owen, IN</t>
  </si>
  <si>
    <t>Parke, IN</t>
  </si>
  <si>
    <t>Perry, IN</t>
  </si>
  <si>
    <t>Pike, IN</t>
  </si>
  <si>
    <t>Porter, IN</t>
  </si>
  <si>
    <t>Posey, IN</t>
  </si>
  <si>
    <t>Pulaski, IN</t>
  </si>
  <si>
    <t>Putnam, IN</t>
  </si>
  <si>
    <t>Randolph, IN</t>
  </si>
  <si>
    <t>Ripley, IN</t>
  </si>
  <si>
    <t>Rush, IN</t>
  </si>
  <si>
    <t>St. Joseph, IN</t>
  </si>
  <si>
    <t>Scott, IN</t>
  </si>
  <si>
    <t>Shelby, IN</t>
  </si>
  <si>
    <t>Spencer, IN</t>
  </si>
  <si>
    <t>Starke, IN</t>
  </si>
  <si>
    <t>Steuben, IN</t>
  </si>
  <si>
    <t>Sullivan, IN</t>
  </si>
  <si>
    <t>Switzerland, IN</t>
  </si>
  <si>
    <t>Tippecanoe, IN</t>
  </si>
  <si>
    <t>Tipton, IN</t>
  </si>
  <si>
    <t>Union, IN</t>
  </si>
  <si>
    <t>Vanderburgh, IN</t>
  </si>
  <si>
    <t>Vermillion, IN</t>
  </si>
  <si>
    <t>Vigo, IN</t>
  </si>
  <si>
    <t>Wabash, IN</t>
  </si>
  <si>
    <t>Warren, IN</t>
  </si>
  <si>
    <t>Warrick, IN</t>
  </si>
  <si>
    <t>Washington, IN</t>
  </si>
  <si>
    <t>Wayne, IN</t>
  </si>
  <si>
    <t>Wells, IN</t>
  </si>
  <si>
    <t>White, IN</t>
  </si>
  <si>
    <t>Whitley, IN</t>
  </si>
  <si>
    <t>IOWA</t>
  </si>
  <si>
    <t>Adair, IA</t>
  </si>
  <si>
    <t>Adams, IA</t>
  </si>
  <si>
    <t>Allamakee, IA</t>
  </si>
  <si>
    <t>Appanoose, IA</t>
  </si>
  <si>
    <t>Audubon, IA</t>
  </si>
  <si>
    <t>Benton, IA</t>
  </si>
  <si>
    <t>Black Hawk, IA</t>
  </si>
  <si>
    <t>Boone, IA</t>
  </si>
  <si>
    <t>Bremer, IA</t>
  </si>
  <si>
    <t>Buchanan, IA</t>
  </si>
  <si>
    <t>Buena Vista, IA</t>
  </si>
  <si>
    <t>Butler, IA</t>
  </si>
  <si>
    <t>Calhoun, IA</t>
  </si>
  <si>
    <t>Carroll, IA</t>
  </si>
  <si>
    <t>Cass, IA</t>
  </si>
  <si>
    <t>Cedar, IA</t>
  </si>
  <si>
    <t>Cerro Gordo, IA</t>
  </si>
  <si>
    <t>Cherokee, IA</t>
  </si>
  <si>
    <t>Chickasaw, IA</t>
  </si>
  <si>
    <t>Clarke, IA</t>
  </si>
  <si>
    <t>Clay, IA</t>
  </si>
  <si>
    <t>Clayton, IA</t>
  </si>
  <si>
    <t>Clinton, IA</t>
  </si>
  <si>
    <t>Crawford, IA</t>
  </si>
  <si>
    <t>Dallas, IA</t>
  </si>
  <si>
    <t>Davis, IA</t>
  </si>
  <si>
    <t>Decatur, IA</t>
  </si>
  <si>
    <t>Delaware, IA</t>
  </si>
  <si>
    <t>Des Moines, IA</t>
  </si>
  <si>
    <t>Dickinson, IA</t>
  </si>
  <si>
    <t>Dubuque, IA</t>
  </si>
  <si>
    <t>Emmet, IA</t>
  </si>
  <si>
    <t>Fayette, IA</t>
  </si>
  <si>
    <t>Floyd, IA</t>
  </si>
  <si>
    <t>Franklin, IA</t>
  </si>
  <si>
    <t>Fremont, IA</t>
  </si>
  <si>
    <t>Greene, IA</t>
  </si>
  <si>
    <t>Grundy, IA</t>
  </si>
  <si>
    <t>Guthrie, IA</t>
  </si>
  <si>
    <t>Hamilton, IA</t>
  </si>
  <si>
    <t>Hancock, IA</t>
  </si>
  <si>
    <t>Hardin, IA</t>
  </si>
  <si>
    <t>Harrison, IA</t>
  </si>
  <si>
    <t>Henry, IA</t>
  </si>
  <si>
    <t>Howard, IA</t>
  </si>
  <si>
    <t>Humboldt, IA</t>
  </si>
  <si>
    <t>Ida, IA</t>
  </si>
  <si>
    <t>Iowa, IA</t>
  </si>
  <si>
    <t>Jackson, IA</t>
  </si>
  <si>
    <t>Jasper, IA</t>
  </si>
  <si>
    <t>Jefferson, IA</t>
  </si>
  <si>
    <t>Johnson, IA</t>
  </si>
  <si>
    <t>Jones, IA</t>
  </si>
  <si>
    <t>Keokuk, IA</t>
  </si>
  <si>
    <t>Kossuth, IA</t>
  </si>
  <si>
    <t>Lee, IA</t>
  </si>
  <si>
    <t>Linn, IA</t>
  </si>
  <si>
    <t>Louisa, IA</t>
  </si>
  <si>
    <t>Lucas, IA</t>
  </si>
  <si>
    <t>Lyon, IA</t>
  </si>
  <si>
    <t>Madison, IA</t>
  </si>
  <si>
    <t>Mahaska, IA</t>
  </si>
  <si>
    <t>Marion, IA</t>
  </si>
  <si>
    <t>Marshall, IA</t>
  </si>
  <si>
    <t>Mills, IA</t>
  </si>
  <si>
    <t>Mitchell, IA</t>
  </si>
  <si>
    <t>Monona, IA</t>
  </si>
  <si>
    <t>Monroe, IA</t>
  </si>
  <si>
    <t>Montgomery, IA</t>
  </si>
  <si>
    <t>Muscatine, IA</t>
  </si>
  <si>
    <t>O'Brien, IA</t>
  </si>
  <si>
    <t>Osceola, IA</t>
  </si>
  <si>
    <t>Page, IA</t>
  </si>
  <si>
    <t>Palo Alto, IA</t>
  </si>
  <si>
    <t>Plymouth, IA</t>
  </si>
  <si>
    <t>Pocahontas, IA</t>
  </si>
  <si>
    <t>Polk, IA</t>
  </si>
  <si>
    <t>Pottawattamie, IA</t>
  </si>
  <si>
    <t>Poweshiek, IA</t>
  </si>
  <si>
    <t>Ringgold, IA</t>
  </si>
  <si>
    <t>Sac, IA</t>
  </si>
  <si>
    <t>Scott, IA</t>
  </si>
  <si>
    <t>Shelby, IA</t>
  </si>
  <si>
    <t>Sioux, IA</t>
  </si>
  <si>
    <t>Story, IA</t>
  </si>
  <si>
    <t>Tama, IA</t>
  </si>
  <si>
    <t>Taylor, IA</t>
  </si>
  <si>
    <t>Union, IA</t>
  </si>
  <si>
    <t>Van Buren, IA</t>
  </si>
  <si>
    <t>Wapello, IA</t>
  </si>
  <si>
    <t>Warren, IA</t>
  </si>
  <si>
    <t>Washington, IA</t>
  </si>
  <si>
    <t>Wayne, IA</t>
  </si>
  <si>
    <t>Webster, IA</t>
  </si>
  <si>
    <t>Winnebago, IA</t>
  </si>
  <si>
    <t>Winneshiek, IA</t>
  </si>
  <si>
    <t>Woodbury, IA</t>
  </si>
  <si>
    <t>Worth, IA</t>
  </si>
  <si>
    <t>Wright, IA</t>
  </si>
  <si>
    <t>KANSAS</t>
  </si>
  <si>
    <t>Allen, KS</t>
  </si>
  <si>
    <t>Anderson, KS</t>
  </si>
  <si>
    <t>Atchison, KS</t>
  </si>
  <si>
    <t>Barber, KS</t>
  </si>
  <si>
    <t>Barton, KS</t>
  </si>
  <si>
    <t>Bourbon, KS</t>
  </si>
  <si>
    <t>Brown, KS</t>
  </si>
  <si>
    <t>Butler, KS</t>
  </si>
  <si>
    <t>Chase, KS</t>
  </si>
  <si>
    <t>Chautauqua, KS</t>
  </si>
  <si>
    <t>Cherokee, KS</t>
  </si>
  <si>
    <t>Cheyenne, KS</t>
  </si>
  <si>
    <t>Clark, KS</t>
  </si>
  <si>
    <t>Clay, KS</t>
  </si>
  <si>
    <t>Cloud, KS</t>
  </si>
  <si>
    <t>Coffey, KS</t>
  </si>
  <si>
    <t>Comanche, KS</t>
  </si>
  <si>
    <t>Cowley, KS</t>
  </si>
  <si>
    <t>Crawford, KS</t>
  </si>
  <si>
    <t>Decatur, KS</t>
  </si>
  <si>
    <t>Dickinson, KS</t>
  </si>
  <si>
    <t>Doniphan, KS</t>
  </si>
  <si>
    <t>Douglas, KS</t>
  </si>
  <si>
    <t>Edwards, KS</t>
  </si>
  <si>
    <t>Elk, KS</t>
  </si>
  <si>
    <t>Ellis, KS</t>
  </si>
  <si>
    <t>Ellsworth, KS</t>
  </si>
  <si>
    <t>Finney, KS</t>
  </si>
  <si>
    <t>Ford, KS</t>
  </si>
  <si>
    <t>Franklin, KS</t>
  </si>
  <si>
    <t>Geary, KS</t>
  </si>
  <si>
    <t>Gove, KS</t>
  </si>
  <si>
    <t>Graham, KS</t>
  </si>
  <si>
    <t>Grant, KS</t>
  </si>
  <si>
    <t>Gray, KS</t>
  </si>
  <si>
    <t>Greeley, KS</t>
  </si>
  <si>
    <t>Greenwood, KS</t>
  </si>
  <si>
    <t>Hamilton, KS</t>
  </si>
  <si>
    <t>Harper, KS</t>
  </si>
  <si>
    <t>Harvey, KS</t>
  </si>
  <si>
    <t>Haskell, KS</t>
  </si>
  <si>
    <t>Hodgeman, KS</t>
  </si>
  <si>
    <t>Jackson, KS</t>
  </si>
  <si>
    <t>Jefferson, KS</t>
  </si>
  <si>
    <t>Jewell, KS</t>
  </si>
  <si>
    <t>Johnson, KS</t>
  </si>
  <si>
    <t>Kearny, KS</t>
  </si>
  <si>
    <t>Kingman, KS</t>
  </si>
  <si>
    <t>Kiowa, KS</t>
  </si>
  <si>
    <t>Labette, KS</t>
  </si>
  <si>
    <t>Lane, KS</t>
  </si>
  <si>
    <t>Leavenworth, KS</t>
  </si>
  <si>
    <t>Lincoln, KS</t>
  </si>
  <si>
    <t>Linn, KS</t>
  </si>
  <si>
    <t>Logan, KS</t>
  </si>
  <si>
    <t>Lyon, KS</t>
  </si>
  <si>
    <t>McPherson, KS</t>
  </si>
  <si>
    <t>Marion, KS</t>
  </si>
  <si>
    <t>Marshall, KS</t>
  </si>
  <si>
    <t>Meade, KS</t>
  </si>
  <si>
    <t>Miami, KS</t>
  </si>
  <si>
    <t>Mitchell, KS</t>
  </si>
  <si>
    <t>Montgomery, KS</t>
  </si>
  <si>
    <t>Morris, KS</t>
  </si>
  <si>
    <t>Morton, KS</t>
  </si>
  <si>
    <t>Nemaha, KS</t>
  </si>
  <si>
    <t>Neosho, KS</t>
  </si>
  <si>
    <t>Ness, KS</t>
  </si>
  <si>
    <t>Norton, KS</t>
  </si>
  <si>
    <t>Osage, KS</t>
  </si>
  <si>
    <t>Osborne, KS</t>
  </si>
  <si>
    <t>Ottawa, KS</t>
  </si>
  <si>
    <t>Pawnee, KS</t>
  </si>
  <si>
    <t>Phillips, KS</t>
  </si>
  <si>
    <t>Pottawatomie, KS</t>
  </si>
  <si>
    <t>Pratt, KS</t>
  </si>
  <si>
    <t>Rawlins, KS</t>
  </si>
  <si>
    <t>Reno, KS</t>
  </si>
  <si>
    <t>Republic, KS</t>
  </si>
  <si>
    <t>Rice, KS</t>
  </si>
  <si>
    <t>Riley, KS</t>
  </si>
  <si>
    <t>Rooks, KS</t>
  </si>
  <si>
    <t>Rush, KS</t>
  </si>
  <si>
    <t>Russell, KS</t>
  </si>
  <si>
    <t>Saline, KS</t>
  </si>
  <si>
    <t>Scott, KS</t>
  </si>
  <si>
    <t>Sedgwick, KS</t>
  </si>
  <si>
    <t>Seward, KS</t>
  </si>
  <si>
    <t>Shawnee, KS</t>
  </si>
  <si>
    <t>Sheridan, KS</t>
  </si>
  <si>
    <t>Sherman, KS</t>
  </si>
  <si>
    <t>Smith, KS</t>
  </si>
  <si>
    <t>Stafford, KS</t>
  </si>
  <si>
    <t>Stanton, KS</t>
  </si>
  <si>
    <t>Stevens, KS</t>
  </si>
  <si>
    <t>Sumner, KS</t>
  </si>
  <si>
    <t>Thomas, KS</t>
  </si>
  <si>
    <t>Trego, KS</t>
  </si>
  <si>
    <t>Wabaunsee, KS</t>
  </si>
  <si>
    <t>Wallace, KS</t>
  </si>
  <si>
    <t>Washington, KS</t>
  </si>
  <si>
    <t>Wichita, KS</t>
  </si>
  <si>
    <t>Wilson, KS</t>
  </si>
  <si>
    <t>Woodson, KS</t>
  </si>
  <si>
    <t>Wyandotte, KS</t>
  </si>
  <si>
    <t>KENTUCKY</t>
  </si>
  <si>
    <t>Adair, KY</t>
  </si>
  <si>
    <t>Allen, KY</t>
  </si>
  <si>
    <t>Anderson, KY</t>
  </si>
  <si>
    <t>Ballard, KY</t>
  </si>
  <si>
    <t>Barren, KY</t>
  </si>
  <si>
    <t>Bath, KY</t>
  </si>
  <si>
    <t>Bell, KY</t>
  </si>
  <si>
    <t>Boone, KY</t>
  </si>
  <si>
    <t>Bourbon, KY</t>
  </si>
  <si>
    <t>Boyd, KY</t>
  </si>
  <si>
    <t>Boyle, KY</t>
  </si>
  <si>
    <t>Bracken, KY</t>
  </si>
  <si>
    <t>Breathitt, KY</t>
  </si>
  <si>
    <t>Breckinridge, KY</t>
  </si>
  <si>
    <t>Bullitt, KY</t>
  </si>
  <si>
    <t>Butler, KY</t>
  </si>
  <si>
    <t>Caldwell, KY</t>
  </si>
  <si>
    <t>Calloway, KY</t>
  </si>
  <si>
    <t>Campbell, KY</t>
  </si>
  <si>
    <t>Carlisle, KY</t>
  </si>
  <si>
    <t>Carroll, KY</t>
  </si>
  <si>
    <t>Carter, KY</t>
  </si>
  <si>
    <t>Casey, KY</t>
  </si>
  <si>
    <t>Christian, KY</t>
  </si>
  <si>
    <t>Clark, KY</t>
  </si>
  <si>
    <t>Clay, KY</t>
  </si>
  <si>
    <t>Clinton, KY</t>
  </si>
  <si>
    <t>Crittenden, KY</t>
  </si>
  <si>
    <t>Cumberland, KY</t>
  </si>
  <si>
    <t>Daviess, KY</t>
  </si>
  <si>
    <t>Edmonson, KY</t>
  </si>
  <si>
    <t>Elliott, KY</t>
  </si>
  <si>
    <t>Estill, KY</t>
  </si>
  <si>
    <t>Fayette, KY</t>
  </si>
  <si>
    <t>Fleming, KY</t>
  </si>
  <si>
    <t>Floyd, KY</t>
  </si>
  <si>
    <t>Franklin, KY</t>
  </si>
  <si>
    <t>Fulton, KY</t>
  </si>
  <si>
    <t>Gallatin, KY</t>
  </si>
  <si>
    <t>Garrard, KY</t>
  </si>
  <si>
    <t>Grant, KY</t>
  </si>
  <si>
    <t>Graves, KY</t>
  </si>
  <si>
    <t>Grayson, KY</t>
  </si>
  <si>
    <t>Green, KY</t>
  </si>
  <si>
    <t>Greenup, KY</t>
  </si>
  <si>
    <t>Hancock, KY</t>
  </si>
  <si>
    <t>Hardin, KY</t>
  </si>
  <si>
    <t>Harlan, KY</t>
  </si>
  <si>
    <t>Harrison, KY</t>
  </si>
  <si>
    <t>Hart, KY</t>
  </si>
  <si>
    <t>Henderson, KY</t>
  </si>
  <si>
    <t>Henry, KY</t>
  </si>
  <si>
    <t>Hickman, KY</t>
  </si>
  <si>
    <t>Hopkins, KY</t>
  </si>
  <si>
    <t>Jackson, KY</t>
  </si>
  <si>
    <t>Jefferson, KY</t>
  </si>
  <si>
    <t>Jessamine, KY</t>
  </si>
  <si>
    <t>Johnson, KY</t>
  </si>
  <si>
    <t>Kenton, KY</t>
  </si>
  <si>
    <t>Knott, KY</t>
  </si>
  <si>
    <t>Knox, KY</t>
  </si>
  <si>
    <t>Larue, KY</t>
  </si>
  <si>
    <t>Laurel, KY</t>
  </si>
  <si>
    <t>Lawrence, KY</t>
  </si>
  <si>
    <t>Lee, KY</t>
  </si>
  <si>
    <t>Leslie, KY</t>
  </si>
  <si>
    <t>Letcher, KY</t>
  </si>
  <si>
    <t>Lewis, KY</t>
  </si>
  <si>
    <t>Lincoln, KY</t>
  </si>
  <si>
    <t>Livingston, KY</t>
  </si>
  <si>
    <t>Logan, KY</t>
  </si>
  <si>
    <t>Lyon, KY</t>
  </si>
  <si>
    <t>McCracken, KY</t>
  </si>
  <si>
    <t>McCreary, KY</t>
  </si>
  <si>
    <t>McLean, KY</t>
  </si>
  <si>
    <t>Madison, KY</t>
  </si>
  <si>
    <t>Magoffin, KY</t>
  </si>
  <si>
    <t>Marion, KY</t>
  </si>
  <si>
    <t>Marshall, KY</t>
  </si>
  <si>
    <t>Martin, KY</t>
  </si>
  <si>
    <t>Mason, KY</t>
  </si>
  <si>
    <t>Meade, KY</t>
  </si>
  <si>
    <t>Menifee, KY</t>
  </si>
  <si>
    <t>Mercer, KY</t>
  </si>
  <si>
    <t>Metcalfe, KY</t>
  </si>
  <si>
    <t>Monroe, KY</t>
  </si>
  <si>
    <t>Montgomery, KY</t>
  </si>
  <si>
    <t>Morgan, KY</t>
  </si>
  <si>
    <t>Muhlenberg, KY</t>
  </si>
  <si>
    <t>Nelson, KY</t>
  </si>
  <si>
    <t>Nicholas, KY</t>
  </si>
  <si>
    <t>Ohio, KY</t>
  </si>
  <si>
    <t>Oldham, KY</t>
  </si>
  <si>
    <t>Owen, KY</t>
  </si>
  <si>
    <t>Owsley, KY</t>
  </si>
  <si>
    <t>Pendleton, KY</t>
  </si>
  <si>
    <t>Perry, KY</t>
  </si>
  <si>
    <t>Pike, KY</t>
  </si>
  <si>
    <t>Powell, KY</t>
  </si>
  <si>
    <t>Pulaski, KY</t>
  </si>
  <si>
    <t>Robertson, KY</t>
  </si>
  <si>
    <t>Rockcastle, KY</t>
  </si>
  <si>
    <t>Rowan, KY</t>
  </si>
  <si>
    <t>Russell, KY</t>
  </si>
  <si>
    <t>Scott, KY</t>
  </si>
  <si>
    <t>Shelby, KY</t>
  </si>
  <si>
    <t>Simpson, KY</t>
  </si>
  <si>
    <t>Spencer, KY</t>
  </si>
  <si>
    <t>Taylor, KY</t>
  </si>
  <si>
    <t>Todd, KY</t>
  </si>
  <si>
    <t>Trigg, KY</t>
  </si>
  <si>
    <t>Trimble, KY</t>
  </si>
  <si>
    <t>Union, KY</t>
  </si>
  <si>
    <t>Warren, KY</t>
  </si>
  <si>
    <t>Washington, KY</t>
  </si>
  <si>
    <t>Wayne, KY</t>
  </si>
  <si>
    <t>Webster, KY</t>
  </si>
  <si>
    <t>Whitley, KY</t>
  </si>
  <si>
    <t>Wolfe, KY</t>
  </si>
  <si>
    <t>Woodford, KY</t>
  </si>
  <si>
    <t>LOUISIANA</t>
  </si>
  <si>
    <t>Acadia, LA</t>
  </si>
  <si>
    <t>Allen, LA</t>
  </si>
  <si>
    <t>Ascension, LA</t>
  </si>
  <si>
    <t>Assumption, LA</t>
  </si>
  <si>
    <t>Avoyelles, LA</t>
  </si>
  <si>
    <t>Beauregard, LA</t>
  </si>
  <si>
    <t>Bienville, LA</t>
  </si>
  <si>
    <t>Bossier, LA</t>
  </si>
  <si>
    <t>Caddo, LA</t>
  </si>
  <si>
    <t>Calcasieu, LA</t>
  </si>
  <si>
    <t>Caldwell, LA</t>
  </si>
  <si>
    <t>Cameron, LA</t>
  </si>
  <si>
    <t>Catahoula, LA</t>
  </si>
  <si>
    <t>Claiborne, LA</t>
  </si>
  <si>
    <t>Concordia, LA</t>
  </si>
  <si>
    <t>De Soto, LA</t>
  </si>
  <si>
    <t>East Baton Rouge, LA</t>
  </si>
  <si>
    <t>East Carroll, LA</t>
  </si>
  <si>
    <t>East Feliciana, LA</t>
  </si>
  <si>
    <t>Evangeline, LA</t>
  </si>
  <si>
    <t>Franklin, LA</t>
  </si>
  <si>
    <t>Grant, LA</t>
  </si>
  <si>
    <t>Iberia, LA</t>
  </si>
  <si>
    <t>Iberville, LA</t>
  </si>
  <si>
    <t>Jackson, LA</t>
  </si>
  <si>
    <t>Jefferson, LA</t>
  </si>
  <si>
    <t>Jefferson Davis, LA</t>
  </si>
  <si>
    <t>Lafayette, LA</t>
  </si>
  <si>
    <t>Lafourche, LA</t>
  </si>
  <si>
    <t>La Salle, LA</t>
  </si>
  <si>
    <t>Lincoln, LA</t>
  </si>
  <si>
    <t>Livingston, LA</t>
  </si>
  <si>
    <t>Madison, LA</t>
  </si>
  <si>
    <t>Morehouse, LA</t>
  </si>
  <si>
    <t>Natchitoches, LA</t>
  </si>
  <si>
    <t>Orleans, LA</t>
  </si>
  <si>
    <t>Ouachita, LA</t>
  </si>
  <si>
    <t>Plaquemines, LA</t>
  </si>
  <si>
    <t>Pointe Coupee, LA</t>
  </si>
  <si>
    <t>Rapides, LA</t>
  </si>
  <si>
    <t>Red River, LA</t>
  </si>
  <si>
    <t>Richland, LA</t>
  </si>
  <si>
    <t>Sabine, LA</t>
  </si>
  <si>
    <t>St. Bernard, LA</t>
  </si>
  <si>
    <t>St. Charles, LA</t>
  </si>
  <si>
    <t>St. Helena, LA</t>
  </si>
  <si>
    <t>St. James, LA</t>
  </si>
  <si>
    <t>St. John the Baptist, LA</t>
  </si>
  <si>
    <t>St. Landry, LA</t>
  </si>
  <si>
    <t>St. Martin, LA</t>
  </si>
  <si>
    <t>St. Mary, LA</t>
  </si>
  <si>
    <t>St. Tammany, LA</t>
  </si>
  <si>
    <t>Tangipahoa, LA</t>
  </si>
  <si>
    <t>Tensas, LA</t>
  </si>
  <si>
    <t>Terrebonne, LA</t>
  </si>
  <si>
    <t>Union, LA</t>
  </si>
  <si>
    <t>Vermilion, LA</t>
  </si>
  <si>
    <t>Vernon, LA</t>
  </si>
  <si>
    <t>Washington, LA</t>
  </si>
  <si>
    <t>Webster, LA</t>
  </si>
  <si>
    <t>West Baton Rouge, LA</t>
  </si>
  <si>
    <t>West Carroll, LA</t>
  </si>
  <si>
    <t>West Feliciana, LA</t>
  </si>
  <si>
    <t>Winn, LA</t>
  </si>
  <si>
    <t>MAINE</t>
  </si>
  <si>
    <t>Androscoggin, ME</t>
  </si>
  <si>
    <t>Aroostook, ME</t>
  </si>
  <si>
    <t>Cumberland, ME</t>
  </si>
  <si>
    <t>Franklin, ME</t>
  </si>
  <si>
    <t>Hancock, ME</t>
  </si>
  <si>
    <t>Kennebec, ME</t>
  </si>
  <si>
    <t>Knox, ME</t>
  </si>
  <si>
    <t>Lincoln, ME</t>
  </si>
  <si>
    <t>Oxford, ME</t>
  </si>
  <si>
    <t>Penobscot, ME</t>
  </si>
  <si>
    <t>Piscataquis, ME</t>
  </si>
  <si>
    <t>Sagadahoc, ME</t>
  </si>
  <si>
    <t>Somerset, ME</t>
  </si>
  <si>
    <t>Waldo, ME</t>
  </si>
  <si>
    <t>Washington, ME</t>
  </si>
  <si>
    <t>York, ME</t>
  </si>
  <si>
    <t>MARYLAND</t>
  </si>
  <si>
    <t>Allegany, MD</t>
  </si>
  <si>
    <t>Anne Arundel, MD</t>
  </si>
  <si>
    <t>Baltimore, MD</t>
  </si>
  <si>
    <t>Calvert, MD</t>
  </si>
  <si>
    <t>Caroline, MD</t>
  </si>
  <si>
    <t>Carroll, MD</t>
  </si>
  <si>
    <t>Cecil, MD</t>
  </si>
  <si>
    <t>Charles, MD</t>
  </si>
  <si>
    <t>Dorchester, MD</t>
  </si>
  <si>
    <t>Frederick, MD</t>
  </si>
  <si>
    <t>Garrett, MD</t>
  </si>
  <si>
    <t>Harford, MD</t>
  </si>
  <si>
    <t>Howard, MD</t>
  </si>
  <si>
    <t>Kent, MD</t>
  </si>
  <si>
    <t>Montgomery, MD</t>
  </si>
  <si>
    <t>Prince George's, MD</t>
  </si>
  <si>
    <t>Queen Anne's, MD</t>
  </si>
  <si>
    <t>St. Mary's, MD</t>
  </si>
  <si>
    <t>Somerset, MD</t>
  </si>
  <si>
    <t>Talbot, MD</t>
  </si>
  <si>
    <t>Washington, MD</t>
  </si>
  <si>
    <t>Wicomico, MD</t>
  </si>
  <si>
    <t>Worcester, MD</t>
  </si>
  <si>
    <t>Baltimore city, MD</t>
  </si>
  <si>
    <t>MASSACHUSETTS</t>
  </si>
  <si>
    <t>Barnstable, MA</t>
  </si>
  <si>
    <t>Berkshire, MA</t>
  </si>
  <si>
    <t>Bristol, MA</t>
  </si>
  <si>
    <t>Dukes, MA</t>
  </si>
  <si>
    <t>Essex, MA</t>
  </si>
  <si>
    <t>Franklin, MA</t>
  </si>
  <si>
    <t>Hampden, MA</t>
  </si>
  <si>
    <t>Hampshire, MA</t>
  </si>
  <si>
    <t>Middlesex, MA</t>
  </si>
  <si>
    <t>Nantucket, MA</t>
  </si>
  <si>
    <t>Norfolk, MA</t>
  </si>
  <si>
    <t>Plymouth, MA</t>
  </si>
  <si>
    <t>Suffolk, MA</t>
  </si>
  <si>
    <t>Worcester, MA</t>
  </si>
  <si>
    <t>MICHIGAN</t>
  </si>
  <si>
    <t>Alcona, MI</t>
  </si>
  <si>
    <t>Alger, MI</t>
  </si>
  <si>
    <t>Allegan, MI</t>
  </si>
  <si>
    <t>Alpena, MI</t>
  </si>
  <si>
    <t>Antrim, MI</t>
  </si>
  <si>
    <t>Arenac, MI</t>
  </si>
  <si>
    <t>Baraga, MI</t>
  </si>
  <si>
    <t>Barry, MI</t>
  </si>
  <si>
    <t>Bay, MI</t>
  </si>
  <si>
    <t>Benzie, MI</t>
  </si>
  <si>
    <t>Berrien, MI</t>
  </si>
  <si>
    <t>Branch, MI</t>
  </si>
  <si>
    <t>Calhoun, MI</t>
  </si>
  <si>
    <t>Cass, MI</t>
  </si>
  <si>
    <t>Charlevoix, MI</t>
  </si>
  <si>
    <t>Cheboygan, MI</t>
  </si>
  <si>
    <t>Chippewa, MI</t>
  </si>
  <si>
    <t>Clare, MI</t>
  </si>
  <si>
    <t>Clinton, MI</t>
  </si>
  <si>
    <t>Crawford, MI</t>
  </si>
  <si>
    <t>Delta, MI</t>
  </si>
  <si>
    <t>Dickinson, MI</t>
  </si>
  <si>
    <t>Eaton, MI</t>
  </si>
  <si>
    <t>Emmet, MI</t>
  </si>
  <si>
    <t>Genesee, MI</t>
  </si>
  <si>
    <t>Gladwin, MI</t>
  </si>
  <si>
    <t>Gogebic, MI</t>
  </si>
  <si>
    <t>Grand Traverse, MI</t>
  </si>
  <si>
    <t>Gratiot, MI</t>
  </si>
  <si>
    <t>Hillsdale, MI</t>
  </si>
  <si>
    <t>Houghton, MI</t>
  </si>
  <si>
    <t>Huron, MI</t>
  </si>
  <si>
    <t>Ingham, MI</t>
  </si>
  <si>
    <t>Ionia, MI</t>
  </si>
  <si>
    <t>Iosco, MI</t>
  </si>
  <si>
    <t>Iron, MI</t>
  </si>
  <si>
    <t>Isabella, MI</t>
  </si>
  <si>
    <t>Jackson, MI</t>
  </si>
  <si>
    <t>Kalamazoo, MI</t>
  </si>
  <si>
    <t>Kalkaska, MI</t>
  </si>
  <si>
    <t>Kent, MI</t>
  </si>
  <si>
    <t>Keweenaw, MI</t>
  </si>
  <si>
    <t>Lake, MI</t>
  </si>
  <si>
    <t>Lapeer, MI</t>
  </si>
  <si>
    <t>Leelanau, MI</t>
  </si>
  <si>
    <t>Lenawee, MI</t>
  </si>
  <si>
    <t>Livingston, MI</t>
  </si>
  <si>
    <t>Luce, MI</t>
  </si>
  <si>
    <t>Mackinac, MI</t>
  </si>
  <si>
    <t>Macomb, MI</t>
  </si>
  <si>
    <t>Manistee, MI</t>
  </si>
  <si>
    <t>Marquette, MI</t>
  </si>
  <si>
    <t>Mason, MI</t>
  </si>
  <si>
    <t>Mecosta, MI</t>
  </si>
  <si>
    <t>Menominee, MI</t>
  </si>
  <si>
    <t>Midland, MI</t>
  </si>
  <si>
    <t>Missaukee, MI</t>
  </si>
  <si>
    <t>Monroe, MI</t>
  </si>
  <si>
    <t>Montcalm, MI</t>
  </si>
  <si>
    <t>Montmorency, MI</t>
  </si>
  <si>
    <t>Muskegon, MI</t>
  </si>
  <si>
    <t>Newaygo, MI</t>
  </si>
  <si>
    <t>Oakland, MI</t>
  </si>
  <si>
    <t>Oceana, MI</t>
  </si>
  <si>
    <t>Ogemaw, MI</t>
  </si>
  <si>
    <t>Ontonagon, MI</t>
  </si>
  <si>
    <t>Osceola, MI</t>
  </si>
  <si>
    <t>Oscoda, MI</t>
  </si>
  <si>
    <t>Otsego, MI</t>
  </si>
  <si>
    <t>Ottawa, MI</t>
  </si>
  <si>
    <t>Presque Isle, MI</t>
  </si>
  <si>
    <t>Roscommon, MI</t>
  </si>
  <si>
    <t>Saginaw, MI</t>
  </si>
  <si>
    <t>St. Clair, MI</t>
  </si>
  <si>
    <t>St. Joseph, MI</t>
  </si>
  <si>
    <t>Sanilac, MI</t>
  </si>
  <si>
    <t>Schoolcraft, MI</t>
  </si>
  <si>
    <t>Shiawassee, MI</t>
  </si>
  <si>
    <t>Tuscola, MI</t>
  </si>
  <si>
    <t>Van Buren, MI</t>
  </si>
  <si>
    <t>Washtenaw, MI</t>
  </si>
  <si>
    <t>Wayne, MI</t>
  </si>
  <si>
    <t>Wexford, MI</t>
  </si>
  <si>
    <t>MINNESOTA</t>
  </si>
  <si>
    <t>Aitkin, MN</t>
  </si>
  <si>
    <t>Anoka, MN</t>
  </si>
  <si>
    <t>Becker, MN</t>
  </si>
  <si>
    <t>Beltrami, MN</t>
  </si>
  <si>
    <t>Benton, MN</t>
  </si>
  <si>
    <t>Big Stone, MN</t>
  </si>
  <si>
    <t>Blue Earth, MN</t>
  </si>
  <si>
    <t>Brown, MN</t>
  </si>
  <si>
    <t>Carlton, MN</t>
  </si>
  <si>
    <t>Carver, MN</t>
  </si>
  <si>
    <t>Cass, MN</t>
  </si>
  <si>
    <t>Chippewa, MN</t>
  </si>
  <si>
    <t>Chisago, MN</t>
  </si>
  <si>
    <t>Clay, MN</t>
  </si>
  <si>
    <t>Clearwater, MN</t>
  </si>
  <si>
    <t>Cook, MN</t>
  </si>
  <si>
    <t>Cottonwood, MN</t>
  </si>
  <si>
    <t>Crow Wing, MN</t>
  </si>
  <si>
    <t>Dakota, MN</t>
  </si>
  <si>
    <t>Dodge, MN</t>
  </si>
  <si>
    <t>Douglas, MN</t>
  </si>
  <si>
    <t>Faribault, MN</t>
  </si>
  <si>
    <t>Fillmore, MN</t>
  </si>
  <si>
    <t>Freeborn, MN</t>
  </si>
  <si>
    <t>Goodhue, MN</t>
  </si>
  <si>
    <t>Grant, MN</t>
  </si>
  <si>
    <t>Hennepin, MN</t>
  </si>
  <si>
    <t>Houston, MN</t>
  </si>
  <si>
    <t>Hubbard, MN</t>
  </si>
  <si>
    <t>Isanti, MN</t>
  </si>
  <si>
    <t>Itasca, MN</t>
  </si>
  <si>
    <t>Jackson, MN</t>
  </si>
  <si>
    <t>Kanabec, MN</t>
  </si>
  <si>
    <t>Kandiyohi, MN</t>
  </si>
  <si>
    <t>Kittson, MN</t>
  </si>
  <si>
    <t>Koochiching, MN</t>
  </si>
  <si>
    <t>Lac qui Parle, MN</t>
  </si>
  <si>
    <t>Lake, MN</t>
  </si>
  <si>
    <t>Lake of the Woods, MN</t>
  </si>
  <si>
    <t>Le Sueur, MN</t>
  </si>
  <si>
    <t>Lincoln, MN</t>
  </si>
  <si>
    <t>Lyon, MN</t>
  </si>
  <si>
    <t>McLeod, MN</t>
  </si>
  <si>
    <t>Mahnomen, MN</t>
  </si>
  <si>
    <t>Marshall, MN</t>
  </si>
  <si>
    <t>Martin, MN</t>
  </si>
  <si>
    <t>Meeker, MN</t>
  </si>
  <si>
    <t>Mille Lacs, MN</t>
  </si>
  <si>
    <t>Morrison, MN</t>
  </si>
  <si>
    <t>Mower, MN</t>
  </si>
  <si>
    <t>Murray, MN</t>
  </si>
  <si>
    <t>Nicollet, MN</t>
  </si>
  <si>
    <t>Nobles, MN</t>
  </si>
  <si>
    <t>Norman, MN</t>
  </si>
  <si>
    <t>Olmsted, MN</t>
  </si>
  <si>
    <t>Otter Tail, MN</t>
  </si>
  <si>
    <t>Pennington, MN</t>
  </si>
  <si>
    <t>Pine, MN</t>
  </si>
  <si>
    <t>Pipestone, MN</t>
  </si>
  <si>
    <t>Polk, MN</t>
  </si>
  <si>
    <t>Pope, MN</t>
  </si>
  <si>
    <t>Ramsey, MN</t>
  </si>
  <si>
    <t>Red Lake, MN</t>
  </si>
  <si>
    <t>Redwood, MN</t>
  </si>
  <si>
    <t>Renville, MN</t>
  </si>
  <si>
    <t>Rice, MN</t>
  </si>
  <si>
    <t>Rock, MN</t>
  </si>
  <si>
    <t>Roseau, MN</t>
  </si>
  <si>
    <t>St. Louis, MN</t>
  </si>
  <si>
    <t>Scott, MN</t>
  </si>
  <si>
    <t>Sherburne, MN</t>
  </si>
  <si>
    <t>Sibley, MN</t>
  </si>
  <si>
    <t>Stearns, MN</t>
  </si>
  <si>
    <t>Steele, MN</t>
  </si>
  <si>
    <t>Stevens, MN</t>
  </si>
  <si>
    <t>Swift, MN</t>
  </si>
  <si>
    <t>Todd, MN</t>
  </si>
  <si>
    <t>Traverse, MN</t>
  </si>
  <si>
    <t>Wabasha, MN</t>
  </si>
  <si>
    <t>Wadena, MN</t>
  </si>
  <si>
    <t>Waseca, MN</t>
  </si>
  <si>
    <t>Washington, MN</t>
  </si>
  <si>
    <t>Watonwan, MN</t>
  </si>
  <si>
    <t>Wilkin, MN</t>
  </si>
  <si>
    <t>Winona, MN</t>
  </si>
  <si>
    <t>Wright, MN</t>
  </si>
  <si>
    <t>Yellow Medicine, MN</t>
  </si>
  <si>
    <t>MISSISSIPPI</t>
  </si>
  <si>
    <t>Adams, MS</t>
  </si>
  <si>
    <t>Alcorn, MS</t>
  </si>
  <si>
    <t>Amite, MS</t>
  </si>
  <si>
    <t>Attala, MS</t>
  </si>
  <si>
    <t>Benton, MS</t>
  </si>
  <si>
    <t>Bolivar, MS</t>
  </si>
  <si>
    <t>Calhoun, MS</t>
  </si>
  <si>
    <t>Carroll, MS</t>
  </si>
  <si>
    <t>Chickasaw, MS</t>
  </si>
  <si>
    <t>Choctaw, MS</t>
  </si>
  <si>
    <t>Claiborne, MS</t>
  </si>
  <si>
    <t>Clarke, MS</t>
  </si>
  <si>
    <t>Clay, MS</t>
  </si>
  <si>
    <t>Coahoma, MS</t>
  </si>
  <si>
    <t>Copiah, MS</t>
  </si>
  <si>
    <t>Covington, MS</t>
  </si>
  <si>
    <t>DeSoto, MS</t>
  </si>
  <si>
    <t>Forrest, MS</t>
  </si>
  <si>
    <t>Franklin, MS</t>
  </si>
  <si>
    <t>George, MS</t>
  </si>
  <si>
    <t>Greene, MS</t>
  </si>
  <si>
    <t>Grenada, MS</t>
  </si>
  <si>
    <t>Hancock, MS</t>
  </si>
  <si>
    <t>Harrison, MS</t>
  </si>
  <si>
    <t>Hinds, MS</t>
  </si>
  <si>
    <t>Holmes, MS</t>
  </si>
  <si>
    <t>Humphreys, MS</t>
  </si>
  <si>
    <t>Issaquena, MS</t>
  </si>
  <si>
    <t>Itawamba, MS</t>
  </si>
  <si>
    <t>Jackson, MS</t>
  </si>
  <si>
    <t>Jasper, MS</t>
  </si>
  <si>
    <t>Jefferson, MS</t>
  </si>
  <si>
    <t>Jefferson Davis, MS</t>
  </si>
  <si>
    <t>Jones, MS</t>
  </si>
  <si>
    <t>Kemper, MS</t>
  </si>
  <si>
    <t>Lafayette, MS</t>
  </si>
  <si>
    <t>Lamar, MS</t>
  </si>
  <si>
    <t>Lauderdale, MS</t>
  </si>
  <si>
    <t>Lawrence, MS</t>
  </si>
  <si>
    <t>Leake, MS</t>
  </si>
  <si>
    <t>Lee, MS</t>
  </si>
  <si>
    <t>Leflore, MS</t>
  </si>
  <si>
    <t>Lincoln, MS</t>
  </si>
  <si>
    <t>Lowndes, MS</t>
  </si>
  <si>
    <t>Madison, MS</t>
  </si>
  <si>
    <t>Marion, MS</t>
  </si>
  <si>
    <t>Marshall, MS</t>
  </si>
  <si>
    <t>Monroe, MS</t>
  </si>
  <si>
    <t>Montgomery, MS</t>
  </si>
  <si>
    <t>Neshoba, MS</t>
  </si>
  <si>
    <t>Newton, MS</t>
  </si>
  <si>
    <t>Noxubee, MS</t>
  </si>
  <si>
    <t>Oktibbeha, MS</t>
  </si>
  <si>
    <t>Panola, MS</t>
  </si>
  <si>
    <t>Pearl River, MS</t>
  </si>
  <si>
    <t>Perry, MS</t>
  </si>
  <si>
    <t>Pike, MS</t>
  </si>
  <si>
    <t>Pontotoc, MS</t>
  </si>
  <si>
    <t>Prentiss, MS</t>
  </si>
  <si>
    <t>Quitman, MS</t>
  </si>
  <si>
    <t>Rankin, MS</t>
  </si>
  <si>
    <t>Scott, MS</t>
  </si>
  <si>
    <t>Sharkey, MS</t>
  </si>
  <si>
    <t>Simpson, MS</t>
  </si>
  <si>
    <t>Smith, MS</t>
  </si>
  <si>
    <t>Stone, MS</t>
  </si>
  <si>
    <t>Sunflower, MS</t>
  </si>
  <si>
    <t>Tallahatchie, MS</t>
  </si>
  <si>
    <t>Tate, MS</t>
  </si>
  <si>
    <t>Tippah, MS</t>
  </si>
  <si>
    <t>Tishomingo, MS</t>
  </si>
  <si>
    <t>Tunica, MS</t>
  </si>
  <si>
    <t>Union, MS</t>
  </si>
  <si>
    <t>Walthall, MS</t>
  </si>
  <si>
    <t>Warren, MS</t>
  </si>
  <si>
    <t>Washington, MS</t>
  </si>
  <si>
    <t>Wayne, MS</t>
  </si>
  <si>
    <t>Webster, MS</t>
  </si>
  <si>
    <t>Wilkinson, MS</t>
  </si>
  <si>
    <t>Winston, MS</t>
  </si>
  <si>
    <t>Yalobusha, MS</t>
  </si>
  <si>
    <t>Yazoo, MS</t>
  </si>
  <si>
    <t>MISSOURI</t>
  </si>
  <si>
    <t>Adair, MO</t>
  </si>
  <si>
    <t>Andrew, MO</t>
  </si>
  <si>
    <t>Atchison, MO</t>
  </si>
  <si>
    <t>Audrain, MO</t>
  </si>
  <si>
    <t>Barry, MO</t>
  </si>
  <si>
    <t>Barton, MO</t>
  </si>
  <si>
    <t>Bates, MO</t>
  </si>
  <si>
    <t>Benton, MO</t>
  </si>
  <si>
    <t>Bollinger, MO</t>
  </si>
  <si>
    <t>Boone, MO</t>
  </si>
  <si>
    <t>Buchanan, MO</t>
  </si>
  <si>
    <t>Butler, MO</t>
  </si>
  <si>
    <t>Caldwell, MO</t>
  </si>
  <si>
    <t>Callaway, MO</t>
  </si>
  <si>
    <t>Camden, MO</t>
  </si>
  <si>
    <t>Cape Girardeau, MO</t>
  </si>
  <si>
    <t>Carroll, MO</t>
  </si>
  <si>
    <t>Carter, MO</t>
  </si>
  <si>
    <t>Cass, MO</t>
  </si>
  <si>
    <t>Cedar, MO</t>
  </si>
  <si>
    <t>Chariton, MO</t>
  </si>
  <si>
    <t>Christian, MO</t>
  </si>
  <si>
    <t>Clark, MO</t>
  </si>
  <si>
    <t>Clay, MO</t>
  </si>
  <si>
    <t>Clinton, MO</t>
  </si>
  <si>
    <t>Cole, MO</t>
  </si>
  <si>
    <t>Cooper, MO</t>
  </si>
  <si>
    <t>Crawford, MO</t>
  </si>
  <si>
    <t>Dade, MO</t>
  </si>
  <si>
    <t>Dallas, MO</t>
  </si>
  <si>
    <t>Daviess, MO</t>
  </si>
  <si>
    <t>DeKalb, MO</t>
  </si>
  <si>
    <t>Dent, MO</t>
  </si>
  <si>
    <t>Douglas, MO</t>
  </si>
  <si>
    <t>Dunklin, MO</t>
  </si>
  <si>
    <t>Franklin, MO</t>
  </si>
  <si>
    <t>Gasconade, MO</t>
  </si>
  <si>
    <t>Gentry, MO</t>
  </si>
  <si>
    <t>Greene, MO</t>
  </si>
  <si>
    <t>Grundy, MO</t>
  </si>
  <si>
    <t>Harrison, MO</t>
  </si>
  <si>
    <t>Henry, MO</t>
  </si>
  <si>
    <t>Hickory, MO</t>
  </si>
  <si>
    <t>Holt, MO</t>
  </si>
  <si>
    <t>Howard, MO</t>
  </si>
  <si>
    <t>Howell, MO</t>
  </si>
  <si>
    <t>Iron, MO</t>
  </si>
  <si>
    <t>Jackson, MO</t>
  </si>
  <si>
    <t>Jasper, MO</t>
  </si>
  <si>
    <t>Jefferson, MO</t>
  </si>
  <si>
    <t>Johnson, MO</t>
  </si>
  <si>
    <t>Knox, MO</t>
  </si>
  <si>
    <t>Laclede, MO</t>
  </si>
  <si>
    <t>Lafayette, MO</t>
  </si>
  <si>
    <t>Lawrence, MO</t>
  </si>
  <si>
    <t>Lewis, MO</t>
  </si>
  <si>
    <t>Lincoln, MO</t>
  </si>
  <si>
    <t>Linn, MO</t>
  </si>
  <si>
    <t>Livingston, MO</t>
  </si>
  <si>
    <t>McDonald, MO</t>
  </si>
  <si>
    <t>Macon, MO</t>
  </si>
  <si>
    <t>Madison, MO</t>
  </si>
  <si>
    <t>Maries, MO</t>
  </si>
  <si>
    <t>Marion, MO</t>
  </si>
  <si>
    <t>Mercer, MO</t>
  </si>
  <si>
    <t>Miller, MO</t>
  </si>
  <si>
    <t>Mississippi, MO</t>
  </si>
  <si>
    <t>Moniteau, MO</t>
  </si>
  <si>
    <t>Monroe, MO</t>
  </si>
  <si>
    <t>Montgomery, MO</t>
  </si>
  <si>
    <t>Morgan, MO</t>
  </si>
  <si>
    <t>New Madrid, MO</t>
  </si>
  <si>
    <t>Newton, MO</t>
  </si>
  <si>
    <t>Nodaway, MO</t>
  </si>
  <si>
    <t>Oregon, MO</t>
  </si>
  <si>
    <t>Osage, MO</t>
  </si>
  <si>
    <t>Ozark, MO</t>
  </si>
  <si>
    <t>Pemiscot, MO</t>
  </si>
  <si>
    <t>Perry, MO</t>
  </si>
  <si>
    <t>Pettis, MO</t>
  </si>
  <si>
    <t>Phelps, MO</t>
  </si>
  <si>
    <t>Pike, MO</t>
  </si>
  <si>
    <t>Platte, MO</t>
  </si>
  <si>
    <t>Polk, MO</t>
  </si>
  <si>
    <t>Pulaski, MO</t>
  </si>
  <si>
    <t>Putnam, MO</t>
  </si>
  <si>
    <t>Ralls, MO</t>
  </si>
  <si>
    <t>Randolph, MO</t>
  </si>
  <si>
    <t>Ray, MO</t>
  </si>
  <si>
    <t>Reynolds, MO</t>
  </si>
  <si>
    <t>Ripley, MO</t>
  </si>
  <si>
    <t>St. Charles, MO</t>
  </si>
  <si>
    <t>St. Clair, MO</t>
  </si>
  <si>
    <t>Ste. Genevieve, MO</t>
  </si>
  <si>
    <t>St. Francois, MO</t>
  </si>
  <si>
    <t>St. Louis, MO</t>
  </si>
  <si>
    <t>Saline, MO</t>
  </si>
  <si>
    <t>Schuyler, MO</t>
  </si>
  <si>
    <t>Scotland, MO</t>
  </si>
  <si>
    <t>Scott, MO</t>
  </si>
  <si>
    <t>Shannon, MO</t>
  </si>
  <si>
    <t>Shelby, MO</t>
  </si>
  <si>
    <t>Stoddard, MO</t>
  </si>
  <si>
    <t>Stone, MO</t>
  </si>
  <si>
    <t>Sullivan, MO</t>
  </si>
  <si>
    <t>Taney, MO</t>
  </si>
  <si>
    <t>Texas, MO</t>
  </si>
  <si>
    <t>Vernon, MO</t>
  </si>
  <si>
    <t>Warren, MO</t>
  </si>
  <si>
    <t>Washington, MO</t>
  </si>
  <si>
    <t>Wayne, MO</t>
  </si>
  <si>
    <t>Webster, MO</t>
  </si>
  <si>
    <t>Worth, MO</t>
  </si>
  <si>
    <t>Wright, MO</t>
  </si>
  <si>
    <t>St. Louis city, MO</t>
  </si>
  <si>
    <t>MONTANA</t>
  </si>
  <si>
    <t>Beaverhead, MT</t>
  </si>
  <si>
    <t>Big Horn, MT</t>
  </si>
  <si>
    <t>Blaine, MT</t>
  </si>
  <si>
    <t>Broadwater, MT</t>
  </si>
  <si>
    <t>Carbon, MT</t>
  </si>
  <si>
    <t>Carter, MT</t>
  </si>
  <si>
    <t>Cascade, MT</t>
  </si>
  <si>
    <t>Chouteau, MT</t>
  </si>
  <si>
    <t>Custer, MT</t>
  </si>
  <si>
    <t>Daniels, MT</t>
  </si>
  <si>
    <t>Dawson, MT</t>
  </si>
  <si>
    <t>Deer Lodge, MT</t>
  </si>
  <si>
    <t>Fallon, MT</t>
  </si>
  <si>
    <t>Fergus, MT</t>
  </si>
  <si>
    <t>Flathead, MT</t>
  </si>
  <si>
    <t>Gallatin, MT</t>
  </si>
  <si>
    <t>Garfield, MT</t>
  </si>
  <si>
    <t>Glacier, MT</t>
  </si>
  <si>
    <t>Golden Valley, MT</t>
  </si>
  <si>
    <t>Granite, MT</t>
  </si>
  <si>
    <t>Hill, MT</t>
  </si>
  <si>
    <t>Jefferson, MT</t>
  </si>
  <si>
    <t>Judith Basin, MT</t>
  </si>
  <si>
    <t>Lake, MT</t>
  </si>
  <si>
    <t>Lewis and Clark, MT</t>
  </si>
  <si>
    <t>Liberty, MT</t>
  </si>
  <si>
    <t>Lincoln, MT</t>
  </si>
  <si>
    <t>McCone, MT</t>
  </si>
  <si>
    <t>Madison, MT</t>
  </si>
  <si>
    <t>Meagher, MT</t>
  </si>
  <si>
    <t>Mineral, MT</t>
  </si>
  <si>
    <t>Missoula, MT</t>
  </si>
  <si>
    <t>Musselshell, MT</t>
  </si>
  <si>
    <t>Park, MT</t>
  </si>
  <si>
    <t>Petroleum, MT</t>
  </si>
  <si>
    <t>Phillips, MT</t>
  </si>
  <si>
    <t>Pondera, MT</t>
  </si>
  <si>
    <t>Powder River, MT</t>
  </si>
  <si>
    <t>Powell, MT</t>
  </si>
  <si>
    <t>Prairie, MT</t>
  </si>
  <si>
    <t>Ravalli, MT</t>
  </si>
  <si>
    <t>Richland, MT</t>
  </si>
  <si>
    <t>Roosevelt, MT</t>
  </si>
  <si>
    <t>Rosebud, MT</t>
  </si>
  <si>
    <t>Sanders, MT</t>
  </si>
  <si>
    <t>Sheridan, MT</t>
  </si>
  <si>
    <t>Silver Bow, MT</t>
  </si>
  <si>
    <t>Stillwater, MT</t>
  </si>
  <si>
    <t>Sweet Grass, MT</t>
  </si>
  <si>
    <t>Teton, MT</t>
  </si>
  <si>
    <t>Toole, MT</t>
  </si>
  <si>
    <t>Treasure, MT</t>
  </si>
  <si>
    <t>Valley, MT</t>
  </si>
  <si>
    <t>Wheatland, MT</t>
  </si>
  <si>
    <t>Wibaux, MT</t>
  </si>
  <si>
    <t>Yellowstone, MT</t>
  </si>
  <si>
    <t>Yellowstone National Park, MT</t>
  </si>
  <si>
    <t>NEBRASKA</t>
  </si>
  <si>
    <t>Adams, NE</t>
  </si>
  <si>
    <t>Antelope, NE</t>
  </si>
  <si>
    <t>Arthur, NE</t>
  </si>
  <si>
    <t>Banner, NE</t>
  </si>
  <si>
    <t>Blaine, NE</t>
  </si>
  <si>
    <t>Boone, NE</t>
  </si>
  <si>
    <t>Box Butte, NE</t>
  </si>
  <si>
    <t>Boyd, NE</t>
  </si>
  <si>
    <t>Brown, NE</t>
  </si>
  <si>
    <t>Buffalo, NE</t>
  </si>
  <si>
    <t>Burt, NE</t>
  </si>
  <si>
    <t>Butler, NE</t>
  </si>
  <si>
    <t>Cass, NE</t>
  </si>
  <si>
    <t>Cedar, NE</t>
  </si>
  <si>
    <t>Chase, NE</t>
  </si>
  <si>
    <t>Cherry, NE</t>
  </si>
  <si>
    <t>Cheyenne, NE</t>
  </si>
  <si>
    <t>Clay, NE</t>
  </si>
  <si>
    <t>Colfax, NE</t>
  </si>
  <si>
    <t>Cuming, NE</t>
  </si>
  <si>
    <t>Custer, NE</t>
  </si>
  <si>
    <t>Dakota, NE</t>
  </si>
  <si>
    <t>Dawes, NE</t>
  </si>
  <si>
    <t>Dawson, NE</t>
  </si>
  <si>
    <t>Deuel, NE</t>
  </si>
  <si>
    <t>Dixon, NE</t>
  </si>
  <si>
    <t>Dodge, NE</t>
  </si>
  <si>
    <t>Douglas, NE</t>
  </si>
  <si>
    <t>Dundy, NE</t>
  </si>
  <si>
    <t>Fillmore, NE</t>
  </si>
  <si>
    <t>Franklin, NE</t>
  </si>
  <si>
    <t>Frontier, NE</t>
  </si>
  <si>
    <t>Furnas, NE</t>
  </si>
  <si>
    <t>Gage, NE</t>
  </si>
  <si>
    <t>Garden, NE</t>
  </si>
  <si>
    <t>Garfield, NE</t>
  </si>
  <si>
    <t>Gosper, NE</t>
  </si>
  <si>
    <t>Grant, NE</t>
  </si>
  <si>
    <t>Greeley, NE</t>
  </si>
  <si>
    <t>Hall, NE</t>
  </si>
  <si>
    <t>Hamilton, NE</t>
  </si>
  <si>
    <t>Harlan, NE</t>
  </si>
  <si>
    <t>Hayes, NE</t>
  </si>
  <si>
    <t>Hitchcock, NE</t>
  </si>
  <si>
    <t>Holt, NE</t>
  </si>
  <si>
    <t>Hooker, NE</t>
  </si>
  <si>
    <t>Howard, NE</t>
  </si>
  <si>
    <t>Jefferson, NE</t>
  </si>
  <si>
    <t>Johnson, NE</t>
  </si>
  <si>
    <t>Kearney, NE</t>
  </si>
  <si>
    <t>Keith, NE</t>
  </si>
  <si>
    <t>Keya Paha, NE</t>
  </si>
  <si>
    <t>Kimball, NE</t>
  </si>
  <si>
    <t>Knox, NE</t>
  </si>
  <si>
    <t>Lancaster, NE</t>
  </si>
  <si>
    <t>Lincoln, NE</t>
  </si>
  <si>
    <t>Logan, NE</t>
  </si>
  <si>
    <t>Loup, NE</t>
  </si>
  <si>
    <t>McPherson, NE</t>
  </si>
  <si>
    <t>Madison, NE</t>
  </si>
  <si>
    <t>Merrick, NE</t>
  </si>
  <si>
    <t>Morrill, NE</t>
  </si>
  <si>
    <t>Nance, NE</t>
  </si>
  <si>
    <t>Nemaha, NE</t>
  </si>
  <si>
    <t>Nuckolls, NE</t>
  </si>
  <si>
    <t>Otoe, NE</t>
  </si>
  <si>
    <t>Pawnee, NE</t>
  </si>
  <si>
    <t>Perkins, NE</t>
  </si>
  <si>
    <t>Phelps, NE</t>
  </si>
  <si>
    <t>Pierce, NE</t>
  </si>
  <si>
    <t>Platte, NE</t>
  </si>
  <si>
    <t>Polk, NE</t>
  </si>
  <si>
    <t>Red Willow, NE</t>
  </si>
  <si>
    <t>Richardson, NE</t>
  </si>
  <si>
    <t>Rock, NE</t>
  </si>
  <si>
    <t>Saline, NE</t>
  </si>
  <si>
    <t>Sarpy, NE</t>
  </si>
  <si>
    <t>Saunders, NE</t>
  </si>
  <si>
    <t>Scotts Bluff, NE</t>
  </si>
  <si>
    <t>Seward, NE</t>
  </si>
  <si>
    <t>Sheridan, NE</t>
  </si>
  <si>
    <t>Sherman, NE</t>
  </si>
  <si>
    <t>Sioux, NE</t>
  </si>
  <si>
    <t>Stanton, NE</t>
  </si>
  <si>
    <t>Thayer, NE</t>
  </si>
  <si>
    <t>Thomas, NE</t>
  </si>
  <si>
    <t>Thurston, NE</t>
  </si>
  <si>
    <t>Valley, NE</t>
  </si>
  <si>
    <t>Washington, NE</t>
  </si>
  <si>
    <t>Wayne, NE</t>
  </si>
  <si>
    <t>Webster, NE</t>
  </si>
  <si>
    <t>Wheeler, NE</t>
  </si>
  <si>
    <t>York, NE</t>
  </si>
  <si>
    <t>NEVADA</t>
  </si>
  <si>
    <t>Churchill, NV</t>
  </si>
  <si>
    <t>Clark, NV</t>
  </si>
  <si>
    <t>Douglas, NV</t>
  </si>
  <si>
    <t>Elko, NV</t>
  </si>
  <si>
    <t>Esmeralda, NV</t>
  </si>
  <si>
    <t>Eureka, NV</t>
  </si>
  <si>
    <t>Humboldt, NV</t>
  </si>
  <si>
    <t>Lander, NV</t>
  </si>
  <si>
    <t>Lincoln, NV</t>
  </si>
  <si>
    <t>Lyon, NV</t>
  </si>
  <si>
    <t>Mineral, NV</t>
  </si>
  <si>
    <t>Nye, NV</t>
  </si>
  <si>
    <t>Pershing, NV</t>
  </si>
  <si>
    <t>Storey, NV</t>
  </si>
  <si>
    <t>Washoe, NV</t>
  </si>
  <si>
    <t>White Pine, NV</t>
  </si>
  <si>
    <t>Carson City city, NV</t>
  </si>
  <si>
    <t>NEW HAMPSHIRE</t>
  </si>
  <si>
    <t>Belknap, NH</t>
  </si>
  <si>
    <t>Carroll, NH</t>
  </si>
  <si>
    <t>Cheshire, NH</t>
  </si>
  <si>
    <t>Coos, NH</t>
  </si>
  <si>
    <t>Grafton, NH</t>
  </si>
  <si>
    <t>Hillsborough, NH</t>
  </si>
  <si>
    <t>Merrimack, NH</t>
  </si>
  <si>
    <t>Rockingham, NH</t>
  </si>
  <si>
    <t>Strafford, NH</t>
  </si>
  <si>
    <t>Sullivan, NH</t>
  </si>
  <si>
    <t>NEW JERSEY</t>
  </si>
  <si>
    <t>Atlantic, NJ</t>
  </si>
  <si>
    <t>Bergen, NJ</t>
  </si>
  <si>
    <t>Burlington, NJ</t>
  </si>
  <si>
    <t>Camden, NJ</t>
  </si>
  <si>
    <t>Cape May, NJ</t>
  </si>
  <si>
    <t>Cumberland, NJ</t>
  </si>
  <si>
    <t>Essex, NJ</t>
  </si>
  <si>
    <t>Gloucester, NJ</t>
  </si>
  <si>
    <t>Hudson, NJ</t>
  </si>
  <si>
    <t>Hunterdon, NJ</t>
  </si>
  <si>
    <t>Mercer, NJ</t>
  </si>
  <si>
    <t>Middlesex, NJ</t>
  </si>
  <si>
    <t>Monmouth, NJ</t>
  </si>
  <si>
    <t>Morris, NJ</t>
  </si>
  <si>
    <t>Ocean, NJ</t>
  </si>
  <si>
    <t>Passaic, NJ</t>
  </si>
  <si>
    <t>Salem, NJ</t>
  </si>
  <si>
    <t>Somerset, NJ</t>
  </si>
  <si>
    <t>Sussex, NJ</t>
  </si>
  <si>
    <t>Union, NJ</t>
  </si>
  <si>
    <t>Warren, NJ</t>
  </si>
  <si>
    <t>NEW MEXICO</t>
  </si>
  <si>
    <t>Bernalillo, NM</t>
  </si>
  <si>
    <t>Catron, NM</t>
  </si>
  <si>
    <t>Chaves, NM</t>
  </si>
  <si>
    <t>Cibola, NM</t>
  </si>
  <si>
    <t>Colfax, NM</t>
  </si>
  <si>
    <t>Curry, NM</t>
  </si>
  <si>
    <t>De Baca, NM</t>
  </si>
  <si>
    <t>Dona Ana, NM</t>
  </si>
  <si>
    <t>Eddy, NM</t>
  </si>
  <si>
    <t>Grant, NM</t>
  </si>
  <si>
    <t>Guadalupe, NM</t>
  </si>
  <si>
    <t>Harding, NM</t>
  </si>
  <si>
    <t>Hidalgo, NM</t>
  </si>
  <si>
    <t>Lea, NM</t>
  </si>
  <si>
    <t>Lincoln, NM</t>
  </si>
  <si>
    <t>Los Alamos, NM</t>
  </si>
  <si>
    <t>Luna, NM</t>
  </si>
  <si>
    <t>McKinley, NM</t>
  </si>
  <si>
    <t>Mora, NM</t>
  </si>
  <si>
    <t>Otero, NM</t>
  </si>
  <si>
    <t>Quay, NM</t>
  </si>
  <si>
    <t>Rio Arriba, NM</t>
  </si>
  <si>
    <t>Roosevelt, NM</t>
  </si>
  <si>
    <t>Sandoval, NM</t>
  </si>
  <si>
    <t>San Juan, NM</t>
  </si>
  <si>
    <t>San Miguel, NM</t>
  </si>
  <si>
    <t>Santa Fe, NM</t>
  </si>
  <si>
    <t>Sierra, NM</t>
  </si>
  <si>
    <t>Socorro, NM</t>
  </si>
  <si>
    <t>Taos, NM</t>
  </si>
  <si>
    <t>Torrance, NM</t>
  </si>
  <si>
    <t>Union, NM</t>
  </si>
  <si>
    <t>Valencia, NM</t>
  </si>
  <si>
    <t>NEW YORK</t>
  </si>
  <si>
    <t>Albany, NY</t>
  </si>
  <si>
    <t>Allegany, NY</t>
  </si>
  <si>
    <t>Bronx, NY</t>
  </si>
  <si>
    <t>Broome, NY</t>
  </si>
  <si>
    <t>Cattaraugus, NY</t>
  </si>
  <si>
    <t>Cayuga, NY</t>
  </si>
  <si>
    <t>Chautauqua, NY</t>
  </si>
  <si>
    <t>Chemung, NY</t>
  </si>
  <si>
    <t>Chenango, NY</t>
  </si>
  <si>
    <t>Clinton, NY</t>
  </si>
  <si>
    <t>Columbia, NY</t>
  </si>
  <si>
    <t>Cortland, NY</t>
  </si>
  <si>
    <t>Delaware, NY</t>
  </si>
  <si>
    <t>Dutchess, NY</t>
  </si>
  <si>
    <t>Erie, NY</t>
  </si>
  <si>
    <t>Essex, NY</t>
  </si>
  <si>
    <t>Franklin, NY</t>
  </si>
  <si>
    <t>Fulton, NY</t>
  </si>
  <si>
    <t>Genesee, NY</t>
  </si>
  <si>
    <t>Greene, NY</t>
  </si>
  <si>
    <t>Hamilton, NY</t>
  </si>
  <si>
    <t>Herkimer, NY</t>
  </si>
  <si>
    <t>Jefferson, NY</t>
  </si>
  <si>
    <t>Kings, NY</t>
  </si>
  <si>
    <t>Lewis, NY</t>
  </si>
  <si>
    <t>Livingston, NY</t>
  </si>
  <si>
    <t>Madison, NY</t>
  </si>
  <si>
    <t>Monroe, NY</t>
  </si>
  <si>
    <t>Montgomery, NY</t>
  </si>
  <si>
    <t>Nassau, NY</t>
  </si>
  <si>
    <t>New York, NY</t>
  </si>
  <si>
    <t>Niagara, NY</t>
  </si>
  <si>
    <t>Oneida, NY</t>
  </si>
  <si>
    <t>Onondaga, NY</t>
  </si>
  <si>
    <t>Ontario, NY</t>
  </si>
  <si>
    <t>Orange, NY</t>
  </si>
  <si>
    <t>Orleans, NY</t>
  </si>
  <si>
    <t>Oswego, NY</t>
  </si>
  <si>
    <t>Otsego, NY</t>
  </si>
  <si>
    <t>Putnam, NY</t>
  </si>
  <si>
    <t>Queens, NY</t>
  </si>
  <si>
    <t>Rensselaer, NY</t>
  </si>
  <si>
    <t>Richmond, NY</t>
  </si>
  <si>
    <t>Rockland, NY</t>
  </si>
  <si>
    <t>St. Lawrence, NY</t>
  </si>
  <si>
    <t>Saratoga, NY</t>
  </si>
  <si>
    <t>Schenectady, NY</t>
  </si>
  <si>
    <t>Schoharie, NY</t>
  </si>
  <si>
    <t>Schuyler, NY</t>
  </si>
  <si>
    <t>Seneca, NY</t>
  </si>
  <si>
    <t>Steuben, NY</t>
  </si>
  <si>
    <t>Suffolk, NY</t>
  </si>
  <si>
    <t>Sullivan, NY</t>
  </si>
  <si>
    <t>Tioga, NY</t>
  </si>
  <si>
    <t>Tompkins, NY</t>
  </si>
  <si>
    <t>Ulster, NY</t>
  </si>
  <si>
    <t>Warren, NY</t>
  </si>
  <si>
    <t>Washington, NY</t>
  </si>
  <si>
    <t>Wayne, NY</t>
  </si>
  <si>
    <t>Westchester, NY</t>
  </si>
  <si>
    <t>Wyoming, NY</t>
  </si>
  <si>
    <t>Yates, NY</t>
  </si>
  <si>
    <t>NORTH CAROLINA</t>
  </si>
  <si>
    <t>Alamance, NC</t>
  </si>
  <si>
    <t>Alexander, NC</t>
  </si>
  <si>
    <t>Alleghany, NC</t>
  </si>
  <si>
    <t>Anson, NC</t>
  </si>
  <si>
    <t>Ashe, NC</t>
  </si>
  <si>
    <t>Avery, NC</t>
  </si>
  <si>
    <t>Beaufort, NC</t>
  </si>
  <si>
    <t>Bertie, NC</t>
  </si>
  <si>
    <t>Bladen, NC</t>
  </si>
  <si>
    <t>Brunswick, NC</t>
  </si>
  <si>
    <t>Buncombe, NC</t>
  </si>
  <si>
    <t>Burke, NC</t>
  </si>
  <si>
    <t>Cabarrus, NC</t>
  </si>
  <si>
    <t>Caldwell, NC</t>
  </si>
  <si>
    <t>Camden, NC</t>
  </si>
  <si>
    <t>Carteret, NC</t>
  </si>
  <si>
    <t>Caswell, NC</t>
  </si>
  <si>
    <t>Catawba, NC</t>
  </si>
  <si>
    <t>Chatham, NC</t>
  </si>
  <si>
    <t>Cherokee, NC</t>
  </si>
  <si>
    <t>Chowan, NC</t>
  </si>
  <si>
    <t>Clay, NC</t>
  </si>
  <si>
    <t>Cleveland, NC</t>
  </si>
  <si>
    <t>Columbus, NC</t>
  </si>
  <si>
    <t>Craven, NC</t>
  </si>
  <si>
    <t>Cumberland, NC</t>
  </si>
  <si>
    <t>Currituck, NC</t>
  </si>
  <si>
    <t>Dare, NC</t>
  </si>
  <si>
    <t>Davidson, NC</t>
  </si>
  <si>
    <t>Davie, NC</t>
  </si>
  <si>
    <t>Duplin, NC</t>
  </si>
  <si>
    <t>Durham, NC</t>
  </si>
  <si>
    <t>Edgecombe, NC</t>
  </si>
  <si>
    <t>Forsyth, NC</t>
  </si>
  <si>
    <t>Franklin, NC</t>
  </si>
  <si>
    <t>Gaston, NC</t>
  </si>
  <si>
    <t>Gates, NC</t>
  </si>
  <si>
    <t>Graham, NC</t>
  </si>
  <si>
    <t>Granville, NC</t>
  </si>
  <si>
    <t>Greene, NC</t>
  </si>
  <si>
    <t>Guilford, NC</t>
  </si>
  <si>
    <t>Halifax, NC</t>
  </si>
  <si>
    <t>Harnett, NC</t>
  </si>
  <si>
    <t>Haywood, NC</t>
  </si>
  <si>
    <t>Henderson, NC</t>
  </si>
  <si>
    <t>Hertford, NC</t>
  </si>
  <si>
    <t>Hoke, NC</t>
  </si>
  <si>
    <t>Hyde, NC</t>
  </si>
  <si>
    <t>Iredell, NC</t>
  </si>
  <si>
    <t>Jackson, NC</t>
  </si>
  <si>
    <t>Johnston, NC</t>
  </si>
  <si>
    <t>Jones, NC</t>
  </si>
  <si>
    <t>Lee, NC</t>
  </si>
  <si>
    <t>Lenoir, NC</t>
  </si>
  <si>
    <t>Lincoln, NC</t>
  </si>
  <si>
    <t>McDowell, NC</t>
  </si>
  <si>
    <t>Macon, NC</t>
  </si>
  <si>
    <t>Madison, NC</t>
  </si>
  <si>
    <t>Martin, NC</t>
  </si>
  <si>
    <t>Mecklenburg, NC</t>
  </si>
  <si>
    <t>Mitchell, NC</t>
  </si>
  <si>
    <t>Montgomery, NC</t>
  </si>
  <si>
    <t>Moore, NC</t>
  </si>
  <si>
    <t>Nash, NC</t>
  </si>
  <si>
    <t>New Hanover, NC</t>
  </si>
  <si>
    <t>Northampton, NC</t>
  </si>
  <si>
    <t>Onslow, NC</t>
  </si>
  <si>
    <t>Orange, NC</t>
  </si>
  <si>
    <t>Pamlico, NC</t>
  </si>
  <si>
    <t>Pasquotank, NC</t>
  </si>
  <si>
    <t>Pender, NC</t>
  </si>
  <si>
    <t>Perquimans, NC</t>
  </si>
  <si>
    <t>Person, NC</t>
  </si>
  <si>
    <t>Pitt, NC</t>
  </si>
  <si>
    <t>Polk, NC</t>
  </si>
  <si>
    <t>Randolph, NC</t>
  </si>
  <si>
    <t>Richmond, NC</t>
  </si>
  <si>
    <t>Robeson, NC</t>
  </si>
  <si>
    <t>Rockingham, NC</t>
  </si>
  <si>
    <t>Rowan, NC</t>
  </si>
  <si>
    <t>Rutherford, NC</t>
  </si>
  <si>
    <t>Sampson, NC</t>
  </si>
  <si>
    <t>Scotland, NC</t>
  </si>
  <si>
    <t>Stanly, NC</t>
  </si>
  <si>
    <t>Stokes, NC</t>
  </si>
  <si>
    <t>Surry, NC</t>
  </si>
  <si>
    <t>Swain, NC</t>
  </si>
  <si>
    <t>Transylvania, NC</t>
  </si>
  <si>
    <t>Tyrrell, NC</t>
  </si>
  <si>
    <t>Union, NC</t>
  </si>
  <si>
    <t>Vance, NC</t>
  </si>
  <si>
    <t>Wake, NC</t>
  </si>
  <si>
    <t>Warren, NC</t>
  </si>
  <si>
    <t>Washington, NC</t>
  </si>
  <si>
    <t>Watauga, NC</t>
  </si>
  <si>
    <t>Wayne, NC</t>
  </si>
  <si>
    <t>Wilkes, NC</t>
  </si>
  <si>
    <t>Wilson, NC</t>
  </si>
  <si>
    <t>Yadkin, NC</t>
  </si>
  <si>
    <t>Yancey, NC</t>
  </si>
  <si>
    <t>NORTH DAKOTA</t>
  </si>
  <si>
    <t>Adams, ND</t>
  </si>
  <si>
    <t>Barnes, ND</t>
  </si>
  <si>
    <t>Benson, ND</t>
  </si>
  <si>
    <t>Billings, ND</t>
  </si>
  <si>
    <t>Bottineau, ND</t>
  </si>
  <si>
    <t>Bowman, ND</t>
  </si>
  <si>
    <t>Burke, ND</t>
  </si>
  <si>
    <t>Burleigh, ND</t>
  </si>
  <si>
    <t>Cass, ND</t>
  </si>
  <si>
    <t>Cavalier, ND</t>
  </si>
  <si>
    <t>Dickey, ND</t>
  </si>
  <si>
    <t>Divide, ND</t>
  </si>
  <si>
    <t>Dunn, ND</t>
  </si>
  <si>
    <t>Eddy, ND</t>
  </si>
  <si>
    <t>Emmons, ND</t>
  </si>
  <si>
    <t>Foster, ND</t>
  </si>
  <si>
    <t>Golden Valley, ND</t>
  </si>
  <si>
    <t>Grand Forks, ND</t>
  </si>
  <si>
    <t>Grant, ND</t>
  </si>
  <si>
    <t>Griggs, ND</t>
  </si>
  <si>
    <t>Hettinger, ND</t>
  </si>
  <si>
    <t>Kidder, ND</t>
  </si>
  <si>
    <t>LaMoure, ND</t>
  </si>
  <si>
    <t>Logan, ND</t>
  </si>
  <si>
    <t>McHenry, ND</t>
  </si>
  <si>
    <t>McIntosh, ND</t>
  </si>
  <si>
    <t>McKenzie, ND</t>
  </si>
  <si>
    <t>McLean, ND</t>
  </si>
  <si>
    <t>Mercer, ND</t>
  </si>
  <si>
    <t>Morton, ND</t>
  </si>
  <si>
    <t>Mountrail, ND</t>
  </si>
  <si>
    <t>Nelson, ND</t>
  </si>
  <si>
    <t>Oliver, ND</t>
  </si>
  <si>
    <t>Pembina, ND</t>
  </si>
  <si>
    <t>Pierce, ND</t>
  </si>
  <si>
    <t>Ramsey, ND</t>
  </si>
  <si>
    <t>Ransom, ND</t>
  </si>
  <si>
    <t>Renville, ND</t>
  </si>
  <si>
    <t>Richland, ND</t>
  </si>
  <si>
    <t>Rolette, ND</t>
  </si>
  <si>
    <t>Sargent, ND</t>
  </si>
  <si>
    <t>Sheridan, ND</t>
  </si>
  <si>
    <t>Sioux, ND</t>
  </si>
  <si>
    <t>Slope, ND</t>
  </si>
  <si>
    <t>Stark, ND</t>
  </si>
  <si>
    <t>Steele, ND</t>
  </si>
  <si>
    <t>Stutsman, ND</t>
  </si>
  <si>
    <t>Towner, ND</t>
  </si>
  <si>
    <t>Traill, ND</t>
  </si>
  <si>
    <t>Walsh, ND</t>
  </si>
  <si>
    <t>Ward, ND</t>
  </si>
  <si>
    <t>Wells, ND</t>
  </si>
  <si>
    <t>Williams, ND</t>
  </si>
  <si>
    <t>OHIO</t>
  </si>
  <si>
    <t>Adams, OH</t>
  </si>
  <si>
    <t>Allen, OH</t>
  </si>
  <si>
    <t>Ashland, OH</t>
  </si>
  <si>
    <t>Ashtabula, OH</t>
  </si>
  <si>
    <t>Athens, OH</t>
  </si>
  <si>
    <t>Auglaize, OH</t>
  </si>
  <si>
    <t>Belmont, OH</t>
  </si>
  <si>
    <t>Brown, OH</t>
  </si>
  <si>
    <t>Butler, OH</t>
  </si>
  <si>
    <t>Carroll, OH</t>
  </si>
  <si>
    <t>Champaign, OH</t>
  </si>
  <si>
    <t>Clark, OH</t>
  </si>
  <si>
    <t>Clermont, OH</t>
  </si>
  <si>
    <t>Clinton, OH</t>
  </si>
  <si>
    <t>Columbiana, OH</t>
  </si>
  <si>
    <t>Coshocton, OH</t>
  </si>
  <si>
    <t>Crawford, OH</t>
  </si>
  <si>
    <t>Cuyahoga, OH</t>
  </si>
  <si>
    <t>Darke, OH</t>
  </si>
  <si>
    <t>Defiance, OH</t>
  </si>
  <si>
    <t>Delaware, OH</t>
  </si>
  <si>
    <t>Erie, OH</t>
  </si>
  <si>
    <t>Fairfield, OH</t>
  </si>
  <si>
    <t>Fayette, OH</t>
  </si>
  <si>
    <t>Franklin, OH</t>
  </si>
  <si>
    <t>Fulton, OH</t>
  </si>
  <si>
    <t>Gallia, OH</t>
  </si>
  <si>
    <t>Geauga, OH</t>
  </si>
  <si>
    <t>Greene, OH</t>
  </si>
  <si>
    <t>Guernsey, OH</t>
  </si>
  <si>
    <t>Hamilton, OH</t>
  </si>
  <si>
    <t>Hancock, OH</t>
  </si>
  <si>
    <t>Hardin, OH</t>
  </si>
  <si>
    <t>Harrison, OH</t>
  </si>
  <si>
    <t>Henry, OH</t>
  </si>
  <si>
    <t>Highland, OH</t>
  </si>
  <si>
    <t>Hocking, OH</t>
  </si>
  <si>
    <t>Holmes, OH</t>
  </si>
  <si>
    <t>Huron, OH</t>
  </si>
  <si>
    <t>Jackson, OH</t>
  </si>
  <si>
    <t>Jefferson, OH</t>
  </si>
  <si>
    <t>Knox, OH</t>
  </si>
  <si>
    <t>Lake, OH</t>
  </si>
  <si>
    <t>Lawrence, OH</t>
  </si>
  <si>
    <t>Licking, OH</t>
  </si>
  <si>
    <t>Logan, OH</t>
  </si>
  <si>
    <t>Lorain, OH</t>
  </si>
  <si>
    <t>Lucas, OH</t>
  </si>
  <si>
    <t>Madison, OH</t>
  </si>
  <si>
    <t>Mahoning, OH</t>
  </si>
  <si>
    <t>Marion, OH</t>
  </si>
  <si>
    <t>Medina, OH</t>
  </si>
  <si>
    <t>Meigs, OH</t>
  </si>
  <si>
    <t>Mercer, OH</t>
  </si>
  <si>
    <t>Miami, OH</t>
  </si>
  <si>
    <t>Monroe, OH</t>
  </si>
  <si>
    <t>Montgomery, OH</t>
  </si>
  <si>
    <t>Morgan, OH</t>
  </si>
  <si>
    <t>Morrow, OH</t>
  </si>
  <si>
    <t>Muskingum, OH</t>
  </si>
  <si>
    <t>Noble, OH</t>
  </si>
  <si>
    <t>Ottawa, OH</t>
  </si>
  <si>
    <t>Paulding, OH</t>
  </si>
  <si>
    <t>Perry, OH</t>
  </si>
  <si>
    <t>Pickaway, OH</t>
  </si>
  <si>
    <t>Pike, OH</t>
  </si>
  <si>
    <t>Portage, OH</t>
  </si>
  <si>
    <t>Preble, OH</t>
  </si>
  <si>
    <t>Putnam, OH</t>
  </si>
  <si>
    <t>Richland, OH</t>
  </si>
  <si>
    <t>Ross, OH</t>
  </si>
  <si>
    <t>Sandusky, OH</t>
  </si>
  <si>
    <t>Scioto, OH</t>
  </si>
  <si>
    <t>Seneca, OH</t>
  </si>
  <si>
    <t>Shelby, OH</t>
  </si>
  <si>
    <t>Stark, OH</t>
  </si>
  <si>
    <t>Summit, OH</t>
  </si>
  <si>
    <t>Trumbull, OH</t>
  </si>
  <si>
    <t>Tuscarawas, OH</t>
  </si>
  <si>
    <t>Union, OH</t>
  </si>
  <si>
    <t>Van Wert, OH</t>
  </si>
  <si>
    <t>Vinton, OH</t>
  </si>
  <si>
    <t>Warren, OH</t>
  </si>
  <si>
    <t>Washington, OH</t>
  </si>
  <si>
    <t>Wayne, OH</t>
  </si>
  <si>
    <t>Williams, OH</t>
  </si>
  <si>
    <t>Wood, OH</t>
  </si>
  <si>
    <t>Wyandot, OH</t>
  </si>
  <si>
    <t>OKLAHOMA</t>
  </si>
  <si>
    <t>Adair, OK</t>
  </si>
  <si>
    <t>Alfalfa, OK</t>
  </si>
  <si>
    <t>Atoka, OK</t>
  </si>
  <si>
    <t>Beaver, OK</t>
  </si>
  <si>
    <t>Beckham, OK</t>
  </si>
  <si>
    <t>Blaine, OK</t>
  </si>
  <si>
    <t>Bryan, OK</t>
  </si>
  <si>
    <t>Caddo, OK</t>
  </si>
  <si>
    <t>Canadian, OK</t>
  </si>
  <si>
    <t>Carter, OK</t>
  </si>
  <si>
    <t>Cherokee, OK</t>
  </si>
  <si>
    <t>Choctaw, OK</t>
  </si>
  <si>
    <t>Cimarron, OK</t>
  </si>
  <si>
    <t>Cleveland, OK</t>
  </si>
  <si>
    <t>Coal, OK</t>
  </si>
  <si>
    <t>Comanche, OK</t>
  </si>
  <si>
    <t>Cotton, OK</t>
  </si>
  <si>
    <t>Craig, OK</t>
  </si>
  <si>
    <t>Creek, OK</t>
  </si>
  <si>
    <t>Custer, OK</t>
  </si>
  <si>
    <t>Delaware, OK</t>
  </si>
  <si>
    <t>Dewey, OK</t>
  </si>
  <si>
    <t>Ellis, OK</t>
  </si>
  <si>
    <t>Garfield, OK</t>
  </si>
  <si>
    <t>Garvin, OK</t>
  </si>
  <si>
    <t>Grady, OK</t>
  </si>
  <si>
    <t>Grant, OK</t>
  </si>
  <si>
    <t>Greer, OK</t>
  </si>
  <si>
    <t>Harmon, OK</t>
  </si>
  <si>
    <t>Harper, OK</t>
  </si>
  <si>
    <t>Haskell, OK</t>
  </si>
  <si>
    <t>Hughes, OK</t>
  </si>
  <si>
    <t>Jackson, OK</t>
  </si>
  <si>
    <t>Jefferson, OK</t>
  </si>
  <si>
    <t>Johnston, OK</t>
  </si>
  <si>
    <t>Kay, OK</t>
  </si>
  <si>
    <t>Kingfisher, OK</t>
  </si>
  <si>
    <t>Kiowa, OK</t>
  </si>
  <si>
    <t>Latimer, OK</t>
  </si>
  <si>
    <t>Le Flore, OK</t>
  </si>
  <si>
    <t>Lincoln, OK</t>
  </si>
  <si>
    <t>Logan, OK</t>
  </si>
  <si>
    <t>Love, OK</t>
  </si>
  <si>
    <t>McClain, OK</t>
  </si>
  <si>
    <t>McCurtain, OK</t>
  </si>
  <si>
    <t>McIntosh, OK</t>
  </si>
  <si>
    <t>Major, OK</t>
  </si>
  <si>
    <t>Marshall, OK</t>
  </si>
  <si>
    <t>Mayes, OK</t>
  </si>
  <si>
    <t>Murray, OK</t>
  </si>
  <si>
    <t>Muskogee, OK</t>
  </si>
  <si>
    <t>Noble, OK</t>
  </si>
  <si>
    <t>Nowata, OK</t>
  </si>
  <si>
    <t>Okfuskee, OK</t>
  </si>
  <si>
    <t>Oklahoma, OK</t>
  </si>
  <si>
    <t>Okmulgee, OK</t>
  </si>
  <si>
    <t>Osage, OK</t>
  </si>
  <si>
    <t>Ottawa, OK</t>
  </si>
  <si>
    <t>Pawnee, OK</t>
  </si>
  <si>
    <t>Payne, OK</t>
  </si>
  <si>
    <t>Pittsburg, OK</t>
  </si>
  <si>
    <t>Pontotoc, OK</t>
  </si>
  <si>
    <t>Pottawatomie, OK</t>
  </si>
  <si>
    <t>Pushmataha, OK</t>
  </si>
  <si>
    <t>Roger Mills, OK</t>
  </si>
  <si>
    <t>Rogers, OK</t>
  </si>
  <si>
    <t>Seminole, OK</t>
  </si>
  <si>
    <t>Sequoyah, OK</t>
  </si>
  <si>
    <t>Stephens, OK</t>
  </si>
  <si>
    <t>Texas, OK</t>
  </si>
  <si>
    <t>Tillman, OK</t>
  </si>
  <si>
    <t>Tulsa, OK</t>
  </si>
  <si>
    <t>Wagoner, OK</t>
  </si>
  <si>
    <t>Washington, OK</t>
  </si>
  <si>
    <t>Washita, OK</t>
  </si>
  <si>
    <t>Woods, OK</t>
  </si>
  <si>
    <t>Woodward, OK</t>
  </si>
  <si>
    <t>OREGON</t>
  </si>
  <si>
    <t>Baker, OR</t>
  </si>
  <si>
    <t>Benton, OR</t>
  </si>
  <si>
    <t>Clackamas, OR</t>
  </si>
  <si>
    <t>Clatsop, OR</t>
  </si>
  <si>
    <t>Columbia, OR</t>
  </si>
  <si>
    <t>Coos, OR</t>
  </si>
  <si>
    <t>Crook, OR</t>
  </si>
  <si>
    <t>Curry, OR</t>
  </si>
  <si>
    <t>Deschutes, OR</t>
  </si>
  <si>
    <t>Douglas, OR</t>
  </si>
  <si>
    <t>Gilliam, OR</t>
  </si>
  <si>
    <t>Grant, OR</t>
  </si>
  <si>
    <t>Harney, OR</t>
  </si>
  <si>
    <t>Hood River, OR</t>
  </si>
  <si>
    <t>Jackson, OR</t>
  </si>
  <si>
    <t>Jefferson, OR</t>
  </si>
  <si>
    <t>Josephine, OR</t>
  </si>
  <si>
    <t>Klamath, OR</t>
  </si>
  <si>
    <t>Lake, OR</t>
  </si>
  <si>
    <t>Lane, OR</t>
  </si>
  <si>
    <t>Lincoln, OR</t>
  </si>
  <si>
    <t>Linn, OR</t>
  </si>
  <si>
    <t>Malheur, OR</t>
  </si>
  <si>
    <t>Marion, OR</t>
  </si>
  <si>
    <t>Morrow, OR</t>
  </si>
  <si>
    <t>Multnomah, OR</t>
  </si>
  <si>
    <t>Polk, OR</t>
  </si>
  <si>
    <t>Sherman, OR</t>
  </si>
  <si>
    <t>Tillamook, OR</t>
  </si>
  <si>
    <t>Umatilla, OR</t>
  </si>
  <si>
    <t>Union, OR</t>
  </si>
  <si>
    <t>Wallowa, OR</t>
  </si>
  <si>
    <t>Wasco, OR</t>
  </si>
  <si>
    <t>Washington, OR</t>
  </si>
  <si>
    <t>Wheeler, OR</t>
  </si>
  <si>
    <t>Yamhill, OR</t>
  </si>
  <si>
    <t>PENNSYLVANIA</t>
  </si>
  <si>
    <t>Adams, PA</t>
  </si>
  <si>
    <t>Allegheny, PA</t>
  </si>
  <si>
    <t>Armstrong, PA</t>
  </si>
  <si>
    <t>Beaver, PA</t>
  </si>
  <si>
    <t>Bedford, PA</t>
  </si>
  <si>
    <t>Berks, PA</t>
  </si>
  <si>
    <t>Blair, PA</t>
  </si>
  <si>
    <t>Bradford, PA</t>
  </si>
  <si>
    <t>Bucks, PA</t>
  </si>
  <si>
    <t>Butler, PA</t>
  </si>
  <si>
    <t>Cambria, PA</t>
  </si>
  <si>
    <t>Cameron, PA</t>
  </si>
  <si>
    <t>Carbon, PA</t>
  </si>
  <si>
    <t>Centre, PA</t>
  </si>
  <si>
    <t>Chester, PA</t>
  </si>
  <si>
    <t>Clarion, PA</t>
  </si>
  <si>
    <t>Clearfield, PA</t>
  </si>
  <si>
    <t>Clinton, PA</t>
  </si>
  <si>
    <t>Columbia, PA</t>
  </si>
  <si>
    <t>Crawford, PA</t>
  </si>
  <si>
    <t>Cumberland, PA</t>
  </si>
  <si>
    <t>Dauphin, PA</t>
  </si>
  <si>
    <t>Delaware, PA</t>
  </si>
  <si>
    <t>Elk, PA</t>
  </si>
  <si>
    <t>Erie, PA</t>
  </si>
  <si>
    <t>Fayette, PA</t>
  </si>
  <si>
    <t>Forest, PA</t>
  </si>
  <si>
    <t>Franklin, PA</t>
  </si>
  <si>
    <t>Fulton, PA</t>
  </si>
  <si>
    <t>Greene, PA</t>
  </si>
  <si>
    <t>Huntingdon, PA</t>
  </si>
  <si>
    <t>Indiana, PA</t>
  </si>
  <si>
    <t>Jefferson, PA</t>
  </si>
  <si>
    <t>Juniata, PA</t>
  </si>
  <si>
    <t>Lackawanna, PA</t>
  </si>
  <si>
    <t>Lancaster, PA</t>
  </si>
  <si>
    <t>Lawrence, PA</t>
  </si>
  <si>
    <t>Lebanon, PA</t>
  </si>
  <si>
    <t>Lehigh, PA</t>
  </si>
  <si>
    <t>Luzerne, PA</t>
  </si>
  <si>
    <t>Lycoming, PA</t>
  </si>
  <si>
    <t>McKean, PA</t>
  </si>
  <si>
    <t>Mercer, PA</t>
  </si>
  <si>
    <t>Mifflin, PA</t>
  </si>
  <si>
    <t>Monroe, PA</t>
  </si>
  <si>
    <t>Montgomery, PA</t>
  </si>
  <si>
    <t>Montour, PA</t>
  </si>
  <si>
    <t>Northampton, PA</t>
  </si>
  <si>
    <t>Northumberland, PA</t>
  </si>
  <si>
    <t>Perry, PA</t>
  </si>
  <si>
    <t>Philadelphia, PA</t>
  </si>
  <si>
    <t>Pike, PA</t>
  </si>
  <si>
    <t>Potter, PA</t>
  </si>
  <si>
    <t>Schuylkill, PA</t>
  </si>
  <si>
    <t>Snyder, PA</t>
  </si>
  <si>
    <t>Somerset, PA</t>
  </si>
  <si>
    <t>Sullivan, PA</t>
  </si>
  <si>
    <t>Susquehanna, PA</t>
  </si>
  <si>
    <t>Tioga, PA</t>
  </si>
  <si>
    <t>Union, PA</t>
  </si>
  <si>
    <t>Venango, PA</t>
  </si>
  <si>
    <t>Warren, PA</t>
  </si>
  <si>
    <t>Washington, PA</t>
  </si>
  <si>
    <t>Wayne, PA</t>
  </si>
  <si>
    <t>Westmoreland, PA</t>
  </si>
  <si>
    <t>Wyoming, PA</t>
  </si>
  <si>
    <t>York, PA</t>
  </si>
  <si>
    <t>RHODE ISLAND</t>
  </si>
  <si>
    <t>Bristol, RI</t>
  </si>
  <si>
    <t>Kent, RI</t>
  </si>
  <si>
    <t>Newport, RI</t>
  </si>
  <si>
    <t>Providence, RI</t>
  </si>
  <si>
    <t>Washington, RI</t>
  </si>
  <si>
    <t>SOUTH CAROLINA</t>
  </si>
  <si>
    <t>Abbeville, SC</t>
  </si>
  <si>
    <t>Aiken, SC</t>
  </si>
  <si>
    <t>Allendale, SC</t>
  </si>
  <si>
    <t>Anderson, SC</t>
  </si>
  <si>
    <t>Bamberg, SC</t>
  </si>
  <si>
    <t>Barnwell, SC</t>
  </si>
  <si>
    <t>Beaufort, SC</t>
  </si>
  <si>
    <t>Berkeley, SC</t>
  </si>
  <si>
    <t>Calhoun, SC</t>
  </si>
  <si>
    <t>Charleston, SC</t>
  </si>
  <si>
    <t>Cherokee, SC</t>
  </si>
  <si>
    <t>Chester, SC</t>
  </si>
  <si>
    <t>Chesterfield, SC</t>
  </si>
  <si>
    <t>Clarendon, SC</t>
  </si>
  <si>
    <t>Colleton, SC</t>
  </si>
  <si>
    <t>Darlington, SC</t>
  </si>
  <si>
    <t>Dillon, SC</t>
  </si>
  <si>
    <t>Dorchester, SC</t>
  </si>
  <si>
    <t>Edgefield, SC</t>
  </si>
  <si>
    <t>Fairfield, SC</t>
  </si>
  <si>
    <t>Florence, SC</t>
  </si>
  <si>
    <t>Georgetown, SC</t>
  </si>
  <si>
    <t>Greenville, SC</t>
  </si>
  <si>
    <t>Greenwood, SC</t>
  </si>
  <si>
    <t>Hampton, SC</t>
  </si>
  <si>
    <t>Horry, SC</t>
  </si>
  <si>
    <t>Jasper, SC</t>
  </si>
  <si>
    <t>Kershaw, SC</t>
  </si>
  <si>
    <t>Lancaster, SC</t>
  </si>
  <si>
    <t>Laurens, SC</t>
  </si>
  <si>
    <t>Lee, SC</t>
  </si>
  <si>
    <t>Lexington, SC</t>
  </si>
  <si>
    <t>McCormick, SC</t>
  </si>
  <si>
    <t>Marion, SC</t>
  </si>
  <si>
    <t>Marlboro, SC</t>
  </si>
  <si>
    <t>Newberry, SC</t>
  </si>
  <si>
    <t>Oconee, SC</t>
  </si>
  <si>
    <t>Orangeburg, SC</t>
  </si>
  <si>
    <t>Pickens, SC</t>
  </si>
  <si>
    <t>Richland, SC</t>
  </si>
  <si>
    <t>Saluda, SC</t>
  </si>
  <si>
    <t>Spartanburg, SC</t>
  </si>
  <si>
    <t>Sumter, SC</t>
  </si>
  <si>
    <t>Union, SC</t>
  </si>
  <si>
    <t>Williamsburg, SC</t>
  </si>
  <si>
    <t>York, SC</t>
  </si>
  <si>
    <t>SOUTH DAKOTA</t>
  </si>
  <si>
    <t>Aurora, SD</t>
  </si>
  <si>
    <t>Beadle, SD</t>
  </si>
  <si>
    <t>Bennett, SD</t>
  </si>
  <si>
    <t>Bon Homme, SD</t>
  </si>
  <si>
    <t>Brookings, SD</t>
  </si>
  <si>
    <t>Brown, SD</t>
  </si>
  <si>
    <t>Brule, SD</t>
  </si>
  <si>
    <t>Buffalo, SD</t>
  </si>
  <si>
    <t>Butte, SD</t>
  </si>
  <si>
    <t>Campbell, SD</t>
  </si>
  <si>
    <t>Charles Mix, SD</t>
  </si>
  <si>
    <t>Clark, SD</t>
  </si>
  <si>
    <t>Clay, SD</t>
  </si>
  <si>
    <t>Codington, SD</t>
  </si>
  <si>
    <t>Corson, SD</t>
  </si>
  <si>
    <t>Custer, SD</t>
  </si>
  <si>
    <t>Davison, SD</t>
  </si>
  <si>
    <t>Day, SD</t>
  </si>
  <si>
    <t>Deuel, SD</t>
  </si>
  <si>
    <t>Dewey, SD</t>
  </si>
  <si>
    <t>Douglas, SD</t>
  </si>
  <si>
    <t>Edmunds, SD</t>
  </si>
  <si>
    <t>Fall River, SD</t>
  </si>
  <si>
    <t>Faulk, SD</t>
  </si>
  <si>
    <t>Grant, SD</t>
  </si>
  <si>
    <t>Gregory, SD</t>
  </si>
  <si>
    <t>Haakon, SD</t>
  </si>
  <si>
    <t>Hamlin, SD</t>
  </si>
  <si>
    <t>Hand, SD</t>
  </si>
  <si>
    <t>Hanson, SD</t>
  </si>
  <si>
    <t>Harding, SD</t>
  </si>
  <si>
    <t>Hughes, SD</t>
  </si>
  <si>
    <t>Hutchinson, SD</t>
  </si>
  <si>
    <t>Hyde, SD</t>
  </si>
  <si>
    <t>Jackson, SD</t>
  </si>
  <si>
    <t>Jerauld, SD</t>
  </si>
  <si>
    <t>Jones, SD</t>
  </si>
  <si>
    <t>Kingsbury, SD</t>
  </si>
  <si>
    <t>Lake, SD</t>
  </si>
  <si>
    <t>Lawrence, SD</t>
  </si>
  <si>
    <t>Lincoln, SD</t>
  </si>
  <si>
    <t>Lyman, SD</t>
  </si>
  <si>
    <t>McCook, SD</t>
  </si>
  <si>
    <t>McPherson, SD</t>
  </si>
  <si>
    <t>Marshall, SD</t>
  </si>
  <si>
    <t>Meade, SD</t>
  </si>
  <si>
    <t>Mellette, SD</t>
  </si>
  <si>
    <t>Miner, SD</t>
  </si>
  <si>
    <t>Minnehaha, SD</t>
  </si>
  <si>
    <t>Moody, SD</t>
  </si>
  <si>
    <t>Pennington, SD</t>
  </si>
  <si>
    <t>Perkins, SD</t>
  </si>
  <si>
    <t>Potter, SD</t>
  </si>
  <si>
    <t>Roberts, SD</t>
  </si>
  <si>
    <t>Sanborn, SD</t>
  </si>
  <si>
    <t>Shannon, SD</t>
  </si>
  <si>
    <t>Spink, SD</t>
  </si>
  <si>
    <t>Stanley, SD</t>
  </si>
  <si>
    <t>Sully, SD</t>
  </si>
  <si>
    <t>Todd, SD</t>
  </si>
  <si>
    <t>Tripp, SD</t>
  </si>
  <si>
    <t>Turner, SD</t>
  </si>
  <si>
    <t>Union, SD</t>
  </si>
  <si>
    <t>Walworth, SD</t>
  </si>
  <si>
    <t>Yankton, SD</t>
  </si>
  <si>
    <t>Ziebach, SD</t>
  </si>
  <si>
    <t>TENNESSEE</t>
  </si>
  <si>
    <t>Anderson, TN</t>
  </si>
  <si>
    <t>Bedford, TN</t>
  </si>
  <si>
    <t>Benton, TN</t>
  </si>
  <si>
    <t>Bledsoe, TN</t>
  </si>
  <si>
    <t>Blount, TN</t>
  </si>
  <si>
    <t>Bradley, TN</t>
  </si>
  <si>
    <t>Campbell, TN</t>
  </si>
  <si>
    <t>Cannon, TN</t>
  </si>
  <si>
    <t>Carroll, TN</t>
  </si>
  <si>
    <t>Carter, TN</t>
  </si>
  <si>
    <t>Cheatham, TN</t>
  </si>
  <si>
    <t>Chester, TN</t>
  </si>
  <si>
    <t>Claiborne, TN</t>
  </si>
  <si>
    <t>Clay, TN</t>
  </si>
  <si>
    <t>Cocke, TN</t>
  </si>
  <si>
    <t>Coffee, TN</t>
  </si>
  <si>
    <t>Crockett, TN</t>
  </si>
  <si>
    <t>Cumberland, TN</t>
  </si>
  <si>
    <t>Davidson, TN</t>
  </si>
  <si>
    <t>Decatur, TN</t>
  </si>
  <si>
    <t>DeKalb, TN</t>
  </si>
  <si>
    <t>Dickson, TN</t>
  </si>
  <si>
    <t>Dyer, TN</t>
  </si>
  <si>
    <t>Fayette, TN</t>
  </si>
  <si>
    <t>Fentress, TN</t>
  </si>
  <si>
    <t>Franklin, TN</t>
  </si>
  <si>
    <t>Gibson, TN</t>
  </si>
  <si>
    <t>Giles, TN</t>
  </si>
  <si>
    <t>Grainger, TN</t>
  </si>
  <si>
    <t>Greene, TN</t>
  </si>
  <si>
    <t>Grundy, TN</t>
  </si>
  <si>
    <t>Hamblen, TN</t>
  </si>
  <si>
    <t>Hamilton, TN</t>
  </si>
  <si>
    <t>Hancock, TN</t>
  </si>
  <si>
    <t>Hardeman, TN</t>
  </si>
  <si>
    <t>Hardin, TN</t>
  </si>
  <si>
    <t>Hawkins, TN</t>
  </si>
  <si>
    <t>Haywood, TN</t>
  </si>
  <si>
    <t>Henderson, TN</t>
  </si>
  <si>
    <t>Henry, TN</t>
  </si>
  <si>
    <t>Hickman, TN</t>
  </si>
  <si>
    <t>Houston, TN</t>
  </si>
  <si>
    <t>Humphreys, TN</t>
  </si>
  <si>
    <t>Jackson, TN</t>
  </si>
  <si>
    <t>Jefferson, TN</t>
  </si>
  <si>
    <t>Johnson, TN</t>
  </si>
  <si>
    <t>Knox, TN</t>
  </si>
  <si>
    <t>Lake, TN</t>
  </si>
  <si>
    <t>Lauderdale, TN</t>
  </si>
  <si>
    <t>Lawrence, TN</t>
  </si>
  <si>
    <t>Lewis, TN</t>
  </si>
  <si>
    <t>Lincoln, TN</t>
  </si>
  <si>
    <t>Loudon, TN</t>
  </si>
  <si>
    <t>McMinn, TN</t>
  </si>
  <si>
    <t>McNairy, TN</t>
  </si>
  <si>
    <t>Macon, TN</t>
  </si>
  <si>
    <t>Madison, TN</t>
  </si>
  <si>
    <t>Marion, TN</t>
  </si>
  <si>
    <t>Marshall, TN</t>
  </si>
  <si>
    <t>Maury, TN</t>
  </si>
  <si>
    <t>Meigs, TN</t>
  </si>
  <si>
    <t>Monroe, TN</t>
  </si>
  <si>
    <t>Montgomery, TN</t>
  </si>
  <si>
    <t>Moore, TN</t>
  </si>
  <si>
    <t>Morgan, TN</t>
  </si>
  <si>
    <t>Obion, TN</t>
  </si>
  <si>
    <t>Overton, TN</t>
  </si>
  <si>
    <t>Perry, TN</t>
  </si>
  <si>
    <t>Pickett, TN</t>
  </si>
  <si>
    <t>Polk, TN</t>
  </si>
  <si>
    <t>Putnam, TN</t>
  </si>
  <si>
    <t>Rhea, TN</t>
  </si>
  <si>
    <t>Roane, TN</t>
  </si>
  <si>
    <t>Robertson, TN</t>
  </si>
  <si>
    <t>Rutherford, TN</t>
  </si>
  <si>
    <t>Scott, TN</t>
  </si>
  <si>
    <t>Sequatchie, TN</t>
  </si>
  <si>
    <t>Sevier, TN</t>
  </si>
  <si>
    <t>Shelby, TN</t>
  </si>
  <si>
    <t>Smith, TN</t>
  </si>
  <si>
    <t>Stewart, TN</t>
  </si>
  <si>
    <t>Sullivan, TN</t>
  </si>
  <si>
    <t>Sumner, TN</t>
  </si>
  <si>
    <t>Tipton, TN</t>
  </si>
  <si>
    <t>Trousdale, TN</t>
  </si>
  <si>
    <t>Unicoi, TN</t>
  </si>
  <si>
    <t>Union, TN</t>
  </si>
  <si>
    <t>Van Buren, TN</t>
  </si>
  <si>
    <t>Warren, TN</t>
  </si>
  <si>
    <t>Washington, TN</t>
  </si>
  <si>
    <t>Wayne, TN</t>
  </si>
  <si>
    <t>Weakley, TN</t>
  </si>
  <si>
    <t>White, TN</t>
  </si>
  <si>
    <t>Williamson, TN</t>
  </si>
  <si>
    <t>Wilson, TN</t>
  </si>
  <si>
    <t>TEXAS</t>
  </si>
  <si>
    <t>Anderson, TX</t>
  </si>
  <si>
    <t>Andrews, TX</t>
  </si>
  <si>
    <t>Angelina, TX</t>
  </si>
  <si>
    <t>Aransas, TX</t>
  </si>
  <si>
    <t>Archer, TX</t>
  </si>
  <si>
    <t>Armstrong, TX</t>
  </si>
  <si>
    <t>Atascosa, TX</t>
  </si>
  <si>
    <t>Austin, TX</t>
  </si>
  <si>
    <t>Bailey, TX</t>
  </si>
  <si>
    <t>Bandera, TX</t>
  </si>
  <si>
    <t>Bastrop, TX</t>
  </si>
  <si>
    <t>Baylor, TX</t>
  </si>
  <si>
    <t>Bee, TX</t>
  </si>
  <si>
    <t>Bell, TX</t>
  </si>
  <si>
    <t>Bexar, TX</t>
  </si>
  <si>
    <t>Blanco, TX</t>
  </si>
  <si>
    <t>Borden, TX</t>
  </si>
  <si>
    <t>Bosque, TX</t>
  </si>
  <si>
    <t>Bowie, TX</t>
  </si>
  <si>
    <t>Brazoria, TX</t>
  </si>
  <si>
    <t>Brazos, TX</t>
  </si>
  <si>
    <t>Brewster, TX</t>
  </si>
  <si>
    <t>Briscoe, TX</t>
  </si>
  <si>
    <t>Brooks, TX</t>
  </si>
  <si>
    <t>Brown, TX</t>
  </si>
  <si>
    <t>Burleson, TX</t>
  </si>
  <si>
    <t>Burnet, TX</t>
  </si>
  <si>
    <t>Caldwell, TX</t>
  </si>
  <si>
    <t>Calhoun, TX</t>
  </si>
  <si>
    <t>Callahan, TX</t>
  </si>
  <si>
    <t>Cameron, TX</t>
  </si>
  <si>
    <t>Camp, TX</t>
  </si>
  <si>
    <t>Carson, TX</t>
  </si>
  <si>
    <t>Cass, TX</t>
  </si>
  <si>
    <t>Castro, TX</t>
  </si>
  <si>
    <t>Chambers, TX</t>
  </si>
  <si>
    <t>Cherokee, TX</t>
  </si>
  <si>
    <t>Childress, TX</t>
  </si>
  <si>
    <t>Clay, TX</t>
  </si>
  <si>
    <t>Cochran, TX</t>
  </si>
  <si>
    <t>Coke, TX</t>
  </si>
  <si>
    <t>Coleman, TX</t>
  </si>
  <si>
    <t>Collin, TX</t>
  </si>
  <si>
    <t>Collingsworth, TX</t>
  </si>
  <si>
    <t>Colorado, TX</t>
  </si>
  <si>
    <t>Comal, TX</t>
  </si>
  <si>
    <t>Comanche, TX</t>
  </si>
  <si>
    <t>Concho, TX</t>
  </si>
  <si>
    <t>Cooke, TX</t>
  </si>
  <si>
    <t>Coryell, TX</t>
  </si>
  <si>
    <t>Cottle, TX</t>
  </si>
  <si>
    <t>Crane, TX</t>
  </si>
  <si>
    <t>Crockett, TX</t>
  </si>
  <si>
    <t>Crosby, TX</t>
  </si>
  <si>
    <t>Culberson, TX</t>
  </si>
  <si>
    <t>Dallam, TX</t>
  </si>
  <si>
    <t>Dallas, TX</t>
  </si>
  <si>
    <t>Dawson, TX</t>
  </si>
  <si>
    <t>Deaf Smith, TX</t>
  </si>
  <si>
    <t>Delta, TX</t>
  </si>
  <si>
    <t>Denton, TX</t>
  </si>
  <si>
    <t>DeWitt, TX</t>
  </si>
  <si>
    <t>Dickens, TX</t>
  </si>
  <si>
    <t>Dimmit, TX</t>
  </si>
  <si>
    <t>Donley, TX</t>
  </si>
  <si>
    <t>Duval, TX</t>
  </si>
  <si>
    <t>Eastland, TX</t>
  </si>
  <si>
    <t>Ector, TX</t>
  </si>
  <si>
    <t>Edwards, TX</t>
  </si>
  <si>
    <t>Ellis, TX</t>
  </si>
  <si>
    <t>El Paso, TX</t>
  </si>
  <si>
    <t>Erath, TX</t>
  </si>
  <si>
    <t>Falls, TX</t>
  </si>
  <si>
    <t>Fannin, TX</t>
  </si>
  <si>
    <t>Fayette, TX</t>
  </si>
  <si>
    <t>Fisher, TX</t>
  </si>
  <si>
    <t>Floyd, TX</t>
  </si>
  <si>
    <t>Foard, TX</t>
  </si>
  <si>
    <t>Fort Bend, TX</t>
  </si>
  <si>
    <t>Franklin, TX</t>
  </si>
  <si>
    <t>Freestone, TX</t>
  </si>
  <si>
    <t>Frio, TX</t>
  </si>
  <si>
    <t>Gaines, TX</t>
  </si>
  <si>
    <t>Galveston, TX</t>
  </si>
  <si>
    <t>Garza, TX</t>
  </si>
  <si>
    <t>Gillespie, TX</t>
  </si>
  <si>
    <t>Glasscock, TX</t>
  </si>
  <si>
    <t>Goliad, TX</t>
  </si>
  <si>
    <t>Gonzales, TX</t>
  </si>
  <si>
    <t>Gray, TX</t>
  </si>
  <si>
    <t>Grayson, TX</t>
  </si>
  <si>
    <t>Gregg, TX</t>
  </si>
  <si>
    <t>Grimes, TX</t>
  </si>
  <si>
    <t>Guadalupe, TX</t>
  </si>
  <si>
    <t>Hale, TX</t>
  </si>
  <si>
    <t>Hall, TX</t>
  </si>
  <si>
    <t>Hamilton, TX</t>
  </si>
  <si>
    <t>Hansford, TX</t>
  </si>
  <si>
    <t>Hardeman, TX</t>
  </si>
  <si>
    <t>Hardin, TX</t>
  </si>
  <si>
    <t>Harris, TX</t>
  </si>
  <si>
    <t>Harrison, TX</t>
  </si>
  <si>
    <t>Hartley, TX</t>
  </si>
  <si>
    <t>Haskell, TX</t>
  </si>
  <si>
    <t>Hays, TX</t>
  </si>
  <si>
    <t>Hemphill, TX</t>
  </si>
  <si>
    <t>Henderson, TX</t>
  </si>
  <si>
    <t>Hidalgo, TX</t>
  </si>
  <si>
    <t>Hill, TX</t>
  </si>
  <si>
    <t>Hockley, TX</t>
  </si>
  <si>
    <t>Hood, TX</t>
  </si>
  <si>
    <t>Hopkins, TX</t>
  </si>
  <si>
    <t>Houston, TX</t>
  </si>
  <si>
    <t>Howard, TX</t>
  </si>
  <si>
    <t>Hudspeth, TX</t>
  </si>
  <si>
    <t>Hunt, TX</t>
  </si>
  <si>
    <t>Hutchinson, TX</t>
  </si>
  <si>
    <t>Irion, TX</t>
  </si>
  <si>
    <t>Jack, TX</t>
  </si>
  <si>
    <t>Jackson, TX</t>
  </si>
  <si>
    <t>Jasper, TX</t>
  </si>
  <si>
    <t>Jeff Davis, TX</t>
  </si>
  <si>
    <t>Jefferson, TX</t>
  </si>
  <si>
    <t>Jim Hogg, TX</t>
  </si>
  <si>
    <t>Jim Wells, TX</t>
  </si>
  <si>
    <t>Johnson, TX</t>
  </si>
  <si>
    <t>Jones, TX</t>
  </si>
  <si>
    <t>Karnes, TX</t>
  </si>
  <si>
    <t>Kaufman, TX</t>
  </si>
  <si>
    <t>Kendall, TX</t>
  </si>
  <si>
    <t>Kenedy, TX</t>
  </si>
  <si>
    <t>Kent, TX</t>
  </si>
  <si>
    <t>Kerr, TX</t>
  </si>
  <si>
    <t>Kimble, TX</t>
  </si>
  <si>
    <t>King, TX</t>
  </si>
  <si>
    <t>Kinney, TX</t>
  </si>
  <si>
    <t>Kleberg, TX</t>
  </si>
  <si>
    <t>Knox, TX</t>
  </si>
  <si>
    <t>Lamar, TX</t>
  </si>
  <si>
    <t>Lamb, TX</t>
  </si>
  <si>
    <t>Lampasas, TX</t>
  </si>
  <si>
    <t>La Salle, TX</t>
  </si>
  <si>
    <t>Lavaca, TX</t>
  </si>
  <si>
    <t>Lee, TX</t>
  </si>
  <si>
    <t>Leon, TX</t>
  </si>
  <si>
    <t>Liberty, TX</t>
  </si>
  <si>
    <t>Limestone, TX</t>
  </si>
  <si>
    <t>Lipscomb, TX</t>
  </si>
  <si>
    <t>Live Oak, TX</t>
  </si>
  <si>
    <t>Llano, TX</t>
  </si>
  <si>
    <t>Loving, TX</t>
  </si>
  <si>
    <t>Lubbock, TX</t>
  </si>
  <si>
    <t>Lynn, TX</t>
  </si>
  <si>
    <t>McCulloch, TX</t>
  </si>
  <si>
    <t>McLennan, TX</t>
  </si>
  <si>
    <t>McMullen, TX</t>
  </si>
  <si>
    <t>Madison, TX</t>
  </si>
  <si>
    <t>Marion, TX</t>
  </si>
  <si>
    <t>Martin, TX</t>
  </si>
  <si>
    <t>Mason, TX</t>
  </si>
  <si>
    <t>Matagorda, TX</t>
  </si>
  <si>
    <t>Maverick, TX</t>
  </si>
  <si>
    <t>Medina, TX</t>
  </si>
  <si>
    <t>Menard, TX</t>
  </si>
  <si>
    <t>Midland, TX</t>
  </si>
  <si>
    <t>Milam, TX</t>
  </si>
  <si>
    <t>Mills, TX</t>
  </si>
  <si>
    <t>Mitchell, TX</t>
  </si>
  <si>
    <t>Montague, TX</t>
  </si>
  <si>
    <t>Montgomery, TX</t>
  </si>
  <si>
    <t>Moore, TX</t>
  </si>
  <si>
    <t>Morris, TX</t>
  </si>
  <si>
    <t>Motley, TX</t>
  </si>
  <si>
    <t>Nacogdoches, TX</t>
  </si>
  <si>
    <t>Navarro, TX</t>
  </si>
  <si>
    <t>Newton, TX</t>
  </si>
  <si>
    <t>Nolan, TX</t>
  </si>
  <si>
    <t>Nueces, TX</t>
  </si>
  <si>
    <t>Ochiltree, TX</t>
  </si>
  <si>
    <t>Oldham, TX</t>
  </si>
  <si>
    <t>Orange, TX</t>
  </si>
  <si>
    <t>Palo Pinto, TX</t>
  </si>
  <si>
    <t>Panola, TX</t>
  </si>
  <si>
    <t>Parker, TX</t>
  </si>
  <si>
    <t>Parmer, TX</t>
  </si>
  <si>
    <t>Pecos, TX</t>
  </si>
  <si>
    <t>Polk, TX</t>
  </si>
  <si>
    <t>Potter, TX</t>
  </si>
  <si>
    <t>Presidio, TX</t>
  </si>
  <si>
    <t>Rains, TX</t>
  </si>
  <si>
    <t>Randall, TX</t>
  </si>
  <si>
    <t>Reagan, TX</t>
  </si>
  <si>
    <t>Real, TX</t>
  </si>
  <si>
    <t>Red River, TX</t>
  </si>
  <si>
    <t>Reeves, TX</t>
  </si>
  <si>
    <t>Refugio, TX</t>
  </si>
  <si>
    <t>Roberts, TX</t>
  </si>
  <si>
    <t>Robertson, TX</t>
  </si>
  <si>
    <t>Rockwall, TX</t>
  </si>
  <si>
    <t>Runnels, TX</t>
  </si>
  <si>
    <t>Rusk, TX</t>
  </si>
  <si>
    <t>Sabine, TX</t>
  </si>
  <si>
    <t>San Augustine, TX</t>
  </si>
  <si>
    <t>San Jacinto, TX</t>
  </si>
  <si>
    <t>San Patricio, TX</t>
  </si>
  <si>
    <t>San Saba, TX</t>
  </si>
  <si>
    <t>Schleicher, TX</t>
  </si>
  <si>
    <t>Scurry, TX</t>
  </si>
  <si>
    <t>Shackelford, TX</t>
  </si>
  <si>
    <t>Shelby, TX</t>
  </si>
  <si>
    <t>Sherman, TX</t>
  </si>
  <si>
    <t>Smith, TX</t>
  </si>
  <si>
    <t>Somervell, TX</t>
  </si>
  <si>
    <t>Starr, TX</t>
  </si>
  <si>
    <t>Stephens, TX</t>
  </si>
  <si>
    <t>Sterling, TX</t>
  </si>
  <si>
    <t>Stonewall, TX</t>
  </si>
  <si>
    <t>Sutton, TX</t>
  </si>
  <si>
    <t>Swisher, TX</t>
  </si>
  <si>
    <t>Tarrant, TX</t>
  </si>
  <si>
    <t>Taylor, TX</t>
  </si>
  <si>
    <t>Terrell, TX</t>
  </si>
  <si>
    <t>Terry, TX</t>
  </si>
  <si>
    <t>Throckmorton, TX</t>
  </si>
  <si>
    <t>Titus, TX</t>
  </si>
  <si>
    <t>Tom Green, TX</t>
  </si>
  <si>
    <t>Travis, TX</t>
  </si>
  <si>
    <t>Trinity, TX</t>
  </si>
  <si>
    <t>Tyler, TX</t>
  </si>
  <si>
    <t>Upshur, TX</t>
  </si>
  <si>
    <t>Upton, TX</t>
  </si>
  <si>
    <t>Uvalde, TX</t>
  </si>
  <si>
    <t>Val Verde, TX</t>
  </si>
  <si>
    <t>Van Zandt, TX</t>
  </si>
  <si>
    <t>Victoria, TX</t>
  </si>
  <si>
    <t>Walker, TX</t>
  </si>
  <si>
    <t>Waller, TX</t>
  </si>
  <si>
    <t>Ward, TX</t>
  </si>
  <si>
    <t>Washington, TX</t>
  </si>
  <si>
    <t>Webb, TX</t>
  </si>
  <si>
    <t>Wharton, TX</t>
  </si>
  <si>
    <t>Wheeler, TX</t>
  </si>
  <si>
    <t>Wichita, TX</t>
  </si>
  <si>
    <t>Wilbarger, TX</t>
  </si>
  <si>
    <t>Willacy, TX</t>
  </si>
  <si>
    <t>Williamson, TX</t>
  </si>
  <si>
    <t>Wilson, TX</t>
  </si>
  <si>
    <t>Winkler, TX</t>
  </si>
  <si>
    <t>Wise, TX</t>
  </si>
  <si>
    <t>Wood, TX</t>
  </si>
  <si>
    <t>Yoakum, TX</t>
  </si>
  <si>
    <t>Young, TX</t>
  </si>
  <si>
    <t>Zapata, TX</t>
  </si>
  <si>
    <t>Zavala, TX</t>
  </si>
  <si>
    <t>UTAH</t>
  </si>
  <si>
    <t>Beaver, UT</t>
  </si>
  <si>
    <t>Box Elder, UT</t>
  </si>
  <si>
    <t>Cache, UT</t>
  </si>
  <si>
    <t>Carbon, UT</t>
  </si>
  <si>
    <t>Daggett, UT</t>
  </si>
  <si>
    <t>Davis, UT</t>
  </si>
  <si>
    <t>Duchesne, UT</t>
  </si>
  <si>
    <t>Emery, UT</t>
  </si>
  <si>
    <t>Garfield, UT</t>
  </si>
  <si>
    <t>Grand, UT</t>
  </si>
  <si>
    <t>Iron, UT</t>
  </si>
  <si>
    <t>Juab, UT</t>
  </si>
  <si>
    <t>Kane, UT</t>
  </si>
  <si>
    <t>Millard, UT</t>
  </si>
  <si>
    <t>Morgan, UT</t>
  </si>
  <si>
    <t>Piute, UT</t>
  </si>
  <si>
    <t>Rich, UT</t>
  </si>
  <si>
    <t>Salt Lake, UT</t>
  </si>
  <si>
    <t>San Juan, UT</t>
  </si>
  <si>
    <t>Sanpete, UT</t>
  </si>
  <si>
    <t>Sevier, UT</t>
  </si>
  <si>
    <t>Summit, UT</t>
  </si>
  <si>
    <t>Tooele, UT</t>
  </si>
  <si>
    <t>Uintah, UT</t>
  </si>
  <si>
    <t>Utah, UT</t>
  </si>
  <si>
    <t>Wasatch, UT</t>
  </si>
  <si>
    <t>Washington, UT</t>
  </si>
  <si>
    <t>Wayne, UT</t>
  </si>
  <si>
    <t>Weber, UT</t>
  </si>
  <si>
    <t>VERMONT</t>
  </si>
  <si>
    <t>Addison, VT</t>
  </si>
  <si>
    <t>Bennington, VT</t>
  </si>
  <si>
    <t>Caledonia, VT</t>
  </si>
  <si>
    <t>Chittenden, VT</t>
  </si>
  <si>
    <t>Essex, VT</t>
  </si>
  <si>
    <t>Franklin, VT</t>
  </si>
  <si>
    <t>Grand Isle, VT</t>
  </si>
  <si>
    <t>Lamoille, VT</t>
  </si>
  <si>
    <t>Orange, VT</t>
  </si>
  <si>
    <t>Orleans, VT</t>
  </si>
  <si>
    <t>Rutland, VT</t>
  </si>
  <si>
    <t>Washington, VT</t>
  </si>
  <si>
    <t>Windham, VT</t>
  </si>
  <si>
    <t>Windsor, VT</t>
  </si>
  <si>
    <t>VIRGINIA</t>
  </si>
  <si>
    <t>Accomack, VA</t>
  </si>
  <si>
    <t>Albemarle, VA</t>
  </si>
  <si>
    <t>Alleghany, VA</t>
  </si>
  <si>
    <t>Amelia, VA</t>
  </si>
  <si>
    <t>Amherst, VA</t>
  </si>
  <si>
    <t>Appomattox, VA</t>
  </si>
  <si>
    <t>Arlington, VA</t>
  </si>
  <si>
    <t>Augusta, VA</t>
  </si>
  <si>
    <t>Bath, VA</t>
  </si>
  <si>
    <t>Bedford, VA</t>
  </si>
  <si>
    <t>Bland, VA</t>
  </si>
  <si>
    <t>Botetourt, VA</t>
  </si>
  <si>
    <t>Brunswick, VA</t>
  </si>
  <si>
    <t>Buchanan, VA</t>
  </si>
  <si>
    <t>Buckingham, VA</t>
  </si>
  <si>
    <t>Campbell, VA</t>
  </si>
  <si>
    <t>Caroline, VA</t>
  </si>
  <si>
    <t>Carroll, VA</t>
  </si>
  <si>
    <t>Charles City, VA</t>
  </si>
  <si>
    <t>Charlotte, VA</t>
  </si>
  <si>
    <t>Chesterfield, VA</t>
  </si>
  <si>
    <t>Clarke, VA</t>
  </si>
  <si>
    <t>Craig, VA</t>
  </si>
  <si>
    <t>Culpeper, VA</t>
  </si>
  <si>
    <t>Cumberland, VA</t>
  </si>
  <si>
    <t>Dickenson, VA</t>
  </si>
  <si>
    <t>Dinwiddie, VA</t>
  </si>
  <si>
    <t>Essex, VA</t>
  </si>
  <si>
    <t>Fairfax, VA</t>
  </si>
  <si>
    <t>Fauquier, VA</t>
  </si>
  <si>
    <t>Floyd, VA</t>
  </si>
  <si>
    <t>Fluvanna, VA</t>
  </si>
  <si>
    <t>Franklin, VA</t>
  </si>
  <si>
    <t>Frederick, VA</t>
  </si>
  <si>
    <t>Giles, VA</t>
  </si>
  <si>
    <t>Gloucester, VA</t>
  </si>
  <si>
    <t>Goochland, VA</t>
  </si>
  <si>
    <t>Grayson, VA</t>
  </si>
  <si>
    <t>Greene, VA</t>
  </si>
  <si>
    <t>Greensville, VA</t>
  </si>
  <si>
    <t>Halifax, VA</t>
  </si>
  <si>
    <t>Hanover, VA</t>
  </si>
  <si>
    <t>Henrico, VA</t>
  </si>
  <si>
    <t>Henry, VA</t>
  </si>
  <si>
    <t>Highland, VA</t>
  </si>
  <si>
    <t>Isle of Wight, VA</t>
  </si>
  <si>
    <t>James City, VA</t>
  </si>
  <si>
    <t>King and Queen, VA</t>
  </si>
  <si>
    <t>King George, VA</t>
  </si>
  <si>
    <t>King William, VA</t>
  </si>
  <si>
    <t>Lancaster, VA</t>
  </si>
  <si>
    <t>Lee, VA</t>
  </si>
  <si>
    <t>Loudoun, VA</t>
  </si>
  <si>
    <t>Louisa, VA</t>
  </si>
  <si>
    <t>Lunenburg, VA</t>
  </si>
  <si>
    <t>Madison, VA</t>
  </si>
  <si>
    <t>Mathews, VA</t>
  </si>
  <si>
    <t>Mecklenburg, VA</t>
  </si>
  <si>
    <t>Middlesex, VA</t>
  </si>
  <si>
    <t>Montgomery, VA</t>
  </si>
  <si>
    <t>Nelson, VA</t>
  </si>
  <si>
    <t>New Kent, VA</t>
  </si>
  <si>
    <t>Northampton, VA</t>
  </si>
  <si>
    <t>Northumberland, VA</t>
  </si>
  <si>
    <t>Nottoway, VA</t>
  </si>
  <si>
    <t>Orange, VA</t>
  </si>
  <si>
    <t>Page, VA</t>
  </si>
  <si>
    <t>Patrick, VA</t>
  </si>
  <si>
    <t>Pittsylvania, VA</t>
  </si>
  <si>
    <t>Powhatan, VA</t>
  </si>
  <si>
    <t>Prince Edward, VA</t>
  </si>
  <si>
    <t>Prince George, VA</t>
  </si>
  <si>
    <t>Prince William, VA</t>
  </si>
  <si>
    <t>Pulaski, VA</t>
  </si>
  <si>
    <t>Rappahannock, VA</t>
  </si>
  <si>
    <t>Richmond, VA</t>
  </si>
  <si>
    <t>Roanoke, VA</t>
  </si>
  <si>
    <t>Rockbridge, VA</t>
  </si>
  <si>
    <t>Rockingham, VA</t>
  </si>
  <si>
    <t>Russell, VA</t>
  </si>
  <si>
    <t>Scott, VA</t>
  </si>
  <si>
    <t>Shenandoah, VA</t>
  </si>
  <si>
    <t>Smyth, VA</t>
  </si>
  <si>
    <t>Southampton, VA</t>
  </si>
  <si>
    <t>Spotsylvania, VA</t>
  </si>
  <si>
    <t>Stafford, VA</t>
  </si>
  <si>
    <t>Surry, VA</t>
  </si>
  <si>
    <t>Sussex, VA</t>
  </si>
  <si>
    <t>Tazewell, VA</t>
  </si>
  <si>
    <t>Warren, VA</t>
  </si>
  <si>
    <t>Washington, VA</t>
  </si>
  <si>
    <t>Westmoreland, VA</t>
  </si>
  <si>
    <t>Wise, VA</t>
  </si>
  <si>
    <t>Wythe, VA</t>
  </si>
  <si>
    <t>York, VA</t>
  </si>
  <si>
    <t>Alexandria, VA</t>
  </si>
  <si>
    <t>Bristol, VA</t>
  </si>
  <si>
    <t>Buena Vista, VA</t>
  </si>
  <si>
    <t>Charlottesville, VA</t>
  </si>
  <si>
    <t>Chesapeake, VA</t>
  </si>
  <si>
    <t>Clifton Forge, VA</t>
  </si>
  <si>
    <t>Colonial Heights, VA</t>
  </si>
  <si>
    <t>Covington, VA</t>
  </si>
  <si>
    <t>Danville, VA</t>
  </si>
  <si>
    <t>Emporia, VA</t>
  </si>
  <si>
    <t>Falls Church, VA</t>
  </si>
  <si>
    <t>Fredericksburg, VA</t>
  </si>
  <si>
    <t>Galax, VA</t>
  </si>
  <si>
    <t>Hampton, VA</t>
  </si>
  <si>
    <t>Harrisonburg, VA</t>
  </si>
  <si>
    <t>Hopewell, VA</t>
  </si>
  <si>
    <t>Lexington, VA</t>
  </si>
  <si>
    <t>Lynchburg, VA</t>
  </si>
  <si>
    <t>Manassas, VA</t>
  </si>
  <si>
    <t>Manassas Park, VA</t>
  </si>
  <si>
    <t>Martinsville, VA</t>
  </si>
  <si>
    <t>Newport News, VA</t>
  </si>
  <si>
    <t>Norfolk, VA</t>
  </si>
  <si>
    <t>Norton, VA</t>
  </si>
  <si>
    <t>Petersburg, VA</t>
  </si>
  <si>
    <t>Poquoson, VA</t>
  </si>
  <si>
    <t>Portsmouth, VA</t>
  </si>
  <si>
    <t>Radford, VA</t>
  </si>
  <si>
    <t>Salem, VA</t>
  </si>
  <si>
    <t>South Boston, VA</t>
  </si>
  <si>
    <t>Staunton, VA</t>
  </si>
  <si>
    <t>Suffolk, VA</t>
  </si>
  <si>
    <t>Virginia Beach, VA</t>
  </si>
  <si>
    <t>Waynesboro, VA</t>
  </si>
  <si>
    <t>Williamsburg, VA</t>
  </si>
  <si>
    <t>Winchester, VA</t>
  </si>
  <si>
    <t>WASHINGTON</t>
  </si>
  <si>
    <t>Adams, WA</t>
  </si>
  <si>
    <t>Asotin, WA</t>
  </si>
  <si>
    <t>Benton, WA</t>
  </si>
  <si>
    <t>Chelan, WA</t>
  </si>
  <si>
    <t>Clallam, WA</t>
  </si>
  <si>
    <t>Clark, WA</t>
  </si>
  <si>
    <t>Columbia, WA</t>
  </si>
  <si>
    <t>Cowlitz, WA</t>
  </si>
  <si>
    <t>Douglas, WA</t>
  </si>
  <si>
    <t>Ferry, WA</t>
  </si>
  <si>
    <t>Franklin, WA</t>
  </si>
  <si>
    <t>Garfield, WA</t>
  </si>
  <si>
    <t>Grant, WA</t>
  </si>
  <si>
    <t>Grays Harbor, WA</t>
  </si>
  <si>
    <t>Island, WA</t>
  </si>
  <si>
    <t>Jefferson, WA</t>
  </si>
  <si>
    <t>King, WA</t>
  </si>
  <si>
    <t>Kitsap, WA</t>
  </si>
  <si>
    <t>Kittitas, WA</t>
  </si>
  <si>
    <t>Klickitat, WA</t>
  </si>
  <si>
    <t>Lewis, WA</t>
  </si>
  <si>
    <t>Lincoln, WA</t>
  </si>
  <si>
    <t>Mason, WA</t>
  </si>
  <si>
    <t>Okanogan, WA</t>
  </si>
  <si>
    <t>Pacific, WA</t>
  </si>
  <si>
    <t>Pend Oreille, WA</t>
  </si>
  <si>
    <t>Pierce, WA</t>
  </si>
  <si>
    <t>San Juan, WA</t>
  </si>
  <si>
    <t>Skagit, WA</t>
  </si>
  <si>
    <t>Skamania, WA</t>
  </si>
  <si>
    <t>Snohomish, WA</t>
  </si>
  <si>
    <t>Spokane, WA</t>
  </si>
  <si>
    <t>Stevens, WA</t>
  </si>
  <si>
    <t>Thurston, WA</t>
  </si>
  <si>
    <t>Wahkiakum, WA</t>
  </si>
  <si>
    <t>Walla Walla, WA</t>
  </si>
  <si>
    <t>Whatcom, WA</t>
  </si>
  <si>
    <t>Whitman, WA</t>
  </si>
  <si>
    <t>Yakima, WA</t>
  </si>
  <si>
    <t>WEST VIRGINIA</t>
  </si>
  <si>
    <t>Barbour, WV</t>
  </si>
  <si>
    <t>Berkeley, WV</t>
  </si>
  <si>
    <t>Boone, WV</t>
  </si>
  <si>
    <t>Braxton, WV</t>
  </si>
  <si>
    <t>Brooke, WV</t>
  </si>
  <si>
    <t>Cabell, WV</t>
  </si>
  <si>
    <t>Calhoun, WV</t>
  </si>
  <si>
    <t>Clay, WV</t>
  </si>
  <si>
    <t>Doddridge, WV</t>
  </si>
  <si>
    <t>Fayette, WV</t>
  </si>
  <si>
    <t>Gilmer, WV</t>
  </si>
  <si>
    <t>Grant, WV</t>
  </si>
  <si>
    <t>Greenbrier, WV</t>
  </si>
  <si>
    <t>Hampshire, WV</t>
  </si>
  <si>
    <t>Hancock, WV</t>
  </si>
  <si>
    <t>Hardy, WV</t>
  </si>
  <si>
    <t>Harrison, WV</t>
  </si>
  <si>
    <t>Jackson, WV</t>
  </si>
  <si>
    <t>Jefferson, WV</t>
  </si>
  <si>
    <t>Kanawha, WV</t>
  </si>
  <si>
    <t>Lewis, WV</t>
  </si>
  <si>
    <t>Lincoln, WV</t>
  </si>
  <si>
    <t>Logan, WV</t>
  </si>
  <si>
    <t>McDowell, WV</t>
  </si>
  <si>
    <t>Marion, WV</t>
  </si>
  <si>
    <t>Marshall, WV</t>
  </si>
  <si>
    <t>Mason, WV</t>
  </si>
  <si>
    <t>Mercer, WV</t>
  </si>
  <si>
    <t>Mineral, WV</t>
  </si>
  <si>
    <t>Mingo, WV</t>
  </si>
  <si>
    <t>Monongalia, WV</t>
  </si>
  <si>
    <t>Monroe, WV</t>
  </si>
  <si>
    <t>Morgan, WV</t>
  </si>
  <si>
    <t>Nicholas, WV</t>
  </si>
  <si>
    <t>Ohio, WV</t>
  </si>
  <si>
    <t>Pendleton, WV</t>
  </si>
  <si>
    <t>Pleasants, WV</t>
  </si>
  <si>
    <t>Pocahontas, WV</t>
  </si>
  <si>
    <t>Preston, WV</t>
  </si>
  <si>
    <t>Putnam, WV</t>
  </si>
  <si>
    <t>Raleigh, WV</t>
  </si>
  <si>
    <t>Randolph, WV</t>
  </si>
  <si>
    <t>Ritchie, WV</t>
  </si>
  <si>
    <t>Roane, WV</t>
  </si>
  <si>
    <t>Summers, WV</t>
  </si>
  <si>
    <t>Taylor, WV</t>
  </si>
  <si>
    <t>Tucker, WV</t>
  </si>
  <si>
    <t>Tyler, WV</t>
  </si>
  <si>
    <t>Upshur, WV</t>
  </si>
  <si>
    <t>Wayne, WV</t>
  </si>
  <si>
    <t>Webster, WV</t>
  </si>
  <si>
    <t>Wetzel, WV</t>
  </si>
  <si>
    <t>Wirt, WV</t>
  </si>
  <si>
    <t>Wood, WV</t>
  </si>
  <si>
    <t>Wyoming, WV</t>
  </si>
  <si>
    <t>WISCONSIN</t>
  </si>
  <si>
    <t>Adams, WI</t>
  </si>
  <si>
    <t>Ashland, WI</t>
  </si>
  <si>
    <t>Barron, WI</t>
  </si>
  <si>
    <t>Bayfield, WI</t>
  </si>
  <si>
    <t>Brown, WI</t>
  </si>
  <si>
    <t>Buffalo, WI</t>
  </si>
  <si>
    <t>Burnett, WI</t>
  </si>
  <si>
    <t>Calumet, WI</t>
  </si>
  <si>
    <t>Chippewa, WI</t>
  </si>
  <si>
    <t>Clark, WI</t>
  </si>
  <si>
    <t>Columbia, WI</t>
  </si>
  <si>
    <t>Crawford, WI</t>
  </si>
  <si>
    <t>Dane, WI</t>
  </si>
  <si>
    <t>Dodge, WI</t>
  </si>
  <si>
    <t>Door, WI</t>
  </si>
  <si>
    <t>Douglas, WI</t>
  </si>
  <si>
    <t>Dunn, WI</t>
  </si>
  <si>
    <t>Eau Claire, WI</t>
  </si>
  <si>
    <t>Florence, WI</t>
  </si>
  <si>
    <t>Fond du Lac, WI</t>
  </si>
  <si>
    <t>Forest, WI</t>
  </si>
  <si>
    <t>Grant, WI</t>
  </si>
  <si>
    <t>Green, WI</t>
  </si>
  <si>
    <t>Green Lake, WI</t>
  </si>
  <si>
    <t>Iowa, WI</t>
  </si>
  <si>
    <t>Iron, WI</t>
  </si>
  <si>
    <t>Jackson, WI</t>
  </si>
  <si>
    <t>Jefferson, WI</t>
  </si>
  <si>
    <t>Juneau, WI</t>
  </si>
  <si>
    <t>Kenosha, WI</t>
  </si>
  <si>
    <t>Kewaunee, WI</t>
  </si>
  <si>
    <t>La Crosse, WI</t>
  </si>
  <si>
    <t>Lafayette, WI</t>
  </si>
  <si>
    <t>Langlade, WI</t>
  </si>
  <si>
    <t>Lincoln, WI</t>
  </si>
  <si>
    <t>Manitowoc, WI</t>
  </si>
  <si>
    <t>Marathon, WI</t>
  </si>
  <si>
    <t>Marinette, WI</t>
  </si>
  <si>
    <t>Marquette, WI</t>
  </si>
  <si>
    <t>Menominee, WI</t>
  </si>
  <si>
    <t>Milwaukee, WI</t>
  </si>
  <si>
    <t>Monroe, WI</t>
  </si>
  <si>
    <t>Oconto, WI</t>
  </si>
  <si>
    <t>Oneida, WI</t>
  </si>
  <si>
    <t>Outagamie, WI</t>
  </si>
  <si>
    <t>Ozaukee, WI</t>
  </si>
  <si>
    <t>Pepin, WI</t>
  </si>
  <si>
    <t>Pierce, WI</t>
  </si>
  <si>
    <t>Polk, WI</t>
  </si>
  <si>
    <t>Portage, WI</t>
  </si>
  <si>
    <t>Price, WI</t>
  </si>
  <si>
    <t>Racine, WI</t>
  </si>
  <si>
    <t>Richland, WI</t>
  </si>
  <si>
    <t>Rock, WI</t>
  </si>
  <si>
    <t>Rusk, WI</t>
  </si>
  <si>
    <t>St. Croix, WI</t>
  </si>
  <si>
    <t>Sauk, WI</t>
  </si>
  <si>
    <t>Sawyer, WI</t>
  </si>
  <si>
    <t>Shawano, WI</t>
  </si>
  <si>
    <t>Sheboygan, WI</t>
  </si>
  <si>
    <t>Taylor, WI</t>
  </si>
  <si>
    <t>Trempealeau, WI</t>
  </si>
  <si>
    <t>Vernon, WI</t>
  </si>
  <si>
    <t>Vilas, WI</t>
  </si>
  <si>
    <t>Walworth, WI</t>
  </si>
  <si>
    <t>Washburn, WI</t>
  </si>
  <si>
    <t>Washington, WI</t>
  </si>
  <si>
    <t>Waukesha, WI</t>
  </si>
  <si>
    <t>Waupaca, WI</t>
  </si>
  <si>
    <t>Waushara, WI</t>
  </si>
  <si>
    <t>Winnebago, WI</t>
  </si>
  <si>
    <t>Wood, WI</t>
  </si>
  <si>
    <t>WYOMING</t>
  </si>
  <si>
    <t>Albany, WY</t>
  </si>
  <si>
    <t>Big Horn, WY</t>
  </si>
  <si>
    <t>Campbell, WY</t>
  </si>
  <si>
    <t>Carbon, WY</t>
  </si>
  <si>
    <t>Converse, WY</t>
  </si>
  <si>
    <t>Crook, WY</t>
  </si>
  <si>
    <t>Fremont, WY</t>
  </si>
  <si>
    <t>Goshen, WY</t>
  </si>
  <si>
    <t>Hot Springs, WY</t>
  </si>
  <si>
    <t>Johnson, WY</t>
  </si>
  <si>
    <t>Laramie, WY</t>
  </si>
  <si>
    <t>Lincoln, WY</t>
  </si>
  <si>
    <t>Natrona, WY</t>
  </si>
  <si>
    <t>Niobrara, WY</t>
  </si>
  <si>
    <t>Park, WY</t>
  </si>
  <si>
    <t>Platte, WY</t>
  </si>
  <si>
    <t>Sheridan, WY</t>
  </si>
  <si>
    <t>Sublette, WY</t>
  </si>
  <si>
    <t>Sweetwater, WY</t>
  </si>
  <si>
    <t>Teton, WY</t>
  </si>
  <si>
    <t>Uinta, WY</t>
  </si>
  <si>
    <t>Washakie, WY</t>
  </si>
  <si>
    <t>Weston, WY</t>
  </si>
  <si>
    <t>Data_Item</t>
  </si>
  <si>
    <t>Item_Description</t>
  </si>
  <si>
    <t>Unit</t>
  </si>
  <si>
    <t>Decimal</t>
  </si>
  <si>
    <t>US_Total</t>
  </si>
  <si>
    <t>Minimum</t>
  </si>
  <si>
    <t>Maximum</t>
  </si>
  <si>
    <t>Source</t>
  </si>
  <si>
    <t>STATECO</t>
  </si>
  <si>
    <t>FIPS State and County code</t>
  </si>
  <si>
    <t>PST045206</t>
  </si>
  <si>
    <t>Resident total population estimate (July 1) 2006</t>
  </si>
  <si>
    <t>ABS</t>
  </si>
  <si>
    <t>CENSUS</t>
  </si>
  <si>
    <t>PST120206</t>
  </si>
  <si>
    <t>Resident total population estimate, percent change - April 1, 2000 to July 1, 2006</t>
  </si>
  <si>
    <t>PCT</t>
  </si>
  <si>
    <t>PST110206</t>
  </si>
  <si>
    <t>Resident total population estimate, net change - April 1, 2000 to July 1, 2006</t>
  </si>
  <si>
    <t>POP010200</t>
  </si>
  <si>
    <t>Resident population (April 1) 2000 (complete count)</t>
  </si>
  <si>
    <t>AGE130206</t>
  </si>
  <si>
    <t>Resident population under 5 years of age (July 1) 2006</t>
  </si>
  <si>
    <t>AGE135206</t>
  </si>
  <si>
    <t>Resident population under 5 years of age, percent (July 1) 2006</t>
  </si>
  <si>
    <t>AGE290206</t>
  </si>
  <si>
    <t>Resident population under 18 years of age (July 1) 2006</t>
  </si>
  <si>
    <t>AGE295206</t>
  </si>
  <si>
    <t>Resident population under 18 years of age, percent (July 1) 2006</t>
  </si>
  <si>
    <t>AGE775206</t>
  </si>
  <si>
    <t>Resident population 65 years and over, percent (July 1) 2006</t>
  </si>
  <si>
    <t>AGE770206</t>
  </si>
  <si>
    <t>Resident Population 65 years and over (July 1) 2006</t>
  </si>
  <si>
    <t>SEX255206</t>
  </si>
  <si>
    <t>Resident population total females, percent (July 1) 2006</t>
  </si>
  <si>
    <t>RHI120206</t>
  </si>
  <si>
    <t>Resident population White alone (July 1) 2006</t>
  </si>
  <si>
    <t>RHI220206</t>
  </si>
  <si>
    <t>Resident population Black alone (July 1) 2006</t>
  </si>
  <si>
    <t>RHI320206</t>
  </si>
  <si>
    <t>Resident population American Indian and Alaska Native alone (July 1) 2006</t>
  </si>
  <si>
    <t>RHI420206</t>
  </si>
  <si>
    <t>Resident population Asian alone (July 1) 2006</t>
  </si>
  <si>
    <t>RHI520206</t>
  </si>
  <si>
    <t>Resident population Native Hawaiian and Other Pacific Islander alone (July 1) 2006</t>
  </si>
  <si>
    <t>RHI620206</t>
  </si>
  <si>
    <t>Resident population Two or more races (July 1) 2006</t>
  </si>
  <si>
    <t>RHI720206</t>
  </si>
  <si>
    <t>Resident population Hispanic or Latino Origin (July 1) 2006</t>
  </si>
  <si>
    <t>RHI820206</t>
  </si>
  <si>
    <t>Resident population Not Hispanic, White alone (July 1) 2006</t>
  </si>
  <si>
    <t>RHI125206</t>
  </si>
  <si>
    <t>Resident population White alone, percent (July 1) 2006</t>
  </si>
  <si>
    <t>RHI225206</t>
  </si>
  <si>
    <t>Resident population Black alone, percent (July 1) 2006</t>
  </si>
  <si>
    <t>RHI325206</t>
  </si>
  <si>
    <t>Resident population American Indian and Alaska Native alone, percent (July 1) 2006</t>
  </si>
  <si>
    <t>RHI425206</t>
  </si>
  <si>
    <t>Resident population Asian alone, percent (July 1) 2006</t>
  </si>
  <si>
    <t>RHI525206</t>
  </si>
  <si>
    <t>Resident population Native Hawaiian and Other Pacific Islander alone, percent (July 1) 2006</t>
  </si>
  <si>
    <t>RHI625206</t>
  </si>
  <si>
    <t>Resident population Two or more races, percent (July 1) 2006</t>
  </si>
  <si>
    <t>RHI725206</t>
  </si>
  <si>
    <t>Resident population Hispanic or Latino Origin, percent (July 1) 2006</t>
  </si>
  <si>
    <t>RHI825206</t>
  </si>
  <si>
    <t>Resident population Not Hispanic, White alone, percent (July 1) 2006</t>
  </si>
  <si>
    <t>VST010204</t>
  </si>
  <si>
    <t>Births 2004</t>
  </si>
  <si>
    <t>NCHS</t>
  </si>
  <si>
    <t>VST210204</t>
  </si>
  <si>
    <t>Deaths 2004</t>
  </si>
  <si>
    <t>VST410204</t>
  </si>
  <si>
    <t>Infant deaths under one year 2004</t>
  </si>
  <si>
    <t>POP715200</t>
  </si>
  <si>
    <t>Population 5 years and over by residence in 1995 - percent in same house 2000 (sample)</t>
  </si>
  <si>
    <t>POP645200</t>
  </si>
  <si>
    <t>Percent foreign born population 2000 (sample)</t>
  </si>
  <si>
    <t>POP815200</t>
  </si>
  <si>
    <t>Population 5 years and over, percent speaking language other than English at home 2000 (sample)</t>
  </si>
  <si>
    <t>EDU635200</t>
  </si>
  <si>
    <t>Educational attainment - persons 25 years and over - percent high school graduate or higher 2000</t>
  </si>
  <si>
    <t>EDU685200</t>
  </si>
  <si>
    <t>Educational attainment - persons 25 years and over - percent bachelor's degree or higher 2000</t>
  </si>
  <si>
    <t>POP905200</t>
  </si>
  <si>
    <t>Civilian noninstitutionalized population, 5 years and over, with a disability 2000 (sample)</t>
  </si>
  <si>
    <t>LFE305200</t>
  </si>
  <si>
    <t>Average travel time to work for workers 16 years and over not working at home 2000</t>
  </si>
  <si>
    <t>MIN</t>
  </si>
  <si>
    <t>HSG010206</t>
  </si>
  <si>
    <t>Housing unit estimates as of July 1, 2006</t>
  </si>
  <si>
    <t>HSG020206</t>
  </si>
  <si>
    <t>Housing unit estimates - net change, April 1, 2000 (base) to July 1, 2006</t>
  </si>
  <si>
    <t>HSG025206</t>
  </si>
  <si>
    <t>Housing unit estimates - percent change, April 1, 2000 (base) to July 1, 2006</t>
  </si>
  <si>
    <t>HSG445200</t>
  </si>
  <si>
    <t>Owner-occupied housing units - percent of total occupied housing units 2000 (complete count)</t>
  </si>
  <si>
    <t>HSG495200</t>
  </si>
  <si>
    <t>Median value of specified owner-occupied housing units 2000 (sample)</t>
  </si>
  <si>
    <t>DOL</t>
  </si>
  <si>
    <t>HSG096200</t>
  </si>
  <si>
    <t>Housing units by units in structure - multiple units 2000 (sample)</t>
  </si>
  <si>
    <t>HSD010200</t>
  </si>
  <si>
    <t>Households 2000 (complete count)</t>
  </si>
  <si>
    <t>HSD310200</t>
  </si>
  <si>
    <t>Persons per household 2000 (complete count)</t>
  </si>
  <si>
    <t>AVG</t>
  </si>
  <si>
    <t>INC910199</t>
  </si>
  <si>
    <t>Per capita income in 1999</t>
  </si>
  <si>
    <t>IPE010204</t>
  </si>
  <si>
    <t>Median household income 2004</t>
  </si>
  <si>
    <t>IPE120204</t>
  </si>
  <si>
    <t>People of all ages in poverty - percent 2004</t>
  </si>
  <si>
    <t>PEN010205</t>
  </si>
  <si>
    <t>Personal Income (NAICS) 2005</t>
  </si>
  <si>
    <t>ML$</t>
  </si>
  <si>
    <t>BEA</t>
  </si>
  <si>
    <t>PEN020205</t>
  </si>
  <si>
    <t>Per capita personal income (NAICS) 2005</t>
  </si>
  <si>
    <t>CLF010206</t>
  </si>
  <si>
    <t>Civilian labor force 2006</t>
  </si>
  <si>
    <t>BLS</t>
  </si>
  <si>
    <t>CLF030206</t>
  </si>
  <si>
    <t>Civilian labor force unemployment 2006</t>
  </si>
  <si>
    <t>CLF040206</t>
  </si>
  <si>
    <t>Civilian labor force unemployment rate 2006</t>
  </si>
  <si>
    <t>RTE</t>
  </si>
  <si>
    <t>EMN010205</t>
  </si>
  <si>
    <t>Employment in all industries (NAICS) 2005</t>
  </si>
  <si>
    <t>EMN012205</t>
  </si>
  <si>
    <t>Employment in all industries (NAICS), net change 2000(SIC)- 2005</t>
  </si>
  <si>
    <t>GEN020205</t>
  </si>
  <si>
    <t>Employment in government and government enterprises (NAICS) 2005</t>
  </si>
  <si>
    <t>EAN010205</t>
  </si>
  <si>
    <t>Earnings in all industries (NAICS, no code) 2005</t>
  </si>
  <si>
    <t>TH$</t>
  </si>
  <si>
    <t>EAN012205</t>
  </si>
  <si>
    <t>Earnings in all industries (NAICS, no code), average earnings per job 2005</t>
  </si>
  <si>
    <t>BZA010205</t>
  </si>
  <si>
    <t>Private nonfarm establishments 2005</t>
  </si>
  <si>
    <t>BZA110205</t>
  </si>
  <si>
    <t>Private nonfarm employment for pay period including March 12, 2005</t>
  </si>
  <si>
    <t>BZA115205</t>
  </si>
  <si>
    <t>Private nonfarm employment for pay period including March 12, 2005, percent change 2000-2005</t>
  </si>
  <si>
    <t>NES010205</t>
  </si>
  <si>
    <t>Nonemployer: total (NAICS 00) establishments, 2005</t>
  </si>
  <si>
    <t>AFN120202</t>
  </si>
  <si>
    <t>Accommodation and Food Services: total (NAICS 72) - sales of establishments with payroll 2002</t>
  </si>
  <si>
    <t>SBO001202</t>
  </si>
  <si>
    <t>Total number of firms 2002</t>
  </si>
  <si>
    <t>SBO315202</t>
  </si>
  <si>
    <t>Total Black-owned firms of 100 or more, percent 2002</t>
  </si>
  <si>
    <t>SBO115202</t>
  </si>
  <si>
    <t>Total American Indian-and Alaska Native-owned firms of 100 or more, percent 2002</t>
  </si>
  <si>
    <t>SBO215202</t>
  </si>
  <si>
    <t>Total Asian-owned firms of 100 or more, percent 2002</t>
  </si>
  <si>
    <t>SBO415202</t>
  </si>
  <si>
    <t>Total Hispanic-owned firms of 100 or more, percent 2002</t>
  </si>
  <si>
    <t>SBO515202</t>
  </si>
  <si>
    <t>Total Native Hawaiian-and Other Pacific Islander-owned firms of 100 or more, percent 2002</t>
  </si>
  <si>
    <t>SBO015202</t>
  </si>
  <si>
    <t>Total women-owned firms of 100 or more, percent 2002</t>
  </si>
  <si>
    <t>MAN450202</t>
  </si>
  <si>
    <t>Manufacturing: total (NAICS 31-33) - value of shipments 2002</t>
  </si>
  <si>
    <t>WTN120202</t>
  </si>
  <si>
    <t>Wholesale trade: total (NAICS 42) - sales of establishments with payroll 2002</t>
  </si>
  <si>
    <t>RTN130202</t>
  </si>
  <si>
    <t>Retail trade: total (NAICS 44-45) - sales of establishments with payroll 2002</t>
  </si>
  <si>
    <t>RTN131202</t>
  </si>
  <si>
    <t>Retail trade: total (NAICS 44-45) - sales of establishments with payroll per capita 2002</t>
  </si>
  <si>
    <t>BPS030206</t>
  </si>
  <si>
    <t>New private housing units authorized by building permits - total 2006 (20,000-place universe)</t>
  </si>
  <si>
    <t>BPS130206</t>
  </si>
  <si>
    <t>Valuation of new private housing units authorized by building permits 2006 (20,000-place universe)</t>
  </si>
  <si>
    <t>AGN050202</t>
  </si>
  <si>
    <t>Land in farms (NAICS) 2002(acres)(not adjusted)</t>
  </si>
  <si>
    <t>ACR</t>
  </si>
  <si>
    <t>NASS</t>
  </si>
  <si>
    <t>FED110204</t>
  </si>
  <si>
    <t>Federal Government expenditure - total FY 2004</t>
  </si>
  <si>
    <t>FED112204</t>
  </si>
  <si>
    <t>Federal Government expenditure per capita FY 2004</t>
  </si>
  <si>
    <t>LND110200</t>
  </si>
  <si>
    <t>Land area in square miles 2000</t>
  </si>
  <si>
    <t>SQM</t>
  </si>
  <si>
    <t>POP060200</t>
  </si>
  <si>
    <t>Population per square mile 2000</t>
  </si>
  <si>
    <t>Col_Number</t>
  </si>
  <si>
    <t>State / County</t>
  </si>
  <si>
    <t>http://quickfacts.census.gov/qfd/download_data.html</t>
  </si>
  <si>
    <t>Downloaded 2/7/2008</t>
  </si>
  <si>
    <t>Code #</t>
  </si>
  <si>
    <t>Code#</t>
  </si>
  <si>
    <t>State</t>
  </si>
  <si>
    <t xml:space="preserve">TOTAL </t>
  </si>
  <si>
    <t>Minumum</t>
  </si>
  <si>
    <t>1st Quartile (25th Percentile)</t>
  </si>
  <si>
    <t>2nd Quartile (50th Percentile) Median</t>
  </si>
  <si>
    <t xml:space="preserve">Average (Sample Mean) </t>
  </si>
  <si>
    <t>3rd Quartile (75th Percentile)</t>
  </si>
  <si>
    <t>Sample Standard Deviation</t>
  </si>
</sst>
</file>

<file path=xl/styles.xml><?xml version="1.0" encoding="utf-8"?>
<styleSheet xmlns="http://schemas.openxmlformats.org/spreadsheetml/2006/main">
  <fonts count="24">
    <font>
      <sz val="10"/>
      <color theme="1"/>
      <name val="Times New Roman"/>
      <family val="2"/>
    </font>
    <font>
      <sz val="10"/>
      <color theme="1"/>
      <name val="Times New Rom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color rgb="FF006100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0"/>
      <color rgb="FF3F3F76"/>
      <name val="Times New Roman"/>
      <family val="2"/>
    </font>
    <font>
      <b/>
      <sz val="10"/>
      <color rgb="FF3F3F3F"/>
      <name val="Times New Roman"/>
      <family val="2"/>
    </font>
    <font>
      <b/>
      <sz val="10"/>
      <color rgb="FFFA7D00"/>
      <name val="Times New Roman"/>
      <family val="2"/>
    </font>
    <font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F0000"/>
      <name val="Times New Roman"/>
      <family val="2"/>
    </font>
    <font>
      <i/>
      <sz val="10"/>
      <color rgb="FF7F7F7F"/>
      <name val="Times New Roman"/>
      <family val="2"/>
    </font>
    <font>
      <b/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name val="Times New Roman"/>
      <family val="2"/>
    </font>
    <font>
      <b/>
      <sz val="10"/>
      <color rgb="FF0070C0"/>
      <name val="Times New Roman"/>
      <family val="1"/>
    </font>
    <font>
      <sz val="6"/>
      <name val="Times New Roman"/>
      <family val="2"/>
    </font>
    <font>
      <sz val="6"/>
      <color rgb="FFFF0000"/>
      <name val="Times New Roman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4" fillId="0" borderId="0" xfId="0" applyFont="1"/>
    <xf numFmtId="0" fontId="19" fillId="0" borderId="0" xfId="0" applyFont="1"/>
    <xf numFmtId="0" fontId="18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0" fillId="0" borderId="10" xfId="0" applyBorder="1"/>
    <xf numFmtId="3" fontId="14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left" wrapText="1"/>
    </xf>
    <xf numFmtId="3" fontId="0" fillId="0" borderId="0" xfId="0" applyNumberFormat="1"/>
    <xf numFmtId="3" fontId="0" fillId="0" borderId="10" xfId="0" applyNumberFormat="1" applyBorder="1"/>
    <xf numFmtId="0" fontId="0" fillId="0" borderId="0" xfId="0" applyAlignment="1">
      <alignment horizontal="right"/>
    </xf>
    <xf numFmtId="0" fontId="22" fillId="0" borderId="0" xfId="0" applyFont="1"/>
    <xf numFmtId="0" fontId="23" fillId="0" borderId="0" xfId="0" applyFont="1"/>
    <xf numFmtId="0" fontId="19" fillId="0" borderId="0" xfId="0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F319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8" sqref="F8"/>
    </sheetView>
  </sheetViews>
  <sheetFormatPr defaultRowHeight="12.75"/>
  <cols>
    <col min="2" max="2" width="35.5" bestFit="1" customWidth="1"/>
    <col min="3" max="3" width="6.1640625" bestFit="1" customWidth="1"/>
    <col min="4" max="4" width="10.1640625" bestFit="1" customWidth="1"/>
    <col min="5" max="5" width="5.83203125" bestFit="1" customWidth="1"/>
    <col min="6" max="6" width="9.1640625" bestFit="1" customWidth="1"/>
    <col min="7" max="7" width="10.1640625" bestFit="1" customWidth="1"/>
    <col min="9" max="9" width="5.1640625" bestFit="1" customWidth="1"/>
    <col min="10" max="10" width="9.1640625" bestFit="1" customWidth="1"/>
    <col min="11" max="12" width="5.1640625" bestFit="1" customWidth="1"/>
    <col min="13" max="13" width="9.1640625" bestFit="1" customWidth="1"/>
    <col min="14" max="14" width="5.1640625" bestFit="1" customWidth="1"/>
    <col min="15" max="15" width="10.1640625" bestFit="1" customWidth="1"/>
    <col min="16" max="16" width="9.1640625" bestFit="1" customWidth="1"/>
    <col min="17" max="17" width="8.1640625" bestFit="1" customWidth="1"/>
    <col min="18" max="18" width="9.1640625" bestFit="1" customWidth="1"/>
    <col min="19" max="19" width="7.1640625" bestFit="1" customWidth="1"/>
    <col min="20" max="20" width="8.1640625" bestFit="1" customWidth="1"/>
    <col min="21" max="21" width="9.1640625" bestFit="1" customWidth="1"/>
    <col min="22" max="22" width="10.1640625" bestFit="1" customWidth="1"/>
    <col min="23" max="30" width="5.1640625" bestFit="1" customWidth="1"/>
    <col min="31" max="32" width="8.1640625" bestFit="1" customWidth="1"/>
    <col min="33" max="33" width="6.1640625" bestFit="1" customWidth="1"/>
    <col min="34" max="38" width="5.1640625" bestFit="1" customWidth="1"/>
    <col min="39" max="39" width="9.1640625" bestFit="1" customWidth="1"/>
    <col min="40" max="40" width="5.1640625" bestFit="1" customWidth="1"/>
    <col min="41" max="41" width="10.1640625" bestFit="1" customWidth="1"/>
    <col min="42" max="42" width="9.1640625" bestFit="1" customWidth="1"/>
    <col min="43" max="43" width="5.83203125" bestFit="1" customWidth="1"/>
    <col min="44" max="44" width="5.1640625" bestFit="1" customWidth="1"/>
    <col min="45" max="45" width="8.1640625" bestFit="1" customWidth="1"/>
    <col min="46" max="46" width="5.1640625" bestFit="1" customWidth="1"/>
    <col min="47" max="47" width="10.1640625" bestFit="1" customWidth="1"/>
    <col min="48" max="48" width="5.1640625" bestFit="1" customWidth="1"/>
    <col min="49" max="50" width="6.1640625" bestFit="1" customWidth="1"/>
    <col min="51" max="51" width="5.1640625" bestFit="1" customWidth="1"/>
    <col min="52" max="52" width="9.1640625" bestFit="1" customWidth="1"/>
    <col min="53" max="53" width="6.1640625" bestFit="1" customWidth="1"/>
    <col min="54" max="54" width="10.1640625" bestFit="1" customWidth="1"/>
    <col min="55" max="55" width="8.1640625" bestFit="1" customWidth="1"/>
    <col min="56" max="56" width="5.1640625" bestFit="1" customWidth="1"/>
    <col min="57" max="57" width="10.1640625" bestFit="1" customWidth="1"/>
    <col min="58" max="58" width="8.1640625" bestFit="1" customWidth="1"/>
    <col min="59" max="59" width="9.1640625" bestFit="1" customWidth="1"/>
    <col min="60" max="60" width="11.1640625" bestFit="1" customWidth="1"/>
    <col min="61" max="61" width="7.1640625" bestFit="1" customWidth="1"/>
    <col min="62" max="62" width="8.1640625" bestFit="1" customWidth="1"/>
    <col min="63" max="63" width="10.1640625" bestFit="1" customWidth="1"/>
    <col min="64" max="64" width="6.1640625" bestFit="1" customWidth="1"/>
    <col min="65" max="65" width="9.1640625" bestFit="1" customWidth="1"/>
    <col min="66" max="66" width="10.1640625" bestFit="1" customWidth="1"/>
    <col min="67" max="67" width="9.1640625" bestFit="1" customWidth="1"/>
    <col min="68" max="73" width="5.1640625" bestFit="1" customWidth="1"/>
    <col min="74" max="76" width="11.1640625" bestFit="1" customWidth="1"/>
    <col min="77" max="77" width="6.1640625" bestFit="1" customWidth="1"/>
    <col min="78" max="78" width="8.1640625" bestFit="1" customWidth="1"/>
    <col min="79" max="80" width="10.1640625" bestFit="1" customWidth="1"/>
    <col min="81" max="81" width="11.1640625" bestFit="1" customWidth="1"/>
    <col min="82" max="82" width="7.1640625" bestFit="1" customWidth="1"/>
    <col min="83" max="83" width="11.1640625" bestFit="1" customWidth="1"/>
    <col min="84" max="84" width="8.1640625" bestFit="1" customWidth="1"/>
  </cols>
  <sheetData>
    <row r="1" spans="1:84" s="1" customFormat="1">
      <c r="A1" t="s">
        <v>3382</v>
      </c>
      <c r="B1" t="s">
        <v>3379</v>
      </c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H1" s="1">
        <v>32</v>
      </c>
      <c r="AI1" s="1">
        <v>33</v>
      </c>
      <c r="AJ1" s="1">
        <v>34</v>
      </c>
      <c r="AK1" s="1">
        <v>35</v>
      </c>
      <c r="AL1" s="1">
        <v>36</v>
      </c>
      <c r="AM1" s="1">
        <v>37</v>
      </c>
      <c r="AN1" s="1">
        <v>38</v>
      </c>
      <c r="AO1" s="1">
        <v>39</v>
      </c>
      <c r="AP1" s="1">
        <v>40</v>
      </c>
      <c r="AQ1" s="1">
        <v>41</v>
      </c>
      <c r="AR1" s="1">
        <v>42</v>
      </c>
      <c r="AS1" s="1">
        <v>43</v>
      </c>
      <c r="AT1" s="1">
        <v>44</v>
      </c>
      <c r="AU1" s="1">
        <v>45</v>
      </c>
      <c r="AV1" s="1">
        <v>46</v>
      </c>
      <c r="AW1" s="1">
        <v>47</v>
      </c>
      <c r="AX1" s="1">
        <v>48</v>
      </c>
      <c r="AY1" s="1">
        <v>49</v>
      </c>
      <c r="AZ1" s="1">
        <v>50</v>
      </c>
      <c r="BA1" s="1">
        <v>51</v>
      </c>
      <c r="BB1" s="1">
        <v>52</v>
      </c>
      <c r="BC1" s="1">
        <v>53</v>
      </c>
      <c r="BD1" s="1">
        <v>54</v>
      </c>
      <c r="BE1" s="1">
        <v>55</v>
      </c>
      <c r="BF1" s="1">
        <v>56</v>
      </c>
      <c r="BG1" s="1">
        <v>57</v>
      </c>
      <c r="BH1" s="1">
        <v>58</v>
      </c>
      <c r="BI1" s="1">
        <v>59</v>
      </c>
      <c r="BJ1" s="1">
        <v>60</v>
      </c>
      <c r="BK1" s="1">
        <v>61</v>
      </c>
      <c r="BL1" s="1">
        <v>62</v>
      </c>
      <c r="BM1" s="1">
        <v>63</v>
      </c>
      <c r="BN1" s="1">
        <v>64</v>
      </c>
      <c r="BO1" s="1">
        <v>65</v>
      </c>
      <c r="BP1" s="1">
        <v>66</v>
      </c>
      <c r="BQ1" s="1">
        <v>67</v>
      </c>
      <c r="BR1" s="1">
        <v>68</v>
      </c>
      <c r="BS1" s="1">
        <v>69</v>
      </c>
      <c r="BT1" s="1">
        <v>70</v>
      </c>
      <c r="BU1" s="1">
        <v>71</v>
      </c>
      <c r="BV1" s="1">
        <v>72</v>
      </c>
      <c r="BW1" s="1">
        <v>73</v>
      </c>
      <c r="BX1" s="1">
        <v>74</v>
      </c>
      <c r="BY1" s="1">
        <v>75</v>
      </c>
      <c r="BZ1" s="1">
        <v>76</v>
      </c>
      <c r="CA1" s="1">
        <v>77</v>
      </c>
      <c r="CB1" s="1">
        <v>78</v>
      </c>
      <c r="CC1" s="1">
        <v>79</v>
      </c>
      <c r="CD1" s="1">
        <v>80</v>
      </c>
      <c r="CE1" s="1">
        <v>81</v>
      </c>
      <c r="CF1" s="1">
        <v>82</v>
      </c>
    </row>
    <row r="2" spans="1:84">
      <c r="A2">
        <v>0</v>
      </c>
      <c r="B2" t="s">
        <v>0</v>
      </c>
      <c r="C2">
        <v>0</v>
      </c>
      <c r="D2">
        <v>299398484</v>
      </c>
      <c r="E2">
        <v>6.4</v>
      </c>
      <c r="F2">
        <v>17973882</v>
      </c>
      <c r="G2">
        <v>281421906</v>
      </c>
      <c r="H2">
        <v>20417636</v>
      </c>
      <c r="I2">
        <v>6.8</v>
      </c>
      <c r="J2">
        <v>73735562</v>
      </c>
      <c r="K2">
        <v>24.6</v>
      </c>
      <c r="L2">
        <v>12.4</v>
      </c>
      <c r="M2">
        <v>37260352</v>
      </c>
      <c r="N2">
        <v>50.7</v>
      </c>
      <c r="O2">
        <v>239746254</v>
      </c>
      <c r="P2">
        <v>38342549</v>
      </c>
      <c r="Q2">
        <v>2902851</v>
      </c>
      <c r="R2">
        <v>13159343</v>
      </c>
      <c r="S2">
        <v>528818</v>
      </c>
      <c r="T2">
        <v>4718669</v>
      </c>
      <c r="U2">
        <v>44321038</v>
      </c>
      <c r="V2">
        <v>198744494</v>
      </c>
      <c r="W2">
        <v>80.099999999999994</v>
      </c>
      <c r="X2">
        <v>12.8</v>
      </c>
      <c r="Y2">
        <v>1</v>
      </c>
      <c r="Z2">
        <v>4.4000000000000004</v>
      </c>
      <c r="AA2">
        <v>0.2</v>
      </c>
      <c r="AB2">
        <v>1.6</v>
      </c>
      <c r="AC2">
        <v>14.8</v>
      </c>
      <c r="AD2">
        <v>66.400000000000006</v>
      </c>
      <c r="AE2">
        <v>4112052</v>
      </c>
      <c r="AF2">
        <v>2397615</v>
      </c>
      <c r="AG2">
        <v>27936</v>
      </c>
      <c r="AH2">
        <v>54.1</v>
      </c>
      <c r="AI2">
        <v>11.1</v>
      </c>
      <c r="AJ2">
        <v>17.899999999999999</v>
      </c>
      <c r="AK2">
        <v>80.400000000000006</v>
      </c>
      <c r="AL2">
        <v>24.4</v>
      </c>
      <c r="AM2">
        <v>49746248</v>
      </c>
      <c r="AN2">
        <v>25.5</v>
      </c>
      <c r="AO2">
        <v>126316181</v>
      </c>
      <c r="AP2">
        <v>10411707</v>
      </c>
      <c r="AQ2">
        <v>9</v>
      </c>
      <c r="AR2">
        <v>66.2</v>
      </c>
      <c r="AS2">
        <v>119600</v>
      </c>
      <c r="AT2">
        <v>26.4</v>
      </c>
      <c r="AU2">
        <v>105480101</v>
      </c>
      <c r="AV2">
        <v>2.59</v>
      </c>
      <c r="AW2">
        <v>21587</v>
      </c>
      <c r="AX2">
        <v>44334</v>
      </c>
      <c r="AY2">
        <v>12.7</v>
      </c>
      <c r="AZ2">
        <v>10220942</v>
      </c>
      <c r="BA2">
        <v>34471</v>
      </c>
      <c r="BB2">
        <v>151428000</v>
      </c>
      <c r="BC2">
        <v>7001000</v>
      </c>
      <c r="BD2">
        <v>4.5999999999999996</v>
      </c>
      <c r="BE2">
        <v>174249600</v>
      </c>
      <c r="BF2">
        <v>7490800</v>
      </c>
      <c r="BG2">
        <v>23837000</v>
      </c>
      <c r="BH2">
        <v>7983652000</v>
      </c>
      <c r="BI2">
        <v>45817</v>
      </c>
      <c r="BJ2">
        <v>7499702</v>
      </c>
      <c r="BK2">
        <v>116317003</v>
      </c>
      <c r="BL2">
        <v>2</v>
      </c>
      <c r="BM2">
        <v>20392068</v>
      </c>
      <c r="BN2">
        <v>449498718</v>
      </c>
      <c r="BO2">
        <v>22974655</v>
      </c>
      <c r="BP2">
        <v>5.2</v>
      </c>
      <c r="BQ2">
        <v>0.9</v>
      </c>
      <c r="BR2">
        <v>4.8</v>
      </c>
      <c r="BS2">
        <v>6.8</v>
      </c>
      <c r="BT2">
        <v>0.1</v>
      </c>
      <c r="BU2">
        <v>28.2</v>
      </c>
      <c r="BV2">
        <v>3916136712</v>
      </c>
      <c r="BW2">
        <v>4634755112</v>
      </c>
      <c r="BX2">
        <v>3056421997</v>
      </c>
      <c r="BY2">
        <v>10615</v>
      </c>
      <c r="BZ2">
        <v>1838903</v>
      </c>
      <c r="CA2">
        <v>291314492</v>
      </c>
      <c r="CB2">
        <v>938279056</v>
      </c>
      <c r="CC2">
        <v>2143781727</v>
      </c>
      <c r="CD2">
        <v>7300</v>
      </c>
      <c r="CE2">
        <v>3537438.44</v>
      </c>
      <c r="CF2">
        <v>79.599999999999994</v>
      </c>
    </row>
    <row r="3" spans="1:84">
      <c r="A3">
        <v>1000</v>
      </c>
      <c r="B3" t="s">
        <v>1</v>
      </c>
      <c r="C3">
        <v>1000</v>
      </c>
      <c r="D3">
        <v>4599030</v>
      </c>
      <c r="E3">
        <v>3.4</v>
      </c>
      <c r="F3">
        <v>151679</v>
      </c>
      <c r="G3">
        <v>4447100</v>
      </c>
      <c r="H3">
        <v>299377</v>
      </c>
      <c r="I3">
        <v>6.5</v>
      </c>
      <c r="J3">
        <v>1114301</v>
      </c>
      <c r="K3">
        <v>24.2</v>
      </c>
      <c r="L3">
        <v>13.4</v>
      </c>
      <c r="M3">
        <v>615597</v>
      </c>
      <c r="N3">
        <v>51.5</v>
      </c>
      <c r="O3">
        <v>3276561</v>
      </c>
      <c r="P3">
        <v>1211583</v>
      </c>
      <c r="Q3">
        <v>23799</v>
      </c>
      <c r="R3">
        <v>41881</v>
      </c>
      <c r="S3">
        <v>1749</v>
      </c>
      <c r="T3">
        <v>43457</v>
      </c>
      <c r="U3">
        <v>113890</v>
      </c>
      <c r="V3">
        <v>3174664</v>
      </c>
      <c r="W3">
        <v>71.2</v>
      </c>
      <c r="X3">
        <v>26.3</v>
      </c>
      <c r="Y3">
        <v>0.5</v>
      </c>
      <c r="Z3">
        <v>0.9</v>
      </c>
      <c r="AA3">
        <v>0</v>
      </c>
      <c r="AB3">
        <v>0.9</v>
      </c>
      <c r="AC3">
        <v>2.5</v>
      </c>
      <c r="AD3">
        <v>69</v>
      </c>
      <c r="AE3">
        <v>59510</v>
      </c>
      <c r="AF3">
        <v>46121</v>
      </c>
      <c r="AG3">
        <v>516</v>
      </c>
      <c r="AH3">
        <v>57.4</v>
      </c>
      <c r="AI3">
        <v>2</v>
      </c>
      <c r="AJ3">
        <v>3.9</v>
      </c>
      <c r="AK3">
        <v>75.3</v>
      </c>
      <c r="AL3">
        <v>19</v>
      </c>
      <c r="AM3">
        <v>945705</v>
      </c>
      <c r="AN3">
        <v>24.8</v>
      </c>
      <c r="AO3">
        <v>2110154</v>
      </c>
      <c r="AP3">
        <v>146320</v>
      </c>
      <c r="AQ3">
        <v>7.5</v>
      </c>
      <c r="AR3">
        <v>72.5</v>
      </c>
      <c r="AS3">
        <v>85100</v>
      </c>
      <c r="AT3">
        <v>15.3</v>
      </c>
      <c r="AU3">
        <v>1737080</v>
      </c>
      <c r="AV3">
        <v>2.4900000000000002</v>
      </c>
      <c r="AW3">
        <v>18189</v>
      </c>
      <c r="AX3">
        <v>37062</v>
      </c>
      <c r="AY3">
        <v>16.100000000000001</v>
      </c>
      <c r="AZ3">
        <v>134736</v>
      </c>
      <c r="BA3">
        <v>29623</v>
      </c>
      <c r="BB3">
        <v>2199562</v>
      </c>
      <c r="BC3">
        <v>78989</v>
      </c>
      <c r="BD3">
        <v>3.6</v>
      </c>
      <c r="BE3">
        <v>2511294</v>
      </c>
      <c r="BF3">
        <v>94872</v>
      </c>
      <c r="BG3">
        <v>400711</v>
      </c>
      <c r="BH3">
        <v>98671955</v>
      </c>
      <c r="BI3">
        <v>39291</v>
      </c>
      <c r="BJ3">
        <v>101976</v>
      </c>
      <c r="BK3">
        <v>1667526</v>
      </c>
      <c r="BL3">
        <v>0.9</v>
      </c>
      <c r="BM3">
        <v>282604</v>
      </c>
      <c r="BN3">
        <v>4692297</v>
      </c>
      <c r="BO3">
        <v>309544</v>
      </c>
      <c r="BP3">
        <v>9.3000000000000007</v>
      </c>
      <c r="BQ3">
        <v>0.9</v>
      </c>
      <c r="BR3">
        <v>1.4</v>
      </c>
      <c r="BS3">
        <v>0.8</v>
      </c>
      <c r="BT3">
        <v>0</v>
      </c>
      <c r="BU3">
        <v>26.4</v>
      </c>
      <c r="BV3">
        <v>66686220</v>
      </c>
      <c r="BW3">
        <v>43641369</v>
      </c>
      <c r="BX3">
        <v>43784342</v>
      </c>
      <c r="BY3">
        <v>9771</v>
      </c>
      <c r="BZ3">
        <v>32034</v>
      </c>
      <c r="CA3">
        <v>4401982</v>
      </c>
      <c r="CB3">
        <v>8904387</v>
      </c>
      <c r="CC3">
        <v>39047473</v>
      </c>
      <c r="CD3">
        <v>8619</v>
      </c>
      <c r="CE3">
        <v>50744</v>
      </c>
      <c r="CF3">
        <v>87.6</v>
      </c>
    </row>
    <row r="4" spans="1:84">
      <c r="A4">
        <v>1001</v>
      </c>
      <c r="B4" t="s">
        <v>2</v>
      </c>
      <c r="C4">
        <v>1001</v>
      </c>
      <c r="D4">
        <v>49730</v>
      </c>
      <c r="E4">
        <v>13.9</v>
      </c>
      <c r="F4">
        <v>6059</v>
      </c>
      <c r="G4">
        <v>43671</v>
      </c>
      <c r="H4">
        <v>3319</v>
      </c>
      <c r="I4">
        <v>6.7</v>
      </c>
      <c r="J4">
        <v>12996</v>
      </c>
      <c r="K4">
        <v>26.1</v>
      </c>
      <c r="L4">
        <v>10.7</v>
      </c>
      <c r="M4">
        <v>5338</v>
      </c>
      <c r="N4">
        <v>51.4</v>
      </c>
      <c r="O4">
        <v>40105</v>
      </c>
      <c r="P4">
        <v>8614</v>
      </c>
      <c r="Q4">
        <v>219</v>
      </c>
      <c r="R4">
        <v>281</v>
      </c>
      <c r="S4">
        <v>13</v>
      </c>
      <c r="T4">
        <v>498</v>
      </c>
      <c r="U4">
        <v>827</v>
      </c>
      <c r="V4">
        <v>39368</v>
      </c>
      <c r="W4">
        <v>80.599999999999994</v>
      </c>
      <c r="X4">
        <v>17.3</v>
      </c>
      <c r="Y4">
        <v>0.4</v>
      </c>
      <c r="Z4">
        <v>0.6</v>
      </c>
      <c r="AA4">
        <v>0</v>
      </c>
      <c r="AB4">
        <v>1</v>
      </c>
      <c r="AC4">
        <v>1.7</v>
      </c>
      <c r="AD4">
        <v>79.2</v>
      </c>
      <c r="AE4">
        <v>657</v>
      </c>
      <c r="AF4">
        <v>377</v>
      </c>
      <c r="AG4">
        <v>5</v>
      </c>
      <c r="AH4">
        <v>55.1</v>
      </c>
      <c r="AI4">
        <v>1.2</v>
      </c>
      <c r="AJ4">
        <v>2.8</v>
      </c>
      <c r="AK4">
        <v>78.7</v>
      </c>
      <c r="AL4">
        <v>18</v>
      </c>
      <c r="AM4">
        <v>8581</v>
      </c>
      <c r="AN4">
        <v>26.5</v>
      </c>
      <c r="AO4">
        <v>19533</v>
      </c>
      <c r="AP4">
        <v>1870</v>
      </c>
      <c r="AQ4">
        <v>10.6</v>
      </c>
      <c r="AR4">
        <v>80.8</v>
      </c>
      <c r="AS4">
        <v>94800</v>
      </c>
      <c r="AT4">
        <v>4.5999999999999996</v>
      </c>
      <c r="AU4">
        <v>16003</v>
      </c>
      <c r="AV4">
        <v>2.71</v>
      </c>
      <c r="AW4">
        <v>18518</v>
      </c>
      <c r="AX4">
        <v>45379</v>
      </c>
      <c r="AY4">
        <v>11.6</v>
      </c>
      <c r="AZ4">
        <v>1336</v>
      </c>
      <c r="BA4">
        <v>27567</v>
      </c>
      <c r="BB4">
        <v>24538</v>
      </c>
      <c r="BC4">
        <v>730</v>
      </c>
      <c r="BD4">
        <v>3</v>
      </c>
      <c r="BE4">
        <v>18157</v>
      </c>
      <c r="BF4">
        <v>1868</v>
      </c>
      <c r="BG4">
        <v>2377</v>
      </c>
      <c r="BH4">
        <v>528917</v>
      </c>
      <c r="BI4">
        <v>29130</v>
      </c>
      <c r="BJ4">
        <v>872</v>
      </c>
      <c r="BK4">
        <v>10491</v>
      </c>
      <c r="BL4">
        <v>15.1</v>
      </c>
      <c r="BM4">
        <v>3090</v>
      </c>
      <c r="BN4">
        <v>52718</v>
      </c>
      <c r="BO4">
        <v>2943</v>
      </c>
      <c r="BP4">
        <v>0</v>
      </c>
      <c r="BQ4">
        <v>0</v>
      </c>
      <c r="BR4">
        <v>0</v>
      </c>
      <c r="BS4">
        <v>0</v>
      </c>
      <c r="BT4">
        <v>0</v>
      </c>
      <c r="BU4">
        <v>14.3</v>
      </c>
      <c r="BV4">
        <v>0</v>
      </c>
      <c r="BW4">
        <v>0</v>
      </c>
      <c r="BX4">
        <v>516308</v>
      </c>
      <c r="BY4">
        <v>11326</v>
      </c>
      <c r="BZ4">
        <v>347</v>
      </c>
      <c r="CA4">
        <v>61036</v>
      </c>
      <c r="CB4">
        <v>118468</v>
      </c>
      <c r="CC4">
        <v>235419</v>
      </c>
      <c r="CD4">
        <v>4960</v>
      </c>
      <c r="CE4">
        <v>595.97</v>
      </c>
      <c r="CF4">
        <v>73.3</v>
      </c>
    </row>
    <row r="5" spans="1:84">
      <c r="A5">
        <v>1003</v>
      </c>
      <c r="B5" t="s">
        <v>3</v>
      </c>
      <c r="C5">
        <v>1003</v>
      </c>
      <c r="D5">
        <v>169162</v>
      </c>
      <c r="E5">
        <v>20.5</v>
      </c>
      <c r="F5">
        <v>28747</v>
      </c>
      <c r="G5">
        <v>140415</v>
      </c>
      <c r="H5">
        <v>9853</v>
      </c>
      <c r="I5">
        <v>5.8</v>
      </c>
      <c r="J5">
        <v>37954</v>
      </c>
      <c r="K5">
        <v>22.4</v>
      </c>
      <c r="L5">
        <v>16.399999999999999</v>
      </c>
      <c r="M5">
        <v>27770</v>
      </c>
      <c r="N5">
        <v>51</v>
      </c>
      <c r="O5">
        <v>149531</v>
      </c>
      <c r="P5">
        <v>16470</v>
      </c>
      <c r="Q5">
        <v>833</v>
      </c>
      <c r="R5">
        <v>687</v>
      </c>
      <c r="S5">
        <v>43</v>
      </c>
      <c r="T5">
        <v>1598</v>
      </c>
      <c r="U5">
        <v>4176</v>
      </c>
      <c r="V5">
        <v>145687</v>
      </c>
      <c r="W5">
        <v>88.4</v>
      </c>
      <c r="X5">
        <v>9.6999999999999993</v>
      </c>
      <c r="Y5">
        <v>0.5</v>
      </c>
      <c r="Z5">
        <v>0.4</v>
      </c>
      <c r="AA5">
        <v>0</v>
      </c>
      <c r="AB5">
        <v>0.9</v>
      </c>
      <c r="AC5">
        <v>2.5</v>
      </c>
      <c r="AD5">
        <v>86.1</v>
      </c>
      <c r="AE5">
        <v>1872</v>
      </c>
      <c r="AF5">
        <v>1549</v>
      </c>
      <c r="AG5">
        <v>12</v>
      </c>
      <c r="AH5">
        <v>53.2</v>
      </c>
      <c r="AI5">
        <v>2.1</v>
      </c>
      <c r="AJ5">
        <v>4</v>
      </c>
      <c r="AK5">
        <v>82</v>
      </c>
      <c r="AL5">
        <v>23.1</v>
      </c>
      <c r="AM5">
        <v>28693</v>
      </c>
      <c r="AN5">
        <v>25.9</v>
      </c>
      <c r="AO5">
        <v>96390</v>
      </c>
      <c r="AP5">
        <v>22105</v>
      </c>
      <c r="AQ5">
        <v>29.8</v>
      </c>
      <c r="AR5">
        <v>79.5</v>
      </c>
      <c r="AS5">
        <v>122500</v>
      </c>
      <c r="AT5">
        <v>18.899999999999999</v>
      </c>
      <c r="AU5">
        <v>55336</v>
      </c>
      <c r="AV5">
        <v>2.5</v>
      </c>
      <c r="AW5">
        <v>20826</v>
      </c>
      <c r="AX5">
        <v>42227</v>
      </c>
      <c r="AY5">
        <v>10</v>
      </c>
      <c r="AZ5">
        <v>5029</v>
      </c>
      <c r="BA5">
        <v>30899</v>
      </c>
      <c r="BB5">
        <v>80414</v>
      </c>
      <c r="BC5">
        <v>2269</v>
      </c>
      <c r="BD5">
        <v>2.8</v>
      </c>
      <c r="BE5">
        <v>82435</v>
      </c>
      <c r="BF5">
        <v>12188</v>
      </c>
      <c r="BG5">
        <v>9530</v>
      </c>
      <c r="BH5">
        <v>2423503</v>
      </c>
      <c r="BI5">
        <v>29399</v>
      </c>
      <c r="BJ5">
        <v>4629</v>
      </c>
      <c r="BK5">
        <v>51909</v>
      </c>
      <c r="BL5">
        <v>16.7</v>
      </c>
      <c r="BM5">
        <v>13393</v>
      </c>
      <c r="BN5">
        <v>274788</v>
      </c>
      <c r="BO5">
        <v>14563</v>
      </c>
      <c r="BP5">
        <v>3.2</v>
      </c>
      <c r="BQ5">
        <v>1.3</v>
      </c>
      <c r="BR5">
        <v>0.9</v>
      </c>
      <c r="BS5">
        <v>1.1000000000000001</v>
      </c>
      <c r="BT5">
        <v>0</v>
      </c>
      <c r="BU5">
        <v>22.9</v>
      </c>
      <c r="BV5">
        <v>1171949</v>
      </c>
      <c r="BW5">
        <v>979646</v>
      </c>
      <c r="BX5">
        <v>1820932</v>
      </c>
      <c r="BY5">
        <v>12297</v>
      </c>
      <c r="BZ5">
        <v>5686</v>
      </c>
      <c r="CA5">
        <v>1120891</v>
      </c>
      <c r="CB5">
        <v>181337</v>
      </c>
      <c r="CC5">
        <v>806000</v>
      </c>
      <c r="CD5">
        <v>5144</v>
      </c>
      <c r="CE5">
        <v>1596.35</v>
      </c>
      <c r="CF5">
        <v>88</v>
      </c>
    </row>
    <row r="6" spans="1:84">
      <c r="A6">
        <v>1005</v>
      </c>
      <c r="B6" t="s">
        <v>4</v>
      </c>
      <c r="C6">
        <v>1005</v>
      </c>
      <c r="D6">
        <v>28171</v>
      </c>
      <c r="E6">
        <v>-3</v>
      </c>
      <c r="F6">
        <v>-867</v>
      </c>
      <c r="G6">
        <v>29038</v>
      </c>
      <c r="H6">
        <v>1693</v>
      </c>
      <c r="I6">
        <v>6</v>
      </c>
      <c r="J6">
        <v>6681</v>
      </c>
      <c r="K6">
        <v>23.7</v>
      </c>
      <c r="L6">
        <v>13</v>
      </c>
      <c r="M6">
        <v>3662</v>
      </c>
      <c r="N6">
        <v>47.5</v>
      </c>
      <c r="O6">
        <v>14632</v>
      </c>
      <c r="P6">
        <v>13125</v>
      </c>
      <c r="Q6">
        <v>127</v>
      </c>
      <c r="R6">
        <v>88</v>
      </c>
      <c r="S6">
        <v>9</v>
      </c>
      <c r="T6">
        <v>190</v>
      </c>
      <c r="U6">
        <v>953</v>
      </c>
      <c r="V6">
        <v>13793</v>
      </c>
      <c r="W6">
        <v>51.9</v>
      </c>
      <c r="X6">
        <v>46.6</v>
      </c>
      <c r="Y6">
        <v>0.5</v>
      </c>
      <c r="Z6">
        <v>0.3</v>
      </c>
      <c r="AA6">
        <v>0</v>
      </c>
      <c r="AB6">
        <v>0.7</v>
      </c>
      <c r="AC6">
        <v>3.4</v>
      </c>
      <c r="AD6">
        <v>49</v>
      </c>
      <c r="AE6">
        <v>343</v>
      </c>
      <c r="AF6">
        <v>278</v>
      </c>
      <c r="AG6">
        <v>4</v>
      </c>
      <c r="AH6">
        <v>60.5</v>
      </c>
      <c r="AI6">
        <v>1.5</v>
      </c>
      <c r="AJ6">
        <v>3.6</v>
      </c>
      <c r="AK6">
        <v>64.7</v>
      </c>
      <c r="AL6">
        <v>10.9</v>
      </c>
      <c r="AM6">
        <v>6650</v>
      </c>
      <c r="AN6">
        <v>23.1</v>
      </c>
      <c r="AO6">
        <v>12789</v>
      </c>
      <c r="AP6">
        <v>328</v>
      </c>
      <c r="AQ6">
        <v>2.6</v>
      </c>
      <c r="AR6">
        <v>73.099999999999994</v>
      </c>
      <c r="AS6">
        <v>68600</v>
      </c>
      <c r="AT6">
        <v>10.6</v>
      </c>
      <c r="AU6">
        <v>10409</v>
      </c>
      <c r="AV6">
        <v>2.5299999999999998</v>
      </c>
      <c r="AW6">
        <v>13316</v>
      </c>
      <c r="AX6">
        <v>26495</v>
      </c>
      <c r="AY6">
        <v>23.9</v>
      </c>
      <c r="AZ6">
        <v>660</v>
      </c>
      <c r="BA6">
        <v>23343</v>
      </c>
      <c r="BB6">
        <v>10877</v>
      </c>
      <c r="BC6">
        <v>555</v>
      </c>
      <c r="BD6">
        <v>5.0999999999999996</v>
      </c>
      <c r="BE6">
        <v>14642</v>
      </c>
      <c r="BF6">
        <v>-555</v>
      </c>
      <c r="BG6">
        <v>2129</v>
      </c>
      <c r="BH6">
        <v>469161</v>
      </c>
      <c r="BI6">
        <v>32042</v>
      </c>
      <c r="BJ6">
        <v>557</v>
      </c>
      <c r="BK6">
        <v>9715</v>
      </c>
      <c r="BL6">
        <v>-11.2</v>
      </c>
      <c r="BM6">
        <v>1353</v>
      </c>
      <c r="BN6">
        <v>22470</v>
      </c>
      <c r="BO6">
        <v>1676</v>
      </c>
      <c r="BP6">
        <v>8.4</v>
      </c>
      <c r="BQ6">
        <v>0</v>
      </c>
      <c r="BR6">
        <v>0</v>
      </c>
      <c r="BS6">
        <v>0</v>
      </c>
      <c r="BT6">
        <v>0</v>
      </c>
      <c r="BU6">
        <v>23.7</v>
      </c>
      <c r="BV6">
        <v>663458</v>
      </c>
      <c r="BW6">
        <v>0</v>
      </c>
      <c r="BX6">
        <v>187191</v>
      </c>
      <c r="BY6">
        <v>6460</v>
      </c>
      <c r="BZ6">
        <v>26</v>
      </c>
      <c r="CA6">
        <v>4269</v>
      </c>
      <c r="CB6">
        <v>190815</v>
      </c>
      <c r="CC6">
        <v>179049</v>
      </c>
      <c r="CD6">
        <v>6270</v>
      </c>
      <c r="CE6">
        <v>884.9</v>
      </c>
      <c r="CF6">
        <v>32.799999999999997</v>
      </c>
    </row>
    <row r="7" spans="1:84">
      <c r="A7">
        <v>1007</v>
      </c>
      <c r="B7" t="s">
        <v>5</v>
      </c>
      <c r="C7">
        <v>1007</v>
      </c>
      <c r="D7">
        <v>21482</v>
      </c>
      <c r="E7">
        <v>8</v>
      </c>
      <c r="F7">
        <v>1593</v>
      </c>
      <c r="G7">
        <v>20826</v>
      </c>
      <c r="H7">
        <v>1302</v>
      </c>
      <c r="I7">
        <v>6.1</v>
      </c>
      <c r="J7">
        <v>5131</v>
      </c>
      <c r="K7">
        <v>23.9</v>
      </c>
      <c r="L7">
        <v>12.6</v>
      </c>
      <c r="M7">
        <v>2700</v>
      </c>
      <c r="N7">
        <v>48.3</v>
      </c>
      <c r="O7">
        <v>16523</v>
      </c>
      <c r="P7">
        <v>4746</v>
      </c>
      <c r="Q7">
        <v>66</v>
      </c>
      <c r="R7">
        <v>25</v>
      </c>
      <c r="S7">
        <v>2</v>
      </c>
      <c r="T7">
        <v>120</v>
      </c>
      <c r="U7">
        <v>304</v>
      </c>
      <c r="V7">
        <v>16266</v>
      </c>
      <c r="W7">
        <v>76.900000000000006</v>
      </c>
      <c r="X7">
        <v>22.1</v>
      </c>
      <c r="Y7">
        <v>0.3</v>
      </c>
      <c r="Z7">
        <v>0.1</v>
      </c>
      <c r="AA7">
        <v>0</v>
      </c>
      <c r="AB7">
        <v>0.6</v>
      </c>
      <c r="AC7">
        <v>1.4</v>
      </c>
      <c r="AD7">
        <v>75.7</v>
      </c>
      <c r="AE7">
        <v>251</v>
      </c>
      <c r="AF7">
        <v>220</v>
      </c>
      <c r="AG7">
        <v>3</v>
      </c>
      <c r="AH7">
        <v>64.3</v>
      </c>
      <c r="AI7">
        <v>0.4</v>
      </c>
      <c r="AJ7">
        <v>1.8</v>
      </c>
      <c r="AK7">
        <v>63.2</v>
      </c>
      <c r="AL7">
        <v>7.1</v>
      </c>
      <c r="AM7">
        <v>4750</v>
      </c>
      <c r="AN7">
        <v>31.6</v>
      </c>
      <c r="AO7">
        <v>8589</v>
      </c>
      <c r="AP7">
        <v>244</v>
      </c>
      <c r="AQ7">
        <v>2.9</v>
      </c>
      <c r="AR7">
        <v>80.2</v>
      </c>
      <c r="AS7">
        <v>74600</v>
      </c>
      <c r="AT7">
        <v>6.3</v>
      </c>
      <c r="AU7">
        <v>7421</v>
      </c>
      <c r="AV7">
        <v>2.64</v>
      </c>
      <c r="AW7">
        <v>14105</v>
      </c>
      <c r="AX7">
        <v>34055</v>
      </c>
      <c r="AY7">
        <v>17.100000000000001</v>
      </c>
      <c r="AZ7">
        <v>466</v>
      </c>
      <c r="BA7">
        <v>21732</v>
      </c>
      <c r="BB7">
        <v>9077</v>
      </c>
      <c r="BC7">
        <v>339</v>
      </c>
      <c r="BD7">
        <v>3.7</v>
      </c>
      <c r="BE7">
        <v>6306</v>
      </c>
      <c r="BF7">
        <v>208</v>
      </c>
      <c r="BG7">
        <v>1428</v>
      </c>
      <c r="BH7">
        <v>184328</v>
      </c>
      <c r="BI7">
        <v>29231</v>
      </c>
      <c r="BJ7">
        <v>313</v>
      </c>
      <c r="BK7">
        <v>3142</v>
      </c>
      <c r="BL7">
        <v>-7.7</v>
      </c>
      <c r="BM7">
        <v>1180</v>
      </c>
      <c r="BN7">
        <v>5352</v>
      </c>
      <c r="BO7">
        <v>1338</v>
      </c>
      <c r="BP7">
        <v>0</v>
      </c>
      <c r="BQ7">
        <v>0</v>
      </c>
      <c r="BR7">
        <v>0</v>
      </c>
      <c r="BS7">
        <v>0</v>
      </c>
      <c r="BT7">
        <v>0</v>
      </c>
      <c r="BU7">
        <v>38.700000000000003</v>
      </c>
      <c r="BV7">
        <v>0</v>
      </c>
      <c r="BW7">
        <v>37335</v>
      </c>
      <c r="BX7">
        <v>79243</v>
      </c>
      <c r="BY7">
        <v>3763</v>
      </c>
      <c r="BZ7">
        <v>12</v>
      </c>
      <c r="CA7">
        <v>1828</v>
      </c>
      <c r="CB7">
        <v>44893</v>
      </c>
      <c r="CC7">
        <v>112988</v>
      </c>
      <c r="CD7">
        <v>5300</v>
      </c>
      <c r="CE7">
        <v>623.03</v>
      </c>
      <c r="CF7">
        <v>33.4</v>
      </c>
    </row>
    <row r="8" spans="1:84">
      <c r="A8">
        <v>1009</v>
      </c>
      <c r="B8" t="s">
        <v>6</v>
      </c>
      <c r="C8">
        <v>1009</v>
      </c>
      <c r="D8">
        <v>56436</v>
      </c>
      <c r="E8">
        <v>10.6</v>
      </c>
      <c r="F8">
        <v>5402</v>
      </c>
      <c r="G8">
        <v>51024</v>
      </c>
      <c r="H8">
        <v>3401</v>
      </c>
      <c r="I8">
        <v>6</v>
      </c>
      <c r="J8">
        <v>13382</v>
      </c>
      <c r="K8">
        <v>23.7</v>
      </c>
      <c r="L8">
        <v>13.6</v>
      </c>
      <c r="M8">
        <v>7666</v>
      </c>
      <c r="N8">
        <v>50.3</v>
      </c>
      <c r="O8">
        <v>54658</v>
      </c>
      <c r="P8">
        <v>898</v>
      </c>
      <c r="Q8">
        <v>308</v>
      </c>
      <c r="R8">
        <v>136</v>
      </c>
      <c r="S8">
        <v>12</v>
      </c>
      <c r="T8">
        <v>424</v>
      </c>
      <c r="U8">
        <v>3752</v>
      </c>
      <c r="V8">
        <v>51031</v>
      </c>
      <c r="W8">
        <v>96.8</v>
      </c>
      <c r="X8">
        <v>1.6</v>
      </c>
      <c r="Y8">
        <v>0.5</v>
      </c>
      <c r="Z8">
        <v>0.2</v>
      </c>
      <c r="AA8">
        <v>0</v>
      </c>
      <c r="AB8">
        <v>0.8</v>
      </c>
      <c r="AC8">
        <v>6.6</v>
      </c>
      <c r="AD8">
        <v>90.4</v>
      </c>
      <c r="AE8">
        <v>660</v>
      </c>
      <c r="AF8">
        <v>529</v>
      </c>
      <c r="AG8">
        <v>9</v>
      </c>
      <c r="AH8">
        <v>59.4</v>
      </c>
      <c r="AI8">
        <v>3.1</v>
      </c>
      <c r="AJ8">
        <v>5.6</v>
      </c>
      <c r="AK8">
        <v>70.400000000000006</v>
      </c>
      <c r="AL8">
        <v>9.6</v>
      </c>
      <c r="AM8">
        <v>11675</v>
      </c>
      <c r="AN8">
        <v>34.700000000000003</v>
      </c>
      <c r="AO8">
        <v>21724</v>
      </c>
      <c r="AP8">
        <v>564</v>
      </c>
      <c r="AQ8">
        <v>2.7</v>
      </c>
      <c r="AR8">
        <v>83.4</v>
      </c>
      <c r="AS8">
        <v>86800</v>
      </c>
      <c r="AT8">
        <v>4.2</v>
      </c>
      <c r="AU8">
        <v>19265</v>
      </c>
      <c r="AV8">
        <v>2.62</v>
      </c>
      <c r="AW8">
        <v>16325</v>
      </c>
      <c r="AX8">
        <v>38643</v>
      </c>
      <c r="AY8">
        <v>12.4</v>
      </c>
      <c r="AZ8">
        <v>1306</v>
      </c>
      <c r="BA8">
        <v>23492</v>
      </c>
      <c r="BB8">
        <v>27102</v>
      </c>
      <c r="BC8">
        <v>782</v>
      </c>
      <c r="BD8">
        <v>2.9</v>
      </c>
      <c r="BE8">
        <v>17948</v>
      </c>
      <c r="BF8">
        <v>1445</v>
      </c>
      <c r="BG8">
        <v>2244</v>
      </c>
      <c r="BH8">
        <v>433360</v>
      </c>
      <c r="BI8">
        <v>24145</v>
      </c>
      <c r="BJ8">
        <v>710</v>
      </c>
      <c r="BK8">
        <v>6741</v>
      </c>
      <c r="BL8">
        <v>-14.3</v>
      </c>
      <c r="BM8">
        <v>3146</v>
      </c>
      <c r="BN8">
        <v>16961</v>
      </c>
      <c r="BO8">
        <v>3383</v>
      </c>
      <c r="BP8">
        <v>0</v>
      </c>
      <c r="BQ8">
        <v>0</v>
      </c>
      <c r="BR8">
        <v>0</v>
      </c>
      <c r="BS8">
        <v>0</v>
      </c>
      <c r="BT8">
        <v>0</v>
      </c>
      <c r="BU8">
        <v>18.899999999999999</v>
      </c>
      <c r="BV8">
        <v>119664</v>
      </c>
      <c r="BW8">
        <v>0</v>
      </c>
      <c r="BX8">
        <v>247103</v>
      </c>
      <c r="BY8">
        <v>4656</v>
      </c>
      <c r="BZ8">
        <v>91</v>
      </c>
      <c r="CA8">
        <v>11221</v>
      </c>
      <c r="CB8">
        <v>143232</v>
      </c>
      <c r="CC8">
        <v>203678</v>
      </c>
      <c r="CD8">
        <v>3704</v>
      </c>
      <c r="CE8">
        <v>645.59</v>
      </c>
      <c r="CF8">
        <v>79</v>
      </c>
    </row>
    <row r="9" spans="1:84">
      <c r="A9">
        <v>1011</v>
      </c>
      <c r="B9" t="s">
        <v>7</v>
      </c>
      <c r="C9">
        <v>1011</v>
      </c>
      <c r="D9">
        <v>10906</v>
      </c>
      <c r="E9">
        <v>-6.2</v>
      </c>
      <c r="F9">
        <v>-720</v>
      </c>
      <c r="G9">
        <v>11714</v>
      </c>
      <c r="H9">
        <v>737</v>
      </c>
      <c r="I9">
        <v>6.8</v>
      </c>
      <c r="J9">
        <v>2676</v>
      </c>
      <c r="K9">
        <v>24.5</v>
      </c>
      <c r="L9">
        <v>11.9</v>
      </c>
      <c r="M9">
        <v>1296</v>
      </c>
      <c r="N9">
        <v>45.9</v>
      </c>
      <c r="O9">
        <v>3071</v>
      </c>
      <c r="P9">
        <v>7700</v>
      </c>
      <c r="Q9">
        <v>44</v>
      </c>
      <c r="R9">
        <v>23</v>
      </c>
      <c r="S9">
        <v>2</v>
      </c>
      <c r="T9">
        <v>66</v>
      </c>
      <c r="U9">
        <v>752</v>
      </c>
      <c r="V9">
        <v>2413</v>
      </c>
      <c r="W9">
        <v>28.2</v>
      </c>
      <c r="X9">
        <v>70.599999999999994</v>
      </c>
      <c r="Y9">
        <v>0.4</v>
      </c>
      <c r="Z9">
        <v>0.2</v>
      </c>
      <c r="AA9">
        <v>0</v>
      </c>
      <c r="AB9">
        <v>0.6</v>
      </c>
      <c r="AC9">
        <v>6.9</v>
      </c>
      <c r="AD9">
        <v>22.1</v>
      </c>
      <c r="AE9">
        <v>158</v>
      </c>
      <c r="AF9">
        <v>135</v>
      </c>
      <c r="AG9">
        <v>2</v>
      </c>
      <c r="AH9">
        <v>59.4</v>
      </c>
      <c r="AI9">
        <v>3.1</v>
      </c>
      <c r="AJ9">
        <v>6.1</v>
      </c>
      <c r="AK9">
        <v>60.5</v>
      </c>
      <c r="AL9">
        <v>7.7</v>
      </c>
      <c r="AM9">
        <v>2795</v>
      </c>
      <c r="AN9">
        <v>26</v>
      </c>
      <c r="AO9">
        <v>4786</v>
      </c>
      <c r="AP9">
        <v>102</v>
      </c>
      <c r="AQ9">
        <v>2.2000000000000002</v>
      </c>
      <c r="AR9">
        <v>74.5</v>
      </c>
      <c r="AS9">
        <v>56600</v>
      </c>
      <c r="AT9">
        <v>7.9</v>
      </c>
      <c r="AU9">
        <v>3986</v>
      </c>
      <c r="AV9">
        <v>2.56</v>
      </c>
      <c r="AW9">
        <v>10163</v>
      </c>
      <c r="AX9">
        <v>20485</v>
      </c>
      <c r="AY9">
        <v>30.3</v>
      </c>
      <c r="AZ9">
        <v>212</v>
      </c>
      <c r="BA9">
        <v>19262</v>
      </c>
      <c r="BB9">
        <v>3758</v>
      </c>
      <c r="BC9">
        <v>301</v>
      </c>
      <c r="BD9">
        <v>8</v>
      </c>
      <c r="BE9">
        <v>4481</v>
      </c>
      <c r="BF9">
        <v>-76</v>
      </c>
      <c r="BG9">
        <v>853</v>
      </c>
      <c r="BH9">
        <v>124336</v>
      </c>
      <c r="BI9">
        <v>27747</v>
      </c>
      <c r="BJ9">
        <v>125</v>
      </c>
      <c r="BK9">
        <v>2124</v>
      </c>
      <c r="BL9">
        <v>-9.8000000000000007</v>
      </c>
      <c r="BM9">
        <v>333</v>
      </c>
      <c r="BN9">
        <v>2629</v>
      </c>
      <c r="BO9">
        <v>396</v>
      </c>
      <c r="BP9">
        <v>29.5</v>
      </c>
      <c r="BQ9">
        <v>0</v>
      </c>
      <c r="BR9">
        <v>0</v>
      </c>
      <c r="BS9">
        <v>0</v>
      </c>
      <c r="BT9">
        <v>0</v>
      </c>
      <c r="BU9">
        <v>38.1</v>
      </c>
      <c r="BV9">
        <v>0</v>
      </c>
      <c r="BW9">
        <v>0</v>
      </c>
      <c r="BX9">
        <v>34140</v>
      </c>
      <c r="BY9">
        <v>3013</v>
      </c>
      <c r="BZ9">
        <v>40</v>
      </c>
      <c r="CA9">
        <v>2404</v>
      </c>
      <c r="CB9">
        <v>146248</v>
      </c>
      <c r="CC9">
        <v>79562</v>
      </c>
      <c r="CD9">
        <v>7085</v>
      </c>
      <c r="CE9">
        <v>625.01</v>
      </c>
      <c r="CF9">
        <v>18.7</v>
      </c>
    </row>
    <row r="10" spans="1:84">
      <c r="A10">
        <v>1013</v>
      </c>
      <c r="B10" t="s">
        <v>8</v>
      </c>
      <c r="C10">
        <v>1013</v>
      </c>
      <c r="D10">
        <v>20520</v>
      </c>
      <c r="E10">
        <v>-4.0999999999999996</v>
      </c>
      <c r="F10">
        <v>-879</v>
      </c>
      <c r="G10">
        <v>21399</v>
      </c>
      <c r="H10">
        <v>1322</v>
      </c>
      <c r="I10">
        <v>6.4</v>
      </c>
      <c r="J10">
        <v>5038</v>
      </c>
      <c r="K10">
        <v>24.6</v>
      </c>
      <c r="L10">
        <v>15.8</v>
      </c>
      <c r="M10">
        <v>3248</v>
      </c>
      <c r="N10">
        <v>52.6</v>
      </c>
      <c r="O10">
        <v>11731</v>
      </c>
      <c r="P10">
        <v>8577</v>
      </c>
      <c r="Q10">
        <v>47</v>
      </c>
      <c r="R10">
        <v>83</v>
      </c>
      <c r="S10">
        <v>0</v>
      </c>
      <c r="T10">
        <v>82</v>
      </c>
      <c r="U10">
        <v>171</v>
      </c>
      <c r="V10">
        <v>11635</v>
      </c>
      <c r="W10">
        <v>57.2</v>
      </c>
      <c r="X10">
        <v>41.8</v>
      </c>
      <c r="Y10">
        <v>0.2</v>
      </c>
      <c r="Z10">
        <v>0.4</v>
      </c>
      <c r="AA10">
        <v>0</v>
      </c>
      <c r="AB10">
        <v>0.4</v>
      </c>
      <c r="AC10">
        <v>0.8</v>
      </c>
      <c r="AD10">
        <v>56.7</v>
      </c>
      <c r="AE10">
        <v>262</v>
      </c>
      <c r="AF10">
        <v>287</v>
      </c>
      <c r="AG10">
        <v>3</v>
      </c>
      <c r="AH10">
        <v>62.2</v>
      </c>
      <c r="AI10">
        <v>0.4</v>
      </c>
      <c r="AJ10">
        <v>2.2000000000000002</v>
      </c>
      <c r="AK10">
        <v>67.8</v>
      </c>
      <c r="AL10">
        <v>10.4</v>
      </c>
      <c r="AM10">
        <v>5775</v>
      </c>
      <c r="AN10">
        <v>26.3</v>
      </c>
      <c r="AO10">
        <v>10316</v>
      </c>
      <c r="AP10">
        <v>359</v>
      </c>
      <c r="AQ10">
        <v>3.6</v>
      </c>
      <c r="AR10">
        <v>76.2</v>
      </c>
      <c r="AS10">
        <v>57700</v>
      </c>
      <c r="AT10">
        <v>9.1999999999999993</v>
      </c>
      <c r="AU10">
        <v>8398</v>
      </c>
      <c r="AV10">
        <v>2.52</v>
      </c>
      <c r="AW10">
        <v>15715</v>
      </c>
      <c r="AX10">
        <v>27244</v>
      </c>
      <c r="AY10">
        <v>21</v>
      </c>
      <c r="AZ10">
        <v>511</v>
      </c>
      <c r="BA10">
        <v>24749</v>
      </c>
      <c r="BB10">
        <v>9409</v>
      </c>
      <c r="BC10">
        <v>481</v>
      </c>
      <c r="BD10">
        <v>5.0999999999999996</v>
      </c>
      <c r="BE10">
        <v>9750</v>
      </c>
      <c r="BF10">
        <v>279</v>
      </c>
      <c r="BG10">
        <v>1172</v>
      </c>
      <c r="BH10">
        <v>295922</v>
      </c>
      <c r="BI10">
        <v>30351</v>
      </c>
      <c r="BJ10">
        <v>480</v>
      </c>
      <c r="BK10">
        <v>6221</v>
      </c>
      <c r="BL10">
        <v>17.7</v>
      </c>
      <c r="BM10">
        <v>1084</v>
      </c>
      <c r="BN10">
        <v>22160</v>
      </c>
      <c r="BO10">
        <v>1299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16.100000000000001</v>
      </c>
      <c r="BV10">
        <v>202300</v>
      </c>
      <c r="BW10">
        <v>0</v>
      </c>
      <c r="BX10">
        <v>174487</v>
      </c>
      <c r="BY10">
        <v>8386</v>
      </c>
      <c r="BZ10">
        <v>22</v>
      </c>
      <c r="CA10">
        <v>3054</v>
      </c>
      <c r="CB10">
        <v>83408</v>
      </c>
      <c r="CC10">
        <v>141080</v>
      </c>
      <c r="CD10">
        <v>6794</v>
      </c>
      <c r="CE10">
        <v>776.87</v>
      </c>
      <c r="CF10">
        <v>27.5</v>
      </c>
    </row>
    <row r="11" spans="1:84">
      <c r="A11">
        <v>1015</v>
      </c>
      <c r="B11" t="s">
        <v>9</v>
      </c>
      <c r="C11">
        <v>1015</v>
      </c>
      <c r="D11">
        <v>112903</v>
      </c>
      <c r="E11">
        <v>0.6</v>
      </c>
      <c r="F11">
        <v>660</v>
      </c>
      <c r="G11">
        <v>112249</v>
      </c>
      <c r="H11">
        <v>7484</v>
      </c>
      <c r="I11">
        <v>6.6</v>
      </c>
      <c r="J11">
        <v>26325</v>
      </c>
      <c r="K11">
        <v>23.3</v>
      </c>
      <c r="L11">
        <v>14.6</v>
      </c>
      <c r="M11">
        <v>16432</v>
      </c>
      <c r="N11">
        <v>52.1</v>
      </c>
      <c r="O11">
        <v>88182</v>
      </c>
      <c r="P11">
        <v>22314</v>
      </c>
      <c r="Q11">
        <v>469</v>
      </c>
      <c r="R11">
        <v>828</v>
      </c>
      <c r="S11">
        <v>71</v>
      </c>
      <c r="T11">
        <v>1039</v>
      </c>
      <c r="U11">
        <v>2399</v>
      </c>
      <c r="V11">
        <v>85993</v>
      </c>
      <c r="W11">
        <v>78.099999999999994</v>
      </c>
      <c r="X11">
        <v>19.8</v>
      </c>
      <c r="Y11">
        <v>0.4</v>
      </c>
      <c r="Z11">
        <v>0.7</v>
      </c>
      <c r="AA11">
        <v>0.1</v>
      </c>
      <c r="AB11">
        <v>0.9</v>
      </c>
      <c r="AC11">
        <v>2.1</v>
      </c>
      <c r="AD11">
        <v>76.2</v>
      </c>
      <c r="AE11">
        <v>1542</v>
      </c>
      <c r="AF11">
        <v>1284</v>
      </c>
      <c r="AG11">
        <v>7</v>
      </c>
      <c r="AH11">
        <v>57.1</v>
      </c>
      <c r="AI11">
        <v>1.7</v>
      </c>
      <c r="AJ11">
        <v>3.5</v>
      </c>
      <c r="AK11">
        <v>73.900000000000006</v>
      </c>
      <c r="AL11">
        <v>15.2</v>
      </c>
      <c r="AM11">
        <v>25861</v>
      </c>
      <c r="AN11">
        <v>23.4</v>
      </c>
      <c r="AO11">
        <v>53091</v>
      </c>
      <c r="AP11">
        <v>1770</v>
      </c>
      <c r="AQ11">
        <v>3.4</v>
      </c>
      <c r="AR11">
        <v>72.5</v>
      </c>
      <c r="AS11">
        <v>71600</v>
      </c>
      <c r="AT11">
        <v>11.5</v>
      </c>
      <c r="AU11">
        <v>45307</v>
      </c>
      <c r="AV11">
        <v>2.42</v>
      </c>
      <c r="AW11">
        <v>17367</v>
      </c>
      <c r="AX11">
        <v>34813</v>
      </c>
      <c r="AY11">
        <v>16.899999999999999</v>
      </c>
      <c r="AZ11">
        <v>3160</v>
      </c>
      <c r="BA11">
        <v>28156</v>
      </c>
      <c r="BB11">
        <v>54626</v>
      </c>
      <c r="BC11">
        <v>1983</v>
      </c>
      <c r="BD11">
        <v>3.6</v>
      </c>
      <c r="BE11">
        <v>64541</v>
      </c>
      <c r="BF11">
        <v>3024</v>
      </c>
      <c r="BG11">
        <v>13767</v>
      </c>
      <c r="BH11">
        <v>2314377</v>
      </c>
      <c r="BI11">
        <v>35859</v>
      </c>
      <c r="BJ11">
        <v>2531</v>
      </c>
      <c r="BK11">
        <v>42062</v>
      </c>
      <c r="BL11">
        <v>3.6</v>
      </c>
      <c r="BM11">
        <v>6244</v>
      </c>
      <c r="BN11">
        <v>131131</v>
      </c>
      <c r="BO11">
        <v>7741</v>
      </c>
      <c r="BP11">
        <v>7.7</v>
      </c>
      <c r="BQ11">
        <v>0</v>
      </c>
      <c r="BR11">
        <v>0</v>
      </c>
      <c r="BS11">
        <v>0</v>
      </c>
      <c r="BT11">
        <v>0</v>
      </c>
      <c r="BU11">
        <v>32.1</v>
      </c>
      <c r="BV11">
        <v>2020839</v>
      </c>
      <c r="BW11">
        <v>1058280</v>
      </c>
      <c r="BX11">
        <v>1160387</v>
      </c>
      <c r="BY11">
        <v>10413</v>
      </c>
      <c r="BZ11">
        <v>277</v>
      </c>
      <c r="CA11">
        <v>33381</v>
      </c>
      <c r="CB11">
        <v>74992</v>
      </c>
      <c r="CC11">
        <v>1111238</v>
      </c>
      <c r="CD11">
        <v>9884</v>
      </c>
      <c r="CE11">
        <v>608.46</v>
      </c>
      <c r="CF11">
        <v>184.6</v>
      </c>
    </row>
    <row r="12" spans="1:84">
      <c r="A12">
        <v>1017</v>
      </c>
      <c r="B12" t="s">
        <v>10</v>
      </c>
      <c r="C12">
        <v>1017</v>
      </c>
      <c r="D12">
        <v>35176</v>
      </c>
      <c r="E12">
        <v>-3.8</v>
      </c>
      <c r="F12">
        <v>-1407</v>
      </c>
      <c r="G12">
        <v>36583</v>
      </c>
      <c r="H12">
        <v>2150</v>
      </c>
      <c r="I12">
        <v>6.1</v>
      </c>
      <c r="J12">
        <v>8444</v>
      </c>
      <c r="K12">
        <v>24</v>
      </c>
      <c r="L12">
        <v>15.9</v>
      </c>
      <c r="M12">
        <v>5601</v>
      </c>
      <c r="N12">
        <v>52.3</v>
      </c>
      <c r="O12">
        <v>21422</v>
      </c>
      <c r="P12">
        <v>13388</v>
      </c>
      <c r="Q12">
        <v>56</v>
      </c>
      <c r="R12">
        <v>82</v>
      </c>
      <c r="S12">
        <v>0</v>
      </c>
      <c r="T12">
        <v>228</v>
      </c>
      <c r="U12">
        <v>432</v>
      </c>
      <c r="V12">
        <v>21080</v>
      </c>
      <c r="W12">
        <v>60.9</v>
      </c>
      <c r="X12">
        <v>38.1</v>
      </c>
      <c r="Y12">
        <v>0.2</v>
      </c>
      <c r="Z12">
        <v>0.2</v>
      </c>
      <c r="AA12">
        <v>0</v>
      </c>
      <c r="AB12">
        <v>0.6</v>
      </c>
      <c r="AC12">
        <v>1.2</v>
      </c>
      <c r="AD12">
        <v>59.9</v>
      </c>
      <c r="AE12">
        <v>435</v>
      </c>
      <c r="AF12">
        <v>441</v>
      </c>
      <c r="AG12">
        <v>4</v>
      </c>
      <c r="AH12">
        <v>63.6</v>
      </c>
      <c r="AI12">
        <v>0.8</v>
      </c>
      <c r="AJ12">
        <v>2.2999999999999998</v>
      </c>
      <c r="AK12">
        <v>64.2</v>
      </c>
      <c r="AL12">
        <v>9.5</v>
      </c>
      <c r="AM12">
        <v>9207</v>
      </c>
      <c r="AN12">
        <v>22</v>
      </c>
      <c r="AO12">
        <v>16460</v>
      </c>
      <c r="AP12">
        <v>204</v>
      </c>
      <c r="AQ12">
        <v>1.3</v>
      </c>
      <c r="AR12">
        <v>75.7</v>
      </c>
      <c r="AS12">
        <v>58900</v>
      </c>
      <c r="AT12">
        <v>7.7</v>
      </c>
      <c r="AU12">
        <v>14522</v>
      </c>
      <c r="AV12">
        <v>2.48</v>
      </c>
      <c r="AW12">
        <v>15147</v>
      </c>
      <c r="AX12">
        <v>30573</v>
      </c>
      <c r="AY12">
        <v>17.2</v>
      </c>
      <c r="AZ12">
        <v>833</v>
      </c>
      <c r="BA12">
        <v>23562</v>
      </c>
      <c r="BB12">
        <v>15943</v>
      </c>
      <c r="BC12">
        <v>835</v>
      </c>
      <c r="BD12">
        <v>5.2</v>
      </c>
      <c r="BE12">
        <v>15391</v>
      </c>
      <c r="BF12">
        <v>-1171</v>
      </c>
      <c r="BG12">
        <v>1689</v>
      </c>
      <c r="BH12">
        <v>458772</v>
      </c>
      <c r="BI12">
        <v>29808</v>
      </c>
      <c r="BJ12">
        <v>616</v>
      </c>
      <c r="BK12">
        <v>9534</v>
      </c>
      <c r="BL12">
        <v>-17.2</v>
      </c>
      <c r="BM12">
        <v>1995</v>
      </c>
      <c r="BN12">
        <v>26403</v>
      </c>
      <c r="BO12">
        <v>2051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19.5</v>
      </c>
      <c r="BV12">
        <v>750354</v>
      </c>
      <c r="BW12">
        <v>15514</v>
      </c>
      <c r="BX12">
        <v>241756</v>
      </c>
      <c r="BY12">
        <v>6686</v>
      </c>
      <c r="BZ12">
        <v>22</v>
      </c>
      <c r="CA12">
        <v>2036</v>
      </c>
      <c r="CB12">
        <v>92810</v>
      </c>
      <c r="CC12">
        <v>225636</v>
      </c>
      <c r="CD12">
        <v>6344</v>
      </c>
      <c r="CE12">
        <v>597.16999999999996</v>
      </c>
      <c r="CF12">
        <v>61.3</v>
      </c>
    </row>
    <row r="13" spans="1:84">
      <c r="A13">
        <v>1019</v>
      </c>
      <c r="B13" t="s">
        <v>11</v>
      </c>
      <c r="C13">
        <v>1019</v>
      </c>
      <c r="D13">
        <v>24863</v>
      </c>
      <c r="E13">
        <v>3.6</v>
      </c>
      <c r="F13">
        <v>875</v>
      </c>
      <c r="G13">
        <v>23988</v>
      </c>
      <c r="H13">
        <v>1334</v>
      </c>
      <c r="I13">
        <v>5.4</v>
      </c>
      <c r="J13">
        <v>5266</v>
      </c>
      <c r="K13">
        <v>21.2</v>
      </c>
      <c r="L13">
        <v>17.2</v>
      </c>
      <c r="M13">
        <v>4279</v>
      </c>
      <c r="N13">
        <v>51.1</v>
      </c>
      <c r="O13">
        <v>23142</v>
      </c>
      <c r="P13">
        <v>1363</v>
      </c>
      <c r="Q13">
        <v>104</v>
      </c>
      <c r="R13">
        <v>63</v>
      </c>
      <c r="S13">
        <v>0</v>
      </c>
      <c r="T13">
        <v>191</v>
      </c>
      <c r="U13">
        <v>273</v>
      </c>
      <c r="V13">
        <v>22890</v>
      </c>
      <c r="W13">
        <v>93.1</v>
      </c>
      <c r="X13">
        <v>5.5</v>
      </c>
      <c r="Y13">
        <v>0.4</v>
      </c>
      <c r="Z13">
        <v>0.3</v>
      </c>
      <c r="AA13">
        <v>0</v>
      </c>
      <c r="AB13">
        <v>0.8</v>
      </c>
      <c r="AC13">
        <v>1.1000000000000001</v>
      </c>
      <c r="AD13">
        <v>92.1</v>
      </c>
      <c r="AE13">
        <v>265</v>
      </c>
      <c r="AF13">
        <v>265</v>
      </c>
      <c r="AG13">
        <v>3</v>
      </c>
      <c r="AH13">
        <v>63.4</v>
      </c>
      <c r="AI13">
        <v>1.1000000000000001</v>
      </c>
      <c r="AJ13">
        <v>2.1</v>
      </c>
      <c r="AK13">
        <v>63.5</v>
      </c>
      <c r="AL13">
        <v>9.6999999999999993</v>
      </c>
      <c r="AM13">
        <v>5774</v>
      </c>
      <c r="AN13">
        <v>30</v>
      </c>
      <c r="AO13">
        <v>14492</v>
      </c>
      <c r="AP13">
        <v>467</v>
      </c>
      <c r="AQ13">
        <v>3.3</v>
      </c>
      <c r="AR13">
        <v>81.7</v>
      </c>
      <c r="AS13">
        <v>76100</v>
      </c>
      <c r="AT13">
        <v>3.9</v>
      </c>
      <c r="AU13">
        <v>9719</v>
      </c>
      <c r="AV13">
        <v>2.4300000000000002</v>
      </c>
      <c r="AW13">
        <v>15543</v>
      </c>
      <c r="AX13">
        <v>33564</v>
      </c>
      <c r="AY13">
        <v>16.100000000000001</v>
      </c>
      <c r="AZ13">
        <v>578</v>
      </c>
      <c r="BA13">
        <v>23507</v>
      </c>
      <c r="BB13">
        <v>12205</v>
      </c>
      <c r="BC13">
        <v>452</v>
      </c>
      <c r="BD13">
        <v>3.7</v>
      </c>
      <c r="BE13">
        <v>8576</v>
      </c>
      <c r="BF13">
        <v>612</v>
      </c>
      <c r="BG13">
        <v>1385</v>
      </c>
      <c r="BH13">
        <v>226093</v>
      </c>
      <c r="BI13">
        <v>26363</v>
      </c>
      <c r="BJ13">
        <v>374</v>
      </c>
      <c r="BK13">
        <v>3916</v>
      </c>
      <c r="BL13">
        <v>14.7</v>
      </c>
      <c r="BM13">
        <v>1499</v>
      </c>
      <c r="BN13">
        <v>9206</v>
      </c>
      <c r="BO13">
        <v>1610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32.9</v>
      </c>
      <c r="BV13">
        <v>217684</v>
      </c>
      <c r="BW13">
        <v>35935</v>
      </c>
      <c r="BX13">
        <v>141575</v>
      </c>
      <c r="BY13">
        <v>5820</v>
      </c>
      <c r="BZ13">
        <v>147</v>
      </c>
      <c r="CA13">
        <v>16229</v>
      </c>
      <c r="CB13">
        <v>121406</v>
      </c>
      <c r="CC13">
        <v>148366</v>
      </c>
      <c r="CD13">
        <v>6050</v>
      </c>
      <c r="CE13">
        <v>553.12</v>
      </c>
      <c r="CF13">
        <v>43.4</v>
      </c>
    </row>
    <row r="14" spans="1:84">
      <c r="A14">
        <v>1021</v>
      </c>
      <c r="B14" t="s">
        <v>12</v>
      </c>
      <c r="C14">
        <v>1021</v>
      </c>
      <c r="D14">
        <v>41953</v>
      </c>
      <c r="E14">
        <v>6</v>
      </c>
      <c r="F14">
        <v>2360</v>
      </c>
      <c r="G14">
        <v>39593</v>
      </c>
      <c r="H14">
        <v>2714</v>
      </c>
      <c r="I14">
        <v>6.5</v>
      </c>
      <c r="J14">
        <v>10255</v>
      </c>
      <c r="K14">
        <v>24.4</v>
      </c>
      <c r="L14">
        <v>12.7</v>
      </c>
      <c r="M14">
        <v>5311</v>
      </c>
      <c r="N14">
        <v>50.7</v>
      </c>
      <c r="O14">
        <v>36961</v>
      </c>
      <c r="P14">
        <v>4452</v>
      </c>
      <c r="Q14">
        <v>122</v>
      </c>
      <c r="R14">
        <v>149</v>
      </c>
      <c r="S14">
        <v>6</v>
      </c>
      <c r="T14">
        <v>263</v>
      </c>
      <c r="U14">
        <v>1608</v>
      </c>
      <c r="V14">
        <v>35504</v>
      </c>
      <c r="W14">
        <v>88.1</v>
      </c>
      <c r="X14">
        <v>10.6</v>
      </c>
      <c r="Y14">
        <v>0.3</v>
      </c>
      <c r="Z14">
        <v>0.4</v>
      </c>
      <c r="AA14">
        <v>0</v>
      </c>
      <c r="AB14">
        <v>0.6</v>
      </c>
      <c r="AC14">
        <v>3.8</v>
      </c>
      <c r="AD14">
        <v>84.6</v>
      </c>
      <c r="AE14">
        <v>544</v>
      </c>
      <c r="AF14">
        <v>485</v>
      </c>
      <c r="AG14">
        <v>6</v>
      </c>
      <c r="AH14">
        <v>61.8</v>
      </c>
      <c r="AI14">
        <v>1.9</v>
      </c>
      <c r="AJ14">
        <v>3.6</v>
      </c>
      <c r="AK14">
        <v>66.2</v>
      </c>
      <c r="AL14">
        <v>9.9</v>
      </c>
      <c r="AM14">
        <v>8953</v>
      </c>
      <c r="AN14">
        <v>33.200000000000003</v>
      </c>
      <c r="AO14">
        <v>18478</v>
      </c>
      <c r="AP14">
        <v>827</v>
      </c>
      <c r="AQ14">
        <v>4.7</v>
      </c>
      <c r="AR14">
        <v>82.3</v>
      </c>
      <c r="AS14">
        <v>81800</v>
      </c>
      <c r="AT14">
        <v>3.2</v>
      </c>
      <c r="AU14">
        <v>15287</v>
      </c>
      <c r="AV14">
        <v>2.57</v>
      </c>
      <c r="AW14">
        <v>15303</v>
      </c>
      <c r="AX14">
        <v>35507</v>
      </c>
      <c r="AY14">
        <v>14.8</v>
      </c>
      <c r="AZ14">
        <v>989</v>
      </c>
      <c r="BA14">
        <v>23754</v>
      </c>
      <c r="BB14">
        <v>20160</v>
      </c>
      <c r="BC14">
        <v>644</v>
      </c>
      <c r="BD14">
        <v>3.2</v>
      </c>
      <c r="BE14">
        <v>12892</v>
      </c>
      <c r="BF14">
        <v>516</v>
      </c>
      <c r="BG14">
        <v>2003</v>
      </c>
      <c r="BH14">
        <v>375189</v>
      </c>
      <c r="BI14">
        <v>29102</v>
      </c>
      <c r="BJ14">
        <v>765</v>
      </c>
      <c r="BK14">
        <v>7216</v>
      </c>
      <c r="BL14">
        <v>5.8</v>
      </c>
      <c r="BM14">
        <v>2618</v>
      </c>
      <c r="BN14">
        <v>23094</v>
      </c>
      <c r="BO14">
        <v>2936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26.5</v>
      </c>
      <c r="BV14">
        <v>237222</v>
      </c>
      <c r="BW14">
        <v>0</v>
      </c>
      <c r="BX14">
        <v>286336</v>
      </c>
      <c r="BY14">
        <v>7069</v>
      </c>
      <c r="BZ14">
        <v>137</v>
      </c>
      <c r="CA14">
        <v>15261</v>
      </c>
      <c r="CB14">
        <v>98294</v>
      </c>
      <c r="CC14">
        <v>194640</v>
      </c>
      <c r="CD14">
        <v>4694</v>
      </c>
      <c r="CE14">
        <v>693.98</v>
      </c>
      <c r="CF14">
        <v>57.1</v>
      </c>
    </row>
    <row r="15" spans="1:84">
      <c r="A15">
        <v>1023</v>
      </c>
      <c r="B15" t="s">
        <v>13</v>
      </c>
      <c r="C15">
        <v>1023</v>
      </c>
      <c r="D15">
        <v>14656</v>
      </c>
      <c r="E15">
        <v>-8</v>
      </c>
      <c r="F15">
        <v>-1266</v>
      </c>
      <c r="G15">
        <v>15922</v>
      </c>
      <c r="H15">
        <v>862</v>
      </c>
      <c r="I15">
        <v>5.9</v>
      </c>
      <c r="J15">
        <v>3460</v>
      </c>
      <c r="K15">
        <v>23.6</v>
      </c>
      <c r="L15">
        <v>16.3</v>
      </c>
      <c r="M15">
        <v>2394</v>
      </c>
      <c r="N15">
        <v>52.8</v>
      </c>
      <c r="O15">
        <v>8075</v>
      </c>
      <c r="P15">
        <v>6474</v>
      </c>
      <c r="Q15">
        <v>27</v>
      </c>
      <c r="R15">
        <v>13</v>
      </c>
      <c r="S15">
        <v>0</v>
      </c>
      <c r="T15">
        <v>67</v>
      </c>
      <c r="U15">
        <v>122</v>
      </c>
      <c r="V15">
        <v>8001</v>
      </c>
      <c r="W15">
        <v>55.1</v>
      </c>
      <c r="X15">
        <v>44.2</v>
      </c>
      <c r="Y15">
        <v>0.2</v>
      </c>
      <c r="Z15">
        <v>0.1</v>
      </c>
      <c r="AA15">
        <v>0</v>
      </c>
      <c r="AB15">
        <v>0.5</v>
      </c>
      <c r="AC15">
        <v>0.8</v>
      </c>
      <c r="AD15">
        <v>54.6</v>
      </c>
      <c r="AE15">
        <v>158</v>
      </c>
      <c r="AF15">
        <v>172</v>
      </c>
      <c r="AG15">
        <v>1</v>
      </c>
      <c r="AH15">
        <v>69.7</v>
      </c>
      <c r="AI15">
        <v>0.6</v>
      </c>
      <c r="AJ15">
        <v>2.1</v>
      </c>
      <c r="AK15">
        <v>65</v>
      </c>
      <c r="AL15">
        <v>9.6</v>
      </c>
      <c r="AM15">
        <v>4286</v>
      </c>
      <c r="AN15">
        <v>37.799999999999997</v>
      </c>
      <c r="AO15">
        <v>8038</v>
      </c>
      <c r="AP15">
        <v>199</v>
      </c>
      <c r="AQ15">
        <v>2.5</v>
      </c>
      <c r="AR15">
        <v>86.3</v>
      </c>
      <c r="AS15">
        <v>60500</v>
      </c>
      <c r="AT15">
        <v>3.4</v>
      </c>
      <c r="AU15">
        <v>6363</v>
      </c>
      <c r="AV15">
        <v>2.48</v>
      </c>
      <c r="AW15">
        <v>14635</v>
      </c>
      <c r="AX15">
        <v>27690</v>
      </c>
      <c r="AY15">
        <v>20.2</v>
      </c>
      <c r="AZ15">
        <v>359</v>
      </c>
      <c r="BA15">
        <v>24388</v>
      </c>
      <c r="BB15">
        <v>5387</v>
      </c>
      <c r="BC15">
        <v>273</v>
      </c>
      <c r="BD15">
        <v>5.0999999999999996</v>
      </c>
      <c r="BE15">
        <v>5618</v>
      </c>
      <c r="BF15">
        <v>-663</v>
      </c>
      <c r="BG15">
        <v>670</v>
      </c>
      <c r="BH15">
        <v>253658</v>
      </c>
      <c r="BI15">
        <v>45151</v>
      </c>
      <c r="BJ15">
        <v>288</v>
      </c>
      <c r="BK15">
        <v>3320</v>
      </c>
      <c r="BL15">
        <v>-10</v>
      </c>
      <c r="BM15">
        <v>725</v>
      </c>
      <c r="BN15">
        <v>5001</v>
      </c>
      <c r="BO15">
        <v>884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26.4</v>
      </c>
      <c r="BV15">
        <v>0</v>
      </c>
      <c r="BW15">
        <v>41769</v>
      </c>
      <c r="BX15">
        <v>63054</v>
      </c>
      <c r="BY15">
        <v>4075</v>
      </c>
      <c r="BZ15">
        <v>6</v>
      </c>
      <c r="CA15">
        <v>759</v>
      </c>
      <c r="CB15">
        <v>55224</v>
      </c>
      <c r="CC15">
        <v>161161</v>
      </c>
      <c r="CD15">
        <v>10576</v>
      </c>
      <c r="CE15">
        <v>913.51</v>
      </c>
      <c r="CF15">
        <v>17.399999999999999</v>
      </c>
    </row>
    <row r="16" spans="1:84">
      <c r="A16">
        <v>1025</v>
      </c>
      <c r="B16" t="s">
        <v>14</v>
      </c>
      <c r="C16">
        <v>1025</v>
      </c>
      <c r="D16">
        <v>27248</v>
      </c>
      <c r="E16">
        <v>-2.2000000000000002</v>
      </c>
      <c r="F16">
        <v>-619</v>
      </c>
      <c r="G16">
        <v>27867</v>
      </c>
      <c r="H16">
        <v>1749</v>
      </c>
      <c r="I16">
        <v>6.4</v>
      </c>
      <c r="J16">
        <v>7067</v>
      </c>
      <c r="K16">
        <v>25.9</v>
      </c>
      <c r="L16">
        <v>14.5</v>
      </c>
      <c r="M16">
        <v>3952</v>
      </c>
      <c r="N16">
        <v>52.6</v>
      </c>
      <c r="O16">
        <v>15151</v>
      </c>
      <c r="P16">
        <v>11848</v>
      </c>
      <c r="Q16">
        <v>70</v>
      </c>
      <c r="R16">
        <v>55</v>
      </c>
      <c r="S16">
        <v>1</v>
      </c>
      <c r="T16">
        <v>123</v>
      </c>
      <c r="U16">
        <v>195</v>
      </c>
      <c r="V16">
        <v>15042</v>
      </c>
      <c r="W16">
        <v>55.6</v>
      </c>
      <c r="X16">
        <v>43.5</v>
      </c>
      <c r="Y16">
        <v>0.3</v>
      </c>
      <c r="Z16">
        <v>0.2</v>
      </c>
      <c r="AA16">
        <v>0</v>
      </c>
      <c r="AB16">
        <v>0.5</v>
      </c>
      <c r="AC16">
        <v>0.7</v>
      </c>
      <c r="AD16">
        <v>55.2</v>
      </c>
      <c r="AE16">
        <v>339</v>
      </c>
      <c r="AF16">
        <v>281</v>
      </c>
      <c r="AG16">
        <v>2</v>
      </c>
      <c r="AH16">
        <v>69.8</v>
      </c>
      <c r="AI16">
        <v>0.5</v>
      </c>
      <c r="AJ16">
        <v>2.1</v>
      </c>
      <c r="AK16">
        <v>70.8</v>
      </c>
      <c r="AL16">
        <v>12.1</v>
      </c>
      <c r="AM16">
        <v>6433</v>
      </c>
      <c r="AN16">
        <v>26.2</v>
      </c>
      <c r="AO16">
        <v>12952</v>
      </c>
      <c r="AP16">
        <v>321</v>
      </c>
      <c r="AQ16">
        <v>2.5</v>
      </c>
      <c r="AR16">
        <v>81.2</v>
      </c>
      <c r="AS16">
        <v>67900</v>
      </c>
      <c r="AT16">
        <v>6.4</v>
      </c>
      <c r="AU16">
        <v>10578</v>
      </c>
      <c r="AV16">
        <v>2.6</v>
      </c>
      <c r="AW16">
        <v>14581</v>
      </c>
      <c r="AX16">
        <v>28776</v>
      </c>
      <c r="AY16">
        <v>20.9</v>
      </c>
      <c r="AZ16">
        <v>650</v>
      </c>
      <c r="BA16">
        <v>24006</v>
      </c>
      <c r="BB16">
        <v>10245</v>
      </c>
      <c r="BC16">
        <v>578</v>
      </c>
      <c r="BD16">
        <v>5.6</v>
      </c>
      <c r="BE16">
        <v>12826</v>
      </c>
      <c r="BF16">
        <v>-514</v>
      </c>
      <c r="BG16">
        <v>2135</v>
      </c>
      <c r="BH16">
        <v>383720</v>
      </c>
      <c r="BI16">
        <v>29917</v>
      </c>
      <c r="BJ16">
        <v>694</v>
      </c>
      <c r="BK16">
        <v>7522</v>
      </c>
      <c r="BL16">
        <v>-4.2</v>
      </c>
      <c r="BM16">
        <v>1793</v>
      </c>
      <c r="BN16">
        <v>18477</v>
      </c>
      <c r="BO16">
        <v>1898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33.6</v>
      </c>
      <c r="BV16">
        <v>499626</v>
      </c>
      <c r="BW16">
        <v>33341</v>
      </c>
      <c r="BX16">
        <v>262080</v>
      </c>
      <c r="BY16">
        <v>9518</v>
      </c>
      <c r="BZ16">
        <v>36</v>
      </c>
      <c r="CA16">
        <v>4011</v>
      </c>
      <c r="CB16">
        <v>56962</v>
      </c>
      <c r="CC16">
        <v>184516</v>
      </c>
      <c r="CD16">
        <v>6729</v>
      </c>
      <c r="CE16">
        <v>1238.3800000000001</v>
      </c>
      <c r="CF16">
        <v>22.5</v>
      </c>
    </row>
    <row r="17" spans="1:84">
      <c r="A17">
        <v>1027</v>
      </c>
      <c r="B17" t="s">
        <v>15</v>
      </c>
      <c r="C17">
        <v>1027</v>
      </c>
      <c r="D17">
        <v>13829</v>
      </c>
      <c r="E17">
        <v>-3</v>
      </c>
      <c r="F17">
        <v>-425</v>
      </c>
      <c r="G17">
        <v>14254</v>
      </c>
      <c r="H17">
        <v>691</v>
      </c>
      <c r="I17">
        <v>5</v>
      </c>
      <c r="J17">
        <v>2975</v>
      </c>
      <c r="K17">
        <v>21.5</v>
      </c>
      <c r="L17">
        <v>17.8</v>
      </c>
      <c r="M17">
        <v>2455</v>
      </c>
      <c r="N17">
        <v>51</v>
      </c>
      <c r="O17">
        <v>11554</v>
      </c>
      <c r="P17">
        <v>2066</v>
      </c>
      <c r="Q17">
        <v>59</v>
      </c>
      <c r="R17">
        <v>14</v>
      </c>
      <c r="S17">
        <v>3</v>
      </c>
      <c r="T17">
        <v>133</v>
      </c>
      <c r="U17">
        <v>296</v>
      </c>
      <c r="V17">
        <v>11282</v>
      </c>
      <c r="W17">
        <v>83.5</v>
      </c>
      <c r="X17">
        <v>14.9</v>
      </c>
      <c r="Y17">
        <v>0.4</v>
      </c>
      <c r="Z17">
        <v>0.1</v>
      </c>
      <c r="AA17">
        <v>0</v>
      </c>
      <c r="AB17">
        <v>1</v>
      </c>
      <c r="AC17">
        <v>2.1</v>
      </c>
      <c r="AD17">
        <v>81.599999999999994</v>
      </c>
      <c r="AE17">
        <v>140</v>
      </c>
      <c r="AF17">
        <v>183</v>
      </c>
      <c r="AG17">
        <v>2</v>
      </c>
      <c r="AH17">
        <v>68.099999999999994</v>
      </c>
      <c r="AI17">
        <v>0.9</v>
      </c>
      <c r="AJ17">
        <v>2.8</v>
      </c>
      <c r="AK17">
        <v>66</v>
      </c>
      <c r="AL17">
        <v>7.8</v>
      </c>
      <c r="AM17">
        <v>3307</v>
      </c>
      <c r="AN17">
        <v>26.6</v>
      </c>
      <c r="AO17">
        <v>6783</v>
      </c>
      <c r="AP17">
        <v>171</v>
      </c>
      <c r="AQ17">
        <v>2.6</v>
      </c>
      <c r="AR17">
        <v>77.2</v>
      </c>
      <c r="AS17">
        <v>62200</v>
      </c>
      <c r="AT17">
        <v>7.5</v>
      </c>
      <c r="AU17">
        <v>5765</v>
      </c>
      <c r="AV17">
        <v>2.4300000000000002</v>
      </c>
      <c r="AW17">
        <v>13785</v>
      </c>
      <c r="AX17">
        <v>31194</v>
      </c>
      <c r="AY17">
        <v>13.9</v>
      </c>
      <c r="AZ17">
        <v>346</v>
      </c>
      <c r="BA17">
        <v>24860</v>
      </c>
      <c r="BB17">
        <v>6272</v>
      </c>
      <c r="BC17">
        <v>256</v>
      </c>
      <c r="BD17">
        <v>4.0999999999999996</v>
      </c>
      <c r="BE17">
        <v>6868</v>
      </c>
      <c r="BF17">
        <v>-445</v>
      </c>
      <c r="BG17">
        <v>1147</v>
      </c>
      <c r="BH17">
        <v>201796</v>
      </c>
      <c r="BI17">
        <v>29382</v>
      </c>
      <c r="BJ17">
        <v>215</v>
      </c>
      <c r="BK17">
        <v>4012</v>
      </c>
      <c r="BL17">
        <v>-11.9</v>
      </c>
      <c r="BM17">
        <v>780</v>
      </c>
      <c r="BN17">
        <v>2849</v>
      </c>
      <c r="BO17">
        <v>894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222922</v>
      </c>
      <c r="BW17">
        <v>0</v>
      </c>
      <c r="BX17">
        <v>56813</v>
      </c>
      <c r="BY17">
        <v>3992</v>
      </c>
      <c r="BZ17">
        <v>5</v>
      </c>
      <c r="CA17">
        <v>725</v>
      </c>
      <c r="CB17">
        <v>84459</v>
      </c>
      <c r="CC17">
        <v>89472</v>
      </c>
      <c r="CD17">
        <v>6349</v>
      </c>
      <c r="CE17">
        <v>605.07000000000005</v>
      </c>
      <c r="CF17">
        <v>23.6</v>
      </c>
    </row>
    <row r="18" spans="1:84">
      <c r="A18">
        <v>1029</v>
      </c>
      <c r="B18" t="s">
        <v>16</v>
      </c>
      <c r="C18">
        <v>1029</v>
      </c>
      <c r="D18">
        <v>14700</v>
      </c>
      <c r="E18">
        <v>4.0999999999999996</v>
      </c>
      <c r="F18">
        <v>577</v>
      </c>
      <c r="G18">
        <v>14123</v>
      </c>
      <c r="H18">
        <v>839</v>
      </c>
      <c r="I18">
        <v>5.7</v>
      </c>
      <c r="J18">
        <v>3356</v>
      </c>
      <c r="K18">
        <v>22.8</v>
      </c>
      <c r="L18">
        <v>14.5</v>
      </c>
      <c r="M18">
        <v>2138</v>
      </c>
      <c r="N18">
        <v>49.6</v>
      </c>
      <c r="O18">
        <v>13879</v>
      </c>
      <c r="P18">
        <v>640</v>
      </c>
      <c r="Q18">
        <v>53</v>
      </c>
      <c r="R18">
        <v>25</v>
      </c>
      <c r="S18">
        <v>1</v>
      </c>
      <c r="T18">
        <v>102</v>
      </c>
      <c r="U18">
        <v>298</v>
      </c>
      <c r="V18">
        <v>13587</v>
      </c>
      <c r="W18">
        <v>94.4</v>
      </c>
      <c r="X18">
        <v>4.4000000000000004</v>
      </c>
      <c r="Y18">
        <v>0.4</v>
      </c>
      <c r="Z18">
        <v>0.2</v>
      </c>
      <c r="AA18">
        <v>0</v>
      </c>
      <c r="AB18">
        <v>0.7</v>
      </c>
      <c r="AC18">
        <v>2</v>
      </c>
      <c r="AD18">
        <v>92.4</v>
      </c>
      <c r="AE18">
        <v>179</v>
      </c>
      <c r="AF18">
        <v>174</v>
      </c>
      <c r="AG18">
        <v>1</v>
      </c>
      <c r="AH18">
        <v>66.900000000000006</v>
      </c>
      <c r="AI18">
        <v>0.9</v>
      </c>
      <c r="AJ18">
        <v>2.6</v>
      </c>
      <c r="AK18">
        <v>62.9</v>
      </c>
      <c r="AL18">
        <v>9.1999999999999993</v>
      </c>
      <c r="AM18">
        <v>3202</v>
      </c>
      <c r="AN18">
        <v>30.3</v>
      </c>
      <c r="AO18">
        <v>6401</v>
      </c>
      <c r="AP18">
        <v>212</v>
      </c>
      <c r="AQ18">
        <v>3.4</v>
      </c>
      <c r="AR18">
        <v>80.400000000000006</v>
      </c>
      <c r="AS18">
        <v>71300</v>
      </c>
      <c r="AT18">
        <v>3.7</v>
      </c>
      <c r="AU18">
        <v>5590</v>
      </c>
      <c r="AV18">
        <v>2.5099999999999998</v>
      </c>
      <c r="AW18">
        <v>14762</v>
      </c>
      <c r="AX18">
        <v>34128</v>
      </c>
      <c r="AY18">
        <v>14.7</v>
      </c>
      <c r="AZ18">
        <v>348</v>
      </c>
      <c r="BA18">
        <v>23997</v>
      </c>
      <c r="BB18">
        <v>6813</v>
      </c>
      <c r="BC18">
        <v>209</v>
      </c>
      <c r="BD18">
        <v>3.1</v>
      </c>
      <c r="BE18">
        <v>4934</v>
      </c>
      <c r="BF18">
        <v>-204</v>
      </c>
      <c r="BG18">
        <v>918</v>
      </c>
      <c r="BH18">
        <v>160976</v>
      </c>
      <c r="BI18">
        <v>32626</v>
      </c>
      <c r="BJ18">
        <v>186</v>
      </c>
      <c r="BK18">
        <v>2495</v>
      </c>
      <c r="BL18">
        <v>10.6</v>
      </c>
      <c r="BM18">
        <v>898</v>
      </c>
      <c r="BN18">
        <v>4234</v>
      </c>
      <c r="BO18">
        <v>1017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183192</v>
      </c>
      <c r="BW18">
        <v>0</v>
      </c>
      <c r="BX18">
        <v>56574</v>
      </c>
      <c r="BY18">
        <v>3888</v>
      </c>
      <c r="BZ18">
        <v>35</v>
      </c>
      <c r="CA18">
        <v>1950</v>
      </c>
      <c r="CB18">
        <v>44239</v>
      </c>
      <c r="CC18">
        <v>76326</v>
      </c>
      <c r="CD18">
        <v>5279</v>
      </c>
      <c r="CE18">
        <v>560.21</v>
      </c>
      <c r="CF18">
        <v>25.2</v>
      </c>
    </row>
    <row r="19" spans="1:84">
      <c r="A19">
        <v>1031</v>
      </c>
      <c r="B19" t="s">
        <v>17</v>
      </c>
      <c r="C19">
        <v>1031</v>
      </c>
      <c r="D19">
        <v>46027</v>
      </c>
      <c r="E19">
        <v>5.5</v>
      </c>
      <c r="F19">
        <v>2412</v>
      </c>
      <c r="G19">
        <v>43615</v>
      </c>
      <c r="H19">
        <v>2903</v>
      </c>
      <c r="I19">
        <v>6.3</v>
      </c>
      <c r="J19">
        <v>10866</v>
      </c>
      <c r="K19">
        <v>23.6</v>
      </c>
      <c r="L19">
        <v>14.5</v>
      </c>
      <c r="M19">
        <v>6666</v>
      </c>
      <c r="N19">
        <v>51.1</v>
      </c>
      <c r="O19">
        <v>35670</v>
      </c>
      <c r="P19">
        <v>8618</v>
      </c>
      <c r="Q19">
        <v>417</v>
      </c>
      <c r="R19">
        <v>535</v>
      </c>
      <c r="S19">
        <v>53</v>
      </c>
      <c r="T19">
        <v>734</v>
      </c>
      <c r="U19">
        <v>1568</v>
      </c>
      <c r="V19">
        <v>34296</v>
      </c>
      <c r="W19">
        <v>77.5</v>
      </c>
      <c r="X19">
        <v>18.7</v>
      </c>
      <c r="Y19">
        <v>0.9</v>
      </c>
      <c r="Z19">
        <v>1.2</v>
      </c>
      <c r="AA19">
        <v>0.1</v>
      </c>
      <c r="AB19">
        <v>1.6</v>
      </c>
      <c r="AC19">
        <v>3.4</v>
      </c>
      <c r="AD19">
        <v>74.5</v>
      </c>
      <c r="AE19">
        <v>589</v>
      </c>
      <c r="AF19">
        <v>476</v>
      </c>
      <c r="AG19">
        <v>6</v>
      </c>
      <c r="AH19">
        <v>55.3</v>
      </c>
      <c r="AI19">
        <v>2.7</v>
      </c>
      <c r="AJ19">
        <v>5.0999999999999996</v>
      </c>
      <c r="AK19">
        <v>73.2</v>
      </c>
      <c r="AL19">
        <v>19.3</v>
      </c>
      <c r="AM19">
        <v>9152</v>
      </c>
      <c r="AN19">
        <v>21.4</v>
      </c>
      <c r="AO19">
        <v>21438</v>
      </c>
      <c r="AP19">
        <v>1601</v>
      </c>
      <c r="AQ19">
        <v>8.1</v>
      </c>
      <c r="AR19">
        <v>71.400000000000006</v>
      </c>
      <c r="AS19">
        <v>76600</v>
      </c>
      <c r="AT19">
        <v>12.8</v>
      </c>
      <c r="AU19">
        <v>17421</v>
      </c>
      <c r="AV19">
        <v>2.46</v>
      </c>
      <c r="AW19">
        <v>18321</v>
      </c>
      <c r="AX19">
        <v>37066</v>
      </c>
      <c r="AY19">
        <v>14.2</v>
      </c>
      <c r="AZ19">
        <v>1393</v>
      </c>
      <c r="BA19">
        <v>30655</v>
      </c>
      <c r="BB19">
        <v>20854</v>
      </c>
      <c r="BC19">
        <v>699</v>
      </c>
      <c r="BD19">
        <v>3.4</v>
      </c>
      <c r="BE19">
        <v>21662</v>
      </c>
      <c r="BF19">
        <v>955</v>
      </c>
      <c r="BG19">
        <v>2783</v>
      </c>
      <c r="BH19">
        <v>628833</v>
      </c>
      <c r="BI19">
        <v>29029</v>
      </c>
      <c r="BJ19">
        <v>962</v>
      </c>
      <c r="BK19">
        <v>12058</v>
      </c>
      <c r="BL19">
        <v>-8.9</v>
      </c>
      <c r="BM19">
        <v>2502</v>
      </c>
      <c r="BN19">
        <v>29391</v>
      </c>
      <c r="BO19">
        <v>2866</v>
      </c>
      <c r="BP19">
        <v>4.7</v>
      </c>
      <c r="BQ19">
        <v>0</v>
      </c>
      <c r="BR19">
        <v>0</v>
      </c>
      <c r="BS19">
        <v>0</v>
      </c>
      <c r="BT19">
        <v>0</v>
      </c>
      <c r="BU19">
        <v>23.4</v>
      </c>
      <c r="BV19">
        <v>534321</v>
      </c>
      <c r="BW19">
        <v>0</v>
      </c>
      <c r="BX19">
        <v>504964</v>
      </c>
      <c r="BY19">
        <v>11476</v>
      </c>
      <c r="BZ19">
        <v>344</v>
      </c>
      <c r="CA19">
        <v>45140</v>
      </c>
      <c r="CB19">
        <v>197493</v>
      </c>
      <c r="CC19">
        <v>531838</v>
      </c>
      <c r="CD19">
        <v>11808</v>
      </c>
      <c r="CE19">
        <v>678.99</v>
      </c>
      <c r="CF19">
        <v>64.2</v>
      </c>
    </row>
    <row r="20" spans="1:84">
      <c r="A20">
        <v>1033</v>
      </c>
      <c r="B20" t="s">
        <v>18</v>
      </c>
      <c r="C20">
        <v>1033</v>
      </c>
      <c r="D20">
        <v>54766</v>
      </c>
      <c r="E20">
        <v>-0.4</v>
      </c>
      <c r="F20">
        <v>-218</v>
      </c>
      <c r="G20">
        <v>54984</v>
      </c>
      <c r="H20">
        <v>3035</v>
      </c>
      <c r="I20">
        <v>5.5</v>
      </c>
      <c r="J20">
        <v>12184</v>
      </c>
      <c r="K20">
        <v>22.2</v>
      </c>
      <c r="L20">
        <v>16.2</v>
      </c>
      <c r="M20">
        <v>8863</v>
      </c>
      <c r="N20">
        <v>52.1</v>
      </c>
      <c r="O20">
        <v>44756</v>
      </c>
      <c r="P20">
        <v>9086</v>
      </c>
      <c r="Q20">
        <v>209</v>
      </c>
      <c r="R20">
        <v>186</v>
      </c>
      <c r="S20">
        <v>15</v>
      </c>
      <c r="T20">
        <v>514</v>
      </c>
      <c r="U20">
        <v>783</v>
      </c>
      <c r="V20">
        <v>44057</v>
      </c>
      <c r="W20">
        <v>81.7</v>
      </c>
      <c r="X20">
        <v>16.600000000000001</v>
      </c>
      <c r="Y20">
        <v>0.4</v>
      </c>
      <c r="Z20">
        <v>0.3</v>
      </c>
      <c r="AA20">
        <v>0</v>
      </c>
      <c r="AB20">
        <v>0.9</v>
      </c>
      <c r="AC20">
        <v>1.4</v>
      </c>
      <c r="AD20">
        <v>80.400000000000006</v>
      </c>
      <c r="AE20">
        <v>607</v>
      </c>
      <c r="AF20">
        <v>595</v>
      </c>
      <c r="AG20">
        <v>9</v>
      </c>
      <c r="AH20">
        <v>62.2</v>
      </c>
      <c r="AI20">
        <v>0.9</v>
      </c>
      <c r="AJ20">
        <v>2.2999999999999998</v>
      </c>
      <c r="AK20">
        <v>73.3</v>
      </c>
      <c r="AL20">
        <v>14.1</v>
      </c>
      <c r="AM20">
        <v>13341</v>
      </c>
      <c r="AN20">
        <v>23.8</v>
      </c>
      <c r="AO20">
        <v>26039</v>
      </c>
      <c r="AP20">
        <v>1059</v>
      </c>
      <c r="AQ20">
        <v>4.2</v>
      </c>
      <c r="AR20">
        <v>75.7</v>
      </c>
      <c r="AS20">
        <v>72300</v>
      </c>
      <c r="AT20">
        <v>11.6</v>
      </c>
      <c r="AU20">
        <v>22461</v>
      </c>
      <c r="AV20">
        <v>2.42</v>
      </c>
      <c r="AW20">
        <v>17533</v>
      </c>
      <c r="AX20">
        <v>34575</v>
      </c>
      <c r="AY20">
        <v>14.7</v>
      </c>
      <c r="AZ20">
        <v>1385</v>
      </c>
      <c r="BA20">
        <v>25368</v>
      </c>
      <c r="BB20">
        <v>25873</v>
      </c>
      <c r="BC20">
        <v>1066</v>
      </c>
      <c r="BD20">
        <v>4.0999999999999996</v>
      </c>
      <c r="BE20">
        <v>28905</v>
      </c>
      <c r="BF20">
        <v>-29</v>
      </c>
      <c r="BG20">
        <v>6085</v>
      </c>
      <c r="BH20">
        <v>1097506</v>
      </c>
      <c r="BI20">
        <v>37969</v>
      </c>
      <c r="BJ20">
        <v>1302</v>
      </c>
      <c r="BK20">
        <v>18546</v>
      </c>
      <c r="BL20">
        <v>-4.3</v>
      </c>
      <c r="BM20">
        <v>3356</v>
      </c>
      <c r="BN20">
        <v>51653</v>
      </c>
      <c r="BO20">
        <v>4022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22.8</v>
      </c>
      <c r="BV20">
        <v>1221167</v>
      </c>
      <c r="BW20">
        <v>332462</v>
      </c>
      <c r="BX20">
        <v>625300</v>
      </c>
      <c r="BY20">
        <v>11421</v>
      </c>
      <c r="BZ20">
        <v>200</v>
      </c>
      <c r="CA20">
        <v>20523</v>
      </c>
      <c r="CB20">
        <v>131852</v>
      </c>
      <c r="CC20">
        <v>490831</v>
      </c>
      <c r="CD20">
        <v>8953</v>
      </c>
      <c r="CE20">
        <v>594.53</v>
      </c>
      <c r="CF20">
        <v>92.4</v>
      </c>
    </row>
    <row r="21" spans="1:84">
      <c r="A21">
        <v>1035</v>
      </c>
      <c r="B21" t="s">
        <v>19</v>
      </c>
      <c r="C21">
        <v>1035</v>
      </c>
      <c r="D21">
        <v>13403</v>
      </c>
      <c r="E21">
        <v>-4.9000000000000004</v>
      </c>
      <c r="F21">
        <v>-686</v>
      </c>
      <c r="G21">
        <v>14089</v>
      </c>
      <c r="H21">
        <v>753</v>
      </c>
      <c r="I21">
        <v>5.6</v>
      </c>
      <c r="J21">
        <v>3210</v>
      </c>
      <c r="K21">
        <v>23.9</v>
      </c>
      <c r="L21">
        <v>16.2</v>
      </c>
      <c r="M21">
        <v>2167</v>
      </c>
      <c r="N21">
        <v>52.7</v>
      </c>
      <c r="O21">
        <v>7383</v>
      </c>
      <c r="P21">
        <v>5887</v>
      </c>
      <c r="Q21">
        <v>32</v>
      </c>
      <c r="R21">
        <v>17</v>
      </c>
      <c r="S21">
        <v>8</v>
      </c>
      <c r="T21">
        <v>76</v>
      </c>
      <c r="U21">
        <v>129</v>
      </c>
      <c r="V21">
        <v>7305</v>
      </c>
      <c r="W21">
        <v>55.1</v>
      </c>
      <c r="X21">
        <v>43.9</v>
      </c>
      <c r="Y21">
        <v>0.2</v>
      </c>
      <c r="Z21">
        <v>0.1</v>
      </c>
      <c r="AA21">
        <v>0.1</v>
      </c>
      <c r="AB21">
        <v>0.6</v>
      </c>
      <c r="AC21">
        <v>1</v>
      </c>
      <c r="AD21">
        <v>54.5</v>
      </c>
      <c r="AE21">
        <v>135</v>
      </c>
      <c r="AF21">
        <v>181</v>
      </c>
      <c r="AG21">
        <v>0</v>
      </c>
      <c r="AH21">
        <v>71.099999999999994</v>
      </c>
      <c r="AI21">
        <v>0.4</v>
      </c>
      <c r="AJ21">
        <v>2</v>
      </c>
      <c r="AK21">
        <v>67.7</v>
      </c>
      <c r="AL21">
        <v>9.1999999999999993</v>
      </c>
      <c r="AM21">
        <v>3761</v>
      </c>
      <c r="AN21">
        <v>26.2</v>
      </c>
      <c r="AO21">
        <v>7415</v>
      </c>
      <c r="AP21">
        <v>150</v>
      </c>
      <c r="AQ21">
        <v>2.1</v>
      </c>
      <c r="AR21">
        <v>81</v>
      </c>
      <c r="AS21">
        <v>58600</v>
      </c>
      <c r="AT21">
        <v>5.7</v>
      </c>
      <c r="AU21">
        <v>5792</v>
      </c>
      <c r="AV21">
        <v>2.42</v>
      </c>
      <c r="AW21">
        <v>12964</v>
      </c>
      <c r="AX21">
        <v>24334</v>
      </c>
      <c r="AY21">
        <v>23.1</v>
      </c>
      <c r="AZ21">
        <v>311</v>
      </c>
      <c r="BA21">
        <v>23481</v>
      </c>
      <c r="BB21">
        <v>5223</v>
      </c>
      <c r="BC21">
        <v>260</v>
      </c>
      <c r="BD21">
        <v>5</v>
      </c>
      <c r="BE21">
        <v>5986</v>
      </c>
      <c r="BF21">
        <v>51</v>
      </c>
      <c r="BG21">
        <v>922</v>
      </c>
      <c r="BH21">
        <v>185244</v>
      </c>
      <c r="BI21">
        <v>30946</v>
      </c>
      <c r="BJ21">
        <v>234</v>
      </c>
      <c r="BK21">
        <v>3607</v>
      </c>
      <c r="BL21">
        <v>-4.2</v>
      </c>
      <c r="BM21">
        <v>870</v>
      </c>
      <c r="BN21">
        <v>7598</v>
      </c>
      <c r="BO21">
        <v>863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148195</v>
      </c>
      <c r="BW21">
        <v>48196</v>
      </c>
      <c r="BX21">
        <v>40818</v>
      </c>
      <c r="BY21">
        <v>2969</v>
      </c>
      <c r="BZ21">
        <v>5</v>
      </c>
      <c r="CA21">
        <v>403</v>
      </c>
      <c r="CB21">
        <v>81825</v>
      </c>
      <c r="CC21">
        <v>102980</v>
      </c>
      <c r="CD21">
        <v>7655</v>
      </c>
      <c r="CE21">
        <v>850.79</v>
      </c>
      <c r="CF21">
        <v>16.600000000000001</v>
      </c>
    </row>
    <row r="22" spans="1:84">
      <c r="A22">
        <v>1037</v>
      </c>
      <c r="B22" t="s">
        <v>20</v>
      </c>
      <c r="C22">
        <v>1037</v>
      </c>
      <c r="D22">
        <v>11044</v>
      </c>
      <c r="E22">
        <v>-7</v>
      </c>
      <c r="F22">
        <v>-837</v>
      </c>
      <c r="G22">
        <v>12202</v>
      </c>
      <c r="H22">
        <v>564</v>
      </c>
      <c r="I22">
        <v>5.0999999999999996</v>
      </c>
      <c r="J22">
        <v>2422</v>
      </c>
      <c r="K22">
        <v>21.9</v>
      </c>
      <c r="L22">
        <v>16.2</v>
      </c>
      <c r="M22">
        <v>1793</v>
      </c>
      <c r="N22">
        <v>49.7</v>
      </c>
      <c r="O22">
        <v>7449</v>
      </c>
      <c r="P22">
        <v>3480</v>
      </c>
      <c r="Q22">
        <v>40</v>
      </c>
      <c r="R22">
        <v>7</v>
      </c>
      <c r="S22">
        <v>1</v>
      </c>
      <c r="T22">
        <v>67</v>
      </c>
      <c r="U22">
        <v>163</v>
      </c>
      <c r="V22">
        <v>7318</v>
      </c>
      <c r="W22">
        <v>67.400000000000006</v>
      </c>
      <c r="X22">
        <v>31.5</v>
      </c>
      <c r="Y22">
        <v>0.4</v>
      </c>
      <c r="Z22">
        <v>0.1</v>
      </c>
      <c r="AA22">
        <v>0</v>
      </c>
      <c r="AB22">
        <v>0.6</v>
      </c>
      <c r="AC22">
        <v>1.5</v>
      </c>
      <c r="AD22">
        <v>66.3</v>
      </c>
      <c r="AE22">
        <v>112</v>
      </c>
      <c r="AF22">
        <v>145</v>
      </c>
      <c r="AG22">
        <v>2</v>
      </c>
      <c r="AH22">
        <v>66.2</v>
      </c>
      <c r="AI22">
        <v>0.3</v>
      </c>
      <c r="AJ22">
        <v>1.8</v>
      </c>
      <c r="AK22">
        <v>65.7</v>
      </c>
      <c r="AL22">
        <v>8</v>
      </c>
      <c r="AM22">
        <v>3559</v>
      </c>
      <c r="AN22">
        <v>27.7</v>
      </c>
      <c r="AO22">
        <v>6329</v>
      </c>
      <c r="AP22">
        <v>190</v>
      </c>
      <c r="AQ22">
        <v>3.1</v>
      </c>
      <c r="AR22">
        <v>84.8</v>
      </c>
      <c r="AS22">
        <v>59500</v>
      </c>
      <c r="AT22">
        <v>2.5</v>
      </c>
      <c r="AU22">
        <v>4682</v>
      </c>
      <c r="AV22">
        <v>2.52</v>
      </c>
      <c r="AW22">
        <v>14875</v>
      </c>
      <c r="AX22">
        <v>30173</v>
      </c>
      <c r="AY22">
        <v>14</v>
      </c>
      <c r="AZ22">
        <v>257</v>
      </c>
      <c r="BA22">
        <v>23094</v>
      </c>
      <c r="BB22">
        <v>4890</v>
      </c>
      <c r="BC22">
        <v>244</v>
      </c>
      <c r="BD22">
        <v>5</v>
      </c>
      <c r="BE22">
        <v>2519</v>
      </c>
      <c r="BF22">
        <v>-297</v>
      </c>
      <c r="BG22">
        <v>496</v>
      </c>
      <c r="BH22">
        <v>77391</v>
      </c>
      <c r="BI22">
        <v>30723</v>
      </c>
      <c r="BJ22">
        <v>112</v>
      </c>
      <c r="BK22">
        <v>1107</v>
      </c>
      <c r="BL22">
        <v>-22.6</v>
      </c>
      <c r="BM22">
        <v>393</v>
      </c>
      <c r="BN22">
        <v>678</v>
      </c>
      <c r="BO22">
        <v>458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78701</v>
      </c>
      <c r="BW22">
        <v>0</v>
      </c>
      <c r="BX22">
        <v>17022</v>
      </c>
      <c r="BY22">
        <v>1466</v>
      </c>
      <c r="BZ22">
        <v>0</v>
      </c>
      <c r="CA22">
        <v>0</v>
      </c>
      <c r="CB22">
        <v>39422</v>
      </c>
      <c r="CC22">
        <v>63113</v>
      </c>
      <c r="CD22">
        <v>5552</v>
      </c>
      <c r="CE22">
        <v>652.44000000000005</v>
      </c>
      <c r="CF22">
        <v>18.7</v>
      </c>
    </row>
    <row r="23" spans="1:84">
      <c r="A23">
        <v>1039</v>
      </c>
      <c r="B23" t="s">
        <v>21</v>
      </c>
      <c r="C23">
        <v>1039</v>
      </c>
      <c r="D23">
        <v>37234</v>
      </c>
      <c r="E23">
        <v>-1.1000000000000001</v>
      </c>
      <c r="F23">
        <v>-397</v>
      </c>
      <c r="G23">
        <v>37631</v>
      </c>
      <c r="H23">
        <v>2265</v>
      </c>
      <c r="I23">
        <v>6.1</v>
      </c>
      <c r="J23">
        <v>8360</v>
      </c>
      <c r="K23">
        <v>22.5</v>
      </c>
      <c r="L23">
        <v>18.2</v>
      </c>
      <c r="M23">
        <v>6772</v>
      </c>
      <c r="N23">
        <v>52.2</v>
      </c>
      <c r="O23">
        <v>31882</v>
      </c>
      <c r="P23">
        <v>4763</v>
      </c>
      <c r="Q23">
        <v>224</v>
      </c>
      <c r="R23">
        <v>107</v>
      </c>
      <c r="S23">
        <v>14</v>
      </c>
      <c r="T23">
        <v>244</v>
      </c>
      <c r="U23">
        <v>366</v>
      </c>
      <c r="V23">
        <v>31563</v>
      </c>
      <c r="W23">
        <v>85.6</v>
      </c>
      <c r="X23">
        <v>12.8</v>
      </c>
      <c r="Y23">
        <v>0.6</v>
      </c>
      <c r="Z23">
        <v>0.3</v>
      </c>
      <c r="AA23">
        <v>0</v>
      </c>
      <c r="AB23">
        <v>0.7</v>
      </c>
      <c r="AC23">
        <v>1</v>
      </c>
      <c r="AD23">
        <v>84.8</v>
      </c>
      <c r="AE23">
        <v>450</v>
      </c>
      <c r="AF23">
        <v>489</v>
      </c>
      <c r="AG23">
        <v>3</v>
      </c>
      <c r="AH23">
        <v>63.1</v>
      </c>
      <c r="AI23">
        <v>0.6</v>
      </c>
      <c r="AJ23">
        <v>2</v>
      </c>
      <c r="AK23">
        <v>68.400000000000006</v>
      </c>
      <c r="AL23">
        <v>12.2</v>
      </c>
      <c r="AM23">
        <v>9780</v>
      </c>
      <c r="AN23">
        <v>23.6</v>
      </c>
      <c r="AO23">
        <v>18948</v>
      </c>
      <c r="AP23">
        <v>370</v>
      </c>
      <c r="AQ23">
        <v>2</v>
      </c>
      <c r="AR23">
        <v>77.7</v>
      </c>
      <c r="AS23">
        <v>56700</v>
      </c>
      <c r="AT23">
        <v>6.3</v>
      </c>
      <c r="AU23">
        <v>15640</v>
      </c>
      <c r="AV23">
        <v>2.37</v>
      </c>
      <c r="AW23">
        <v>15365</v>
      </c>
      <c r="AX23">
        <v>29237</v>
      </c>
      <c r="AY23">
        <v>18.7</v>
      </c>
      <c r="AZ23">
        <v>940</v>
      </c>
      <c r="BA23">
        <v>25419</v>
      </c>
      <c r="BB23">
        <v>17495</v>
      </c>
      <c r="BC23">
        <v>603</v>
      </c>
      <c r="BD23">
        <v>3.4</v>
      </c>
      <c r="BE23">
        <v>18841</v>
      </c>
      <c r="BF23">
        <v>528</v>
      </c>
      <c r="BG23">
        <v>2481</v>
      </c>
      <c r="BH23">
        <v>566755</v>
      </c>
      <c r="BI23">
        <v>30081</v>
      </c>
      <c r="BJ23">
        <v>906</v>
      </c>
      <c r="BK23">
        <v>11388</v>
      </c>
      <c r="BL23">
        <v>4.3</v>
      </c>
      <c r="BM23">
        <v>2070</v>
      </c>
      <c r="BN23">
        <v>25020</v>
      </c>
      <c r="BO23">
        <v>2575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27.8</v>
      </c>
      <c r="BV23">
        <v>510459</v>
      </c>
      <c r="BW23">
        <v>338798</v>
      </c>
      <c r="BX23">
        <v>327573</v>
      </c>
      <c r="BY23">
        <v>8855</v>
      </c>
      <c r="BZ23">
        <v>19</v>
      </c>
      <c r="CA23">
        <v>2434</v>
      </c>
      <c r="CB23">
        <v>201795</v>
      </c>
      <c r="CC23">
        <v>272696</v>
      </c>
      <c r="CD23">
        <v>7395</v>
      </c>
      <c r="CE23">
        <v>1033.82</v>
      </c>
      <c r="CF23">
        <v>36.4</v>
      </c>
    </row>
    <row r="24" spans="1:84">
      <c r="A24">
        <v>1041</v>
      </c>
      <c r="B24" t="s">
        <v>22</v>
      </c>
      <c r="C24">
        <v>1041</v>
      </c>
      <c r="D24">
        <v>13719</v>
      </c>
      <c r="E24">
        <v>0.4</v>
      </c>
      <c r="F24">
        <v>54</v>
      </c>
      <c r="G24">
        <v>13665</v>
      </c>
      <c r="H24">
        <v>877</v>
      </c>
      <c r="I24">
        <v>6.4</v>
      </c>
      <c r="J24">
        <v>3179</v>
      </c>
      <c r="K24">
        <v>23.2</v>
      </c>
      <c r="L24">
        <v>16.600000000000001</v>
      </c>
      <c r="M24">
        <v>2273</v>
      </c>
      <c r="N24">
        <v>52.6</v>
      </c>
      <c r="O24">
        <v>10089</v>
      </c>
      <c r="P24">
        <v>3439</v>
      </c>
      <c r="Q24">
        <v>60</v>
      </c>
      <c r="R24">
        <v>16</v>
      </c>
      <c r="S24">
        <v>1</v>
      </c>
      <c r="T24">
        <v>114</v>
      </c>
      <c r="U24">
        <v>111</v>
      </c>
      <c r="V24">
        <v>10002</v>
      </c>
      <c r="W24">
        <v>73.5</v>
      </c>
      <c r="X24">
        <v>25.1</v>
      </c>
      <c r="Y24">
        <v>0.4</v>
      </c>
      <c r="Z24">
        <v>0.1</v>
      </c>
      <c r="AA24">
        <v>0</v>
      </c>
      <c r="AB24">
        <v>0.8</v>
      </c>
      <c r="AC24">
        <v>0.8</v>
      </c>
      <c r="AD24">
        <v>72.900000000000006</v>
      </c>
      <c r="AE24">
        <v>172</v>
      </c>
      <c r="AF24">
        <v>163</v>
      </c>
      <c r="AG24">
        <v>0</v>
      </c>
      <c r="AH24">
        <v>65.400000000000006</v>
      </c>
      <c r="AI24">
        <v>0.3</v>
      </c>
      <c r="AJ24">
        <v>1.8</v>
      </c>
      <c r="AK24">
        <v>60.1</v>
      </c>
      <c r="AL24">
        <v>11.2</v>
      </c>
      <c r="AM24">
        <v>3611</v>
      </c>
      <c r="AN24">
        <v>31.8</v>
      </c>
      <c r="AO24">
        <v>6833</v>
      </c>
      <c r="AP24">
        <v>189</v>
      </c>
      <c r="AQ24">
        <v>2.8</v>
      </c>
      <c r="AR24">
        <v>76.7</v>
      </c>
      <c r="AS24">
        <v>51300</v>
      </c>
      <c r="AT24">
        <v>7.4</v>
      </c>
      <c r="AU24">
        <v>5577</v>
      </c>
      <c r="AV24">
        <v>2.42</v>
      </c>
      <c r="AW24">
        <v>14565</v>
      </c>
      <c r="AX24">
        <v>28909</v>
      </c>
      <c r="AY24">
        <v>18.600000000000001</v>
      </c>
      <c r="AZ24">
        <v>386</v>
      </c>
      <c r="BA24">
        <v>28377</v>
      </c>
      <c r="BB24">
        <v>6700</v>
      </c>
      <c r="BC24">
        <v>239</v>
      </c>
      <c r="BD24">
        <v>3.6</v>
      </c>
      <c r="BE24">
        <v>5848</v>
      </c>
      <c r="BF24">
        <v>336</v>
      </c>
      <c r="BG24">
        <v>739</v>
      </c>
      <c r="BH24">
        <v>209215</v>
      </c>
      <c r="BI24">
        <v>35775</v>
      </c>
      <c r="BJ24">
        <v>246</v>
      </c>
      <c r="BK24">
        <v>2749</v>
      </c>
      <c r="BL24">
        <v>-6.6</v>
      </c>
      <c r="BM24">
        <v>869</v>
      </c>
      <c r="BN24">
        <v>4947</v>
      </c>
      <c r="BO24">
        <v>1022</v>
      </c>
      <c r="BP24">
        <v>9.8000000000000007</v>
      </c>
      <c r="BQ24">
        <v>0</v>
      </c>
      <c r="BR24">
        <v>0</v>
      </c>
      <c r="BS24">
        <v>0</v>
      </c>
      <c r="BT24">
        <v>0</v>
      </c>
      <c r="BU24">
        <v>12.8</v>
      </c>
      <c r="BV24">
        <v>46065</v>
      </c>
      <c r="BW24">
        <v>0</v>
      </c>
      <c r="BX24">
        <v>61301</v>
      </c>
      <c r="BY24">
        <v>4504</v>
      </c>
      <c r="BZ24">
        <v>8</v>
      </c>
      <c r="CA24">
        <v>911</v>
      </c>
      <c r="CB24">
        <v>130332</v>
      </c>
      <c r="CC24">
        <v>100538</v>
      </c>
      <c r="CD24">
        <v>7387</v>
      </c>
      <c r="CE24">
        <v>609.58000000000004</v>
      </c>
      <c r="CF24">
        <v>22.4</v>
      </c>
    </row>
    <row r="25" spans="1:84">
      <c r="A25">
        <v>1043</v>
      </c>
      <c r="B25" t="s">
        <v>23</v>
      </c>
      <c r="C25">
        <v>1043</v>
      </c>
      <c r="D25">
        <v>80187</v>
      </c>
      <c r="E25">
        <v>3.5</v>
      </c>
      <c r="F25">
        <v>2706</v>
      </c>
      <c r="G25">
        <v>77483</v>
      </c>
      <c r="H25">
        <v>4830</v>
      </c>
      <c r="I25">
        <v>6</v>
      </c>
      <c r="J25">
        <v>18366</v>
      </c>
      <c r="K25">
        <v>22.9</v>
      </c>
      <c r="L25">
        <v>15.1</v>
      </c>
      <c r="M25">
        <v>12094</v>
      </c>
      <c r="N25">
        <v>50.4</v>
      </c>
      <c r="O25">
        <v>77912</v>
      </c>
      <c r="P25">
        <v>979</v>
      </c>
      <c r="Q25">
        <v>374</v>
      </c>
      <c r="R25">
        <v>230</v>
      </c>
      <c r="S25">
        <v>27</v>
      </c>
      <c r="T25">
        <v>665</v>
      </c>
      <c r="U25">
        <v>2748</v>
      </c>
      <c r="V25">
        <v>75279</v>
      </c>
      <c r="W25">
        <v>97.2</v>
      </c>
      <c r="X25">
        <v>1.2</v>
      </c>
      <c r="Y25">
        <v>0.5</v>
      </c>
      <c r="Z25">
        <v>0.3</v>
      </c>
      <c r="AA25">
        <v>0</v>
      </c>
      <c r="AB25">
        <v>0.8</v>
      </c>
      <c r="AC25">
        <v>3.4</v>
      </c>
      <c r="AD25">
        <v>93.9</v>
      </c>
      <c r="AE25">
        <v>956</v>
      </c>
      <c r="AF25">
        <v>866</v>
      </c>
      <c r="AG25">
        <v>5</v>
      </c>
      <c r="AH25">
        <v>59.2</v>
      </c>
      <c r="AI25">
        <v>1.7</v>
      </c>
      <c r="AJ25">
        <v>3.4</v>
      </c>
      <c r="AK25">
        <v>70.400000000000006</v>
      </c>
      <c r="AL25">
        <v>11.9</v>
      </c>
      <c r="AM25">
        <v>16422</v>
      </c>
      <c r="AN25">
        <v>28.2</v>
      </c>
      <c r="AO25">
        <v>36366</v>
      </c>
      <c r="AP25">
        <v>1134</v>
      </c>
      <c r="AQ25">
        <v>3.2</v>
      </c>
      <c r="AR25">
        <v>78</v>
      </c>
      <c r="AS25">
        <v>85000</v>
      </c>
      <c r="AT25">
        <v>7.5</v>
      </c>
      <c r="AU25">
        <v>30706</v>
      </c>
      <c r="AV25">
        <v>2.4900000000000002</v>
      </c>
      <c r="AW25">
        <v>16922</v>
      </c>
      <c r="AX25">
        <v>35150</v>
      </c>
      <c r="AY25">
        <v>13.8</v>
      </c>
      <c r="AZ25">
        <v>2083</v>
      </c>
      <c r="BA25">
        <v>26125</v>
      </c>
      <c r="BB25">
        <v>39955</v>
      </c>
      <c r="BC25">
        <v>1219</v>
      </c>
      <c r="BD25">
        <v>3.1</v>
      </c>
      <c r="BE25">
        <v>41198</v>
      </c>
      <c r="BF25">
        <v>1772</v>
      </c>
      <c r="BG25">
        <v>4637</v>
      </c>
      <c r="BH25">
        <v>1272005</v>
      </c>
      <c r="BI25">
        <v>30875</v>
      </c>
      <c r="BJ25">
        <v>1722</v>
      </c>
      <c r="BK25">
        <v>22859</v>
      </c>
      <c r="BL25">
        <v>4.7</v>
      </c>
      <c r="BM25">
        <v>5870</v>
      </c>
      <c r="BN25">
        <v>67489</v>
      </c>
      <c r="BO25">
        <v>6608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19.7</v>
      </c>
      <c r="BV25">
        <v>843550</v>
      </c>
      <c r="BW25">
        <v>0</v>
      </c>
      <c r="BX25">
        <v>683325</v>
      </c>
      <c r="BY25">
        <v>8765</v>
      </c>
      <c r="BZ25">
        <v>84</v>
      </c>
      <c r="CA25">
        <v>7051</v>
      </c>
      <c r="CB25">
        <v>231400</v>
      </c>
      <c r="CC25">
        <v>422783</v>
      </c>
      <c r="CD25">
        <v>5339</v>
      </c>
      <c r="CE25">
        <v>738.43</v>
      </c>
      <c r="CF25">
        <v>105</v>
      </c>
    </row>
    <row r="26" spans="1:84">
      <c r="A26">
        <v>1045</v>
      </c>
      <c r="B26" t="s">
        <v>24</v>
      </c>
      <c r="C26">
        <v>1045</v>
      </c>
      <c r="D26">
        <v>48392</v>
      </c>
      <c r="E26">
        <v>-1.5</v>
      </c>
      <c r="F26">
        <v>-737</v>
      </c>
      <c r="G26">
        <v>49129</v>
      </c>
      <c r="H26">
        <v>3709</v>
      </c>
      <c r="I26">
        <v>7.7</v>
      </c>
      <c r="J26">
        <v>13091</v>
      </c>
      <c r="K26">
        <v>27.1</v>
      </c>
      <c r="L26">
        <v>13</v>
      </c>
      <c r="M26">
        <v>6270</v>
      </c>
      <c r="N26">
        <v>50.7</v>
      </c>
      <c r="O26">
        <v>36096</v>
      </c>
      <c r="P26">
        <v>10322</v>
      </c>
      <c r="Q26">
        <v>277</v>
      </c>
      <c r="R26">
        <v>590</v>
      </c>
      <c r="S26">
        <v>77</v>
      </c>
      <c r="T26">
        <v>1030</v>
      </c>
      <c r="U26">
        <v>1580</v>
      </c>
      <c r="V26">
        <v>34836</v>
      </c>
      <c r="W26">
        <v>74.599999999999994</v>
      </c>
      <c r="X26">
        <v>21.3</v>
      </c>
      <c r="Y26">
        <v>0.6</v>
      </c>
      <c r="Z26">
        <v>1.2</v>
      </c>
      <c r="AA26">
        <v>0.2</v>
      </c>
      <c r="AB26">
        <v>2.1</v>
      </c>
      <c r="AC26">
        <v>3.3</v>
      </c>
      <c r="AD26">
        <v>72</v>
      </c>
      <c r="AE26">
        <v>745</v>
      </c>
      <c r="AF26">
        <v>434</v>
      </c>
      <c r="AG26">
        <v>5</v>
      </c>
      <c r="AH26">
        <v>51.8</v>
      </c>
      <c r="AI26">
        <v>3.1</v>
      </c>
      <c r="AJ26">
        <v>6.2</v>
      </c>
      <c r="AK26">
        <v>77.8</v>
      </c>
      <c r="AL26">
        <v>14</v>
      </c>
      <c r="AM26">
        <v>10160</v>
      </c>
      <c r="AN26">
        <v>20.7</v>
      </c>
      <c r="AO26">
        <v>22494</v>
      </c>
      <c r="AP26">
        <v>715</v>
      </c>
      <c r="AQ26">
        <v>3.3</v>
      </c>
      <c r="AR26">
        <v>64.3</v>
      </c>
      <c r="AS26">
        <v>69000</v>
      </c>
      <c r="AT26">
        <v>12.7</v>
      </c>
      <c r="AU26">
        <v>18878</v>
      </c>
      <c r="AV26">
        <v>2.5099999999999998</v>
      </c>
      <c r="AW26">
        <v>16010</v>
      </c>
      <c r="AX26">
        <v>34065</v>
      </c>
      <c r="AY26">
        <v>16.7</v>
      </c>
      <c r="AZ26">
        <v>1233</v>
      </c>
      <c r="BA26">
        <v>25421</v>
      </c>
      <c r="BB26">
        <v>20979</v>
      </c>
      <c r="BC26">
        <v>876</v>
      </c>
      <c r="BD26">
        <v>4.2</v>
      </c>
      <c r="BE26">
        <v>27774</v>
      </c>
      <c r="BF26">
        <v>552</v>
      </c>
      <c r="BG26">
        <v>9509</v>
      </c>
      <c r="BH26">
        <v>1382048</v>
      </c>
      <c r="BI26">
        <v>49760</v>
      </c>
      <c r="BJ26">
        <v>822</v>
      </c>
      <c r="BK26">
        <v>12280</v>
      </c>
      <c r="BL26">
        <v>20.9</v>
      </c>
      <c r="BM26">
        <v>2300</v>
      </c>
      <c r="BN26">
        <v>29984</v>
      </c>
      <c r="BO26">
        <v>2770</v>
      </c>
      <c r="BP26">
        <v>7</v>
      </c>
      <c r="BQ26">
        <v>0</v>
      </c>
      <c r="BR26">
        <v>0</v>
      </c>
      <c r="BS26">
        <v>0</v>
      </c>
      <c r="BT26">
        <v>0</v>
      </c>
      <c r="BU26">
        <v>37</v>
      </c>
      <c r="BV26">
        <v>105389</v>
      </c>
      <c r="BW26">
        <v>0</v>
      </c>
      <c r="BX26">
        <v>249632</v>
      </c>
      <c r="BY26">
        <v>5066</v>
      </c>
      <c r="BZ26">
        <v>95</v>
      </c>
      <c r="CA26">
        <v>9148</v>
      </c>
      <c r="CB26">
        <v>139364</v>
      </c>
      <c r="CC26">
        <v>551994</v>
      </c>
      <c r="CD26">
        <v>11237</v>
      </c>
      <c r="CE26">
        <v>561.07000000000005</v>
      </c>
      <c r="CF26">
        <v>87.6</v>
      </c>
    </row>
    <row r="27" spans="1:84">
      <c r="A27">
        <v>1047</v>
      </c>
      <c r="B27" t="s">
        <v>25</v>
      </c>
      <c r="C27">
        <v>1047</v>
      </c>
      <c r="D27">
        <v>43945</v>
      </c>
      <c r="E27">
        <v>-5.3</v>
      </c>
      <c r="F27">
        <v>-2448</v>
      </c>
      <c r="G27">
        <v>46365</v>
      </c>
      <c r="H27">
        <v>3365</v>
      </c>
      <c r="I27">
        <v>7.7</v>
      </c>
      <c r="J27">
        <v>12123</v>
      </c>
      <c r="K27">
        <v>27.6</v>
      </c>
      <c r="L27">
        <v>14.2</v>
      </c>
      <c r="M27">
        <v>6228</v>
      </c>
      <c r="N27">
        <v>54.3</v>
      </c>
      <c r="O27">
        <v>14045</v>
      </c>
      <c r="P27">
        <v>29433</v>
      </c>
      <c r="Q27">
        <v>55</v>
      </c>
      <c r="R27">
        <v>173</v>
      </c>
      <c r="S27">
        <v>5</v>
      </c>
      <c r="T27">
        <v>234</v>
      </c>
      <c r="U27">
        <v>276</v>
      </c>
      <c r="V27">
        <v>13930</v>
      </c>
      <c r="W27">
        <v>32</v>
      </c>
      <c r="X27">
        <v>67</v>
      </c>
      <c r="Y27">
        <v>0.1</v>
      </c>
      <c r="Z27">
        <v>0.4</v>
      </c>
      <c r="AA27">
        <v>0</v>
      </c>
      <c r="AB27">
        <v>0.5</v>
      </c>
      <c r="AC27">
        <v>0.6</v>
      </c>
      <c r="AD27">
        <v>31.7</v>
      </c>
      <c r="AE27">
        <v>664</v>
      </c>
      <c r="AF27">
        <v>573</v>
      </c>
      <c r="AG27">
        <v>6</v>
      </c>
      <c r="AH27">
        <v>65</v>
      </c>
      <c r="AI27">
        <v>0.7</v>
      </c>
      <c r="AJ27">
        <v>2.5</v>
      </c>
      <c r="AK27">
        <v>70.3</v>
      </c>
      <c r="AL27">
        <v>13.9</v>
      </c>
      <c r="AM27">
        <v>12040</v>
      </c>
      <c r="AN27">
        <v>23.6</v>
      </c>
      <c r="AO27">
        <v>20878</v>
      </c>
      <c r="AP27">
        <v>428</v>
      </c>
      <c r="AQ27">
        <v>2.1</v>
      </c>
      <c r="AR27">
        <v>65.7</v>
      </c>
      <c r="AS27">
        <v>64100</v>
      </c>
      <c r="AT27">
        <v>13.2</v>
      </c>
      <c r="AU27">
        <v>17841</v>
      </c>
      <c r="AV27">
        <v>2.57</v>
      </c>
      <c r="AW27">
        <v>13638</v>
      </c>
      <c r="AX27">
        <v>24949</v>
      </c>
      <c r="AY27">
        <v>27.4</v>
      </c>
      <c r="AZ27">
        <v>1064</v>
      </c>
      <c r="BA27">
        <v>24085</v>
      </c>
      <c r="BB27">
        <v>16039</v>
      </c>
      <c r="BC27">
        <v>1189</v>
      </c>
      <c r="BD27">
        <v>7.4</v>
      </c>
      <c r="BE27">
        <v>21022</v>
      </c>
      <c r="BF27">
        <v>-1543</v>
      </c>
      <c r="BG27">
        <v>3224</v>
      </c>
      <c r="BH27">
        <v>674606</v>
      </c>
      <c r="BI27">
        <v>32090</v>
      </c>
      <c r="BJ27">
        <v>896</v>
      </c>
      <c r="BK27">
        <v>14250</v>
      </c>
      <c r="BL27">
        <v>-5.8</v>
      </c>
      <c r="BM27">
        <v>2014</v>
      </c>
      <c r="BN27">
        <v>24802</v>
      </c>
      <c r="BO27">
        <v>2343</v>
      </c>
      <c r="BP27">
        <v>18.3</v>
      </c>
      <c r="BQ27">
        <v>0</v>
      </c>
      <c r="BR27">
        <v>0</v>
      </c>
      <c r="BS27">
        <v>0</v>
      </c>
      <c r="BT27">
        <v>0</v>
      </c>
      <c r="BU27">
        <v>25.4</v>
      </c>
      <c r="BV27">
        <v>982199</v>
      </c>
      <c r="BW27">
        <v>126491</v>
      </c>
      <c r="BX27">
        <v>390430</v>
      </c>
      <c r="BY27">
        <v>8610</v>
      </c>
      <c r="BZ27">
        <v>4</v>
      </c>
      <c r="CA27">
        <v>1105</v>
      </c>
      <c r="CB27">
        <v>235894</v>
      </c>
      <c r="CC27">
        <v>389045</v>
      </c>
      <c r="CD27">
        <v>8668</v>
      </c>
      <c r="CE27">
        <v>980.71</v>
      </c>
      <c r="CF27">
        <v>47.3</v>
      </c>
    </row>
    <row r="28" spans="1:84">
      <c r="A28">
        <v>1049</v>
      </c>
      <c r="B28" t="s">
        <v>26</v>
      </c>
      <c r="C28">
        <v>1049</v>
      </c>
      <c r="D28">
        <v>68014</v>
      </c>
      <c r="E28">
        <v>5.5</v>
      </c>
      <c r="F28">
        <v>3562</v>
      </c>
      <c r="G28">
        <v>64452</v>
      </c>
      <c r="H28">
        <v>4881</v>
      </c>
      <c r="I28">
        <v>7.2</v>
      </c>
      <c r="J28">
        <v>16773</v>
      </c>
      <c r="K28">
        <v>24.7</v>
      </c>
      <c r="L28">
        <v>14</v>
      </c>
      <c r="M28">
        <v>9525</v>
      </c>
      <c r="N28">
        <v>50.7</v>
      </c>
      <c r="O28">
        <v>65221</v>
      </c>
      <c r="P28">
        <v>1201</v>
      </c>
      <c r="Q28">
        <v>552</v>
      </c>
      <c r="R28">
        <v>156</v>
      </c>
      <c r="S28">
        <v>46</v>
      </c>
      <c r="T28">
        <v>838</v>
      </c>
      <c r="U28">
        <v>6460</v>
      </c>
      <c r="V28">
        <v>58988</v>
      </c>
      <c r="W28">
        <v>95.9</v>
      </c>
      <c r="X28">
        <v>1.8</v>
      </c>
      <c r="Y28">
        <v>0.8</v>
      </c>
      <c r="Z28">
        <v>0.2</v>
      </c>
      <c r="AA28">
        <v>0.1</v>
      </c>
      <c r="AB28">
        <v>1.2</v>
      </c>
      <c r="AC28">
        <v>9.5</v>
      </c>
      <c r="AD28">
        <v>86.7</v>
      </c>
      <c r="AE28">
        <v>1017</v>
      </c>
      <c r="AF28">
        <v>682</v>
      </c>
      <c r="AG28">
        <v>12</v>
      </c>
      <c r="AH28">
        <v>60.2</v>
      </c>
      <c r="AI28">
        <v>4.0999999999999996</v>
      </c>
      <c r="AJ28">
        <v>6.6</v>
      </c>
      <c r="AK28">
        <v>63.8</v>
      </c>
      <c r="AL28">
        <v>8.3000000000000007</v>
      </c>
      <c r="AM28">
        <v>15134</v>
      </c>
      <c r="AN28">
        <v>23.9</v>
      </c>
      <c r="AO28">
        <v>28986</v>
      </c>
      <c r="AP28">
        <v>935</v>
      </c>
      <c r="AQ28">
        <v>3.3</v>
      </c>
      <c r="AR28">
        <v>78.7</v>
      </c>
      <c r="AS28">
        <v>67200</v>
      </c>
      <c r="AT28">
        <v>5.9</v>
      </c>
      <c r="AU28">
        <v>25113</v>
      </c>
      <c r="AV28">
        <v>2.5299999999999998</v>
      </c>
      <c r="AW28">
        <v>15818</v>
      </c>
      <c r="AX28">
        <v>32286</v>
      </c>
      <c r="AY28">
        <v>15.8</v>
      </c>
      <c r="AZ28">
        <v>1691</v>
      </c>
      <c r="BA28">
        <v>25102</v>
      </c>
      <c r="BB28">
        <v>32124</v>
      </c>
      <c r="BC28">
        <v>1186</v>
      </c>
      <c r="BD28">
        <v>3.7</v>
      </c>
      <c r="BE28">
        <v>35816</v>
      </c>
      <c r="BF28">
        <v>-272</v>
      </c>
      <c r="BG28">
        <v>3332</v>
      </c>
      <c r="BH28">
        <v>1132158</v>
      </c>
      <c r="BI28">
        <v>31610</v>
      </c>
      <c r="BJ28">
        <v>1219</v>
      </c>
      <c r="BK28">
        <v>21233</v>
      </c>
      <c r="BL28">
        <v>1</v>
      </c>
      <c r="BM28">
        <v>4383</v>
      </c>
      <c r="BN28">
        <v>51191</v>
      </c>
      <c r="BO28">
        <v>4873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21.7</v>
      </c>
      <c r="BV28">
        <v>1487570</v>
      </c>
      <c r="BW28">
        <v>323282</v>
      </c>
      <c r="BX28">
        <v>445468</v>
      </c>
      <c r="BY28">
        <v>6778</v>
      </c>
      <c r="BZ28">
        <v>125</v>
      </c>
      <c r="CA28">
        <v>11569</v>
      </c>
      <c r="CB28">
        <v>237336</v>
      </c>
      <c r="CC28">
        <v>332565</v>
      </c>
      <c r="CD28">
        <v>4968</v>
      </c>
      <c r="CE28">
        <v>777.91</v>
      </c>
      <c r="CF28">
        <v>82.8</v>
      </c>
    </row>
    <row r="29" spans="1:84">
      <c r="A29">
        <v>1051</v>
      </c>
      <c r="B29" t="s">
        <v>27</v>
      </c>
      <c r="C29">
        <v>1051</v>
      </c>
      <c r="D29">
        <v>75688</v>
      </c>
      <c r="E29">
        <v>14.9</v>
      </c>
      <c r="F29">
        <v>9812</v>
      </c>
      <c r="G29">
        <v>65874</v>
      </c>
      <c r="H29">
        <v>4832</v>
      </c>
      <c r="I29">
        <v>6.4</v>
      </c>
      <c r="J29">
        <v>18231</v>
      </c>
      <c r="K29">
        <v>24.1</v>
      </c>
      <c r="L29">
        <v>11.1</v>
      </c>
      <c r="M29">
        <v>8368</v>
      </c>
      <c r="N29">
        <v>49.3</v>
      </c>
      <c r="O29">
        <v>58270</v>
      </c>
      <c r="P29">
        <v>15803</v>
      </c>
      <c r="Q29">
        <v>325</v>
      </c>
      <c r="R29">
        <v>390</v>
      </c>
      <c r="S29">
        <v>24</v>
      </c>
      <c r="T29">
        <v>876</v>
      </c>
      <c r="U29">
        <v>1240</v>
      </c>
      <c r="V29">
        <v>57202</v>
      </c>
      <c r="W29">
        <v>77</v>
      </c>
      <c r="X29">
        <v>20.9</v>
      </c>
      <c r="Y29">
        <v>0.4</v>
      </c>
      <c r="Z29">
        <v>0.5</v>
      </c>
      <c r="AA29">
        <v>0</v>
      </c>
      <c r="AB29">
        <v>1.2</v>
      </c>
      <c r="AC29">
        <v>1.6</v>
      </c>
      <c r="AD29">
        <v>75.599999999999994</v>
      </c>
      <c r="AE29">
        <v>958</v>
      </c>
      <c r="AF29">
        <v>640</v>
      </c>
      <c r="AG29">
        <v>7</v>
      </c>
      <c r="AH29">
        <v>53.3</v>
      </c>
      <c r="AI29">
        <v>1.1000000000000001</v>
      </c>
      <c r="AJ29">
        <v>3.1</v>
      </c>
      <c r="AK29">
        <v>77.599999999999994</v>
      </c>
      <c r="AL29">
        <v>16.600000000000001</v>
      </c>
      <c r="AM29">
        <v>11798</v>
      </c>
      <c r="AN29">
        <v>28.7</v>
      </c>
      <c r="AO29">
        <v>28554</v>
      </c>
      <c r="AP29">
        <v>2820</v>
      </c>
      <c r="AQ29">
        <v>11</v>
      </c>
      <c r="AR29">
        <v>81.3</v>
      </c>
      <c r="AS29">
        <v>98000</v>
      </c>
      <c r="AT29">
        <v>5.6</v>
      </c>
      <c r="AU29">
        <v>22737</v>
      </c>
      <c r="AV29">
        <v>2.66</v>
      </c>
      <c r="AW29">
        <v>17650</v>
      </c>
      <c r="AX29">
        <v>43645</v>
      </c>
      <c r="AY29">
        <v>12.5</v>
      </c>
      <c r="AZ29">
        <v>2000</v>
      </c>
      <c r="BA29">
        <v>27119</v>
      </c>
      <c r="BB29">
        <v>35339</v>
      </c>
      <c r="BC29">
        <v>1073</v>
      </c>
      <c r="BD29">
        <v>3</v>
      </c>
      <c r="BE29">
        <v>23984</v>
      </c>
      <c r="BF29">
        <v>3205</v>
      </c>
      <c r="BG29">
        <v>4049</v>
      </c>
      <c r="BH29">
        <v>725059</v>
      </c>
      <c r="BI29">
        <v>30231</v>
      </c>
      <c r="BJ29">
        <v>1097</v>
      </c>
      <c r="BK29">
        <v>12762</v>
      </c>
      <c r="BL29">
        <v>36.200000000000003</v>
      </c>
      <c r="BM29">
        <v>4788</v>
      </c>
      <c r="BN29">
        <v>31707</v>
      </c>
      <c r="BO29">
        <v>4492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27.4</v>
      </c>
      <c r="BV29">
        <v>568344</v>
      </c>
      <c r="BW29">
        <v>0</v>
      </c>
      <c r="BX29">
        <v>378429</v>
      </c>
      <c r="BY29">
        <v>5479</v>
      </c>
      <c r="BZ29">
        <v>310</v>
      </c>
      <c r="CA29">
        <v>54243</v>
      </c>
      <c r="CB29">
        <v>104316</v>
      </c>
      <c r="CC29">
        <v>368897</v>
      </c>
      <c r="CD29">
        <v>5128</v>
      </c>
      <c r="CE29">
        <v>621.26</v>
      </c>
      <c r="CF29">
        <v>106.1</v>
      </c>
    </row>
    <row r="30" spans="1:84">
      <c r="A30">
        <v>1053</v>
      </c>
      <c r="B30" t="s">
        <v>28</v>
      </c>
      <c r="C30">
        <v>1053</v>
      </c>
      <c r="D30">
        <v>37849</v>
      </c>
      <c r="E30">
        <v>-1.5</v>
      </c>
      <c r="F30">
        <v>-591</v>
      </c>
      <c r="G30">
        <v>38440</v>
      </c>
      <c r="H30">
        <v>2413</v>
      </c>
      <c r="I30">
        <v>6.4</v>
      </c>
      <c r="J30">
        <v>8816</v>
      </c>
      <c r="K30">
        <v>23.3</v>
      </c>
      <c r="L30">
        <v>14.2</v>
      </c>
      <c r="M30">
        <v>5372</v>
      </c>
      <c r="N30">
        <v>49.1</v>
      </c>
      <c r="O30">
        <v>24266</v>
      </c>
      <c r="P30">
        <v>11852</v>
      </c>
      <c r="Q30">
        <v>1162</v>
      </c>
      <c r="R30">
        <v>113</v>
      </c>
      <c r="S30">
        <v>8</v>
      </c>
      <c r="T30">
        <v>448</v>
      </c>
      <c r="U30">
        <v>419</v>
      </c>
      <c r="V30">
        <v>23911</v>
      </c>
      <c r="W30">
        <v>64.099999999999994</v>
      </c>
      <c r="X30">
        <v>31.3</v>
      </c>
      <c r="Y30">
        <v>3.1</v>
      </c>
      <c r="Z30">
        <v>0.3</v>
      </c>
      <c r="AA30">
        <v>0</v>
      </c>
      <c r="AB30">
        <v>1.2</v>
      </c>
      <c r="AC30">
        <v>1.1000000000000001</v>
      </c>
      <c r="AD30">
        <v>63.2</v>
      </c>
      <c r="AE30">
        <v>489</v>
      </c>
      <c r="AF30">
        <v>471</v>
      </c>
      <c r="AG30">
        <v>5</v>
      </c>
      <c r="AH30">
        <v>61.3</v>
      </c>
      <c r="AI30">
        <v>0.6</v>
      </c>
      <c r="AJ30">
        <v>2.4</v>
      </c>
      <c r="AK30">
        <v>68.5</v>
      </c>
      <c r="AL30">
        <v>10.6</v>
      </c>
      <c r="AM30">
        <v>9190</v>
      </c>
      <c r="AN30">
        <v>25.5</v>
      </c>
      <c r="AO30">
        <v>16913</v>
      </c>
      <c r="AP30">
        <v>369</v>
      </c>
      <c r="AQ30">
        <v>2.2000000000000002</v>
      </c>
      <c r="AR30">
        <v>77.099999999999994</v>
      </c>
      <c r="AS30">
        <v>66700</v>
      </c>
      <c r="AT30">
        <v>7.5</v>
      </c>
      <c r="AU30">
        <v>14297</v>
      </c>
      <c r="AV30">
        <v>2.48</v>
      </c>
      <c r="AW30">
        <v>14396</v>
      </c>
      <c r="AX30">
        <v>29330</v>
      </c>
      <c r="AY30">
        <v>20.100000000000001</v>
      </c>
      <c r="AZ30">
        <v>854</v>
      </c>
      <c r="BA30">
        <v>22515</v>
      </c>
      <c r="BB30">
        <v>14567</v>
      </c>
      <c r="BC30">
        <v>650</v>
      </c>
      <c r="BD30">
        <v>4.5</v>
      </c>
      <c r="BE30">
        <v>17293</v>
      </c>
      <c r="BF30">
        <v>-1742</v>
      </c>
      <c r="BG30">
        <v>3118</v>
      </c>
      <c r="BH30">
        <v>575920</v>
      </c>
      <c r="BI30">
        <v>33304</v>
      </c>
      <c r="BJ30">
        <v>807</v>
      </c>
      <c r="BK30">
        <v>9907</v>
      </c>
      <c r="BL30">
        <v>-15.2</v>
      </c>
      <c r="BM30">
        <v>1954</v>
      </c>
      <c r="BN30">
        <v>22248</v>
      </c>
      <c r="BO30">
        <v>2272</v>
      </c>
      <c r="BP30">
        <v>9</v>
      </c>
      <c r="BQ30">
        <v>0</v>
      </c>
      <c r="BR30">
        <v>0</v>
      </c>
      <c r="BS30">
        <v>0</v>
      </c>
      <c r="BT30">
        <v>0</v>
      </c>
      <c r="BU30">
        <v>26.3</v>
      </c>
      <c r="BV30">
        <v>531604</v>
      </c>
      <c r="BW30">
        <v>205495</v>
      </c>
      <c r="BX30">
        <v>275070</v>
      </c>
      <c r="BY30">
        <v>7138</v>
      </c>
      <c r="BZ30">
        <v>19</v>
      </c>
      <c r="CA30">
        <v>2265</v>
      </c>
      <c r="CB30">
        <v>94494</v>
      </c>
      <c r="CC30">
        <v>237179</v>
      </c>
      <c r="CD30">
        <v>6187</v>
      </c>
      <c r="CE30">
        <v>947.38</v>
      </c>
      <c r="CF30">
        <v>40.6</v>
      </c>
    </row>
    <row r="31" spans="1:84">
      <c r="A31">
        <v>1055</v>
      </c>
      <c r="B31" t="s">
        <v>29</v>
      </c>
      <c r="C31">
        <v>1055</v>
      </c>
      <c r="D31">
        <v>103362</v>
      </c>
      <c r="E31">
        <v>-0.1</v>
      </c>
      <c r="F31">
        <v>-98</v>
      </c>
      <c r="G31">
        <v>103459</v>
      </c>
      <c r="H31">
        <v>6186</v>
      </c>
      <c r="I31">
        <v>6</v>
      </c>
      <c r="J31">
        <v>23830</v>
      </c>
      <c r="K31">
        <v>23.1</v>
      </c>
      <c r="L31">
        <v>15.8</v>
      </c>
      <c r="M31">
        <v>16303</v>
      </c>
      <c r="N31">
        <v>52</v>
      </c>
      <c r="O31">
        <v>86557</v>
      </c>
      <c r="P31">
        <v>14994</v>
      </c>
      <c r="Q31">
        <v>364</v>
      </c>
      <c r="R31">
        <v>524</v>
      </c>
      <c r="S31">
        <v>47</v>
      </c>
      <c r="T31">
        <v>876</v>
      </c>
      <c r="U31">
        <v>2674</v>
      </c>
      <c r="V31">
        <v>84097</v>
      </c>
      <c r="W31">
        <v>83.7</v>
      </c>
      <c r="X31">
        <v>14.5</v>
      </c>
      <c r="Y31">
        <v>0.4</v>
      </c>
      <c r="Z31">
        <v>0.5</v>
      </c>
      <c r="AA31">
        <v>0</v>
      </c>
      <c r="AB31">
        <v>0.8</v>
      </c>
      <c r="AC31">
        <v>2.6</v>
      </c>
      <c r="AD31">
        <v>81.400000000000006</v>
      </c>
      <c r="AE31">
        <v>1197</v>
      </c>
      <c r="AF31">
        <v>1258</v>
      </c>
      <c r="AG31">
        <v>6</v>
      </c>
      <c r="AH31">
        <v>61.6</v>
      </c>
      <c r="AI31">
        <v>1.6</v>
      </c>
      <c r="AJ31">
        <v>3</v>
      </c>
      <c r="AK31">
        <v>74.099999999999994</v>
      </c>
      <c r="AL31">
        <v>13.4</v>
      </c>
      <c r="AM31">
        <v>24405</v>
      </c>
      <c r="AN31">
        <v>24.5</v>
      </c>
      <c r="AO31">
        <v>47930</v>
      </c>
      <c r="AP31">
        <v>1970</v>
      </c>
      <c r="AQ31">
        <v>4.3</v>
      </c>
      <c r="AR31">
        <v>74.400000000000006</v>
      </c>
      <c r="AS31">
        <v>71200</v>
      </c>
      <c r="AT31">
        <v>10.9</v>
      </c>
      <c r="AU31">
        <v>41615</v>
      </c>
      <c r="AV31">
        <v>2.44</v>
      </c>
      <c r="AW31">
        <v>16783</v>
      </c>
      <c r="AX31">
        <v>32727</v>
      </c>
      <c r="AY31">
        <v>16.100000000000001</v>
      </c>
      <c r="AZ31">
        <v>2744</v>
      </c>
      <c r="BA31">
        <v>26658</v>
      </c>
      <c r="BB31">
        <v>47117</v>
      </c>
      <c r="BC31">
        <v>1787</v>
      </c>
      <c r="BD31">
        <v>3.8</v>
      </c>
      <c r="BE31">
        <v>50629</v>
      </c>
      <c r="BF31">
        <v>686</v>
      </c>
      <c r="BG31">
        <v>6085</v>
      </c>
      <c r="BH31">
        <v>1603188</v>
      </c>
      <c r="BI31">
        <v>31665</v>
      </c>
      <c r="BJ31">
        <v>2163</v>
      </c>
      <c r="BK31">
        <v>32031</v>
      </c>
      <c r="BL31">
        <v>-6.7</v>
      </c>
      <c r="BM31">
        <v>6744</v>
      </c>
      <c r="BN31">
        <v>102568</v>
      </c>
      <c r="BO31">
        <v>7738</v>
      </c>
      <c r="BP31">
        <v>3.6</v>
      </c>
      <c r="BQ31">
        <v>2.2000000000000002</v>
      </c>
      <c r="BR31">
        <v>0</v>
      </c>
      <c r="BS31">
        <v>0</v>
      </c>
      <c r="BT31">
        <v>0</v>
      </c>
      <c r="BU31">
        <v>26.8</v>
      </c>
      <c r="BV31">
        <v>1043119</v>
      </c>
      <c r="BW31">
        <v>413895</v>
      </c>
      <c r="BX31">
        <v>912041</v>
      </c>
      <c r="BY31">
        <v>8858</v>
      </c>
      <c r="BZ31">
        <v>391</v>
      </c>
      <c r="CA31">
        <v>41940</v>
      </c>
      <c r="CB31">
        <v>90109</v>
      </c>
      <c r="CC31">
        <v>666476</v>
      </c>
      <c r="CD31">
        <v>6455</v>
      </c>
      <c r="CE31">
        <v>534.82000000000005</v>
      </c>
      <c r="CF31">
        <v>193.4</v>
      </c>
    </row>
    <row r="32" spans="1:84">
      <c r="A32">
        <v>1057</v>
      </c>
      <c r="B32" t="s">
        <v>30</v>
      </c>
      <c r="C32">
        <v>1057</v>
      </c>
      <c r="D32">
        <v>18005</v>
      </c>
      <c r="E32">
        <v>-2.6</v>
      </c>
      <c r="F32">
        <v>-490</v>
      </c>
      <c r="G32">
        <v>18495</v>
      </c>
      <c r="H32">
        <v>940</v>
      </c>
      <c r="I32">
        <v>5.2</v>
      </c>
      <c r="J32">
        <v>3953</v>
      </c>
      <c r="K32">
        <v>22</v>
      </c>
      <c r="L32">
        <v>16.7</v>
      </c>
      <c r="M32">
        <v>3003</v>
      </c>
      <c r="N32">
        <v>51.3</v>
      </c>
      <c r="O32">
        <v>15657</v>
      </c>
      <c r="P32">
        <v>2164</v>
      </c>
      <c r="Q32">
        <v>39</v>
      </c>
      <c r="R32">
        <v>60</v>
      </c>
      <c r="S32">
        <v>2</v>
      </c>
      <c r="T32">
        <v>83</v>
      </c>
      <c r="U32">
        <v>171</v>
      </c>
      <c r="V32">
        <v>15504</v>
      </c>
      <c r="W32">
        <v>87</v>
      </c>
      <c r="X32">
        <v>12</v>
      </c>
      <c r="Y32">
        <v>0.2</v>
      </c>
      <c r="Z32">
        <v>0.3</v>
      </c>
      <c r="AA32">
        <v>0</v>
      </c>
      <c r="AB32">
        <v>0.5</v>
      </c>
      <c r="AC32">
        <v>0.9</v>
      </c>
      <c r="AD32">
        <v>86.1</v>
      </c>
      <c r="AE32">
        <v>179</v>
      </c>
      <c r="AF32">
        <v>262</v>
      </c>
      <c r="AG32">
        <v>3</v>
      </c>
      <c r="AH32">
        <v>66.599999999999994</v>
      </c>
      <c r="AI32">
        <v>0.7</v>
      </c>
      <c r="AJ32">
        <v>1.5</v>
      </c>
      <c r="AK32">
        <v>66.099999999999994</v>
      </c>
      <c r="AL32">
        <v>9.1999999999999993</v>
      </c>
      <c r="AM32">
        <v>4223</v>
      </c>
      <c r="AN32">
        <v>28.5</v>
      </c>
      <c r="AO32">
        <v>8697</v>
      </c>
      <c r="AP32">
        <v>225</v>
      </c>
      <c r="AQ32">
        <v>2.7</v>
      </c>
      <c r="AR32">
        <v>77.3</v>
      </c>
      <c r="AS32">
        <v>64100</v>
      </c>
      <c r="AT32">
        <v>8.5</v>
      </c>
      <c r="AU32">
        <v>7493</v>
      </c>
      <c r="AV32">
        <v>2.42</v>
      </c>
      <c r="AW32">
        <v>14439</v>
      </c>
      <c r="AX32">
        <v>30595</v>
      </c>
      <c r="AY32">
        <v>17.399999999999999</v>
      </c>
      <c r="AZ32">
        <v>436</v>
      </c>
      <c r="BA32">
        <v>23973</v>
      </c>
      <c r="BB32">
        <v>8013</v>
      </c>
      <c r="BC32">
        <v>300</v>
      </c>
      <c r="BD32">
        <v>3.7</v>
      </c>
      <c r="BE32">
        <v>8187</v>
      </c>
      <c r="BF32">
        <v>237</v>
      </c>
      <c r="BG32">
        <v>1488</v>
      </c>
      <c r="BH32">
        <v>235292</v>
      </c>
      <c r="BI32">
        <v>28740</v>
      </c>
      <c r="BJ32">
        <v>341</v>
      </c>
      <c r="BK32">
        <v>4122</v>
      </c>
      <c r="BL32">
        <v>-22.8</v>
      </c>
      <c r="BM32">
        <v>1018</v>
      </c>
      <c r="BN32">
        <v>7311</v>
      </c>
      <c r="BO32">
        <v>1222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21.4</v>
      </c>
      <c r="BV32">
        <v>169519</v>
      </c>
      <c r="BW32">
        <v>0</v>
      </c>
      <c r="BX32">
        <v>108752</v>
      </c>
      <c r="BY32">
        <v>5936</v>
      </c>
      <c r="BZ32">
        <v>51</v>
      </c>
      <c r="CA32">
        <v>4635</v>
      </c>
      <c r="CB32">
        <v>75144</v>
      </c>
      <c r="CC32">
        <v>110226</v>
      </c>
      <c r="CD32">
        <v>6032</v>
      </c>
      <c r="CE32">
        <v>627.66</v>
      </c>
      <c r="CF32">
        <v>29.5</v>
      </c>
    </row>
    <row r="33" spans="1:84">
      <c r="A33">
        <v>1059</v>
      </c>
      <c r="B33" t="s">
        <v>31</v>
      </c>
      <c r="C33">
        <v>1059</v>
      </c>
      <c r="D33">
        <v>30847</v>
      </c>
      <c r="E33">
        <v>-1.2</v>
      </c>
      <c r="F33">
        <v>-376</v>
      </c>
      <c r="G33">
        <v>31223</v>
      </c>
      <c r="H33">
        <v>2048</v>
      </c>
      <c r="I33">
        <v>6.6</v>
      </c>
      <c r="J33">
        <v>7411</v>
      </c>
      <c r="K33">
        <v>24</v>
      </c>
      <c r="L33">
        <v>15.4</v>
      </c>
      <c r="M33">
        <v>4745</v>
      </c>
      <c r="N33">
        <v>50.4</v>
      </c>
      <c r="O33">
        <v>29031</v>
      </c>
      <c r="P33">
        <v>1326</v>
      </c>
      <c r="Q33">
        <v>127</v>
      </c>
      <c r="R33">
        <v>92</v>
      </c>
      <c r="S33">
        <v>47</v>
      </c>
      <c r="T33">
        <v>224</v>
      </c>
      <c r="U33">
        <v>3527</v>
      </c>
      <c r="V33">
        <v>25664</v>
      </c>
      <c r="W33">
        <v>94.1</v>
      </c>
      <c r="X33">
        <v>4.3</v>
      </c>
      <c r="Y33">
        <v>0.4</v>
      </c>
      <c r="Z33">
        <v>0.3</v>
      </c>
      <c r="AA33">
        <v>0.2</v>
      </c>
      <c r="AB33">
        <v>0.7</v>
      </c>
      <c r="AC33">
        <v>11.4</v>
      </c>
      <c r="AD33">
        <v>83.2</v>
      </c>
      <c r="AE33">
        <v>399</v>
      </c>
      <c r="AF33">
        <v>392</v>
      </c>
      <c r="AG33">
        <v>2</v>
      </c>
      <c r="AH33">
        <v>61.8</v>
      </c>
      <c r="AI33">
        <v>5.6</v>
      </c>
      <c r="AJ33">
        <v>7.7</v>
      </c>
      <c r="AK33">
        <v>62.1</v>
      </c>
      <c r="AL33">
        <v>9.6999999999999993</v>
      </c>
      <c r="AM33">
        <v>7650</v>
      </c>
      <c r="AN33">
        <v>24.4</v>
      </c>
      <c r="AO33">
        <v>14038</v>
      </c>
      <c r="AP33">
        <v>289</v>
      </c>
      <c r="AQ33">
        <v>2.1</v>
      </c>
      <c r="AR33">
        <v>74.3</v>
      </c>
      <c r="AS33">
        <v>62800</v>
      </c>
      <c r="AT33">
        <v>9.6</v>
      </c>
      <c r="AU33">
        <v>12259</v>
      </c>
      <c r="AV33">
        <v>2.5099999999999998</v>
      </c>
      <c r="AW33">
        <v>14814</v>
      </c>
      <c r="AX33">
        <v>29234</v>
      </c>
      <c r="AY33">
        <v>17.8</v>
      </c>
      <c r="AZ33">
        <v>742</v>
      </c>
      <c r="BA33">
        <v>24160</v>
      </c>
      <c r="BB33">
        <v>14130</v>
      </c>
      <c r="BC33">
        <v>587</v>
      </c>
      <c r="BD33">
        <v>4.2</v>
      </c>
      <c r="BE33">
        <v>15266</v>
      </c>
      <c r="BF33">
        <v>-498</v>
      </c>
      <c r="BG33">
        <v>2096</v>
      </c>
      <c r="BH33">
        <v>463877</v>
      </c>
      <c r="BI33">
        <v>30386</v>
      </c>
      <c r="BJ33">
        <v>588</v>
      </c>
      <c r="BK33">
        <v>9839</v>
      </c>
      <c r="BL33">
        <v>-0.1</v>
      </c>
      <c r="BM33">
        <v>2006</v>
      </c>
      <c r="BN33">
        <v>15673</v>
      </c>
      <c r="BO33">
        <v>2382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24.9</v>
      </c>
      <c r="BV33">
        <v>903415</v>
      </c>
      <c r="BW33">
        <v>83100</v>
      </c>
      <c r="BX33">
        <v>158111</v>
      </c>
      <c r="BY33">
        <v>5129</v>
      </c>
      <c r="BZ33">
        <v>31</v>
      </c>
      <c r="CA33">
        <v>3142</v>
      </c>
      <c r="CB33">
        <v>145968</v>
      </c>
      <c r="CC33">
        <v>209185</v>
      </c>
      <c r="CD33">
        <v>6787</v>
      </c>
      <c r="CE33">
        <v>635.64</v>
      </c>
      <c r="CF33">
        <v>49.1</v>
      </c>
    </row>
    <row r="34" spans="1:84">
      <c r="A34">
        <v>1061</v>
      </c>
      <c r="B34" t="s">
        <v>32</v>
      </c>
      <c r="C34">
        <v>1061</v>
      </c>
      <c r="D34">
        <v>25868</v>
      </c>
      <c r="E34">
        <v>0.4</v>
      </c>
      <c r="F34">
        <v>101</v>
      </c>
      <c r="G34">
        <v>25764</v>
      </c>
      <c r="H34">
        <v>1507</v>
      </c>
      <c r="I34">
        <v>5.8</v>
      </c>
      <c r="J34">
        <v>5763</v>
      </c>
      <c r="K34">
        <v>22.3</v>
      </c>
      <c r="L34">
        <v>16.8</v>
      </c>
      <c r="M34">
        <v>4337</v>
      </c>
      <c r="N34">
        <v>51.1</v>
      </c>
      <c r="O34">
        <v>22671</v>
      </c>
      <c r="P34">
        <v>2768</v>
      </c>
      <c r="Q34">
        <v>198</v>
      </c>
      <c r="R34">
        <v>48</v>
      </c>
      <c r="S34">
        <v>6</v>
      </c>
      <c r="T34">
        <v>177</v>
      </c>
      <c r="U34">
        <v>529</v>
      </c>
      <c r="V34">
        <v>22179</v>
      </c>
      <c r="W34">
        <v>87.6</v>
      </c>
      <c r="X34">
        <v>10.7</v>
      </c>
      <c r="Y34">
        <v>0.8</v>
      </c>
      <c r="Z34">
        <v>0.2</v>
      </c>
      <c r="AA34">
        <v>0</v>
      </c>
      <c r="AB34">
        <v>0.7</v>
      </c>
      <c r="AC34">
        <v>2</v>
      </c>
      <c r="AD34">
        <v>85.7</v>
      </c>
      <c r="AE34">
        <v>303</v>
      </c>
      <c r="AF34">
        <v>309</v>
      </c>
      <c r="AG34">
        <v>2</v>
      </c>
      <c r="AH34">
        <v>64.2</v>
      </c>
      <c r="AI34">
        <v>0.8</v>
      </c>
      <c r="AJ34">
        <v>2.1</v>
      </c>
      <c r="AK34">
        <v>65.599999999999994</v>
      </c>
      <c r="AL34">
        <v>8.6999999999999993</v>
      </c>
      <c r="AM34">
        <v>6786</v>
      </c>
      <c r="AN34">
        <v>27.2</v>
      </c>
      <c r="AO34">
        <v>12385</v>
      </c>
      <c r="AP34">
        <v>268</v>
      </c>
      <c r="AQ34">
        <v>2.2000000000000002</v>
      </c>
      <c r="AR34">
        <v>80.599999999999994</v>
      </c>
      <c r="AS34">
        <v>55900</v>
      </c>
      <c r="AT34">
        <v>4.9000000000000004</v>
      </c>
      <c r="AU34">
        <v>10477</v>
      </c>
      <c r="AV34">
        <v>2.4300000000000002</v>
      </c>
      <c r="AW34">
        <v>14620</v>
      </c>
      <c r="AX34">
        <v>28787</v>
      </c>
      <c r="AY34">
        <v>18.100000000000001</v>
      </c>
      <c r="AZ34">
        <v>647</v>
      </c>
      <c r="BA34">
        <v>25232</v>
      </c>
      <c r="BB34">
        <v>11947</v>
      </c>
      <c r="BC34">
        <v>400</v>
      </c>
      <c r="BD34">
        <v>3.3</v>
      </c>
      <c r="BE34">
        <v>9914</v>
      </c>
      <c r="BF34">
        <v>453</v>
      </c>
      <c r="BG34">
        <v>1718</v>
      </c>
      <c r="BH34">
        <v>264570</v>
      </c>
      <c r="BI34">
        <v>26687</v>
      </c>
      <c r="BJ34">
        <v>468</v>
      </c>
      <c r="BK34">
        <v>4367</v>
      </c>
      <c r="BL34">
        <v>-1</v>
      </c>
      <c r="BM34">
        <v>1549</v>
      </c>
      <c r="BN34">
        <v>6522</v>
      </c>
      <c r="BO34">
        <v>1816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15.6</v>
      </c>
      <c r="BV34">
        <v>88256</v>
      </c>
      <c r="BW34">
        <v>0</v>
      </c>
      <c r="BX34">
        <v>121587</v>
      </c>
      <c r="BY34">
        <v>4770</v>
      </c>
      <c r="BZ34">
        <v>25</v>
      </c>
      <c r="CA34">
        <v>2189</v>
      </c>
      <c r="CB34">
        <v>227324</v>
      </c>
      <c r="CC34">
        <v>227452</v>
      </c>
      <c r="CD34">
        <v>8885</v>
      </c>
      <c r="CE34">
        <v>576.28</v>
      </c>
      <c r="CF34">
        <v>44.7</v>
      </c>
    </row>
    <row r="35" spans="1:84">
      <c r="A35">
        <v>1063</v>
      </c>
      <c r="B35" t="s">
        <v>33</v>
      </c>
      <c r="C35">
        <v>1063</v>
      </c>
      <c r="D35">
        <v>9374</v>
      </c>
      <c r="E35">
        <v>-6</v>
      </c>
      <c r="F35">
        <v>-600</v>
      </c>
      <c r="G35">
        <v>9974</v>
      </c>
      <c r="H35">
        <v>635</v>
      </c>
      <c r="I35">
        <v>6.8</v>
      </c>
      <c r="J35">
        <v>2506</v>
      </c>
      <c r="K35">
        <v>26.7</v>
      </c>
      <c r="L35">
        <v>15.3</v>
      </c>
      <c r="M35">
        <v>1436</v>
      </c>
      <c r="N35">
        <v>53.2</v>
      </c>
      <c r="O35">
        <v>1888</v>
      </c>
      <c r="P35">
        <v>7432</v>
      </c>
      <c r="Q35">
        <v>12</v>
      </c>
      <c r="R35">
        <v>14</v>
      </c>
      <c r="S35">
        <v>0</v>
      </c>
      <c r="T35">
        <v>28</v>
      </c>
      <c r="U35">
        <v>60</v>
      </c>
      <c r="V35">
        <v>1875</v>
      </c>
      <c r="W35">
        <v>20.100000000000001</v>
      </c>
      <c r="X35">
        <v>79.3</v>
      </c>
      <c r="Y35">
        <v>0.1</v>
      </c>
      <c r="Z35">
        <v>0.1</v>
      </c>
      <c r="AA35">
        <v>0</v>
      </c>
      <c r="AB35">
        <v>0.3</v>
      </c>
      <c r="AC35">
        <v>0.6</v>
      </c>
      <c r="AD35">
        <v>20</v>
      </c>
      <c r="AE35">
        <v>135</v>
      </c>
      <c r="AF35">
        <v>116</v>
      </c>
      <c r="AG35">
        <v>3</v>
      </c>
      <c r="AH35">
        <v>71.099999999999994</v>
      </c>
      <c r="AI35">
        <v>0.7</v>
      </c>
      <c r="AJ35">
        <v>1.8</v>
      </c>
      <c r="AK35">
        <v>64.8</v>
      </c>
      <c r="AL35">
        <v>10.5</v>
      </c>
      <c r="AM35">
        <v>2746</v>
      </c>
      <c r="AN35">
        <v>28.8</v>
      </c>
      <c r="AO35">
        <v>5249</v>
      </c>
      <c r="AP35">
        <v>132</v>
      </c>
      <c r="AQ35">
        <v>2.6</v>
      </c>
      <c r="AR35">
        <v>75.599999999999994</v>
      </c>
      <c r="AS35">
        <v>57000</v>
      </c>
      <c r="AT35">
        <v>5.7</v>
      </c>
      <c r="AU35">
        <v>3931</v>
      </c>
      <c r="AV35">
        <v>2.52</v>
      </c>
      <c r="AW35">
        <v>13686</v>
      </c>
      <c r="AX35">
        <v>22439</v>
      </c>
      <c r="AY35">
        <v>26.5</v>
      </c>
      <c r="AZ35">
        <v>218</v>
      </c>
      <c r="BA35">
        <v>22551</v>
      </c>
      <c r="BB35">
        <v>3565</v>
      </c>
      <c r="BC35">
        <v>176</v>
      </c>
      <c r="BD35">
        <v>4.9000000000000004</v>
      </c>
      <c r="BE35">
        <v>3400</v>
      </c>
      <c r="BF35">
        <v>246</v>
      </c>
      <c r="BG35">
        <v>712</v>
      </c>
      <c r="BH35">
        <v>99592</v>
      </c>
      <c r="BI35">
        <v>29292</v>
      </c>
      <c r="BJ35">
        <v>127</v>
      </c>
      <c r="BK35">
        <v>1680</v>
      </c>
      <c r="BL35">
        <v>27.6</v>
      </c>
      <c r="BM35">
        <v>355</v>
      </c>
      <c r="BN35">
        <v>1166</v>
      </c>
      <c r="BO35">
        <v>400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2647</v>
      </c>
      <c r="BX35">
        <v>33021</v>
      </c>
      <c r="BY35">
        <v>3323</v>
      </c>
      <c r="BZ35">
        <v>2</v>
      </c>
      <c r="CA35">
        <v>240</v>
      </c>
      <c r="CB35">
        <v>128032</v>
      </c>
      <c r="CC35">
        <v>83876</v>
      </c>
      <c r="CD35">
        <v>8606</v>
      </c>
      <c r="CE35">
        <v>645.87</v>
      </c>
      <c r="CF35">
        <v>15.4</v>
      </c>
    </row>
    <row r="36" spans="1:84">
      <c r="A36">
        <v>1065</v>
      </c>
      <c r="B36" t="s">
        <v>34</v>
      </c>
      <c r="C36">
        <v>1065</v>
      </c>
      <c r="D36">
        <v>18236</v>
      </c>
      <c r="E36">
        <v>-0.1</v>
      </c>
      <c r="F36">
        <v>-21</v>
      </c>
      <c r="G36">
        <v>17185</v>
      </c>
      <c r="H36">
        <v>1094</v>
      </c>
      <c r="I36">
        <v>6</v>
      </c>
      <c r="J36">
        <v>4655</v>
      </c>
      <c r="K36">
        <v>25.5</v>
      </c>
      <c r="L36">
        <v>12.9</v>
      </c>
      <c r="M36">
        <v>2352</v>
      </c>
      <c r="N36">
        <v>49.6</v>
      </c>
      <c r="O36">
        <v>7382</v>
      </c>
      <c r="P36">
        <v>10709</v>
      </c>
      <c r="Q36">
        <v>34</v>
      </c>
      <c r="R36">
        <v>27</v>
      </c>
      <c r="S36">
        <v>4</v>
      </c>
      <c r="T36">
        <v>80</v>
      </c>
      <c r="U36">
        <v>176</v>
      </c>
      <c r="V36">
        <v>7278</v>
      </c>
      <c r="W36">
        <v>40.5</v>
      </c>
      <c r="X36">
        <v>58.7</v>
      </c>
      <c r="Y36">
        <v>0.2</v>
      </c>
      <c r="Z36">
        <v>0.1</v>
      </c>
      <c r="AA36">
        <v>0</v>
      </c>
      <c r="AB36">
        <v>0.4</v>
      </c>
      <c r="AC36">
        <v>1</v>
      </c>
      <c r="AD36">
        <v>39.9</v>
      </c>
      <c r="AE36">
        <v>216</v>
      </c>
      <c r="AF36">
        <v>211</v>
      </c>
      <c r="AG36">
        <v>6</v>
      </c>
      <c r="AH36">
        <v>68.099999999999994</v>
      </c>
      <c r="AI36">
        <v>0.3</v>
      </c>
      <c r="AJ36">
        <v>2</v>
      </c>
      <c r="AK36">
        <v>65.2</v>
      </c>
      <c r="AL36">
        <v>8.1</v>
      </c>
      <c r="AM36">
        <v>4599</v>
      </c>
      <c r="AN36">
        <v>29</v>
      </c>
      <c r="AO36">
        <v>8140</v>
      </c>
      <c r="AP36">
        <v>384</v>
      </c>
      <c r="AQ36">
        <v>5</v>
      </c>
      <c r="AR36">
        <v>80.2</v>
      </c>
      <c r="AS36">
        <v>66300</v>
      </c>
      <c r="AT36">
        <v>6.3</v>
      </c>
      <c r="AU36">
        <v>6415</v>
      </c>
      <c r="AV36">
        <v>2.63</v>
      </c>
      <c r="AW36">
        <v>12661</v>
      </c>
      <c r="AX36">
        <v>26841</v>
      </c>
      <c r="AY36">
        <v>22</v>
      </c>
      <c r="AZ36">
        <v>371</v>
      </c>
      <c r="BA36">
        <v>20373</v>
      </c>
      <c r="BB36">
        <v>7351</v>
      </c>
      <c r="BC36">
        <v>344</v>
      </c>
      <c r="BD36">
        <v>4.7</v>
      </c>
      <c r="BE36">
        <v>5566</v>
      </c>
      <c r="BF36">
        <v>-242</v>
      </c>
      <c r="BG36">
        <v>1105</v>
      </c>
      <c r="BH36">
        <v>153091</v>
      </c>
      <c r="BI36">
        <v>27505</v>
      </c>
      <c r="BJ36">
        <v>214</v>
      </c>
      <c r="BK36">
        <v>2823</v>
      </c>
      <c r="BL36">
        <v>-11.9</v>
      </c>
      <c r="BM36">
        <v>653</v>
      </c>
      <c r="BN36">
        <v>2182</v>
      </c>
      <c r="BO36">
        <v>746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17</v>
      </c>
      <c r="BV36">
        <v>0</v>
      </c>
      <c r="BW36">
        <v>0</v>
      </c>
      <c r="BX36">
        <v>67453</v>
      </c>
      <c r="BY36">
        <v>3694</v>
      </c>
      <c r="BZ36">
        <v>89</v>
      </c>
      <c r="CA36">
        <v>6675</v>
      </c>
      <c r="CB36">
        <v>160536</v>
      </c>
      <c r="CC36">
        <v>124621</v>
      </c>
      <c r="CD36">
        <v>6819</v>
      </c>
      <c r="CE36">
        <v>643.74</v>
      </c>
      <c r="CF36">
        <v>26.7</v>
      </c>
    </row>
    <row r="37" spans="1:84">
      <c r="A37">
        <v>1067</v>
      </c>
      <c r="B37" t="s">
        <v>35</v>
      </c>
      <c r="C37">
        <v>1067</v>
      </c>
      <c r="D37">
        <v>16706</v>
      </c>
      <c r="E37">
        <v>2.4</v>
      </c>
      <c r="F37">
        <v>396</v>
      </c>
      <c r="G37">
        <v>16310</v>
      </c>
      <c r="H37">
        <v>1032</v>
      </c>
      <c r="I37">
        <v>6.2</v>
      </c>
      <c r="J37">
        <v>3759</v>
      </c>
      <c r="K37">
        <v>22.5</v>
      </c>
      <c r="L37">
        <v>16.2</v>
      </c>
      <c r="M37">
        <v>2700</v>
      </c>
      <c r="N37">
        <v>52.1</v>
      </c>
      <c r="O37">
        <v>11328</v>
      </c>
      <c r="P37">
        <v>5194</v>
      </c>
      <c r="Q37">
        <v>42</v>
      </c>
      <c r="R37">
        <v>12</v>
      </c>
      <c r="S37">
        <v>2</v>
      </c>
      <c r="T37">
        <v>128</v>
      </c>
      <c r="U37">
        <v>363</v>
      </c>
      <c r="V37">
        <v>11000</v>
      </c>
      <c r="W37">
        <v>67.8</v>
      </c>
      <c r="X37">
        <v>31.1</v>
      </c>
      <c r="Y37">
        <v>0.3</v>
      </c>
      <c r="Z37">
        <v>0.1</v>
      </c>
      <c r="AA37">
        <v>0</v>
      </c>
      <c r="AB37">
        <v>0.8</v>
      </c>
      <c r="AC37">
        <v>2.2000000000000002</v>
      </c>
      <c r="AD37">
        <v>65.8</v>
      </c>
      <c r="AE37">
        <v>194</v>
      </c>
      <c r="AF37">
        <v>197</v>
      </c>
      <c r="AG37">
        <v>1</v>
      </c>
      <c r="AH37">
        <v>66</v>
      </c>
      <c r="AI37">
        <v>1.1000000000000001</v>
      </c>
      <c r="AJ37">
        <v>2.8</v>
      </c>
      <c r="AK37">
        <v>66.7</v>
      </c>
      <c r="AL37">
        <v>14.1</v>
      </c>
      <c r="AM37">
        <v>4415</v>
      </c>
      <c r="AN37">
        <v>25.5</v>
      </c>
      <c r="AO37">
        <v>8336</v>
      </c>
      <c r="AP37">
        <v>299</v>
      </c>
      <c r="AQ37">
        <v>3.7</v>
      </c>
      <c r="AR37">
        <v>80.900000000000006</v>
      </c>
      <c r="AS37">
        <v>69100</v>
      </c>
      <c r="AT37">
        <v>4.7</v>
      </c>
      <c r="AU37">
        <v>6525</v>
      </c>
      <c r="AV37">
        <v>2.4700000000000002</v>
      </c>
      <c r="AW37">
        <v>15681</v>
      </c>
      <c r="AX37">
        <v>32441</v>
      </c>
      <c r="AY37">
        <v>17.100000000000001</v>
      </c>
      <c r="AZ37">
        <v>404</v>
      </c>
      <c r="BA37">
        <v>24394</v>
      </c>
      <c r="BB37">
        <v>7659</v>
      </c>
      <c r="BC37">
        <v>274</v>
      </c>
      <c r="BD37">
        <v>3.6</v>
      </c>
      <c r="BE37">
        <v>7035</v>
      </c>
      <c r="BF37">
        <v>152</v>
      </c>
      <c r="BG37">
        <v>905</v>
      </c>
      <c r="BH37">
        <v>208408</v>
      </c>
      <c r="BI37">
        <v>29624</v>
      </c>
      <c r="BJ37">
        <v>325</v>
      </c>
      <c r="BK37">
        <v>3905</v>
      </c>
      <c r="BL37">
        <v>-6.7</v>
      </c>
      <c r="BM37">
        <v>914</v>
      </c>
      <c r="BN37">
        <v>3330</v>
      </c>
      <c r="BO37">
        <v>1038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29.2</v>
      </c>
      <c r="BV37">
        <v>396845</v>
      </c>
      <c r="BW37">
        <v>0</v>
      </c>
      <c r="BX37">
        <v>72670</v>
      </c>
      <c r="BY37">
        <v>4443</v>
      </c>
      <c r="BZ37">
        <v>8</v>
      </c>
      <c r="CA37">
        <v>1358</v>
      </c>
      <c r="CB37">
        <v>150838</v>
      </c>
      <c r="CC37">
        <v>116727</v>
      </c>
      <c r="CD37">
        <v>6990</v>
      </c>
      <c r="CE37">
        <v>561.79999999999995</v>
      </c>
      <c r="CF37">
        <v>29</v>
      </c>
    </row>
    <row r="38" spans="1:84">
      <c r="A38">
        <v>1069</v>
      </c>
      <c r="B38" t="s">
        <v>36</v>
      </c>
      <c r="C38">
        <v>1069</v>
      </c>
      <c r="D38">
        <v>95660</v>
      </c>
      <c r="E38">
        <v>7.7</v>
      </c>
      <c r="F38">
        <v>6876</v>
      </c>
      <c r="G38">
        <v>88787</v>
      </c>
      <c r="H38">
        <v>6411</v>
      </c>
      <c r="I38">
        <v>6.7</v>
      </c>
      <c r="J38">
        <v>23624</v>
      </c>
      <c r="K38">
        <v>24.7</v>
      </c>
      <c r="L38">
        <v>14.4</v>
      </c>
      <c r="M38">
        <v>13740</v>
      </c>
      <c r="N38">
        <v>52.3</v>
      </c>
      <c r="O38">
        <v>69072</v>
      </c>
      <c r="P38">
        <v>24690</v>
      </c>
      <c r="Q38">
        <v>353</v>
      </c>
      <c r="R38">
        <v>699</v>
      </c>
      <c r="S38">
        <v>14</v>
      </c>
      <c r="T38">
        <v>832</v>
      </c>
      <c r="U38">
        <v>1488</v>
      </c>
      <c r="V38">
        <v>67805</v>
      </c>
      <c r="W38">
        <v>72.2</v>
      </c>
      <c r="X38">
        <v>25.8</v>
      </c>
      <c r="Y38">
        <v>0.4</v>
      </c>
      <c r="Z38">
        <v>0.7</v>
      </c>
      <c r="AA38">
        <v>0</v>
      </c>
      <c r="AB38">
        <v>0.9</v>
      </c>
      <c r="AC38">
        <v>1.6</v>
      </c>
      <c r="AD38">
        <v>70.900000000000006</v>
      </c>
      <c r="AE38">
        <v>1247</v>
      </c>
      <c r="AF38">
        <v>931</v>
      </c>
      <c r="AG38">
        <v>11</v>
      </c>
      <c r="AH38">
        <v>54</v>
      </c>
      <c r="AI38">
        <v>1.6</v>
      </c>
      <c r="AJ38">
        <v>3</v>
      </c>
      <c r="AK38">
        <v>76.5</v>
      </c>
      <c r="AL38">
        <v>18.399999999999999</v>
      </c>
      <c r="AM38">
        <v>17911</v>
      </c>
      <c r="AN38">
        <v>20</v>
      </c>
      <c r="AO38">
        <v>42778</v>
      </c>
      <c r="AP38">
        <v>3209</v>
      </c>
      <c r="AQ38">
        <v>8.1</v>
      </c>
      <c r="AR38">
        <v>69.5</v>
      </c>
      <c r="AS38">
        <v>82000</v>
      </c>
      <c r="AT38">
        <v>15</v>
      </c>
      <c r="AU38">
        <v>35834</v>
      </c>
      <c r="AV38">
        <v>2.4500000000000002</v>
      </c>
      <c r="AW38">
        <v>18759</v>
      </c>
      <c r="AX38">
        <v>36616</v>
      </c>
      <c r="AY38">
        <v>15.8</v>
      </c>
      <c r="AZ38">
        <v>2858</v>
      </c>
      <c r="BA38">
        <v>30418</v>
      </c>
      <c r="BB38">
        <v>47253</v>
      </c>
      <c r="BC38">
        <v>1440</v>
      </c>
      <c r="BD38">
        <v>3</v>
      </c>
      <c r="BE38">
        <v>62072</v>
      </c>
      <c r="BF38">
        <v>2341</v>
      </c>
      <c r="BG38">
        <v>8357</v>
      </c>
      <c r="BH38">
        <v>2212381</v>
      </c>
      <c r="BI38">
        <v>35642</v>
      </c>
      <c r="BJ38">
        <v>2853</v>
      </c>
      <c r="BK38">
        <v>48558</v>
      </c>
      <c r="BL38">
        <v>5</v>
      </c>
      <c r="BM38">
        <v>6146</v>
      </c>
      <c r="BN38">
        <v>132240</v>
      </c>
      <c r="BO38">
        <v>7586</v>
      </c>
      <c r="BP38">
        <v>8.4</v>
      </c>
      <c r="BQ38">
        <v>0</v>
      </c>
      <c r="BR38">
        <v>0</v>
      </c>
      <c r="BS38">
        <v>0</v>
      </c>
      <c r="BT38">
        <v>0</v>
      </c>
      <c r="BU38">
        <v>19.100000000000001</v>
      </c>
      <c r="BV38">
        <v>1303431</v>
      </c>
      <c r="BW38">
        <v>1233450</v>
      </c>
      <c r="BX38">
        <v>1508753</v>
      </c>
      <c r="BY38">
        <v>16739</v>
      </c>
      <c r="BZ38">
        <v>669</v>
      </c>
      <c r="CA38">
        <v>61201</v>
      </c>
      <c r="CB38">
        <v>188413</v>
      </c>
      <c r="CC38">
        <v>557879</v>
      </c>
      <c r="CD38">
        <v>6002</v>
      </c>
      <c r="CE38">
        <v>580.36</v>
      </c>
      <c r="CF38">
        <v>153.1</v>
      </c>
    </row>
    <row r="39" spans="1:84">
      <c r="A39">
        <v>1071</v>
      </c>
      <c r="B39" t="s">
        <v>37</v>
      </c>
      <c r="C39">
        <v>1071</v>
      </c>
      <c r="D39">
        <v>53745</v>
      </c>
      <c r="E39">
        <v>-0.3</v>
      </c>
      <c r="F39">
        <v>-181</v>
      </c>
      <c r="G39">
        <v>53926</v>
      </c>
      <c r="H39">
        <v>3126</v>
      </c>
      <c r="I39">
        <v>5.8</v>
      </c>
      <c r="J39">
        <v>12243</v>
      </c>
      <c r="K39">
        <v>22.8</v>
      </c>
      <c r="L39">
        <v>15</v>
      </c>
      <c r="M39">
        <v>8050</v>
      </c>
      <c r="N39">
        <v>51.2</v>
      </c>
      <c r="O39">
        <v>49604</v>
      </c>
      <c r="P39">
        <v>2003</v>
      </c>
      <c r="Q39">
        <v>939</v>
      </c>
      <c r="R39">
        <v>147</v>
      </c>
      <c r="S39">
        <v>11</v>
      </c>
      <c r="T39">
        <v>1041</v>
      </c>
      <c r="U39">
        <v>866</v>
      </c>
      <c r="V39">
        <v>48807</v>
      </c>
      <c r="W39">
        <v>92.3</v>
      </c>
      <c r="X39">
        <v>3.7</v>
      </c>
      <c r="Y39">
        <v>1.7</v>
      </c>
      <c r="Z39">
        <v>0.3</v>
      </c>
      <c r="AA39">
        <v>0</v>
      </c>
      <c r="AB39">
        <v>1.9</v>
      </c>
      <c r="AC39">
        <v>1.6</v>
      </c>
      <c r="AD39">
        <v>90.8</v>
      </c>
      <c r="AE39">
        <v>603</v>
      </c>
      <c r="AF39">
        <v>597</v>
      </c>
      <c r="AG39">
        <v>5</v>
      </c>
      <c r="AH39">
        <v>61.6</v>
      </c>
      <c r="AI39">
        <v>0.7</v>
      </c>
      <c r="AJ39">
        <v>2.1</v>
      </c>
      <c r="AK39">
        <v>67</v>
      </c>
      <c r="AL39">
        <v>10.4</v>
      </c>
      <c r="AM39">
        <v>11842</v>
      </c>
      <c r="AN39">
        <v>27</v>
      </c>
      <c r="AO39">
        <v>24980</v>
      </c>
      <c r="AP39">
        <v>812</v>
      </c>
      <c r="AQ39">
        <v>3.4</v>
      </c>
      <c r="AR39">
        <v>77.900000000000006</v>
      </c>
      <c r="AS39">
        <v>72400</v>
      </c>
      <c r="AT39">
        <v>7.1</v>
      </c>
      <c r="AU39">
        <v>21615</v>
      </c>
      <c r="AV39">
        <v>2.4700000000000002</v>
      </c>
      <c r="AW39">
        <v>16000</v>
      </c>
      <c r="AX39">
        <v>33733</v>
      </c>
      <c r="AY39">
        <v>15.3</v>
      </c>
      <c r="AZ39">
        <v>1327</v>
      </c>
      <c r="BA39">
        <v>24812</v>
      </c>
      <c r="BB39">
        <v>27339</v>
      </c>
      <c r="BC39">
        <v>1097</v>
      </c>
      <c r="BD39">
        <v>4</v>
      </c>
      <c r="BE39">
        <v>25058</v>
      </c>
      <c r="BF39">
        <v>-213</v>
      </c>
      <c r="BG39">
        <v>4377</v>
      </c>
      <c r="BH39">
        <v>756977</v>
      </c>
      <c r="BI39">
        <v>30209</v>
      </c>
      <c r="BJ39">
        <v>849</v>
      </c>
      <c r="BK39">
        <v>13357</v>
      </c>
      <c r="BL39">
        <v>-9.6999999999999993</v>
      </c>
      <c r="BM39">
        <v>3338</v>
      </c>
      <c r="BN39">
        <v>33478</v>
      </c>
      <c r="BO39">
        <v>3784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22.1</v>
      </c>
      <c r="BV39">
        <v>1408841</v>
      </c>
      <c r="BW39">
        <v>199145</v>
      </c>
      <c r="BX39">
        <v>353987</v>
      </c>
      <c r="BY39">
        <v>6564</v>
      </c>
      <c r="BZ39">
        <v>85</v>
      </c>
      <c r="CA39">
        <v>12244</v>
      </c>
      <c r="CB39">
        <v>229435</v>
      </c>
      <c r="CC39">
        <v>554885</v>
      </c>
      <c r="CD39">
        <v>10310</v>
      </c>
      <c r="CE39">
        <v>1078.74</v>
      </c>
      <c r="CF39">
        <v>50</v>
      </c>
    </row>
    <row r="40" spans="1:84">
      <c r="A40">
        <v>1073</v>
      </c>
      <c r="B40" t="s">
        <v>38</v>
      </c>
      <c r="C40">
        <v>1073</v>
      </c>
      <c r="D40">
        <v>656700</v>
      </c>
      <c r="E40">
        <v>-0.8</v>
      </c>
      <c r="F40">
        <v>-5341</v>
      </c>
      <c r="G40">
        <v>662047</v>
      </c>
      <c r="H40">
        <v>44990</v>
      </c>
      <c r="I40">
        <v>6.9</v>
      </c>
      <c r="J40">
        <v>160016</v>
      </c>
      <c r="K40">
        <v>24.4</v>
      </c>
      <c r="L40">
        <v>13.4</v>
      </c>
      <c r="M40">
        <v>88032</v>
      </c>
      <c r="N40">
        <v>52.6</v>
      </c>
      <c r="O40">
        <v>370406</v>
      </c>
      <c r="P40">
        <v>271121</v>
      </c>
      <c r="Q40">
        <v>1872</v>
      </c>
      <c r="R40">
        <v>7853</v>
      </c>
      <c r="S40">
        <v>299</v>
      </c>
      <c r="T40">
        <v>5149</v>
      </c>
      <c r="U40">
        <v>17337</v>
      </c>
      <c r="V40">
        <v>354892</v>
      </c>
      <c r="W40">
        <v>56.4</v>
      </c>
      <c r="X40">
        <v>41.3</v>
      </c>
      <c r="Y40">
        <v>0.3</v>
      </c>
      <c r="Z40">
        <v>1.2</v>
      </c>
      <c r="AA40">
        <v>0</v>
      </c>
      <c r="AB40">
        <v>0.8</v>
      </c>
      <c r="AC40">
        <v>2.6</v>
      </c>
      <c r="AD40">
        <v>54</v>
      </c>
      <c r="AE40">
        <v>9152</v>
      </c>
      <c r="AF40">
        <v>7197</v>
      </c>
      <c r="AG40">
        <v>91</v>
      </c>
      <c r="AH40">
        <v>56.7</v>
      </c>
      <c r="AI40">
        <v>2.2999999999999998</v>
      </c>
      <c r="AJ40">
        <v>4.5999999999999996</v>
      </c>
      <c r="AK40">
        <v>80.900000000000006</v>
      </c>
      <c r="AL40">
        <v>24.6</v>
      </c>
      <c r="AM40">
        <v>136578</v>
      </c>
      <c r="AN40">
        <v>24.3</v>
      </c>
      <c r="AO40">
        <v>304643</v>
      </c>
      <c r="AP40">
        <v>16482</v>
      </c>
      <c r="AQ40">
        <v>5.7</v>
      </c>
      <c r="AR40">
        <v>66.5</v>
      </c>
      <c r="AS40">
        <v>90700</v>
      </c>
      <c r="AT40">
        <v>25.4</v>
      </c>
      <c r="AU40">
        <v>263265</v>
      </c>
      <c r="AV40">
        <v>2.4500000000000002</v>
      </c>
      <c r="AW40">
        <v>20892</v>
      </c>
      <c r="AX40">
        <v>38520</v>
      </c>
      <c r="AY40">
        <v>15.4</v>
      </c>
      <c r="AZ40">
        <v>25494</v>
      </c>
      <c r="BA40">
        <v>38861</v>
      </c>
      <c r="BB40">
        <v>324652</v>
      </c>
      <c r="BC40">
        <v>11527</v>
      </c>
      <c r="BD40">
        <v>3.6</v>
      </c>
      <c r="BE40">
        <v>478272</v>
      </c>
      <c r="BF40">
        <v>-2291</v>
      </c>
      <c r="BG40">
        <v>64893</v>
      </c>
      <c r="BH40">
        <v>24318249</v>
      </c>
      <c r="BI40">
        <v>50846</v>
      </c>
      <c r="BJ40">
        <v>17490</v>
      </c>
      <c r="BK40">
        <v>347274</v>
      </c>
      <c r="BL40">
        <v>-4.0999999999999996</v>
      </c>
      <c r="BM40">
        <v>40568</v>
      </c>
      <c r="BN40">
        <v>960838</v>
      </c>
      <c r="BO40">
        <v>46956</v>
      </c>
      <c r="BP40">
        <v>12.9</v>
      </c>
      <c r="BQ40">
        <v>0.4</v>
      </c>
      <c r="BR40">
        <v>1.7</v>
      </c>
      <c r="BS40">
        <v>0.8</v>
      </c>
      <c r="BT40">
        <v>0</v>
      </c>
      <c r="BU40">
        <v>24.9</v>
      </c>
      <c r="BV40">
        <v>6592912</v>
      </c>
      <c r="BW40">
        <v>15660455</v>
      </c>
      <c r="BX40">
        <v>9086766</v>
      </c>
      <c r="BY40">
        <v>13781</v>
      </c>
      <c r="BZ40">
        <v>4548</v>
      </c>
      <c r="CA40">
        <v>710632</v>
      </c>
      <c r="CB40">
        <v>42018</v>
      </c>
      <c r="CC40">
        <v>4987468</v>
      </c>
      <c r="CD40">
        <v>7574</v>
      </c>
      <c r="CE40">
        <v>1112.6099999999999</v>
      </c>
      <c r="CF40">
        <v>594.79999999999995</v>
      </c>
    </row>
    <row r="41" spans="1:84">
      <c r="A41">
        <v>1075</v>
      </c>
      <c r="B41" t="s">
        <v>39</v>
      </c>
      <c r="C41">
        <v>1075</v>
      </c>
      <c r="D41">
        <v>14548</v>
      </c>
      <c r="E41">
        <v>-8.5</v>
      </c>
      <c r="F41">
        <v>-1356</v>
      </c>
      <c r="G41">
        <v>15904</v>
      </c>
      <c r="H41">
        <v>791</v>
      </c>
      <c r="I41">
        <v>5.4</v>
      </c>
      <c r="J41">
        <v>3123</v>
      </c>
      <c r="K41">
        <v>21.5</v>
      </c>
      <c r="L41">
        <v>17.3</v>
      </c>
      <c r="M41">
        <v>2520</v>
      </c>
      <c r="N41">
        <v>51.6</v>
      </c>
      <c r="O41">
        <v>12727</v>
      </c>
      <c r="P41">
        <v>1707</v>
      </c>
      <c r="Q41">
        <v>26</v>
      </c>
      <c r="R41">
        <v>10</v>
      </c>
      <c r="S41">
        <v>0</v>
      </c>
      <c r="T41">
        <v>78</v>
      </c>
      <c r="U41">
        <v>198</v>
      </c>
      <c r="V41">
        <v>12543</v>
      </c>
      <c r="W41">
        <v>87.5</v>
      </c>
      <c r="X41">
        <v>11.7</v>
      </c>
      <c r="Y41">
        <v>0.2</v>
      </c>
      <c r="Z41">
        <v>0.1</v>
      </c>
      <c r="AA41">
        <v>0</v>
      </c>
      <c r="AB41">
        <v>0.5</v>
      </c>
      <c r="AC41">
        <v>1.4</v>
      </c>
      <c r="AD41">
        <v>86.2</v>
      </c>
      <c r="AE41">
        <v>162</v>
      </c>
      <c r="AF41">
        <v>187</v>
      </c>
      <c r="AG41">
        <v>1</v>
      </c>
      <c r="AH41">
        <v>65.3</v>
      </c>
      <c r="AI41">
        <v>0.8</v>
      </c>
      <c r="AJ41">
        <v>1.9</v>
      </c>
      <c r="AK41">
        <v>65.099999999999994</v>
      </c>
      <c r="AL41">
        <v>7.8</v>
      </c>
      <c r="AM41">
        <v>4102</v>
      </c>
      <c r="AN41">
        <v>23.9</v>
      </c>
      <c r="AO41">
        <v>7677</v>
      </c>
      <c r="AP41">
        <v>160</v>
      </c>
      <c r="AQ41">
        <v>2.1</v>
      </c>
      <c r="AR41">
        <v>76.8</v>
      </c>
      <c r="AS41">
        <v>55200</v>
      </c>
      <c r="AT41">
        <v>9.1999999999999993</v>
      </c>
      <c r="AU41">
        <v>6468</v>
      </c>
      <c r="AV41">
        <v>2.4300000000000002</v>
      </c>
      <c r="AW41">
        <v>14435</v>
      </c>
      <c r="AX41">
        <v>29337</v>
      </c>
      <c r="AY41">
        <v>16.8</v>
      </c>
      <c r="AZ41">
        <v>328</v>
      </c>
      <c r="BA41">
        <v>22085</v>
      </c>
      <c r="BB41">
        <v>6178</v>
      </c>
      <c r="BC41">
        <v>291</v>
      </c>
      <c r="BD41">
        <v>4.7</v>
      </c>
      <c r="BE41">
        <v>6265</v>
      </c>
      <c r="BF41">
        <v>-949</v>
      </c>
      <c r="BG41">
        <v>733</v>
      </c>
      <c r="BH41">
        <v>183263</v>
      </c>
      <c r="BI41">
        <v>29252</v>
      </c>
      <c r="BJ41">
        <v>252</v>
      </c>
      <c r="BK41">
        <v>3472</v>
      </c>
      <c r="BL41">
        <v>-28.3</v>
      </c>
      <c r="BM41">
        <v>1025</v>
      </c>
      <c r="BN41">
        <v>4497</v>
      </c>
      <c r="BO41">
        <v>1165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8.8000000000000007</v>
      </c>
      <c r="BV41">
        <v>319564</v>
      </c>
      <c r="BW41">
        <v>0</v>
      </c>
      <c r="BX41">
        <v>58353</v>
      </c>
      <c r="BY41">
        <v>3788</v>
      </c>
      <c r="BZ41">
        <v>0</v>
      </c>
      <c r="CA41">
        <v>0</v>
      </c>
      <c r="CB41">
        <v>86717</v>
      </c>
      <c r="CC41">
        <v>106723</v>
      </c>
      <c r="CD41">
        <v>7127</v>
      </c>
      <c r="CE41">
        <v>604.85</v>
      </c>
      <c r="CF41">
        <v>26.3</v>
      </c>
    </row>
    <row r="42" spans="1:84">
      <c r="A42">
        <v>1077</v>
      </c>
      <c r="B42" t="s">
        <v>40</v>
      </c>
      <c r="C42">
        <v>1077</v>
      </c>
      <c r="D42">
        <v>87891</v>
      </c>
      <c r="E42">
        <v>-0.1</v>
      </c>
      <c r="F42">
        <v>-75</v>
      </c>
      <c r="G42">
        <v>87966</v>
      </c>
      <c r="H42">
        <v>4725</v>
      </c>
      <c r="I42">
        <v>5.4</v>
      </c>
      <c r="J42">
        <v>18808</v>
      </c>
      <c r="K42">
        <v>21.4</v>
      </c>
      <c r="L42">
        <v>16.2</v>
      </c>
      <c r="M42">
        <v>14274</v>
      </c>
      <c r="N42">
        <v>52.2</v>
      </c>
      <c r="O42">
        <v>77860</v>
      </c>
      <c r="P42">
        <v>8650</v>
      </c>
      <c r="Q42">
        <v>249</v>
      </c>
      <c r="R42">
        <v>420</v>
      </c>
      <c r="S42">
        <v>13</v>
      </c>
      <c r="T42">
        <v>699</v>
      </c>
      <c r="U42">
        <v>1135</v>
      </c>
      <c r="V42">
        <v>76806</v>
      </c>
      <c r="W42">
        <v>88.6</v>
      </c>
      <c r="X42">
        <v>9.8000000000000007</v>
      </c>
      <c r="Y42">
        <v>0.3</v>
      </c>
      <c r="Z42">
        <v>0.5</v>
      </c>
      <c r="AA42">
        <v>0</v>
      </c>
      <c r="AB42">
        <v>0.8</v>
      </c>
      <c r="AC42">
        <v>1.3</v>
      </c>
      <c r="AD42">
        <v>87.4</v>
      </c>
      <c r="AE42">
        <v>923</v>
      </c>
      <c r="AF42">
        <v>919</v>
      </c>
      <c r="AG42">
        <v>4</v>
      </c>
      <c r="AH42">
        <v>60</v>
      </c>
      <c r="AI42">
        <v>1</v>
      </c>
      <c r="AJ42">
        <v>2.5</v>
      </c>
      <c r="AK42">
        <v>76.400000000000006</v>
      </c>
      <c r="AL42">
        <v>18.5</v>
      </c>
      <c r="AM42">
        <v>18663</v>
      </c>
      <c r="AN42">
        <v>23.7</v>
      </c>
      <c r="AO42">
        <v>41878</v>
      </c>
      <c r="AP42">
        <v>1454</v>
      </c>
      <c r="AQ42">
        <v>3.6</v>
      </c>
      <c r="AR42">
        <v>73.2</v>
      </c>
      <c r="AS42">
        <v>85000</v>
      </c>
      <c r="AT42">
        <v>15</v>
      </c>
      <c r="AU42">
        <v>36088</v>
      </c>
      <c r="AV42">
        <v>2.39</v>
      </c>
      <c r="AW42">
        <v>18626</v>
      </c>
      <c r="AX42">
        <v>35166</v>
      </c>
      <c r="AY42">
        <v>16.2</v>
      </c>
      <c r="AZ42">
        <v>2314</v>
      </c>
      <c r="BA42">
        <v>26462</v>
      </c>
      <c r="BB42">
        <v>43549</v>
      </c>
      <c r="BC42">
        <v>1622</v>
      </c>
      <c r="BD42">
        <v>3.7</v>
      </c>
      <c r="BE42">
        <v>43244</v>
      </c>
      <c r="BF42">
        <v>-441</v>
      </c>
      <c r="BG42">
        <v>6748</v>
      </c>
      <c r="BH42">
        <v>1207512</v>
      </c>
      <c r="BI42">
        <v>27923</v>
      </c>
      <c r="BJ42">
        <v>2021</v>
      </c>
      <c r="BK42">
        <v>28367</v>
      </c>
      <c r="BL42">
        <v>-9.3000000000000007</v>
      </c>
      <c r="BM42">
        <v>6222</v>
      </c>
      <c r="BN42">
        <v>85405</v>
      </c>
      <c r="BO42">
        <v>7144</v>
      </c>
      <c r="BP42">
        <v>4.4000000000000004</v>
      </c>
      <c r="BQ42">
        <v>0</v>
      </c>
      <c r="BR42">
        <v>0</v>
      </c>
      <c r="BS42">
        <v>0</v>
      </c>
      <c r="BT42">
        <v>0</v>
      </c>
      <c r="BU42">
        <v>25.5</v>
      </c>
      <c r="BV42">
        <v>614510</v>
      </c>
      <c r="BW42">
        <v>493804</v>
      </c>
      <c r="BX42">
        <v>899201</v>
      </c>
      <c r="BY42">
        <v>10325</v>
      </c>
      <c r="BZ42">
        <v>175</v>
      </c>
      <c r="CA42">
        <v>19242</v>
      </c>
      <c r="CB42">
        <v>208041</v>
      </c>
      <c r="CC42">
        <v>498930</v>
      </c>
      <c r="CD42">
        <v>5701</v>
      </c>
      <c r="CE42">
        <v>669.46</v>
      </c>
      <c r="CF42">
        <v>131.5</v>
      </c>
    </row>
    <row r="43" spans="1:84">
      <c r="A43">
        <v>1079</v>
      </c>
      <c r="B43" t="s">
        <v>41</v>
      </c>
      <c r="C43">
        <v>1079</v>
      </c>
      <c r="D43">
        <v>34312</v>
      </c>
      <c r="E43">
        <v>-1.4</v>
      </c>
      <c r="F43">
        <v>-491</v>
      </c>
      <c r="G43">
        <v>34803</v>
      </c>
      <c r="H43">
        <v>1952</v>
      </c>
      <c r="I43">
        <v>5.7</v>
      </c>
      <c r="J43">
        <v>8049</v>
      </c>
      <c r="K43">
        <v>23.5</v>
      </c>
      <c r="L43">
        <v>13.1</v>
      </c>
      <c r="M43">
        <v>4480</v>
      </c>
      <c r="N43">
        <v>51</v>
      </c>
      <c r="O43">
        <v>27328</v>
      </c>
      <c r="P43">
        <v>4041</v>
      </c>
      <c r="Q43">
        <v>1734</v>
      </c>
      <c r="R43">
        <v>74</v>
      </c>
      <c r="S43">
        <v>11</v>
      </c>
      <c r="T43">
        <v>1124</v>
      </c>
      <c r="U43">
        <v>512</v>
      </c>
      <c r="V43">
        <v>26908</v>
      </c>
      <c r="W43">
        <v>79.599999999999994</v>
      </c>
      <c r="X43">
        <v>11.8</v>
      </c>
      <c r="Y43">
        <v>5.0999999999999996</v>
      </c>
      <c r="Z43">
        <v>0.2</v>
      </c>
      <c r="AA43">
        <v>0</v>
      </c>
      <c r="AB43">
        <v>3.3</v>
      </c>
      <c r="AC43">
        <v>1.5</v>
      </c>
      <c r="AD43">
        <v>78.400000000000006</v>
      </c>
      <c r="AE43">
        <v>390</v>
      </c>
      <c r="AF43">
        <v>331</v>
      </c>
      <c r="AG43">
        <v>7</v>
      </c>
      <c r="AH43">
        <v>65.400000000000006</v>
      </c>
      <c r="AI43">
        <v>0.5</v>
      </c>
      <c r="AJ43">
        <v>2.5</v>
      </c>
      <c r="AK43">
        <v>65.599999999999994</v>
      </c>
      <c r="AL43">
        <v>7.5</v>
      </c>
      <c r="AM43">
        <v>8500</v>
      </c>
      <c r="AN43">
        <v>27</v>
      </c>
      <c r="AO43">
        <v>15451</v>
      </c>
      <c r="AP43">
        <v>442</v>
      </c>
      <c r="AQ43">
        <v>2.9</v>
      </c>
      <c r="AR43">
        <v>83</v>
      </c>
      <c r="AS43">
        <v>75000</v>
      </c>
      <c r="AT43">
        <v>4.3</v>
      </c>
      <c r="AU43">
        <v>13538</v>
      </c>
      <c r="AV43">
        <v>2.5499999999999998</v>
      </c>
      <c r="AW43">
        <v>16515</v>
      </c>
      <c r="AX43">
        <v>34998</v>
      </c>
      <c r="AY43">
        <v>14.7</v>
      </c>
      <c r="AZ43">
        <v>859</v>
      </c>
      <c r="BA43">
        <v>24891</v>
      </c>
      <c r="BB43">
        <v>16141</v>
      </c>
      <c r="BC43">
        <v>686</v>
      </c>
      <c r="BD43">
        <v>4.3</v>
      </c>
      <c r="BE43">
        <v>12175</v>
      </c>
      <c r="BF43">
        <v>-169</v>
      </c>
      <c r="BG43">
        <v>1699</v>
      </c>
      <c r="BH43">
        <v>419846</v>
      </c>
      <c r="BI43">
        <v>34484</v>
      </c>
      <c r="BJ43">
        <v>404</v>
      </c>
      <c r="BK43">
        <v>4767</v>
      </c>
      <c r="BL43">
        <v>-11.5</v>
      </c>
      <c r="BM43">
        <v>1937</v>
      </c>
      <c r="BN43">
        <v>17409</v>
      </c>
      <c r="BO43">
        <v>2074</v>
      </c>
      <c r="BP43">
        <v>0</v>
      </c>
      <c r="BQ43">
        <v>9.8000000000000007</v>
      </c>
      <c r="BR43">
        <v>0</v>
      </c>
      <c r="BS43">
        <v>0</v>
      </c>
      <c r="BT43">
        <v>0</v>
      </c>
      <c r="BU43">
        <v>27</v>
      </c>
      <c r="BV43">
        <v>0</v>
      </c>
      <c r="BW43">
        <v>14505</v>
      </c>
      <c r="BX43">
        <v>151003</v>
      </c>
      <c r="BY43">
        <v>4349</v>
      </c>
      <c r="BZ43">
        <v>3</v>
      </c>
      <c r="CA43">
        <v>240</v>
      </c>
      <c r="CB43">
        <v>234097</v>
      </c>
      <c r="CC43">
        <v>175203</v>
      </c>
      <c r="CD43">
        <v>5090</v>
      </c>
      <c r="CE43">
        <v>693.38</v>
      </c>
      <c r="CF43">
        <v>50.2</v>
      </c>
    </row>
    <row r="44" spans="1:84">
      <c r="A44">
        <v>1081</v>
      </c>
      <c r="B44" t="s">
        <v>42</v>
      </c>
      <c r="C44">
        <v>1081</v>
      </c>
      <c r="D44">
        <v>125781</v>
      </c>
      <c r="E44">
        <v>9.3000000000000007</v>
      </c>
      <c r="F44">
        <v>10689</v>
      </c>
      <c r="G44">
        <v>115092</v>
      </c>
      <c r="H44">
        <v>7337</v>
      </c>
      <c r="I44">
        <v>5.8</v>
      </c>
      <c r="J44">
        <v>27858</v>
      </c>
      <c r="K44">
        <v>22.1</v>
      </c>
      <c r="L44">
        <v>8.6999999999999993</v>
      </c>
      <c r="M44">
        <v>10900</v>
      </c>
      <c r="N44">
        <v>50.6</v>
      </c>
      <c r="O44">
        <v>92674</v>
      </c>
      <c r="P44">
        <v>29423</v>
      </c>
      <c r="Q44">
        <v>327</v>
      </c>
      <c r="R44">
        <v>2210</v>
      </c>
      <c r="S44">
        <v>34</v>
      </c>
      <c r="T44">
        <v>1113</v>
      </c>
      <c r="U44">
        <v>2238</v>
      </c>
      <c r="V44">
        <v>90677</v>
      </c>
      <c r="W44">
        <v>73.7</v>
      </c>
      <c r="X44">
        <v>23.4</v>
      </c>
      <c r="Y44">
        <v>0.3</v>
      </c>
      <c r="Z44">
        <v>1.8</v>
      </c>
      <c r="AA44">
        <v>0</v>
      </c>
      <c r="AB44">
        <v>0.9</v>
      </c>
      <c r="AC44">
        <v>1.8</v>
      </c>
      <c r="AD44">
        <v>72.099999999999994</v>
      </c>
      <c r="AE44">
        <v>1458</v>
      </c>
      <c r="AF44">
        <v>780</v>
      </c>
      <c r="AG44">
        <v>9</v>
      </c>
      <c r="AH44">
        <v>44.1</v>
      </c>
      <c r="AI44">
        <v>2.7</v>
      </c>
      <c r="AJ44">
        <v>5.0999999999999996</v>
      </c>
      <c r="AK44">
        <v>81.400000000000006</v>
      </c>
      <c r="AL44">
        <v>27.9</v>
      </c>
      <c r="AM44">
        <v>18948</v>
      </c>
      <c r="AN44">
        <v>20.6</v>
      </c>
      <c r="AO44">
        <v>58663</v>
      </c>
      <c r="AP44">
        <v>8334</v>
      </c>
      <c r="AQ44">
        <v>16.600000000000001</v>
      </c>
      <c r="AR44">
        <v>62.1</v>
      </c>
      <c r="AS44">
        <v>104100</v>
      </c>
      <c r="AT44">
        <v>24.3</v>
      </c>
      <c r="AU44">
        <v>45702</v>
      </c>
      <c r="AV44">
        <v>2.42</v>
      </c>
      <c r="AW44">
        <v>17158</v>
      </c>
      <c r="AX44">
        <v>34660</v>
      </c>
      <c r="AY44">
        <v>16</v>
      </c>
      <c r="AZ44">
        <v>3054</v>
      </c>
      <c r="BA44">
        <v>24804</v>
      </c>
      <c r="BB44">
        <v>65790</v>
      </c>
      <c r="BC44">
        <v>1966</v>
      </c>
      <c r="BD44">
        <v>3</v>
      </c>
      <c r="BE44">
        <v>63249</v>
      </c>
      <c r="BF44">
        <v>8032</v>
      </c>
      <c r="BG44">
        <v>15917</v>
      </c>
      <c r="BH44">
        <v>2045107</v>
      </c>
      <c r="BI44">
        <v>32334</v>
      </c>
      <c r="BJ44">
        <v>2272</v>
      </c>
      <c r="BK44">
        <v>38315</v>
      </c>
      <c r="BL44">
        <v>18.7</v>
      </c>
      <c r="BM44">
        <v>6896</v>
      </c>
      <c r="BN44">
        <v>139484</v>
      </c>
      <c r="BO44">
        <v>7216</v>
      </c>
      <c r="BP44">
        <v>10.7</v>
      </c>
      <c r="BQ44">
        <v>0</v>
      </c>
      <c r="BR44">
        <v>0</v>
      </c>
      <c r="BS44">
        <v>0</v>
      </c>
      <c r="BT44">
        <v>0</v>
      </c>
      <c r="BU44">
        <v>30.1</v>
      </c>
      <c r="BV44">
        <v>1651273</v>
      </c>
      <c r="BW44">
        <v>0</v>
      </c>
      <c r="BX44">
        <v>1013341</v>
      </c>
      <c r="BY44">
        <v>8617</v>
      </c>
      <c r="BZ44">
        <v>2204</v>
      </c>
      <c r="CA44">
        <v>299305</v>
      </c>
      <c r="CB44">
        <v>74039</v>
      </c>
      <c r="CC44">
        <v>504259</v>
      </c>
      <c r="CD44">
        <v>4177</v>
      </c>
      <c r="CE44">
        <v>608.71</v>
      </c>
      <c r="CF44">
        <v>189</v>
      </c>
    </row>
    <row r="45" spans="1:84">
      <c r="A45">
        <v>1083</v>
      </c>
      <c r="B45" t="s">
        <v>43</v>
      </c>
      <c r="C45">
        <v>1083</v>
      </c>
      <c r="D45">
        <v>72446</v>
      </c>
      <c r="E45">
        <v>10.3</v>
      </c>
      <c r="F45">
        <v>6770</v>
      </c>
      <c r="G45">
        <v>65676</v>
      </c>
      <c r="H45">
        <v>4228</v>
      </c>
      <c r="I45">
        <v>5.8</v>
      </c>
      <c r="J45">
        <v>16886</v>
      </c>
      <c r="K45">
        <v>23.3</v>
      </c>
      <c r="L45">
        <v>11.8</v>
      </c>
      <c r="M45">
        <v>8567</v>
      </c>
      <c r="N45">
        <v>49.3</v>
      </c>
      <c r="O45">
        <v>61450</v>
      </c>
      <c r="P45">
        <v>9528</v>
      </c>
      <c r="Q45">
        <v>368</v>
      </c>
      <c r="R45">
        <v>401</v>
      </c>
      <c r="S45">
        <v>20</v>
      </c>
      <c r="T45">
        <v>679</v>
      </c>
      <c r="U45">
        <v>2589</v>
      </c>
      <c r="V45">
        <v>58994</v>
      </c>
      <c r="W45">
        <v>84.8</v>
      </c>
      <c r="X45">
        <v>13.2</v>
      </c>
      <c r="Y45">
        <v>0.5</v>
      </c>
      <c r="Z45">
        <v>0.6</v>
      </c>
      <c r="AA45">
        <v>0</v>
      </c>
      <c r="AB45">
        <v>0.9</v>
      </c>
      <c r="AC45">
        <v>3.6</v>
      </c>
      <c r="AD45">
        <v>81.400000000000006</v>
      </c>
      <c r="AE45">
        <v>824</v>
      </c>
      <c r="AF45">
        <v>576</v>
      </c>
      <c r="AG45">
        <v>4</v>
      </c>
      <c r="AH45">
        <v>59.3</v>
      </c>
      <c r="AI45">
        <v>1.7</v>
      </c>
      <c r="AJ45">
        <v>4</v>
      </c>
      <c r="AK45">
        <v>74.5</v>
      </c>
      <c r="AL45">
        <v>16.899999999999999</v>
      </c>
      <c r="AM45">
        <v>13301</v>
      </c>
      <c r="AN45">
        <v>26.4</v>
      </c>
      <c r="AO45">
        <v>28823</v>
      </c>
      <c r="AP45">
        <v>1926</v>
      </c>
      <c r="AQ45">
        <v>7.2</v>
      </c>
      <c r="AR45">
        <v>77.3</v>
      </c>
      <c r="AS45">
        <v>86400</v>
      </c>
      <c r="AT45">
        <v>9.8000000000000007</v>
      </c>
      <c r="AU45">
        <v>24688</v>
      </c>
      <c r="AV45">
        <v>2.5499999999999998</v>
      </c>
      <c r="AW45">
        <v>17782</v>
      </c>
      <c r="AX45">
        <v>41830</v>
      </c>
      <c r="AY45">
        <v>12.7</v>
      </c>
      <c r="AZ45">
        <v>1881</v>
      </c>
      <c r="BA45">
        <v>26698</v>
      </c>
      <c r="BB45">
        <v>36039</v>
      </c>
      <c r="BC45">
        <v>1165</v>
      </c>
      <c r="BD45">
        <v>3.2</v>
      </c>
      <c r="BE45">
        <v>36715</v>
      </c>
      <c r="BF45">
        <v>5470</v>
      </c>
      <c r="BG45">
        <v>6273</v>
      </c>
      <c r="BH45">
        <v>1340407</v>
      </c>
      <c r="BI45">
        <v>36508</v>
      </c>
      <c r="BJ45">
        <v>1216</v>
      </c>
      <c r="BK45">
        <v>16380</v>
      </c>
      <c r="BL45">
        <v>-5.4</v>
      </c>
      <c r="BM45">
        <v>4408</v>
      </c>
      <c r="BN45">
        <v>53530</v>
      </c>
      <c r="BO45">
        <v>4543</v>
      </c>
      <c r="BP45">
        <v>3.3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1437847</v>
      </c>
      <c r="BW45">
        <v>194463</v>
      </c>
      <c r="BX45">
        <v>484420</v>
      </c>
      <c r="BY45">
        <v>7171</v>
      </c>
      <c r="BZ45">
        <v>241</v>
      </c>
      <c r="CA45">
        <v>40401</v>
      </c>
      <c r="CB45">
        <v>225843</v>
      </c>
      <c r="CC45">
        <v>341189</v>
      </c>
      <c r="CD45">
        <v>4917</v>
      </c>
      <c r="CE45">
        <v>568.04999999999995</v>
      </c>
      <c r="CF45">
        <v>115.6</v>
      </c>
    </row>
    <row r="46" spans="1:84">
      <c r="A46">
        <v>1085</v>
      </c>
      <c r="B46" t="s">
        <v>44</v>
      </c>
      <c r="C46">
        <v>1085</v>
      </c>
      <c r="D46">
        <v>12759</v>
      </c>
      <c r="E46">
        <v>-5.3</v>
      </c>
      <c r="F46">
        <v>-714</v>
      </c>
      <c r="G46">
        <v>13473</v>
      </c>
      <c r="H46">
        <v>851</v>
      </c>
      <c r="I46">
        <v>6.7</v>
      </c>
      <c r="J46">
        <v>3398</v>
      </c>
      <c r="K46">
        <v>26.6</v>
      </c>
      <c r="L46">
        <v>13.4</v>
      </c>
      <c r="M46">
        <v>1715</v>
      </c>
      <c r="N46">
        <v>53.6</v>
      </c>
      <c r="O46">
        <v>3614</v>
      </c>
      <c r="P46">
        <v>9055</v>
      </c>
      <c r="Q46">
        <v>16</v>
      </c>
      <c r="R46">
        <v>17</v>
      </c>
      <c r="S46">
        <v>3</v>
      </c>
      <c r="T46">
        <v>54</v>
      </c>
      <c r="U46">
        <v>119</v>
      </c>
      <c r="V46">
        <v>3544</v>
      </c>
      <c r="W46">
        <v>28.3</v>
      </c>
      <c r="X46">
        <v>71</v>
      </c>
      <c r="Y46">
        <v>0.1</v>
      </c>
      <c r="Z46">
        <v>0.1</v>
      </c>
      <c r="AA46">
        <v>0</v>
      </c>
      <c r="AB46">
        <v>0.4</v>
      </c>
      <c r="AC46">
        <v>0.9</v>
      </c>
      <c r="AD46">
        <v>27.8</v>
      </c>
      <c r="AE46">
        <v>161</v>
      </c>
      <c r="AF46">
        <v>149</v>
      </c>
      <c r="AG46">
        <v>2</v>
      </c>
      <c r="AH46">
        <v>75.7</v>
      </c>
      <c r="AI46">
        <v>0.3</v>
      </c>
      <c r="AJ46">
        <v>1.7</v>
      </c>
      <c r="AK46">
        <v>64.3</v>
      </c>
      <c r="AL46">
        <v>11</v>
      </c>
      <c r="AM46">
        <v>3945</v>
      </c>
      <c r="AN46">
        <v>36.299999999999997</v>
      </c>
      <c r="AO46">
        <v>5856</v>
      </c>
      <c r="AP46">
        <v>55</v>
      </c>
      <c r="AQ46">
        <v>0.9</v>
      </c>
      <c r="AR46">
        <v>83.3</v>
      </c>
      <c r="AS46">
        <v>55500</v>
      </c>
      <c r="AT46">
        <v>5.4</v>
      </c>
      <c r="AU46">
        <v>4909</v>
      </c>
      <c r="AV46">
        <v>2.73</v>
      </c>
      <c r="AW46">
        <v>12457</v>
      </c>
      <c r="AX46">
        <v>24967</v>
      </c>
      <c r="AY46">
        <v>25.5</v>
      </c>
      <c r="AZ46">
        <v>283</v>
      </c>
      <c r="BA46">
        <v>21875</v>
      </c>
      <c r="BB46">
        <v>5041</v>
      </c>
      <c r="BC46">
        <v>334</v>
      </c>
      <c r="BD46">
        <v>6.6</v>
      </c>
      <c r="BE46">
        <v>5225</v>
      </c>
      <c r="BF46">
        <v>680</v>
      </c>
      <c r="BG46">
        <v>712</v>
      </c>
      <c r="BH46">
        <v>165136</v>
      </c>
      <c r="BI46">
        <v>31605</v>
      </c>
      <c r="BJ46">
        <v>142</v>
      </c>
      <c r="BK46">
        <v>2512</v>
      </c>
      <c r="BL46">
        <v>16.8</v>
      </c>
      <c r="BM46">
        <v>560</v>
      </c>
      <c r="BN46">
        <v>65</v>
      </c>
      <c r="BO46">
        <v>617</v>
      </c>
      <c r="BP46">
        <v>24.6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120799</v>
      </c>
      <c r="BX46">
        <v>47486</v>
      </c>
      <c r="BY46">
        <v>3513</v>
      </c>
      <c r="BZ46">
        <v>3</v>
      </c>
      <c r="CA46">
        <v>375</v>
      </c>
      <c r="CB46">
        <v>196689</v>
      </c>
      <c r="CC46">
        <v>96325</v>
      </c>
      <c r="CD46">
        <v>7292</v>
      </c>
      <c r="CE46">
        <v>717.94</v>
      </c>
      <c r="CF46">
        <v>18.8</v>
      </c>
    </row>
    <row r="47" spans="1:84">
      <c r="A47">
        <v>1087</v>
      </c>
      <c r="B47" t="s">
        <v>45</v>
      </c>
      <c r="C47">
        <v>1087</v>
      </c>
      <c r="D47">
        <v>22594</v>
      </c>
      <c r="E47">
        <v>-6.3</v>
      </c>
      <c r="F47">
        <v>-1511</v>
      </c>
      <c r="G47">
        <v>24105</v>
      </c>
      <c r="H47">
        <v>1153</v>
      </c>
      <c r="I47">
        <v>5.0999999999999996</v>
      </c>
      <c r="J47">
        <v>5111</v>
      </c>
      <c r="K47">
        <v>22.6</v>
      </c>
      <c r="L47">
        <v>15</v>
      </c>
      <c r="M47">
        <v>3378</v>
      </c>
      <c r="N47">
        <v>54</v>
      </c>
      <c r="O47">
        <v>3489</v>
      </c>
      <c r="P47">
        <v>18641</v>
      </c>
      <c r="Q47">
        <v>39</v>
      </c>
      <c r="R47">
        <v>235</v>
      </c>
      <c r="S47">
        <v>3</v>
      </c>
      <c r="T47">
        <v>187</v>
      </c>
      <c r="U47">
        <v>211</v>
      </c>
      <c r="V47">
        <v>3400</v>
      </c>
      <c r="W47">
        <v>15.4</v>
      </c>
      <c r="X47">
        <v>82.5</v>
      </c>
      <c r="Y47">
        <v>0.2</v>
      </c>
      <c r="Z47">
        <v>1</v>
      </c>
      <c r="AA47">
        <v>0</v>
      </c>
      <c r="AB47">
        <v>0.8</v>
      </c>
      <c r="AC47">
        <v>0.9</v>
      </c>
      <c r="AD47">
        <v>15</v>
      </c>
      <c r="AE47">
        <v>226</v>
      </c>
      <c r="AF47">
        <v>238</v>
      </c>
      <c r="AG47">
        <v>3</v>
      </c>
      <c r="AH47">
        <v>59.2</v>
      </c>
      <c r="AI47">
        <v>1.5</v>
      </c>
      <c r="AJ47">
        <v>4.7</v>
      </c>
      <c r="AK47">
        <v>70</v>
      </c>
      <c r="AL47">
        <v>18.8</v>
      </c>
      <c r="AM47">
        <v>6523</v>
      </c>
      <c r="AN47">
        <v>25.4</v>
      </c>
      <c r="AO47">
        <v>10906</v>
      </c>
      <c r="AP47">
        <v>279</v>
      </c>
      <c r="AQ47">
        <v>2.6</v>
      </c>
      <c r="AR47">
        <v>67.3</v>
      </c>
      <c r="AS47">
        <v>64200</v>
      </c>
      <c r="AT47">
        <v>18.3</v>
      </c>
      <c r="AU47">
        <v>8950</v>
      </c>
      <c r="AV47">
        <v>2.44</v>
      </c>
      <c r="AW47">
        <v>13714</v>
      </c>
      <c r="AX47">
        <v>23378</v>
      </c>
      <c r="AY47">
        <v>28.3</v>
      </c>
      <c r="AZ47">
        <v>450</v>
      </c>
      <c r="BA47">
        <v>19823</v>
      </c>
      <c r="BB47">
        <v>8926</v>
      </c>
      <c r="BC47">
        <v>424</v>
      </c>
      <c r="BD47">
        <v>4.8</v>
      </c>
      <c r="BE47">
        <v>8364</v>
      </c>
      <c r="BF47">
        <v>-465</v>
      </c>
      <c r="BG47">
        <v>2250</v>
      </c>
      <c r="BH47">
        <v>256965</v>
      </c>
      <c r="BI47">
        <v>30723</v>
      </c>
      <c r="BJ47">
        <v>234</v>
      </c>
      <c r="BK47">
        <v>5964</v>
      </c>
      <c r="BL47">
        <v>-6</v>
      </c>
      <c r="BM47">
        <v>1033</v>
      </c>
      <c r="BN47">
        <v>14012</v>
      </c>
      <c r="BO47">
        <v>955</v>
      </c>
      <c r="BP47">
        <v>70.8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73901</v>
      </c>
      <c r="BY47">
        <v>3117</v>
      </c>
      <c r="BZ47">
        <v>25</v>
      </c>
      <c r="CA47">
        <v>2240</v>
      </c>
      <c r="CB47">
        <v>129034</v>
      </c>
      <c r="CC47">
        <v>249624</v>
      </c>
      <c r="CD47">
        <v>10769</v>
      </c>
      <c r="CE47">
        <v>610.52</v>
      </c>
      <c r="CF47">
        <v>39.5</v>
      </c>
    </row>
    <row r="48" spans="1:84">
      <c r="A48">
        <v>1089</v>
      </c>
      <c r="B48" t="s">
        <v>46</v>
      </c>
      <c r="C48">
        <v>1089</v>
      </c>
      <c r="D48">
        <v>304307</v>
      </c>
      <c r="E48">
        <v>9.9</v>
      </c>
      <c r="F48">
        <v>27356</v>
      </c>
      <c r="G48">
        <v>276700</v>
      </c>
      <c r="H48">
        <v>18600</v>
      </c>
      <c r="I48">
        <v>6.1</v>
      </c>
      <c r="J48">
        <v>73244</v>
      </c>
      <c r="K48">
        <v>24.1</v>
      </c>
      <c r="L48">
        <v>12.2</v>
      </c>
      <c r="M48">
        <v>37031</v>
      </c>
      <c r="N48">
        <v>51</v>
      </c>
      <c r="O48">
        <v>218924</v>
      </c>
      <c r="P48">
        <v>71658</v>
      </c>
      <c r="Q48">
        <v>2105</v>
      </c>
      <c r="R48">
        <v>6587</v>
      </c>
      <c r="S48">
        <v>181</v>
      </c>
      <c r="T48">
        <v>4852</v>
      </c>
      <c r="U48">
        <v>7371</v>
      </c>
      <c r="V48">
        <v>212563</v>
      </c>
      <c r="W48">
        <v>71.900000000000006</v>
      </c>
      <c r="X48">
        <v>23.5</v>
      </c>
      <c r="Y48">
        <v>0.7</v>
      </c>
      <c r="Z48">
        <v>2.2000000000000002</v>
      </c>
      <c r="AA48">
        <v>0.1</v>
      </c>
      <c r="AB48">
        <v>1.6</v>
      </c>
      <c r="AC48">
        <v>2.4</v>
      </c>
      <c r="AD48">
        <v>69.900000000000006</v>
      </c>
      <c r="AE48">
        <v>3705</v>
      </c>
      <c r="AF48">
        <v>2368</v>
      </c>
      <c r="AG48">
        <v>31</v>
      </c>
      <c r="AH48">
        <v>50.4</v>
      </c>
      <c r="AI48">
        <v>4</v>
      </c>
      <c r="AJ48">
        <v>5.5</v>
      </c>
      <c r="AK48">
        <v>85.4</v>
      </c>
      <c r="AL48">
        <v>34.299999999999997</v>
      </c>
      <c r="AM48">
        <v>45381</v>
      </c>
      <c r="AN48">
        <v>20.9</v>
      </c>
      <c r="AO48">
        <v>134728</v>
      </c>
      <c r="AP48">
        <v>14317</v>
      </c>
      <c r="AQ48">
        <v>11.9</v>
      </c>
      <c r="AR48">
        <v>69.900000000000006</v>
      </c>
      <c r="AS48">
        <v>103300</v>
      </c>
      <c r="AT48">
        <v>22.7</v>
      </c>
      <c r="AU48">
        <v>109955</v>
      </c>
      <c r="AV48">
        <v>2.4500000000000002</v>
      </c>
      <c r="AW48">
        <v>23091</v>
      </c>
      <c r="AX48">
        <v>49441</v>
      </c>
      <c r="AY48">
        <v>11.7</v>
      </c>
      <c r="AZ48">
        <v>10433</v>
      </c>
      <c r="BA48">
        <v>34987</v>
      </c>
      <c r="BB48">
        <v>163821</v>
      </c>
      <c r="BC48">
        <v>4756</v>
      </c>
      <c r="BD48">
        <v>2.9</v>
      </c>
      <c r="BE48">
        <v>209236</v>
      </c>
      <c r="BF48">
        <v>13827</v>
      </c>
      <c r="BG48">
        <v>39496</v>
      </c>
      <c r="BH48">
        <v>10317859</v>
      </c>
      <c r="BI48">
        <v>49312</v>
      </c>
      <c r="BJ48">
        <v>7677</v>
      </c>
      <c r="BK48">
        <v>138753</v>
      </c>
      <c r="BL48">
        <v>9.5</v>
      </c>
      <c r="BM48">
        <v>18801</v>
      </c>
      <c r="BN48">
        <v>432125</v>
      </c>
      <c r="BO48">
        <v>21675</v>
      </c>
      <c r="BP48">
        <v>13.1</v>
      </c>
      <c r="BQ48">
        <v>1</v>
      </c>
      <c r="BR48">
        <v>2.1</v>
      </c>
      <c r="BS48">
        <v>1.3</v>
      </c>
      <c r="BT48">
        <v>0</v>
      </c>
      <c r="BU48">
        <v>30.5</v>
      </c>
      <c r="BV48">
        <v>5815457</v>
      </c>
      <c r="BW48">
        <v>2857662</v>
      </c>
      <c r="BX48">
        <v>3343602</v>
      </c>
      <c r="BY48">
        <v>11717</v>
      </c>
      <c r="BZ48">
        <v>4229</v>
      </c>
      <c r="CA48">
        <v>433356</v>
      </c>
      <c r="CB48">
        <v>198301</v>
      </c>
      <c r="CC48">
        <v>7639487</v>
      </c>
      <c r="CD48">
        <v>26067</v>
      </c>
      <c r="CE48">
        <v>804.92</v>
      </c>
      <c r="CF48">
        <v>343.7</v>
      </c>
    </row>
    <row r="49" spans="1:84">
      <c r="A49">
        <v>1091</v>
      </c>
      <c r="B49" t="s">
        <v>47</v>
      </c>
      <c r="C49">
        <v>1091</v>
      </c>
      <c r="D49">
        <v>21842</v>
      </c>
      <c r="E49">
        <v>-3.1</v>
      </c>
      <c r="F49">
        <v>-695</v>
      </c>
      <c r="G49">
        <v>22539</v>
      </c>
      <c r="H49">
        <v>1456</v>
      </c>
      <c r="I49">
        <v>6.7</v>
      </c>
      <c r="J49">
        <v>5804</v>
      </c>
      <c r="K49">
        <v>26.6</v>
      </c>
      <c r="L49">
        <v>14.4</v>
      </c>
      <c r="M49">
        <v>3147</v>
      </c>
      <c r="N49">
        <v>52.6</v>
      </c>
      <c r="O49">
        <v>10268</v>
      </c>
      <c r="P49">
        <v>11360</v>
      </c>
      <c r="Q49">
        <v>24</v>
      </c>
      <c r="R49">
        <v>50</v>
      </c>
      <c r="S49">
        <v>3</v>
      </c>
      <c r="T49">
        <v>137</v>
      </c>
      <c r="U49">
        <v>387</v>
      </c>
      <c r="V49">
        <v>9978</v>
      </c>
      <c r="W49">
        <v>47</v>
      </c>
      <c r="X49">
        <v>52</v>
      </c>
      <c r="Y49">
        <v>0.1</v>
      </c>
      <c r="Z49">
        <v>0.2</v>
      </c>
      <c r="AA49">
        <v>0</v>
      </c>
      <c r="AB49">
        <v>0.6</v>
      </c>
      <c r="AC49">
        <v>1.8</v>
      </c>
      <c r="AD49">
        <v>45.7</v>
      </c>
      <c r="AE49">
        <v>280</v>
      </c>
      <c r="AF49">
        <v>246</v>
      </c>
      <c r="AG49">
        <v>3</v>
      </c>
      <c r="AH49">
        <v>68.400000000000006</v>
      </c>
      <c r="AI49">
        <v>0.7</v>
      </c>
      <c r="AJ49">
        <v>2.5</v>
      </c>
      <c r="AK49">
        <v>71.900000000000006</v>
      </c>
      <c r="AL49">
        <v>12.1</v>
      </c>
      <c r="AM49">
        <v>5928</v>
      </c>
      <c r="AN49">
        <v>25.5</v>
      </c>
      <c r="AO49">
        <v>10355</v>
      </c>
      <c r="AP49">
        <v>229</v>
      </c>
      <c r="AQ49">
        <v>2.2999999999999998</v>
      </c>
      <c r="AR49">
        <v>79.2</v>
      </c>
      <c r="AS49">
        <v>65900</v>
      </c>
      <c r="AT49">
        <v>9.6</v>
      </c>
      <c r="AU49">
        <v>8767</v>
      </c>
      <c r="AV49">
        <v>2.5499999999999998</v>
      </c>
      <c r="AW49">
        <v>15308</v>
      </c>
      <c r="AX49">
        <v>29138</v>
      </c>
      <c r="AY49">
        <v>21.3</v>
      </c>
      <c r="AZ49">
        <v>592</v>
      </c>
      <c r="BA49">
        <v>27140</v>
      </c>
      <c r="BB49">
        <v>8913</v>
      </c>
      <c r="BC49">
        <v>361</v>
      </c>
      <c r="BD49">
        <v>4.0999999999999996</v>
      </c>
      <c r="BE49">
        <v>10936</v>
      </c>
      <c r="BF49">
        <v>28</v>
      </c>
      <c r="BG49">
        <v>1922</v>
      </c>
      <c r="BH49">
        <v>374872</v>
      </c>
      <c r="BI49">
        <v>34279</v>
      </c>
      <c r="BJ49">
        <v>503</v>
      </c>
      <c r="BK49">
        <v>6567</v>
      </c>
      <c r="BL49">
        <v>6.4</v>
      </c>
      <c r="BM49">
        <v>906</v>
      </c>
      <c r="BN49">
        <v>13129</v>
      </c>
      <c r="BO49">
        <v>1221</v>
      </c>
      <c r="BP49">
        <v>10.5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476166</v>
      </c>
      <c r="BW49">
        <v>0</v>
      </c>
      <c r="BX49">
        <v>164079</v>
      </c>
      <c r="BY49">
        <v>7325</v>
      </c>
      <c r="BZ49">
        <v>29</v>
      </c>
      <c r="CA49">
        <v>2428</v>
      </c>
      <c r="CB49">
        <v>188892</v>
      </c>
      <c r="CC49">
        <v>152101</v>
      </c>
      <c r="CD49">
        <v>6887</v>
      </c>
      <c r="CE49">
        <v>977.04</v>
      </c>
      <c r="CF49">
        <v>23.1</v>
      </c>
    </row>
    <row r="50" spans="1:84">
      <c r="A50">
        <v>1093</v>
      </c>
      <c r="B50" t="s">
        <v>48</v>
      </c>
      <c r="C50">
        <v>1093</v>
      </c>
      <c r="D50">
        <v>30165</v>
      </c>
      <c r="E50">
        <v>-3.4</v>
      </c>
      <c r="F50">
        <v>-1049</v>
      </c>
      <c r="G50">
        <v>31214</v>
      </c>
      <c r="H50">
        <v>1754</v>
      </c>
      <c r="I50">
        <v>5.8</v>
      </c>
      <c r="J50">
        <v>6442</v>
      </c>
      <c r="K50">
        <v>21.4</v>
      </c>
      <c r="L50">
        <v>17.3</v>
      </c>
      <c r="M50">
        <v>5212</v>
      </c>
      <c r="N50">
        <v>50.4</v>
      </c>
      <c r="O50">
        <v>28546</v>
      </c>
      <c r="P50">
        <v>1201</v>
      </c>
      <c r="Q50">
        <v>111</v>
      </c>
      <c r="R50">
        <v>71</v>
      </c>
      <c r="S50">
        <v>11</v>
      </c>
      <c r="T50">
        <v>225</v>
      </c>
      <c r="U50">
        <v>475</v>
      </c>
      <c r="V50">
        <v>28115</v>
      </c>
      <c r="W50">
        <v>94.6</v>
      </c>
      <c r="X50">
        <v>4</v>
      </c>
      <c r="Y50">
        <v>0.4</v>
      </c>
      <c r="Z50">
        <v>0.2</v>
      </c>
      <c r="AA50">
        <v>0</v>
      </c>
      <c r="AB50">
        <v>0.7</v>
      </c>
      <c r="AC50">
        <v>1.6</v>
      </c>
      <c r="AD50">
        <v>93.2</v>
      </c>
      <c r="AE50">
        <v>339</v>
      </c>
      <c r="AF50">
        <v>399</v>
      </c>
      <c r="AG50">
        <v>4</v>
      </c>
      <c r="AH50">
        <v>61.9</v>
      </c>
      <c r="AI50">
        <v>0.5</v>
      </c>
      <c r="AJ50">
        <v>2.4</v>
      </c>
      <c r="AK50">
        <v>63.2</v>
      </c>
      <c r="AL50">
        <v>8</v>
      </c>
      <c r="AM50">
        <v>7383</v>
      </c>
      <c r="AN50">
        <v>23.6</v>
      </c>
      <c r="AO50">
        <v>14859</v>
      </c>
      <c r="AP50">
        <v>443</v>
      </c>
      <c r="AQ50">
        <v>3.1</v>
      </c>
      <c r="AR50">
        <v>77.8</v>
      </c>
      <c r="AS50">
        <v>63500</v>
      </c>
      <c r="AT50">
        <v>9.5</v>
      </c>
      <c r="AU50">
        <v>12697</v>
      </c>
      <c r="AV50">
        <v>2.39</v>
      </c>
      <c r="AW50">
        <v>15321</v>
      </c>
      <c r="AX50">
        <v>28781</v>
      </c>
      <c r="AY50">
        <v>17.899999999999999</v>
      </c>
      <c r="AZ50">
        <v>730</v>
      </c>
      <c r="BA50">
        <v>24303</v>
      </c>
      <c r="BB50">
        <v>13776</v>
      </c>
      <c r="BC50">
        <v>536</v>
      </c>
      <c r="BD50">
        <v>3.9</v>
      </c>
      <c r="BE50">
        <v>16817</v>
      </c>
      <c r="BF50">
        <v>746</v>
      </c>
      <c r="BG50">
        <v>1752</v>
      </c>
      <c r="BH50">
        <v>513517</v>
      </c>
      <c r="BI50">
        <v>30536</v>
      </c>
      <c r="BJ50">
        <v>563</v>
      </c>
      <c r="BK50">
        <v>8129</v>
      </c>
      <c r="BL50">
        <v>-22.2</v>
      </c>
      <c r="BM50">
        <v>1814</v>
      </c>
      <c r="BN50">
        <v>16125</v>
      </c>
      <c r="BO50">
        <v>2317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29.1</v>
      </c>
      <c r="BV50">
        <v>578913</v>
      </c>
      <c r="BW50">
        <v>130692</v>
      </c>
      <c r="BX50">
        <v>147307</v>
      </c>
      <c r="BY50">
        <v>4845</v>
      </c>
      <c r="BZ50">
        <v>21</v>
      </c>
      <c r="CA50">
        <v>2169</v>
      </c>
      <c r="CB50">
        <v>119197</v>
      </c>
      <c r="CC50">
        <v>191975</v>
      </c>
      <c r="CD50">
        <v>6343</v>
      </c>
      <c r="CE50">
        <v>741.41</v>
      </c>
      <c r="CF50">
        <v>42.1</v>
      </c>
    </row>
    <row r="51" spans="1:84">
      <c r="A51">
        <v>1095</v>
      </c>
      <c r="B51" t="s">
        <v>49</v>
      </c>
      <c r="C51">
        <v>1095</v>
      </c>
      <c r="D51">
        <v>87185</v>
      </c>
      <c r="E51">
        <v>6</v>
      </c>
      <c r="F51">
        <v>4957</v>
      </c>
      <c r="G51">
        <v>82231</v>
      </c>
      <c r="H51">
        <v>6849</v>
      </c>
      <c r="I51">
        <v>7.9</v>
      </c>
      <c r="J51">
        <v>22015</v>
      </c>
      <c r="K51">
        <v>25.3</v>
      </c>
      <c r="L51">
        <v>14</v>
      </c>
      <c r="M51">
        <v>12242</v>
      </c>
      <c r="N51">
        <v>51.1</v>
      </c>
      <c r="O51">
        <v>83892</v>
      </c>
      <c r="P51">
        <v>1485</v>
      </c>
      <c r="Q51">
        <v>477</v>
      </c>
      <c r="R51">
        <v>388</v>
      </c>
      <c r="S51">
        <v>55</v>
      </c>
      <c r="T51">
        <v>888</v>
      </c>
      <c r="U51">
        <v>8100</v>
      </c>
      <c r="V51">
        <v>76086</v>
      </c>
      <c r="W51">
        <v>96.2</v>
      </c>
      <c r="X51">
        <v>1.7</v>
      </c>
      <c r="Y51">
        <v>0.5</v>
      </c>
      <c r="Z51">
        <v>0.4</v>
      </c>
      <c r="AA51">
        <v>0.1</v>
      </c>
      <c r="AB51">
        <v>1</v>
      </c>
      <c r="AC51">
        <v>9.3000000000000007</v>
      </c>
      <c r="AD51">
        <v>87.3</v>
      </c>
      <c r="AE51">
        <v>1405</v>
      </c>
      <c r="AF51">
        <v>936</v>
      </c>
      <c r="AG51">
        <v>14</v>
      </c>
      <c r="AH51">
        <v>56.2</v>
      </c>
      <c r="AI51">
        <v>4</v>
      </c>
      <c r="AJ51">
        <v>5.8</v>
      </c>
      <c r="AK51">
        <v>69.400000000000006</v>
      </c>
      <c r="AL51">
        <v>13.9</v>
      </c>
      <c r="AM51">
        <v>17085</v>
      </c>
      <c r="AN51">
        <v>24.2</v>
      </c>
      <c r="AO51">
        <v>37953</v>
      </c>
      <c r="AP51">
        <v>1623</v>
      </c>
      <c r="AQ51">
        <v>4.5</v>
      </c>
      <c r="AR51">
        <v>74.7</v>
      </c>
      <c r="AS51">
        <v>80900</v>
      </c>
      <c r="AT51">
        <v>9.6999999999999993</v>
      </c>
      <c r="AU51">
        <v>32547</v>
      </c>
      <c r="AV51">
        <v>2.5</v>
      </c>
      <c r="AW51">
        <v>17089</v>
      </c>
      <c r="AX51">
        <v>34855</v>
      </c>
      <c r="AY51">
        <v>15.8</v>
      </c>
      <c r="AZ51">
        <v>2346</v>
      </c>
      <c r="BA51">
        <v>27365</v>
      </c>
      <c r="BB51">
        <v>42667</v>
      </c>
      <c r="BC51">
        <v>1315</v>
      </c>
      <c r="BD51">
        <v>3.1</v>
      </c>
      <c r="BE51">
        <v>47084</v>
      </c>
      <c r="BF51">
        <v>2150</v>
      </c>
      <c r="BG51">
        <v>6155</v>
      </c>
      <c r="BH51">
        <v>1494555</v>
      </c>
      <c r="BI51">
        <v>31742</v>
      </c>
      <c r="BJ51">
        <v>1913</v>
      </c>
      <c r="BK51">
        <v>32144</v>
      </c>
      <c r="BL51">
        <v>-1.5</v>
      </c>
      <c r="BM51">
        <v>6711</v>
      </c>
      <c r="BN51">
        <v>82757</v>
      </c>
      <c r="BO51">
        <v>7448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24.3</v>
      </c>
      <c r="BV51">
        <v>2112403</v>
      </c>
      <c r="BW51">
        <v>866500</v>
      </c>
      <c r="BX51">
        <v>1082162</v>
      </c>
      <c r="BY51">
        <v>12988</v>
      </c>
      <c r="BZ51">
        <v>286</v>
      </c>
      <c r="CA51">
        <v>32024</v>
      </c>
      <c r="CB51">
        <v>160590</v>
      </c>
      <c r="CC51">
        <v>523767</v>
      </c>
      <c r="CD51">
        <v>6178</v>
      </c>
      <c r="CE51">
        <v>567.05999999999995</v>
      </c>
      <c r="CF51">
        <v>145</v>
      </c>
    </row>
    <row r="52" spans="1:84">
      <c r="A52">
        <v>1097</v>
      </c>
      <c r="B52" t="s">
        <v>50</v>
      </c>
      <c r="C52">
        <v>1097</v>
      </c>
      <c r="D52">
        <v>404157</v>
      </c>
      <c r="E52">
        <v>1.1000000000000001</v>
      </c>
      <c r="F52">
        <v>4314</v>
      </c>
      <c r="G52">
        <v>399843</v>
      </c>
      <c r="H52">
        <v>28975</v>
      </c>
      <c r="I52">
        <v>7.2</v>
      </c>
      <c r="J52">
        <v>107090</v>
      </c>
      <c r="K52">
        <v>26.5</v>
      </c>
      <c r="L52">
        <v>12.2</v>
      </c>
      <c r="M52">
        <v>49502</v>
      </c>
      <c r="N52">
        <v>52.1</v>
      </c>
      <c r="O52">
        <v>251026</v>
      </c>
      <c r="P52">
        <v>139533</v>
      </c>
      <c r="Q52">
        <v>2623</v>
      </c>
      <c r="R52">
        <v>6883</v>
      </c>
      <c r="S52">
        <v>154</v>
      </c>
      <c r="T52">
        <v>3938</v>
      </c>
      <c r="U52">
        <v>6067</v>
      </c>
      <c r="V52">
        <v>246045</v>
      </c>
      <c r="W52">
        <v>62.1</v>
      </c>
      <c r="X52">
        <v>34.5</v>
      </c>
      <c r="Y52">
        <v>0.6</v>
      </c>
      <c r="Z52">
        <v>1.7</v>
      </c>
      <c r="AA52">
        <v>0</v>
      </c>
      <c r="AB52">
        <v>1</v>
      </c>
      <c r="AC52">
        <v>1.5</v>
      </c>
      <c r="AD52">
        <v>60.9</v>
      </c>
      <c r="AE52">
        <v>5707</v>
      </c>
      <c r="AF52">
        <v>3904</v>
      </c>
      <c r="AG52">
        <v>49</v>
      </c>
      <c r="AH52">
        <v>58.1</v>
      </c>
      <c r="AI52">
        <v>2.2999999999999998</v>
      </c>
      <c r="AJ52">
        <v>4.5999999999999996</v>
      </c>
      <c r="AK52">
        <v>76.7</v>
      </c>
      <c r="AL52">
        <v>18.600000000000001</v>
      </c>
      <c r="AM52">
        <v>86863</v>
      </c>
      <c r="AN52">
        <v>25.2</v>
      </c>
      <c r="AO52">
        <v>176664</v>
      </c>
      <c r="AP52">
        <v>11563</v>
      </c>
      <c r="AQ52">
        <v>7</v>
      </c>
      <c r="AR52">
        <v>68.8</v>
      </c>
      <c r="AS52">
        <v>80500</v>
      </c>
      <c r="AT52">
        <v>17.7</v>
      </c>
      <c r="AU52">
        <v>150179</v>
      </c>
      <c r="AV52">
        <v>2.61</v>
      </c>
      <c r="AW52">
        <v>17178</v>
      </c>
      <c r="AX52">
        <v>33191</v>
      </c>
      <c r="AY52">
        <v>20</v>
      </c>
      <c r="AZ52">
        <v>10237</v>
      </c>
      <c r="BA52">
        <v>25602</v>
      </c>
      <c r="BB52">
        <v>184720</v>
      </c>
      <c r="BC52">
        <v>6861</v>
      </c>
      <c r="BD52">
        <v>3.7</v>
      </c>
      <c r="BE52">
        <v>222300</v>
      </c>
      <c r="BF52">
        <v>2881</v>
      </c>
      <c r="BG52">
        <v>32180</v>
      </c>
      <c r="BH52">
        <v>8162593</v>
      </c>
      <c r="BI52">
        <v>36719</v>
      </c>
      <c r="BJ52">
        <v>9242</v>
      </c>
      <c r="BK52">
        <v>157260</v>
      </c>
      <c r="BL52">
        <v>0.5</v>
      </c>
      <c r="BM52">
        <v>24201</v>
      </c>
      <c r="BN52">
        <v>438793</v>
      </c>
      <c r="BO52">
        <v>27900</v>
      </c>
      <c r="BP52">
        <v>10.9</v>
      </c>
      <c r="BQ52">
        <v>0.9</v>
      </c>
      <c r="BR52">
        <v>2.6</v>
      </c>
      <c r="BS52">
        <v>0.8</v>
      </c>
      <c r="BT52">
        <v>0</v>
      </c>
      <c r="BU52">
        <v>27.9</v>
      </c>
      <c r="BV52">
        <v>5666741</v>
      </c>
      <c r="BW52">
        <v>3144855</v>
      </c>
      <c r="BX52">
        <v>4073954</v>
      </c>
      <c r="BY52">
        <v>10194</v>
      </c>
      <c r="BZ52">
        <v>2777</v>
      </c>
      <c r="CA52">
        <v>280745</v>
      </c>
      <c r="CB52">
        <v>100746</v>
      </c>
      <c r="CC52">
        <v>2458037</v>
      </c>
      <c r="CD52">
        <v>6137</v>
      </c>
      <c r="CE52">
        <v>1233.0899999999999</v>
      </c>
      <c r="CF52">
        <v>324.3</v>
      </c>
    </row>
    <row r="53" spans="1:84">
      <c r="A53">
        <v>1099</v>
      </c>
      <c r="B53" t="s">
        <v>51</v>
      </c>
      <c r="C53">
        <v>1099</v>
      </c>
      <c r="D53">
        <v>23342</v>
      </c>
      <c r="E53">
        <v>-4</v>
      </c>
      <c r="F53">
        <v>-982</v>
      </c>
      <c r="G53">
        <v>24324</v>
      </c>
      <c r="H53">
        <v>1492</v>
      </c>
      <c r="I53">
        <v>6.4</v>
      </c>
      <c r="J53">
        <v>6089</v>
      </c>
      <c r="K53">
        <v>26.1</v>
      </c>
      <c r="L53">
        <v>14.1</v>
      </c>
      <c r="M53">
        <v>3291</v>
      </c>
      <c r="N53">
        <v>52</v>
      </c>
      <c r="O53">
        <v>13311</v>
      </c>
      <c r="P53">
        <v>9540</v>
      </c>
      <c r="Q53">
        <v>241</v>
      </c>
      <c r="R53">
        <v>70</v>
      </c>
      <c r="S53">
        <v>2</v>
      </c>
      <c r="T53">
        <v>178</v>
      </c>
      <c r="U53">
        <v>190</v>
      </c>
      <c r="V53">
        <v>13199</v>
      </c>
      <c r="W53">
        <v>57</v>
      </c>
      <c r="X53">
        <v>40.9</v>
      </c>
      <c r="Y53">
        <v>1</v>
      </c>
      <c r="Z53">
        <v>0.3</v>
      </c>
      <c r="AA53">
        <v>0</v>
      </c>
      <c r="AB53">
        <v>0.8</v>
      </c>
      <c r="AC53">
        <v>0.8</v>
      </c>
      <c r="AD53">
        <v>56.5</v>
      </c>
      <c r="AE53">
        <v>289</v>
      </c>
      <c r="AF53">
        <v>256</v>
      </c>
      <c r="AG53">
        <v>1</v>
      </c>
      <c r="AH53">
        <v>69</v>
      </c>
      <c r="AI53">
        <v>0.3</v>
      </c>
      <c r="AJ53">
        <v>2</v>
      </c>
      <c r="AK53">
        <v>67.900000000000006</v>
      </c>
      <c r="AL53">
        <v>11.8</v>
      </c>
      <c r="AM53">
        <v>4983</v>
      </c>
      <c r="AN53">
        <v>23.3</v>
      </c>
      <c r="AO53">
        <v>11666</v>
      </c>
      <c r="AP53">
        <v>323</v>
      </c>
      <c r="AQ53">
        <v>2.8</v>
      </c>
      <c r="AR53">
        <v>80.400000000000006</v>
      </c>
      <c r="AS53">
        <v>66900</v>
      </c>
      <c r="AT53">
        <v>5.5</v>
      </c>
      <c r="AU53">
        <v>9383</v>
      </c>
      <c r="AV53">
        <v>2.57</v>
      </c>
      <c r="AW53">
        <v>14862</v>
      </c>
      <c r="AX53">
        <v>30228</v>
      </c>
      <c r="AY53">
        <v>18.5</v>
      </c>
      <c r="AZ53">
        <v>573</v>
      </c>
      <c r="BA53">
        <v>24319</v>
      </c>
      <c r="BB53">
        <v>9424</v>
      </c>
      <c r="BC53">
        <v>514</v>
      </c>
      <c r="BD53">
        <v>5.5</v>
      </c>
      <c r="BE53">
        <v>12432</v>
      </c>
      <c r="BF53">
        <v>69</v>
      </c>
      <c r="BG53">
        <v>1764</v>
      </c>
      <c r="BH53">
        <v>462734</v>
      </c>
      <c r="BI53">
        <v>37221</v>
      </c>
      <c r="BJ53">
        <v>427</v>
      </c>
      <c r="BK53">
        <v>8112</v>
      </c>
      <c r="BL53">
        <v>-3</v>
      </c>
      <c r="BM53">
        <v>1477</v>
      </c>
      <c r="BN53">
        <v>14132</v>
      </c>
      <c r="BO53">
        <v>1434</v>
      </c>
      <c r="BP53">
        <v>15.8</v>
      </c>
      <c r="BQ53">
        <v>0</v>
      </c>
      <c r="BR53">
        <v>0</v>
      </c>
      <c r="BS53">
        <v>0</v>
      </c>
      <c r="BT53">
        <v>0</v>
      </c>
      <c r="BU53">
        <v>26</v>
      </c>
      <c r="BV53">
        <v>952140</v>
      </c>
      <c r="BW53">
        <v>61572</v>
      </c>
      <c r="BX53">
        <v>150163</v>
      </c>
      <c r="BY53">
        <v>6258</v>
      </c>
      <c r="BZ53">
        <v>12</v>
      </c>
      <c r="CA53">
        <v>1770</v>
      </c>
      <c r="CB53">
        <v>119992</v>
      </c>
      <c r="CC53">
        <v>149840</v>
      </c>
      <c r="CD53">
        <v>6316</v>
      </c>
      <c r="CE53">
        <v>1025.8499999999999</v>
      </c>
      <c r="CF53">
        <v>23.7</v>
      </c>
    </row>
    <row r="54" spans="1:84">
      <c r="A54">
        <v>1101</v>
      </c>
      <c r="B54" t="s">
        <v>52</v>
      </c>
      <c r="C54">
        <v>1101</v>
      </c>
      <c r="D54">
        <v>223571</v>
      </c>
      <c r="E54">
        <v>0</v>
      </c>
      <c r="F54">
        <v>61</v>
      </c>
      <c r="G54">
        <v>223510</v>
      </c>
      <c r="H54">
        <v>16508</v>
      </c>
      <c r="I54">
        <v>7.4</v>
      </c>
      <c r="J54">
        <v>58213</v>
      </c>
      <c r="K54">
        <v>26</v>
      </c>
      <c r="L54">
        <v>11.9</v>
      </c>
      <c r="M54">
        <v>26543</v>
      </c>
      <c r="N54">
        <v>52.3</v>
      </c>
      <c r="O54">
        <v>99030</v>
      </c>
      <c r="P54">
        <v>118904</v>
      </c>
      <c r="Q54">
        <v>567</v>
      </c>
      <c r="R54">
        <v>2941</v>
      </c>
      <c r="S54">
        <v>92</v>
      </c>
      <c r="T54">
        <v>2037</v>
      </c>
      <c r="U54">
        <v>3429</v>
      </c>
      <c r="V54">
        <v>96298</v>
      </c>
      <c r="W54">
        <v>44.3</v>
      </c>
      <c r="X54">
        <v>53.2</v>
      </c>
      <c r="Y54">
        <v>0.3</v>
      </c>
      <c r="Z54">
        <v>1.3</v>
      </c>
      <c r="AA54">
        <v>0</v>
      </c>
      <c r="AB54">
        <v>0.9</v>
      </c>
      <c r="AC54">
        <v>1.5</v>
      </c>
      <c r="AD54">
        <v>43.1</v>
      </c>
      <c r="AE54">
        <v>3279</v>
      </c>
      <c r="AF54">
        <v>2065</v>
      </c>
      <c r="AG54">
        <v>23</v>
      </c>
      <c r="AH54">
        <v>51.9</v>
      </c>
      <c r="AI54">
        <v>2</v>
      </c>
      <c r="AJ54">
        <v>4</v>
      </c>
      <c r="AK54">
        <v>80.3</v>
      </c>
      <c r="AL54">
        <v>28.5</v>
      </c>
      <c r="AM54">
        <v>43243</v>
      </c>
      <c r="AN54">
        <v>20.2</v>
      </c>
      <c r="AO54">
        <v>101268</v>
      </c>
      <c r="AP54">
        <v>5831</v>
      </c>
      <c r="AQ54">
        <v>6.1</v>
      </c>
      <c r="AR54">
        <v>64.099999999999994</v>
      </c>
      <c r="AS54">
        <v>87700</v>
      </c>
      <c r="AT54">
        <v>23.6</v>
      </c>
      <c r="AU54">
        <v>86068</v>
      </c>
      <c r="AV54">
        <v>2.46</v>
      </c>
      <c r="AW54">
        <v>19358</v>
      </c>
      <c r="AX54">
        <v>35680</v>
      </c>
      <c r="AY54">
        <v>19.399999999999999</v>
      </c>
      <c r="AZ54">
        <v>7756</v>
      </c>
      <c r="BA54">
        <v>35130</v>
      </c>
      <c r="BB54">
        <v>107668</v>
      </c>
      <c r="BC54">
        <v>3977</v>
      </c>
      <c r="BD54">
        <v>3.7</v>
      </c>
      <c r="BE54">
        <v>173868</v>
      </c>
      <c r="BF54">
        <v>6533</v>
      </c>
      <c r="BG54">
        <v>38845</v>
      </c>
      <c r="BH54">
        <v>7533602</v>
      </c>
      <c r="BI54">
        <v>43329</v>
      </c>
      <c r="BJ54">
        <v>6092</v>
      </c>
      <c r="BK54">
        <v>108390</v>
      </c>
      <c r="BL54">
        <v>-6</v>
      </c>
      <c r="BM54">
        <v>16008</v>
      </c>
      <c r="BN54">
        <v>327952</v>
      </c>
      <c r="BO54">
        <v>16937</v>
      </c>
      <c r="BP54">
        <v>25.1</v>
      </c>
      <c r="BQ54">
        <v>0</v>
      </c>
      <c r="BR54">
        <v>1.7</v>
      </c>
      <c r="BS54">
        <v>0.6</v>
      </c>
      <c r="BT54">
        <v>0</v>
      </c>
      <c r="BU54">
        <v>26.3</v>
      </c>
      <c r="BV54">
        <v>2455603</v>
      </c>
      <c r="BW54">
        <v>3472457</v>
      </c>
      <c r="BX54">
        <v>2595660</v>
      </c>
      <c r="BY54">
        <v>11637</v>
      </c>
      <c r="BZ54">
        <v>930</v>
      </c>
      <c r="CA54">
        <v>118904</v>
      </c>
      <c r="CB54">
        <v>212943</v>
      </c>
      <c r="CC54">
        <v>3350224</v>
      </c>
      <c r="CD54">
        <v>15053</v>
      </c>
      <c r="CE54">
        <v>789.76</v>
      </c>
      <c r="CF54">
        <v>282.89999999999998</v>
      </c>
    </row>
    <row r="55" spans="1:84">
      <c r="A55">
        <v>1103</v>
      </c>
      <c r="B55" t="s">
        <v>53</v>
      </c>
      <c r="C55">
        <v>1103</v>
      </c>
      <c r="D55">
        <v>115237</v>
      </c>
      <c r="E55">
        <v>3.8</v>
      </c>
      <c r="F55">
        <v>4173</v>
      </c>
      <c r="G55">
        <v>111064</v>
      </c>
      <c r="H55">
        <v>7459</v>
      </c>
      <c r="I55">
        <v>6.5</v>
      </c>
      <c r="J55">
        <v>27791</v>
      </c>
      <c r="K55">
        <v>24.1</v>
      </c>
      <c r="L55">
        <v>13.4</v>
      </c>
      <c r="M55">
        <v>15474</v>
      </c>
      <c r="N55">
        <v>50.8</v>
      </c>
      <c r="O55">
        <v>98525</v>
      </c>
      <c r="P55">
        <v>13829</v>
      </c>
      <c r="Q55">
        <v>822</v>
      </c>
      <c r="R55">
        <v>750</v>
      </c>
      <c r="S55">
        <v>68</v>
      </c>
      <c r="T55">
        <v>1243</v>
      </c>
      <c r="U55">
        <v>5842</v>
      </c>
      <c r="V55">
        <v>93069</v>
      </c>
      <c r="W55">
        <v>85.5</v>
      </c>
      <c r="X55">
        <v>12</v>
      </c>
      <c r="Y55">
        <v>0.7</v>
      </c>
      <c r="Z55">
        <v>0.7</v>
      </c>
      <c r="AA55">
        <v>0.1</v>
      </c>
      <c r="AB55">
        <v>1.1000000000000001</v>
      </c>
      <c r="AC55">
        <v>5.0999999999999996</v>
      </c>
      <c r="AD55">
        <v>80.8</v>
      </c>
      <c r="AE55">
        <v>1497</v>
      </c>
      <c r="AF55">
        <v>1036</v>
      </c>
      <c r="AG55">
        <v>14</v>
      </c>
      <c r="AH55">
        <v>56.8</v>
      </c>
      <c r="AI55">
        <v>2.7</v>
      </c>
      <c r="AJ55">
        <v>4.4000000000000004</v>
      </c>
      <c r="AK55">
        <v>76.3</v>
      </c>
      <c r="AL55">
        <v>18.399999999999999</v>
      </c>
      <c r="AM55">
        <v>22374</v>
      </c>
      <c r="AN55">
        <v>23.3</v>
      </c>
      <c r="AO55">
        <v>49833</v>
      </c>
      <c r="AP55">
        <v>2445</v>
      </c>
      <c r="AQ55">
        <v>5.2</v>
      </c>
      <c r="AR55">
        <v>73.099999999999994</v>
      </c>
      <c r="AS55">
        <v>88600</v>
      </c>
      <c r="AT55">
        <v>15.8</v>
      </c>
      <c r="AU55">
        <v>43602</v>
      </c>
      <c r="AV55">
        <v>2.5099999999999998</v>
      </c>
      <c r="AW55">
        <v>19223</v>
      </c>
      <c r="AX55">
        <v>40978</v>
      </c>
      <c r="AY55">
        <v>14</v>
      </c>
      <c r="AZ55">
        <v>3506</v>
      </c>
      <c r="BA55">
        <v>30814</v>
      </c>
      <c r="BB55">
        <v>56511</v>
      </c>
      <c r="BC55">
        <v>2028</v>
      </c>
      <c r="BD55">
        <v>3.6</v>
      </c>
      <c r="BE55">
        <v>63298</v>
      </c>
      <c r="BF55">
        <v>-574</v>
      </c>
      <c r="BG55">
        <v>7891</v>
      </c>
      <c r="BH55">
        <v>2544372</v>
      </c>
      <c r="BI55">
        <v>40197</v>
      </c>
      <c r="BJ55">
        <v>2757</v>
      </c>
      <c r="BK55">
        <v>45418</v>
      </c>
      <c r="BL55">
        <v>-2.7</v>
      </c>
      <c r="BM55">
        <v>7251</v>
      </c>
      <c r="BN55">
        <v>120016</v>
      </c>
      <c r="BO55">
        <v>8803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25.8</v>
      </c>
      <c r="BV55">
        <v>0</v>
      </c>
      <c r="BW55">
        <v>787204</v>
      </c>
      <c r="BX55">
        <v>1204957</v>
      </c>
      <c r="BY55">
        <v>10782</v>
      </c>
      <c r="BZ55">
        <v>333</v>
      </c>
      <c r="CA55">
        <v>45790</v>
      </c>
      <c r="CB55">
        <v>148942</v>
      </c>
      <c r="CC55">
        <v>674477</v>
      </c>
      <c r="CD55">
        <v>5958</v>
      </c>
      <c r="CE55">
        <v>582.21</v>
      </c>
      <c r="CF55">
        <v>190.8</v>
      </c>
    </row>
    <row r="56" spans="1:84">
      <c r="A56">
        <v>1105</v>
      </c>
      <c r="B56" t="s">
        <v>54</v>
      </c>
      <c r="C56">
        <v>1105</v>
      </c>
      <c r="D56">
        <v>11186</v>
      </c>
      <c r="E56">
        <v>-5.7</v>
      </c>
      <c r="F56">
        <v>-677</v>
      </c>
      <c r="G56">
        <v>11861</v>
      </c>
      <c r="H56">
        <v>872</v>
      </c>
      <c r="I56">
        <v>7.8</v>
      </c>
      <c r="J56">
        <v>3245</v>
      </c>
      <c r="K56">
        <v>29</v>
      </c>
      <c r="L56">
        <v>15</v>
      </c>
      <c r="M56">
        <v>1681</v>
      </c>
      <c r="N56">
        <v>54.1</v>
      </c>
      <c r="O56">
        <v>3392</v>
      </c>
      <c r="P56">
        <v>7700</v>
      </c>
      <c r="Q56">
        <v>10</v>
      </c>
      <c r="R56">
        <v>7</v>
      </c>
      <c r="S56">
        <v>3</v>
      </c>
      <c r="T56">
        <v>74</v>
      </c>
      <c r="U56">
        <v>111</v>
      </c>
      <c r="V56">
        <v>3357</v>
      </c>
      <c r="W56">
        <v>30.3</v>
      </c>
      <c r="X56">
        <v>68.8</v>
      </c>
      <c r="Y56">
        <v>0.1</v>
      </c>
      <c r="Z56">
        <v>0.1</v>
      </c>
      <c r="AA56">
        <v>0</v>
      </c>
      <c r="AB56">
        <v>0.7</v>
      </c>
      <c r="AC56">
        <v>1</v>
      </c>
      <c r="AD56">
        <v>30</v>
      </c>
      <c r="AE56">
        <v>173</v>
      </c>
      <c r="AF56">
        <v>138</v>
      </c>
      <c r="AG56">
        <v>2</v>
      </c>
      <c r="AH56">
        <v>65</v>
      </c>
      <c r="AI56">
        <v>0.5</v>
      </c>
      <c r="AJ56">
        <v>2.5</v>
      </c>
      <c r="AK56">
        <v>62.4</v>
      </c>
      <c r="AL56">
        <v>10</v>
      </c>
      <c r="AM56">
        <v>3041</v>
      </c>
      <c r="AN56">
        <v>33.700000000000003</v>
      </c>
      <c r="AO56">
        <v>5519</v>
      </c>
      <c r="AP56">
        <v>112</v>
      </c>
      <c r="AQ56">
        <v>2.1</v>
      </c>
      <c r="AR56">
        <v>74</v>
      </c>
      <c r="AS56">
        <v>47600</v>
      </c>
      <c r="AT56">
        <v>8.3000000000000007</v>
      </c>
      <c r="AU56">
        <v>4333</v>
      </c>
      <c r="AV56">
        <v>2.63</v>
      </c>
      <c r="AW56">
        <v>10948</v>
      </c>
      <c r="AX56">
        <v>21640</v>
      </c>
      <c r="AY56">
        <v>30.4</v>
      </c>
      <c r="AZ56">
        <v>230</v>
      </c>
      <c r="BA56">
        <v>20352</v>
      </c>
      <c r="BB56">
        <v>3612</v>
      </c>
      <c r="BC56">
        <v>275</v>
      </c>
      <c r="BD56">
        <v>7.6</v>
      </c>
      <c r="BE56">
        <v>3648</v>
      </c>
      <c r="BF56">
        <v>-438</v>
      </c>
      <c r="BG56">
        <v>683</v>
      </c>
      <c r="BH56">
        <v>88386</v>
      </c>
      <c r="BI56">
        <v>24229</v>
      </c>
      <c r="BJ56">
        <v>155</v>
      </c>
      <c r="BK56">
        <v>1744</v>
      </c>
      <c r="BL56">
        <v>-18.399999999999999</v>
      </c>
      <c r="BM56">
        <v>454</v>
      </c>
      <c r="BN56">
        <v>2969</v>
      </c>
      <c r="BO56">
        <v>525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77378</v>
      </c>
      <c r="BW56">
        <v>0</v>
      </c>
      <c r="BX56">
        <v>35999</v>
      </c>
      <c r="BY56">
        <v>3070</v>
      </c>
      <c r="BZ56">
        <v>0</v>
      </c>
      <c r="CA56">
        <v>0</v>
      </c>
      <c r="CB56">
        <v>165018</v>
      </c>
      <c r="CC56">
        <v>96351</v>
      </c>
      <c r="CD56">
        <v>8362</v>
      </c>
      <c r="CE56">
        <v>719.48</v>
      </c>
      <c r="CF56">
        <v>16.5</v>
      </c>
    </row>
    <row r="57" spans="1:84">
      <c r="A57">
        <v>1107</v>
      </c>
      <c r="B57" t="s">
        <v>55</v>
      </c>
      <c r="C57">
        <v>1107</v>
      </c>
      <c r="D57">
        <v>20133</v>
      </c>
      <c r="E57">
        <v>-3.9</v>
      </c>
      <c r="F57">
        <v>-816</v>
      </c>
      <c r="G57">
        <v>20949</v>
      </c>
      <c r="H57">
        <v>1325</v>
      </c>
      <c r="I57">
        <v>6.6</v>
      </c>
      <c r="J57">
        <v>5109</v>
      </c>
      <c r="K57">
        <v>25.4</v>
      </c>
      <c r="L57">
        <v>16.399999999999999</v>
      </c>
      <c r="M57">
        <v>3299</v>
      </c>
      <c r="N57">
        <v>52.8</v>
      </c>
      <c r="O57">
        <v>11517</v>
      </c>
      <c r="P57">
        <v>8420</v>
      </c>
      <c r="Q57">
        <v>26</v>
      </c>
      <c r="R57">
        <v>23</v>
      </c>
      <c r="S57">
        <v>5</v>
      </c>
      <c r="T57">
        <v>142</v>
      </c>
      <c r="U57">
        <v>172</v>
      </c>
      <c r="V57">
        <v>11417</v>
      </c>
      <c r="W57">
        <v>57.2</v>
      </c>
      <c r="X57">
        <v>41.8</v>
      </c>
      <c r="Y57">
        <v>0.1</v>
      </c>
      <c r="Z57">
        <v>0.1</v>
      </c>
      <c r="AA57">
        <v>0</v>
      </c>
      <c r="AB57">
        <v>0.7</v>
      </c>
      <c r="AC57">
        <v>0.9</v>
      </c>
      <c r="AD57">
        <v>56.7</v>
      </c>
      <c r="AE57">
        <v>262</v>
      </c>
      <c r="AF57">
        <v>250</v>
      </c>
      <c r="AG57">
        <v>0</v>
      </c>
      <c r="AH57">
        <v>67.3</v>
      </c>
      <c r="AI57">
        <v>0.4</v>
      </c>
      <c r="AJ57">
        <v>1.9</v>
      </c>
      <c r="AK57">
        <v>69.7</v>
      </c>
      <c r="AL57">
        <v>9.8000000000000007</v>
      </c>
      <c r="AM57">
        <v>5362</v>
      </c>
      <c r="AN57">
        <v>30</v>
      </c>
      <c r="AO57">
        <v>9742</v>
      </c>
      <c r="AP57">
        <v>222</v>
      </c>
      <c r="AQ57">
        <v>2.2999999999999998</v>
      </c>
      <c r="AR57">
        <v>79.3</v>
      </c>
      <c r="AS57">
        <v>66000</v>
      </c>
      <c r="AT57">
        <v>6.9</v>
      </c>
      <c r="AU57">
        <v>8086</v>
      </c>
      <c r="AV57">
        <v>2.56</v>
      </c>
      <c r="AW57">
        <v>13746</v>
      </c>
      <c r="AX57">
        <v>27737</v>
      </c>
      <c r="AY57">
        <v>20.8</v>
      </c>
      <c r="AZ57">
        <v>476</v>
      </c>
      <c r="BA57">
        <v>23628</v>
      </c>
      <c r="BB57">
        <v>8257</v>
      </c>
      <c r="BC57">
        <v>374</v>
      </c>
      <c r="BD57">
        <v>4.5</v>
      </c>
      <c r="BE57">
        <v>6492</v>
      </c>
      <c r="BF57">
        <v>-38</v>
      </c>
      <c r="BG57">
        <v>1080</v>
      </c>
      <c r="BH57">
        <v>184810</v>
      </c>
      <c r="BI57">
        <v>28467</v>
      </c>
      <c r="BJ57">
        <v>321</v>
      </c>
      <c r="BK57">
        <v>3149</v>
      </c>
      <c r="BL57">
        <v>-3.1</v>
      </c>
      <c r="BM57">
        <v>894</v>
      </c>
      <c r="BN57">
        <v>3441</v>
      </c>
      <c r="BO57">
        <v>1103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41</v>
      </c>
      <c r="BV57">
        <v>97781</v>
      </c>
      <c r="BW57">
        <v>0</v>
      </c>
      <c r="BX57">
        <v>94127</v>
      </c>
      <c r="BY57">
        <v>4515</v>
      </c>
      <c r="BZ57">
        <v>7</v>
      </c>
      <c r="CA57">
        <v>537</v>
      </c>
      <c r="CB57">
        <v>142561</v>
      </c>
      <c r="CC57">
        <v>154533</v>
      </c>
      <c r="CD57">
        <v>7575</v>
      </c>
      <c r="CE57">
        <v>881.42</v>
      </c>
      <c r="CF57">
        <v>23.8</v>
      </c>
    </row>
    <row r="58" spans="1:84">
      <c r="A58">
        <v>1109</v>
      </c>
      <c r="B58" t="s">
        <v>56</v>
      </c>
      <c r="C58">
        <v>1109</v>
      </c>
      <c r="D58">
        <v>29620</v>
      </c>
      <c r="E58">
        <v>-0.2</v>
      </c>
      <c r="F58">
        <v>-73</v>
      </c>
      <c r="G58">
        <v>29605</v>
      </c>
      <c r="H58">
        <v>1956</v>
      </c>
      <c r="I58">
        <v>6.6</v>
      </c>
      <c r="J58">
        <v>6992</v>
      </c>
      <c r="K58">
        <v>23.6</v>
      </c>
      <c r="L58">
        <v>12.8</v>
      </c>
      <c r="M58">
        <v>3802</v>
      </c>
      <c r="N58">
        <v>52.4</v>
      </c>
      <c r="O58">
        <v>17740</v>
      </c>
      <c r="P58">
        <v>10949</v>
      </c>
      <c r="Q58">
        <v>210</v>
      </c>
      <c r="R58">
        <v>322</v>
      </c>
      <c r="S58">
        <v>4</v>
      </c>
      <c r="T58">
        <v>395</v>
      </c>
      <c r="U58">
        <v>496</v>
      </c>
      <c r="V58">
        <v>17353</v>
      </c>
      <c r="W58">
        <v>59.9</v>
      </c>
      <c r="X58">
        <v>37</v>
      </c>
      <c r="Y58">
        <v>0.7</v>
      </c>
      <c r="Z58">
        <v>1.1000000000000001</v>
      </c>
      <c r="AA58">
        <v>0</v>
      </c>
      <c r="AB58">
        <v>1.3</v>
      </c>
      <c r="AC58">
        <v>1.7</v>
      </c>
      <c r="AD58">
        <v>58.6</v>
      </c>
      <c r="AE58">
        <v>387</v>
      </c>
      <c r="AF58">
        <v>285</v>
      </c>
      <c r="AG58">
        <v>7</v>
      </c>
      <c r="AH58">
        <v>57</v>
      </c>
      <c r="AI58">
        <v>1.9</v>
      </c>
      <c r="AJ58">
        <v>3.9</v>
      </c>
      <c r="AK58">
        <v>69.099999999999994</v>
      </c>
      <c r="AL58">
        <v>18.399999999999999</v>
      </c>
      <c r="AM58">
        <v>6665</v>
      </c>
      <c r="AN58">
        <v>22</v>
      </c>
      <c r="AO58">
        <v>14646</v>
      </c>
      <c r="AP58">
        <v>622</v>
      </c>
      <c r="AQ58">
        <v>4.4000000000000004</v>
      </c>
      <c r="AR58">
        <v>67.2</v>
      </c>
      <c r="AS58">
        <v>71400</v>
      </c>
      <c r="AT58">
        <v>14.1</v>
      </c>
      <c r="AU58">
        <v>11933</v>
      </c>
      <c r="AV58">
        <v>2.38</v>
      </c>
      <c r="AW58">
        <v>14904</v>
      </c>
      <c r="AX58">
        <v>28077</v>
      </c>
      <c r="AY58">
        <v>21.4</v>
      </c>
      <c r="AZ58">
        <v>851</v>
      </c>
      <c r="BA58">
        <v>28842</v>
      </c>
      <c r="BB58">
        <v>15437</v>
      </c>
      <c r="BC58">
        <v>552</v>
      </c>
      <c r="BD58">
        <v>3.6</v>
      </c>
      <c r="BE58">
        <v>17422</v>
      </c>
      <c r="BF58">
        <v>1652</v>
      </c>
      <c r="BG58">
        <v>3012</v>
      </c>
      <c r="BH58">
        <v>613243</v>
      </c>
      <c r="BI58">
        <v>35199</v>
      </c>
      <c r="BJ58">
        <v>650</v>
      </c>
      <c r="BK58">
        <v>11063</v>
      </c>
      <c r="BL58">
        <v>11.3</v>
      </c>
      <c r="BM58">
        <v>1656</v>
      </c>
      <c r="BN58">
        <v>31731</v>
      </c>
      <c r="BO58">
        <v>1940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23.3</v>
      </c>
      <c r="BV58">
        <v>307810</v>
      </c>
      <c r="BW58">
        <v>159379</v>
      </c>
      <c r="BX58">
        <v>282587</v>
      </c>
      <c r="BY58">
        <v>9689</v>
      </c>
      <c r="BZ58">
        <v>133</v>
      </c>
      <c r="CA58">
        <v>14104</v>
      </c>
      <c r="CB58">
        <v>187294</v>
      </c>
      <c r="CC58">
        <v>324885</v>
      </c>
      <c r="CD58">
        <v>11052</v>
      </c>
      <c r="CE58">
        <v>671.03</v>
      </c>
      <c r="CF58">
        <v>44.1</v>
      </c>
    </row>
    <row r="59" spans="1:84">
      <c r="A59">
        <v>1111</v>
      </c>
      <c r="B59" t="s">
        <v>57</v>
      </c>
      <c r="C59">
        <v>1111</v>
      </c>
      <c r="D59">
        <v>22673</v>
      </c>
      <c r="E59">
        <v>1.3</v>
      </c>
      <c r="F59">
        <v>293</v>
      </c>
      <c r="G59">
        <v>22380</v>
      </c>
      <c r="H59">
        <v>1393</v>
      </c>
      <c r="I59">
        <v>6.1</v>
      </c>
      <c r="J59">
        <v>5447</v>
      </c>
      <c r="K59">
        <v>24</v>
      </c>
      <c r="L59">
        <v>16.399999999999999</v>
      </c>
      <c r="M59">
        <v>3709</v>
      </c>
      <c r="N59">
        <v>51.6</v>
      </c>
      <c r="O59">
        <v>17475</v>
      </c>
      <c r="P59">
        <v>4916</v>
      </c>
      <c r="Q59">
        <v>53</v>
      </c>
      <c r="R59">
        <v>68</v>
      </c>
      <c r="S59">
        <v>1</v>
      </c>
      <c r="T59">
        <v>160</v>
      </c>
      <c r="U59">
        <v>354</v>
      </c>
      <c r="V59">
        <v>17161</v>
      </c>
      <c r="W59">
        <v>77.099999999999994</v>
      </c>
      <c r="X59">
        <v>21.7</v>
      </c>
      <c r="Y59">
        <v>0.2</v>
      </c>
      <c r="Z59">
        <v>0.3</v>
      </c>
      <c r="AA59">
        <v>0</v>
      </c>
      <c r="AB59">
        <v>0.7</v>
      </c>
      <c r="AC59">
        <v>1.6</v>
      </c>
      <c r="AD59">
        <v>75.7</v>
      </c>
      <c r="AE59">
        <v>277</v>
      </c>
      <c r="AF59">
        <v>273</v>
      </c>
      <c r="AG59">
        <v>2</v>
      </c>
      <c r="AH59">
        <v>66.3</v>
      </c>
      <c r="AI59">
        <v>1.2</v>
      </c>
      <c r="AJ59">
        <v>2.7</v>
      </c>
      <c r="AK59">
        <v>61.9</v>
      </c>
      <c r="AL59">
        <v>10</v>
      </c>
      <c r="AM59">
        <v>5181</v>
      </c>
      <c r="AN59">
        <v>31.2</v>
      </c>
      <c r="AO59">
        <v>10546</v>
      </c>
      <c r="AP59">
        <v>261</v>
      </c>
      <c r="AQ59">
        <v>2.5</v>
      </c>
      <c r="AR59">
        <v>79.2</v>
      </c>
      <c r="AS59">
        <v>63800</v>
      </c>
      <c r="AT59">
        <v>4.7</v>
      </c>
      <c r="AU59">
        <v>8642</v>
      </c>
      <c r="AV59">
        <v>2.52</v>
      </c>
      <c r="AW59">
        <v>14147</v>
      </c>
      <c r="AX59">
        <v>30973</v>
      </c>
      <c r="AY59">
        <v>16.100000000000001</v>
      </c>
      <c r="AZ59">
        <v>501</v>
      </c>
      <c r="BA59">
        <v>22189</v>
      </c>
      <c r="BB59">
        <v>9929</v>
      </c>
      <c r="BC59">
        <v>471</v>
      </c>
      <c r="BD59">
        <v>4.7</v>
      </c>
      <c r="BE59">
        <v>8563</v>
      </c>
      <c r="BF59">
        <v>236</v>
      </c>
      <c r="BG59">
        <v>1407</v>
      </c>
      <c r="BH59">
        <v>244629</v>
      </c>
      <c r="BI59">
        <v>28568</v>
      </c>
      <c r="BJ59">
        <v>403</v>
      </c>
      <c r="BK59">
        <v>5175</v>
      </c>
      <c r="BL59">
        <v>1.4</v>
      </c>
      <c r="BM59">
        <v>1247</v>
      </c>
      <c r="BN59">
        <v>10039</v>
      </c>
      <c r="BO59">
        <v>1449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15.3</v>
      </c>
      <c r="BV59">
        <v>197210</v>
      </c>
      <c r="BW59">
        <v>0</v>
      </c>
      <c r="BX59">
        <v>98556</v>
      </c>
      <c r="BY59">
        <v>4375</v>
      </c>
      <c r="BZ59">
        <v>0</v>
      </c>
      <c r="CA59">
        <v>0</v>
      </c>
      <c r="CB59">
        <v>109648</v>
      </c>
      <c r="CC59">
        <v>131056</v>
      </c>
      <c r="CD59">
        <v>5798</v>
      </c>
      <c r="CE59">
        <v>581.04999999999995</v>
      </c>
      <c r="CF59">
        <v>38.5</v>
      </c>
    </row>
    <row r="60" spans="1:84">
      <c r="A60">
        <v>1113</v>
      </c>
      <c r="B60" t="s">
        <v>58</v>
      </c>
      <c r="C60">
        <v>1113</v>
      </c>
      <c r="D60">
        <v>50085</v>
      </c>
      <c r="E60">
        <v>0.7</v>
      </c>
      <c r="F60">
        <v>329</v>
      </c>
      <c r="G60">
        <v>49756</v>
      </c>
      <c r="H60">
        <v>3308</v>
      </c>
      <c r="I60">
        <v>6.6</v>
      </c>
      <c r="J60">
        <v>12846</v>
      </c>
      <c r="K60">
        <v>25.6</v>
      </c>
      <c r="L60">
        <v>13.8</v>
      </c>
      <c r="M60">
        <v>6917</v>
      </c>
      <c r="N60">
        <v>52.6</v>
      </c>
      <c r="O60">
        <v>28036</v>
      </c>
      <c r="P60">
        <v>20946</v>
      </c>
      <c r="Q60">
        <v>203</v>
      </c>
      <c r="R60">
        <v>345</v>
      </c>
      <c r="S60">
        <v>34</v>
      </c>
      <c r="T60">
        <v>521</v>
      </c>
      <c r="U60">
        <v>1067</v>
      </c>
      <c r="V60">
        <v>27186</v>
      </c>
      <c r="W60">
        <v>56</v>
      </c>
      <c r="X60">
        <v>41.8</v>
      </c>
      <c r="Y60">
        <v>0.4</v>
      </c>
      <c r="Z60">
        <v>0.7</v>
      </c>
      <c r="AA60">
        <v>0.1</v>
      </c>
      <c r="AB60">
        <v>1</v>
      </c>
      <c r="AC60">
        <v>2.1</v>
      </c>
      <c r="AD60">
        <v>54.3</v>
      </c>
      <c r="AE60">
        <v>685</v>
      </c>
      <c r="AF60">
        <v>550</v>
      </c>
      <c r="AG60">
        <v>1</v>
      </c>
      <c r="AH60">
        <v>56.9</v>
      </c>
      <c r="AI60">
        <v>2</v>
      </c>
      <c r="AJ60">
        <v>4</v>
      </c>
      <c r="AK60">
        <v>66.5</v>
      </c>
      <c r="AL60">
        <v>9.6999999999999993</v>
      </c>
      <c r="AM60">
        <v>11881</v>
      </c>
      <c r="AN60">
        <v>24.6</v>
      </c>
      <c r="AO60">
        <v>25025</v>
      </c>
      <c r="AP60">
        <v>2194</v>
      </c>
      <c r="AQ60">
        <v>9.6</v>
      </c>
      <c r="AR60">
        <v>62.5</v>
      </c>
      <c r="AS60">
        <v>71500</v>
      </c>
      <c r="AT60">
        <v>20.5</v>
      </c>
      <c r="AU60">
        <v>19741</v>
      </c>
      <c r="AV60">
        <v>2.4900000000000002</v>
      </c>
      <c r="AW60">
        <v>14015</v>
      </c>
      <c r="AX60">
        <v>29680</v>
      </c>
      <c r="AY60">
        <v>19.399999999999999</v>
      </c>
      <c r="AZ60">
        <v>1199</v>
      </c>
      <c r="BA60">
        <v>24291</v>
      </c>
      <c r="BB60">
        <v>21727</v>
      </c>
      <c r="BC60">
        <v>1137</v>
      </c>
      <c r="BD60">
        <v>5.2</v>
      </c>
      <c r="BE60">
        <v>16911</v>
      </c>
      <c r="BF60">
        <v>-595</v>
      </c>
      <c r="BG60">
        <v>3118</v>
      </c>
      <c r="BH60">
        <v>546913</v>
      </c>
      <c r="BI60">
        <v>32341</v>
      </c>
      <c r="BJ60">
        <v>854</v>
      </c>
      <c r="BK60">
        <v>9507</v>
      </c>
      <c r="BL60">
        <v>-14.8</v>
      </c>
      <c r="BM60">
        <v>2903</v>
      </c>
      <c r="BN60">
        <v>42926</v>
      </c>
      <c r="BO60">
        <v>2885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25.3</v>
      </c>
      <c r="BV60">
        <v>256472</v>
      </c>
      <c r="BW60">
        <v>181043</v>
      </c>
      <c r="BX60">
        <v>324840</v>
      </c>
      <c r="BY60">
        <v>6591</v>
      </c>
      <c r="BZ60">
        <v>677</v>
      </c>
      <c r="CA60">
        <v>66986</v>
      </c>
      <c r="CB60">
        <v>105452</v>
      </c>
      <c r="CC60">
        <v>330753</v>
      </c>
      <c r="CD60">
        <v>6714</v>
      </c>
      <c r="CE60">
        <v>641.32000000000005</v>
      </c>
      <c r="CF60">
        <v>77.599999999999994</v>
      </c>
    </row>
    <row r="61" spans="1:84">
      <c r="A61">
        <v>1115</v>
      </c>
      <c r="B61" t="s">
        <v>59</v>
      </c>
      <c r="C61">
        <v>1115</v>
      </c>
      <c r="D61">
        <v>75232</v>
      </c>
      <c r="E61">
        <v>16.2</v>
      </c>
      <c r="F61">
        <v>10490</v>
      </c>
      <c r="G61">
        <v>64742</v>
      </c>
      <c r="H61">
        <v>4471</v>
      </c>
      <c r="I61">
        <v>5.9</v>
      </c>
      <c r="J61">
        <v>17562</v>
      </c>
      <c r="K61">
        <v>23.3</v>
      </c>
      <c r="L61">
        <v>12.1</v>
      </c>
      <c r="M61">
        <v>9121</v>
      </c>
      <c r="N61">
        <v>49.6</v>
      </c>
      <c r="O61">
        <v>67663</v>
      </c>
      <c r="P61">
        <v>6343</v>
      </c>
      <c r="Q61">
        <v>280</v>
      </c>
      <c r="R61">
        <v>220</v>
      </c>
      <c r="S61">
        <v>18</v>
      </c>
      <c r="T61">
        <v>708</v>
      </c>
      <c r="U61">
        <v>1054</v>
      </c>
      <c r="V61">
        <v>66646</v>
      </c>
      <c r="W61">
        <v>89.9</v>
      </c>
      <c r="X61">
        <v>8.4</v>
      </c>
      <c r="Y61">
        <v>0.4</v>
      </c>
      <c r="Z61">
        <v>0.3</v>
      </c>
      <c r="AA61">
        <v>0</v>
      </c>
      <c r="AB61">
        <v>0.9</v>
      </c>
      <c r="AC61">
        <v>1.4</v>
      </c>
      <c r="AD61">
        <v>88.6</v>
      </c>
      <c r="AE61">
        <v>856</v>
      </c>
      <c r="AF61">
        <v>728</v>
      </c>
      <c r="AG61">
        <v>11</v>
      </c>
      <c r="AH61">
        <v>59.2</v>
      </c>
      <c r="AI61">
        <v>0.6</v>
      </c>
      <c r="AJ61">
        <v>2.1</v>
      </c>
      <c r="AK61">
        <v>71.3</v>
      </c>
      <c r="AL61">
        <v>11.1</v>
      </c>
      <c r="AM61">
        <v>12858</v>
      </c>
      <c r="AN61">
        <v>32.299999999999997</v>
      </c>
      <c r="AO61">
        <v>30531</v>
      </c>
      <c r="AP61">
        <v>3228</v>
      </c>
      <c r="AQ61">
        <v>11.8</v>
      </c>
      <c r="AR61">
        <v>83.7</v>
      </c>
      <c r="AS61">
        <v>99800</v>
      </c>
      <c r="AT61">
        <v>4.5999999999999996</v>
      </c>
      <c r="AU61">
        <v>24143</v>
      </c>
      <c r="AV61">
        <v>2.6</v>
      </c>
      <c r="AW61">
        <v>17960</v>
      </c>
      <c r="AX61">
        <v>41086</v>
      </c>
      <c r="AY61">
        <v>13.1</v>
      </c>
      <c r="AZ61">
        <v>1940</v>
      </c>
      <c r="BA61">
        <v>26872</v>
      </c>
      <c r="BB61">
        <v>34556</v>
      </c>
      <c r="BC61">
        <v>1095</v>
      </c>
      <c r="BD61">
        <v>3.2</v>
      </c>
      <c r="BE61">
        <v>23127</v>
      </c>
      <c r="BF61">
        <v>2902</v>
      </c>
      <c r="BG61">
        <v>3118</v>
      </c>
      <c r="BH61">
        <v>684613</v>
      </c>
      <c r="BI61">
        <v>29602</v>
      </c>
      <c r="BJ61">
        <v>1164</v>
      </c>
      <c r="BK61">
        <v>11799</v>
      </c>
      <c r="BL61">
        <v>-5.7</v>
      </c>
      <c r="BM61">
        <v>4865</v>
      </c>
      <c r="BN61">
        <v>32442</v>
      </c>
      <c r="BO61">
        <v>4861</v>
      </c>
      <c r="BP61">
        <v>2.4</v>
      </c>
      <c r="BQ61">
        <v>2.2999999999999998</v>
      </c>
      <c r="BR61">
        <v>0</v>
      </c>
      <c r="BS61">
        <v>0</v>
      </c>
      <c r="BT61">
        <v>0</v>
      </c>
      <c r="BU61">
        <v>26.8</v>
      </c>
      <c r="BV61">
        <v>603468</v>
      </c>
      <c r="BW61">
        <v>1107587</v>
      </c>
      <c r="BX61">
        <v>312955</v>
      </c>
      <c r="BY61">
        <v>4642</v>
      </c>
      <c r="BZ61">
        <v>624</v>
      </c>
      <c r="CA61">
        <v>71932</v>
      </c>
      <c r="CB61">
        <v>83007</v>
      </c>
      <c r="CC61">
        <v>335493</v>
      </c>
      <c r="CD61">
        <v>4776</v>
      </c>
      <c r="CE61">
        <v>633.75</v>
      </c>
      <c r="CF61">
        <v>102.1</v>
      </c>
    </row>
    <row r="62" spans="1:84">
      <c r="A62">
        <v>1117</v>
      </c>
      <c r="B62" t="s">
        <v>60</v>
      </c>
      <c r="C62">
        <v>1117</v>
      </c>
      <c r="D62">
        <v>178182</v>
      </c>
      <c r="E62">
        <v>24.3</v>
      </c>
      <c r="F62">
        <v>34889</v>
      </c>
      <c r="G62">
        <v>143293</v>
      </c>
      <c r="H62">
        <v>13124</v>
      </c>
      <c r="I62">
        <v>7.4</v>
      </c>
      <c r="J62">
        <v>45658</v>
      </c>
      <c r="K62">
        <v>25.6</v>
      </c>
      <c r="L62">
        <v>8.6999999999999993</v>
      </c>
      <c r="M62">
        <v>15589</v>
      </c>
      <c r="N62">
        <v>50.7</v>
      </c>
      <c r="O62">
        <v>156428</v>
      </c>
      <c r="P62">
        <v>17293</v>
      </c>
      <c r="Q62">
        <v>559</v>
      </c>
      <c r="R62">
        <v>2524</v>
      </c>
      <c r="S62">
        <v>27</v>
      </c>
      <c r="T62">
        <v>1351</v>
      </c>
      <c r="U62">
        <v>5934</v>
      </c>
      <c r="V62">
        <v>150737</v>
      </c>
      <c r="W62">
        <v>87.8</v>
      </c>
      <c r="X62">
        <v>9.6999999999999993</v>
      </c>
      <c r="Y62">
        <v>0.3</v>
      </c>
      <c r="Z62">
        <v>1.4</v>
      </c>
      <c r="AA62">
        <v>0</v>
      </c>
      <c r="AB62">
        <v>0.8</v>
      </c>
      <c r="AC62">
        <v>3.3</v>
      </c>
      <c r="AD62">
        <v>84.6</v>
      </c>
      <c r="AE62">
        <v>2562</v>
      </c>
      <c r="AF62">
        <v>1038</v>
      </c>
      <c r="AG62">
        <v>13</v>
      </c>
      <c r="AH62">
        <v>48.9</v>
      </c>
      <c r="AI62">
        <v>2.4</v>
      </c>
      <c r="AJ62">
        <v>4.2</v>
      </c>
      <c r="AK62">
        <v>86.8</v>
      </c>
      <c r="AL62">
        <v>36.799999999999997</v>
      </c>
      <c r="AM62">
        <v>19992</v>
      </c>
      <c r="AN62">
        <v>28.6</v>
      </c>
      <c r="AO62">
        <v>74343</v>
      </c>
      <c r="AP62">
        <v>15041</v>
      </c>
      <c r="AQ62">
        <v>25.4</v>
      </c>
      <c r="AR62">
        <v>81</v>
      </c>
      <c r="AS62">
        <v>146700</v>
      </c>
      <c r="AT62">
        <v>12.7</v>
      </c>
      <c r="AU62">
        <v>54631</v>
      </c>
      <c r="AV62">
        <v>2.59</v>
      </c>
      <c r="AW62">
        <v>27176</v>
      </c>
      <c r="AX62">
        <v>61972</v>
      </c>
      <c r="AY62">
        <v>7</v>
      </c>
      <c r="AZ62">
        <v>6785</v>
      </c>
      <c r="BA62">
        <v>39590</v>
      </c>
      <c r="BB62">
        <v>97164</v>
      </c>
      <c r="BC62">
        <v>2396</v>
      </c>
      <c r="BD62">
        <v>2.5</v>
      </c>
      <c r="BE62">
        <v>79975</v>
      </c>
      <c r="BF62">
        <v>18420</v>
      </c>
      <c r="BG62">
        <v>7998</v>
      </c>
      <c r="BH62">
        <v>3437295</v>
      </c>
      <c r="BI62">
        <v>42980</v>
      </c>
      <c r="BJ62">
        <v>4563</v>
      </c>
      <c r="BK62">
        <v>68712</v>
      </c>
      <c r="BL62">
        <v>20.399999999999999</v>
      </c>
      <c r="BM62">
        <v>13372</v>
      </c>
      <c r="BN62">
        <v>187297</v>
      </c>
      <c r="BO62">
        <v>13720</v>
      </c>
      <c r="BP62">
        <v>0</v>
      </c>
      <c r="BQ62">
        <v>0</v>
      </c>
      <c r="BR62">
        <v>1.9</v>
      </c>
      <c r="BS62">
        <v>1.7</v>
      </c>
      <c r="BT62">
        <v>0</v>
      </c>
      <c r="BU62">
        <v>27.3</v>
      </c>
      <c r="BV62">
        <v>1050443</v>
      </c>
      <c r="BW62">
        <v>4218550</v>
      </c>
      <c r="BX62">
        <v>1583276</v>
      </c>
      <c r="BY62">
        <v>10290</v>
      </c>
      <c r="BZ62">
        <v>2345</v>
      </c>
      <c r="CA62">
        <v>370424</v>
      </c>
      <c r="CB62">
        <v>64197</v>
      </c>
      <c r="CC62">
        <v>403177</v>
      </c>
      <c r="CD62">
        <v>2434</v>
      </c>
      <c r="CE62">
        <v>794.69</v>
      </c>
      <c r="CF62">
        <v>180.2</v>
      </c>
    </row>
    <row r="63" spans="1:84">
      <c r="A63">
        <v>1119</v>
      </c>
      <c r="B63" t="s">
        <v>61</v>
      </c>
      <c r="C63">
        <v>1119</v>
      </c>
      <c r="D63">
        <v>13606</v>
      </c>
      <c r="E63">
        <v>-8.1</v>
      </c>
      <c r="F63">
        <v>-1192</v>
      </c>
      <c r="G63">
        <v>14798</v>
      </c>
      <c r="H63">
        <v>823</v>
      </c>
      <c r="I63">
        <v>6</v>
      </c>
      <c r="J63">
        <v>3560</v>
      </c>
      <c r="K63">
        <v>26.2</v>
      </c>
      <c r="L63">
        <v>15.1</v>
      </c>
      <c r="M63">
        <v>2052</v>
      </c>
      <c r="N63">
        <v>54.3</v>
      </c>
      <c r="O63">
        <v>3452</v>
      </c>
      <c r="P63">
        <v>10051</v>
      </c>
      <c r="Q63">
        <v>18</v>
      </c>
      <c r="R63">
        <v>17</v>
      </c>
      <c r="S63">
        <v>3</v>
      </c>
      <c r="T63">
        <v>65</v>
      </c>
      <c r="U63">
        <v>162</v>
      </c>
      <c r="V63">
        <v>3394</v>
      </c>
      <c r="W63">
        <v>25.4</v>
      </c>
      <c r="X63">
        <v>73.900000000000006</v>
      </c>
      <c r="Y63">
        <v>0.1</v>
      </c>
      <c r="Z63">
        <v>0.1</v>
      </c>
      <c r="AA63">
        <v>0</v>
      </c>
      <c r="AB63">
        <v>0.5</v>
      </c>
      <c r="AC63">
        <v>1.2</v>
      </c>
      <c r="AD63">
        <v>24.9</v>
      </c>
      <c r="AE63">
        <v>170</v>
      </c>
      <c r="AF63">
        <v>175</v>
      </c>
      <c r="AG63">
        <v>6</v>
      </c>
      <c r="AH63">
        <v>67.099999999999994</v>
      </c>
      <c r="AI63">
        <v>0.5</v>
      </c>
      <c r="AJ63">
        <v>2.1</v>
      </c>
      <c r="AK63">
        <v>64.8</v>
      </c>
      <c r="AL63">
        <v>12.4</v>
      </c>
      <c r="AM63">
        <v>3549</v>
      </c>
      <c r="AN63">
        <v>28</v>
      </c>
      <c r="AO63">
        <v>7113</v>
      </c>
      <c r="AP63">
        <v>160</v>
      </c>
      <c r="AQ63">
        <v>2.2999999999999998</v>
      </c>
      <c r="AR63">
        <v>72.3</v>
      </c>
      <c r="AS63">
        <v>54000</v>
      </c>
      <c r="AT63">
        <v>13.3</v>
      </c>
      <c r="AU63">
        <v>5708</v>
      </c>
      <c r="AV63">
        <v>2.5499999999999998</v>
      </c>
      <c r="AW63">
        <v>11491</v>
      </c>
      <c r="AX63">
        <v>21189</v>
      </c>
      <c r="AY63">
        <v>28.3</v>
      </c>
      <c r="AZ63">
        <v>282</v>
      </c>
      <c r="BA63">
        <v>20509</v>
      </c>
      <c r="BB63">
        <v>4869</v>
      </c>
      <c r="BC63">
        <v>296</v>
      </c>
      <c r="BD63">
        <v>6.1</v>
      </c>
      <c r="BE63">
        <v>5683</v>
      </c>
      <c r="BF63">
        <v>-237</v>
      </c>
      <c r="BG63">
        <v>1508</v>
      </c>
      <c r="BH63">
        <v>155479</v>
      </c>
      <c r="BI63">
        <v>27359</v>
      </c>
      <c r="BJ63">
        <v>233</v>
      </c>
      <c r="BK63">
        <v>3065</v>
      </c>
      <c r="BL63">
        <v>6.4</v>
      </c>
      <c r="BM63">
        <v>612</v>
      </c>
      <c r="BN63">
        <v>7048</v>
      </c>
      <c r="BO63">
        <v>720</v>
      </c>
      <c r="BP63">
        <v>33.9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50441</v>
      </c>
      <c r="BX63">
        <v>61224</v>
      </c>
      <c r="BY63">
        <v>4292</v>
      </c>
      <c r="BZ63">
        <v>5</v>
      </c>
      <c r="CA63">
        <v>758</v>
      </c>
      <c r="CB63">
        <v>176878</v>
      </c>
      <c r="CC63">
        <v>119433</v>
      </c>
      <c r="CD63">
        <v>8446</v>
      </c>
      <c r="CE63">
        <v>904.94</v>
      </c>
      <c r="CF63">
        <v>16.399999999999999</v>
      </c>
    </row>
    <row r="64" spans="1:84">
      <c r="A64">
        <v>1121</v>
      </c>
      <c r="B64" t="s">
        <v>62</v>
      </c>
      <c r="C64">
        <v>1121</v>
      </c>
      <c r="D64">
        <v>80271</v>
      </c>
      <c r="E64">
        <v>-0.1</v>
      </c>
      <c r="F64">
        <v>-56</v>
      </c>
      <c r="G64">
        <v>80321</v>
      </c>
      <c r="H64">
        <v>5017</v>
      </c>
      <c r="I64">
        <v>6.3</v>
      </c>
      <c r="J64">
        <v>19064</v>
      </c>
      <c r="K64">
        <v>23.7</v>
      </c>
      <c r="L64">
        <v>13.6</v>
      </c>
      <c r="M64">
        <v>10924</v>
      </c>
      <c r="N64">
        <v>51.1</v>
      </c>
      <c r="O64">
        <v>53979</v>
      </c>
      <c r="P64">
        <v>25145</v>
      </c>
      <c r="Q64">
        <v>216</v>
      </c>
      <c r="R64">
        <v>291</v>
      </c>
      <c r="S64">
        <v>28</v>
      </c>
      <c r="T64">
        <v>612</v>
      </c>
      <c r="U64">
        <v>932</v>
      </c>
      <c r="V64">
        <v>53236</v>
      </c>
      <c r="W64">
        <v>67.2</v>
      </c>
      <c r="X64">
        <v>31.3</v>
      </c>
      <c r="Y64">
        <v>0.3</v>
      </c>
      <c r="Z64">
        <v>0.4</v>
      </c>
      <c r="AA64">
        <v>0</v>
      </c>
      <c r="AB64">
        <v>0.8</v>
      </c>
      <c r="AC64">
        <v>1.2</v>
      </c>
      <c r="AD64">
        <v>66.3</v>
      </c>
      <c r="AE64">
        <v>961</v>
      </c>
      <c r="AF64">
        <v>886</v>
      </c>
      <c r="AG64">
        <v>7</v>
      </c>
      <c r="AH64">
        <v>60.4</v>
      </c>
      <c r="AI64">
        <v>0.7</v>
      </c>
      <c r="AJ64">
        <v>2.8</v>
      </c>
      <c r="AK64">
        <v>69.7</v>
      </c>
      <c r="AL64">
        <v>11.2</v>
      </c>
      <c r="AM64">
        <v>19976</v>
      </c>
      <c r="AN64">
        <v>25.1</v>
      </c>
      <c r="AO64">
        <v>35781</v>
      </c>
      <c r="AP64">
        <v>1311</v>
      </c>
      <c r="AQ64">
        <v>3.8</v>
      </c>
      <c r="AR64">
        <v>76.3</v>
      </c>
      <c r="AS64">
        <v>72200</v>
      </c>
      <c r="AT64">
        <v>10</v>
      </c>
      <c r="AU64">
        <v>30674</v>
      </c>
      <c r="AV64">
        <v>2.5</v>
      </c>
      <c r="AW64">
        <v>15704</v>
      </c>
      <c r="AX64">
        <v>34418</v>
      </c>
      <c r="AY64">
        <v>17.8</v>
      </c>
      <c r="AZ64">
        <v>2226</v>
      </c>
      <c r="BA64">
        <v>27793</v>
      </c>
      <c r="BB64">
        <v>40076</v>
      </c>
      <c r="BC64">
        <v>1853</v>
      </c>
      <c r="BD64">
        <v>4.5999999999999996</v>
      </c>
      <c r="BE64">
        <v>38589</v>
      </c>
      <c r="BF64">
        <v>5429</v>
      </c>
      <c r="BG64">
        <v>5798</v>
      </c>
      <c r="BH64">
        <v>1579152</v>
      </c>
      <c r="BI64">
        <v>40922</v>
      </c>
      <c r="BJ64">
        <v>1358</v>
      </c>
      <c r="BK64">
        <v>23528</v>
      </c>
      <c r="BL64">
        <v>11.9</v>
      </c>
      <c r="BM64">
        <v>3725</v>
      </c>
      <c r="BN64">
        <v>52349</v>
      </c>
      <c r="BO64">
        <v>4438</v>
      </c>
      <c r="BP64">
        <v>9.3000000000000007</v>
      </c>
      <c r="BQ64">
        <v>0</v>
      </c>
      <c r="BR64">
        <v>0</v>
      </c>
      <c r="BS64">
        <v>0</v>
      </c>
      <c r="BT64">
        <v>0</v>
      </c>
      <c r="BU64">
        <v>23</v>
      </c>
      <c r="BV64">
        <v>1254155</v>
      </c>
      <c r="BW64">
        <v>226719</v>
      </c>
      <c r="BX64">
        <v>569635</v>
      </c>
      <c r="BY64">
        <v>7090</v>
      </c>
      <c r="BZ64">
        <v>329</v>
      </c>
      <c r="CA64">
        <v>38563</v>
      </c>
      <c r="CB64">
        <v>109499</v>
      </c>
      <c r="CC64">
        <v>529102</v>
      </c>
      <c r="CD64">
        <v>6591</v>
      </c>
      <c r="CE64">
        <v>739.53</v>
      </c>
      <c r="CF64">
        <v>108.5</v>
      </c>
    </row>
    <row r="65" spans="1:84">
      <c r="A65">
        <v>1123</v>
      </c>
      <c r="B65" t="s">
        <v>63</v>
      </c>
      <c r="C65">
        <v>1123</v>
      </c>
      <c r="D65">
        <v>41010</v>
      </c>
      <c r="E65">
        <v>-1.9</v>
      </c>
      <c r="F65">
        <v>-784</v>
      </c>
      <c r="G65">
        <v>41475</v>
      </c>
      <c r="H65">
        <v>2371</v>
      </c>
      <c r="I65">
        <v>5.8</v>
      </c>
      <c r="J65">
        <v>9428</v>
      </c>
      <c r="K65">
        <v>23</v>
      </c>
      <c r="L65">
        <v>16.899999999999999</v>
      </c>
      <c r="M65">
        <v>6940</v>
      </c>
      <c r="N65">
        <v>52.1</v>
      </c>
      <c r="O65">
        <v>29904</v>
      </c>
      <c r="P65">
        <v>10642</v>
      </c>
      <c r="Q65">
        <v>114</v>
      </c>
      <c r="R65">
        <v>103</v>
      </c>
      <c r="S65">
        <v>3</v>
      </c>
      <c r="T65">
        <v>244</v>
      </c>
      <c r="U65">
        <v>397</v>
      </c>
      <c r="V65">
        <v>29569</v>
      </c>
      <c r="W65">
        <v>72.900000000000006</v>
      </c>
      <c r="X65">
        <v>25.9</v>
      </c>
      <c r="Y65">
        <v>0.3</v>
      </c>
      <c r="Z65">
        <v>0.3</v>
      </c>
      <c r="AA65">
        <v>0</v>
      </c>
      <c r="AB65">
        <v>0.6</v>
      </c>
      <c r="AC65">
        <v>1</v>
      </c>
      <c r="AD65">
        <v>72.099999999999994</v>
      </c>
      <c r="AE65">
        <v>472</v>
      </c>
      <c r="AF65">
        <v>527</v>
      </c>
      <c r="AG65">
        <v>2</v>
      </c>
      <c r="AH65">
        <v>63.1</v>
      </c>
      <c r="AI65">
        <v>0.4</v>
      </c>
      <c r="AJ65">
        <v>2.1</v>
      </c>
      <c r="AK65">
        <v>70.099999999999994</v>
      </c>
      <c r="AL65">
        <v>14.1</v>
      </c>
      <c r="AM65">
        <v>10901</v>
      </c>
      <c r="AN65">
        <v>25.1</v>
      </c>
      <c r="AO65">
        <v>21103</v>
      </c>
      <c r="AP65">
        <v>592</v>
      </c>
      <c r="AQ65">
        <v>2.9</v>
      </c>
      <c r="AR65">
        <v>76.3</v>
      </c>
      <c r="AS65">
        <v>73600</v>
      </c>
      <c r="AT65">
        <v>9.4</v>
      </c>
      <c r="AU65">
        <v>16656</v>
      </c>
      <c r="AV65">
        <v>2.44</v>
      </c>
      <c r="AW65">
        <v>16909</v>
      </c>
      <c r="AX65">
        <v>31464</v>
      </c>
      <c r="AY65">
        <v>17.100000000000001</v>
      </c>
      <c r="AZ65">
        <v>1039</v>
      </c>
      <c r="BA65">
        <v>25519</v>
      </c>
      <c r="BB65">
        <v>18594</v>
      </c>
      <c r="BC65">
        <v>847</v>
      </c>
      <c r="BD65">
        <v>4.5999999999999996</v>
      </c>
      <c r="BE65">
        <v>19770</v>
      </c>
      <c r="BF65">
        <v>-789</v>
      </c>
      <c r="BG65">
        <v>2361</v>
      </c>
      <c r="BH65">
        <v>540791</v>
      </c>
      <c r="BI65">
        <v>27354</v>
      </c>
      <c r="BJ65">
        <v>840</v>
      </c>
      <c r="BK65">
        <v>16164</v>
      </c>
      <c r="BL65">
        <v>-36.299999999999997</v>
      </c>
      <c r="BM65">
        <v>2248</v>
      </c>
      <c r="BN65">
        <v>23036</v>
      </c>
      <c r="BO65">
        <v>2612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615188</v>
      </c>
      <c r="BW65">
        <v>0</v>
      </c>
      <c r="BX65">
        <v>271607</v>
      </c>
      <c r="BY65">
        <v>6622</v>
      </c>
      <c r="BZ65">
        <v>62</v>
      </c>
      <c r="CA65">
        <v>9401</v>
      </c>
      <c r="CB65">
        <v>78082</v>
      </c>
      <c r="CC65">
        <v>288419</v>
      </c>
      <c r="CD65">
        <v>7059</v>
      </c>
      <c r="CE65">
        <v>717.93</v>
      </c>
      <c r="CF65">
        <v>57.8</v>
      </c>
    </row>
    <row r="66" spans="1:84">
      <c r="A66">
        <v>1125</v>
      </c>
      <c r="B66" t="s">
        <v>64</v>
      </c>
      <c r="C66">
        <v>1125</v>
      </c>
      <c r="D66">
        <v>171159</v>
      </c>
      <c r="E66">
        <v>3.8</v>
      </c>
      <c r="F66">
        <v>6284</v>
      </c>
      <c r="G66">
        <v>164875</v>
      </c>
      <c r="H66">
        <v>10991</v>
      </c>
      <c r="I66">
        <v>6.4</v>
      </c>
      <c r="J66">
        <v>39270</v>
      </c>
      <c r="K66">
        <v>22.9</v>
      </c>
      <c r="L66">
        <v>11.1</v>
      </c>
      <c r="M66">
        <v>19083</v>
      </c>
      <c r="N66">
        <v>51.5</v>
      </c>
      <c r="O66">
        <v>115255</v>
      </c>
      <c r="P66">
        <v>52046</v>
      </c>
      <c r="Q66">
        <v>425</v>
      </c>
      <c r="R66">
        <v>2050</v>
      </c>
      <c r="S66">
        <v>67</v>
      </c>
      <c r="T66">
        <v>1316</v>
      </c>
      <c r="U66">
        <v>3032</v>
      </c>
      <c r="V66">
        <v>112625</v>
      </c>
      <c r="W66">
        <v>67.3</v>
      </c>
      <c r="X66">
        <v>30.4</v>
      </c>
      <c r="Y66">
        <v>0.2</v>
      </c>
      <c r="Z66">
        <v>1.2</v>
      </c>
      <c r="AA66">
        <v>0</v>
      </c>
      <c r="AB66">
        <v>0.8</v>
      </c>
      <c r="AC66">
        <v>1.8</v>
      </c>
      <c r="AD66">
        <v>65.8</v>
      </c>
      <c r="AE66">
        <v>2166</v>
      </c>
      <c r="AF66">
        <v>1485</v>
      </c>
      <c r="AG66">
        <v>26</v>
      </c>
      <c r="AH66">
        <v>51</v>
      </c>
      <c r="AI66">
        <v>2.1</v>
      </c>
      <c r="AJ66">
        <v>4.4000000000000004</v>
      </c>
      <c r="AK66">
        <v>78.8</v>
      </c>
      <c r="AL66">
        <v>24</v>
      </c>
      <c r="AM66">
        <v>31801</v>
      </c>
      <c r="AN66">
        <v>21.2</v>
      </c>
      <c r="AO66">
        <v>79128</v>
      </c>
      <c r="AP66">
        <v>7699</v>
      </c>
      <c r="AQ66">
        <v>10.8</v>
      </c>
      <c r="AR66">
        <v>63.5</v>
      </c>
      <c r="AS66">
        <v>106600</v>
      </c>
      <c r="AT66">
        <v>24.9</v>
      </c>
      <c r="AU66">
        <v>64517</v>
      </c>
      <c r="AV66">
        <v>2.42</v>
      </c>
      <c r="AW66">
        <v>18998</v>
      </c>
      <c r="AX66">
        <v>36598</v>
      </c>
      <c r="AY66">
        <v>17.2</v>
      </c>
      <c r="AZ66">
        <v>5212</v>
      </c>
      <c r="BA66">
        <v>30951</v>
      </c>
      <c r="BB66">
        <v>88366</v>
      </c>
      <c r="BC66">
        <v>2584</v>
      </c>
      <c r="BD66">
        <v>2.9</v>
      </c>
      <c r="BE66">
        <v>103202</v>
      </c>
      <c r="BF66">
        <v>8041</v>
      </c>
      <c r="BG66">
        <v>22488</v>
      </c>
      <c r="BH66">
        <v>4276257</v>
      </c>
      <c r="BI66">
        <v>41436</v>
      </c>
      <c r="BJ66">
        <v>4061</v>
      </c>
      <c r="BK66">
        <v>74110</v>
      </c>
      <c r="BL66">
        <v>6.5</v>
      </c>
      <c r="BM66">
        <v>9247</v>
      </c>
      <c r="BN66">
        <v>236923</v>
      </c>
      <c r="BO66">
        <v>10917</v>
      </c>
      <c r="BP66">
        <v>10.3</v>
      </c>
      <c r="BQ66">
        <v>0</v>
      </c>
      <c r="BR66">
        <v>1.7</v>
      </c>
      <c r="BS66">
        <v>0</v>
      </c>
      <c r="BT66">
        <v>0</v>
      </c>
      <c r="BU66">
        <v>26.9</v>
      </c>
      <c r="BV66">
        <v>5522785</v>
      </c>
      <c r="BW66">
        <v>0</v>
      </c>
      <c r="BX66">
        <v>1875902</v>
      </c>
      <c r="BY66">
        <v>11332</v>
      </c>
      <c r="BZ66">
        <v>2527</v>
      </c>
      <c r="CA66">
        <v>261321</v>
      </c>
      <c r="CB66">
        <v>102973</v>
      </c>
      <c r="CC66">
        <v>1007121</v>
      </c>
      <c r="CD66">
        <v>6027</v>
      </c>
      <c r="CE66">
        <v>1324.37</v>
      </c>
      <c r="CF66">
        <v>124.5</v>
      </c>
    </row>
    <row r="67" spans="1:84">
      <c r="A67">
        <v>1127</v>
      </c>
      <c r="B67" t="s">
        <v>65</v>
      </c>
      <c r="C67">
        <v>1127</v>
      </c>
      <c r="D67">
        <v>70034</v>
      </c>
      <c r="E67">
        <v>-1</v>
      </c>
      <c r="F67">
        <v>-679</v>
      </c>
      <c r="G67">
        <v>70713</v>
      </c>
      <c r="H67">
        <v>4320</v>
      </c>
      <c r="I67">
        <v>6.2</v>
      </c>
      <c r="J67">
        <v>15944</v>
      </c>
      <c r="K67">
        <v>22.8</v>
      </c>
      <c r="L67">
        <v>15.6</v>
      </c>
      <c r="M67">
        <v>10893</v>
      </c>
      <c r="N67">
        <v>51.7</v>
      </c>
      <c r="O67">
        <v>64532</v>
      </c>
      <c r="P67">
        <v>4583</v>
      </c>
      <c r="Q67">
        <v>231</v>
      </c>
      <c r="R67">
        <v>185</v>
      </c>
      <c r="S67">
        <v>21</v>
      </c>
      <c r="T67">
        <v>482</v>
      </c>
      <c r="U67">
        <v>934</v>
      </c>
      <c r="V67">
        <v>63760</v>
      </c>
      <c r="W67">
        <v>92.1</v>
      </c>
      <c r="X67">
        <v>6.5</v>
      </c>
      <c r="Y67">
        <v>0.3</v>
      </c>
      <c r="Z67">
        <v>0.3</v>
      </c>
      <c r="AA67">
        <v>0</v>
      </c>
      <c r="AB67">
        <v>0.7</v>
      </c>
      <c r="AC67">
        <v>1.3</v>
      </c>
      <c r="AD67">
        <v>91</v>
      </c>
      <c r="AE67">
        <v>878</v>
      </c>
      <c r="AF67">
        <v>977</v>
      </c>
      <c r="AG67">
        <v>8</v>
      </c>
      <c r="AH67">
        <v>63.9</v>
      </c>
      <c r="AI67">
        <v>0.7</v>
      </c>
      <c r="AJ67">
        <v>2.2000000000000002</v>
      </c>
      <c r="AK67">
        <v>67.2</v>
      </c>
      <c r="AL67">
        <v>9.1</v>
      </c>
      <c r="AM67">
        <v>19192</v>
      </c>
      <c r="AN67">
        <v>33.200000000000003</v>
      </c>
      <c r="AO67">
        <v>33376</v>
      </c>
      <c r="AP67">
        <v>959</v>
      </c>
      <c r="AQ67">
        <v>3</v>
      </c>
      <c r="AR67">
        <v>80</v>
      </c>
      <c r="AS67">
        <v>66700</v>
      </c>
      <c r="AT67">
        <v>6.3</v>
      </c>
      <c r="AU67">
        <v>28364</v>
      </c>
      <c r="AV67">
        <v>2.46</v>
      </c>
      <c r="AW67">
        <v>15546</v>
      </c>
      <c r="AX67">
        <v>32634</v>
      </c>
      <c r="AY67">
        <v>16.2</v>
      </c>
      <c r="AZ67">
        <v>1830</v>
      </c>
      <c r="BA67">
        <v>26155</v>
      </c>
      <c r="BB67">
        <v>30614</v>
      </c>
      <c r="BC67">
        <v>1234</v>
      </c>
      <c r="BD67">
        <v>4</v>
      </c>
      <c r="BE67">
        <v>32163</v>
      </c>
      <c r="BF67">
        <v>3726</v>
      </c>
      <c r="BG67">
        <v>3797</v>
      </c>
      <c r="BH67">
        <v>805872</v>
      </c>
      <c r="BI67">
        <v>25056</v>
      </c>
      <c r="BJ67">
        <v>1369</v>
      </c>
      <c r="BK67">
        <v>16469</v>
      </c>
      <c r="BL67">
        <v>4</v>
      </c>
      <c r="BM67">
        <v>3699</v>
      </c>
      <c r="BN67">
        <v>54572</v>
      </c>
      <c r="BO67">
        <v>4635</v>
      </c>
      <c r="BP67">
        <v>3.3</v>
      </c>
      <c r="BQ67">
        <v>0</v>
      </c>
      <c r="BR67">
        <v>0</v>
      </c>
      <c r="BS67">
        <v>0</v>
      </c>
      <c r="BT67">
        <v>0</v>
      </c>
      <c r="BU67">
        <v>29.7</v>
      </c>
      <c r="BV67">
        <v>189688</v>
      </c>
      <c r="BW67">
        <v>214262</v>
      </c>
      <c r="BX67">
        <v>779732</v>
      </c>
      <c r="BY67">
        <v>11048</v>
      </c>
      <c r="BZ67">
        <v>50</v>
      </c>
      <c r="CA67">
        <v>9565</v>
      </c>
      <c r="CB67">
        <v>75180</v>
      </c>
      <c r="CC67">
        <v>471945</v>
      </c>
      <c r="CD67">
        <v>6742</v>
      </c>
      <c r="CE67">
        <v>794.39</v>
      </c>
      <c r="CF67">
        <v>89.1</v>
      </c>
    </row>
    <row r="68" spans="1:84">
      <c r="A68">
        <v>1129</v>
      </c>
      <c r="B68" t="s">
        <v>66</v>
      </c>
      <c r="C68">
        <v>1129</v>
      </c>
      <c r="D68">
        <v>17651</v>
      </c>
      <c r="E68">
        <v>-2.5</v>
      </c>
      <c r="F68">
        <v>-446</v>
      </c>
      <c r="G68">
        <v>18097</v>
      </c>
      <c r="H68">
        <v>1040</v>
      </c>
      <c r="I68">
        <v>5.9</v>
      </c>
      <c r="J68">
        <v>4520</v>
      </c>
      <c r="K68">
        <v>25.6</v>
      </c>
      <c r="L68">
        <v>14</v>
      </c>
      <c r="M68">
        <v>2479</v>
      </c>
      <c r="N68">
        <v>51</v>
      </c>
      <c r="O68">
        <v>11572</v>
      </c>
      <c r="P68">
        <v>4620</v>
      </c>
      <c r="Q68">
        <v>1267</v>
      </c>
      <c r="R68">
        <v>21</v>
      </c>
      <c r="S68">
        <v>6</v>
      </c>
      <c r="T68">
        <v>165</v>
      </c>
      <c r="U68">
        <v>172</v>
      </c>
      <c r="V68">
        <v>11471</v>
      </c>
      <c r="W68">
        <v>65.599999999999994</v>
      </c>
      <c r="X68">
        <v>26.2</v>
      </c>
      <c r="Y68">
        <v>7.2</v>
      </c>
      <c r="Z68">
        <v>0.1</v>
      </c>
      <c r="AA68">
        <v>0</v>
      </c>
      <c r="AB68">
        <v>0.9</v>
      </c>
      <c r="AC68">
        <v>1</v>
      </c>
      <c r="AD68">
        <v>65</v>
      </c>
      <c r="AE68">
        <v>194</v>
      </c>
      <c r="AF68">
        <v>185</v>
      </c>
      <c r="AG68">
        <v>2</v>
      </c>
      <c r="AH68">
        <v>74.5</v>
      </c>
      <c r="AI68">
        <v>0.5</v>
      </c>
      <c r="AJ68">
        <v>2</v>
      </c>
      <c r="AK68">
        <v>72.3</v>
      </c>
      <c r="AL68">
        <v>8.6</v>
      </c>
      <c r="AM68">
        <v>3824</v>
      </c>
      <c r="AN68">
        <v>34.6</v>
      </c>
      <c r="AO68">
        <v>8350</v>
      </c>
      <c r="AP68">
        <v>227</v>
      </c>
      <c r="AQ68">
        <v>2.8</v>
      </c>
      <c r="AR68">
        <v>88.1</v>
      </c>
      <c r="AS68">
        <v>63000</v>
      </c>
      <c r="AT68">
        <v>1.8</v>
      </c>
      <c r="AU68">
        <v>6705</v>
      </c>
      <c r="AV68">
        <v>2.69</v>
      </c>
      <c r="AW68">
        <v>14081</v>
      </c>
      <c r="AX68">
        <v>32147</v>
      </c>
      <c r="AY68">
        <v>18.100000000000001</v>
      </c>
      <c r="AZ68">
        <v>381</v>
      </c>
      <c r="BA68">
        <v>21494</v>
      </c>
      <c r="BB68">
        <v>6971</v>
      </c>
      <c r="BC68">
        <v>363</v>
      </c>
      <c r="BD68">
        <v>5.2</v>
      </c>
      <c r="BE68">
        <v>6284</v>
      </c>
      <c r="BF68">
        <v>-466</v>
      </c>
      <c r="BG68">
        <v>1142</v>
      </c>
      <c r="BH68">
        <v>271158</v>
      </c>
      <c r="BI68">
        <v>43151</v>
      </c>
      <c r="BJ68">
        <v>253</v>
      </c>
      <c r="BK68">
        <v>2968</v>
      </c>
      <c r="BL68">
        <v>-12.9</v>
      </c>
      <c r="BM68">
        <v>1031</v>
      </c>
      <c r="BN68">
        <v>1756</v>
      </c>
      <c r="BO68">
        <v>998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53985</v>
      </c>
      <c r="BY68">
        <v>3012</v>
      </c>
      <c r="BZ68">
        <v>6</v>
      </c>
      <c r="CA68">
        <v>1293</v>
      </c>
      <c r="CB68">
        <v>73942</v>
      </c>
      <c r="CC68">
        <v>103961</v>
      </c>
      <c r="CD68">
        <v>5806</v>
      </c>
      <c r="CE68">
        <v>1080.6600000000001</v>
      </c>
      <c r="CF68">
        <v>16.7</v>
      </c>
    </row>
    <row r="69" spans="1:84">
      <c r="A69">
        <v>1131</v>
      </c>
      <c r="B69" t="s">
        <v>67</v>
      </c>
      <c r="C69">
        <v>1131</v>
      </c>
      <c r="D69">
        <v>12911</v>
      </c>
      <c r="E69">
        <v>-0.8</v>
      </c>
      <c r="F69">
        <v>-109</v>
      </c>
      <c r="G69">
        <v>13183</v>
      </c>
      <c r="H69">
        <v>1001</v>
      </c>
      <c r="I69">
        <v>7.8</v>
      </c>
      <c r="J69">
        <v>3817</v>
      </c>
      <c r="K69">
        <v>29.6</v>
      </c>
      <c r="L69">
        <v>13.7</v>
      </c>
      <c r="M69">
        <v>1775</v>
      </c>
      <c r="N69">
        <v>54.1</v>
      </c>
      <c r="O69">
        <v>3579</v>
      </c>
      <c r="P69">
        <v>9276</v>
      </c>
      <c r="Q69">
        <v>17</v>
      </c>
      <c r="R69">
        <v>16</v>
      </c>
      <c r="S69">
        <v>2</v>
      </c>
      <c r="T69">
        <v>21</v>
      </c>
      <c r="U69">
        <v>107</v>
      </c>
      <c r="V69">
        <v>3537</v>
      </c>
      <c r="W69">
        <v>27.7</v>
      </c>
      <c r="X69">
        <v>71.8</v>
      </c>
      <c r="Y69">
        <v>0.1</v>
      </c>
      <c r="Z69">
        <v>0.1</v>
      </c>
      <c r="AA69">
        <v>0</v>
      </c>
      <c r="AB69">
        <v>0.2</v>
      </c>
      <c r="AC69">
        <v>0.8</v>
      </c>
      <c r="AD69">
        <v>27.4</v>
      </c>
      <c r="AE69">
        <v>204</v>
      </c>
      <c r="AF69">
        <v>137</v>
      </c>
      <c r="AG69">
        <v>3</v>
      </c>
      <c r="AH69">
        <v>69.099999999999994</v>
      </c>
      <c r="AI69">
        <v>0.3</v>
      </c>
      <c r="AJ69">
        <v>2.8</v>
      </c>
      <c r="AK69">
        <v>59.5</v>
      </c>
      <c r="AL69">
        <v>10.1</v>
      </c>
      <c r="AM69">
        <v>3537</v>
      </c>
      <c r="AN69">
        <v>31.3</v>
      </c>
      <c r="AO69">
        <v>6365</v>
      </c>
      <c r="AP69">
        <v>182</v>
      </c>
      <c r="AQ69">
        <v>2.9</v>
      </c>
      <c r="AR69">
        <v>83.3</v>
      </c>
      <c r="AS69">
        <v>52200</v>
      </c>
      <c r="AT69">
        <v>4.7</v>
      </c>
      <c r="AU69">
        <v>4776</v>
      </c>
      <c r="AV69">
        <v>2.7</v>
      </c>
      <c r="AW69">
        <v>10903</v>
      </c>
      <c r="AX69">
        <v>19682</v>
      </c>
      <c r="AY69">
        <v>30.4</v>
      </c>
      <c r="AZ69">
        <v>243</v>
      </c>
      <c r="BA69">
        <v>18820</v>
      </c>
      <c r="BB69">
        <v>3618</v>
      </c>
      <c r="BC69">
        <v>280</v>
      </c>
      <c r="BD69">
        <v>7.7</v>
      </c>
      <c r="BE69">
        <v>4562</v>
      </c>
      <c r="BF69">
        <v>-223</v>
      </c>
      <c r="BG69">
        <v>1025</v>
      </c>
      <c r="BH69">
        <v>170490</v>
      </c>
      <c r="BI69">
        <v>37372</v>
      </c>
      <c r="BJ69">
        <v>232</v>
      </c>
      <c r="BK69">
        <v>2383</v>
      </c>
      <c r="BL69">
        <v>-9.4</v>
      </c>
      <c r="BM69">
        <v>598</v>
      </c>
      <c r="BN69">
        <v>4472</v>
      </c>
      <c r="BO69">
        <v>546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18.7</v>
      </c>
      <c r="BV69">
        <v>0</v>
      </c>
      <c r="BW69">
        <v>0</v>
      </c>
      <c r="BX69">
        <v>58665</v>
      </c>
      <c r="BY69">
        <v>4492</v>
      </c>
      <c r="BZ69">
        <v>0</v>
      </c>
      <c r="CA69">
        <v>0</v>
      </c>
      <c r="CB69">
        <v>160041</v>
      </c>
      <c r="CC69">
        <v>116824</v>
      </c>
      <c r="CD69">
        <v>9016</v>
      </c>
      <c r="CE69">
        <v>888.68</v>
      </c>
      <c r="CF69">
        <v>14.8</v>
      </c>
    </row>
    <row r="70" spans="1:84">
      <c r="A70">
        <v>1133</v>
      </c>
      <c r="B70" t="s">
        <v>68</v>
      </c>
      <c r="C70">
        <v>1133</v>
      </c>
      <c r="D70">
        <v>24634</v>
      </c>
      <c r="E70">
        <v>-0.8</v>
      </c>
      <c r="F70">
        <v>-209</v>
      </c>
      <c r="G70">
        <v>24843</v>
      </c>
      <c r="H70">
        <v>1389</v>
      </c>
      <c r="I70">
        <v>5.6</v>
      </c>
      <c r="J70">
        <v>5531</v>
      </c>
      <c r="K70">
        <v>22.5</v>
      </c>
      <c r="L70">
        <v>15.1</v>
      </c>
      <c r="M70">
        <v>3726</v>
      </c>
      <c r="N70">
        <v>50.9</v>
      </c>
      <c r="O70">
        <v>24121</v>
      </c>
      <c r="P70">
        <v>159</v>
      </c>
      <c r="Q70">
        <v>130</v>
      </c>
      <c r="R70">
        <v>34</v>
      </c>
      <c r="S70">
        <v>3</v>
      </c>
      <c r="T70">
        <v>187</v>
      </c>
      <c r="U70">
        <v>511</v>
      </c>
      <c r="V70">
        <v>23630</v>
      </c>
      <c r="W70">
        <v>97.9</v>
      </c>
      <c r="X70">
        <v>0.6</v>
      </c>
      <c r="Y70">
        <v>0.5</v>
      </c>
      <c r="Z70">
        <v>0.1</v>
      </c>
      <c r="AA70">
        <v>0</v>
      </c>
      <c r="AB70">
        <v>0.8</v>
      </c>
      <c r="AC70">
        <v>2.1</v>
      </c>
      <c r="AD70">
        <v>95.9</v>
      </c>
      <c r="AE70">
        <v>294</v>
      </c>
      <c r="AF70">
        <v>252</v>
      </c>
      <c r="AG70">
        <v>3</v>
      </c>
      <c r="AH70">
        <v>62.9</v>
      </c>
      <c r="AI70">
        <v>1</v>
      </c>
      <c r="AJ70">
        <v>2.6</v>
      </c>
      <c r="AK70">
        <v>62.6</v>
      </c>
      <c r="AL70">
        <v>8.3000000000000007</v>
      </c>
      <c r="AM70">
        <v>5678</v>
      </c>
      <c r="AN70">
        <v>26.4</v>
      </c>
      <c r="AO70">
        <v>12815</v>
      </c>
      <c r="AP70">
        <v>313</v>
      </c>
      <c r="AQ70">
        <v>2.5</v>
      </c>
      <c r="AR70">
        <v>80.099999999999994</v>
      </c>
      <c r="AS70">
        <v>60800</v>
      </c>
      <c r="AT70">
        <v>5.5</v>
      </c>
      <c r="AU70">
        <v>10107</v>
      </c>
      <c r="AV70">
        <v>2.4300000000000002</v>
      </c>
      <c r="AW70">
        <v>15738</v>
      </c>
      <c r="AX70">
        <v>28764</v>
      </c>
      <c r="AY70">
        <v>17.2</v>
      </c>
      <c r="AZ70">
        <v>579</v>
      </c>
      <c r="BA70">
        <v>23630</v>
      </c>
      <c r="BB70">
        <v>10722</v>
      </c>
      <c r="BC70">
        <v>475</v>
      </c>
      <c r="BD70">
        <v>4.4000000000000004</v>
      </c>
      <c r="BE70">
        <v>12083</v>
      </c>
      <c r="BF70">
        <v>-1465</v>
      </c>
      <c r="BG70">
        <v>1281</v>
      </c>
      <c r="BH70">
        <v>374054</v>
      </c>
      <c r="BI70">
        <v>30957</v>
      </c>
      <c r="BJ70">
        <v>522</v>
      </c>
      <c r="BK70">
        <v>8757</v>
      </c>
      <c r="BL70">
        <v>-4.0999999999999996</v>
      </c>
      <c r="BM70">
        <v>2012</v>
      </c>
      <c r="BN70">
        <v>12376</v>
      </c>
      <c r="BO70">
        <v>2368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18.3</v>
      </c>
      <c r="BV70">
        <v>704904</v>
      </c>
      <c r="BW70">
        <v>144065</v>
      </c>
      <c r="BX70">
        <v>141211</v>
      </c>
      <c r="BY70">
        <v>5727</v>
      </c>
      <c r="BZ70">
        <v>0</v>
      </c>
      <c r="CA70">
        <v>0</v>
      </c>
      <c r="CB70">
        <v>66425</v>
      </c>
      <c r="CC70">
        <v>177578</v>
      </c>
      <c r="CD70">
        <v>7255</v>
      </c>
      <c r="CE70">
        <v>614.44000000000005</v>
      </c>
      <c r="CF70">
        <v>40.5</v>
      </c>
    </row>
    <row r="71" spans="1:84">
      <c r="A71">
        <v>2000</v>
      </c>
      <c r="B71" t="s">
        <v>69</v>
      </c>
      <c r="C71">
        <v>2000</v>
      </c>
      <c r="D71">
        <v>670053</v>
      </c>
      <c r="E71">
        <v>6.9</v>
      </c>
      <c r="F71">
        <v>43122</v>
      </c>
      <c r="G71">
        <v>626932</v>
      </c>
      <c r="H71">
        <v>49771</v>
      </c>
      <c r="I71">
        <v>7.4</v>
      </c>
      <c r="J71">
        <v>181434</v>
      </c>
      <c r="K71">
        <v>27.1</v>
      </c>
      <c r="L71">
        <v>6.8</v>
      </c>
      <c r="M71">
        <v>45630</v>
      </c>
      <c r="N71">
        <v>48.3</v>
      </c>
      <c r="O71">
        <v>473645</v>
      </c>
      <c r="P71">
        <v>25108</v>
      </c>
      <c r="Q71">
        <v>103497</v>
      </c>
      <c r="R71">
        <v>31113</v>
      </c>
      <c r="S71">
        <v>4138</v>
      </c>
      <c r="T71">
        <v>32552</v>
      </c>
      <c r="U71">
        <v>37548</v>
      </c>
      <c r="V71">
        <v>444894</v>
      </c>
      <c r="W71">
        <v>70.7</v>
      </c>
      <c r="X71">
        <v>3.7</v>
      </c>
      <c r="Y71">
        <v>15.4</v>
      </c>
      <c r="Z71">
        <v>4.5999999999999996</v>
      </c>
      <c r="AA71">
        <v>0.6</v>
      </c>
      <c r="AB71">
        <v>4.9000000000000004</v>
      </c>
      <c r="AC71">
        <v>5.6</v>
      </c>
      <c r="AD71">
        <v>66.400000000000006</v>
      </c>
      <c r="AE71">
        <v>10338</v>
      </c>
      <c r="AF71">
        <v>3051</v>
      </c>
      <c r="AG71">
        <v>69</v>
      </c>
      <c r="AH71">
        <v>46.2</v>
      </c>
      <c r="AI71">
        <v>5.9</v>
      </c>
      <c r="AJ71">
        <v>14.3</v>
      </c>
      <c r="AK71">
        <v>88.3</v>
      </c>
      <c r="AL71">
        <v>24.7</v>
      </c>
      <c r="AM71">
        <v>83220</v>
      </c>
      <c r="AN71">
        <v>19.600000000000001</v>
      </c>
      <c r="AO71">
        <v>276571</v>
      </c>
      <c r="AP71">
        <v>15608</v>
      </c>
      <c r="AQ71">
        <v>6</v>
      </c>
      <c r="AR71">
        <v>62.5</v>
      </c>
      <c r="AS71">
        <v>144200</v>
      </c>
      <c r="AT71">
        <v>27</v>
      </c>
      <c r="AU71">
        <v>221600</v>
      </c>
      <c r="AV71">
        <v>2.74</v>
      </c>
      <c r="AW71">
        <v>22660</v>
      </c>
      <c r="AX71">
        <v>52141</v>
      </c>
      <c r="AY71">
        <v>10</v>
      </c>
      <c r="AZ71">
        <v>23588</v>
      </c>
      <c r="BA71">
        <v>35564</v>
      </c>
      <c r="BB71">
        <v>346769</v>
      </c>
      <c r="BC71">
        <v>23238</v>
      </c>
      <c r="BD71">
        <v>6.7</v>
      </c>
      <c r="BE71">
        <v>437010</v>
      </c>
      <c r="BF71">
        <v>41993</v>
      </c>
      <c r="BG71">
        <v>101843</v>
      </c>
      <c r="BH71">
        <v>20146943</v>
      </c>
      <c r="BI71">
        <v>46102</v>
      </c>
      <c r="BJ71">
        <v>19808</v>
      </c>
      <c r="BK71">
        <v>231088</v>
      </c>
      <c r="BL71">
        <v>12.8</v>
      </c>
      <c r="BM71">
        <v>50928</v>
      </c>
      <c r="BN71">
        <v>1393225</v>
      </c>
      <c r="BO71">
        <v>62145</v>
      </c>
      <c r="BP71">
        <v>1.5</v>
      </c>
      <c r="BQ71">
        <v>8.3000000000000007</v>
      </c>
      <c r="BR71">
        <v>3.1</v>
      </c>
      <c r="BS71">
        <v>2</v>
      </c>
      <c r="BT71">
        <v>0.2</v>
      </c>
      <c r="BU71">
        <v>26.2</v>
      </c>
      <c r="BV71">
        <v>3832024</v>
      </c>
      <c r="BW71">
        <v>3616674</v>
      </c>
      <c r="BX71">
        <v>7437071</v>
      </c>
      <c r="BY71">
        <v>11605</v>
      </c>
      <c r="BZ71">
        <v>2739</v>
      </c>
      <c r="CA71">
        <v>511470</v>
      </c>
      <c r="CB71">
        <v>900715</v>
      </c>
      <c r="CC71">
        <v>8445389</v>
      </c>
      <c r="CD71">
        <v>12885</v>
      </c>
      <c r="CE71">
        <v>571951.26</v>
      </c>
      <c r="CF71">
        <v>1.1000000000000001</v>
      </c>
    </row>
    <row r="72" spans="1:84">
      <c r="A72">
        <v>2013</v>
      </c>
      <c r="B72" t="s">
        <v>70</v>
      </c>
      <c r="C72">
        <v>2013</v>
      </c>
      <c r="D72">
        <v>2647</v>
      </c>
      <c r="E72">
        <v>-1.9</v>
      </c>
      <c r="F72">
        <v>-50</v>
      </c>
      <c r="G72">
        <v>2697</v>
      </c>
      <c r="H72">
        <v>93</v>
      </c>
      <c r="I72">
        <v>3.5</v>
      </c>
      <c r="J72">
        <v>321</v>
      </c>
      <c r="K72">
        <v>12.1</v>
      </c>
      <c r="L72">
        <v>3.2</v>
      </c>
      <c r="M72">
        <v>86</v>
      </c>
      <c r="N72">
        <v>33.6</v>
      </c>
      <c r="O72">
        <v>902</v>
      </c>
      <c r="P72">
        <v>48</v>
      </c>
      <c r="Q72">
        <v>752</v>
      </c>
      <c r="R72">
        <v>861</v>
      </c>
      <c r="S72">
        <v>8</v>
      </c>
      <c r="T72">
        <v>76</v>
      </c>
      <c r="U72">
        <v>396</v>
      </c>
      <c r="V72">
        <v>528</v>
      </c>
      <c r="W72">
        <v>34.1</v>
      </c>
      <c r="X72">
        <v>1.8</v>
      </c>
      <c r="Y72">
        <v>28.4</v>
      </c>
      <c r="Z72">
        <v>32.5</v>
      </c>
      <c r="AA72">
        <v>0.3</v>
      </c>
      <c r="AB72">
        <v>2.9</v>
      </c>
      <c r="AC72">
        <v>15</v>
      </c>
      <c r="AD72">
        <v>19.899999999999999</v>
      </c>
      <c r="AE72">
        <v>16</v>
      </c>
      <c r="AF72">
        <v>6</v>
      </c>
      <c r="AG72">
        <v>0</v>
      </c>
      <c r="AH72">
        <v>56.5</v>
      </c>
      <c r="AI72">
        <v>18.3</v>
      </c>
      <c r="AJ72">
        <v>41.3</v>
      </c>
      <c r="AK72">
        <v>74.7</v>
      </c>
      <c r="AL72">
        <v>4.9000000000000004</v>
      </c>
      <c r="AM72">
        <v>364</v>
      </c>
      <c r="AN72">
        <v>6.3</v>
      </c>
      <c r="AO72">
        <v>743</v>
      </c>
      <c r="AP72">
        <v>19</v>
      </c>
      <c r="AQ72">
        <v>2.6</v>
      </c>
      <c r="AR72">
        <v>58.2</v>
      </c>
      <c r="AS72">
        <v>99500</v>
      </c>
      <c r="AT72">
        <v>17.5</v>
      </c>
      <c r="AU72">
        <v>526</v>
      </c>
      <c r="AV72">
        <v>2.69</v>
      </c>
      <c r="AW72">
        <v>18421</v>
      </c>
      <c r="AX72">
        <v>39828</v>
      </c>
      <c r="AY72">
        <v>12.7</v>
      </c>
      <c r="AZ72">
        <v>75</v>
      </c>
      <c r="BA72">
        <v>27655</v>
      </c>
      <c r="BB72">
        <v>1133</v>
      </c>
      <c r="BC72">
        <v>100</v>
      </c>
      <c r="BD72">
        <v>8.8000000000000007</v>
      </c>
      <c r="BE72">
        <v>3190</v>
      </c>
      <c r="BF72">
        <v>1167</v>
      </c>
      <c r="BG72">
        <v>278</v>
      </c>
      <c r="BH72">
        <v>80352</v>
      </c>
      <c r="BI72">
        <v>25189</v>
      </c>
      <c r="BJ72">
        <v>45</v>
      </c>
      <c r="BK72">
        <v>1485</v>
      </c>
      <c r="BL72">
        <v>-27</v>
      </c>
      <c r="BM72">
        <v>304</v>
      </c>
      <c r="BN72">
        <v>0</v>
      </c>
      <c r="BO72">
        <v>331</v>
      </c>
      <c r="BP72">
        <v>0</v>
      </c>
      <c r="BQ72">
        <v>56.5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8166</v>
      </c>
      <c r="BY72">
        <v>3065</v>
      </c>
      <c r="BZ72">
        <v>5</v>
      </c>
      <c r="CA72">
        <v>750</v>
      </c>
      <c r="CB72">
        <v>0</v>
      </c>
      <c r="CC72">
        <v>20216</v>
      </c>
      <c r="CD72">
        <v>7501</v>
      </c>
      <c r="CE72">
        <v>6988.14</v>
      </c>
      <c r="CF72">
        <v>0.4</v>
      </c>
    </row>
    <row r="73" spans="1:84">
      <c r="A73">
        <v>2016</v>
      </c>
      <c r="B73" t="s">
        <v>71</v>
      </c>
      <c r="C73">
        <v>2016</v>
      </c>
      <c r="D73">
        <v>5239</v>
      </c>
      <c r="E73">
        <v>-4.0999999999999996</v>
      </c>
      <c r="F73">
        <v>-226</v>
      </c>
      <c r="G73">
        <v>5465</v>
      </c>
      <c r="H73">
        <v>169</v>
      </c>
      <c r="I73">
        <v>3.2</v>
      </c>
      <c r="J73">
        <v>669</v>
      </c>
      <c r="K73">
        <v>12.8</v>
      </c>
      <c r="L73">
        <v>3.1</v>
      </c>
      <c r="M73">
        <v>160</v>
      </c>
      <c r="N73">
        <v>34.9</v>
      </c>
      <c r="O73">
        <v>2328</v>
      </c>
      <c r="P73">
        <v>197</v>
      </c>
      <c r="Q73">
        <v>972</v>
      </c>
      <c r="R73">
        <v>1535</v>
      </c>
      <c r="S73">
        <v>33</v>
      </c>
      <c r="T73">
        <v>174</v>
      </c>
      <c r="U73">
        <v>666</v>
      </c>
      <c r="V73">
        <v>1704</v>
      </c>
      <c r="W73">
        <v>44.4</v>
      </c>
      <c r="X73">
        <v>3.8</v>
      </c>
      <c r="Y73">
        <v>18.600000000000001</v>
      </c>
      <c r="Z73">
        <v>29.3</v>
      </c>
      <c r="AA73">
        <v>0.6</v>
      </c>
      <c r="AB73">
        <v>3.3</v>
      </c>
      <c r="AC73">
        <v>12.7</v>
      </c>
      <c r="AD73">
        <v>32.5</v>
      </c>
      <c r="AE73">
        <v>40</v>
      </c>
      <c r="AF73">
        <v>12</v>
      </c>
      <c r="AG73">
        <v>0</v>
      </c>
      <c r="AH73">
        <v>38.299999999999997</v>
      </c>
      <c r="AI73">
        <v>21.5</v>
      </c>
      <c r="AJ73">
        <v>39.1</v>
      </c>
      <c r="AK73">
        <v>78.5</v>
      </c>
      <c r="AL73">
        <v>11</v>
      </c>
      <c r="AM73">
        <v>893</v>
      </c>
      <c r="AN73">
        <v>11.3</v>
      </c>
      <c r="AO73">
        <v>2343</v>
      </c>
      <c r="AP73">
        <v>109</v>
      </c>
      <c r="AQ73">
        <v>4.9000000000000004</v>
      </c>
      <c r="AR73">
        <v>27.8</v>
      </c>
      <c r="AS73">
        <v>93400</v>
      </c>
      <c r="AT73">
        <v>36.5</v>
      </c>
      <c r="AU73">
        <v>1270</v>
      </c>
      <c r="AV73">
        <v>2.52</v>
      </c>
      <c r="AW73">
        <v>24037</v>
      </c>
      <c r="AX73">
        <v>50670</v>
      </c>
      <c r="AY73">
        <v>7.4</v>
      </c>
      <c r="AZ73">
        <v>151</v>
      </c>
      <c r="BA73">
        <v>28120</v>
      </c>
      <c r="BB73">
        <v>3180</v>
      </c>
      <c r="BC73">
        <v>187</v>
      </c>
      <c r="BD73">
        <v>5.9</v>
      </c>
      <c r="BE73">
        <v>5012</v>
      </c>
      <c r="BF73">
        <v>484</v>
      </c>
      <c r="BG73">
        <v>560</v>
      </c>
      <c r="BH73">
        <v>215171</v>
      </c>
      <c r="BI73">
        <v>42931</v>
      </c>
      <c r="BJ73">
        <v>122</v>
      </c>
      <c r="BK73">
        <v>4151</v>
      </c>
      <c r="BL73">
        <v>1</v>
      </c>
      <c r="BM73">
        <v>318</v>
      </c>
      <c r="BN73">
        <v>15541</v>
      </c>
      <c r="BO73">
        <v>395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34.200000000000003</v>
      </c>
      <c r="BV73">
        <v>301391</v>
      </c>
      <c r="BW73">
        <v>39926</v>
      </c>
      <c r="BX73">
        <v>45584</v>
      </c>
      <c r="BY73">
        <v>8868</v>
      </c>
      <c r="BZ73">
        <v>9</v>
      </c>
      <c r="CA73">
        <v>883</v>
      </c>
      <c r="CB73">
        <v>706988</v>
      </c>
      <c r="CC73">
        <v>76859</v>
      </c>
      <c r="CD73">
        <v>14215</v>
      </c>
      <c r="CE73">
        <v>4396.7700000000004</v>
      </c>
      <c r="CF73">
        <v>1.2</v>
      </c>
    </row>
    <row r="74" spans="1:84">
      <c r="A74">
        <v>2020</v>
      </c>
      <c r="B74" t="s">
        <v>72</v>
      </c>
      <c r="C74">
        <v>2020</v>
      </c>
      <c r="D74">
        <v>278700</v>
      </c>
      <c r="E74">
        <v>7.1</v>
      </c>
      <c r="F74">
        <v>18417</v>
      </c>
      <c r="G74">
        <v>260283</v>
      </c>
      <c r="H74">
        <v>20917</v>
      </c>
      <c r="I74">
        <v>7.5</v>
      </c>
      <c r="J74">
        <v>74536</v>
      </c>
      <c r="K74">
        <v>26.7</v>
      </c>
      <c r="L74">
        <v>6.5</v>
      </c>
      <c r="M74">
        <v>18098</v>
      </c>
      <c r="N74">
        <v>49.2</v>
      </c>
      <c r="O74">
        <v>202844</v>
      </c>
      <c r="P74">
        <v>18001</v>
      </c>
      <c r="Q74">
        <v>22327</v>
      </c>
      <c r="R74">
        <v>18357</v>
      </c>
      <c r="S74">
        <v>3082</v>
      </c>
      <c r="T74">
        <v>14089</v>
      </c>
      <c r="U74">
        <v>20874</v>
      </c>
      <c r="V74">
        <v>186368</v>
      </c>
      <c r="W74">
        <v>72.8</v>
      </c>
      <c r="X74">
        <v>6.5</v>
      </c>
      <c r="Y74">
        <v>8</v>
      </c>
      <c r="Z74">
        <v>6.6</v>
      </c>
      <c r="AA74">
        <v>1.1000000000000001</v>
      </c>
      <c r="AB74">
        <v>5.0999999999999996</v>
      </c>
      <c r="AC74">
        <v>7.5</v>
      </c>
      <c r="AD74">
        <v>66.900000000000006</v>
      </c>
      <c r="AE74">
        <v>4392</v>
      </c>
      <c r="AF74">
        <v>1142</v>
      </c>
      <c r="AG74">
        <v>24</v>
      </c>
      <c r="AH74">
        <v>41.6</v>
      </c>
      <c r="AI74">
        <v>8.1999999999999993</v>
      </c>
      <c r="AJ74">
        <v>13.6</v>
      </c>
      <c r="AK74">
        <v>90.3</v>
      </c>
      <c r="AL74">
        <v>28.9</v>
      </c>
      <c r="AM74">
        <v>34280</v>
      </c>
      <c r="AN74">
        <v>19.5</v>
      </c>
      <c r="AO74">
        <v>110254</v>
      </c>
      <c r="AP74">
        <v>9886</v>
      </c>
      <c r="AQ74">
        <v>9.8000000000000007</v>
      </c>
      <c r="AR74">
        <v>60.1</v>
      </c>
      <c r="AS74">
        <v>160700</v>
      </c>
      <c r="AT74">
        <v>36.9</v>
      </c>
      <c r="AU74">
        <v>94822</v>
      </c>
      <c r="AV74">
        <v>2.67</v>
      </c>
      <c r="AW74">
        <v>25287</v>
      </c>
      <c r="AX74">
        <v>56604</v>
      </c>
      <c r="AY74">
        <v>8.9</v>
      </c>
      <c r="AZ74">
        <v>11204</v>
      </c>
      <c r="BA74">
        <v>40670</v>
      </c>
      <c r="BB74">
        <v>150905</v>
      </c>
      <c r="BC74">
        <v>8052</v>
      </c>
      <c r="BD74">
        <v>5.3</v>
      </c>
      <c r="BE74">
        <v>197861</v>
      </c>
      <c r="BF74">
        <v>18282</v>
      </c>
      <c r="BG74">
        <v>41290</v>
      </c>
      <c r="BH74">
        <v>10347097</v>
      </c>
      <c r="BI74">
        <v>52295</v>
      </c>
      <c r="BJ74">
        <v>8440</v>
      </c>
      <c r="BK74">
        <v>129723</v>
      </c>
      <c r="BL74">
        <v>15</v>
      </c>
      <c r="BM74">
        <v>18595</v>
      </c>
      <c r="BN74">
        <v>745408</v>
      </c>
      <c r="BO74">
        <v>24266</v>
      </c>
      <c r="BP74">
        <v>2.6</v>
      </c>
      <c r="BQ74">
        <v>4.0999999999999996</v>
      </c>
      <c r="BR74">
        <v>4.8</v>
      </c>
      <c r="BS74">
        <v>3</v>
      </c>
      <c r="BT74">
        <v>0</v>
      </c>
      <c r="BU74">
        <v>29.6</v>
      </c>
      <c r="BV74">
        <v>394668</v>
      </c>
      <c r="BW74">
        <v>2629595</v>
      </c>
      <c r="BX74">
        <v>3781569</v>
      </c>
      <c r="BY74">
        <v>14123</v>
      </c>
      <c r="BZ74">
        <v>1362</v>
      </c>
      <c r="CA74">
        <v>269388</v>
      </c>
      <c r="CB74">
        <v>46910</v>
      </c>
      <c r="CC74">
        <v>3002534</v>
      </c>
      <c r="CD74">
        <v>11011</v>
      </c>
      <c r="CE74">
        <v>1697.21</v>
      </c>
      <c r="CF74">
        <v>153.4</v>
      </c>
    </row>
    <row r="75" spans="1:84">
      <c r="A75">
        <v>2050</v>
      </c>
      <c r="B75" t="s">
        <v>73</v>
      </c>
      <c r="C75">
        <v>2050</v>
      </c>
      <c r="D75">
        <v>17147</v>
      </c>
      <c r="E75">
        <v>6.9</v>
      </c>
      <c r="F75">
        <v>1101</v>
      </c>
      <c r="G75">
        <v>16006</v>
      </c>
      <c r="H75">
        <v>1919</v>
      </c>
      <c r="I75">
        <v>11.2</v>
      </c>
      <c r="J75">
        <v>6366</v>
      </c>
      <c r="K75">
        <v>37.1</v>
      </c>
      <c r="L75">
        <v>5.2</v>
      </c>
      <c r="M75">
        <v>890</v>
      </c>
      <c r="N75">
        <v>46.9</v>
      </c>
      <c r="O75">
        <v>2360</v>
      </c>
      <c r="P75">
        <v>153</v>
      </c>
      <c r="Q75">
        <v>13389</v>
      </c>
      <c r="R75">
        <v>217</v>
      </c>
      <c r="S75">
        <v>12</v>
      </c>
      <c r="T75">
        <v>1016</v>
      </c>
      <c r="U75">
        <v>914</v>
      </c>
      <c r="V75">
        <v>2177</v>
      </c>
      <c r="W75">
        <v>13.8</v>
      </c>
      <c r="X75">
        <v>0.9</v>
      </c>
      <c r="Y75">
        <v>78.099999999999994</v>
      </c>
      <c r="Z75">
        <v>1.3</v>
      </c>
      <c r="AA75">
        <v>0.1</v>
      </c>
      <c r="AB75">
        <v>5.9</v>
      </c>
      <c r="AC75">
        <v>5.3</v>
      </c>
      <c r="AD75">
        <v>12.7</v>
      </c>
      <c r="AE75">
        <v>423</v>
      </c>
      <c r="AF75">
        <v>86</v>
      </c>
      <c r="AG75">
        <v>4</v>
      </c>
      <c r="AH75">
        <v>63.3</v>
      </c>
      <c r="AI75">
        <v>1.4</v>
      </c>
      <c r="AJ75">
        <v>65.599999999999994</v>
      </c>
      <c r="AK75">
        <v>71</v>
      </c>
      <c r="AL75">
        <v>13.1</v>
      </c>
      <c r="AM75">
        <v>2560</v>
      </c>
      <c r="AN75">
        <v>8.6</v>
      </c>
      <c r="AO75">
        <v>5520</v>
      </c>
      <c r="AP75">
        <v>332</v>
      </c>
      <c r="AQ75">
        <v>6.4</v>
      </c>
      <c r="AR75">
        <v>61.1</v>
      </c>
      <c r="AS75">
        <v>74900</v>
      </c>
      <c r="AT75">
        <v>12.2</v>
      </c>
      <c r="AU75">
        <v>4226</v>
      </c>
      <c r="AV75">
        <v>3.73</v>
      </c>
      <c r="AW75">
        <v>12603</v>
      </c>
      <c r="AX75">
        <v>36057</v>
      </c>
      <c r="AY75">
        <v>20.7</v>
      </c>
      <c r="AZ75">
        <v>412</v>
      </c>
      <c r="BA75">
        <v>24054</v>
      </c>
      <c r="BB75">
        <v>6980</v>
      </c>
      <c r="BC75">
        <v>926</v>
      </c>
      <c r="BD75">
        <v>13.3</v>
      </c>
      <c r="BE75">
        <v>8724</v>
      </c>
      <c r="BF75">
        <v>771</v>
      </c>
      <c r="BG75">
        <v>3210</v>
      </c>
      <c r="BH75">
        <v>288992</v>
      </c>
      <c r="BI75">
        <v>33126</v>
      </c>
      <c r="BJ75">
        <v>218</v>
      </c>
      <c r="BK75">
        <v>3634</v>
      </c>
      <c r="BL75">
        <v>4.5999999999999996</v>
      </c>
      <c r="BM75">
        <v>958</v>
      </c>
      <c r="BN75">
        <v>5491</v>
      </c>
      <c r="BO75">
        <v>854</v>
      </c>
      <c r="BP75">
        <v>0</v>
      </c>
      <c r="BQ75">
        <v>51.2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9991</v>
      </c>
      <c r="BX75">
        <v>69731</v>
      </c>
      <c r="BY75">
        <v>4196</v>
      </c>
      <c r="BZ75">
        <v>44</v>
      </c>
      <c r="CA75">
        <v>6191</v>
      </c>
      <c r="CB75">
        <v>0</v>
      </c>
      <c r="CC75">
        <v>324163</v>
      </c>
      <c r="CD75">
        <v>19109</v>
      </c>
      <c r="CE75">
        <v>40633.31</v>
      </c>
      <c r="CF75">
        <v>0.4</v>
      </c>
    </row>
    <row r="76" spans="1:84">
      <c r="A76">
        <v>2060</v>
      </c>
      <c r="B76" t="s">
        <v>74</v>
      </c>
      <c r="C76">
        <v>2060</v>
      </c>
      <c r="D76">
        <v>1042</v>
      </c>
      <c r="E76">
        <v>-17.2</v>
      </c>
      <c r="F76">
        <v>-216</v>
      </c>
      <c r="G76">
        <v>1258</v>
      </c>
      <c r="H76">
        <v>68</v>
      </c>
      <c r="I76">
        <v>6.5</v>
      </c>
      <c r="J76">
        <v>281</v>
      </c>
      <c r="K76">
        <v>27</v>
      </c>
      <c r="L76">
        <v>5</v>
      </c>
      <c r="M76">
        <v>52</v>
      </c>
      <c r="N76">
        <v>46.3</v>
      </c>
      <c r="O76">
        <v>533</v>
      </c>
      <c r="P76">
        <v>8</v>
      </c>
      <c r="Q76">
        <v>461</v>
      </c>
      <c r="R76">
        <v>14</v>
      </c>
      <c r="S76">
        <v>5</v>
      </c>
      <c r="T76">
        <v>21</v>
      </c>
      <c r="U76">
        <v>12</v>
      </c>
      <c r="V76">
        <v>526</v>
      </c>
      <c r="W76">
        <v>51.2</v>
      </c>
      <c r="X76">
        <v>0.8</v>
      </c>
      <c r="Y76">
        <v>44.2</v>
      </c>
      <c r="Z76">
        <v>1.3</v>
      </c>
      <c r="AA76">
        <v>0.5</v>
      </c>
      <c r="AB76">
        <v>2</v>
      </c>
      <c r="AC76">
        <v>1.2</v>
      </c>
      <c r="AD76">
        <v>50.5</v>
      </c>
      <c r="AE76">
        <v>16</v>
      </c>
      <c r="AF76">
        <v>4</v>
      </c>
      <c r="AG76">
        <v>0</v>
      </c>
      <c r="AH76">
        <v>56.1</v>
      </c>
      <c r="AI76">
        <v>0.6</v>
      </c>
      <c r="AJ76">
        <v>4.2</v>
      </c>
      <c r="AK76">
        <v>88.9</v>
      </c>
      <c r="AL76">
        <v>21.1</v>
      </c>
      <c r="AM76">
        <v>299</v>
      </c>
      <c r="AN76">
        <v>10</v>
      </c>
      <c r="AO76">
        <v>970</v>
      </c>
      <c r="AP76">
        <v>-9</v>
      </c>
      <c r="AQ76">
        <v>-0.9</v>
      </c>
      <c r="AR76">
        <v>50</v>
      </c>
      <c r="AS76">
        <v>139000</v>
      </c>
      <c r="AT76">
        <v>14.9</v>
      </c>
      <c r="AU76">
        <v>490</v>
      </c>
      <c r="AV76">
        <v>2.57</v>
      </c>
      <c r="AW76">
        <v>22210</v>
      </c>
      <c r="AX76">
        <v>57963</v>
      </c>
      <c r="AY76">
        <v>7.6</v>
      </c>
      <c r="AZ76">
        <v>48</v>
      </c>
      <c r="BA76">
        <v>43966</v>
      </c>
      <c r="BB76">
        <v>1022</v>
      </c>
      <c r="BC76">
        <v>56</v>
      </c>
      <c r="BD76">
        <v>5.5</v>
      </c>
      <c r="BE76">
        <v>1769</v>
      </c>
      <c r="BF76">
        <v>186</v>
      </c>
      <c r="BG76">
        <v>253</v>
      </c>
      <c r="BH76">
        <v>73856</v>
      </c>
      <c r="BI76">
        <v>41750</v>
      </c>
      <c r="BJ76">
        <v>74</v>
      </c>
      <c r="BK76">
        <v>356</v>
      </c>
      <c r="BL76">
        <v>-14</v>
      </c>
      <c r="BM76">
        <v>274</v>
      </c>
      <c r="BN76">
        <v>4633</v>
      </c>
      <c r="BO76">
        <v>332</v>
      </c>
      <c r="BP76">
        <v>0</v>
      </c>
      <c r="BQ76">
        <v>48.5</v>
      </c>
      <c r="BR76">
        <v>0</v>
      </c>
      <c r="BS76">
        <v>0</v>
      </c>
      <c r="BT76">
        <v>0</v>
      </c>
      <c r="BU76">
        <v>38.9</v>
      </c>
      <c r="BV76">
        <v>0</v>
      </c>
      <c r="BW76">
        <v>0</v>
      </c>
      <c r="BX76">
        <v>6410</v>
      </c>
      <c r="BY76">
        <v>5584</v>
      </c>
      <c r="BZ76">
        <v>13</v>
      </c>
      <c r="CA76">
        <v>1992</v>
      </c>
      <c r="CB76">
        <v>0</v>
      </c>
      <c r="CC76">
        <v>38812</v>
      </c>
      <c r="CD76">
        <v>35188</v>
      </c>
      <c r="CE76">
        <v>504.92</v>
      </c>
      <c r="CF76">
        <v>2.5</v>
      </c>
    </row>
    <row r="77" spans="1:84">
      <c r="A77">
        <v>2068</v>
      </c>
      <c r="B77" t="s">
        <v>75</v>
      </c>
      <c r="C77">
        <v>2068</v>
      </c>
      <c r="D77">
        <v>1846</v>
      </c>
      <c r="E77">
        <v>-2.5</v>
      </c>
      <c r="F77">
        <v>-47</v>
      </c>
      <c r="G77">
        <v>1893</v>
      </c>
      <c r="H77">
        <v>98</v>
      </c>
      <c r="I77">
        <v>5.3</v>
      </c>
      <c r="J77">
        <v>355</v>
      </c>
      <c r="K77">
        <v>19.2</v>
      </c>
      <c r="L77">
        <v>6.1</v>
      </c>
      <c r="M77">
        <v>113</v>
      </c>
      <c r="N77">
        <v>43.6</v>
      </c>
      <c r="O77">
        <v>1597</v>
      </c>
      <c r="P77">
        <v>27</v>
      </c>
      <c r="Q77">
        <v>97</v>
      </c>
      <c r="R77">
        <v>38</v>
      </c>
      <c r="S77">
        <v>7</v>
      </c>
      <c r="T77">
        <v>80</v>
      </c>
      <c r="U77">
        <v>63</v>
      </c>
      <c r="V77">
        <v>1544</v>
      </c>
      <c r="W77">
        <v>86.5</v>
      </c>
      <c r="X77">
        <v>1.5</v>
      </c>
      <c r="Y77">
        <v>5.3</v>
      </c>
      <c r="Z77">
        <v>2.1</v>
      </c>
      <c r="AA77">
        <v>0.4</v>
      </c>
      <c r="AB77">
        <v>4.3</v>
      </c>
      <c r="AC77">
        <v>3.4</v>
      </c>
      <c r="AD77">
        <v>83.6</v>
      </c>
      <c r="AE77">
        <v>12</v>
      </c>
      <c r="AF77">
        <v>9</v>
      </c>
      <c r="AG77">
        <v>0</v>
      </c>
      <c r="AH77">
        <v>54.5</v>
      </c>
      <c r="AI77">
        <v>2.9</v>
      </c>
      <c r="AJ77">
        <v>7.7</v>
      </c>
      <c r="AK77">
        <v>91.7</v>
      </c>
      <c r="AL77">
        <v>22.7</v>
      </c>
      <c r="AM77">
        <v>202</v>
      </c>
      <c r="AN77">
        <v>16.2</v>
      </c>
      <c r="AO77">
        <v>1399</v>
      </c>
      <c r="AP77">
        <v>48</v>
      </c>
      <c r="AQ77">
        <v>3.6</v>
      </c>
      <c r="AR77">
        <v>65.099999999999994</v>
      </c>
      <c r="AS77">
        <v>103400</v>
      </c>
      <c r="AT77">
        <v>13.1</v>
      </c>
      <c r="AU77">
        <v>785</v>
      </c>
      <c r="AV77">
        <v>2.2799999999999998</v>
      </c>
      <c r="AW77">
        <v>26251</v>
      </c>
      <c r="AX77">
        <v>55983</v>
      </c>
      <c r="AY77">
        <v>6</v>
      </c>
      <c r="AZ77">
        <v>86</v>
      </c>
      <c r="BA77">
        <v>47551</v>
      </c>
      <c r="BB77">
        <v>1706</v>
      </c>
      <c r="BC77">
        <v>97</v>
      </c>
      <c r="BD77">
        <v>5.7</v>
      </c>
      <c r="BE77">
        <v>2468</v>
      </c>
      <c r="BF77">
        <v>359</v>
      </c>
      <c r="BG77">
        <v>449</v>
      </c>
      <c r="BH77">
        <v>105147</v>
      </c>
      <c r="BI77">
        <v>42604</v>
      </c>
      <c r="BJ77">
        <v>93</v>
      </c>
      <c r="BK77">
        <v>551</v>
      </c>
      <c r="BL77">
        <v>70.599999999999994</v>
      </c>
      <c r="BM77">
        <v>154</v>
      </c>
      <c r="BN77">
        <v>29906</v>
      </c>
      <c r="BO77">
        <v>234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5965</v>
      </c>
      <c r="BY77">
        <v>3204</v>
      </c>
      <c r="BZ77">
        <v>0</v>
      </c>
      <c r="CA77">
        <v>0</v>
      </c>
      <c r="CB77">
        <v>0</v>
      </c>
      <c r="CC77">
        <v>16547</v>
      </c>
      <c r="CD77">
        <v>8516</v>
      </c>
      <c r="CE77">
        <v>12749.65</v>
      </c>
      <c r="CF77">
        <v>0.1</v>
      </c>
    </row>
    <row r="78" spans="1:84">
      <c r="A78">
        <v>2070</v>
      </c>
      <c r="B78" t="s">
        <v>76</v>
      </c>
      <c r="C78">
        <v>2070</v>
      </c>
      <c r="D78">
        <v>4970</v>
      </c>
      <c r="E78">
        <v>1</v>
      </c>
      <c r="F78">
        <v>48</v>
      </c>
      <c r="G78">
        <v>4922</v>
      </c>
      <c r="H78">
        <v>432</v>
      </c>
      <c r="I78">
        <v>8.6999999999999993</v>
      </c>
      <c r="J78">
        <v>1671</v>
      </c>
      <c r="K78">
        <v>33.6</v>
      </c>
      <c r="L78">
        <v>6.9</v>
      </c>
      <c r="M78">
        <v>344</v>
      </c>
      <c r="N78">
        <v>48</v>
      </c>
      <c r="O78">
        <v>1134</v>
      </c>
      <c r="P78">
        <v>18</v>
      </c>
      <c r="Q78">
        <v>3436</v>
      </c>
      <c r="R78">
        <v>39</v>
      </c>
      <c r="S78">
        <v>4</v>
      </c>
      <c r="T78">
        <v>339</v>
      </c>
      <c r="U78">
        <v>135</v>
      </c>
      <c r="V78">
        <v>1056</v>
      </c>
      <c r="W78">
        <v>22.8</v>
      </c>
      <c r="X78">
        <v>0.4</v>
      </c>
      <c r="Y78">
        <v>69.099999999999994</v>
      </c>
      <c r="Z78">
        <v>0.8</v>
      </c>
      <c r="AA78">
        <v>0.1</v>
      </c>
      <c r="AB78">
        <v>6.8</v>
      </c>
      <c r="AC78">
        <v>2.7</v>
      </c>
      <c r="AD78">
        <v>21.2</v>
      </c>
      <c r="AE78">
        <v>94</v>
      </c>
      <c r="AF78">
        <v>25</v>
      </c>
      <c r="AG78">
        <v>0</v>
      </c>
      <c r="AH78">
        <v>65.3</v>
      </c>
      <c r="AI78">
        <v>1</v>
      </c>
      <c r="AJ78">
        <v>36.299999999999997</v>
      </c>
      <c r="AK78">
        <v>76.599999999999994</v>
      </c>
      <c r="AL78">
        <v>16.399999999999999</v>
      </c>
      <c r="AM78">
        <v>896</v>
      </c>
      <c r="AN78">
        <v>10</v>
      </c>
      <c r="AO78">
        <v>2429</v>
      </c>
      <c r="AP78">
        <v>97</v>
      </c>
      <c r="AQ78">
        <v>4.2</v>
      </c>
      <c r="AR78">
        <v>60.4</v>
      </c>
      <c r="AS78">
        <v>105300</v>
      </c>
      <c r="AT78">
        <v>13.7</v>
      </c>
      <c r="AU78">
        <v>1529</v>
      </c>
      <c r="AV78">
        <v>3.2</v>
      </c>
      <c r="AW78">
        <v>16021</v>
      </c>
      <c r="AX78">
        <v>40449</v>
      </c>
      <c r="AY78">
        <v>17.600000000000001</v>
      </c>
      <c r="AZ78">
        <v>148</v>
      </c>
      <c r="BA78">
        <v>29775</v>
      </c>
      <c r="BB78">
        <v>2113</v>
      </c>
      <c r="BC78">
        <v>201</v>
      </c>
      <c r="BD78">
        <v>9.5</v>
      </c>
      <c r="BE78">
        <v>3981</v>
      </c>
      <c r="BF78">
        <v>-159</v>
      </c>
      <c r="BG78">
        <v>992</v>
      </c>
      <c r="BH78">
        <v>119873</v>
      </c>
      <c r="BI78">
        <v>30111</v>
      </c>
      <c r="BJ78">
        <v>97</v>
      </c>
      <c r="BK78">
        <v>1187</v>
      </c>
      <c r="BL78">
        <v>0.3</v>
      </c>
      <c r="BM78">
        <v>800</v>
      </c>
      <c r="BN78">
        <v>5395</v>
      </c>
      <c r="BO78">
        <v>712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16</v>
      </c>
      <c r="BV78">
        <v>0</v>
      </c>
      <c r="BW78">
        <v>0</v>
      </c>
      <c r="BX78">
        <v>35158</v>
      </c>
      <c r="BY78">
        <v>7068</v>
      </c>
      <c r="BZ78">
        <v>0</v>
      </c>
      <c r="CA78">
        <v>0</v>
      </c>
      <c r="CB78">
        <v>0</v>
      </c>
      <c r="CC78">
        <v>78596</v>
      </c>
      <c r="CD78">
        <v>15962</v>
      </c>
      <c r="CE78">
        <v>18674.78</v>
      </c>
      <c r="CF78">
        <v>0.3</v>
      </c>
    </row>
    <row r="79" spans="1:84">
      <c r="A79">
        <v>2090</v>
      </c>
      <c r="B79" t="s">
        <v>77</v>
      </c>
      <c r="C79">
        <v>2090</v>
      </c>
      <c r="D79">
        <v>86754</v>
      </c>
      <c r="E79">
        <v>4.7</v>
      </c>
      <c r="F79">
        <v>3914</v>
      </c>
      <c r="G79">
        <v>82840</v>
      </c>
      <c r="H79">
        <v>7467</v>
      </c>
      <c r="I79">
        <v>8.6</v>
      </c>
      <c r="J79">
        <v>24238</v>
      </c>
      <c r="K79">
        <v>27.9</v>
      </c>
      <c r="L79">
        <v>5.6</v>
      </c>
      <c r="M79">
        <v>4871</v>
      </c>
      <c r="N79">
        <v>47.7</v>
      </c>
      <c r="O79">
        <v>69114</v>
      </c>
      <c r="P79">
        <v>4510</v>
      </c>
      <c r="Q79">
        <v>6884</v>
      </c>
      <c r="R79">
        <v>2310</v>
      </c>
      <c r="S79">
        <v>273</v>
      </c>
      <c r="T79">
        <v>3663</v>
      </c>
      <c r="U79">
        <v>4969</v>
      </c>
      <c r="V79">
        <v>64931</v>
      </c>
      <c r="W79">
        <v>79.7</v>
      </c>
      <c r="X79">
        <v>5.2</v>
      </c>
      <c r="Y79">
        <v>7.9</v>
      </c>
      <c r="Z79">
        <v>2.7</v>
      </c>
      <c r="AA79">
        <v>0.3</v>
      </c>
      <c r="AB79">
        <v>4.2</v>
      </c>
      <c r="AC79">
        <v>5.7</v>
      </c>
      <c r="AD79">
        <v>74.8</v>
      </c>
      <c r="AE79">
        <v>1589</v>
      </c>
      <c r="AF79">
        <v>383</v>
      </c>
      <c r="AG79">
        <v>10</v>
      </c>
      <c r="AH79">
        <v>39.4</v>
      </c>
      <c r="AI79">
        <v>4</v>
      </c>
      <c r="AJ79">
        <v>7.8</v>
      </c>
      <c r="AK79">
        <v>91.8</v>
      </c>
      <c r="AL79">
        <v>27</v>
      </c>
      <c r="AM79">
        <v>9069</v>
      </c>
      <c r="AN79">
        <v>17.3</v>
      </c>
      <c r="AO79">
        <v>34172</v>
      </c>
      <c r="AP79">
        <v>881</v>
      </c>
      <c r="AQ79">
        <v>2.6</v>
      </c>
      <c r="AR79">
        <v>54</v>
      </c>
      <c r="AS79">
        <v>132700</v>
      </c>
      <c r="AT79">
        <v>33.799999999999997</v>
      </c>
      <c r="AU79">
        <v>29777</v>
      </c>
      <c r="AV79">
        <v>2.68</v>
      </c>
      <c r="AW79">
        <v>21553</v>
      </c>
      <c r="AX79">
        <v>53085</v>
      </c>
      <c r="AY79">
        <v>8</v>
      </c>
      <c r="AZ79">
        <v>2939</v>
      </c>
      <c r="BA79">
        <v>33568</v>
      </c>
      <c r="BB79">
        <v>44914</v>
      </c>
      <c r="BC79">
        <v>2611</v>
      </c>
      <c r="BD79">
        <v>5.8</v>
      </c>
      <c r="BE79">
        <v>57948</v>
      </c>
      <c r="BF79">
        <v>6831</v>
      </c>
      <c r="BG79">
        <v>18884</v>
      </c>
      <c r="BH79">
        <v>2700050</v>
      </c>
      <c r="BI79">
        <v>46594</v>
      </c>
      <c r="BJ79">
        <v>2419</v>
      </c>
      <c r="BK79">
        <v>26861</v>
      </c>
      <c r="BL79">
        <v>24.3</v>
      </c>
      <c r="BM79">
        <v>5175</v>
      </c>
      <c r="BN79">
        <v>155038</v>
      </c>
      <c r="BO79">
        <v>6878</v>
      </c>
      <c r="BP79">
        <v>2.4</v>
      </c>
      <c r="BQ79">
        <v>2.4</v>
      </c>
      <c r="BR79">
        <v>2.2000000000000002</v>
      </c>
      <c r="BS79">
        <v>2.1</v>
      </c>
      <c r="BT79">
        <v>0</v>
      </c>
      <c r="BU79">
        <v>35.1</v>
      </c>
      <c r="BV79">
        <v>0</v>
      </c>
      <c r="BW79">
        <v>298322</v>
      </c>
      <c r="BX79">
        <v>1112694</v>
      </c>
      <c r="BY79">
        <v>13126</v>
      </c>
      <c r="BZ79">
        <v>360</v>
      </c>
      <c r="CA79">
        <v>65789</v>
      </c>
      <c r="CB79">
        <v>109990</v>
      </c>
      <c r="CC79">
        <v>1441735</v>
      </c>
      <c r="CD79">
        <v>16778</v>
      </c>
      <c r="CE79">
        <v>7366.24</v>
      </c>
      <c r="CF79">
        <v>11.2</v>
      </c>
    </row>
    <row r="80" spans="1:84">
      <c r="A80">
        <v>2100</v>
      </c>
      <c r="B80" t="s">
        <v>78</v>
      </c>
      <c r="C80">
        <v>2100</v>
      </c>
      <c r="D80">
        <v>2257</v>
      </c>
      <c r="E80">
        <v>-5.6</v>
      </c>
      <c r="F80">
        <v>-135</v>
      </c>
      <c r="G80">
        <v>2392</v>
      </c>
      <c r="H80">
        <v>90</v>
      </c>
      <c r="I80">
        <v>4</v>
      </c>
      <c r="J80">
        <v>452</v>
      </c>
      <c r="K80">
        <v>20</v>
      </c>
      <c r="L80">
        <v>11.5</v>
      </c>
      <c r="M80">
        <v>259</v>
      </c>
      <c r="N80">
        <v>49.8</v>
      </c>
      <c r="O80">
        <v>1842</v>
      </c>
      <c r="P80">
        <v>6</v>
      </c>
      <c r="Q80">
        <v>266</v>
      </c>
      <c r="R80">
        <v>20</v>
      </c>
      <c r="S80">
        <v>4</v>
      </c>
      <c r="T80">
        <v>119</v>
      </c>
      <c r="U80">
        <v>35</v>
      </c>
      <c r="V80">
        <v>1823</v>
      </c>
      <c r="W80">
        <v>81.599999999999994</v>
      </c>
      <c r="X80">
        <v>0.3</v>
      </c>
      <c r="Y80">
        <v>11.8</v>
      </c>
      <c r="Z80">
        <v>0.9</v>
      </c>
      <c r="AA80">
        <v>0.2</v>
      </c>
      <c r="AB80">
        <v>5.3</v>
      </c>
      <c r="AC80">
        <v>1.6</v>
      </c>
      <c r="AD80">
        <v>80.8</v>
      </c>
      <c r="AE80">
        <v>14</v>
      </c>
      <c r="AF80">
        <v>16</v>
      </c>
      <c r="AG80">
        <v>0</v>
      </c>
      <c r="AH80">
        <v>52.2</v>
      </c>
      <c r="AI80">
        <v>4.0999999999999996</v>
      </c>
      <c r="AJ80">
        <v>3.9</v>
      </c>
      <c r="AK80">
        <v>88.9</v>
      </c>
      <c r="AL80">
        <v>23.8</v>
      </c>
      <c r="AM80">
        <v>336</v>
      </c>
      <c r="AN80">
        <v>12.7</v>
      </c>
      <c r="AO80">
        <v>1482</v>
      </c>
      <c r="AP80">
        <v>63</v>
      </c>
      <c r="AQ80">
        <v>4.4000000000000004</v>
      </c>
      <c r="AR80">
        <v>70</v>
      </c>
      <c r="AS80">
        <v>133100</v>
      </c>
      <c r="AT80">
        <v>15.1</v>
      </c>
      <c r="AU80">
        <v>991</v>
      </c>
      <c r="AV80">
        <v>2.41</v>
      </c>
      <c r="AW80">
        <v>22090</v>
      </c>
      <c r="AX80">
        <v>40150</v>
      </c>
      <c r="AY80">
        <v>10.7</v>
      </c>
      <c r="AZ80">
        <v>90</v>
      </c>
      <c r="BA80">
        <v>40185</v>
      </c>
      <c r="BB80">
        <v>1457</v>
      </c>
      <c r="BC80">
        <v>119</v>
      </c>
      <c r="BD80">
        <v>8.1999999999999993</v>
      </c>
      <c r="BE80">
        <v>2469</v>
      </c>
      <c r="BF80">
        <v>-19</v>
      </c>
      <c r="BG80">
        <v>209</v>
      </c>
      <c r="BH80">
        <v>61523</v>
      </c>
      <c r="BI80">
        <v>24918</v>
      </c>
      <c r="BJ80">
        <v>119</v>
      </c>
      <c r="BK80">
        <v>487</v>
      </c>
      <c r="BL80">
        <v>-3.9</v>
      </c>
      <c r="BM80">
        <v>369</v>
      </c>
      <c r="BN80">
        <v>4903</v>
      </c>
      <c r="BO80">
        <v>470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19226</v>
      </c>
      <c r="BY80">
        <v>8355</v>
      </c>
      <c r="BZ80">
        <v>44</v>
      </c>
      <c r="CA80">
        <v>8927</v>
      </c>
      <c r="CB80">
        <v>0</v>
      </c>
      <c r="CC80">
        <v>18722</v>
      </c>
      <c r="CD80">
        <v>8384</v>
      </c>
      <c r="CE80">
        <v>2343.73</v>
      </c>
      <c r="CF80">
        <v>1</v>
      </c>
    </row>
    <row r="81" spans="1:84">
      <c r="A81">
        <v>2110</v>
      </c>
      <c r="B81" t="s">
        <v>79</v>
      </c>
      <c r="C81">
        <v>2110</v>
      </c>
      <c r="D81">
        <v>30737</v>
      </c>
      <c r="E81">
        <v>0.1</v>
      </c>
      <c r="F81">
        <v>26</v>
      </c>
      <c r="G81">
        <v>30711</v>
      </c>
      <c r="H81">
        <v>1881</v>
      </c>
      <c r="I81">
        <v>6.1</v>
      </c>
      <c r="J81">
        <v>7367</v>
      </c>
      <c r="K81">
        <v>24</v>
      </c>
      <c r="L81">
        <v>7.5</v>
      </c>
      <c r="M81">
        <v>2304</v>
      </c>
      <c r="N81">
        <v>49.8</v>
      </c>
      <c r="O81">
        <v>22889</v>
      </c>
      <c r="P81">
        <v>296</v>
      </c>
      <c r="Q81">
        <v>3768</v>
      </c>
      <c r="R81">
        <v>1604</v>
      </c>
      <c r="S81">
        <v>131</v>
      </c>
      <c r="T81">
        <v>2049</v>
      </c>
      <c r="U81">
        <v>1299</v>
      </c>
      <c r="V81">
        <v>21931</v>
      </c>
      <c r="W81">
        <v>74.5</v>
      </c>
      <c r="X81">
        <v>1</v>
      </c>
      <c r="Y81">
        <v>12.3</v>
      </c>
      <c r="Z81">
        <v>5.2</v>
      </c>
      <c r="AA81">
        <v>0.4</v>
      </c>
      <c r="AB81">
        <v>6.7</v>
      </c>
      <c r="AC81">
        <v>4.2</v>
      </c>
      <c r="AD81">
        <v>71.400000000000006</v>
      </c>
      <c r="AE81">
        <v>378</v>
      </c>
      <c r="AF81">
        <v>132</v>
      </c>
      <c r="AG81">
        <v>3</v>
      </c>
      <c r="AH81">
        <v>45.1</v>
      </c>
      <c r="AI81">
        <v>5.7</v>
      </c>
      <c r="AJ81">
        <v>9.5</v>
      </c>
      <c r="AK81">
        <v>93.2</v>
      </c>
      <c r="AL81">
        <v>36</v>
      </c>
      <c r="AM81">
        <v>3881</v>
      </c>
      <c r="AN81">
        <v>16.399999999999999</v>
      </c>
      <c r="AO81">
        <v>12771</v>
      </c>
      <c r="AP81">
        <v>489</v>
      </c>
      <c r="AQ81">
        <v>4</v>
      </c>
      <c r="AR81">
        <v>63.7</v>
      </c>
      <c r="AS81">
        <v>195100</v>
      </c>
      <c r="AT81">
        <v>30.4</v>
      </c>
      <c r="AU81">
        <v>11543</v>
      </c>
      <c r="AV81">
        <v>2.6</v>
      </c>
      <c r="AW81">
        <v>26719</v>
      </c>
      <c r="AX81">
        <v>60195</v>
      </c>
      <c r="AY81">
        <v>7.5</v>
      </c>
      <c r="AZ81">
        <v>1195</v>
      </c>
      <c r="BA81">
        <v>38702</v>
      </c>
      <c r="BB81">
        <v>18446</v>
      </c>
      <c r="BC81">
        <v>910</v>
      </c>
      <c r="BD81">
        <v>4.9000000000000004</v>
      </c>
      <c r="BE81">
        <v>20536</v>
      </c>
      <c r="BF81">
        <v>-1041</v>
      </c>
      <c r="BG81">
        <v>7631</v>
      </c>
      <c r="BH81">
        <v>966094</v>
      </c>
      <c r="BI81">
        <v>47044</v>
      </c>
      <c r="BJ81">
        <v>1105</v>
      </c>
      <c r="BK81">
        <v>10033</v>
      </c>
      <c r="BL81">
        <v>0</v>
      </c>
      <c r="BM81">
        <v>2481</v>
      </c>
      <c r="BN81">
        <v>61246</v>
      </c>
      <c r="BO81">
        <v>3363</v>
      </c>
      <c r="BP81">
        <v>0</v>
      </c>
      <c r="BQ81">
        <v>4.4000000000000004</v>
      </c>
      <c r="BR81">
        <v>0</v>
      </c>
      <c r="BS81">
        <v>0</v>
      </c>
      <c r="BT81">
        <v>0</v>
      </c>
      <c r="BU81">
        <v>19.399999999999999</v>
      </c>
      <c r="BV81">
        <v>0</v>
      </c>
      <c r="BW81">
        <v>0</v>
      </c>
      <c r="BX81">
        <v>375342</v>
      </c>
      <c r="BY81">
        <v>12229</v>
      </c>
      <c r="BZ81">
        <v>115</v>
      </c>
      <c r="CA81">
        <v>26476</v>
      </c>
      <c r="CB81">
        <v>538</v>
      </c>
      <c r="CC81">
        <v>938535</v>
      </c>
      <c r="CD81">
        <v>30161</v>
      </c>
      <c r="CE81">
        <v>2716.67</v>
      </c>
      <c r="CF81">
        <v>11.3</v>
      </c>
    </row>
    <row r="82" spans="1:84">
      <c r="A82">
        <v>2122</v>
      </c>
      <c r="B82" t="s">
        <v>80</v>
      </c>
      <c r="C82">
        <v>2122</v>
      </c>
      <c r="D82">
        <v>52304</v>
      </c>
      <c r="E82">
        <v>5.3</v>
      </c>
      <c r="F82">
        <v>2613</v>
      </c>
      <c r="G82">
        <v>49691</v>
      </c>
      <c r="H82">
        <v>3027</v>
      </c>
      <c r="I82">
        <v>5.8</v>
      </c>
      <c r="J82">
        <v>12926</v>
      </c>
      <c r="K82">
        <v>24.7</v>
      </c>
      <c r="L82">
        <v>9.1999999999999993</v>
      </c>
      <c r="M82">
        <v>4823</v>
      </c>
      <c r="N82">
        <v>48</v>
      </c>
      <c r="O82">
        <v>45491</v>
      </c>
      <c r="P82">
        <v>273</v>
      </c>
      <c r="Q82">
        <v>3936</v>
      </c>
      <c r="R82">
        <v>539</v>
      </c>
      <c r="S82">
        <v>81</v>
      </c>
      <c r="T82">
        <v>1984</v>
      </c>
      <c r="U82">
        <v>1525</v>
      </c>
      <c r="V82">
        <v>44207</v>
      </c>
      <c r="W82">
        <v>87</v>
      </c>
      <c r="X82">
        <v>0.5</v>
      </c>
      <c r="Y82">
        <v>7.5</v>
      </c>
      <c r="Z82">
        <v>1</v>
      </c>
      <c r="AA82">
        <v>0.2</v>
      </c>
      <c r="AB82">
        <v>3.8</v>
      </c>
      <c r="AC82">
        <v>2.9</v>
      </c>
      <c r="AD82">
        <v>84.5</v>
      </c>
      <c r="AE82">
        <v>583</v>
      </c>
      <c r="AF82">
        <v>318</v>
      </c>
      <c r="AG82">
        <v>3</v>
      </c>
      <c r="AH82">
        <v>53.8</v>
      </c>
      <c r="AI82">
        <v>2.7</v>
      </c>
      <c r="AJ82">
        <v>7.5</v>
      </c>
      <c r="AK82">
        <v>88.5</v>
      </c>
      <c r="AL82">
        <v>20.3</v>
      </c>
      <c r="AM82">
        <v>7265</v>
      </c>
      <c r="AN82">
        <v>25.6</v>
      </c>
      <c r="AO82">
        <v>25336</v>
      </c>
      <c r="AP82">
        <v>465</v>
      </c>
      <c r="AQ82">
        <v>1.9</v>
      </c>
      <c r="AR82">
        <v>73.7</v>
      </c>
      <c r="AS82">
        <v>118000</v>
      </c>
      <c r="AT82">
        <v>13.3</v>
      </c>
      <c r="AU82">
        <v>18438</v>
      </c>
      <c r="AV82">
        <v>2.62</v>
      </c>
      <c r="AW82">
        <v>20949</v>
      </c>
      <c r="AX82">
        <v>48474</v>
      </c>
      <c r="AY82">
        <v>9.6999999999999993</v>
      </c>
      <c r="AZ82">
        <v>1594</v>
      </c>
      <c r="BA82">
        <v>30795</v>
      </c>
      <c r="BB82">
        <v>25418</v>
      </c>
      <c r="BC82">
        <v>2101</v>
      </c>
      <c r="BD82">
        <v>8.3000000000000007</v>
      </c>
      <c r="BE82">
        <v>30690</v>
      </c>
      <c r="BF82">
        <v>2497</v>
      </c>
      <c r="BG82">
        <v>5076</v>
      </c>
      <c r="BH82">
        <v>1035472</v>
      </c>
      <c r="BI82">
        <v>33740</v>
      </c>
      <c r="BJ82">
        <v>1914</v>
      </c>
      <c r="BK82">
        <v>12612</v>
      </c>
      <c r="BL82">
        <v>11.2</v>
      </c>
      <c r="BM82">
        <v>5997</v>
      </c>
      <c r="BN82">
        <v>97990</v>
      </c>
      <c r="BO82">
        <v>7095</v>
      </c>
      <c r="BP82">
        <v>0</v>
      </c>
      <c r="BQ82">
        <v>6.1</v>
      </c>
      <c r="BR82">
        <v>0</v>
      </c>
      <c r="BS82">
        <v>0</v>
      </c>
      <c r="BT82">
        <v>0</v>
      </c>
      <c r="BU82">
        <v>19.3</v>
      </c>
      <c r="BV82">
        <v>741675</v>
      </c>
      <c r="BW82">
        <v>193826</v>
      </c>
      <c r="BX82">
        <v>482801</v>
      </c>
      <c r="BY82">
        <v>9461</v>
      </c>
      <c r="BZ82">
        <v>168</v>
      </c>
      <c r="CA82">
        <v>31814</v>
      </c>
      <c r="CB82">
        <v>36289</v>
      </c>
      <c r="CC82">
        <v>294337</v>
      </c>
      <c r="CD82">
        <v>5708</v>
      </c>
      <c r="CE82">
        <v>16013.26</v>
      </c>
      <c r="CF82">
        <v>3.1</v>
      </c>
    </row>
    <row r="83" spans="1:84">
      <c r="A83">
        <v>2130</v>
      </c>
      <c r="B83" t="s">
        <v>81</v>
      </c>
      <c r="C83">
        <v>2130</v>
      </c>
      <c r="D83">
        <v>13384</v>
      </c>
      <c r="E83">
        <v>-4.8</v>
      </c>
      <c r="F83">
        <v>-675</v>
      </c>
      <c r="G83">
        <v>14070</v>
      </c>
      <c r="H83">
        <v>899</v>
      </c>
      <c r="I83">
        <v>6.7</v>
      </c>
      <c r="J83">
        <v>3393</v>
      </c>
      <c r="K83">
        <v>25.4</v>
      </c>
      <c r="L83">
        <v>9.1</v>
      </c>
      <c r="M83">
        <v>1223</v>
      </c>
      <c r="N83">
        <v>49.6</v>
      </c>
      <c r="O83">
        <v>9678</v>
      </c>
      <c r="P83">
        <v>109</v>
      </c>
      <c r="Q83">
        <v>2044</v>
      </c>
      <c r="R83">
        <v>732</v>
      </c>
      <c r="S83">
        <v>31</v>
      </c>
      <c r="T83">
        <v>790</v>
      </c>
      <c r="U83">
        <v>430</v>
      </c>
      <c r="V83">
        <v>9368</v>
      </c>
      <c r="W83">
        <v>72.3</v>
      </c>
      <c r="X83">
        <v>0.8</v>
      </c>
      <c r="Y83">
        <v>15.3</v>
      </c>
      <c r="Z83">
        <v>5.5</v>
      </c>
      <c r="AA83">
        <v>0.2</v>
      </c>
      <c r="AB83">
        <v>5.9</v>
      </c>
      <c r="AC83">
        <v>3.2</v>
      </c>
      <c r="AD83">
        <v>70</v>
      </c>
      <c r="AE83">
        <v>183</v>
      </c>
      <c r="AF83">
        <v>77</v>
      </c>
      <c r="AG83">
        <v>2</v>
      </c>
      <c r="AH83">
        <v>48.7</v>
      </c>
      <c r="AI83">
        <v>5.7</v>
      </c>
      <c r="AJ83">
        <v>8.1999999999999993</v>
      </c>
      <c r="AK83">
        <v>89.6</v>
      </c>
      <c r="AL83">
        <v>20.2</v>
      </c>
      <c r="AM83">
        <v>2054</v>
      </c>
      <c r="AN83">
        <v>14.8</v>
      </c>
      <c r="AO83">
        <v>6536</v>
      </c>
      <c r="AP83">
        <v>318</v>
      </c>
      <c r="AQ83">
        <v>5.0999999999999996</v>
      </c>
      <c r="AR83">
        <v>60.7</v>
      </c>
      <c r="AS83">
        <v>165000</v>
      </c>
      <c r="AT83">
        <v>40</v>
      </c>
      <c r="AU83">
        <v>5399</v>
      </c>
      <c r="AV83">
        <v>2.56</v>
      </c>
      <c r="AW83">
        <v>23994</v>
      </c>
      <c r="AX83">
        <v>51328</v>
      </c>
      <c r="AY83">
        <v>8.4</v>
      </c>
      <c r="AZ83">
        <v>534</v>
      </c>
      <c r="BA83">
        <v>40291</v>
      </c>
      <c r="BB83">
        <v>8071</v>
      </c>
      <c r="BC83">
        <v>500</v>
      </c>
      <c r="BD83">
        <v>6.2</v>
      </c>
      <c r="BE83">
        <v>10370</v>
      </c>
      <c r="BF83">
        <v>182</v>
      </c>
      <c r="BG83">
        <v>2315</v>
      </c>
      <c r="BH83">
        <v>412969</v>
      </c>
      <c r="BI83">
        <v>39823</v>
      </c>
      <c r="BJ83">
        <v>565</v>
      </c>
      <c r="BK83">
        <v>4411</v>
      </c>
      <c r="BL83">
        <v>-13.3</v>
      </c>
      <c r="BM83">
        <v>1232</v>
      </c>
      <c r="BN83">
        <v>30317</v>
      </c>
      <c r="BO83">
        <v>1711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32</v>
      </c>
      <c r="BV83">
        <v>0</v>
      </c>
      <c r="BW83">
        <v>63226</v>
      </c>
      <c r="BX83">
        <v>219320</v>
      </c>
      <c r="BY83">
        <v>16155</v>
      </c>
      <c r="BZ83">
        <v>39</v>
      </c>
      <c r="CA83">
        <v>7203</v>
      </c>
      <c r="CB83">
        <v>0</v>
      </c>
      <c r="CC83">
        <v>128992</v>
      </c>
      <c r="CD83">
        <v>9737</v>
      </c>
      <c r="CE83">
        <v>1233.22</v>
      </c>
      <c r="CF83">
        <v>11.4</v>
      </c>
    </row>
    <row r="84" spans="1:84">
      <c r="A84">
        <v>2150</v>
      </c>
      <c r="B84" t="s">
        <v>82</v>
      </c>
      <c r="C84">
        <v>2150</v>
      </c>
      <c r="D84">
        <v>13072</v>
      </c>
      <c r="E84">
        <v>-6</v>
      </c>
      <c r="F84">
        <v>-841</v>
      </c>
      <c r="G84">
        <v>13913</v>
      </c>
      <c r="H84">
        <v>1008</v>
      </c>
      <c r="I84">
        <v>7.7</v>
      </c>
      <c r="J84">
        <v>3919</v>
      </c>
      <c r="K84">
        <v>30</v>
      </c>
      <c r="L84">
        <v>6.2</v>
      </c>
      <c r="M84">
        <v>805</v>
      </c>
      <c r="N84">
        <v>47.2</v>
      </c>
      <c r="O84">
        <v>8022</v>
      </c>
      <c r="P84">
        <v>159</v>
      </c>
      <c r="Q84">
        <v>1969</v>
      </c>
      <c r="R84">
        <v>2174</v>
      </c>
      <c r="S84">
        <v>122</v>
      </c>
      <c r="T84">
        <v>626</v>
      </c>
      <c r="U84">
        <v>1034</v>
      </c>
      <c r="V84">
        <v>7165</v>
      </c>
      <c r="W84">
        <v>61.4</v>
      </c>
      <c r="X84">
        <v>1.2</v>
      </c>
      <c r="Y84">
        <v>15.1</v>
      </c>
      <c r="Z84">
        <v>16.600000000000001</v>
      </c>
      <c r="AA84">
        <v>0.9</v>
      </c>
      <c r="AB84">
        <v>4.8</v>
      </c>
      <c r="AC84">
        <v>7.9</v>
      </c>
      <c r="AD84">
        <v>54.8</v>
      </c>
      <c r="AE84">
        <v>210</v>
      </c>
      <c r="AF84">
        <v>46</v>
      </c>
      <c r="AG84">
        <v>1</v>
      </c>
      <c r="AH84">
        <v>39.1</v>
      </c>
      <c r="AI84">
        <v>16.7</v>
      </c>
      <c r="AJ84">
        <v>24.5</v>
      </c>
      <c r="AK84">
        <v>85.4</v>
      </c>
      <c r="AL84">
        <v>18.7</v>
      </c>
      <c r="AM84">
        <v>1447</v>
      </c>
      <c r="AN84">
        <v>10.8</v>
      </c>
      <c r="AO84">
        <v>5600</v>
      </c>
      <c r="AP84">
        <v>441</v>
      </c>
      <c r="AQ84">
        <v>8.5</v>
      </c>
      <c r="AR84">
        <v>54.8</v>
      </c>
      <c r="AS84">
        <v>155100</v>
      </c>
      <c r="AT84">
        <v>32.799999999999997</v>
      </c>
      <c r="AU84">
        <v>4424</v>
      </c>
      <c r="AV84">
        <v>3.07</v>
      </c>
      <c r="AW84">
        <v>22195</v>
      </c>
      <c r="AX84">
        <v>52734</v>
      </c>
      <c r="AY84">
        <v>8.5</v>
      </c>
      <c r="AZ84">
        <v>430</v>
      </c>
      <c r="BA84">
        <v>32896</v>
      </c>
      <c r="BB84">
        <v>6062</v>
      </c>
      <c r="BC84">
        <v>465</v>
      </c>
      <c r="BD84">
        <v>7.7</v>
      </c>
      <c r="BE84">
        <v>9228</v>
      </c>
      <c r="BF84">
        <v>-231</v>
      </c>
      <c r="BG84">
        <v>2274</v>
      </c>
      <c r="BH84">
        <v>390973</v>
      </c>
      <c r="BI84">
        <v>42368</v>
      </c>
      <c r="BJ84">
        <v>471</v>
      </c>
      <c r="BK84">
        <v>3996</v>
      </c>
      <c r="BL84">
        <v>-8.6</v>
      </c>
      <c r="BM84">
        <v>1521</v>
      </c>
      <c r="BN84">
        <v>20917</v>
      </c>
      <c r="BO84">
        <v>1964</v>
      </c>
      <c r="BP84">
        <v>0</v>
      </c>
      <c r="BQ84">
        <v>15.2</v>
      </c>
      <c r="BR84">
        <v>0</v>
      </c>
      <c r="BS84">
        <v>0</v>
      </c>
      <c r="BT84">
        <v>0</v>
      </c>
      <c r="BU84">
        <v>20.5</v>
      </c>
      <c r="BV84">
        <v>219678</v>
      </c>
      <c r="BW84">
        <v>0</v>
      </c>
      <c r="BX84">
        <v>149058</v>
      </c>
      <c r="BY84">
        <v>10893</v>
      </c>
      <c r="BZ84">
        <v>36</v>
      </c>
      <c r="CA84">
        <v>6798</v>
      </c>
      <c r="CB84">
        <v>0</v>
      </c>
      <c r="CC84">
        <v>179056</v>
      </c>
      <c r="CD84">
        <v>13487</v>
      </c>
      <c r="CE84">
        <v>6559.85</v>
      </c>
      <c r="CF84">
        <v>2.1</v>
      </c>
    </row>
    <row r="85" spans="1:84">
      <c r="A85">
        <v>2164</v>
      </c>
      <c r="B85" t="s">
        <v>83</v>
      </c>
      <c r="C85">
        <v>2164</v>
      </c>
      <c r="D85">
        <v>1548</v>
      </c>
      <c r="E85">
        <v>-15.1</v>
      </c>
      <c r="F85">
        <v>-275</v>
      </c>
      <c r="G85">
        <v>1823</v>
      </c>
      <c r="H85">
        <v>126</v>
      </c>
      <c r="I85">
        <v>8.1</v>
      </c>
      <c r="J85">
        <v>483</v>
      </c>
      <c r="K85">
        <v>31.2</v>
      </c>
      <c r="L85">
        <v>6</v>
      </c>
      <c r="M85">
        <v>93</v>
      </c>
      <c r="N85">
        <v>48.1</v>
      </c>
      <c r="O85">
        <v>305</v>
      </c>
      <c r="P85">
        <v>1</v>
      </c>
      <c r="Q85">
        <v>1085</v>
      </c>
      <c r="R85">
        <v>10</v>
      </c>
      <c r="S85">
        <v>7</v>
      </c>
      <c r="T85">
        <v>140</v>
      </c>
      <c r="U85">
        <v>23</v>
      </c>
      <c r="V85">
        <v>300</v>
      </c>
      <c r="W85">
        <v>19.7</v>
      </c>
      <c r="X85">
        <v>0.1</v>
      </c>
      <c r="Y85">
        <v>70.099999999999994</v>
      </c>
      <c r="Z85">
        <v>0.6</v>
      </c>
      <c r="AA85">
        <v>0.5</v>
      </c>
      <c r="AB85">
        <v>9</v>
      </c>
      <c r="AC85">
        <v>1.5</v>
      </c>
      <c r="AD85">
        <v>19.399999999999999</v>
      </c>
      <c r="AE85">
        <v>32</v>
      </c>
      <c r="AF85">
        <v>8</v>
      </c>
      <c r="AG85">
        <v>0</v>
      </c>
      <c r="AH85">
        <v>73.400000000000006</v>
      </c>
      <c r="AI85">
        <v>0.7</v>
      </c>
      <c r="AJ85">
        <v>13.6</v>
      </c>
      <c r="AK85">
        <v>72.2</v>
      </c>
      <c r="AL85">
        <v>12.4</v>
      </c>
      <c r="AM85">
        <v>319</v>
      </c>
      <c r="AN85">
        <v>7.9</v>
      </c>
      <c r="AO85">
        <v>1581</v>
      </c>
      <c r="AP85">
        <v>24</v>
      </c>
      <c r="AQ85">
        <v>1.5</v>
      </c>
      <c r="AR85">
        <v>68.2</v>
      </c>
      <c r="AS85">
        <v>87400</v>
      </c>
      <c r="AT85">
        <v>2.9</v>
      </c>
      <c r="AU85">
        <v>588</v>
      </c>
      <c r="AV85">
        <v>3.1</v>
      </c>
      <c r="AW85">
        <v>15361</v>
      </c>
      <c r="AX85">
        <v>31869</v>
      </c>
      <c r="AY85">
        <v>16.600000000000001</v>
      </c>
      <c r="AZ85">
        <v>41</v>
      </c>
      <c r="BA85">
        <v>26027</v>
      </c>
      <c r="BB85">
        <v>1073</v>
      </c>
      <c r="BC85">
        <v>66</v>
      </c>
      <c r="BD85">
        <v>6.2</v>
      </c>
      <c r="BE85">
        <v>869</v>
      </c>
      <c r="BF85">
        <v>-283</v>
      </c>
      <c r="BG85">
        <v>412</v>
      </c>
      <c r="BH85">
        <v>29535</v>
      </c>
      <c r="BI85">
        <v>33987</v>
      </c>
      <c r="BJ85">
        <v>54</v>
      </c>
      <c r="BK85">
        <v>113</v>
      </c>
      <c r="BL85">
        <v>-31.5</v>
      </c>
      <c r="BM85">
        <v>306</v>
      </c>
      <c r="BN85">
        <v>0</v>
      </c>
      <c r="BO85">
        <v>300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2069</v>
      </c>
      <c r="BY85">
        <v>1301</v>
      </c>
      <c r="BZ85">
        <v>0</v>
      </c>
      <c r="CA85">
        <v>0</v>
      </c>
      <c r="CB85">
        <v>0</v>
      </c>
      <c r="CC85">
        <v>23351</v>
      </c>
      <c r="CD85">
        <v>14742</v>
      </c>
      <c r="CE85">
        <v>23781.96</v>
      </c>
      <c r="CF85">
        <v>0.1</v>
      </c>
    </row>
    <row r="86" spans="1:84">
      <c r="A86">
        <v>2170</v>
      </c>
      <c r="B86" t="s">
        <v>84</v>
      </c>
      <c r="C86">
        <v>2170</v>
      </c>
      <c r="D86">
        <v>80480</v>
      </c>
      <c r="E86">
        <v>35.700000000000003</v>
      </c>
      <c r="F86">
        <v>21158</v>
      </c>
      <c r="G86">
        <v>59322</v>
      </c>
      <c r="H86">
        <v>5159</v>
      </c>
      <c r="I86">
        <v>6.4</v>
      </c>
      <c r="J86">
        <v>21094</v>
      </c>
      <c r="K86">
        <v>26.2</v>
      </c>
      <c r="L86">
        <v>6.9</v>
      </c>
      <c r="M86">
        <v>5585</v>
      </c>
      <c r="N86">
        <v>48.1</v>
      </c>
      <c r="O86">
        <v>70711</v>
      </c>
      <c r="P86">
        <v>896</v>
      </c>
      <c r="Q86">
        <v>4799</v>
      </c>
      <c r="R86">
        <v>801</v>
      </c>
      <c r="S86">
        <v>89</v>
      </c>
      <c r="T86">
        <v>3184</v>
      </c>
      <c r="U86">
        <v>2486</v>
      </c>
      <c r="V86">
        <v>68597</v>
      </c>
      <c r="W86">
        <v>87.9</v>
      </c>
      <c r="X86">
        <v>1.1000000000000001</v>
      </c>
      <c r="Y86">
        <v>6</v>
      </c>
      <c r="Z86">
        <v>1</v>
      </c>
      <c r="AA86">
        <v>0.1</v>
      </c>
      <c r="AB86">
        <v>4</v>
      </c>
      <c r="AC86">
        <v>3.1</v>
      </c>
      <c r="AD86">
        <v>85.2</v>
      </c>
      <c r="AE86">
        <v>1007</v>
      </c>
      <c r="AF86">
        <v>332</v>
      </c>
      <c r="AG86">
        <v>3</v>
      </c>
      <c r="AH86">
        <v>49.4</v>
      </c>
      <c r="AI86">
        <v>2.6</v>
      </c>
      <c r="AJ86">
        <v>5.0999999999999996</v>
      </c>
      <c r="AK86">
        <v>88.1</v>
      </c>
      <c r="AL86">
        <v>18.3</v>
      </c>
      <c r="AM86">
        <v>8923</v>
      </c>
      <c r="AN86">
        <v>40.700000000000003</v>
      </c>
      <c r="AO86">
        <v>28376</v>
      </c>
      <c r="AP86">
        <v>1047</v>
      </c>
      <c r="AQ86">
        <v>3.8</v>
      </c>
      <c r="AR86">
        <v>78.900000000000006</v>
      </c>
      <c r="AS86">
        <v>125800</v>
      </c>
      <c r="AT86">
        <v>9.9</v>
      </c>
      <c r="AU86">
        <v>20556</v>
      </c>
      <c r="AV86">
        <v>2.84</v>
      </c>
      <c r="AW86">
        <v>21105</v>
      </c>
      <c r="AX86">
        <v>56084</v>
      </c>
      <c r="AY86">
        <v>10.3</v>
      </c>
      <c r="AZ86">
        <v>2305</v>
      </c>
      <c r="BA86">
        <v>30279</v>
      </c>
      <c r="BB86">
        <v>37302</v>
      </c>
      <c r="BC86">
        <v>2889</v>
      </c>
      <c r="BD86">
        <v>7.7</v>
      </c>
      <c r="BE86">
        <v>29311</v>
      </c>
      <c r="BF86">
        <v>8133</v>
      </c>
      <c r="BG86">
        <v>4196</v>
      </c>
      <c r="BH86">
        <v>952756</v>
      </c>
      <c r="BI86">
        <v>32505</v>
      </c>
      <c r="BJ86">
        <v>1808</v>
      </c>
      <c r="BK86">
        <v>12801</v>
      </c>
      <c r="BL86">
        <v>32.700000000000003</v>
      </c>
      <c r="BM86">
        <v>5571</v>
      </c>
      <c r="BN86">
        <v>69571</v>
      </c>
      <c r="BO86">
        <v>5966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24.2</v>
      </c>
      <c r="BV86">
        <v>0</v>
      </c>
      <c r="BW86">
        <v>64164</v>
      </c>
      <c r="BX86">
        <v>615639</v>
      </c>
      <c r="BY86">
        <v>9455</v>
      </c>
      <c r="BZ86">
        <v>226</v>
      </c>
      <c r="CA86">
        <v>30266</v>
      </c>
      <c r="CB86">
        <v>0</v>
      </c>
      <c r="CC86">
        <v>241902</v>
      </c>
      <c r="CD86">
        <v>3347</v>
      </c>
      <c r="CE86">
        <v>24681.54</v>
      </c>
      <c r="CF86">
        <v>2.4</v>
      </c>
    </row>
    <row r="87" spans="1:84">
      <c r="A87">
        <v>2180</v>
      </c>
      <c r="B87" t="s">
        <v>85</v>
      </c>
      <c r="C87">
        <v>2180</v>
      </c>
      <c r="D87">
        <v>9245</v>
      </c>
      <c r="E87">
        <v>0.5</v>
      </c>
      <c r="F87">
        <v>49</v>
      </c>
      <c r="G87">
        <v>9196</v>
      </c>
      <c r="H87">
        <v>1027</v>
      </c>
      <c r="I87">
        <v>11.1</v>
      </c>
      <c r="J87">
        <v>3218</v>
      </c>
      <c r="K87">
        <v>34.799999999999997</v>
      </c>
      <c r="L87">
        <v>6</v>
      </c>
      <c r="M87">
        <v>553</v>
      </c>
      <c r="N87">
        <v>46.5</v>
      </c>
      <c r="O87">
        <v>1736</v>
      </c>
      <c r="P87">
        <v>42</v>
      </c>
      <c r="Q87">
        <v>6969</v>
      </c>
      <c r="R87">
        <v>102</v>
      </c>
      <c r="S87">
        <v>2</v>
      </c>
      <c r="T87">
        <v>394</v>
      </c>
      <c r="U87">
        <v>123</v>
      </c>
      <c r="V87">
        <v>1691</v>
      </c>
      <c r="W87">
        <v>18.8</v>
      </c>
      <c r="X87">
        <v>0.5</v>
      </c>
      <c r="Y87">
        <v>75.400000000000006</v>
      </c>
      <c r="Z87">
        <v>1.1000000000000001</v>
      </c>
      <c r="AA87">
        <v>0</v>
      </c>
      <c r="AB87">
        <v>4.3</v>
      </c>
      <c r="AC87">
        <v>1.3</v>
      </c>
      <c r="AD87">
        <v>18.3</v>
      </c>
      <c r="AE87">
        <v>229</v>
      </c>
      <c r="AF87">
        <v>56</v>
      </c>
      <c r="AG87">
        <v>4</v>
      </c>
      <c r="AH87">
        <v>62.3</v>
      </c>
      <c r="AI87">
        <v>1.5</v>
      </c>
      <c r="AJ87">
        <v>28.8</v>
      </c>
      <c r="AK87">
        <v>74.8</v>
      </c>
      <c r="AL87">
        <v>14.7</v>
      </c>
      <c r="AM87">
        <v>1430</v>
      </c>
      <c r="AN87">
        <v>6.3</v>
      </c>
      <c r="AO87">
        <v>3679</v>
      </c>
      <c r="AP87">
        <v>30</v>
      </c>
      <c r="AQ87">
        <v>0.8</v>
      </c>
      <c r="AR87">
        <v>58.1</v>
      </c>
      <c r="AS87">
        <v>77100</v>
      </c>
      <c r="AT87">
        <v>18</v>
      </c>
      <c r="AU87">
        <v>2693</v>
      </c>
      <c r="AV87">
        <v>3.33</v>
      </c>
      <c r="AW87">
        <v>15476</v>
      </c>
      <c r="AX87">
        <v>40010</v>
      </c>
      <c r="AY87">
        <v>18.2</v>
      </c>
      <c r="AZ87">
        <v>248</v>
      </c>
      <c r="BA87">
        <v>26550</v>
      </c>
      <c r="BB87">
        <v>3910</v>
      </c>
      <c r="BC87">
        <v>475</v>
      </c>
      <c r="BD87">
        <v>12.1</v>
      </c>
      <c r="BE87">
        <v>4657</v>
      </c>
      <c r="BF87">
        <v>429</v>
      </c>
      <c r="BG87">
        <v>1751</v>
      </c>
      <c r="BH87">
        <v>171426</v>
      </c>
      <c r="BI87">
        <v>36810</v>
      </c>
      <c r="BJ87">
        <v>174</v>
      </c>
      <c r="BK87">
        <v>1820</v>
      </c>
      <c r="BL87">
        <v>1.1000000000000001</v>
      </c>
      <c r="BM87">
        <v>393</v>
      </c>
      <c r="BN87">
        <v>8654</v>
      </c>
      <c r="BO87">
        <v>426</v>
      </c>
      <c r="BP87">
        <v>0</v>
      </c>
      <c r="BQ87">
        <v>52.8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9106</v>
      </c>
      <c r="BX87">
        <v>52004</v>
      </c>
      <c r="BY87">
        <v>5689</v>
      </c>
      <c r="BZ87">
        <v>6</v>
      </c>
      <c r="CA87">
        <v>662</v>
      </c>
      <c r="CB87">
        <v>0</v>
      </c>
      <c r="CC87">
        <v>134029</v>
      </c>
      <c r="CD87">
        <v>14315</v>
      </c>
      <c r="CE87">
        <v>23000.91</v>
      </c>
      <c r="CF87">
        <v>0.4</v>
      </c>
    </row>
    <row r="88" spans="1:84">
      <c r="A88">
        <v>2185</v>
      </c>
      <c r="B88" t="s">
        <v>86</v>
      </c>
      <c r="C88">
        <v>2185</v>
      </c>
      <c r="D88">
        <v>6608</v>
      </c>
      <c r="E88">
        <v>-10.5</v>
      </c>
      <c r="F88">
        <v>-777</v>
      </c>
      <c r="G88">
        <v>7385</v>
      </c>
      <c r="H88">
        <v>752</v>
      </c>
      <c r="I88">
        <v>11.4</v>
      </c>
      <c r="J88">
        <v>2341</v>
      </c>
      <c r="K88">
        <v>35.4</v>
      </c>
      <c r="L88">
        <v>4.9000000000000004</v>
      </c>
      <c r="M88">
        <v>323</v>
      </c>
      <c r="N88">
        <v>47</v>
      </c>
      <c r="O88">
        <v>905</v>
      </c>
      <c r="P88">
        <v>71</v>
      </c>
      <c r="Q88">
        <v>4631</v>
      </c>
      <c r="R88">
        <v>486</v>
      </c>
      <c r="S88">
        <v>62</v>
      </c>
      <c r="T88">
        <v>453</v>
      </c>
      <c r="U88">
        <v>437</v>
      </c>
      <c r="V88">
        <v>834</v>
      </c>
      <c r="W88">
        <v>13.7</v>
      </c>
      <c r="X88">
        <v>1.1000000000000001</v>
      </c>
      <c r="Y88">
        <v>70.099999999999994</v>
      </c>
      <c r="Z88">
        <v>7.4</v>
      </c>
      <c r="AA88">
        <v>0.9</v>
      </c>
      <c r="AB88">
        <v>6.9</v>
      </c>
      <c r="AC88">
        <v>6.6</v>
      </c>
      <c r="AD88">
        <v>12.6</v>
      </c>
      <c r="AE88">
        <v>169</v>
      </c>
      <c r="AF88">
        <v>46</v>
      </c>
      <c r="AG88">
        <v>2</v>
      </c>
      <c r="AH88">
        <v>51.6</v>
      </c>
      <c r="AI88">
        <v>5.8</v>
      </c>
      <c r="AJ88">
        <v>49.9</v>
      </c>
      <c r="AK88">
        <v>77.400000000000006</v>
      </c>
      <c r="AL88">
        <v>17</v>
      </c>
      <c r="AM88">
        <v>815</v>
      </c>
      <c r="AN88">
        <v>7.9</v>
      </c>
      <c r="AO88">
        <v>2715</v>
      </c>
      <c r="AP88">
        <v>177</v>
      </c>
      <c r="AQ88">
        <v>7</v>
      </c>
      <c r="AR88">
        <v>48.9</v>
      </c>
      <c r="AS88">
        <v>113300</v>
      </c>
      <c r="AT88">
        <v>25.1</v>
      </c>
      <c r="AU88">
        <v>2109</v>
      </c>
      <c r="AV88">
        <v>3.45</v>
      </c>
      <c r="AW88">
        <v>20540</v>
      </c>
      <c r="AX88">
        <v>58761</v>
      </c>
      <c r="AY88">
        <v>12.4</v>
      </c>
      <c r="AZ88">
        <v>287</v>
      </c>
      <c r="BA88">
        <v>42209</v>
      </c>
      <c r="BB88">
        <v>4124</v>
      </c>
      <c r="BC88">
        <v>289</v>
      </c>
      <c r="BD88">
        <v>7</v>
      </c>
      <c r="BE88">
        <v>9618</v>
      </c>
      <c r="BF88">
        <v>891</v>
      </c>
      <c r="BG88">
        <v>1623</v>
      </c>
      <c r="BH88">
        <v>794511</v>
      </c>
      <c r="BI88">
        <v>82607</v>
      </c>
      <c r="BJ88">
        <v>128</v>
      </c>
      <c r="BK88">
        <v>1794</v>
      </c>
      <c r="BL88">
        <v>-8.4</v>
      </c>
      <c r="BM88">
        <v>212</v>
      </c>
      <c r="BN88">
        <v>29097</v>
      </c>
      <c r="BO88">
        <v>286</v>
      </c>
      <c r="BP88">
        <v>0</v>
      </c>
      <c r="BQ88">
        <v>0</v>
      </c>
      <c r="BR88">
        <v>35.700000000000003</v>
      </c>
      <c r="BS88">
        <v>0</v>
      </c>
      <c r="BT88">
        <v>0</v>
      </c>
      <c r="BU88">
        <v>0</v>
      </c>
      <c r="BV88">
        <v>0</v>
      </c>
      <c r="BW88">
        <v>70463</v>
      </c>
      <c r="BX88">
        <v>41109</v>
      </c>
      <c r="BY88">
        <v>5731</v>
      </c>
      <c r="BZ88">
        <v>4</v>
      </c>
      <c r="CA88">
        <v>745</v>
      </c>
      <c r="CB88">
        <v>0</v>
      </c>
      <c r="CC88">
        <v>70308</v>
      </c>
      <c r="CD88">
        <v>10041</v>
      </c>
      <c r="CE88">
        <v>88817.12</v>
      </c>
      <c r="CF88">
        <v>0.1</v>
      </c>
    </row>
    <row r="89" spans="1:84">
      <c r="A89">
        <v>2188</v>
      </c>
      <c r="B89" t="s">
        <v>87</v>
      </c>
      <c r="C89">
        <v>2188</v>
      </c>
      <c r="D89">
        <v>7511</v>
      </c>
      <c r="E89">
        <v>4.2</v>
      </c>
      <c r="F89">
        <v>303</v>
      </c>
      <c r="G89">
        <v>7208</v>
      </c>
      <c r="H89">
        <v>787</v>
      </c>
      <c r="I89">
        <v>10.5</v>
      </c>
      <c r="J89">
        <v>2768</v>
      </c>
      <c r="K89">
        <v>36.9</v>
      </c>
      <c r="L89">
        <v>5.4</v>
      </c>
      <c r="M89">
        <v>407</v>
      </c>
      <c r="N89">
        <v>46.6</v>
      </c>
      <c r="O89">
        <v>1001</v>
      </c>
      <c r="P89">
        <v>27</v>
      </c>
      <c r="Q89">
        <v>6088</v>
      </c>
      <c r="R89">
        <v>73</v>
      </c>
      <c r="S89">
        <v>3</v>
      </c>
      <c r="T89">
        <v>319</v>
      </c>
      <c r="U89">
        <v>263</v>
      </c>
      <c r="V89">
        <v>962</v>
      </c>
      <c r="W89">
        <v>13.3</v>
      </c>
      <c r="X89">
        <v>0.4</v>
      </c>
      <c r="Y89">
        <v>81.099999999999994</v>
      </c>
      <c r="Z89">
        <v>1</v>
      </c>
      <c r="AA89">
        <v>0</v>
      </c>
      <c r="AB89">
        <v>4.2</v>
      </c>
      <c r="AC89">
        <v>3.5</v>
      </c>
      <c r="AD89">
        <v>12.8</v>
      </c>
      <c r="AE89">
        <v>177</v>
      </c>
      <c r="AF89">
        <v>32</v>
      </c>
      <c r="AG89">
        <v>4</v>
      </c>
      <c r="AH89">
        <v>60.2</v>
      </c>
      <c r="AI89">
        <v>1.1000000000000001</v>
      </c>
      <c r="AJ89">
        <v>41.9</v>
      </c>
      <c r="AK89">
        <v>72</v>
      </c>
      <c r="AL89">
        <v>12.7</v>
      </c>
      <c r="AM89">
        <v>809</v>
      </c>
      <c r="AN89">
        <v>8.9</v>
      </c>
      <c r="AO89">
        <v>2572</v>
      </c>
      <c r="AP89">
        <v>32</v>
      </c>
      <c r="AQ89">
        <v>1.3</v>
      </c>
      <c r="AR89">
        <v>56</v>
      </c>
      <c r="AS89">
        <v>89200</v>
      </c>
      <c r="AT89">
        <v>18</v>
      </c>
      <c r="AU89">
        <v>1780</v>
      </c>
      <c r="AV89">
        <v>3.87</v>
      </c>
      <c r="AW89">
        <v>15286</v>
      </c>
      <c r="AX89">
        <v>42226</v>
      </c>
      <c r="AY89">
        <v>18</v>
      </c>
      <c r="AZ89">
        <v>196</v>
      </c>
      <c r="BA89">
        <v>26339</v>
      </c>
      <c r="BB89">
        <v>2967</v>
      </c>
      <c r="BC89">
        <v>338</v>
      </c>
      <c r="BD89">
        <v>11.4</v>
      </c>
      <c r="BE89">
        <v>3474</v>
      </c>
      <c r="BF89">
        <v>240</v>
      </c>
      <c r="BG89">
        <v>1264</v>
      </c>
      <c r="BH89">
        <v>165504</v>
      </c>
      <c r="BI89">
        <v>47641</v>
      </c>
      <c r="BJ89">
        <v>61</v>
      </c>
      <c r="BK89">
        <v>1577</v>
      </c>
      <c r="BL89">
        <v>1</v>
      </c>
      <c r="BM89">
        <v>207</v>
      </c>
      <c r="BN89">
        <v>0</v>
      </c>
      <c r="BO89">
        <v>209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25132</v>
      </c>
      <c r="BY89">
        <v>3435</v>
      </c>
      <c r="BZ89">
        <v>0</v>
      </c>
      <c r="CA89">
        <v>0</v>
      </c>
      <c r="CB89">
        <v>0</v>
      </c>
      <c r="CC89">
        <v>84892</v>
      </c>
      <c r="CD89">
        <v>11251</v>
      </c>
      <c r="CE89">
        <v>35898.339999999997</v>
      </c>
      <c r="CF89">
        <v>0.2</v>
      </c>
    </row>
    <row r="90" spans="1:84">
      <c r="A90">
        <v>2201</v>
      </c>
      <c r="B90" t="s">
        <v>88</v>
      </c>
      <c r="C90">
        <v>2201</v>
      </c>
      <c r="D90">
        <v>5688</v>
      </c>
      <c r="E90">
        <v>-7.6</v>
      </c>
      <c r="F90">
        <v>-469</v>
      </c>
      <c r="G90">
        <v>6146</v>
      </c>
      <c r="H90">
        <v>281</v>
      </c>
      <c r="I90">
        <v>4.9000000000000004</v>
      </c>
      <c r="J90">
        <v>1395</v>
      </c>
      <c r="K90">
        <v>24.5</v>
      </c>
      <c r="L90">
        <v>8.5</v>
      </c>
      <c r="M90">
        <v>481</v>
      </c>
      <c r="N90">
        <v>45.7</v>
      </c>
      <c r="O90">
        <v>2966</v>
      </c>
      <c r="P90">
        <v>10</v>
      </c>
      <c r="Q90">
        <v>2258</v>
      </c>
      <c r="R90">
        <v>34</v>
      </c>
      <c r="S90">
        <v>4</v>
      </c>
      <c r="T90">
        <v>416</v>
      </c>
      <c r="U90">
        <v>125</v>
      </c>
      <c r="V90">
        <v>2894</v>
      </c>
      <c r="W90">
        <v>52.1</v>
      </c>
      <c r="X90">
        <v>0.2</v>
      </c>
      <c r="Y90">
        <v>39.700000000000003</v>
      </c>
      <c r="Z90">
        <v>0.6</v>
      </c>
      <c r="AA90">
        <v>0.1</v>
      </c>
      <c r="AB90">
        <v>7.3</v>
      </c>
      <c r="AC90">
        <v>2.2000000000000002</v>
      </c>
      <c r="AD90">
        <v>50.9</v>
      </c>
      <c r="AE90">
        <v>57</v>
      </c>
      <c r="AF90">
        <v>29</v>
      </c>
      <c r="AG90">
        <v>0</v>
      </c>
      <c r="AH90">
        <v>54.9</v>
      </c>
      <c r="AI90">
        <v>1.8</v>
      </c>
      <c r="AJ90">
        <v>4.8</v>
      </c>
      <c r="AK90">
        <v>84.1</v>
      </c>
      <c r="AL90">
        <v>14.2</v>
      </c>
      <c r="AM90">
        <v>808</v>
      </c>
      <c r="AN90">
        <v>20.9</v>
      </c>
      <c r="AO90">
        <v>3215</v>
      </c>
      <c r="AP90">
        <v>160</v>
      </c>
      <c r="AQ90">
        <v>5.2</v>
      </c>
      <c r="AR90">
        <v>69.8</v>
      </c>
      <c r="AS90">
        <v>121800</v>
      </c>
      <c r="AT90">
        <v>9.1999999999999993</v>
      </c>
      <c r="AU90">
        <v>2262</v>
      </c>
      <c r="AV90">
        <v>2.68</v>
      </c>
      <c r="AW90">
        <v>18395</v>
      </c>
      <c r="AX90">
        <v>36555</v>
      </c>
      <c r="AY90">
        <v>13.9</v>
      </c>
      <c r="AZ90">
        <v>132</v>
      </c>
      <c r="BA90">
        <v>23305</v>
      </c>
      <c r="BB90">
        <v>2342</v>
      </c>
      <c r="BC90">
        <v>339</v>
      </c>
      <c r="BD90">
        <v>14.5</v>
      </c>
      <c r="BE90">
        <v>2984</v>
      </c>
      <c r="BF90">
        <v>129</v>
      </c>
      <c r="BG90">
        <v>866</v>
      </c>
      <c r="BH90">
        <v>93266</v>
      </c>
      <c r="BI90">
        <v>31255</v>
      </c>
      <c r="BJ90">
        <v>146</v>
      </c>
      <c r="BK90">
        <v>889</v>
      </c>
      <c r="BL90">
        <v>-19.7</v>
      </c>
      <c r="BM90">
        <v>543</v>
      </c>
      <c r="BN90">
        <v>6839</v>
      </c>
      <c r="BO90">
        <v>630</v>
      </c>
      <c r="BP90">
        <v>0</v>
      </c>
      <c r="BQ90">
        <v>18.399999999999999</v>
      </c>
      <c r="BR90">
        <v>0</v>
      </c>
      <c r="BS90">
        <v>0</v>
      </c>
      <c r="BT90">
        <v>0</v>
      </c>
      <c r="BU90">
        <v>20.5</v>
      </c>
      <c r="BV90">
        <v>0</v>
      </c>
      <c r="BW90">
        <v>17323</v>
      </c>
      <c r="BX90">
        <v>35733</v>
      </c>
      <c r="BY90">
        <v>6208</v>
      </c>
      <c r="BZ90">
        <v>5</v>
      </c>
      <c r="CA90">
        <v>777</v>
      </c>
      <c r="CB90">
        <v>0</v>
      </c>
      <c r="CC90">
        <v>66262</v>
      </c>
      <c r="CD90">
        <v>11466</v>
      </c>
      <c r="CE90">
        <v>7410.62</v>
      </c>
      <c r="CF90">
        <v>0.8</v>
      </c>
    </row>
    <row r="91" spans="1:84">
      <c r="A91">
        <v>2220</v>
      </c>
      <c r="B91" t="s">
        <v>89</v>
      </c>
      <c r="C91">
        <v>2220</v>
      </c>
      <c r="D91">
        <v>8920</v>
      </c>
      <c r="E91">
        <v>1</v>
      </c>
      <c r="F91">
        <v>85</v>
      </c>
      <c r="G91">
        <v>8835</v>
      </c>
      <c r="H91">
        <v>580</v>
      </c>
      <c r="I91">
        <v>6.5</v>
      </c>
      <c r="J91">
        <v>2146</v>
      </c>
      <c r="K91">
        <v>24.1</v>
      </c>
      <c r="L91">
        <v>10.7</v>
      </c>
      <c r="M91">
        <v>958</v>
      </c>
      <c r="N91">
        <v>49.2</v>
      </c>
      <c r="O91">
        <v>5951</v>
      </c>
      <c r="P91">
        <v>38</v>
      </c>
      <c r="Q91">
        <v>1746</v>
      </c>
      <c r="R91">
        <v>462</v>
      </c>
      <c r="S91">
        <v>103</v>
      </c>
      <c r="T91">
        <v>620</v>
      </c>
      <c r="U91">
        <v>398</v>
      </c>
      <c r="V91">
        <v>5681</v>
      </c>
      <c r="W91">
        <v>66.7</v>
      </c>
      <c r="X91">
        <v>0.4</v>
      </c>
      <c r="Y91">
        <v>19.600000000000001</v>
      </c>
      <c r="Z91">
        <v>5.2</v>
      </c>
      <c r="AA91">
        <v>1.2</v>
      </c>
      <c r="AB91">
        <v>7</v>
      </c>
      <c r="AC91">
        <v>4.5</v>
      </c>
      <c r="AD91">
        <v>63.7</v>
      </c>
      <c r="AE91">
        <v>108</v>
      </c>
      <c r="AF91">
        <v>49</v>
      </c>
      <c r="AG91">
        <v>0</v>
      </c>
      <c r="AH91">
        <v>43</v>
      </c>
      <c r="AI91">
        <v>5.0999999999999996</v>
      </c>
      <c r="AJ91">
        <v>9.6</v>
      </c>
      <c r="AK91">
        <v>90.6</v>
      </c>
      <c r="AL91">
        <v>29.5</v>
      </c>
      <c r="AM91">
        <v>1191</v>
      </c>
      <c r="AN91">
        <v>13.5</v>
      </c>
      <c r="AO91">
        <v>3889</v>
      </c>
      <c r="AP91">
        <v>239</v>
      </c>
      <c r="AQ91">
        <v>6.5</v>
      </c>
      <c r="AR91">
        <v>58.1</v>
      </c>
      <c r="AS91">
        <v>196500</v>
      </c>
      <c r="AT91">
        <v>30</v>
      </c>
      <c r="AU91">
        <v>3278</v>
      </c>
      <c r="AV91">
        <v>2.61</v>
      </c>
      <c r="AW91">
        <v>23622</v>
      </c>
      <c r="AX91">
        <v>51494</v>
      </c>
      <c r="AY91">
        <v>7.7</v>
      </c>
      <c r="AZ91">
        <v>295</v>
      </c>
      <c r="BA91">
        <v>33115</v>
      </c>
      <c r="BB91">
        <v>4705</v>
      </c>
      <c r="BC91">
        <v>256</v>
      </c>
      <c r="BD91">
        <v>5.4</v>
      </c>
      <c r="BE91">
        <v>6928</v>
      </c>
      <c r="BF91">
        <v>777</v>
      </c>
      <c r="BG91">
        <v>1443</v>
      </c>
      <c r="BH91">
        <v>245377</v>
      </c>
      <c r="BI91">
        <v>35418</v>
      </c>
      <c r="BJ91">
        <v>406</v>
      </c>
      <c r="BK91">
        <v>3207</v>
      </c>
      <c r="BL91">
        <v>12.4</v>
      </c>
      <c r="BM91">
        <v>1205</v>
      </c>
      <c r="BN91">
        <v>24450</v>
      </c>
      <c r="BO91">
        <v>1522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15.2</v>
      </c>
      <c r="BV91">
        <v>0</v>
      </c>
      <c r="BW91">
        <v>23292</v>
      </c>
      <c r="BX91">
        <v>86230</v>
      </c>
      <c r="BY91">
        <v>9735</v>
      </c>
      <c r="BZ91">
        <v>52</v>
      </c>
      <c r="CA91">
        <v>7701</v>
      </c>
      <c r="CB91">
        <v>0</v>
      </c>
      <c r="CC91">
        <v>127920</v>
      </c>
      <c r="CD91">
        <v>14456</v>
      </c>
      <c r="CE91">
        <v>2873.98</v>
      </c>
      <c r="CF91">
        <v>3.1</v>
      </c>
    </row>
    <row r="92" spans="1:84">
      <c r="A92">
        <v>2232</v>
      </c>
      <c r="B92" t="s">
        <v>90</v>
      </c>
      <c r="C92">
        <v>2232</v>
      </c>
      <c r="D92">
        <v>3100</v>
      </c>
      <c r="E92">
        <v>-9.8000000000000007</v>
      </c>
      <c r="F92">
        <v>-336</v>
      </c>
      <c r="G92">
        <v>3436</v>
      </c>
      <c r="H92">
        <v>146</v>
      </c>
      <c r="I92">
        <v>4.7</v>
      </c>
      <c r="J92">
        <v>646</v>
      </c>
      <c r="K92">
        <v>20.8</v>
      </c>
      <c r="L92">
        <v>10.1</v>
      </c>
      <c r="M92">
        <v>313</v>
      </c>
      <c r="N92">
        <v>48.1</v>
      </c>
      <c r="O92">
        <v>1805</v>
      </c>
      <c r="P92">
        <v>4</v>
      </c>
      <c r="Q92">
        <v>1112</v>
      </c>
      <c r="R92">
        <v>12</v>
      </c>
      <c r="S92">
        <v>5</v>
      </c>
      <c r="T92">
        <v>162</v>
      </c>
      <c r="U92">
        <v>110</v>
      </c>
      <c r="V92">
        <v>1748</v>
      </c>
      <c r="W92">
        <v>58.2</v>
      </c>
      <c r="X92">
        <v>0.1</v>
      </c>
      <c r="Y92">
        <v>35.9</v>
      </c>
      <c r="Z92">
        <v>0.4</v>
      </c>
      <c r="AA92">
        <v>0.2</v>
      </c>
      <c r="AB92">
        <v>5.2</v>
      </c>
      <c r="AC92">
        <v>3.5</v>
      </c>
      <c r="AD92">
        <v>56.4</v>
      </c>
      <c r="AE92">
        <v>30</v>
      </c>
      <c r="AF92">
        <v>16</v>
      </c>
      <c r="AG92">
        <v>0</v>
      </c>
      <c r="AH92">
        <v>59.7</v>
      </c>
      <c r="AI92">
        <v>2</v>
      </c>
      <c r="AJ92">
        <v>8.1</v>
      </c>
      <c r="AK92">
        <v>84.4</v>
      </c>
      <c r="AL92">
        <v>21.6</v>
      </c>
      <c r="AM92">
        <v>441</v>
      </c>
      <c r="AN92">
        <v>12</v>
      </c>
      <c r="AO92">
        <v>2349</v>
      </c>
      <c r="AP92">
        <v>241</v>
      </c>
      <c r="AQ92">
        <v>11.4</v>
      </c>
      <c r="AR92">
        <v>62.9</v>
      </c>
      <c r="AS92">
        <v>120900</v>
      </c>
      <c r="AT92">
        <v>10.9</v>
      </c>
      <c r="AU92">
        <v>1369</v>
      </c>
      <c r="AV92">
        <v>2.5</v>
      </c>
      <c r="AW92">
        <v>19974</v>
      </c>
      <c r="AX92">
        <v>40614</v>
      </c>
      <c r="AY92">
        <v>11.2</v>
      </c>
      <c r="AZ92">
        <v>107</v>
      </c>
      <c r="BA92">
        <v>34265</v>
      </c>
      <c r="BB92">
        <v>1872</v>
      </c>
      <c r="BC92">
        <v>244</v>
      </c>
      <c r="BD92">
        <v>13</v>
      </c>
      <c r="BE92">
        <v>2552</v>
      </c>
      <c r="BF92">
        <v>26</v>
      </c>
      <c r="BG92">
        <v>574</v>
      </c>
      <c r="BH92">
        <v>74130</v>
      </c>
      <c r="BI92">
        <v>29048</v>
      </c>
      <c r="BJ92">
        <v>208</v>
      </c>
      <c r="BK92">
        <v>635</v>
      </c>
      <c r="BL92">
        <v>7.3</v>
      </c>
      <c r="BM92">
        <v>457</v>
      </c>
      <c r="BN92">
        <v>12165</v>
      </c>
      <c r="BO92">
        <v>595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21.5</v>
      </c>
      <c r="BV92">
        <v>0</v>
      </c>
      <c r="BW92">
        <v>0</v>
      </c>
      <c r="BX92">
        <v>34616</v>
      </c>
      <c r="BY92">
        <v>10550</v>
      </c>
      <c r="BZ92">
        <v>13</v>
      </c>
      <c r="CA92">
        <v>1512</v>
      </c>
      <c r="CB92">
        <v>0</v>
      </c>
      <c r="CC92">
        <v>31444</v>
      </c>
      <c r="CD92">
        <v>10027</v>
      </c>
      <c r="CE92">
        <v>7896.48</v>
      </c>
      <c r="CF92">
        <v>0.3</v>
      </c>
    </row>
    <row r="93" spans="1:84">
      <c r="A93">
        <v>2240</v>
      </c>
      <c r="B93" t="s">
        <v>91</v>
      </c>
      <c r="C93">
        <v>2240</v>
      </c>
      <c r="D93">
        <v>6773</v>
      </c>
      <c r="E93">
        <v>9.6999999999999993</v>
      </c>
      <c r="F93">
        <v>599</v>
      </c>
      <c r="G93">
        <v>6174</v>
      </c>
      <c r="H93">
        <v>491</v>
      </c>
      <c r="I93">
        <v>7.2</v>
      </c>
      <c r="J93">
        <v>1943</v>
      </c>
      <c r="K93">
        <v>28.7</v>
      </c>
      <c r="L93">
        <v>8</v>
      </c>
      <c r="M93">
        <v>540</v>
      </c>
      <c r="N93">
        <v>48.6</v>
      </c>
      <c r="O93">
        <v>5494</v>
      </c>
      <c r="P93">
        <v>146</v>
      </c>
      <c r="Q93">
        <v>792</v>
      </c>
      <c r="R93">
        <v>43</v>
      </c>
      <c r="S93">
        <v>10</v>
      </c>
      <c r="T93">
        <v>288</v>
      </c>
      <c r="U93">
        <v>229</v>
      </c>
      <c r="V93">
        <v>5292</v>
      </c>
      <c r="W93">
        <v>81.099999999999994</v>
      </c>
      <c r="X93">
        <v>2.2000000000000002</v>
      </c>
      <c r="Y93">
        <v>11.7</v>
      </c>
      <c r="Z93">
        <v>0.6</v>
      </c>
      <c r="AA93">
        <v>0.1</v>
      </c>
      <c r="AB93">
        <v>4.3</v>
      </c>
      <c r="AC93">
        <v>3.4</v>
      </c>
      <c r="AD93">
        <v>78.099999999999994</v>
      </c>
      <c r="AE93">
        <v>87</v>
      </c>
      <c r="AF93">
        <v>39</v>
      </c>
      <c r="AG93">
        <v>0</v>
      </c>
      <c r="AH93">
        <v>55.9</v>
      </c>
      <c r="AI93">
        <v>9.9</v>
      </c>
      <c r="AJ93">
        <v>16.399999999999999</v>
      </c>
      <c r="AK93">
        <v>86.8</v>
      </c>
      <c r="AL93">
        <v>18.2</v>
      </c>
      <c r="AM93">
        <v>732</v>
      </c>
      <c r="AN93">
        <v>15.7</v>
      </c>
      <c r="AO93">
        <v>3338</v>
      </c>
      <c r="AP93">
        <v>113</v>
      </c>
      <c r="AQ93">
        <v>3.5</v>
      </c>
      <c r="AR93">
        <v>68.5</v>
      </c>
      <c r="AS93">
        <v>86000</v>
      </c>
      <c r="AT93">
        <v>17.100000000000001</v>
      </c>
      <c r="AU93">
        <v>2098</v>
      </c>
      <c r="AV93">
        <v>2.8</v>
      </c>
      <c r="AW93">
        <v>16679</v>
      </c>
      <c r="AX93">
        <v>44889</v>
      </c>
      <c r="AY93">
        <v>13.7</v>
      </c>
      <c r="AZ93">
        <v>218</v>
      </c>
      <c r="BA93">
        <v>33572</v>
      </c>
      <c r="BB93">
        <v>3278</v>
      </c>
      <c r="BC93">
        <v>360</v>
      </c>
      <c r="BD93">
        <v>11</v>
      </c>
      <c r="BE93">
        <v>3583</v>
      </c>
      <c r="BF93">
        <v>958</v>
      </c>
      <c r="BG93">
        <v>734</v>
      </c>
      <c r="BH93">
        <v>165768</v>
      </c>
      <c r="BI93">
        <v>46265</v>
      </c>
      <c r="BJ93">
        <v>183</v>
      </c>
      <c r="BK93">
        <v>1101</v>
      </c>
      <c r="BL93">
        <v>75.900000000000006</v>
      </c>
      <c r="BM93">
        <v>488</v>
      </c>
      <c r="BN93">
        <v>11977</v>
      </c>
      <c r="BO93">
        <v>584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29531</v>
      </c>
      <c r="BY93">
        <v>5249</v>
      </c>
      <c r="BZ93">
        <v>0</v>
      </c>
      <c r="CA93">
        <v>0</v>
      </c>
      <c r="CB93">
        <v>0</v>
      </c>
      <c r="CC93">
        <v>204899</v>
      </c>
      <c r="CD93">
        <v>34167</v>
      </c>
      <c r="CE93">
        <v>24814.86</v>
      </c>
      <c r="CF93">
        <v>0.2</v>
      </c>
    </row>
    <row r="94" spans="1:84">
      <c r="A94">
        <v>2261</v>
      </c>
      <c r="B94" t="s">
        <v>92</v>
      </c>
      <c r="C94">
        <v>2261</v>
      </c>
      <c r="D94">
        <v>9872</v>
      </c>
      <c r="E94">
        <v>-3.2</v>
      </c>
      <c r="F94">
        <v>-323</v>
      </c>
      <c r="G94">
        <v>10195</v>
      </c>
      <c r="H94">
        <v>610</v>
      </c>
      <c r="I94">
        <v>6.2</v>
      </c>
      <c r="J94">
        <v>2440</v>
      </c>
      <c r="K94">
        <v>24.7</v>
      </c>
      <c r="L94">
        <v>7.3</v>
      </c>
      <c r="M94">
        <v>721</v>
      </c>
      <c r="N94">
        <v>47.2</v>
      </c>
      <c r="O94">
        <v>7368</v>
      </c>
      <c r="P94">
        <v>34</v>
      </c>
      <c r="Q94">
        <v>1411</v>
      </c>
      <c r="R94">
        <v>457</v>
      </c>
      <c r="S94">
        <v>36</v>
      </c>
      <c r="T94">
        <v>566</v>
      </c>
      <c r="U94">
        <v>345</v>
      </c>
      <c r="V94">
        <v>7088</v>
      </c>
      <c r="W94">
        <v>74.599999999999994</v>
      </c>
      <c r="X94">
        <v>0.3</v>
      </c>
      <c r="Y94">
        <v>14.3</v>
      </c>
      <c r="Z94">
        <v>4.5999999999999996</v>
      </c>
      <c r="AA94">
        <v>0.4</v>
      </c>
      <c r="AB94">
        <v>5.7</v>
      </c>
      <c r="AC94">
        <v>3.5</v>
      </c>
      <c r="AD94">
        <v>71.8</v>
      </c>
      <c r="AE94">
        <v>127</v>
      </c>
      <c r="AF94">
        <v>48</v>
      </c>
      <c r="AG94">
        <v>1</v>
      </c>
      <c r="AH94">
        <v>52.1</v>
      </c>
      <c r="AI94">
        <v>5.0999999999999996</v>
      </c>
      <c r="AJ94">
        <v>9</v>
      </c>
      <c r="AK94">
        <v>88.5</v>
      </c>
      <c r="AL94">
        <v>21.2</v>
      </c>
      <c r="AM94">
        <v>1184</v>
      </c>
      <c r="AN94">
        <v>12.7</v>
      </c>
      <c r="AO94">
        <v>5246</v>
      </c>
      <c r="AP94">
        <v>98</v>
      </c>
      <c r="AQ94">
        <v>1.9</v>
      </c>
      <c r="AR94">
        <v>67.900000000000006</v>
      </c>
      <c r="AS94">
        <v>141300</v>
      </c>
      <c r="AT94">
        <v>20.2</v>
      </c>
      <c r="AU94">
        <v>3884</v>
      </c>
      <c r="AV94">
        <v>2.58</v>
      </c>
      <c r="AW94">
        <v>23046</v>
      </c>
      <c r="AX94">
        <v>51062</v>
      </c>
      <c r="AY94">
        <v>9</v>
      </c>
      <c r="AZ94">
        <v>343</v>
      </c>
      <c r="BA94">
        <v>34614</v>
      </c>
      <c r="BB94">
        <v>5189</v>
      </c>
      <c r="BC94">
        <v>447</v>
      </c>
      <c r="BD94">
        <v>8.6</v>
      </c>
      <c r="BE94">
        <v>7299</v>
      </c>
      <c r="BF94">
        <v>377</v>
      </c>
      <c r="BG94">
        <v>1498</v>
      </c>
      <c r="BH94">
        <v>313172</v>
      </c>
      <c r="BI94">
        <v>42906</v>
      </c>
      <c r="BJ94">
        <v>428</v>
      </c>
      <c r="BK94">
        <v>2772</v>
      </c>
      <c r="BL94">
        <v>13.4</v>
      </c>
      <c r="BM94">
        <v>1205</v>
      </c>
      <c r="BN94">
        <v>24004</v>
      </c>
      <c r="BO94">
        <v>1582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28.8</v>
      </c>
      <c r="BV94">
        <v>0</v>
      </c>
      <c r="BW94">
        <v>0</v>
      </c>
      <c r="BX94">
        <v>90599</v>
      </c>
      <c r="BY94">
        <v>8998</v>
      </c>
      <c r="BZ94">
        <v>16</v>
      </c>
      <c r="CA94">
        <v>1861</v>
      </c>
      <c r="CB94">
        <v>0</v>
      </c>
      <c r="CC94">
        <v>155759</v>
      </c>
      <c r="CD94">
        <v>15632</v>
      </c>
      <c r="CE94">
        <v>34319.1</v>
      </c>
      <c r="CF94">
        <v>0.3</v>
      </c>
    </row>
    <row r="95" spans="1:84">
      <c r="A95">
        <v>2270</v>
      </c>
      <c r="B95" t="s">
        <v>93</v>
      </c>
      <c r="C95">
        <v>2270</v>
      </c>
      <c r="D95">
        <v>7580</v>
      </c>
      <c r="E95">
        <v>7.9</v>
      </c>
      <c r="F95">
        <v>552</v>
      </c>
      <c r="G95">
        <v>7028</v>
      </c>
      <c r="H95">
        <v>1039</v>
      </c>
      <c r="I95">
        <v>13.7</v>
      </c>
      <c r="J95">
        <v>3216</v>
      </c>
      <c r="K95">
        <v>42.4</v>
      </c>
      <c r="L95">
        <v>5.2</v>
      </c>
      <c r="M95">
        <v>396</v>
      </c>
      <c r="N95">
        <v>48.3</v>
      </c>
      <c r="O95">
        <v>402</v>
      </c>
      <c r="P95">
        <v>11</v>
      </c>
      <c r="Q95">
        <v>6968</v>
      </c>
      <c r="R95">
        <v>9</v>
      </c>
      <c r="S95">
        <v>3</v>
      </c>
      <c r="T95">
        <v>187</v>
      </c>
      <c r="U95">
        <v>368</v>
      </c>
      <c r="V95">
        <v>397</v>
      </c>
      <c r="W95">
        <v>5.3</v>
      </c>
      <c r="X95">
        <v>0.1</v>
      </c>
      <c r="Y95">
        <v>91.9</v>
      </c>
      <c r="Z95">
        <v>0.1</v>
      </c>
      <c r="AA95">
        <v>0</v>
      </c>
      <c r="AB95">
        <v>2.5</v>
      </c>
      <c r="AC95">
        <v>4.9000000000000004</v>
      </c>
      <c r="AD95">
        <v>5.2</v>
      </c>
      <c r="AE95">
        <v>222</v>
      </c>
      <c r="AF95">
        <v>46</v>
      </c>
      <c r="AG95">
        <v>4</v>
      </c>
      <c r="AH95">
        <v>75</v>
      </c>
      <c r="AI95">
        <v>0.3</v>
      </c>
      <c r="AJ95">
        <v>50.3</v>
      </c>
      <c r="AK95">
        <v>66.3</v>
      </c>
      <c r="AL95">
        <v>9.1</v>
      </c>
      <c r="AM95">
        <v>1171</v>
      </c>
      <c r="AN95">
        <v>6.3</v>
      </c>
      <c r="AO95">
        <v>2079</v>
      </c>
      <c r="AP95">
        <v>16</v>
      </c>
      <c r="AQ95">
        <v>0.8</v>
      </c>
      <c r="AR95">
        <v>66.7</v>
      </c>
      <c r="AS95">
        <v>38700</v>
      </c>
      <c r="AT95">
        <v>4.2</v>
      </c>
      <c r="AU95">
        <v>1602</v>
      </c>
      <c r="AV95">
        <v>4.38</v>
      </c>
      <c r="AW95">
        <v>8717</v>
      </c>
      <c r="AX95">
        <v>27077</v>
      </c>
      <c r="AY95">
        <v>26</v>
      </c>
      <c r="AZ95">
        <v>120</v>
      </c>
      <c r="BA95">
        <v>16012</v>
      </c>
      <c r="BB95">
        <v>2554</v>
      </c>
      <c r="BC95">
        <v>528</v>
      </c>
      <c r="BD95">
        <v>20.7</v>
      </c>
      <c r="BE95">
        <v>2734</v>
      </c>
      <c r="BF95">
        <v>-11</v>
      </c>
      <c r="BG95">
        <v>1440</v>
      </c>
      <c r="BH95">
        <v>64369</v>
      </c>
      <c r="BI95">
        <v>23544</v>
      </c>
      <c r="BJ95">
        <v>57</v>
      </c>
      <c r="BK95">
        <v>596</v>
      </c>
      <c r="BL95">
        <v>-13</v>
      </c>
      <c r="BM95">
        <v>470</v>
      </c>
      <c r="BN95">
        <v>0</v>
      </c>
      <c r="BO95">
        <v>404</v>
      </c>
      <c r="BP95">
        <v>0</v>
      </c>
      <c r="BQ95">
        <v>81.7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31088</v>
      </c>
      <c r="BY95">
        <v>4340</v>
      </c>
      <c r="BZ95">
        <v>0</v>
      </c>
      <c r="CA95">
        <v>0</v>
      </c>
      <c r="CB95">
        <v>0</v>
      </c>
      <c r="CC95">
        <v>77070</v>
      </c>
      <c r="CD95">
        <v>10265</v>
      </c>
      <c r="CE95">
        <v>17193.5</v>
      </c>
      <c r="CF95">
        <v>0.4</v>
      </c>
    </row>
    <row r="96" spans="1:84">
      <c r="A96">
        <v>2280</v>
      </c>
      <c r="B96" t="s">
        <v>94</v>
      </c>
      <c r="C96">
        <v>2280</v>
      </c>
      <c r="D96">
        <v>6096</v>
      </c>
      <c r="E96">
        <v>-8.8000000000000007</v>
      </c>
      <c r="F96">
        <v>-588</v>
      </c>
      <c r="G96">
        <v>6684</v>
      </c>
      <c r="H96">
        <v>293</v>
      </c>
      <c r="I96">
        <v>4.8</v>
      </c>
      <c r="J96">
        <v>1455</v>
      </c>
      <c r="K96">
        <v>23.9</v>
      </c>
      <c r="L96">
        <v>11.2</v>
      </c>
      <c r="M96">
        <v>685</v>
      </c>
      <c r="N96">
        <v>47.7</v>
      </c>
      <c r="O96">
        <v>4382</v>
      </c>
      <c r="P96">
        <v>15</v>
      </c>
      <c r="Q96">
        <v>1025</v>
      </c>
      <c r="R96">
        <v>141</v>
      </c>
      <c r="S96">
        <v>9</v>
      </c>
      <c r="T96">
        <v>524</v>
      </c>
      <c r="U96">
        <v>178</v>
      </c>
      <c r="V96">
        <v>4251</v>
      </c>
      <c r="W96">
        <v>71.900000000000006</v>
      </c>
      <c r="X96">
        <v>0.2</v>
      </c>
      <c r="Y96">
        <v>16.8</v>
      </c>
      <c r="Z96">
        <v>2.2999999999999998</v>
      </c>
      <c r="AA96">
        <v>0.1</v>
      </c>
      <c r="AB96">
        <v>8.6</v>
      </c>
      <c r="AC96">
        <v>2.9</v>
      </c>
      <c r="AD96">
        <v>69.7</v>
      </c>
      <c r="AE96">
        <v>63</v>
      </c>
      <c r="AF96">
        <v>48</v>
      </c>
      <c r="AG96">
        <v>0</v>
      </c>
      <c r="AH96">
        <v>55.9</v>
      </c>
      <c r="AI96">
        <v>2.8</v>
      </c>
      <c r="AJ96">
        <v>5.8</v>
      </c>
      <c r="AK96">
        <v>85.8</v>
      </c>
      <c r="AL96">
        <v>16.3</v>
      </c>
      <c r="AM96">
        <v>930</v>
      </c>
      <c r="AN96">
        <v>12.7</v>
      </c>
      <c r="AO96">
        <v>3418</v>
      </c>
      <c r="AP96">
        <v>134</v>
      </c>
      <c r="AQ96">
        <v>4.0999999999999996</v>
      </c>
      <c r="AR96">
        <v>70.400000000000006</v>
      </c>
      <c r="AS96">
        <v>156100</v>
      </c>
      <c r="AT96">
        <v>16</v>
      </c>
      <c r="AU96">
        <v>2587</v>
      </c>
      <c r="AV96">
        <v>2.56</v>
      </c>
      <c r="AW96">
        <v>23494</v>
      </c>
      <c r="AX96">
        <v>46189</v>
      </c>
      <c r="AY96">
        <v>9.6999999999999993</v>
      </c>
      <c r="AZ96">
        <v>208</v>
      </c>
      <c r="BA96">
        <v>33446</v>
      </c>
      <c r="BB96">
        <v>2913</v>
      </c>
      <c r="BC96">
        <v>282</v>
      </c>
      <c r="BD96">
        <v>9.6999999999999993</v>
      </c>
      <c r="BE96">
        <v>4637</v>
      </c>
      <c r="BF96">
        <v>122</v>
      </c>
      <c r="BG96">
        <v>974</v>
      </c>
      <c r="BH96">
        <v>151240</v>
      </c>
      <c r="BI96">
        <v>32616</v>
      </c>
      <c r="BJ96">
        <v>266</v>
      </c>
      <c r="BK96">
        <v>1515</v>
      </c>
      <c r="BL96">
        <v>-8</v>
      </c>
      <c r="BM96">
        <v>1218</v>
      </c>
      <c r="BN96">
        <v>5469</v>
      </c>
      <c r="BO96">
        <v>1393</v>
      </c>
      <c r="BP96">
        <v>0</v>
      </c>
      <c r="BQ96">
        <v>16</v>
      </c>
      <c r="BR96">
        <v>0</v>
      </c>
      <c r="BS96">
        <v>0</v>
      </c>
      <c r="BT96">
        <v>0</v>
      </c>
      <c r="BU96">
        <v>13.1</v>
      </c>
      <c r="BV96">
        <v>0</v>
      </c>
      <c r="BW96">
        <v>16344</v>
      </c>
      <c r="BX96">
        <v>53418</v>
      </c>
      <c r="BY96">
        <v>8275</v>
      </c>
      <c r="BZ96">
        <v>16</v>
      </c>
      <c r="CA96">
        <v>2364</v>
      </c>
      <c r="CB96">
        <v>0</v>
      </c>
      <c r="CC96">
        <v>59218</v>
      </c>
      <c r="CD96">
        <v>9404</v>
      </c>
      <c r="CE96">
        <v>5834.94</v>
      </c>
      <c r="CF96">
        <v>1.1000000000000001</v>
      </c>
    </row>
    <row r="97" spans="1:84">
      <c r="A97">
        <v>2282</v>
      </c>
      <c r="B97" t="s">
        <v>95</v>
      </c>
      <c r="C97">
        <v>2282</v>
      </c>
      <c r="D97">
        <v>689</v>
      </c>
      <c r="E97">
        <v>-14.7</v>
      </c>
      <c r="F97">
        <v>-119</v>
      </c>
      <c r="G97">
        <v>808</v>
      </c>
      <c r="H97">
        <v>32</v>
      </c>
      <c r="I97">
        <v>4.5999999999999996</v>
      </c>
      <c r="J97">
        <v>162</v>
      </c>
      <c r="K97">
        <v>23.5</v>
      </c>
      <c r="L97">
        <v>8.4</v>
      </c>
      <c r="M97">
        <v>58</v>
      </c>
      <c r="N97">
        <v>43.7</v>
      </c>
      <c r="O97">
        <v>325</v>
      </c>
      <c r="P97">
        <v>1</v>
      </c>
      <c r="Q97">
        <v>279</v>
      </c>
      <c r="R97">
        <v>16</v>
      </c>
      <c r="S97">
        <v>9</v>
      </c>
      <c r="T97">
        <v>59</v>
      </c>
      <c r="U97">
        <v>7</v>
      </c>
      <c r="V97">
        <v>323</v>
      </c>
      <c r="W97">
        <v>47.2</v>
      </c>
      <c r="X97">
        <v>0.1</v>
      </c>
      <c r="Y97">
        <v>40.5</v>
      </c>
      <c r="Z97">
        <v>2.2999999999999998</v>
      </c>
      <c r="AA97">
        <v>1.3</v>
      </c>
      <c r="AB97">
        <v>8.6</v>
      </c>
      <c r="AC97">
        <v>1</v>
      </c>
      <c r="AD97">
        <v>46.9</v>
      </c>
      <c r="AE97">
        <v>6</v>
      </c>
      <c r="AF97">
        <v>4</v>
      </c>
      <c r="AG97">
        <v>0</v>
      </c>
      <c r="AH97">
        <v>54.2</v>
      </c>
      <c r="AI97">
        <v>0.6</v>
      </c>
      <c r="AJ97">
        <v>10.1</v>
      </c>
      <c r="AK97">
        <v>84.3</v>
      </c>
      <c r="AL97">
        <v>17.600000000000001</v>
      </c>
      <c r="AM97">
        <v>74</v>
      </c>
      <c r="AN97">
        <v>9.1999999999999993</v>
      </c>
      <c r="AO97">
        <v>512</v>
      </c>
      <c r="AP97">
        <v>13</v>
      </c>
      <c r="AQ97">
        <v>2.6</v>
      </c>
      <c r="AR97">
        <v>59.6</v>
      </c>
      <c r="AS97">
        <v>100700</v>
      </c>
      <c r="AT97">
        <v>7.4</v>
      </c>
      <c r="AU97">
        <v>265</v>
      </c>
      <c r="AV97">
        <v>2.59</v>
      </c>
      <c r="AW97">
        <v>22579</v>
      </c>
      <c r="AX97">
        <v>42353</v>
      </c>
      <c r="AY97">
        <v>9.8000000000000007</v>
      </c>
      <c r="AZ97">
        <v>24</v>
      </c>
      <c r="BA97">
        <v>33716</v>
      </c>
      <c r="BB97">
        <v>311</v>
      </c>
      <c r="BC97">
        <v>31</v>
      </c>
      <c r="BD97">
        <v>10</v>
      </c>
      <c r="BE97">
        <v>712</v>
      </c>
      <c r="BF97">
        <v>157</v>
      </c>
      <c r="BG97">
        <v>147</v>
      </c>
      <c r="BH97">
        <v>15949</v>
      </c>
      <c r="BI97">
        <v>22400</v>
      </c>
      <c r="BJ97">
        <v>40</v>
      </c>
      <c r="BK97">
        <v>128</v>
      </c>
      <c r="BL97">
        <v>-55.2</v>
      </c>
      <c r="BM97">
        <v>133</v>
      </c>
      <c r="BN97">
        <v>2755</v>
      </c>
      <c r="BO97">
        <v>134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3998</v>
      </c>
      <c r="BY97">
        <v>5395</v>
      </c>
      <c r="BZ97">
        <v>3</v>
      </c>
      <c r="CA97">
        <v>332</v>
      </c>
      <c r="CB97">
        <v>0</v>
      </c>
      <c r="CC97">
        <v>7512</v>
      </c>
      <c r="CD97">
        <v>10610</v>
      </c>
      <c r="CE97">
        <v>7650.46</v>
      </c>
      <c r="CF97">
        <v>0</v>
      </c>
    </row>
    <row r="98" spans="1:84">
      <c r="A98">
        <v>2290</v>
      </c>
      <c r="B98" t="s">
        <v>96</v>
      </c>
      <c r="C98">
        <v>2290</v>
      </c>
      <c r="D98">
        <v>5844</v>
      </c>
      <c r="E98">
        <v>-10.199999999999999</v>
      </c>
      <c r="F98">
        <v>-666</v>
      </c>
      <c r="G98">
        <v>6551</v>
      </c>
      <c r="H98">
        <v>380</v>
      </c>
      <c r="I98">
        <v>6.5</v>
      </c>
      <c r="J98">
        <v>1633</v>
      </c>
      <c r="K98">
        <v>27.9</v>
      </c>
      <c r="L98">
        <v>8.4</v>
      </c>
      <c r="M98">
        <v>489</v>
      </c>
      <c r="N98">
        <v>45.9</v>
      </c>
      <c r="O98">
        <v>1560</v>
      </c>
      <c r="P98">
        <v>7</v>
      </c>
      <c r="Q98">
        <v>4033</v>
      </c>
      <c r="R98">
        <v>27</v>
      </c>
      <c r="S98">
        <v>3</v>
      </c>
      <c r="T98">
        <v>214</v>
      </c>
      <c r="U98">
        <v>104</v>
      </c>
      <c r="V98">
        <v>1508</v>
      </c>
      <c r="W98">
        <v>26.7</v>
      </c>
      <c r="X98">
        <v>0.1</v>
      </c>
      <c r="Y98">
        <v>69</v>
      </c>
      <c r="Z98">
        <v>0.5</v>
      </c>
      <c r="AA98">
        <v>0.1</v>
      </c>
      <c r="AB98">
        <v>3.7</v>
      </c>
      <c r="AC98">
        <v>1.8</v>
      </c>
      <c r="AD98">
        <v>25.8</v>
      </c>
      <c r="AE98">
        <v>74</v>
      </c>
      <c r="AF98">
        <v>42</v>
      </c>
      <c r="AG98">
        <v>4</v>
      </c>
      <c r="AH98">
        <v>62.3</v>
      </c>
      <c r="AI98">
        <v>1</v>
      </c>
      <c r="AJ98">
        <v>16</v>
      </c>
      <c r="AK98">
        <v>74.3</v>
      </c>
      <c r="AL98">
        <v>14.2</v>
      </c>
      <c r="AM98">
        <v>847</v>
      </c>
      <c r="AN98">
        <v>8.9</v>
      </c>
      <c r="AO98">
        <v>4047</v>
      </c>
      <c r="AP98">
        <v>145</v>
      </c>
      <c r="AQ98">
        <v>3.7</v>
      </c>
      <c r="AR98">
        <v>67.3</v>
      </c>
      <c r="AS98">
        <v>59900</v>
      </c>
      <c r="AT98">
        <v>2.9</v>
      </c>
      <c r="AU98">
        <v>2309</v>
      </c>
      <c r="AV98">
        <v>2.81</v>
      </c>
      <c r="AW98">
        <v>13720</v>
      </c>
      <c r="AX98">
        <v>30930</v>
      </c>
      <c r="AY98">
        <v>18.600000000000001</v>
      </c>
      <c r="AZ98">
        <v>157</v>
      </c>
      <c r="BA98">
        <v>25674</v>
      </c>
      <c r="BB98">
        <v>2825</v>
      </c>
      <c r="BC98">
        <v>371</v>
      </c>
      <c r="BD98">
        <v>13.1</v>
      </c>
      <c r="BE98">
        <v>3406</v>
      </c>
      <c r="BF98">
        <v>739</v>
      </c>
      <c r="BG98">
        <v>1500</v>
      </c>
      <c r="BH98">
        <v>112371</v>
      </c>
      <c r="BI98">
        <v>32992</v>
      </c>
      <c r="BJ98">
        <v>114</v>
      </c>
      <c r="BK98">
        <v>754</v>
      </c>
      <c r="BL98">
        <v>31.8</v>
      </c>
      <c r="BM98">
        <v>342</v>
      </c>
      <c r="BN98">
        <v>3962</v>
      </c>
      <c r="BO98">
        <v>418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24881</v>
      </c>
      <c r="BY98">
        <v>3931</v>
      </c>
      <c r="BZ98">
        <v>0</v>
      </c>
      <c r="CA98">
        <v>0</v>
      </c>
      <c r="CB98">
        <v>0</v>
      </c>
      <c r="CC98">
        <v>164159</v>
      </c>
      <c r="CD98">
        <v>25917</v>
      </c>
      <c r="CE98">
        <v>145899.69</v>
      </c>
      <c r="CF98">
        <v>0</v>
      </c>
    </row>
    <row r="99" spans="1:84">
      <c r="A99">
        <v>4000</v>
      </c>
      <c r="B99" t="s">
        <v>97</v>
      </c>
      <c r="C99">
        <v>4000</v>
      </c>
      <c r="D99">
        <v>6166318</v>
      </c>
      <c r="E99">
        <v>20.2</v>
      </c>
      <c r="F99">
        <v>1035686</v>
      </c>
      <c r="G99">
        <v>5130632</v>
      </c>
      <c r="H99">
        <v>480491</v>
      </c>
      <c r="I99">
        <v>7.8</v>
      </c>
      <c r="J99">
        <v>1628198</v>
      </c>
      <c r="K99">
        <v>26.4</v>
      </c>
      <c r="L99">
        <v>12.8</v>
      </c>
      <c r="M99">
        <v>790286</v>
      </c>
      <c r="N99">
        <v>50</v>
      </c>
      <c r="O99">
        <v>5380815</v>
      </c>
      <c r="P99">
        <v>231677</v>
      </c>
      <c r="Q99">
        <v>294118</v>
      </c>
      <c r="R99">
        <v>146725</v>
      </c>
      <c r="S99">
        <v>12132</v>
      </c>
      <c r="T99">
        <v>100851</v>
      </c>
      <c r="U99">
        <v>1803378</v>
      </c>
      <c r="V99">
        <v>3679787</v>
      </c>
      <c r="W99">
        <v>87.3</v>
      </c>
      <c r="X99">
        <v>3.8</v>
      </c>
      <c r="Y99">
        <v>4.8</v>
      </c>
      <c r="Z99">
        <v>2.4</v>
      </c>
      <c r="AA99">
        <v>0.2</v>
      </c>
      <c r="AB99">
        <v>1.6</v>
      </c>
      <c r="AC99">
        <v>29.2</v>
      </c>
      <c r="AD99">
        <v>59.7</v>
      </c>
      <c r="AE99">
        <v>93663</v>
      </c>
      <c r="AF99">
        <v>43198</v>
      </c>
      <c r="AG99">
        <v>630</v>
      </c>
      <c r="AH99">
        <v>44.3</v>
      </c>
      <c r="AI99">
        <v>12.8</v>
      </c>
      <c r="AJ99">
        <v>25.9</v>
      </c>
      <c r="AK99">
        <v>81</v>
      </c>
      <c r="AL99">
        <v>23.5</v>
      </c>
      <c r="AM99">
        <v>902252</v>
      </c>
      <c r="AN99">
        <v>24.9</v>
      </c>
      <c r="AO99">
        <v>2605283</v>
      </c>
      <c r="AP99">
        <v>416095</v>
      </c>
      <c r="AQ99">
        <v>19</v>
      </c>
      <c r="AR99">
        <v>68</v>
      </c>
      <c r="AS99">
        <v>121300</v>
      </c>
      <c r="AT99">
        <v>22.1</v>
      </c>
      <c r="AU99">
        <v>1901327</v>
      </c>
      <c r="AV99">
        <v>2.64</v>
      </c>
      <c r="AW99">
        <v>20275</v>
      </c>
      <c r="AX99">
        <v>43696</v>
      </c>
      <c r="AY99">
        <v>14.6</v>
      </c>
      <c r="AZ99">
        <v>178706</v>
      </c>
      <c r="BA99">
        <v>30019</v>
      </c>
      <c r="BB99">
        <v>2977094</v>
      </c>
      <c r="BC99">
        <v>122713</v>
      </c>
      <c r="BD99">
        <v>4.0999999999999996</v>
      </c>
      <c r="BE99">
        <v>3237202</v>
      </c>
      <c r="BF99">
        <v>417900</v>
      </c>
      <c r="BG99">
        <v>432718</v>
      </c>
      <c r="BH99">
        <v>137109358</v>
      </c>
      <c r="BI99">
        <v>42354</v>
      </c>
      <c r="BJ99">
        <v>131651</v>
      </c>
      <c r="BK99">
        <v>2159823</v>
      </c>
      <c r="BL99">
        <v>12.5</v>
      </c>
      <c r="BM99">
        <v>358145</v>
      </c>
      <c r="BN99">
        <v>8612730</v>
      </c>
      <c r="BO99">
        <v>381180</v>
      </c>
      <c r="BP99">
        <v>1.7</v>
      </c>
      <c r="BQ99">
        <v>1.7</v>
      </c>
      <c r="BR99">
        <v>2.7</v>
      </c>
      <c r="BS99">
        <v>9.1999999999999993</v>
      </c>
      <c r="BT99">
        <v>0.1</v>
      </c>
      <c r="BU99">
        <v>28.8</v>
      </c>
      <c r="BV99">
        <v>41910739</v>
      </c>
      <c r="BW99">
        <v>60976999</v>
      </c>
      <c r="BX99">
        <v>56457863</v>
      </c>
      <c r="BY99">
        <v>10380</v>
      </c>
      <c r="BZ99">
        <v>65363</v>
      </c>
      <c r="CA99">
        <v>11203105</v>
      </c>
      <c r="CB99">
        <v>26586577</v>
      </c>
      <c r="CC99">
        <v>41979303</v>
      </c>
      <c r="CD99">
        <v>7309</v>
      </c>
      <c r="CE99">
        <v>113634.57</v>
      </c>
      <c r="CF99">
        <v>45.2</v>
      </c>
    </row>
    <row r="100" spans="1:84">
      <c r="A100">
        <v>4001</v>
      </c>
      <c r="B100" t="s">
        <v>98</v>
      </c>
      <c r="C100">
        <v>4001</v>
      </c>
      <c r="D100">
        <v>71118</v>
      </c>
      <c r="E100">
        <v>2.4</v>
      </c>
      <c r="F100">
        <v>1695</v>
      </c>
      <c r="G100">
        <v>69423</v>
      </c>
      <c r="H100">
        <v>6474</v>
      </c>
      <c r="I100">
        <v>9.1</v>
      </c>
      <c r="J100">
        <v>23895</v>
      </c>
      <c r="K100">
        <v>33.6</v>
      </c>
      <c r="L100">
        <v>10.199999999999999</v>
      </c>
      <c r="M100">
        <v>7235</v>
      </c>
      <c r="N100">
        <v>50.7</v>
      </c>
      <c r="O100">
        <v>16733</v>
      </c>
      <c r="P100">
        <v>487</v>
      </c>
      <c r="Q100">
        <v>52703</v>
      </c>
      <c r="R100">
        <v>325</v>
      </c>
      <c r="S100">
        <v>105</v>
      </c>
      <c r="T100">
        <v>765</v>
      </c>
      <c r="U100">
        <v>3598</v>
      </c>
      <c r="V100">
        <v>13997</v>
      </c>
      <c r="W100">
        <v>23.5</v>
      </c>
      <c r="X100">
        <v>0.7</v>
      </c>
      <c r="Y100">
        <v>74.099999999999994</v>
      </c>
      <c r="Z100">
        <v>0.5</v>
      </c>
      <c r="AA100">
        <v>0.1</v>
      </c>
      <c r="AB100">
        <v>1.1000000000000001</v>
      </c>
      <c r="AC100">
        <v>5.0999999999999996</v>
      </c>
      <c r="AD100">
        <v>19.7</v>
      </c>
      <c r="AE100">
        <v>1352</v>
      </c>
      <c r="AF100">
        <v>513</v>
      </c>
      <c r="AG100">
        <v>12</v>
      </c>
      <c r="AH100">
        <v>70.599999999999994</v>
      </c>
      <c r="AI100">
        <v>0.9</v>
      </c>
      <c r="AJ100">
        <v>61.7</v>
      </c>
      <c r="AK100">
        <v>63.6</v>
      </c>
      <c r="AL100">
        <v>11.3</v>
      </c>
      <c r="AM100">
        <v>15213</v>
      </c>
      <c r="AN100">
        <v>28</v>
      </c>
      <c r="AO100">
        <v>32240</v>
      </c>
      <c r="AP100">
        <v>619</v>
      </c>
      <c r="AQ100">
        <v>2</v>
      </c>
      <c r="AR100">
        <v>74.3</v>
      </c>
      <c r="AS100">
        <v>41700</v>
      </c>
      <c r="AT100">
        <v>5.4</v>
      </c>
      <c r="AU100">
        <v>19971</v>
      </c>
      <c r="AV100">
        <v>3.41</v>
      </c>
      <c r="AW100">
        <v>8986</v>
      </c>
      <c r="AX100">
        <v>26592</v>
      </c>
      <c r="AY100">
        <v>29.8</v>
      </c>
      <c r="AZ100">
        <v>1297</v>
      </c>
      <c r="BA100">
        <v>18637</v>
      </c>
      <c r="BB100">
        <v>19988</v>
      </c>
      <c r="BC100">
        <v>1994</v>
      </c>
      <c r="BD100">
        <v>10</v>
      </c>
      <c r="BE100">
        <v>26199</v>
      </c>
      <c r="BF100">
        <v>1413</v>
      </c>
      <c r="BG100">
        <v>12876</v>
      </c>
      <c r="BH100">
        <v>861009</v>
      </c>
      <c r="BI100">
        <v>32864</v>
      </c>
      <c r="BJ100">
        <v>509</v>
      </c>
      <c r="BK100">
        <v>6039</v>
      </c>
      <c r="BL100">
        <v>-7.3</v>
      </c>
      <c r="BM100">
        <v>2744</v>
      </c>
      <c r="BN100">
        <v>42528</v>
      </c>
      <c r="BO100">
        <v>2541</v>
      </c>
      <c r="BP100">
        <v>0</v>
      </c>
      <c r="BQ100">
        <v>34.1</v>
      </c>
      <c r="BR100">
        <v>0</v>
      </c>
      <c r="BS100">
        <v>10.6</v>
      </c>
      <c r="BT100">
        <v>0</v>
      </c>
      <c r="BU100">
        <v>27.1</v>
      </c>
      <c r="BV100">
        <v>0</v>
      </c>
      <c r="BW100">
        <v>0</v>
      </c>
      <c r="BX100">
        <v>194854</v>
      </c>
      <c r="BY100">
        <v>2886</v>
      </c>
      <c r="BZ100">
        <v>246</v>
      </c>
      <c r="CA100">
        <v>29413</v>
      </c>
      <c r="CB100">
        <v>0</v>
      </c>
      <c r="CC100">
        <v>1019880</v>
      </c>
      <c r="CD100">
        <v>14802</v>
      </c>
      <c r="CE100">
        <v>11204.88</v>
      </c>
      <c r="CF100">
        <v>6.2</v>
      </c>
    </row>
    <row r="101" spans="1:84">
      <c r="A101">
        <v>4003</v>
      </c>
      <c r="B101" t="s">
        <v>99</v>
      </c>
      <c r="C101">
        <v>4003</v>
      </c>
      <c r="D101">
        <v>127757</v>
      </c>
      <c r="E101">
        <v>8.5</v>
      </c>
      <c r="F101">
        <v>10002</v>
      </c>
      <c r="G101">
        <v>117755</v>
      </c>
      <c r="H101">
        <v>9118</v>
      </c>
      <c r="I101">
        <v>7.1</v>
      </c>
      <c r="J101">
        <v>32172</v>
      </c>
      <c r="K101">
        <v>25.2</v>
      </c>
      <c r="L101">
        <v>16.5</v>
      </c>
      <c r="M101">
        <v>21138</v>
      </c>
      <c r="N101">
        <v>50.5</v>
      </c>
      <c r="O101">
        <v>115299</v>
      </c>
      <c r="P101">
        <v>5228</v>
      </c>
      <c r="Q101">
        <v>1521</v>
      </c>
      <c r="R101">
        <v>2244</v>
      </c>
      <c r="S101">
        <v>416</v>
      </c>
      <c r="T101">
        <v>3049</v>
      </c>
      <c r="U101">
        <v>40331</v>
      </c>
      <c r="V101">
        <v>76957</v>
      </c>
      <c r="W101">
        <v>90.2</v>
      </c>
      <c r="X101">
        <v>4.0999999999999996</v>
      </c>
      <c r="Y101">
        <v>1.2</v>
      </c>
      <c r="Z101">
        <v>1.8</v>
      </c>
      <c r="AA101">
        <v>0.3</v>
      </c>
      <c r="AB101">
        <v>2.4</v>
      </c>
      <c r="AC101">
        <v>31.6</v>
      </c>
      <c r="AD101">
        <v>60.2</v>
      </c>
      <c r="AE101">
        <v>1816</v>
      </c>
      <c r="AF101">
        <v>1109</v>
      </c>
      <c r="AG101">
        <v>13</v>
      </c>
      <c r="AH101">
        <v>46.4</v>
      </c>
      <c r="AI101">
        <v>12.3</v>
      </c>
      <c r="AJ101">
        <v>29.5</v>
      </c>
      <c r="AK101">
        <v>79.5</v>
      </c>
      <c r="AL101">
        <v>18.8</v>
      </c>
      <c r="AM101">
        <v>22467</v>
      </c>
      <c r="AN101">
        <v>19.8</v>
      </c>
      <c r="AO101">
        <v>56241</v>
      </c>
      <c r="AP101">
        <v>5115</v>
      </c>
      <c r="AQ101">
        <v>10</v>
      </c>
      <c r="AR101">
        <v>67.3</v>
      </c>
      <c r="AS101">
        <v>88200</v>
      </c>
      <c r="AT101">
        <v>12.6</v>
      </c>
      <c r="AU101">
        <v>43893</v>
      </c>
      <c r="AV101">
        <v>2.5499999999999998</v>
      </c>
      <c r="AW101">
        <v>15988</v>
      </c>
      <c r="AX101">
        <v>36585</v>
      </c>
      <c r="AY101">
        <v>17.100000000000001</v>
      </c>
      <c r="AZ101">
        <v>3392</v>
      </c>
      <c r="BA101">
        <v>26886</v>
      </c>
      <c r="BB101">
        <v>56500</v>
      </c>
      <c r="BC101">
        <v>2562</v>
      </c>
      <c r="BD101">
        <v>4.5</v>
      </c>
      <c r="BE101">
        <v>58141</v>
      </c>
      <c r="BF101">
        <v>7349</v>
      </c>
      <c r="BG101">
        <v>17649</v>
      </c>
      <c r="BH101">
        <v>2315406</v>
      </c>
      <c r="BI101">
        <v>39824</v>
      </c>
      <c r="BJ101">
        <v>2387</v>
      </c>
      <c r="BK101">
        <v>27680</v>
      </c>
      <c r="BL101">
        <v>22</v>
      </c>
      <c r="BM101">
        <v>6210</v>
      </c>
      <c r="BN101">
        <v>123366</v>
      </c>
      <c r="BO101">
        <v>7380</v>
      </c>
      <c r="BP101">
        <v>0</v>
      </c>
      <c r="BQ101">
        <v>0</v>
      </c>
      <c r="BR101">
        <v>1.8</v>
      </c>
      <c r="BS101">
        <v>15.1</v>
      </c>
      <c r="BT101">
        <v>0</v>
      </c>
      <c r="BU101">
        <v>29.3</v>
      </c>
      <c r="BV101">
        <v>0</v>
      </c>
      <c r="BW101">
        <v>238057</v>
      </c>
      <c r="BX101">
        <v>917299</v>
      </c>
      <c r="BY101">
        <v>7641</v>
      </c>
      <c r="BZ101">
        <v>1101</v>
      </c>
      <c r="CA101">
        <v>150164</v>
      </c>
      <c r="CB101">
        <v>969253</v>
      </c>
      <c r="CC101">
        <v>1822690</v>
      </c>
      <c r="CD101">
        <v>14698</v>
      </c>
      <c r="CE101">
        <v>6169.45</v>
      </c>
      <c r="CF101">
        <v>19.100000000000001</v>
      </c>
    </row>
    <row r="102" spans="1:84">
      <c r="A102">
        <v>4005</v>
      </c>
      <c r="B102" t="s">
        <v>100</v>
      </c>
      <c r="C102">
        <v>4005</v>
      </c>
      <c r="D102">
        <v>124953</v>
      </c>
      <c r="E102">
        <v>7.4</v>
      </c>
      <c r="F102">
        <v>8633</v>
      </c>
      <c r="G102">
        <v>116320</v>
      </c>
      <c r="H102">
        <v>9962</v>
      </c>
      <c r="I102">
        <v>8</v>
      </c>
      <c r="J102">
        <v>33376</v>
      </c>
      <c r="K102">
        <v>26.7</v>
      </c>
      <c r="L102">
        <v>7.8</v>
      </c>
      <c r="M102">
        <v>9784</v>
      </c>
      <c r="N102">
        <v>50.1</v>
      </c>
      <c r="O102">
        <v>83397</v>
      </c>
      <c r="P102">
        <v>1565</v>
      </c>
      <c r="Q102">
        <v>36009</v>
      </c>
      <c r="R102">
        <v>1516</v>
      </c>
      <c r="S102">
        <v>182</v>
      </c>
      <c r="T102">
        <v>2284</v>
      </c>
      <c r="U102">
        <v>15158</v>
      </c>
      <c r="V102">
        <v>69723</v>
      </c>
      <c r="W102">
        <v>66.7</v>
      </c>
      <c r="X102">
        <v>1.3</v>
      </c>
      <c r="Y102">
        <v>28.8</v>
      </c>
      <c r="Z102">
        <v>1.2</v>
      </c>
      <c r="AA102">
        <v>0.1</v>
      </c>
      <c r="AB102">
        <v>1.8</v>
      </c>
      <c r="AC102">
        <v>12.1</v>
      </c>
      <c r="AD102">
        <v>55.8</v>
      </c>
      <c r="AE102">
        <v>2032</v>
      </c>
      <c r="AF102">
        <v>606</v>
      </c>
      <c r="AG102">
        <v>14</v>
      </c>
      <c r="AH102">
        <v>46.2</v>
      </c>
      <c r="AI102">
        <v>4.3</v>
      </c>
      <c r="AJ102">
        <v>28.2</v>
      </c>
      <c r="AK102">
        <v>83.8</v>
      </c>
      <c r="AL102">
        <v>29.9</v>
      </c>
      <c r="AM102">
        <v>17511</v>
      </c>
      <c r="AN102">
        <v>19</v>
      </c>
      <c r="AO102">
        <v>59172</v>
      </c>
      <c r="AP102">
        <v>5729</v>
      </c>
      <c r="AQ102">
        <v>10.7</v>
      </c>
      <c r="AR102">
        <v>61.4</v>
      </c>
      <c r="AS102">
        <v>142500</v>
      </c>
      <c r="AT102">
        <v>18.399999999999999</v>
      </c>
      <c r="AU102">
        <v>40448</v>
      </c>
      <c r="AV102">
        <v>2.8</v>
      </c>
      <c r="AW102">
        <v>17139</v>
      </c>
      <c r="AX102">
        <v>40040</v>
      </c>
      <c r="AY102">
        <v>16.5</v>
      </c>
      <c r="AZ102">
        <v>3473</v>
      </c>
      <c r="BA102">
        <v>28045</v>
      </c>
      <c r="BB102">
        <v>69015</v>
      </c>
      <c r="BC102">
        <v>3006</v>
      </c>
      <c r="BD102">
        <v>4.4000000000000004</v>
      </c>
      <c r="BE102">
        <v>79830</v>
      </c>
      <c r="BF102">
        <v>9544</v>
      </c>
      <c r="BG102">
        <v>16156</v>
      </c>
      <c r="BH102">
        <v>2580994</v>
      </c>
      <c r="BI102">
        <v>32331</v>
      </c>
      <c r="BJ102">
        <v>3853</v>
      </c>
      <c r="BK102">
        <v>45368</v>
      </c>
      <c r="BL102">
        <v>16.600000000000001</v>
      </c>
      <c r="BM102">
        <v>8495</v>
      </c>
      <c r="BN102">
        <v>424374</v>
      </c>
      <c r="BO102">
        <v>10589</v>
      </c>
      <c r="BP102">
        <v>0</v>
      </c>
      <c r="BQ102">
        <v>10.7</v>
      </c>
      <c r="BR102">
        <v>2.2000000000000002</v>
      </c>
      <c r="BS102">
        <v>5.3</v>
      </c>
      <c r="BT102">
        <v>0</v>
      </c>
      <c r="BU102">
        <v>25</v>
      </c>
      <c r="BV102">
        <v>731387</v>
      </c>
      <c r="BW102">
        <v>659291</v>
      </c>
      <c r="BX102">
        <v>1340393</v>
      </c>
      <c r="BY102">
        <v>11174</v>
      </c>
      <c r="BZ102">
        <v>1080</v>
      </c>
      <c r="CA102">
        <v>183553</v>
      </c>
      <c r="CB102">
        <v>0</v>
      </c>
      <c r="CC102">
        <v>884522</v>
      </c>
      <c r="CD102">
        <v>7206</v>
      </c>
      <c r="CE102">
        <v>18617.419999999998</v>
      </c>
      <c r="CF102">
        <v>6.2</v>
      </c>
    </row>
    <row r="103" spans="1:84">
      <c r="A103">
        <v>4007</v>
      </c>
      <c r="B103" t="s">
        <v>101</v>
      </c>
      <c r="C103">
        <v>4007</v>
      </c>
      <c r="D103">
        <v>52209</v>
      </c>
      <c r="E103">
        <v>1.7</v>
      </c>
      <c r="F103">
        <v>874</v>
      </c>
      <c r="G103">
        <v>51335</v>
      </c>
      <c r="H103">
        <v>3441</v>
      </c>
      <c r="I103">
        <v>6.6</v>
      </c>
      <c r="J103">
        <v>12385</v>
      </c>
      <c r="K103">
        <v>23.7</v>
      </c>
      <c r="L103">
        <v>21</v>
      </c>
      <c r="M103">
        <v>10965</v>
      </c>
      <c r="N103">
        <v>51.2</v>
      </c>
      <c r="O103">
        <v>43735</v>
      </c>
      <c r="P103">
        <v>328</v>
      </c>
      <c r="Q103">
        <v>7197</v>
      </c>
      <c r="R103">
        <v>331</v>
      </c>
      <c r="S103">
        <v>50</v>
      </c>
      <c r="T103">
        <v>568</v>
      </c>
      <c r="U103">
        <v>8550</v>
      </c>
      <c r="V103">
        <v>35676</v>
      </c>
      <c r="W103">
        <v>83.8</v>
      </c>
      <c r="X103">
        <v>0.6</v>
      </c>
      <c r="Y103">
        <v>13.8</v>
      </c>
      <c r="Z103">
        <v>0.6</v>
      </c>
      <c r="AA103">
        <v>0.1</v>
      </c>
      <c r="AB103">
        <v>1.1000000000000001</v>
      </c>
      <c r="AC103">
        <v>16.399999999999999</v>
      </c>
      <c r="AD103">
        <v>68.3</v>
      </c>
      <c r="AE103">
        <v>671</v>
      </c>
      <c r="AF103">
        <v>648</v>
      </c>
      <c r="AG103">
        <v>6</v>
      </c>
      <c r="AH103">
        <v>54.5</v>
      </c>
      <c r="AI103">
        <v>3.6</v>
      </c>
      <c r="AJ103">
        <v>18.2</v>
      </c>
      <c r="AK103">
        <v>78.2</v>
      </c>
      <c r="AL103">
        <v>13.9</v>
      </c>
      <c r="AM103">
        <v>11844</v>
      </c>
      <c r="AN103">
        <v>20.3</v>
      </c>
      <c r="AO103">
        <v>30204</v>
      </c>
      <c r="AP103">
        <v>2015</v>
      </c>
      <c r="AQ103">
        <v>7.1</v>
      </c>
      <c r="AR103">
        <v>78.7</v>
      </c>
      <c r="AS103">
        <v>100100</v>
      </c>
      <c r="AT103">
        <v>5.3</v>
      </c>
      <c r="AU103">
        <v>20140</v>
      </c>
      <c r="AV103">
        <v>2.5</v>
      </c>
      <c r="AW103">
        <v>16315</v>
      </c>
      <c r="AX103">
        <v>33412</v>
      </c>
      <c r="AY103">
        <v>18.2</v>
      </c>
      <c r="AZ103">
        <v>1245</v>
      </c>
      <c r="BA103">
        <v>24165</v>
      </c>
      <c r="BB103">
        <v>20783</v>
      </c>
      <c r="BC103">
        <v>1085</v>
      </c>
      <c r="BD103">
        <v>5.2</v>
      </c>
      <c r="BE103">
        <v>21844</v>
      </c>
      <c r="BF103">
        <v>1189</v>
      </c>
      <c r="BG103">
        <v>4951</v>
      </c>
      <c r="BH103">
        <v>605488</v>
      </c>
      <c r="BI103">
        <v>27719</v>
      </c>
      <c r="BJ103">
        <v>1130</v>
      </c>
      <c r="BK103">
        <v>11076</v>
      </c>
      <c r="BL103">
        <v>-14.5</v>
      </c>
      <c r="BM103">
        <v>3463</v>
      </c>
      <c r="BN103">
        <v>50710</v>
      </c>
      <c r="BO103">
        <v>4100</v>
      </c>
      <c r="BP103">
        <v>0</v>
      </c>
      <c r="BQ103">
        <v>0</v>
      </c>
      <c r="BR103">
        <v>0</v>
      </c>
      <c r="BS103">
        <v>7.7</v>
      </c>
      <c r="BT103">
        <v>0</v>
      </c>
      <c r="BU103">
        <v>30.9</v>
      </c>
      <c r="BV103">
        <v>0</v>
      </c>
      <c r="BW103">
        <v>0</v>
      </c>
      <c r="BX103">
        <v>381240</v>
      </c>
      <c r="BY103">
        <v>7397</v>
      </c>
      <c r="BZ103">
        <v>353</v>
      </c>
      <c r="CA103">
        <v>65924</v>
      </c>
      <c r="CB103">
        <v>0</v>
      </c>
      <c r="CC103">
        <v>584096</v>
      </c>
      <c r="CD103">
        <v>11359</v>
      </c>
      <c r="CE103">
        <v>4767.7</v>
      </c>
      <c r="CF103">
        <v>10.8</v>
      </c>
    </row>
    <row r="104" spans="1:84">
      <c r="A104">
        <v>4009</v>
      </c>
      <c r="B104" t="s">
        <v>102</v>
      </c>
      <c r="C104">
        <v>4009</v>
      </c>
      <c r="D104">
        <v>33660</v>
      </c>
      <c r="E104">
        <v>0.5</v>
      </c>
      <c r="F104">
        <v>171</v>
      </c>
      <c r="G104">
        <v>33489</v>
      </c>
      <c r="H104">
        <v>2251</v>
      </c>
      <c r="I104">
        <v>6.7</v>
      </c>
      <c r="J104">
        <v>9047</v>
      </c>
      <c r="K104">
        <v>26.9</v>
      </c>
      <c r="L104">
        <v>12.9</v>
      </c>
      <c r="M104">
        <v>4348</v>
      </c>
      <c r="N104">
        <v>47.1</v>
      </c>
      <c r="O104">
        <v>27200</v>
      </c>
      <c r="P104">
        <v>721</v>
      </c>
      <c r="Q104">
        <v>5154</v>
      </c>
      <c r="R104">
        <v>203</v>
      </c>
      <c r="S104">
        <v>37</v>
      </c>
      <c r="T104">
        <v>345</v>
      </c>
      <c r="U104">
        <v>9259</v>
      </c>
      <c r="V104">
        <v>18387</v>
      </c>
      <c r="W104">
        <v>80.8</v>
      </c>
      <c r="X104">
        <v>2.1</v>
      </c>
      <c r="Y104">
        <v>15.3</v>
      </c>
      <c r="Z104">
        <v>0.6</v>
      </c>
      <c r="AA104">
        <v>0.1</v>
      </c>
      <c r="AB104">
        <v>1</v>
      </c>
      <c r="AC104">
        <v>27.5</v>
      </c>
      <c r="AD104">
        <v>54.6</v>
      </c>
      <c r="AE104">
        <v>452</v>
      </c>
      <c r="AF104">
        <v>274</v>
      </c>
      <c r="AG104">
        <v>1</v>
      </c>
      <c r="AH104">
        <v>57.5</v>
      </c>
      <c r="AI104">
        <v>2.6</v>
      </c>
      <c r="AJ104">
        <v>23.7</v>
      </c>
      <c r="AK104">
        <v>75.599999999999994</v>
      </c>
      <c r="AL104">
        <v>11.8</v>
      </c>
      <c r="AM104">
        <v>5209</v>
      </c>
      <c r="AN104">
        <v>22.6</v>
      </c>
      <c r="AO104">
        <v>11978</v>
      </c>
      <c r="AP104">
        <v>548</v>
      </c>
      <c r="AQ104">
        <v>4.8</v>
      </c>
      <c r="AR104">
        <v>73.2</v>
      </c>
      <c r="AS104">
        <v>80900</v>
      </c>
      <c r="AT104">
        <v>6.8</v>
      </c>
      <c r="AU104">
        <v>10116</v>
      </c>
      <c r="AV104">
        <v>2.99</v>
      </c>
      <c r="AW104">
        <v>12139</v>
      </c>
      <c r="AX104">
        <v>31387</v>
      </c>
      <c r="AY104">
        <v>22.3</v>
      </c>
      <c r="AZ104">
        <v>630</v>
      </c>
      <c r="BA104">
        <v>19034</v>
      </c>
      <c r="BB104">
        <v>13296</v>
      </c>
      <c r="BC104">
        <v>655</v>
      </c>
      <c r="BD104">
        <v>4.9000000000000004</v>
      </c>
      <c r="BE104">
        <v>10467</v>
      </c>
      <c r="BF104">
        <v>-95</v>
      </c>
      <c r="BG104">
        <v>2444</v>
      </c>
      <c r="BH104">
        <v>306585</v>
      </c>
      <c r="BI104">
        <v>29291</v>
      </c>
      <c r="BJ104">
        <v>517</v>
      </c>
      <c r="BK104">
        <v>5315</v>
      </c>
      <c r="BL104">
        <v>7.6</v>
      </c>
      <c r="BM104">
        <v>1278</v>
      </c>
      <c r="BN104">
        <v>22063</v>
      </c>
      <c r="BO104">
        <v>1575</v>
      </c>
      <c r="BP104">
        <v>0</v>
      </c>
      <c r="BQ104">
        <v>9.8000000000000007</v>
      </c>
      <c r="BR104">
        <v>0</v>
      </c>
      <c r="BS104">
        <v>17.7</v>
      </c>
      <c r="BT104">
        <v>0</v>
      </c>
      <c r="BU104">
        <v>33.700000000000003</v>
      </c>
      <c r="BV104">
        <v>0</v>
      </c>
      <c r="BW104">
        <v>0</v>
      </c>
      <c r="BX104">
        <v>226262</v>
      </c>
      <c r="BY104">
        <v>6808</v>
      </c>
      <c r="BZ104">
        <v>414</v>
      </c>
      <c r="CA104">
        <v>37978</v>
      </c>
      <c r="CB104">
        <v>0</v>
      </c>
      <c r="CC104">
        <v>209880</v>
      </c>
      <c r="CD104">
        <v>6361</v>
      </c>
      <c r="CE104">
        <v>4629.32</v>
      </c>
      <c r="CF104">
        <v>7.2</v>
      </c>
    </row>
    <row r="105" spans="1:84">
      <c r="A105">
        <v>4011</v>
      </c>
      <c r="B105" t="s">
        <v>103</v>
      </c>
      <c r="C105">
        <v>4011</v>
      </c>
      <c r="D105">
        <v>7738</v>
      </c>
      <c r="E105">
        <v>-9.5</v>
      </c>
      <c r="F105">
        <v>-809</v>
      </c>
      <c r="G105">
        <v>8547</v>
      </c>
      <c r="H105">
        <v>506</v>
      </c>
      <c r="I105">
        <v>6.5</v>
      </c>
      <c r="J105">
        <v>2218</v>
      </c>
      <c r="K105">
        <v>28.7</v>
      </c>
      <c r="L105">
        <v>10.1</v>
      </c>
      <c r="M105">
        <v>779</v>
      </c>
      <c r="N105">
        <v>47.7</v>
      </c>
      <c r="O105">
        <v>7346</v>
      </c>
      <c r="P105">
        <v>66</v>
      </c>
      <c r="Q105">
        <v>183</v>
      </c>
      <c r="R105">
        <v>25</v>
      </c>
      <c r="S105">
        <v>11</v>
      </c>
      <c r="T105">
        <v>107</v>
      </c>
      <c r="U105">
        <v>3481</v>
      </c>
      <c r="V105">
        <v>3978</v>
      </c>
      <c r="W105">
        <v>94.9</v>
      </c>
      <c r="X105">
        <v>0.9</v>
      </c>
      <c r="Y105">
        <v>2.4</v>
      </c>
      <c r="Z105">
        <v>0.3</v>
      </c>
      <c r="AA105">
        <v>0.1</v>
      </c>
      <c r="AB105">
        <v>1.4</v>
      </c>
      <c r="AC105">
        <v>45</v>
      </c>
      <c r="AD105">
        <v>51.4</v>
      </c>
      <c r="AE105">
        <v>102</v>
      </c>
      <c r="AF105">
        <v>46</v>
      </c>
      <c r="AG105">
        <v>1</v>
      </c>
      <c r="AH105">
        <v>57.1</v>
      </c>
      <c r="AI105">
        <v>3.4</v>
      </c>
      <c r="AJ105">
        <v>26</v>
      </c>
      <c r="AK105">
        <v>82.5</v>
      </c>
      <c r="AL105">
        <v>12.2</v>
      </c>
      <c r="AM105">
        <v>1641</v>
      </c>
      <c r="AN105">
        <v>20.3</v>
      </c>
      <c r="AO105">
        <v>3751</v>
      </c>
      <c r="AP105">
        <v>7</v>
      </c>
      <c r="AQ105">
        <v>0.2</v>
      </c>
      <c r="AR105">
        <v>50.6</v>
      </c>
      <c r="AS105">
        <v>62700</v>
      </c>
      <c r="AT105">
        <v>4.9000000000000004</v>
      </c>
      <c r="AU105">
        <v>3117</v>
      </c>
      <c r="AV105">
        <v>2.73</v>
      </c>
      <c r="AW105">
        <v>15814</v>
      </c>
      <c r="AX105">
        <v>43095</v>
      </c>
      <c r="AY105">
        <v>12.5</v>
      </c>
      <c r="AZ105">
        <v>190</v>
      </c>
      <c r="BA105">
        <v>25319</v>
      </c>
      <c r="BB105">
        <v>3787</v>
      </c>
      <c r="BC105">
        <v>142</v>
      </c>
      <c r="BD105">
        <v>3.7</v>
      </c>
      <c r="BE105">
        <v>4681</v>
      </c>
      <c r="BF105">
        <v>-535</v>
      </c>
      <c r="BG105">
        <v>528</v>
      </c>
      <c r="BH105">
        <v>212360</v>
      </c>
      <c r="BI105">
        <v>45366</v>
      </c>
      <c r="BJ105">
        <v>82</v>
      </c>
      <c r="BK105">
        <v>2948</v>
      </c>
      <c r="BL105">
        <v>-8.9</v>
      </c>
      <c r="BM105">
        <v>275</v>
      </c>
      <c r="BN105">
        <v>2714</v>
      </c>
      <c r="BO105">
        <v>333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17310</v>
      </c>
      <c r="BY105">
        <v>2203</v>
      </c>
      <c r="BZ105">
        <v>3</v>
      </c>
      <c r="CA105">
        <v>410</v>
      </c>
      <c r="CB105">
        <v>27376</v>
      </c>
      <c r="CC105">
        <v>41207</v>
      </c>
      <c r="CD105">
        <v>5494</v>
      </c>
      <c r="CE105">
        <v>1847</v>
      </c>
      <c r="CF105">
        <v>4.5999999999999996</v>
      </c>
    </row>
    <row r="106" spans="1:84">
      <c r="A106">
        <v>4012</v>
      </c>
      <c r="B106" t="s">
        <v>104</v>
      </c>
      <c r="C106">
        <v>4012</v>
      </c>
      <c r="D106">
        <v>20256</v>
      </c>
      <c r="E106">
        <v>2.7</v>
      </c>
      <c r="F106">
        <v>541</v>
      </c>
      <c r="G106">
        <v>19715</v>
      </c>
      <c r="H106">
        <v>1135</v>
      </c>
      <c r="I106">
        <v>5.6</v>
      </c>
      <c r="J106">
        <v>3868</v>
      </c>
      <c r="K106">
        <v>19.100000000000001</v>
      </c>
      <c r="L106">
        <v>30.3</v>
      </c>
      <c r="M106">
        <v>6147</v>
      </c>
      <c r="N106">
        <v>49.7</v>
      </c>
      <c r="O106">
        <v>16912</v>
      </c>
      <c r="P106">
        <v>201</v>
      </c>
      <c r="Q106">
        <v>2656</v>
      </c>
      <c r="R106">
        <v>110</v>
      </c>
      <c r="S106">
        <v>23</v>
      </c>
      <c r="T106">
        <v>354</v>
      </c>
      <c r="U106">
        <v>4590</v>
      </c>
      <c r="V106">
        <v>12953</v>
      </c>
      <c r="W106">
        <v>83.5</v>
      </c>
      <c r="X106">
        <v>1</v>
      </c>
      <c r="Y106">
        <v>13.1</v>
      </c>
      <c r="Z106">
        <v>0.5</v>
      </c>
      <c r="AA106">
        <v>0.1</v>
      </c>
      <c r="AB106">
        <v>1.7</v>
      </c>
      <c r="AC106">
        <v>22.7</v>
      </c>
      <c r="AD106">
        <v>63.9</v>
      </c>
      <c r="AE106">
        <v>235</v>
      </c>
      <c r="AF106">
        <v>252</v>
      </c>
      <c r="AG106">
        <v>3</v>
      </c>
      <c r="AH106">
        <v>54.2</v>
      </c>
      <c r="AI106">
        <v>9.6999999999999993</v>
      </c>
      <c r="AJ106">
        <v>21.6</v>
      </c>
      <c r="AK106">
        <v>69.3</v>
      </c>
      <c r="AL106">
        <v>8.6999999999999993</v>
      </c>
      <c r="AM106">
        <v>5379</v>
      </c>
      <c r="AN106">
        <v>17.2</v>
      </c>
      <c r="AO106">
        <v>15608</v>
      </c>
      <c r="AP106">
        <v>475</v>
      </c>
      <c r="AQ106">
        <v>3.1</v>
      </c>
      <c r="AR106">
        <v>78</v>
      </c>
      <c r="AS106">
        <v>86500</v>
      </c>
      <c r="AT106">
        <v>3.4</v>
      </c>
      <c r="AU106">
        <v>8362</v>
      </c>
      <c r="AV106">
        <v>2.3199999999999998</v>
      </c>
      <c r="AW106">
        <v>14916</v>
      </c>
      <c r="AX106">
        <v>26722</v>
      </c>
      <c r="AY106">
        <v>18.899999999999999</v>
      </c>
      <c r="AZ106">
        <v>418</v>
      </c>
      <c r="BA106">
        <v>20683</v>
      </c>
      <c r="BB106">
        <v>7730</v>
      </c>
      <c r="BC106">
        <v>446</v>
      </c>
      <c r="BD106">
        <v>5.8</v>
      </c>
      <c r="BE106">
        <v>8096</v>
      </c>
      <c r="BF106">
        <v>635</v>
      </c>
      <c r="BG106">
        <v>2427</v>
      </c>
      <c r="BH106">
        <v>241432</v>
      </c>
      <c r="BI106">
        <v>29821</v>
      </c>
      <c r="BJ106">
        <v>354</v>
      </c>
      <c r="BK106">
        <v>3765</v>
      </c>
      <c r="BL106">
        <v>-4.3</v>
      </c>
      <c r="BM106">
        <v>807</v>
      </c>
      <c r="BN106">
        <v>48013</v>
      </c>
      <c r="BO106">
        <v>991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26.2</v>
      </c>
      <c r="BV106">
        <v>0</v>
      </c>
      <c r="BW106">
        <v>0</v>
      </c>
      <c r="BX106">
        <v>243687</v>
      </c>
      <c r="BY106">
        <v>12488</v>
      </c>
      <c r="BZ106">
        <v>118</v>
      </c>
      <c r="CA106">
        <v>7823</v>
      </c>
      <c r="CB106">
        <v>0</v>
      </c>
      <c r="CC106">
        <v>185796</v>
      </c>
      <c r="CD106">
        <v>9337</v>
      </c>
      <c r="CE106">
        <v>4499.95</v>
      </c>
      <c r="CF106">
        <v>4.4000000000000004</v>
      </c>
    </row>
    <row r="107" spans="1:84">
      <c r="A107">
        <v>4013</v>
      </c>
      <c r="B107" t="s">
        <v>105</v>
      </c>
      <c r="C107">
        <v>4013</v>
      </c>
      <c r="D107">
        <v>3768123</v>
      </c>
      <c r="E107">
        <v>22.6</v>
      </c>
      <c r="F107">
        <v>695784</v>
      </c>
      <c r="G107">
        <v>3072149</v>
      </c>
      <c r="H107">
        <v>311683</v>
      </c>
      <c r="I107">
        <v>8.3000000000000007</v>
      </c>
      <c r="J107">
        <v>1028887</v>
      </c>
      <c r="K107">
        <v>27.3</v>
      </c>
      <c r="L107">
        <v>11.1</v>
      </c>
      <c r="M107">
        <v>417686</v>
      </c>
      <c r="N107">
        <v>49.7</v>
      </c>
      <c r="O107">
        <v>3342322</v>
      </c>
      <c r="P107">
        <v>170552</v>
      </c>
      <c r="Q107">
        <v>76131</v>
      </c>
      <c r="R107">
        <v>108728</v>
      </c>
      <c r="S107">
        <v>8434</v>
      </c>
      <c r="T107">
        <v>61956</v>
      </c>
      <c r="U107">
        <v>1129556</v>
      </c>
      <c r="V107">
        <v>2275089</v>
      </c>
      <c r="W107">
        <v>88.7</v>
      </c>
      <c r="X107">
        <v>4.5</v>
      </c>
      <c r="Y107">
        <v>2</v>
      </c>
      <c r="Z107">
        <v>2.9</v>
      </c>
      <c r="AA107">
        <v>0.2</v>
      </c>
      <c r="AB107">
        <v>1.6</v>
      </c>
      <c r="AC107">
        <v>30</v>
      </c>
      <c r="AD107">
        <v>60.4</v>
      </c>
      <c r="AE107">
        <v>60636</v>
      </c>
      <c r="AF107">
        <v>23742</v>
      </c>
      <c r="AG107">
        <v>400</v>
      </c>
      <c r="AH107">
        <v>41.6</v>
      </c>
      <c r="AI107">
        <v>14.4</v>
      </c>
      <c r="AJ107">
        <v>24.1</v>
      </c>
      <c r="AK107">
        <v>82.5</v>
      </c>
      <c r="AL107">
        <v>25.9</v>
      </c>
      <c r="AM107">
        <v>504992</v>
      </c>
      <c r="AN107">
        <v>26.1</v>
      </c>
      <c r="AO107">
        <v>1496123</v>
      </c>
      <c r="AP107">
        <v>245762</v>
      </c>
      <c r="AQ107">
        <v>19.7</v>
      </c>
      <c r="AR107">
        <v>67.5</v>
      </c>
      <c r="AS107">
        <v>129200</v>
      </c>
      <c r="AT107">
        <v>26.6</v>
      </c>
      <c r="AU107">
        <v>1132886</v>
      </c>
      <c r="AV107">
        <v>2.67</v>
      </c>
      <c r="AW107">
        <v>22251</v>
      </c>
      <c r="AX107">
        <v>48304</v>
      </c>
      <c r="AY107">
        <v>13.3</v>
      </c>
      <c r="AZ107">
        <v>120717</v>
      </c>
      <c r="BA107">
        <v>33178</v>
      </c>
      <c r="BB107">
        <v>1926869</v>
      </c>
      <c r="BC107">
        <v>67134</v>
      </c>
      <c r="BD107">
        <v>3.5</v>
      </c>
      <c r="BE107">
        <v>2188301</v>
      </c>
      <c r="BF107">
        <v>296484</v>
      </c>
      <c r="BG107">
        <v>223748</v>
      </c>
      <c r="BH107">
        <v>99673961</v>
      </c>
      <c r="BI107">
        <v>45549</v>
      </c>
      <c r="BJ107">
        <v>83416</v>
      </c>
      <c r="BK107">
        <v>1489509</v>
      </c>
      <c r="BL107">
        <v>10</v>
      </c>
      <c r="BM107">
        <v>228258</v>
      </c>
      <c r="BN107">
        <v>5440107</v>
      </c>
      <c r="BO107">
        <v>239517</v>
      </c>
      <c r="BP107">
        <v>2</v>
      </c>
      <c r="BQ107">
        <v>0.9</v>
      </c>
      <c r="BR107">
        <v>3.1</v>
      </c>
      <c r="BS107">
        <v>7.5</v>
      </c>
      <c r="BT107">
        <v>0.1</v>
      </c>
      <c r="BU107">
        <v>28.3</v>
      </c>
      <c r="BV107">
        <v>30480779</v>
      </c>
      <c r="BW107">
        <v>53315080</v>
      </c>
      <c r="BX107">
        <v>37448117</v>
      </c>
      <c r="BY107">
        <v>11370</v>
      </c>
      <c r="BZ107">
        <v>35728</v>
      </c>
      <c r="CA107">
        <v>6619559</v>
      </c>
      <c r="CB107">
        <v>627254</v>
      </c>
      <c r="CC107">
        <v>21299643</v>
      </c>
      <c r="CD107">
        <v>6084</v>
      </c>
      <c r="CE107">
        <v>9203.14</v>
      </c>
      <c r="CF107">
        <v>333.8</v>
      </c>
    </row>
    <row r="108" spans="1:84">
      <c r="A108">
        <v>4015</v>
      </c>
      <c r="B108" t="s">
        <v>106</v>
      </c>
      <c r="C108">
        <v>4015</v>
      </c>
      <c r="D108">
        <v>193035</v>
      </c>
      <c r="E108">
        <v>24.5</v>
      </c>
      <c r="F108">
        <v>38003</v>
      </c>
      <c r="G108">
        <v>155032</v>
      </c>
      <c r="H108">
        <v>11882</v>
      </c>
      <c r="I108">
        <v>6.2</v>
      </c>
      <c r="J108">
        <v>43215</v>
      </c>
      <c r="K108">
        <v>22.4</v>
      </c>
      <c r="L108">
        <v>20.6</v>
      </c>
      <c r="M108">
        <v>39780</v>
      </c>
      <c r="N108">
        <v>50.8</v>
      </c>
      <c r="O108">
        <v>181086</v>
      </c>
      <c r="P108">
        <v>2177</v>
      </c>
      <c r="Q108">
        <v>4465</v>
      </c>
      <c r="R108">
        <v>1974</v>
      </c>
      <c r="S108">
        <v>222</v>
      </c>
      <c r="T108">
        <v>3111</v>
      </c>
      <c r="U108">
        <v>25822</v>
      </c>
      <c r="V108">
        <v>157146</v>
      </c>
      <c r="W108">
        <v>93.8</v>
      </c>
      <c r="X108">
        <v>1.1000000000000001</v>
      </c>
      <c r="Y108">
        <v>2.2999999999999998</v>
      </c>
      <c r="Z108">
        <v>1</v>
      </c>
      <c r="AA108">
        <v>0.1</v>
      </c>
      <c r="AB108">
        <v>1.6</v>
      </c>
      <c r="AC108">
        <v>13.4</v>
      </c>
      <c r="AD108">
        <v>81.400000000000006</v>
      </c>
      <c r="AE108">
        <v>2305</v>
      </c>
      <c r="AF108">
        <v>2344</v>
      </c>
      <c r="AG108">
        <v>17</v>
      </c>
      <c r="AH108">
        <v>46.2</v>
      </c>
      <c r="AI108">
        <v>5.9</v>
      </c>
      <c r="AJ108">
        <v>10.7</v>
      </c>
      <c r="AK108">
        <v>77.5</v>
      </c>
      <c r="AL108">
        <v>9.9</v>
      </c>
      <c r="AM108">
        <v>37799</v>
      </c>
      <c r="AN108">
        <v>20.6</v>
      </c>
      <c r="AO108">
        <v>98732</v>
      </c>
      <c r="AP108">
        <v>18670</v>
      </c>
      <c r="AQ108">
        <v>23.3</v>
      </c>
      <c r="AR108">
        <v>73.599999999999994</v>
      </c>
      <c r="AS108">
        <v>95300</v>
      </c>
      <c r="AT108">
        <v>10.9</v>
      </c>
      <c r="AU108">
        <v>62809</v>
      </c>
      <c r="AV108">
        <v>2.4500000000000002</v>
      </c>
      <c r="AW108">
        <v>16788</v>
      </c>
      <c r="AX108">
        <v>34126</v>
      </c>
      <c r="AY108">
        <v>15.4</v>
      </c>
      <c r="AZ108">
        <v>4116</v>
      </c>
      <c r="BA108">
        <v>22055</v>
      </c>
      <c r="BB108">
        <v>92410</v>
      </c>
      <c r="BC108">
        <v>3958</v>
      </c>
      <c r="BD108">
        <v>4.3</v>
      </c>
      <c r="BE108">
        <v>69927</v>
      </c>
      <c r="BF108">
        <v>15290</v>
      </c>
      <c r="BG108">
        <v>8141</v>
      </c>
      <c r="BH108">
        <v>2168165</v>
      </c>
      <c r="BI108">
        <v>31006</v>
      </c>
      <c r="BJ108">
        <v>4198</v>
      </c>
      <c r="BK108">
        <v>46737</v>
      </c>
      <c r="BL108">
        <v>34.1</v>
      </c>
      <c r="BM108">
        <v>10559</v>
      </c>
      <c r="BN108">
        <v>199944</v>
      </c>
      <c r="BO108">
        <v>11642</v>
      </c>
      <c r="BP108">
        <v>0</v>
      </c>
      <c r="BQ108">
        <v>1</v>
      </c>
      <c r="BR108">
        <v>2.1</v>
      </c>
      <c r="BS108">
        <v>3.6</v>
      </c>
      <c r="BT108">
        <v>0</v>
      </c>
      <c r="BU108">
        <v>25.2</v>
      </c>
      <c r="BV108">
        <v>738682</v>
      </c>
      <c r="BW108">
        <v>361661</v>
      </c>
      <c r="BX108">
        <v>1757951</v>
      </c>
      <c r="BY108">
        <v>10604</v>
      </c>
      <c r="BZ108">
        <v>2692</v>
      </c>
      <c r="CA108">
        <v>405292</v>
      </c>
      <c r="CB108">
        <v>792992</v>
      </c>
      <c r="CC108">
        <v>1044542</v>
      </c>
      <c r="CD108">
        <v>5804</v>
      </c>
      <c r="CE108">
        <v>13311.64</v>
      </c>
      <c r="CF108">
        <v>11.6</v>
      </c>
    </row>
    <row r="109" spans="1:84">
      <c r="A109">
        <v>4017</v>
      </c>
      <c r="B109" t="s">
        <v>107</v>
      </c>
      <c r="C109">
        <v>4017</v>
      </c>
      <c r="D109">
        <v>111399</v>
      </c>
      <c r="E109">
        <v>14.3</v>
      </c>
      <c r="F109">
        <v>13929</v>
      </c>
      <c r="G109">
        <v>97470</v>
      </c>
      <c r="H109">
        <v>8918</v>
      </c>
      <c r="I109">
        <v>8</v>
      </c>
      <c r="J109">
        <v>34608</v>
      </c>
      <c r="K109">
        <v>31.1</v>
      </c>
      <c r="L109">
        <v>11.3</v>
      </c>
      <c r="M109">
        <v>12561</v>
      </c>
      <c r="N109">
        <v>50.4</v>
      </c>
      <c r="O109">
        <v>56435</v>
      </c>
      <c r="P109">
        <v>1208</v>
      </c>
      <c r="Q109">
        <v>51650</v>
      </c>
      <c r="R109">
        <v>472</v>
      </c>
      <c r="S109">
        <v>128</v>
      </c>
      <c r="T109">
        <v>1506</v>
      </c>
      <c r="U109">
        <v>10510</v>
      </c>
      <c r="V109">
        <v>47440</v>
      </c>
      <c r="W109">
        <v>50.7</v>
      </c>
      <c r="X109">
        <v>1.1000000000000001</v>
      </c>
      <c r="Y109">
        <v>46.4</v>
      </c>
      <c r="Z109">
        <v>0.4</v>
      </c>
      <c r="AA109">
        <v>0.1</v>
      </c>
      <c r="AB109">
        <v>1.4</v>
      </c>
      <c r="AC109">
        <v>9.4</v>
      </c>
      <c r="AD109">
        <v>42.6</v>
      </c>
      <c r="AE109">
        <v>1793</v>
      </c>
      <c r="AF109">
        <v>776</v>
      </c>
      <c r="AG109">
        <v>12</v>
      </c>
      <c r="AH109">
        <v>60.6</v>
      </c>
      <c r="AI109">
        <v>1.7</v>
      </c>
      <c r="AJ109">
        <v>39.9</v>
      </c>
      <c r="AK109">
        <v>71.2</v>
      </c>
      <c r="AL109">
        <v>12.3</v>
      </c>
      <c r="AM109">
        <v>19514</v>
      </c>
      <c r="AN109">
        <v>22.9</v>
      </c>
      <c r="AO109">
        <v>52631</v>
      </c>
      <c r="AP109">
        <v>5218</v>
      </c>
      <c r="AQ109">
        <v>11</v>
      </c>
      <c r="AR109">
        <v>75.400000000000006</v>
      </c>
      <c r="AS109">
        <v>77000</v>
      </c>
      <c r="AT109">
        <v>5.7</v>
      </c>
      <c r="AU109">
        <v>30043</v>
      </c>
      <c r="AV109">
        <v>3.17</v>
      </c>
      <c r="AW109">
        <v>11609</v>
      </c>
      <c r="AX109">
        <v>31554</v>
      </c>
      <c r="AY109">
        <v>23.7</v>
      </c>
      <c r="AZ109">
        <v>1994</v>
      </c>
      <c r="BA109">
        <v>18380</v>
      </c>
      <c r="BB109">
        <v>37788</v>
      </c>
      <c r="BC109">
        <v>2755</v>
      </c>
      <c r="BD109">
        <v>7.3</v>
      </c>
      <c r="BE109">
        <v>38501</v>
      </c>
      <c r="BF109">
        <v>4468</v>
      </c>
      <c r="BG109">
        <v>10664</v>
      </c>
      <c r="BH109">
        <v>1248412</v>
      </c>
      <c r="BI109">
        <v>32425</v>
      </c>
      <c r="BJ109">
        <v>1882</v>
      </c>
      <c r="BK109">
        <v>18345</v>
      </c>
      <c r="BL109">
        <v>9.9</v>
      </c>
      <c r="BM109">
        <v>5211</v>
      </c>
      <c r="BN109">
        <v>137652</v>
      </c>
      <c r="BO109">
        <v>5964</v>
      </c>
      <c r="BP109">
        <v>0</v>
      </c>
      <c r="BQ109">
        <v>10.8</v>
      </c>
      <c r="BR109">
        <v>0</v>
      </c>
      <c r="BS109">
        <v>2.2999999999999998</v>
      </c>
      <c r="BT109">
        <v>0</v>
      </c>
      <c r="BU109">
        <v>23.3</v>
      </c>
      <c r="BV109">
        <v>0</v>
      </c>
      <c r="BW109">
        <v>134427</v>
      </c>
      <c r="BX109">
        <v>797334</v>
      </c>
      <c r="BY109">
        <v>7809</v>
      </c>
      <c r="BZ109">
        <v>1237</v>
      </c>
      <c r="CA109">
        <v>204021</v>
      </c>
      <c r="CB109">
        <v>4595062</v>
      </c>
      <c r="CC109">
        <v>826995</v>
      </c>
      <c r="CD109">
        <v>7768</v>
      </c>
      <c r="CE109">
        <v>9953.18</v>
      </c>
      <c r="CF109">
        <v>9.8000000000000007</v>
      </c>
    </row>
    <row r="110" spans="1:84">
      <c r="A110">
        <v>4019</v>
      </c>
      <c r="B110" t="s">
        <v>108</v>
      </c>
      <c r="C110">
        <v>4019</v>
      </c>
      <c r="D110">
        <v>946362</v>
      </c>
      <c r="E110">
        <v>12.2</v>
      </c>
      <c r="F110">
        <v>102616</v>
      </c>
      <c r="G110">
        <v>843746</v>
      </c>
      <c r="H110">
        <v>65816</v>
      </c>
      <c r="I110">
        <v>7</v>
      </c>
      <c r="J110">
        <v>228339</v>
      </c>
      <c r="K110">
        <v>24.1</v>
      </c>
      <c r="L110">
        <v>14.6</v>
      </c>
      <c r="M110">
        <v>138162</v>
      </c>
      <c r="N110">
        <v>51.1</v>
      </c>
      <c r="O110">
        <v>840348</v>
      </c>
      <c r="P110">
        <v>32305</v>
      </c>
      <c r="Q110">
        <v>32045</v>
      </c>
      <c r="R110">
        <v>23238</v>
      </c>
      <c r="S110">
        <v>1538</v>
      </c>
      <c r="T110">
        <v>16888</v>
      </c>
      <c r="U110">
        <v>307625</v>
      </c>
      <c r="V110">
        <v>551577</v>
      </c>
      <c r="W110">
        <v>88.8</v>
      </c>
      <c r="X110">
        <v>3.4</v>
      </c>
      <c r="Y110">
        <v>3.4</v>
      </c>
      <c r="Z110">
        <v>2.5</v>
      </c>
      <c r="AA110">
        <v>0.2</v>
      </c>
      <c r="AB110">
        <v>1.8</v>
      </c>
      <c r="AC110">
        <v>32.5</v>
      </c>
      <c r="AD110">
        <v>58.3</v>
      </c>
      <c r="AE110">
        <v>13055</v>
      </c>
      <c r="AF110">
        <v>7691</v>
      </c>
      <c r="AG110">
        <v>100</v>
      </c>
      <c r="AH110">
        <v>46.2</v>
      </c>
      <c r="AI110">
        <v>11.9</v>
      </c>
      <c r="AJ110">
        <v>27.5</v>
      </c>
      <c r="AK110">
        <v>83.4</v>
      </c>
      <c r="AL110">
        <v>26.7</v>
      </c>
      <c r="AM110">
        <v>155566</v>
      </c>
      <c r="AN110">
        <v>23.9</v>
      </c>
      <c r="AO110">
        <v>418199</v>
      </c>
      <c r="AP110">
        <v>51462</v>
      </c>
      <c r="AQ110">
        <v>14</v>
      </c>
      <c r="AR110">
        <v>64.3</v>
      </c>
      <c r="AS110">
        <v>114600</v>
      </c>
      <c r="AT110">
        <v>25.1</v>
      </c>
      <c r="AU110">
        <v>332350</v>
      </c>
      <c r="AV110">
        <v>2.4700000000000002</v>
      </c>
      <c r="AW110">
        <v>19785</v>
      </c>
      <c r="AX110">
        <v>38687</v>
      </c>
      <c r="AY110">
        <v>15.6</v>
      </c>
      <c r="AZ110">
        <v>26704</v>
      </c>
      <c r="BA110">
        <v>28869</v>
      </c>
      <c r="BB110">
        <v>449033</v>
      </c>
      <c r="BC110">
        <v>18039</v>
      </c>
      <c r="BD110">
        <v>4</v>
      </c>
      <c r="BE110">
        <v>486165</v>
      </c>
      <c r="BF110">
        <v>41799</v>
      </c>
      <c r="BG110">
        <v>84035</v>
      </c>
      <c r="BH110">
        <v>18523630</v>
      </c>
      <c r="BI110">
        <v>38102</v>
      </c>
      <c r="BJ110">
        <v>20354</v>
      </c>
      <c r="BK110">
        <v>313793</v>
      </c>
      <c r="BL110">
        <v>7</v>
      </c>
      <c r="BM110">
        <v>55291</v>
      </c>
      <c r="BN110">
        <v>1387756</v>
      </c>
      <c r="BO110">
        <v>62086</v>
      </c>
      <c r="BP110">
        <v>1.5</v>
      </c>
      <c r="BQ110">
        <v>1.2</v>
      </c>
      <c r="BR110">
        <v>2.6</v>
      </c>
      <c r="BS110">
        <v>13.4</v>
      </c>
      <c r="BT110">
        <v>0</v>
      </c>
      <c r="BU110">
        <v>31</v>
      </c>
      <c r="BV110">
        <v>6832629</v>
      </c>
      <c r="BW110">
        <v>2842167</v>
      </c>
      <c r="BX110">
        <v>8693151</v>
      </c>
      <c r="BY110">
        <v>9906</v>
      </c>
      <c r="BZ110">
        <v>8522</v>
      </c>
      <c r="CA110">
        <v>1497171</v>
      </c>
      <c r="CB110">
        <v>0</v>
      </c>
      <c r="CC110">
        <v>8993779</v>
      </c>
      <c r="CD110">
        <v>9915</v>
      </c>
      <c r="CE110">
        <v>9186.27</v>
      </c>
      <c r="CF110">
        <v>91.9</v>
      </c>
    </row>
    <row r="111" spans="1:84">
      <c r="A111">
        <v>4021</v>
      </c>
      <c r="B111" t="s">
        <v>109</v>
      </c>
      <c r="C111">
        <v>4021</v>
      </c>
      <c r="D111">
        <v>271059</v>
      </c>
      <c r="E111">
        <v>51</v>
      </c>
      <c r="F111">
        <v>91522</v>
      </c>
      <c r="G111">
        <v>179727</v>
      </c>
      <c r="H111">
        <v>17767</v>
      </c>
      <c r="I111">
        <v>6.6</v>
      </c>
      <c r="J111">
        <v>66297</v>
      </c>
      <c r="K111">
        <v>24.5</v>
      </c>
      <c r="L111">
        <v>13.9</v>
      </c>
      <c r="M111">
        <v>37761</v>
      </c>
      <c r="N111">
        <v>47.7</v>
      </c>
      <c r="O111">
        <v>235511</v>
      </c>
      <c r="P111">
        <v>10093</v>
      </c>
      <c r="Q111">
        <v>17516</v>
      </c>
      <c r="R111">
        <v>3564</v>
      </c>
      <c r="S111">
        <v>374</v>
      </c>
      <c r="T111">
        <v>4001</v>
      </c>
      <c r="U111">
        <v>80035</v>
      </c>
      <c r="V111">
        <v>160647</v>
      </c>
      <c r="W111">
        <v>86.9</v>
      </c>
      <c r="X111">
        <v>3.7</v>
      </c>
      <c r="Y111">
        <v>6.5</v>
      </c>
      <c r="Z111">
        <v>1.3</v>
      </c>
      <c r="AA111">
        <v>0.1</v>
      </c>
      <c r="AB111">
        <v>1.5</v>
      </c>
      <c r="AC111">
        <v>29.5</v>
      </c>
      <c r="AD111">
        <v>59.3</v>
      </c>
      <c r="AE111">
        <v>3072</v>
      </c>
      <c r="AF111">
        <v>1684</v>
      </c>
      <c r="AG111">
        <v>21</v>
      </c>
      <c r="AH111">
        <v>47.2</v>
      </c>
      <c r="AI111">
        <v>9</v>
      </c>
      <c r="AJ111">
        <v>25.2</v>
      </c>
      <c r="AK111">
        <v>72.7</v>
      </c>
      <c r="AL111">
        <v>11.9</v>
      </c>
      <c r="AM111">
        <v>35207</v>
      </c>
      <c r="AN111">
        <v>27.4</v>
      </c>
      <c r="AO111">
        <v>126854</v>
      </c>
      <c r="AP111">
        <v>45831</v>
      </c>
      <c r="AQ111">
        <v>56.6</v>
      </c>
      <c r="AR111">
        <v>77.400000000000006</v>
      </c>
      <c r="AS111">
        <v>93900</v>
      </c>
      <c r="AT111">
        <v>9</v>
      </c>
      <c r="AU111">
        <v>61364</v>
      </c>
      <c r="AV111">
        <v>2.68</v>
      </c>
      <c r="AW111">
        <v>16025</v>
      </c>
      <c r="AX111">
        <v>40255</v>
      </c>
      <c r="AY111">
        <v>15.1</v>
      </c>
      <c r="AZ111">
        <v>5001</v>
      </c>
      <c r="BA111">
        <v>20835</v>
      </c>
      <c r="BB111">
        <v>90772</v>
      </c>
      <c r="BC111">
        <v>4580</v>
      </c>
      <c r="BD111">
        <v>5</v>
      </c>
      <c r="BE111">
        <v>59809</v>
      </c>
      <c r="BF111">
        <v>9547</v>
      </c>
      <c r="BG111">
        <v>17082</v>
      </c>
      <c r="BH111">
        <v>2315850</v>
      </c>
      <c r="BI111">
        <v>38721</v>
      </c>
      <c r="BJ111">
        <v>2581</v>
      </c>
      <c r="BK111">
        <v>33256</v>
      </c>
      <c r="BL111">
        <v>32.299999999999997</v>
      </c>
      <c r="BM111">
        <v>9451</v>
      </c>
      <c r="BN111">
        <v>198251</v>
      </c>
      <c r="BO111">
        <v>8484</v>
      </c>
      <c r="BP111">
        <v>0</v>
      </c>
      <c r="BQ111">
        <v>1.9</v>
      </c>
      <c r="BR111">
        <v>2</v>
      </c>
      <c r="BS111">
        <v>13.5</v>
      </c>
      <c r="BT111">
        <v>0</v>
      </c>
      <c r="BU111">
        <v>34.5</v>
      </c>
      <c r="BV111">
        <v>1247183</v>
      </c>
      <c r="BW111">
        <v>256852</v>
      </c>
      <c r="BX111">
        <v>1052949</v>
      </c>
      <c r="BY111">
        <v>5401</v>
      </c>
      <c r="BZ111">
        <v>8552</v>
      </c>
      <c r="CA111">
        <v>1115875</v>
      </c>
      <c r="CB111">
        <v>1161563</v>
      </c>
      <c r="CC111">
        <v>1141253</v>
      </c>
      <c r="CD111">
        <v>5324</v>
      </c>
      <c r="CE111">
        <v>5369.59</v>
      </c>
      <c r="CF111">
        <v>33.5</v>
      </c>
    </row>
    <row r="112" spans="1:84">
      <c r="A112">
        <v>4023</v>
      </c>
      <c r="B112" t="s">
        <v>110</v>
      </c>
      <c r="C112">
        <v>4023</v>
      </c>
      <c r="D112">
        <v>43080</v>
      </c>
      <c r="E112">
        <v>12.2</v>
      </c>
      <c r="F112">
        <v>4699</v>
      </c>
      <c r="G112">
        <v>38381</v>
      </c>
      <c r="H112">
        <v>4044</v>
      </c>
      <c r="I112">
        <v>9.4</v>
      </c>
      <c r="J112">
        <v>13677</v>
      </c>
      <c r="K112">
        <v>31.7</v>
      </c>
      <c r="L112">
        <v>11.9</v>
      </c>
      <c r="M112">
        <v>5128</v>
      </c>
      <c r="N112">
        <v>52.7</v>
      </c>
      <c r="O112">
        <v>41859</v>
      </c>
      <c r="P112">
        <v>230</v>
      </c>
      <c r="Q112">
        <v>421</v>
      </c>
      <c r="R112">
        <v>290</v>
      </c>
      <c r="S112">
        <v>49</v>
      </c>
      <c r="T112">
        <v>231</v>
      </c>
      <c r="U112">
        <v>34734</v>
      </c>
      <c r="V112">
        <v>7723</v>
      </c>
      <c r="W112">
        <v>97.2</v>
      </c>
      <c r="X112">
        <v>0.5</v>
      </c>
      <c r="Y112">
        <v>1</v>
      </c>
      <c r="Z112">
        <v>0.7</v>
      </c>
      <c r="AA112">
        <v>0.1</v>
      </c>
      <c r="AB112">
        <v>0.5</v>
      </c>
      <c r="AC112">
        <v>80.599999999999994</v>
      </c>
      <c r="AD112">
        <v>17.899999999999999</v>
      </c>
      <c r="AE112">
        <v>808</v>
      </c>
      <c r="AF112">
        <v>226</v>
      </c>
      <c r="AG112">
        <v>7</v>
      </c>
      <c r="AH112">
        <v>55.2</v>
      </c>
      <c r="AI112">
        <v>37.700000000000003</v>
      </c>
      <c r="AJ112">
        <v>80.5</v>
      </c>
      <c r="AK112">
        <v>60.7</v>
      </c>
      <c r="AL112">
        <v>15.2</v>
      </c>
      <c r="AM112">
        <v>6409</v>
      </c>
      <c r="AN112">
        <v>19.7</v>
      </c>
      <c r="AO112">
        <v>16276</v>
      </c>
      <c r="AP112">
        <v>3240</v>
      </c>
      <c r="AQ112">
        <v>24.9</v>
      </c>
      <c r="AR112">
        <v>68</v>
      </c>
      <c r="AS112">
        <v>94700</v>
      </c>
      <c r="AT112">
        <v>16.399999999999999</v>
      </c>
      <c r="AU112">
        <v>11809</v>
      </c>
      <c r="AV112">
        <v>3.23</v>
      </c>
      <c r="AW112">
        <v>13278</v>
      </c>
      <c r="AX112">
        <v>32901</v>
      </c>
      <c r="AY112">
        <v>19.100000000000001</v>
      </c>
      <c r="AZ112">
        <v>839</v>
      </c>
      <c r="BA112">
        <v>19967</v>
      </c>
      <c r="BB112">
        <v>16338</v>
      </c>
      <c r="BC112">
        <v>1253</v>
      </c>
      <c r="BD112">
        <v>7.7</v>
      </c>
      <c r="BE112">
        <v>17398</v>
      </c>
      <c r="BF112">
        <v>1568</v>
      </c>
      <c r="BG112">
        <v>3489</v>
      </c>
      <c r="BH112">
        <v>620685</v>
      </c>
      <c r="BI112">
        <v>35676</v>
      </c>
      <c r="BJ112">
        <v>1198</v>
      </c>
      <c r="BK112">
        <v>11127</v>
      </c>
      <c r="BL112">
        <v>10.4</v>
      </c>
      <c r="BM112">
        <v>2879</v>
      </c>
      <c r="BN112">
        <v>48192</v>
      </c>
      <c r="BO112">
        <v>3473</v>
      </c>
      <c r="BP112">
        <v>0</v>
      </c>
      <c r="BQ112">
        <v>0</v>
      </c>
      <c r="BR112">
        <v>0</v>
      </c>
      <c r="BS112">
        <v>49.7</v>
      </c>
      <c r="BT112">
        <v>0</v>
      </c>
      <c r="BU112">
        <v>25.1</v>
      </c>
      <c r="BV112">
        <v>0</v>
      </c>
      <c r="BW112">
        <v>1180807</v>
      </c>
      <c r="BX112">
        <v>441798</v>
      </c>
      <c r="BY112">
        <v>11152</v>
      </c>
      <c r="BZ112">
        <v>756</v>
      </c>
      <c r="CA112">
        <v>125079</v>
      </c>
      <c r="CB112">
        <v>132843</v>
      </c>
      <c r="CC112">
        <v>258198</v>
      </c>
      <c r="CD112">
        <v>6331</v>
      </c>
      <c r="CE112">
        <v>1237.6300000000001</v>
      </c>
      <c r="CF112">
        <v>31</v>
      </c>
    </row>
    <row r="113" spans="1:84">
      <c r="A113">
        <v>4025</v>
      </c>
      <c r="B113" t="s">
        <v>111</v>
      </c>
      <c r="C113">
        <v>4025</v>
      </c>
      <c r="D113">
        <v>208014</v>
      </c>
      <c r="E113">
        <v>24.2</v>
      </c>
      <c r="F113">
        <v>40497</v>
      </c>
      <c r="G113">
        <v>167517</v>
      </c>
      <c r="H113">
        <v>10592</v>
      </c>
      <c r="I113">
        <v>5.0999999999999996</v>
      </c>
      <c r="J113">
        <v>41301</v>
      </c>
      <c r="K113">
        <v>19.899999999999999</v>
      </c>
      <c r="L113">
        <v>21.9</v>
      </c>
      <c r="M113">
        <v>45498</v>
      </c>
      <c r="N113">
        <v>50.9</v>
      </c>
      <c r="O113">
        <v>198177</v>
      </c>
      <c r="P113">
        <v>1640</v>
      </c>
      <c r="Q113">
        <v>3248</v>
      </c>
      <c r="R113">
        <v>1560</v>
      </c>
      <c r="S113">
        <v>212</v>
      </c>
      <c r="T113">
        <v>3177</v>
      </c>
      <c r="U113">
        <v>25231</v>
      </c>
      <c r="V113">
        <v>174331</v>
      </c>
      <c r="W113">
        <v>95.3</v>
      </c>
      <c r="X113">
        <v>0.8</v>
      </c>
      <c r="Y113">
        <v>1.6</v>
      </c>
      <c r="Z113">
        <v>0.7</v>
      </c>
      <c r="AA113">
        <v>0.1</v>
      </c>
      <c r="AB113">
        <v>1.5</v>
      </c>
      <c r="AC113">
        <v>12.1</v>
      </c>
      <c r="AD113">
        <v>83.8</v>
      </c>
      <c r="AE113">
        <v>2008</v>
      </c>
      <c r="AF113">
        <v>2114</v>
      </c>
      <c r="AG113">
        <v>6</v>
      </c>
      <c r="AH113">
        <v>44.1</v>
      </c>
      <c r="AI113">
        <v>5.9</v>
      </c>
      <c r="AJ113">
        <v>9.6999999999999993</v>
      </c>
      <c r="AK113">
        <v>84.7</v>
      </c>
      <c r="AL113">
        <v>21.1</v>
      </c>
      <c r="AM113">
        <v>34220</v>
      </c>
      <c r="AN113">
        <v>22.5</v>
      </c>
      <c r="AO113">
        <v>101799</v>
      </c>
      <c r="AP113">
        <v>20069</v>
      </c>
      <c r="AQ113">
        <v>24.6</v>
      </c>
      <c r="AR113">
        <v>73.400000000000006</v>
      </c>
      <c r="AS113">
        <v>138000</v>
      </c>
      <c r="AT113">
        <v>10.7</v>
      </c>
      <c r="AU113">
        <v>70171</v>
      </c>
      <c r="AV113">
        <v>2.33</v>
      </c>
      <c r="AW113">
        <v>19727</v>
      </c>
      <c r="AX113">
        <v>37309</v>
      </c>
      <c r="AY113">
        <v>12.6</v>
      </c>
      <c r="AZ113">
        <v>4876</v>
      </c>
      <c r="BA113">
        <v>24521</v>
      </c>
      <c r="BB113">
        <v>96005</v>
      </c>
      <c r="BC113">
        <v>3782</v>
      </c>
      <c r="BD113">
        <v>3.9</v>
      </c>
      <c r="BE113">
        <v>84973</v>
      </c>
      <c r="BF113">
        <v>14687</v>
      </c>
      <c r="BG113">
        <v>11131</v>
      </c>
      <c r="BH113">
        <v>2536611</v>
      </c>
      <c r="BI113">
        <v>29852</v>
      </c>
      <c r="BJ113">
        <v>6124</v>
      </c>
      <c r="BK113">
        <v>56558</v>
      </c>
      <c r="BL113">
        <v>22.8</v>
      </c>
      <c r="BM113">
        <v>16888</v>
      </c>
      <c r="BN113">
        <v>313002</v>
      </c>
      <c r="BO113">
        <v>18700</v>
      </c>
      <c r="BP113">
        <v>0</v>
      </c>
      <c r="BQ113">
        <v>0.7</v>
      </c>
      <c r="BR113">
        <v>0</v>
      </c>
      <c r="BS113">
        <v>3.1</v>
      </c>
      <c r="BT113">
        <v>0</v>
      </c>
      <c r="BU113">
        <v>26.7</v>
      </c>
      <c r="BV113">
        <v>421297</v>
      </c>
      <c r="BW113">
        <v>637409</v>
      </c>
      <c r="BX113">
        <v>1608287</v>
      </c>
      <c r="BY113">
        <v>8978</v>
      </c>
      <c r="BZ113">
        <v>2987</v>
      </c>
      <c r="CA113">
        <v>543035</v>
      </c>
      <c r="CB113">
        <v>720362</v>
      </c>
      <c r="CC113">
        <v>1090985</v>
      </c>
      <c r="CD113">
        <v>5723</v>
      </c>
      <c r="CE113">
        <v>8123.3</v>
      </c>
      <c r="CF113">
        <v>20.6</v>
      </c>
    </row>
    <row r="114" spans="1:84">
      <c r="A114">
        <v>4027</v>
      </c>
      <c r="B114" t="s">
        <v>112</v>
      </c>
      <c r="C114">
        <v>4027</v>
      </c>
      <c r="D114">
        <v>187555</v>
      </c>
      <c r="E114">
        <v>17.2</v>
      </c>
      <c r="F114">
        <v>27529</v>
      </c>
      <c r="G114">
        <v>160026</v>
      </c>
      <c r="H114">
        <v>16902</v>
      </c>
      <c r="I114">
        <v>9</v>
      </c>
      <c r="J114">
        <v>54913</v>
      </c>
      <c r="K114">
        <v>29.3</v>
      </c>
      <c r="L114">
        <v>17.8</v>
      </c>
      <c r="M114">
        <v>33314</v>
      </c>
      <c r="N114">
        <v>50.3</v>
      </c>
      <c r="O114">
        <v>174455</v>
      </c>
      <c r="P114">
        <v>4876</v>
      </c>
      <c r="Q114">
        <v>3219</v>
      </c>
      <c r="R114">
        <v>2145</v>
      </c>
      <c r="S114">
        <v>351</v>
      </c>
      <c r="T114">
        <v>2509</v>
      </c>
      <c r="U114">
        <v>104898</v>
      </c>
      <c r="V114">
        <v>74163</v>
      </c>
      <c r="W114">
        <v>93</v>
      </c>
      <c r="X114">
        <v>2.6</v>
      </c>
      <c r="Y114">
        <v>1.7</v>
      </c>
      <c r="Z114">
        <v>1.1000000000000001</v>
      </c>
      <c r="AA114">
        <v>0.2</v>
      </c>
      <c r="AB114">
        <v>1.3</v>
      </c>
      <c r="AC114">
        <v>55.9</v>
      </c>
      <c r="AD114">
        <v>39.5</v>
      </c>
      <c r="AE114">
        <v>3326</v>
      </c>
      <c r="AF114">
        <v>1173</v>
      </c>
      <c r="AG114">
        <v>17</v>
      </c>
      <c r="AH114">
        <v>46.1</v>
      </c>
      <c r="AI114">
        <v>24</v>
      </c>
      <c r="AJ114">
        <v>45.5</v>
      </c>
      <c r="AK114">
        <v>65.8</v>
      </c>
      <c r="AL114">
        <v>11.8</v>
      </c>
      <c r="AM114">
        <v>29281</v>
      </c>
      <c r="AN114">
        <v>18.600000000000001</v>
      </c>
      <c r="AO114">
        <v>85475</v>
      </c>
      <c r="AP114">
        <v>11335</v>
      </c>
      <c r="AQ114">
        <v>15.3</v>
      </c>
      <c r="AR114">
        <v>72.3</v>
      </c>
      <c r="AS114">
        <v>85100</v>
      </c>
      <c r="AT114">
        <v>12</v>
      </c>
      <c r="AU114">
        <v>53848</v>
      </c>
      <c r="AV114">
        <v>2.86</v>
      </c>
      <c r="AW114">
        <v>14802</v>
      </c>
      <c r="AX114">
        <v>34230</v>
      </c>
      <c r="AY114">
        <v>18.399999999999999</v>
      </c>
      <c r="AZ114">
        <v>3814</v>
      </c>
      <c r="BA114">
        <v>21005</v>
      </c>
      <c r="BB114">
        <v>76781</v>
      </c>
      <c r="BC114">
        <v>11322</v>
      </c>
      <c r="BD114">
        <v>14.7</v>
      </c>
      <c r="BE114">
        <v>82870</v>
      </c>
      <c r="BF114">
        <v>14557</v>
      </c>
      <c r="BG114">
        <v>17397</v>
      </c>
      <c r="BH114">
        <v>2898770</v>
      </c>
      <c r="BI114">
        <v>34980</v>
      </c>
      <c r="BJ114">
        <v>2855</v>
      </c>
      <c r="BK114">
        <v>40481</v>
      </c>
      <c r="BL114">
        <v>29.6</v>
      </c>
      <c r="BM114">
        <v>6336</v>
      </c>
      <c r="BN114">
        <v>174058</v>
      </c>
      <c r="BO114">
        <v>7369</v>
      </c>
      <c r="BP114">
        <v>0</v>
      </c>
      <c r="BQ114">
        <v>1.9</v>
      </c>
      <c r="BR114">
        <v>2</v>
      </c>
      <c r="BS114">
        <v>29.2</v>
      </c>
      <c r="BT114">
        <v>0</v>
      </c>
      <c r="BU114">
        <v>24.9</v>
      </c>
      <c r="BV114">
        <v>602610</v>
      </c>
      <c r="BW114">
        <v>1135515</v>
      </c>
      <c r="BX114">
        <v>1337231</v>
      </c>
      <c r="BY114">
        <v>8021</v>
      </c>
      <c r="BZ114">
        <v>1574</v>
      </c>
      <c r="CA114">
        <v>217812</v>
      </c>
      <c r="CB114">
        <v>231125</v>
      </c>
      <c r="CC114">
        <v>1072462</v>
      </c>
      <c r="CD114">
        <v>6091</v>
      </c>
      <c r="CE114">
        <v>5514.09</v>
      </c>
      <c r="CF114">
        <v>29</v>
      </c>
    </row>
    <row r="115" spans="1:84">
      <c r="A115">
        <v>5000</v>
      </c>
      <c r="B115" t="s">
        <v>113</v>
      </c>
      <c r="C115">
        <v>5000</v>
      </c>
      <c r="D115">
        <v>2810872</v>
      </c>
      <c r="E115">
        <v>5.0999999999999996</v>
      </c>
      <c r="F115">
        <v>137474</v>
      </c>
      <c r="G115">
        <v>2673400</v>
      </c>
      <c r="H115">
        <v>192891</v>
      </c>
      <c r="I115">
        <v>6.9</v>
      </c>
      <c r="J115">
        <v>691186</v>
      </c>
      <c r="K115">
        <v>24.6</v>
      </c>
      <c r="L115">
        <v>13.9</v>
      </c>
      <c r="M115">
        <v>390421</v>
      </c>
      <c r="N115">
        <v>51</v>
      </c>
      <c r="O115">
        <v>2279839</v>
      </c>
      <c r="P115">
        <v>442155</v>
      </c>
      <c r="Q115">
        <v>21635</v>
      </c>
      <c r="R115">
        <v>29312</v>
      </c>
      <c r="S115">
        <v>2649</v>
      </c>
      <c r="T115">
        <v>35282</v>
      </c>
      <c r="U115">
        <v>141053</v>
      </c>
      <c r="V115">
        <v>2148894</v>
      </c>
      <c r="W115">
        <v>81.099999999999994</v>
      </c>
      <c r="X115">
        <v>15.7</v>
      </c>
      <c r="Y115">
        <v>0.8</v>
      </c>
      <c r="Z115">
        <v>1</v>
      </c>
      <c r="AA115">
        <v>0.1</v>
      </c>
      <c r="AB115">
        <v>1.3</v>
      </c>
      <c r="AC115">
        <v>5</v>
      </c>
      <c r="AD115">
        <v>76.400000000000006</v>
      </c>
      <c r="AE115">
        <v>38573</v>
      </c>
      <c r="AF115">
        <v>27528</v>
      </c>
      <c r="AG115">
        <v>319</v>
      </c>
      <c r="AH115">
        <v>53.3</v>
      </c>
      <c r="AI115">
        <v>2.8</v>
      </c>
      <c r="AJ115">
        <v>5</v>
      </c>
      <c r="AK115">
        <v>75.3</v>
      </c>
      <c r="AL115">
        <v>16.7</v>
      </c>
      <c r="AM115">
        <v>576471</v>
      </c>
      <c r="AN115">
        <v>21.9</v>
      </c>
      <c r="AO115">
        <v>1273615</v>
      </c>
      <c r="AP115">
        <v>100573</v>
      </c>
      <c r="AQ115">
        <v>8.6</v>
      </c>
      <c r="AR115">
        <v>69.400000000000006</v>
      </c>
      <c r="AS115">
        <v>72800</v>
      </c>
      <c r="AT115">
        <v>13.9</v>
      </c>
      <c r="AU115">
        <v>1042696</v>
      </c>
      <c r="AV115">
        <v>2.4900000000000002</v>
      </c>
      <c r="AW115">
        <v>16904</v>
      </c>
      <c r="AX115">
        <v>35295</v>
      </c>
      <c r="AY115">
        <v>15.6</v>
      </c>
      <c r="AZ115">
        <v>74059</v>
      </c>
      <c r="BA115">
        <v>26681</v>
      </c>
      <c r="BB115">
        <v>1364646</v>
      </c>
      <c r="BC115">
        <v>71760</v>
      </c>
      <c r="BD115">
        <v>5.3</v>
      </c>
      <c r="BE115">
        <v>1557797</v>
      </c>
      <c r="BF115">
        <v>53930</v>
      </c>
      <c r="BG115">
        <v>222969</v>
      </c>
      <c r="BH115">
        <v>54560540</v>
      </c>
      <c r="BI115">
        <v>35024</v>
      </c>
      <c r="BJ115">
        <v>66039</v>
      </c>
      <c r="BK115">
        <v>1017424</v>
      </c>
      <c r="BL115">
        <v>2.7</v>
      </c>
      <c r="BM115">
        <v>186786</v>
      </c>
      <c r="BN115">
        <v>2766905</v>
      </c>
      <c r="BO115">
        <v>209010</v>
      </c>
      <c r="BP115">
        <v>4.3</v>
      </c>
      <c r="BQ115">
        <v>1.1000000000000001</v>
      </c>
      <c r="BR115">
        <v>1</v>
      </c>
      <c r="BS115">
        <v>1</v>
      </c>
      <c r="BT115">
        <v>0</v>
      </c>
      <c r="BU115">
        <v>23.7</v>
      </c>
      <c r="BV115">
        <v>46721413</v>
      </c>
      <c r="BW115">
        <v>34470795</v>
      </c>
      <c r="BX115">
        <v>25611630</v>
      </c>
      <c r="BY115">
        <v>9459</v>
      </c>
      <c r="BZ115">
        <v>13885</v>
      </c>
      <c r="CA115">
        <v>1793835</v>
      </c>
      <c r="CB115">
        <v>14502793</v>
      </c>
      <c r="CC115">
        <v>19488822</v>
      </c>
      <c r="CD115">
        <v>7080</v>
      </c>
      <c r="CE115">
        <v>52068.17</v>
      </c>
      <c r="CF115">
        <v>51.3</v>
      </c>
    </row>
    <row r="116" spans="1:84">
      <c r="A116">
        <v>5001</v>
      </c>
      <c r="B116" t="s">
        <v>114</v>
      </c>
      <c r="C116">
        <v>5001</v>
      </c>
      <c r="D116">
        <v>19884</v>
      </c>
      <c r="E116">
        <v>-4.2</v>
      </c>
      <c r="F116">
        <v>-861</v>
      </c>
      <c r="G116">
        <v>20749</v>
      </c>
      <c r="H116">
        <v>1322</v>
      </c>
      <c r="I116">
        <v>6.6</v>
      </c>
      <c r="J116">
        <v>4818</v>
      </c>
      <c r="K116">
        <v>24.2</v>
      </c>
      <c r="L116">
        <v>15.9</v>
      </c>
      <c r="M116">
        <v>3154</v>
      </c>
      <c r="N116">
        <v>52</v>
      </c>
      <c r="O116">
        <v>14718</v>
      </c>
      <c r="P116">
        <v>4895</v>
      </c>
      <c r="Q116">
        <v>47</v>
      </c>
      <c r="R116">
        <v>79</v>
      </c>
      <c r="S116">
        <v>1</v>
      </c>
      <c r="T116">
        <v>144</v>
      </c>
      <c r="U116">
        <v>232</v>
      </c>
      <c r="V116">
        <v>14519</v>
      </c>
      <c r="W116">
        <v>74</v>
      </c>
      <c r="X116">
        <v>24.6</v>
      </c>
      <c r="Y116">
        <v>0.2</v>
      </c>
      <c r="Z116">
        <v>0.4</v>
      </c>
      <c r="AA116">
        <v>0</v>
      </c>
      <c r="AB116">
        <v>0.7</v>
      </c>
      <c r="AC116">
        <v>1.2</v>
      </c>
      <c r="AD116">
        <v>73</v>
      </c>
      <c r="AE116">
        <v>265</v>
      </c>
      <c r="AF116">
        <v>239</v>
      </c>
      <c r="AG116">
        <v>3</v>
      </c>
      <c r="AH116">
        <v>60.8</v>
      </c>
      <c r="AI116">
        <v>0.4</v>
      </c>
      <c r="AJ116">
        <v>2.2999999999999998</v>
      </c>
      <c r="AK116">
        <v>72.400000000000006</v>
      </c>
      <c r="AL116">
        <v>12.2</v>
      </c>
      <c r="AM116">
        <v>5022</v>
      </c>
      <c r="AN116">
        <v>16.5</v>
      </c>
      <c r="AO116">
        <v>9896</v>
      </c>
      <c r="AP116">
        <v>225</v>
      </c>
      <c r="AQ116">
        <v>2.2999999999999998</v>
      </c>
      <c r="AR116">
        <v>67.900000000000006</v>
      </c>
      <c r="AS116">
        <v>56800</v>
      </c>
      <c r="AT116">
        <v>9</v>
      </c>
      <c r="AU116">
        <v>8457</v>
      </c>
      <c r="AV116">
        <v>2.41</v>
      </c>
      <c r="AW116">
        <v>16401</v>
      </c>
      <c r="AX116">
        <v>33764</v>
      </c>
      <c r="AY116">
        <v>16.8</v>
      </c>
      <c r="AZ116">
        <v>536</v>
      </c>
      <c r="BA116">
        <v>26728</v>
      </c>
      <c r="BB116">
        <v>11582</v>
      </c>
      <c r="BC116">
        <v>905</v>
      </c>
      <c r="BD116">
        <v>7.8</v>
      </c>
      <c r="BE116">
        <v>14024</v>
      </c>
      <c r="BF116">
        <v>787</v>
      </c>
      <c r="BG116">
        <v>1382</v>
      </c>
      <c r="BH116">
        <v>428551</v>
      </c>
      <c r="BI116">
        <v>30558</v>
      </c>
      <c r="BJ116">
        <v>579</v>
      </c>
      <c r="BK116">
        <v>8806</v>
      </c>
      <c r="BL116">
        <v>6.4</v>
      </c>
      <c r="BM116">
        <v>1284</v>
      </c>
      <c r="BN116">
        <v>16149</v>
      </c>
      <c r="BO116">
        <v>1811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16.8</v>
      </c>
      <c r="BV116">
        <v>1050441</v>
      </c>
      <c r="BW116">
        <v>198279</v>
      </c>
      <c r="BX116">
        <v>210408</v>
      </c>
      <c r="BY116">
        <v>10320</v>
      </c>
      <c r="BZ116">
        <v>36</v>
      </c>
      <c r="CA116">
        <v>3872</v>
      </c>
      <c r="CB116">
        <v>389894</v>
      </c>
      <c r="CC116">
        <v>184268</v>
      </c>
      <c r="CD116">
        <v>9154</v>
      </c>
      <c r="CE116">
        <v>988.49</v>
      </c>
      <c r="CF116">
        <v>21</v>
      </c>
    </row>
    <row r="117" spans="1:84">
      <c r="A117">
        <v>5003</v>
      </c>
      <c r="B117" t="s">
        <v>115</v>
      </c>
      <c r="C117">
        <v>5003</v>
      </c>
      <c r="D117">
        <v>22843</v>
      </c>
      <c r="E117">
        <v>-5.6</v>
      </c>
      <c r="F117">
        <v>-1366</v>
      </c>
      <c r="G117">
        <v>24209</v>
      </c>
      <c r="H117">
        <v>1379</v>
      </c>
      <c r="I117">
        <v>6</v>
      </c>
      <c r="J117">
        <v>5684</v>
      </c>
      <c r="K117">
        <v>24.9</v>
      </c>
      <c r="L117">
        <v>14.3</v>
      </c>
      <c r="M117">
        <v>3266</v>
      </c>
      <c r="N117">
        <v>51.7</v>
      </c>
      <c r="O117">
        <v>16339</v>
      </c>
      <c r="P117">
        <v>6238</v>
      </c>
      <c r="Q117">
        <v>58</v>
      </c>
      <c r="R117">
        <v>61</v>
      </c>
      <c r="S117">
        <v>10</v>
      </c>
      <c r="T117">
        <v>137</v>
      </c>
      <c r="U117">
        <v>950</v>
      </c>
      <c r="V117">
        <v>15514</v>
      </c>
      <c r="W117">
        <v>71.5</v>
      </c>
      <c r="X117">
        <v>27.3</v>
      </c>
      <c r="Y117">
        <v>0.3</v>
      </c>
      <c r="Z117">
        <v>0.3</v>
      </c>
      <c r="AA117">
        <v>0</v>
      </c>
      <c r="AB117">
        <v>0.6</v>
      </c>
      <c r="AC117">
        <v>4.2</v>
      </c>
      <c r="AD117">
        <v>67.900000000000006</v>
      </c>
      <c r="AE117">
        <v>258</v>
      </c>
      <c r="AF117">
        <v>255</v>
      </c>
      <c r="AG117">
        <v>2</v>
      </c>
      <c r="AH117">
        <v>61.6</v>
      </c>
      <c r="AI117">
        <v>2.2000000000000002</v>
      </c>
      <c r="AJ117">
        <v>4</v>
      </c>
      <c r="AK117">
        <v>72.5</v>
      </c>
      <c r="AL117">
        <v>10.1</v>
      </c>
      <c r="AM117">
        <v>5371</v>
      </c>
      <c r="AN117">
        <v>18.5</v>
      </c>
      <c r="AO117">
        <v>11029</v>
      </c>
      <c r="AP117">
        <v>414</v>
      </c>
      <c r="AQ117">
        <v>3.9</v>
      </c>
      <c r="AR117">
        <v>76</v>
      </c>
      <c r="AS117">
        <v>55700</v>
      </c>
      <c r="AT117">
        <v>5.6</v>
      </c>
      <c r="AU117">
        <v>9384</v>
      </c>
      <c r="AV117">
        <v>2.5499999999999998</v>
      </c>
      <c r="AW117">
        <v>15702</v>
      </c>
      <c r="AX117">
        <v>33039</v>
      </c>
      <c r="AY117">
        <v>18</v>
      </c>
      <c r="AZ117">
        <v>557</v>
      </c>
      <c r="BA117">
        <v>24135</v>
      </c>
      <c r="BB117">
        <v>9706</v>
      </c>
      <c r="BC117">
        <v>749</v>
      </c>
      <c r="BD117">
        <v>7.7</v>
      </c>
      <c r="BE117">
        <v>11285</v>
      </c>
      <c r="BF117">
        <v>-1414</v>
      </c>
      <c r="BG117">
        <v>1419</v>
      </c>
      <c r="BH117">
        <v>430328</v>
      </c>
      <c r="BI117">
        <v>38133</v>
      </c>
      <c r="BJ117">
        <v>467</v>
      </c>
      <c r="BK117">
        <v>7421</v>
      </c>
      <c r="BL117">
        <v>-13.8</v>
      </c>
      <c r="BM117">
        <v>1092</v>
      </c>
      <c r="BN117">
        <v>12245</v>
      </c>
      <c r="BO117">
        <v>1492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33.6</v>
      </c>
      <c r="BV117">
        <v>0</v>
      </c>
      <c r="BW117">
        <v>113300</v>
      </c>
      <c r="BX117">
        <v>134632</v>
      </c>
      <c r="BY117">
        <v>5638</v>
      </c>
      <c r="BZ117">
        <v>1</v>
      </c>
      <c r="CA117">
        <v>35</v>
      </c>
      <c r="CB117">
        <v>166907</v>
      </c>
      <c r="CC117">
        <v>176178</v>
      </c>
      <c r="CD117">
        <v>7438</v>
      </c>
      <c r="CE117">
        <v>921.15</v>
      </c>
      <c r="CF117">
        <v>26.3</v>
      </c>
    </row>
    <row r="118" spans="1:84">
      <c r="A118">
        <v>5005</v>
      </c>
      <c r="B118" t="s">
        <v>116</v>
      </c>
      <c r="C118">
        <v>5005</v>
      </c>
      <c r="D118">
        <v>41307</v>
      </c>
      <c r="E118">
        <v>7.6</v>
      </c>
      <c r="F118">
        <v>2921</v>
      </c>
      <c r="G118">
        <v>38386</v>
      </c>
      <c r="H118">
        <v>1915</v>
      </c>
      <c r="I118">
        <v>4.5999999999999996</v>
      </c>
      <c r="J118">
        <v>7552</v>
      </c>
      <c r="K118">
        <v>18.3</v>
      </c>
      <c r="L118">
        <v>26.3</v>
      </c>
      <c r="M118">
        <v>10883</v>
      </c>
      <c r="N118">
        <v>52</v>
      </c>
      <c r="O118">
        <v>40398</v>
      </c>
      <c r="P118">
        <v>94</v>
      </c>
      <c r="Q118">
        <v>236</v>
      </c>
      <c r="R118">
        <v>174</v>
      </c>
      <c r="S118">
        <v>9</v>
      </c>
      <c r="T118">
        <v>396</v>
      </c>
      <c r="U118">
        <v>495</v>
      </c>
      <c r="V118">
        <v>39934</v>
      </c>
      <c r="W118">
        <v>97.8</v>
      </c>
      <c r="X118">
        <v>0.2</v>
      </c>
      <c r="Y118">
        <v>0.6</v>
      </c>
      <c r="Z118">
        <v>0.4</v>
      </c>
      <c r="AA118">
        <v>0</v>
      </c>
      <c r="AB118">
        <v>1</v>
      </c>
      <c r="AC118">
        <v>1.2</v>
      </c>
      <c r="AD118">
        <v>96.7</v>
      </c>
      <c r="AE118">
        <v>381</v>
      </c>
      <c r="AF118">
        <v>644</v>
      </c>
      <c r="AG118">
        <v>1</v>
      </c>
      <c r="AH118">
        <v>55</v>
      </c>
      <c r="AI118">
        <v>1.6</v>
      </c>
      <c r="AJ118">
        <v>3.1</v>
      </c>
      <c r="AK118">
        <v>77.5</v>
      </c>
      <c r="AL118">
        <v>12.8</v>
      </c>
      <c r="AM118">
        <v>9364</v>
      </c>
      <c r="AN118">
        <v>18.399999999999999</v>
      </c>
      <c r="AO118">
        <v>21093</v>
      </c>
      <c r="AP118">
        <v>1202</v>
      </c>
      <c r="AQ118">
        <v>6</v>
      </c>
      <c r="AR118">
        <v>79.7</v>
      </c>
      <c r="AS118">
        <v>84500</v>
      </c>
      <c r="AT118">
        <v>7.8</v>
      </c>
      <c r="AU118">
        <v>17052</v>
      </c>
      <c r="AV118">
        <v>2.21</v>
      </c>
      <c r="AW118">
        <v>16859</v>
      </c>
      <c r="AX118">
        <v>31300</v>
      </c>
      <c r="AY118">
        <v>13.4</v>
      </c>
      <c r="AZ118">
        <v>1040</v>
      </c>
      <c r="BA118">
        <v>25738</v>
      </c>
      <c r="BB118">
        <v>17525</v>
      </c>
      <c r="BC118">
        <v>947</v>
      </c>
      <c r="BD118">
        <v>5.4</v>
      </c>
      <c r="BE118">
        <v>21571</v>
      </c>
      <c r="BF118">
        <v>940</v>
      </c>
      <c r="BG118">
        <v>1877</v>
      </c>
      <c r="BH118">
        <v>588231</v>
      </c>
      <c r="BI118">
        <v>27270</v>
      </c>
      <c r="BJ118">
        <v>1089</v>
      </c>
      <c r="BK118">
        <v>12517</v>
      </c>
      <c r="BL118">
        <v>5.2</v>
      </c>
      <c r="BM118">
        <v>3481</v>
      </c>
      <c r="BN118">
        <v>38913</v>
      </c>
      <c r="BO118">
        <v>3897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20.2</v>
      </c>
      <c r="BV118">
        <v>464077</v>
      </c>
      <c r="BW118">
        <v>0</v>
      </c>
      <c r="BX118">
        <v>369210</v>
      </c>
      <c r="BY118">
        <v>9522</v>
      </c>
      <c r="BZ118">
        <v>144</v>
      </c>
      <c r="CA118">
        <v>22152</v>
      </c>
      <c r="CB118">
        <v>103255</v>
      </c>
      <c r="CC118">
        <v>290559</v>
      </c>
      <c r="CD118">
        <v>7296</v>
      </c>
      <c r="CE118">
        <v>554.36</v>
      </c>
      <c r="CF118">
        <v>69.3</v>
      </c>
    </row>
    <row r="119" spans="1:84">
      <c r="A119">
        <v>5007</v>
      </c>
      <c r="B119" t="s">
        <v>117</v>
      </c>
      <c r="C119">
        <v>5007</v>
      </c>
      <c r="D119">
        <v>196045</v>
      </c>
      <c r="E119">
        <v>27.8</v>
      </c>
      <c r="F119">
        <v>42699</v>
      </c>
      <c r="G119">
        <v>153406</v>
      </c>
      <c r="H119">
        <v>14915</v>
      </c>
      <c r="I119">
        <v>7.6</v>
      </c>
      <c r="J119">
        <v>52282</v>
      </c>
      <c r="K119">
        <v>26.7</v>
      </c>
      <c r="L119">
        <v>12.1</v>
      </c>
      <c r="M119">
        <v>23738</v>
      </c>
      <c r="N119">
        <v>50.2</v>
      </c>
      <c r="O119">
        <v>182771</v>
      </c>
      <c r="P119">
        <v>2827</v>
      </c>
      <c r="Q119">
        <v>3226</v>
      </c>
      <c r="R119">
        <v>3832</v>
      </c>
      <c r="S119">
        <v>241</v>
      </c>
      <c r="T119">
        <v>3148</v>
      </c>
      <c r="U119">
        <v>26947</v>
      </c>
      <c r="V119">
        <v>157380</v>
      </c>
      <c r="W119">
        <v>93.2</v>
      </c>
      <c r="X119">
        <v>1.4</v>
      </c>
      <c r="Y119">
        <v>1.6</v>
      </c>
      <c r="Z119">
        <v>2</v>
      </c>
      <c r="AA119">
        <v>0.1</v>
      </c>
      <c r="AB119">
        <v>1.6</v>
      </c>
      <c r="AC119">
        <v>13.7</v>
      </c>
      <c r="AD119">
        <v>80.3</v>
      </c>
      <c r="AE119">
        <v>2893</v>
      </c>
      <c r="AF119">
        <v>1243</v>
      </c>
      <c r="AG119">
        <v>26</v>
      </c>
      <c r="AH119">
        <v>45.2</v>
      </c>
      <c r="AI119">
        <v>6.4</v>
      </c>
      <c r="AJ119">
        <v>10.199999999999999</v>
      </c>
      <c r="AK119">
        <v>80.400000000000006</v>
      </c>
      <c r="AL119">
        <v>20.3</v>
      </c>
      <c r="AM119">
        <v>27926</v>
      </c>
      <c r="AN119">
        <v>19.5</v>
      </c>
      <c r="AO119">
        <v>81039</v>
      </c>
      <c r="AP119">
        <v>16812</v>
      </c>
      <c r="AQ119">
        <v>26.2</v>
      </c>
      <c r="AR119">
        <v>72.2</v>
      </c>
      <c r="AS119">
        <v>94800</v>
      </c>
      <c r="AT119">
        <v>13.8</v>
      </c>
      <c r="AU119">
        <v>58212</v>
      </c>
      <c r="AV119">
        <v>2.6</v>
      </c>
      <c r="AW119">
        <v>19377</v>
      </c>
      <c r="AX119">
        <v>47431</v>
      </c>
      <c r="AY119">
        <v>9.5</v>
      </c>
      <c r="AZ119">
        <v>5580</v>
      </c>
      <c r="BA119">
        <v>29779</v>
      </c>
      <c r="BB119">
        <v>102814</v>
      </c>
      <c r="BC119">
        <v>3459</v>
      </c>
      <c r="BD119">
        <v>3.4</v>
      </c>
      <c r="BE119">
        <v>118346</v>
      </c>
      <c r="BF119">
        <v>24385</v>
      </c>
      <c r="BG119">
        <v>8794</v>
      </c>
      <c r="BH119">
        <v>4793247</v>
      </c>
      <c r="BI119">
        <v>40502</v>
      </c>
      <c r="BJ119">
        <v>4821</v>
      </c>
      <c r="BK119">
        <v>94590</v>
      </c>
      <c r="BL119">
        <v>40.200000000000003</v>
      </c>
      <c r="BM119">
        <v>13878</v>
      </c>
      <c r="BN119">
        <v>163378</v>
      </c>
      <c r="BO119">
        <v>13604</v>
      </c>
      <c r="BP119">
        <v>0</v>
      </c>
      <c r="BQ119">
        <v>0</v>
      </c>
      <c r="BR119">
        <v>0.9</v>
      </c>
      <c r="BS119">
        <v>2.4</v>
      </c>
      <c r="BT119">
        <v>0</v>
      </c>
      <c r="BU119">
        <v>21.5</v>
      </c>
      <c r="BV119">
        <v>2615526</v>
      </c>
      <c r="BW119">
        <v>0</v>
      </c>
      <c r="BX119">
        <v>1487818</v>
      </c>
      <c r="BY119">
        <v>9000</v>
      </c>
      <c r="BZ119">
        <v>3803</v>
      </c>
      <c r="CA119">
        <v>451315</v>
      </c>
      <c r="CB119">
        <v>312646</v>
      </c>
      <c r="CC119">
        <v>629599</v>
      </c>
      <c r="CD119">
        <v>3503</v>
      </c>
      <c r="CE119">
        <v>845.99</v>
      </c>
      <c r="CF119">
        <v>181.3</v>
      </c>
    </row>
    <row r="120" spans="1:84">
      <c r="A120">
        <v>5009</v>
      </c>
      <c r="B120" t="s">
        <v>118</v>
      </c>
      <c r="C120">
        <v>5009</v>
      </c>
      <c r="D120">
        <v>36405</v>
      </c>
      <c r="E120">
        <v>7.2</v>
      </c>
      <c r="F120">
        <v>2457</v>
      </c>
      <c r="G120">
        <v>33948</v>
      </c>
      <c r="H120">
        <v>2207</v>
      </c>
      <c r="I120">
        <v>6.1</v>
      </c>
      <c r="J120">
        <v>8202</v>
      </c>
      <c r="K120">
        <v>22.5</v>
      </c>
      <c r="L120">
        <v>17.3</v>
      </c>
      <c r="M120">
        <v>6311</v>
      </c>
      <c r="N120">
        <v>51.7</v>
      </c>
      <c r="O120">
        <v>35455</v>
      </c>
      <c r="P120">
        <v>162</v>
      </c>
      <c r="Q120">
        <v>273</v>
      </c>
      <c r="R120">
        <v>140</v>
      </c>
      <c r="S120">
        <v>8</v>
      </c>
      <c r="T120">
        <v>367</v>
      </c>
      <c r="U120">
        <v>619</v>
      </c>
      <c r="V120">
        <v>34854</v>
      </c>
      <c r="W120">
        <v>97.4</v>
      </c>
      <c r="X120">
        <v>0.4</v>
      </c>
      <c r="Y120">
        <v>0.7</v>
      </c>
      <c r="Z120">
        <v>0.4</v>
      </c>
      <c r="AA120">
        <v>0</v>
      </c>
      <c r="AB120">
        <v>1</v>
      </c>
      <c r="AC120">
        <v>1.7</v>
      </c>
      <c r="AD120">
        <v>95.7</v>
      </c>
      <c r="AE120">
        <v>419</v>
      </c>
      <c r="AF120">
        <v>366</v>
      </c>
      <c r="AG120">
        <v>1</v>
      </c>
      <c r="AH120">
        <v>53.5</v>
      </c>
      <c r="AI120">
        <v>1</v>
      </c>
      <c r="AJ120">
        <v>3.1</v>
      </c>
      <c r="AK120">
        <v>76.8</v>
      </c>
      <c r="AL120">
        <v>12.7</v>
      </c>
      <c r="AM120">
        <v>7775</v>
      </c>
      <c r="AN120">
        <v>20</v>
      </c>
      <c r="AO120">
        <v>16136</v>
      </c>
      <c r="AP120">
        <v>710</v>
      </c>
      <c r="AQ120">
        <v>4.5999999999999996</v>
      </c>
      <c r="AR120">
        <v>73.3</v>
      </c>
      <c r="AS120">
        <v>75300</v>
      </c>
      <c r="AT120">
        <v>11.3</v>
      </c>
      <c r="AU120">
        <v>13851</v>
      </c>
      <c r="AV120">
        <v>2.41</v>
      </c>
      <c r="AW120">
        <v>16175</v>
      </c>
      <c r="AX120">
        <v>32721</v>
      </c>
      <c r="AY120">
        <v>14.4</v>
      </c>
      <c r="AZ120">
        <v>858</v>
      </c>
      <c r="BA120">
        <v>23991</v>
      </c>
      <c r="BB120">
        <v>17079</v>
      </c>
      <c r="BC120">
        <v>840</v>
      </c>
      <c r="BD120">
        <v>4.9000000000000004</v>
      </c>
      <c r="BE120">
        <v>20721</v>
      </c>
      <c r="BF120">
        <v>-143</v>
      </c>
      <c r="BG120">
        <v>3241</v>
      </c>
      <c r="BH120">
        <v>633081</v>
      </c>
      <c r="BI120">
        <v>30553</v>
      </c>
      <c r="BJ120">
        <v>926</v>
      </c>
      <c r="BK120">
        <v>13134</v>
      </c>
      <c r="BL120">
        <v>-6</v>
      </c>
      <c r="BM120">
        <v>3078</v>
      </c>
      <c r="BN120">
        <v>31565</v>
      </c>
      <c r="BO120">
        <v>3552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21.2</v>
      </c>
      <c r="BV120">
        <v>397443</v>
      </c>
      <c r="BW120">
        <v>0</v>
      </c>
      <c r="BX120">
        <v>439059</v>
      </c>
      <c r="BY120">
        <v>12667</v>
      </c>
      <c r="BZ120">
        <v>62</v>
      </c>
      <c r="CA120">
        <v>7760</v>
      </c>
      <c r="CB120">
        <v>283879</v>
      </c>
      <c r="CC120">
        <v>268732</v>
      </c>
      <c r="CD120">
        <v>7623</v>
      </c>
      <c r="CE120">
        <v>591.17999999999995</v>
      </c>
      <c r="CF120">
        <v>57.4</v>
      </c>
    </row>
    <row r="121" spans="1:84">
      <c r="A121">
        <v>5011</v>
      </c>
      <c r="B121" t="s">
        <v>119</v>
      </c>
      <c r="C121">
        <v>5011</v>
      </c>
      <c r="D121">
        <v>12111</v>
      </c>
      <c r="E121">
        <v>-3.9</v>
      </c>
      <c r="F121">
        <v>-489</v>
      </c>
      <c r="G121">
        <v>12600</v>
      </c>
      <c r="H121">
        <v>830</v>
      </c>
      <c r="I121">
        <v>6.9</v>
      </c>
      <c r="J121">
        <v>2792</v>
      </c>
      <c r="K121">
        <v>23.1</v>
      </c>
      <c r="L121">
        <v>17.2</v>
      </c>
      <c r="M121">
        <v>2089</v>
      </c>
      <c r="N121">
        <v>50.4</v>
      </c>
      <c r="O121">
        <v>8612</v>
      </c>
      <c r="P121">
        <v>3383</v>
      </c>
      <c r="Q121">
        <v>32</v>
      </c>
      <c r="R121">
        <v>18</v>
      </c>
      <c r="S121">
        <v>0</v>
      </c>
      <c r="T121">
        <v>66</v>
      </c>
      <c r="U121">
        <v>1298</v>
      </c>
      <c r="V121">
        <v>7344</v>
      </c>
      <c r="W121">
        <v>71.099999999999994</v>
      </c>
      <c r="X121">
        <v>27.9</v>
      </c>
      <c r="Y121">
        <v>0.3</v>
      </c>
      <c r="Z121">
        <v>0.1</v>
      </c>
      <c r="AA121">
        <v>0</v>
      </c>
      <c r="AB121">
        <v>0.5</v>
      </c>
      <c r="AC121">
        <v>10.7</v>
      </c>
      <c r="AD121">
        <v>60.6</v>
      </c>
      <c r="AE121">
        <v>177</v>
      </c>
      <c r="AF121">
        <v>149</v>
      </c>
      <c r="AG121">
        <v>2</v>
      </c>
      <c r="AH121">
        <v>62.8</v>
      </c>
      <c r="AI121">
        <v>4.3</v>
      </c>
      <c r="AJ121">
        <v>7.5</v>
      </c>
      <c r="AK121">
        <v>66.599999999999994</v>
      </c>
      <c r="AL121">
        <v>11.9</v>
      </c>
      <c r="AM121">
        <v>3180</v>
      </c>
      <c r="AN121">
        <v>23.2</v>
      </c>
      <c r="AO121">
        <v>5976</v>
      </c>
      <c r="AP121">
        <v>46</v>
      </c>
      <c r="AQ121">
        <v>0.8</v>
      </c>
      <c r="AR121">
        <v>72.7</v>
      </c>
      <c r="AS121">
        <v>45000</v>
      </c>
      <c r="AT121">
        <v>8.1999999999999993</v>
      </c>
      <c r="AU121">
        <v>4834</v>
      </c>
      <c r="AV121">
        <v>2.4500000000000002</v>
      </c>
      <c r="AW121">
        <v>13895</v>
      </c>
      <c r="AX121">
        <v>27661</v>
      </c>
      <c r="AY121">
        <v>20.399999999999999</v>
      </c>
      <c r="AZ121">
        <v>278</v>
      </c>
      <c r="BA121">
        <v>22796</v>
      </c>
      <c r="BB121">
        <v>5610</v>
      </c>
      <c r="BC121">
        <v>410</v>
      </c>
      <c r="BD121">
        <v>7.3</v>
      </c>
      <c r="BE121">
        <v>5802</v>
      </c>
      <c r="BF121">
        <v>387</v>
      </c>
      <c r="BG121">
        <v>895</v>
      </c>
      <c r="BH121">
        <v>163493</v>
      </c>
      <c r="BI121">
        <v>28179</v>
      </c>
      <c r="BJ121">
        <v>293</v>
      </c>
      <c r="BK121">
        <v>3471</v>
      </c>
      <c r="BL121">
        <v>11.6</v>
      </c>
      <c r="BM121">
        <v>583</v>
      </c>
      <c r="BN121">
        <v>5132</v>
      </c>
      <c r="BO121">
        <v>843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135557</v>
      </c>
      <c r="BW121">
        <v>38712</v>
      </c>
      <c r="BX121">
        <v>55822</v>
      </c>
      <c r="BY121">
        <v>4477</v>
      </c>
      <c r="BZ121">
        <v>15</v>
      </c>
      <c r="CA121">
        <v>1140</v>
      </c>
      <c r="CB121">
        <v>29376</v>
      </c>
      <c r="CC121">
        <v>89212</v>
      </c>
      <c r="CD121">
        <v>7225</v>
      </c>
      <c r="CE121">
        <v>650.63</v>
      </c>
      <c r="CF121">
        <v>19.399999999999999</v>
      </c>
    </row>
    <row r="122" spans="1:84">
      <c r="A122">
        <v>5013</v>
      </c>
      <c r="B122" t="s">
        <v>120</v>
      </c>
      <c r="C122">
        <v>5013</v>
      </c>
      <c r="D122">
        <v>5558</v>
      </c>
      <c r="E122">
        <v>-3.2</v>
      </c>
      <c r="F122">
        <v>-186</v>
      </c>
      <c r="G122">
        <v>5744</v>
      </c>
      <c r="H122">
        <v>225</v>
      </c>
      <c r="I122">
        <v>4</v>
      </c>
      <c r="J122">
        <v>1160</v>
      </c>
      <c r="K122">
        <v>20.9</v>
      </c>
      <c r="L122">
        <v>17.100000000000001</v>
      </c>
      <c r="M122">
        <v>950</v>
      </c>
      <c r="N122">
        <v>52</v>
      </c>
      <c r="O122">
        <v>4229</v>
      </c>
      <c r="P122">
        <v>1259</v>
      </c>
      <c r="Q122">
        <v>14</v>
      </c>
      <c r="R122">
        <v>3</v>
      </c>
      <c r="S122">
        <v>0</v>
      </c>
      <c r="T122">
        <v>53</v>
      </c>
      <c r="U122">
        <v>129</v>
      </c>
      <c r="V122">
        <v>4102</v>
      </c>
      <c r="W122">
        <v>76.099999999999994</v>
      </c>
      <c r="X122">
        <v>22.7</v>
      </c>
      <c r="Y122">
        <v>0.3</v>
      </c>
      <c r="Z122">
        <v>0.1</v>
      </c>
      <c r="AA122">
        <v>0</v>
      </c>
      <c r="AB122">
        <v>1</v>
      </c>
      <c r="AC122">
        <v>2.2999999999999998</v>
      </c>
      <c r="AD122">
        <v>73.8</v>
      </c>
      <c r="AE122">
        <v>32</v>
      </c>
      <c r="AF122">
        <v>57</v>
      </c>
      <c r="AG122">
        <v>0</v>
      </c>
      <c r="AH122">
        <v>65</v>
      </c>
      <c r="AI122">
        <v>0.9</v>
      </c>
      <c r="AJ122">
        <v>2.2000000000000002</v>
      </c>
      <c r="AK122">
        <v>68.7</v>
      </c>
      <c r="AL122">
        <v>7.3</v>
      </c>
      <c r="AM122">
        <v>1428</v>
      </c>
      <c r="AN122">
        <v>24.8</v>
      </c>
      <c r="AO122">
        <v>3130</v>
      </c>
      <c r="AP122">
        <v>118</v>
      </c>
      <c r="AQ122">
        <v>3.9</v>
      </c>
      <c r="AR122">
        <v>82.3</v>
      </c>
      <c r="AS122">
        <v>41700</v>
      </c>
      <c r="AT122">
        <v>2.2999999999999998</v>
      </c>
      <c r="AU122">
        <v>2317</v>
      </c>
      <c r="AV122">
        <v>2.4300000000000002</v>
      </c>
      <c r="AW122">
        <v>15555</v>
      </c>
      <c r="AX122">
        <v>30618</v>
      </c>
      <c r="AY122">
        <v>14.8</v>
      </c>
      <c r="AZ122">
        <v>127</v>
      </c>
      <c r="BA122">
        <v>22801</v>
      </c>
      <c r="BB122">
        <v>2669</v>
      </c>
      <c r="BC122">
        <v>188</v>
      </c>
      <c r="BD122">
        <v>7</v>
      </c>
      <c r="BE122">
        <v>4641</v>
      </c>
      <c r="BF122">
        <v>855</v>
      </c>
      <c r="BG122">
        <v>709</v>
      </c>
      <c r="BH122">
        <v>183746</v>
      </c>
      <c r="BI122">
        <v>39592</v>
      </c>
      <c r="BJ122">
        <v>76</v>
      </c>
      <c r="BK122">
        <v>819</v>
      </c>
      <c r="BL122">
        <v>1.5</v>
      </c>
      <c r="BM122">
        <v>250</v>
      </c>
      <c r="BN122">
        <v>0</v>
      </c>
      <c r="BO122">
        <v>313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13541</v>
      </c>
      <c r="BY122">
        <v>2390</v>
      </c>
      <c r="BZ122">
        <v>2</v>
      </c>
      <c r="CA122">
        <v>134</v>
      </c>
      <c r="CB122">
        <v>19086</v>
      </c>
      <c r="CC122">
        <v>33980</v>
      </c>
      <c r="CD122">
        <v>6135</v>
      </c>
      <c r="CE122">
        <v>628.27</v>
      </c>
      <c r="CF122">
        <v>9.1</v>
      </c>
    </row>
    <row r="123" spans="1:84">
      <c r="A123">
        <v>5015</v>
      </c>
      <c r="B123" t="s">
        <v>121</v>
      </c>
      <c r="C123">
        <v>5015</v>
      </c>
      <c r="D123">
        <v>27339</v>
      </c>
      <c r="E123">
        <v>7.8</v>
      </c>
      <c r="F123">
        <v>1982</v>
      </c>
      <c r="G123">
        <v>25357</v>
      </c>
      <c r="H123">
        <v>1746</v>
      </c>
      <c r="I123">
        <v>6.4</v>
      </c>
      <c r="J123">
        <v>6319</v>
      </c>
      <c r="K123">
        <v>23.1</v>
      </c>
      <c r="L123">
        <v>16.399999999999999</v>
      </c>
      <c r="M123">
        <v>4483</v>
      </c>
      <c r="N123">
        <v>50.2</v>
      </c>
      <c r="O123">
        <v>26534</v>
      </c>
      <c r="P123">
        <v>88</v>
      </c>
      <c r="Q123">
        <v>270</v>
      </c>
      <c r="R123">
        <v>109</v>
      </c>
      <c r="S123">
        <v>22</v>
      </c>
      <c r="T123">
        <v>316</v>
      </c>
      <c r="U123">
        <v>3800</v>
      </c>
      <c r="V123">
        <v>22796</v>
      </c>
      <c r="W123">
        <v>97.1</v>
      </c>
      <c r="X123">
        <v>0.3</v>
      </c>
      <c r="Y123">
        <v>1</v>
      </c>
      <c r="Z123">
        <v>0.4</v>
      </c>
      <c r="AA123">
        <v>0.1</v>
      </c>
      <c r="AB123">
        <v>1.2</v>
      </c>
      <c r="AC123">
        <v>13.9</v>
      </c>
      <c r="AD123">
        <v>83.4</v>
      </c>
      <c r="AE123">
        <v>349</v>
      </c>
      <c r="AF123">
        <v>264</v>
      </c>
      <c r="AG123">
        <v>3</v>
      </c>
      <c r="AH123">
        <v>53.5</v>
      </c>
      <c r="AI123">
        <v>7.5</v>
      </c>
      <c r="AJ123">
        <v>11.3</v>
      </c>
      <c r="AK123">
        <v>71.8</v>
      </c>
      <c r="AL123">
        <v>13.8</v>
      </c>
      <c r="AM123">
        <v>5202</v>
      </c>
      <c r="AN123">
        <v>19.7</v>
      </c>
      <c r="AO123">
        <v>12428</v>
      </c>
      <c r="AP123">
        <v>600</v>
      </c>
      <c r="AQ123">
        <v>5.0999999999999996</v>
      </c>
      <c r="AR123">
        <v>73</v>
      </c>
      <c r="AS123">
        <v>83900</v>
      </c>
      <c r="AT123">
        <v>9.8000000000000007</v>
      </c>
      <c r="AU123">
        <v>10189</v>
      </c>
      <c r="AV123">
        <v>2.4700000000000002</v>
      </c>
      <c r="AW123">
        <v>16003</v>
      </c>
      <c r="AX123">
        <v>29437</v>
      </c>
      <c r="AY123">
        <v>14.3</v>
      </c>
      <c r="AZ123">
        <v>572</v>
      </c>
      <c r="BA123">
        <v>21211</v>
      </c>
      <c r="BB123">
        <v>13902</v>
      </c>
      <c r="BC123">
        <v>620</v>
      </c>
      <c r="BD123">
        <v>4.5</v>
      </c>
      <c r="BE123">
        <v>14874</v>
      </c>
      <c r="BF123">
        <v>354</v>
      </c>
      <c r="BG123">
        <v>1283</v>
      </c>
      <c r="BH123">
        <v>374640</v>
      </c>
      <c r="BI123">
        <v>25188</v>
      </c>
      <c r="BJ123">
        <v>784</v>
      </c>
      <c r="BK123">
        <v>8176</v>
      </c>
      <c r="BL123">
        <v>-3.6</v>
      </c>
      <c r="BM123">
        <v>2506</v>
      </c>
      <c r="BN123">
        <v>49211</v>
      </c>
      <c r="BO123">
        <v>2885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24.4</v>
      </c>
      <c r="BV123">
        <v>0</v>
      </c>
      <c r="BW123">
        <v>73288</v>
      </c>
      <c r="BX123">
        <v>215470</v>
      </c>
      <c r="BY123">
        <v>8274</v>
      </c>
      <c r="BZ123">
        <v>81</v>
      </c>
      <c r="CA123">
        <v>6054</v>
      </c>
      <c r="CB123">
        <v>268833</v>
      </c>
      <c r="CC123">
        <v>143157</v>
      </c>
      <c r="CD123">
        <v>5391</v>
      </c>
      <c r="CE123">
        <v>630.27</v>
      </c>
      <c r="CF123">
        <v>40.200000000000003</v>
      </c>
    </row>
    <row r="124" spans="1:84">
      <c r="A124">
        <v>5017</v>
      </c>
      <c r="B124" t="s">
        <v>122</v>
      </c>
      <c r="C124">
        <v>5017</v>
      </c>
      <c r="D124">
        <v>12915</v>
      </c>
      <c r="E124">
        <v>-8.5</v>
      </c>
      <c r="F124">
        <v>-1202</v>
      </c>
      <c r="G124">
        <v>14117</v>
      </c>
      <c r="H124">
        <v>874</v>
      </c>
      <c r="I124">
        <v>6.8</v>
      </c>
      <c r="J124">
        <v>3310</v>
      </c>
      <c r="K124">
        <v>25.6</v>
      </c>
      <c r="L124">
        <v>15.9</v>
      </c>
      <c r="M124">
        <v>2054</v>
      </c>
      <c r="N124">
        <v>50.7</v>
      </c>
      <c r="O124">
        <v>5706</v>
      </c>
      <c r="P124">
        <v>7001</v>
      </c>
      <c r="Q124">
        <v>18</v>
      </c>
      <c r="R124">
        <v>76</v>
      </c>
      <c r="S124">
        <v>3</v>
      </c>
      <c r="T124">
        <v>111</v>
      </c>
      <c r="U124">
        <v>563</v>
      </c>
      <c r="V124">
        <v>5244</v>
      </c>
      <c r="W124">
        <v>44.2</v>
      </c>
      <c r="X124">
        <v>54.2</v>
      </c>
      <c r="Y124">
        <v>0.1</v>
      </c>
      <c r="Z124">
        <v>0.6</v>
      </c>
      <c r="AA124">
        <v>0</v>
      </c>
      <c r="AB124">
        <v>0.9</v>
      </c>
      <c r="AC124">
        <v>4.4000000000000004</v>
      </c>
      <c r="AD124">
        <v>40.6</v>
      </c>
      <c r="AE124">
        <v>182</v>
      </c>
      <c r="AF124">
        <v>170</v>
      </c>
      <c r="AG124">
        <v>1</v>
      </c>
      <c r="AH124">
        <v>61.8</v>
      </c>
      <c r="AI124">
        <v>2.2999999999999998</v>
      </c>
      <c r="AJ124">
        <v>4.8</v>
      </c>
      <c r="AK124">
        <v>64.2</v>
      </c>
      <c r="AL124">
        <v>11.7</v>
      </c>
      <c r="AM124">
        <v>4032</v>
      </c>
      <c r="AN124">
        <v>19.399999999999999</v>
      </c>
      <c r="AO124">
        <v>6166</v>
      </c>
      <c r="AP124">
        <v>192</v>
      </c>
      <c r="AQ124">
        <v>3.2</v>
      </c>
      <c r="AR124">
        <v>69.8</v>
      </c>
      <c r="AS124">
        <v>47300</v>
      </c>
      <c r="AT124">
        <v>9.1999999999999993</v>
      </c>
      <c r="AU124">
        <v>5205</v>
      </c>
      <c r="AV124">
        <v>2.58</v>
      </c>
      <c r="AW124">
        <v>12825</v>
      </c>
      <c r="AX124">
        <v>22319</v>
      </c>
      <c r="AY124">
        <v>28</v>
      </c>
      <c r="AZ124">
        <v>264</v>
      </c>
      <c r="BA124">
        <v>20239</v>
      </c>
      <c r="BB124">
        <v>4916</v>
      </c>
      <c r="BC124">
        <v>431</v>
      </c>
      <c r="BD124">
        <v>8.8000000000000007</v>
      </c>
      <c r="BE124">
        <v>5443</v>
      </c>
      <c r="BF124">
        <v>-795</v>
      </c>
      <c r="BG124">
        <v>1207</v>
      </c>
      <c r="BH124">
        <v>149861</v>
      </c>
      <c r="BI124">
        <v>27533</v>
      </c>
      <c r="BJ124">
        <v>253</v>
      </c>
      <c r="BK124">
        <v>2727</v>
      </c>
      <c r="BL124">
        <v>-15.4</v>
      </c>
      <c r="BM124">
        <v>541</v>
      </c>
      <c r="BN124">
        <v>5872</v>
      </c>
      <c r="BO124">
        <v>738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18.8</v>
      </c>
      <c r="BV124">
        <v>116329</v>
      </c>
      <c r="BW124">
        <v>84781</v>
      </c>
      <c r="BX124">
        <v>67967</v>
      </c>
      <c r="BY124">
        <v>5005</v>
      </c>
      <c r="BZ124">
        <v>3</v>
      </c>
      <c r="CA124">
        <v>221</v>
      </c>
      <c r="CB124">
        <v>268742</v>
      </c>
      <c r="CC124">
        <v>142410</v>
      </c>
      <c r="CD124">
        <v>10718</v>
      </c>
      <c r="CE124">
        <v>644.03</v>
      </c>
      <c r="CF124">
        <v>21.9</v>
      </c>
    </row>
    <row r="125" spans="1:84">
      <c r="A125">
        <v>5019</v>
      </c>
      <c r="B125" t="s">
        <v>123</v>
      </c>
      <c r="C125">
        <v>5019</v>
      </c>
      <c r="D125">
        <v>22913</v>
      </c>
      <c r="E125">
        <v>-2.7</v>
      </c>
      <c r="F125">
        <v>-633</v>
      </c>
      <c r="G125">
        <v>23546</v>
      </c>
      <c r="H125">
        <v>1365</v>
      </c>
      <c r="I125">
        <v>6</v>
      </c>
      <c r="J125">
        <v>4818</v>
      </c>
      <c r="K125">
        <v>21</v>
      </c>
      <c r="L125">
        <v>14.8</v>
      </c>
      <c r="M125">
        <v>3384</v>
      </c>
      <c r="N125">
        <v>51.2</v>
      </c>
      <c r="O125">
        <v>17190</v>
      </c>
      <c r="P125">
        <v>5036</v>
      </c>
      <c r="Q125">
        <v>126</v>
      </c>
      <c r="R125">
        <v>249</v>
      </c>
      <c r="S125">
        <v>13</v>
      </c>
      <c r="T125">
        <v>299</v>
      </c>
      <c r="U125">
        <v>967</v>
      </c>
      <c r="V125">
        <v>16304</v>
      </c>
      <c r="W125">
        <v>75</v>
      </c>
      <c r="X125">
        <v>22</v>
      </c>
      <c r="Y125">
        <v>0.5</v>
      </c>
      <c r="Z125">
        <v>1.1000000000000001</v>
      </c>
      <c r="AA125">
        <v>0.1</v>
      </c>
      <c r="AB125">
        <v>1.3</v>
      </c>
      <c r="AC125">
        <v>4.2</v>
      </c>
      <c r="AD125">
        <v>71.2</v>
      </c>
      <c r="AE125">
        <v>294</v>
      </c>
      <c r="AF125">
        <v>258</v>
      </c>
      <c r="AG125">
        <v>3</v>
      </c>
      <c r="AH125">
        <v>50.5</v>
      </c>
      <c r="AI125">
        <v>2</v>
      </c>
      <c r="AJ125">
        <v>4.0999999999999996</v>
      </c>
      <c r="AK125">
        <v>75.3</v>
      </c>
      <c r="AL125">
        <v>19.8</v>
      </c>
      <c r="AM125">
        <v>5026</v>
      </c>
      <c r="AN125">
        <v>19.399999999999999</v>
      </c>
      <c r="AO125">
        <v>10690</v>
      </c>
      <c r="AP125">
        <v>524</v>
      </c>
      <c r="AQ125">
        <v>5.2</v>
      </c>
      <c r="AR125">
        <v>65.7</v>
      </c>
      <c r="AS125">
        <v>67900</v>
      </c>
      <c r="AT125">
        <v>16.100000000000001</v>
      </c>
      <c r="AU125">
        <v>8912</v>
      </c>
      <c r="AV125">
        <v>2.38</v>
      </c>
      <c r="AW125">
        <v>14533</v>
      </c>
      <c r="AX125">
        <v>30681</v>
      </c>
      <c r="AY125">
        <v>17.100000000000001</v>
      </c>
      <c r="AZ125">
        <v>544</v>
      </c>
      <c r="BA125">
        <v>23736</v>
      </c>
      <c r="BB125">
        <v>11061</v>
      </c>
      <c r="BC125">
        <v>624</v>
      </c>
      <c r="BD125">
        <v>5.6</v>
      </c>
      <c r="BE125">
        <v>13435</v>
      </c>
      <c r="BF125">
        <v>-194</v>
      </c>
      <c r="BG125">
        <v>2537</v>
      </c>
      <c r="BH125">
        <v>392004</v>
      </c>
      <c r="BI125">
        <v>29178</v>
      </c>
      <c r="BJ125">
        <v>575</v>
      </c>
      <c r="BK125">
        <v>8500</v>
      </c>
      <c r="BL125">
        <v>2.8</v>
      </c>
      <c r="BM125">
        <v>1287</v>
      </c>
      <c r="BN125">
        <v>30003</v>
      </c>
      <c r="BO125">
        <v>1678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14.6</v>
      </c>
      <c r="BV125">
        <v>386224</v>
      </c>
      <c r="BW125">
        <v>0</v>
      </c>
      <c r="BX125">
        <v>188674</v>
      </c>
      <c r="BY125">
        <v>8046</v>
      </c>
      <c r="BZ125">
        <v>20</v>
      </c>
      <c r="CA125">
        <v>2770</v>
      </c>
      <c r="CB125">
        <v>97544</v>
      </c>
      <c r="CC125">
        <v>147766</v>
      </c>
      <c r="CD125">
        <v>6395</v>
      </c>
      <c r="CE125">
        <v>865.43</v>
      </c>
      <c r="CF125">
        <v>27.2</v>
      </c>
    </row>
    <row r="126" spans="1:84">
      <c r="A126">
        <v>5021</v>
      </c>
      <c r="B126" t="s">
        <v>124</v>
      </c>
      <c r="C126">
        <v>5021</v>
      </c>
      <c r="D126">
        <v>16497</v>
      </c>
      <c r="E126">
        <v>-6.3</v>
      </c>
      <c r="F126">
        <v>-1114</v>
      </c>
      <c r="G126">
        <v>17609</v>
      </c>
      <c r="H126">
        <v>924</v>
      </c>
      <c r="I126">
        <v>5.6</v>
      </c>
      <c r="J126">
        <v>3677</v>
      </c>
      <c r="K126">
        <v>22.3</v>
      </c>
      <c r="L126">
        <v>19.5</v>
      </c>
      <c r="M126">
        <v>3211</v>
      </c>
      <c r="N126">
        <v>51.7</v>
      </c>
      <c r="O126">
        <v>16139</v>
      </c>
      <c r="P126">
        <v>57</v>
      </c>
      <c r="Q126">
        <v>124</v>
      </c>
      <c r="R126">
        <v>32</v>
      </c>
      <c r="S126">
        <v>0</v>
      </c>
      <c r="T126">
        <v>145</v>
      </c>
      <c r="U126">
        <v>177</v>
      </c>
      <c r="V126">
        <v>15979</v>
      </c>
      <c r="W126">
        <v>97.8</v>
      </c>
      <c r="X126">
        <v>0.3</v>
      </c>
      <c r="Y126">
        <v>0.8</v>
      </c>
      <c r="Z126">
        <v>0.2</v>
      </c>
      <c r="AA126">
        <v>0</v>
      </c>
      <c r="AB126">
        <v>0.9</v>
      </c>
      <c r="AC126">
        <v>1.1000000000000001</v>
      </c>
      <c r="AD126">
        <v>96.9</v>
      </c>
      <c r="AE126">
        <v>188</v>
      </c>
      <c r="AF126">
        <v>228</v>
      </c>
      <c r="AG126">
        <v>1</v>
      </c>
      <c r="AH126">
        <v>59.6</v>
      </c>
      <c r="AI126">
        <v>0.3</v>
      </c>
      <c r="AJ126">
        <v>1.8</v>
      </c>
      <c r="AK126">
        <v>60.6</v>
      </c>
      <c r="AL126">
        <v>7.4</v>
      </c>
      <c r="AM126">
        <v>4551</v>
      </c>
      <c r="AN126">
        <v>21.4</v>
      </c>
      <c r="AO126">
        <v>8703</v>
      </c>
      <c r="AP126">
        <v>204</v>
      </c>
      <c r="AQ126">
        <v>2.4</v>
      </c>
      <c r="AR126">
        <v>74.900000000000006</v>
      </c>
      <c r="AS126">
        <v>39600</v>
      </c>
      <c r="AT126">
        <v>7.5</v>
      </c>
      <c r="AU126">
        <v>7417</v>
      </c>
      <c r="AV126">
        <v>2.35</v>
      </c>
      <c r="AW126">
        <v>14512</v>
      </c>
      <c r="AX126">
        <v>28389</v>
      </c>
      <c r="AY126">
        <v>16.2</v>
      </c>
      <c r="AZ126">
        <v>346</v>
      </c>
      <c r="BA126">
        <v>20865</v>
      </c>
      <c r="BB126">
        <v>6975</v>
      </c>
      <c r="BC126">
        <v>594</v>
      </c>
      <c r="BD126">
        <v>8.5</v>
      </c>
      <c r="BE126">
        <v>7402</v>
      </c>
      <c r="BF126">
        <v>-1471</v>
      </c>
      <c r="BG126">
        <v>1121</v>
      </c>
      <c r="BH126">
        <v>173166</v>
      </c>
      <c r="BI126">
        <v>23394</v>
      </c>
      <c r="BJ126">
        <v>317</v>
      </c>
      <c r="BK126">
        <v>3961</v>
      </c>
      <c r="BL126">
        <v>-25</v>
      </c>
      <c r="BM126">
        <v>908</v>
      </c>
      <c r="BN126">
        <v>7378</v>
      </c>
      <c r="BO126">
        <v>1071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24.1</v>
      </c>
      <c r="BV126">
        <v>187463</v>
      </c>
      <c r="BW126">
        <v>71144</v>
      </c>
      <c r="BX126">
        <v>85892</v>
      </c>
      <c r="BY126">
        <v>5035</v>
      </c>
      <c r="BZ126">
        <v>8</v>
      </c>
      <c r="CA126">
        <v>801</v>
      </c>
      <c r="CB126">
        <v>342586</v>
      </c>
      <c r="CC126">
        <v>151458</v>
      </c>
      <c r="CD126">
        <v>9037</v>
      </c>
      <c r="CE126">
        <v>639.29999999999995</v>
      </c>
      <c r="CF126">
        <v>27.6</v>
      </c>
    </row>
    <row r="127" spans="1:84">
      <c r="A127">
        <v>5023</v>
      </c>
      <c r="B127" t="s">
        <v>125</v>
      </c>
      <c r="C127">
        <v>5023</v>
      </c>
      <c r="D127">
        <v>25485</v>
      </c>
      <c r="E127">
        <v>6</v>
      </c>
      <c r="F127">
        <v>1439</v>
      </c>
      <c r="G127">
        <v>24046</v>
      </c>
      <c r="H127">
        <v>1258</v>
      </c>
      <c r="I127">
        <v>4.9000000000000004</v>
      </c>
      <c r="J127">
        <v>5058</v>
      </c>
      <c r="K127">
        <v>19.8</v>
      </c>
      <c r="L127">
        <v>21.6</v>
      </c>
      <c r="M127">
        <v>5512</v>
      </c>
      <c r="N127">
        <v>51.3</v>
      </c>
      <c r="O127">
        <v>24959</v>
      </c>
      <c r="P127">
        <v>131</v>
      </c>
      <c r="Q127">
        <v>130</v>
      </c>
      <c r="R127">
        <v>42</v>
      </c>
      <c r="S127">
        <v>6</v>
      </c>
      <c r="T127">
        <v>217</v>
      </c>
      <c r="U127">
        <v>453</v>
      </c>
      <c r="V127">
        <v>24521</v>
      </c>
      <c r="W127">
        <v>97.9</v>
      </c>
      <c r="X127">
        <v>0.5</v>
      </c>
      <c r="Y127">
        <v>0.5</v>
      </c>
      <c r="Z127">
        <v>0.2</v>
      </c>
      <c r="AA127">
        <v>0</v>
      </c>
      <c r="AB127">
        <v>0.9</v>
      </c>
      <c r="AC127">
        <v>1.8</v>
      </c>
      <c r="AD127">
        <v>96.2</v>
      </c>
      <c r="AE127">
        <v>255</v>
      </c>
      <c r="AF127">
        <v>312</v>
      </c>
      <c r="AG127">
        <v>1</v>
      </c>
      <c r="AH127">
        <v>56.7</v>
      </c>
      <c r="AI127">
        <v>1.1000000000000001</v>
      </c>
      <c r="AJ127">
        <v>2.6</v>
      </c>
      <c r="AK127">
        <v>74.8</v>
      </c>
      <c r="AL127">
        <v>13.9</v>
      </c>
      <c r="AM127">
        <v>5559</v>
      </c>
      <c r="AN127">
        <v>27.1</v>
      </c>
      <c r="AO127">
        <v>14583</v>
      </c>
      <c r="AP127">
        <v>851</v>
      </c>
      <c r="AQ127">
        <v>6.2</v>
      </c>
      <c r="AR127">
        <v>80.400000000000006</v>
      </c>
      <c r="AS127">
        <v>87400</v>
      </c>
      <c r="AT127">
        <v>6</v>
      </c>
      <c r="AU127">
        <v>10190</v>
      </c>
      <c r="AV127">
        <v>2.33</v>
      </c>
      <c r="AW127">
        <v>17250</v>
      </c>
      <c r="AX127">
        <v>33053</v>
      </c>
      <c r="AY127">
        <v>13.7</v>
      </c>
      <c r="AZ127">
        <v>644</v>
      </c>
      <c r="BA127">
        <v>25435</v>
      </c>
      <c r="BB127">
        <v>11631</v>
      </c>
      <c r="BC127">
        <v>596</v>
      </c>
      <c r="BD127">
        <v>5.0999999999999996</v>
      </c>
      <c r="BE127">
        <v>12886</v>
      </c>
      <c r="BF127">
        <v>934</v>
      </c>
      <c r="BG127">
        <v>1112</v>
      </c>
      <c r="BH127">
        <v>302586</v>
      </c>
      <c r="BI127">
        <v>23482</v>
      </c>
      <c r="BJ127">
        <v>609</v>
      </c>
      <c r="BK127">
        <v>5836</v>
      </c>
      <c r="BL127">
        <v>1.4</v>
      </c>
      <c r="BM127">
        <v>2312</v>
      </c>
      <c r="BN127">
        <v>20842</v>
      </c>
      <c r="BO127">
        <v>2597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29.5</v>
      </c>
      <c r="BV127">
        <v>201814</v>
      </c>
      <c r="BW127">
        <v>53935</v>
      </c>
      <c r="BX127">
        <v>163907</v>
      </c>
      <c r="BY127">
        <v>6708</v>
      </c>
      <c r="BZ127">
        <v>36</v>
      </c>
      <c r="CA127">
        <v>4170</v>
      </c>
      <c r="CB127">
        <v>125097</v>
      </c>
      <c r="CC127">
        <v>164690</v>
      </c>
      <c r="CD127">
        <v>6576</v>
      </c>
      <c r="CE127">
        <v>553.04999999999995</v>
      </c>
      <c r="CF127">
        <v>43.5</v>
      </c>
    </row>
    <row r="128" spans="1:84">
      <c r="A128">
        <v>5025</v>
      </c>
      <c r="B128" t="s">
        <v>126</v>
      </c>
      <c r="C128">
        <v>5025</v>
      </c>
      <c r="D128">
        <v>8858</v>
      </c>
      <c r="E128">
        <v>3.3</v>
      </c>
      <c r="F128">
        <v>287</v>
      </c>
      <c r="G128">
        <v>8571</v>
      </c>
      <c r="H128">
        <v>547</v>
      </c>
      <c r="I128">
        <v>6.2</v>
      </c>
      <c r="J128">
        <v>2120</v>
      </c>
      <c r="K128">
        <v>23.9</v>
      </c>
      <c r="L128">
        <v>14.7</v>
      </c>
      <c r="M128">
        <v>1303</v>
      </c>
      <c r="N128">
        <v>51.2</v>
      </c>
      <c r="O128">
        <v>7531</v>
      </c>
      <c r="P128">
        <v>1203</v>
      </c>
      <c r="Q128">
        <v>32</v>
      </c>
      <c r="R128">
        <v>20</v>
      </c>
      <c r="S128">
        <v>3</v>
      </c>
      <c r="T128">
        <v>69</v>
      </c>
      <c r="U128">
        <v>174</v>
      </c>
      <c r="V128">
        <v>7370</v>
      </c>
      <c r="W128">
        <v>85</v>
      </c>
      <c r="X128">
        <v>13.6</v>
      </c>
      <c r="Y128">
        <v>0.4</v>
      </c>
      <c r="Z128">
        <v>0.2</v>
      </c>
      <c r="AA128">
        <v>0</v>
      </c>
      <c r="AB128">
        <v>0.8</v>
      </c>
      <c r="AC128">
        <v>2</v>
      </c>
      <c r="AD128">
        <v>83.2</v>
      </c>
      <c r="AE128">
        <v>112</v>
      </c>
      <c r="AF128">
        <v>89</v>
      </c>
      <c r="AG128">
        <v>1</v>
      </c>
      <c r="AH128">
        <v>64.400000000000006</v>
      </c>
      <c r="AI128">
        <v>1.4</v>
      </c>
      <c r="AJ128">
        <v>2.2999999999999998</v>
      </c>
      <c r="AK128">
        <v>73.099999999999994</v>
      </c>
      <c r="AL128">
        <v>10</v>
      </c>
      <c r="AM128">
        <v>1777</v>
      </c>
      <c r="AN128">
        <v>31.7</v>
      </c>
      <c r="AO128">
        <v>3998</v>
      </c>
      <c r="AP128">
        <v>164</v>
      </c>
      <c r="AQ128">
        <v>4.3</v>
      </c>
      <c r="AR128">
        <v>82.2</v>
      </c>
      <c r="AS128">
        <v>48900</v>
      </c>
      <c r="AT128">
        <v>2.8</v>
      </c>
      <c r="AU128">
        <v>3273</v>
      </c>
      <c r="AV128">
        <v>2.6</v>
      </c>
      <c r="AW128">
        <v>15362</v>
      </c>
      <c r="AX128">
        <v>36335</v>
      </c>
      <c r="AY128">
        <v>14.4</v>
      </c>
      <c r="AZ128">
        <v>227</v>
      </c>
      <c r="BA128">
        <v>25476</v>
      </c>
      <c r="BB128">
        <v>4216</v>
      </c>
      <c r="BC128">
        <v>263</v>
      </c>
      <c r="BD128">
        <v>6.2</v>
      </c>
      <c r="BE128">
        <v>2099</v>
      </c>
      <c r="BF128">
        <v>34</v>
      </c>
      <c r="BG128">
        <v>454</v>
      </c>
      <c r="BH128">
        <v>59628</v>
      </c>
      <c r="BI128">
        <v>28408</v>
      </c>
      <c r="BJ128">
        <v>98</v>
      </c>
      <c r="BK128">
        <v>646</v>
      </c>
      <c r="BL128">
        <v>-18.2</v>
      </c>
      <c r="BM128">
        <v>402</v>
      </c>
      <c r="BN128">
        <v>0</v>
      </c>
      <c r="BO128">
        <v>505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13806</v>
      </c>
      <c r="BY128">
        <v>1600</v>
      </c>
      <c r="BZ128">
        <v>3</v>
      </c>
      <c r="CA128">
        <v>182</v>
      </c>
      <c r="CB128">
        <v>35600</v>
      </c>
      <c r="CC128">
        <v>46853</v>
      </c>
      <c r="CD128">
        <v>5299</v>
      </c>
      <c r="CE128">
        <v>597.74</v>
      </c>
      <c r="CF128">
        <v>14.3</v>
      </c>
    </row>
    <row r="129" spans="1:84">
      <c r="A129">
        <v>5027</v>
      </c>
      <c r="B129" t="s">
        <v>127</v>
      </c>
      <c r="C129">
        <v>5027</v>
      </c>
      <c r="D129">
        <v>24440</v>
      </c>
      <c r="E129">
        <v>-4.5</v>
      </c>
      <c r="F129">
        <v>-1163</v>
      </c>
      <c r="G129">
        <v>25603</v>
      </c>
      <c r="H129">
        <v>1498</v>
      </c>
      <c r="I129">
        <v>6.1</v>
      </c>
      <c r="J129">
        <v>5647</v>
      </c>
      <c r="K129">
        <v>23.1</v>
      </c>
      <c r="L129">
        <v>16</v>
      </c>
      <c r="M129">
        <v>3915</v>
      </c>
      <c r="N129">
        <v>52.1</v>
      </c>
      <c r="O129">
        <v>15084</v>
      </c>
      <c r="P129">
        <v>8962</v>
      </c>
      <c r="Q129">
        <v>67</v>
      </c>
      <c r="R129">
        <v>98</v>
      </c>
      <c r="S129">
        <v>7</v>
      </c>
      <c r="T129">
        <v>222</v>
      </c>
      <c r="U129">
        <v>392</v>
      </c>
      <c r="V129">
        <v>14736</v>
      </c>
      <c r="W129">
        <v>61.7</v>
      </c>
      <c r="X129">
        <v>36.700000000000003</v>
      </c>
      <c r="Y129">
        <v>0.3</v>
      </c>
      <c r="Z129">
        <v>0.4</v>
      </c>
      <c r="AA129">
        <v>0</v>
      </c>
      <c r="AB129">
        <v>0.9</v>
      </c>
      <c r="AC129">
        <v>1.6</v>
      </c>
      <c r="AD129">
        <v>60.3</v>
      </c>
      <c r="AE129">
        <v>321</v>
      </c>
      <c r="AF129">
        <v>296</v>
      </c>
      <c r="AG129">
        <v>4</v>
      </c>
      <c r="AH129">
        <v>58.5</v>
      </c>
      <c r="AI129">
        <v>0.9</v>
      </c>
      <c r="AJ129">
        <v>2.9</v>
      </c>
      <c r="AK129">
        <v>74.099999999999994</v>
      </c>
      <c r="AL129">
        <v>16.8</v>
      </c>
      <c r="AM129">
        <v>5554</v>
      </c>
      <c r="AN129">
        <v>18.399999999999999</v>
      </c>
      <c r="AO129">
        <v>11936</v>
      </c>
      <c r="AP129">
        <v>370</v>
      </c>
      <c r="AQ129">
        <v>3.2</v>
      </c>
      <c r="AR129">
        <v>71.400000000000006</v>
      </c>
      <c r="AS129">
        <v>55700</v>
      </c>
      <c r="AT129">
        <v>8.5</v>
      </c>
      <c r="AU129">
        <v>9981</v>
      </c>
      <c r="AV129">
        <v>2.4500000000000002</v>
      </c>
      <c r="AW129">
        <v>15322</v>
      </c>
      <c r="AX129">
        <v>30193</v>
      </c>
      <c r="AY129">
        <v>19.8</v>
      </c>
      <c r="AZ129">
        <v>678</v>
      </c>
      <c r="BA129">
        <v>27661</v>
      </c>
      <c r="BB129">
        <v>11212</v>
      </c>
      <c r="BC129">
        <v>694</v>
      </c>
      <c r="BD129">
        <v>6.2</v>
      </c>
      <c r="BE129">
        <v>12996</v>
      </c>
      <c r="BF129">
        <v>-533</v>
      </c>
      <c r="BG129">
        <v>2086</v>
      </c>
      <c r="BH129">
        <v>476149</v>
      </c>
      <c r="BI129">
        <v>36638</v>
      </c>
      <c r="BJ129">
        <v>623</v>
      </c>
      <c r="BK129">
        <v>8210</v>
      </c>
      <c r="BL129">
        <v>-7.2</v>
      </c>
      <c r="BM129">
        <v>1266</v>
      </c>
      <c r="BN129">
        <v>20787</v>
      </c>
      <c r="BO129">
        <v>1714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21.9</v>
      </c>
      <c r="BV129">
        <v>646126</v>
      </c>
      <c r="BW129">
        <v>0</v>
      </c>
      <c r="BX129">
        <v>157880</v>
      </c>
      <c r="BY129">
        <v>6251</v>
      </c>
      <c r="BZ129">
        <v>9</v>
      </c>
      <c r="CA129">
        <v>3110</v>
      </c>
      <c r="CB129">
        <v>55037</v>
      </c>
      <c r="CC129">
        <v>187868</v>
      </c>
      <c r="CD129">
        <v>7590</v>
      </c>
      <c r="CE129">
        <v>766.11</v>
      </c>
      <c r="CF129">
        <v>33.4</v>
      </c>
    </row>
    <row r="130" spans="1:84">
      <c r="A130">
        <v>5029</v>
      </c>
      <c r="B130" t="s">
        <v>128</v>
      </c>
      <c r="C130">
        <v>5029</v>
      </c>
      <c r="D130">
        <v>20694</v>
      </c>
      <c r="E130">
        <v>1.8</v>
      </c>
      <c r="F130">
        <v>358</v>
      </c>
      <c r="G130">
        <v>20336</v>
      </c>
      <c r="H130">
        <v>1245</v>
      </c>
      <c r="I130">
        <v>6</v>
      </c>
      <c r="J130">
        <v>4833</v>
      </c>
      <c r="K130">
        <v>23.4</v>
      </c>
      <c r="L130">
        <v>15.8</v>
      </c>
      <c r="M130">
        <v>3274</v>
      </c>
      <c r="N130">
        <v>51.2</v>
      </c>
      <c r="O130">
        <v>17691</v>
      </c>
      <c r="P130">
        <v>2548</v>
      </c>
      <c r="Q130">
        <v>112</v>
      </c>
      <c r="R130">
        <v>89</v>
      </c>
      <c r="S130">
        <v>8</v>
      </c>
      <c r="T130">
        <v>246</v>
      </c>
      <c r="U130">
        <v>544</v>
      </c>
      <c r="V130">
        <v>17185</v>
      </c>
      <c r="W130">
        <v>85.5</v>
      </c>
      <c r="X130">
        <v>12.3</v>
      </c>
      <c r="Y130">
        <v>0.5</v>
      </c>
      <c r="Z130">
        <v>0.4</v>
      </c>
      <c r="AA130">
        <v>0</v>
      </c>
      <c r="AB130">
        <v>1.2</v>
      </c>
      <c r="AC130">
        <v>2.6</v>
      </c>
      <c r="AD130">
        <v>83</v>
      </c>
      <c r="AE130">
        <v>233</v>
      </c>
      <c r="AF130">
        <v>212</v>
      </c>
      <c r="AG130">
        <v>3</v>
      </c>
      <c r="AH130">
        <v>61.7</v>
      </c>
      <c r="AI130">
        <v>1.2</v>
      </c>
      <c r="AJ130">
        <v>2.9</v>
      </c>
      <c r="AK130">
        <v>73.2</v>
      </c>
      <c r="AL130">
        <v>11.5</v>
      </c>
      <c r="AM130">
        <v>4953</v>
      </c>
      <c r="AN130">
        <v>24.9</v>
      </c>
      <c r="AO130">
        <v>9348</v>
      </c>
      <c r="AP130">
        <v>320</v>
      </c>
      <c r="AQ130">
        <v>3.5</v>
      </c>
      <c r="AR130">
        <v>78.099999999999994</v>
      </c>
      <c r="AS130">
        <v>59400</v>
      </c>
      <c r="AT130">
        <v>6.7</v>
      </c>
      <c r="AU130">
        <v>7967</v>
      </c>
      <c r="AV130">
        <v>2.5099999999999998</v>
      </c>
      <c r="AW130">
        <v>16056</v>
      </c>
      <c r="AX130">
        <v>32865</v>
      </c>
      <c r="AY130">
        <v>16.100000000000001</v>
      </c>
      <c r="AZ130">
        <v>506</v>
      </c>
      <c r="BA130">
        <v>24511</v>
      </c>
      <c r="BB130">
        <v>9897</v>
      </c>
      <c r="BC130">
        <v>500</v>
      </c>
      <c r="BD130">
        <v>5.0999999999999996</v>
      </c>
      <c r="BE130">
        <v>10822</v>
      </c>
      <c r="BF130">
        <v>337</v>
      </c>
      <c r="BG130">
        <v>1495</v>
      </c>
      <c r="BH130">
        <v>290450</v>
      </c>
      <c r="BI130">
        <v>26839</v>
      </c>
      <c r="BJ130">
        <v>395</v>
      </c>
      <c r="BK130">
        <v>5539</v>
      </c>
      <c r="BL130">
        <v>-2.7</v>
      </c>
      <c r="BM130">
        <v>1396</v>
      </c>
      <c r="BN130">
        <v>12209</v>
      </c>
      <c r="BO130">
        <v>1533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24.7</v>
      </c>
      <c r="BV130">
        <v>318145</v>
      </c>
      <c r="BW130">
        <v>118045</v>
      </c>
      <c r="BX130">
        <v>172311</v>
      </c>
      <c r="BY130">
        <v>8419</v>
      </c>
      <c r="BZ130">
        <v>14</v>
      </c>
      <c r="CA130">
        <v>1380</v>
      </c>
      <c r="CB130">
        <v>173497</v>
      </c>
      <c r="CC130">
        <v>142953</v>
      </c>
      <c r="CD130">
        <v>6943</v>
      </c>
      <c r="CE130">
        <v>556.15</v>
      </c>
      <c r="CF130">
        <v>36.6</v>
      </c>
    </row>
    <row r="131" spans="1:84">
      <c r="A131">
        <v>5031</v>
      </c>
      <c r="B131" t="s">
        <v>129</v>
      </c>
      <c r="C131">
        <v>5031</v>
      </c>
      <c r="D131">
        <v>88244</v>
      </c>
      <c r="E131">
        <v>7.4</v>
      </c>
      <c r="F131">
        <v>6096</v>
      </c>
      <c r="G131">
        <v>82148</v>
      </c>
      <c r="H131">
        <v>6323</v>
      </c>
      <c r="I131">
        <v>7.2</v>
      </c>
      <c r="J131">
        <v>21474</v>
      </c>
      <c r="K131">
        <v>24.3</v>
      </c>
      <c r="L131">
        <v>11.9</v>
      </c>
      <c r="M131">
        <v>10501</v>
      </c>
      <c r="N131">
        <v>51.3</v>
      </c>
      <c r="O131">
        <v>77231</v>
      </c>
      <c r="P131">
        <v>9148</v>
      </c>
      <c r="Q131">
        <v>321</v>
      </c>
      <c r="R131">
        <v>677</v>
      </c>
      <c r="S131">
        <v>19</v>
      </c>
      <c r="T131">
        <v>848</v>
      </c>
      <c r="U131">
        <v>2749</v>
      </c>
      <c r="V131">
        <v>74625</v>
      </c>
      <c r="W131">
        <v>87.5</v>
      </c>
      <c r="X131">
        <v>10.4</v>
      </c>
      <c r="Y131">
        <v>0.4</v>
      </c>
      <c r="Z131">
        <v>0.8</v>
      </c>
      <c r="AA131">
        <v>0</v>
      </c>
      <c r="AB131">
        <v>1</v>
      </c>
      <c r="AC131">
        <v>3.1</v>
      </c>
      <c r="AD131">
        <v>84.6</v>
      </c>
      <c r="AE131">
        <v>1265</v>
      </c>
      <c r="AF131">
        <v>777</v>
      </c>
      <c r="AG131">
        <v>7</v>
      </c>
      <c r="AH131">
        <v>47.2</v>
      </c>
      <c r="AI131">
        <v>2</v>
      </c>
      <c r="AJ131">
        <v>3.8</v>
      </c>
      <c r="AK131">
        <v>77.3</v>
      </c>
      <c r="AL131">
        <v>20.9</v>
      </c>
      <c r="AM131">
        <v>17170</v>
      </c>
      <c r="AN131">
        <v>18.2</v>
      </c>
      <c r="AO131">
        <v>38386</v>
      </c>
      <c r="AP131">
        <v>3253</v>
      </c>
      <c r="AQ131">
        <v>9.3000000000000007</v>
      </c>
      <c r="AR131">
        <v>63.9</v>
      </c>
      <c r="AS131">
        <v>79200</v>
      </c>
      <c r="AT131">
        <v>18.600000000000001</v>
      </c>
      <c r="AU131">
        <v>32301</v>
      </c>
      <c r="AV131">
        <v>2.46</v>
      </c>
      <c r="AW131">
        <v>17091</v>
      </c>
      <c r="AX131">
        <v>35418</v>
      </c>
      <c r="AY131">
        <v>15.4</v>
      </c>
      <c r="AZ131">
        <v>2248</v>
      </c>
      <c r="BA131">
        <v>25944</v>
      </c>
      <c r="BB131">
        <v>45812</v>
      </c>
      <c r="BC131">
        <v>2223</v>
      </c>
      <c r="BD131">
        <v>4.9000000000000004</v>
      </c>
      <c r="BE131">
        <v>54884</v>
      </c>
      <c r="BF131">
        <v>2566</v>
      </c>
      <c r="BG131">
        <v>7526</v>
      </c>
      <c r="BH131">
        <v>1798704</v>
      </c>
      <c r="BI131">
        <v>32773</v>
      </c>
      <c r="BJ131">
        <v>2401</v>
      </c>
      <c r="BK131">
        <v>36460</v>
      </c>
      <c r="BL131">
        <v>6.6</v>
      </c>
      <c r="BM131">
        <v>6307</v>
      </c>
      <c r="BN131">
        <v>107809</v>
      </c>
      <c r="BO131">
        <v>7489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20.2</v>
      </c>
      <c r="BV131">
        <v>1426308</v>
      </c>
      <c r="BW131">
        <v>439880</v>
      </c>
      <c r="BX131">
        <v>1047329</v>
      </c>
      <c r="BY131">
        <v>12506</v>
      </c>
      <c r="BZ131">
        <v>633</v>
      </c>
      <c r="CA131">
        <v>51578</v>
      </c>
      <c r="CB131">
        <v>350149</v>
      </c>
      <c r="CC131">
        <v>438472</v>
      </c>
      <c r="CD131">
        <v>5087</v>
      </c>
      <c r="CE131">
        <v>710.84</v>
      </c>
      <c r="CF131">
        <v>115.5</v>
      </c>
    </row>
    <row r="132" spans="1:84">
      <c r="A132">
        <v>5033</v>
      </c>
      <c r="B132" t="s">
        <v>130</v>
      </c>
      <c r="C132">
        <v>5033</v>
      </c>
      <c r="D132">
        <v>58785</v>
      </c>
      <c r="E132">
        <v>10.4</v>
      </c>
      <c r="F132">
        <v>5538</v>
      </c>
      <c r="G132">
        <v>53247</v>
      </c>
      <c r="H132">
        <v>3950</v>
      </c>
      <c r="I132">
        <v>6.7</v>
      </c>
      <c r="J132">
        <v>15286</v>
      </c>
      <c r="K132">
        <v>26</v>
      </c>
      <c r="L132">
        <v>11.9</v>
      </c>
      <c r="M132">
        <v>7000</v>
      </c>
      <c r="N132">
        <v>50.4</v>
      </c>
      <c r="O132">
        <v>54888</v>
      </c>
      <c r="P132">
        <v>746</v>
      </c>
      <c r="Q132">
        <v>1152</v>
      </c>
      <c r="R132">
        <v>773</v>
      </c>
      <c r="S132">
        <v>36</v>
      </c>
      <c r="T132">
        <v>1190</v>
      </c>
      <c r="U132">
        <v>2869</v>
      </c>
      <c r="V132">
        <v>52155</v>
      </c>
      <c r="W132">
        <v>93.4</v>
      </c>
      <c r="X132">
        <v>1.3</v>
      </c>
      <c r="Y132">
        <v>2</v>
      </c>
      <c r="Z132">
        <v>1.3</v>
      </c>
      <c r="AA132">
        <v>0.1</v>
      </c>
      <c r="AB132">
        <v>2</v>
      </c>
      <c r="AC132">
        <v>4.9000000000000004</v>
      </c>
      <c r="AD132">
        <v>88.7</v>
      </c>
      <c r="AE132">
        <v>772</v>
      </c>
      <c r="AF132">
        <v>484</v>
      </c>
      <c r="AG132">
        <v>5</v>
      </c>
      <c r="AH132">
        <v>52.6</v>
      </c>
      <c r="AI132">
        <v>2.4</v>
      </c>
      <c r="AJ132">
        <v>4.5999999999999996</v>
      </c>
      <c r="AK132">
        <v>71.5</v>
      </c>
      <c r="AL132">
        <v>9.6999999999999993</v>
      </c>
      <c r="AM132">
        <v>11996</v>
      </c>
      <c r="AN132">
        <v>23.7</v>
      </c>
      <c r="AO132">
        <v>23032</v>
      </c>
      <c r="AP132">
        <v>1717</v>
      </c>
      <c r="AQ132">
        <v>8.1</v>
      </c>
      <c r="AR132">
        <v>75.900000000000006</v>
      </c>
      <c r="AS132">
        <v>71600</v>
      </c>
      <c r="AT132">
        <v>9.6</v>
      </c>
      <c r="AU132">
        <v>19702</v>
      </c>
      <c r="AV132">
        <v>2.68</v>
      </c>
      <c r="AW132">
        <v>15015</v>
      </c>
      <c r="AX132">
        <v>36527</v>
      </c>
      <c r="AY132">
        <v>14.3</v>
      </c>
      <c r="AZ132">
        <v>1298</v>
      </c>
      <c r="BA132">
        <v>22590</v>
      </c>
      <c r="BB132">
        <v>28033</v>
      </c>
      <c r="BC132">
        <v>1278</v>
      </c>
      <c r="BD132">
        <v>4.5999999999999996</v>
      </c>
      <c r="BE132">
        <v>26405</v>
      </c>
      <c r="BF132">
        <v>2609</v>
      </c>
      <c r="BG132">
        <v>2580</v>
      </c>
      <c r="BH132">
        <v>784026</v>
      </c>
      <c r="BI132">
        <v>29692</v>
      </c>
      <c r="BJ132">
        <v>996</v>
      </c>
      <c r="BK132">
        <v>17103</v>
      </c>
      <c r="BL132">
        <v>2</v>
      </c>
      <c r="BM132">
        <v>3825</v>
      </c>
      <c r="BN132">
        <v>37087</v>
      </c>
      <c r="BO132">
        <v>4146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673827</v>
      </c>
      <c r="BW132">
        <v>0</v>
      </c>
      <c r="BX132">
        <v>320181</v>
      </c>
      <c r="BY132">
        <v>5818</v>
      </c>
      <c r="BZ132">
        <v>189</v>
      </c>
      <c r="CA132">
        <v>23328</v>
      </c>
      <c r="CB132">
        <v>150994</v>
      </c>
      <c r="CC132">
        <v>261883</v>
      </c>
      <c r="CD132">
        <v>4629</v>
      </c>
      <c r="CE132">
        <v>595.39</v>
      </c>
      <c r="CF132">
        <v>89.5</v>
      </c>
    </row>
    <row r="133" spans="1:84">
      <c r="A133">
        <v>5035</v>
      </c>
      <c r="B133" t="s">
        <v>131</v>
      </c>
      <c r="C133">
        <v>5035</v>
      </c>
      <c r="D133">
        <v>52083</v>
      </c>
      <c r="E133">
        <v>2.4</v>
      </c>
      <c r="F133">
        <v>1217</v>
      </c>
      <c r="G133">
        <v>50866</v>
      </c>
      <c r="H133">
        <v>4417</v>
      </c>
      <c r="I133">
        <v>8.5</v>
      </c>
      <c r="J133">
        <v>15725</v>
      </c>
      <c r="K133">
        <v>30.2</v>
      </c>
      <c r="L133">
        <v>10</v>
      </c>
      <c r="M133">
        <v>5185</v>
      </c>
      <c r="N133">
        <v>52</v>
      </c>
      <c r="O133">
        <v>25808</v>
      </c>
      <c r="P133">
        <v>25484</v>
      </c>
      <c r="Q133">
        <v>134</v>
      </c>
      <c r="R133">
        <v>297</v>
      </c>
      <c r="S133">
        <v>11</v>
      </c>
      <c r="T133">
        <v>349</v>
      </c>
      <c r="U133">
        <v>983</v>
      </c>
      <c r="V133">
        <v>24967</v>
      </c>
      <c r="W133">
        <v>49.6</v>
      </c>
      <c r="X133">
        <v>48.9</v>
      </c>
      <c r="Y133">
        <v>0.3</v>
      </c>
      <c r="Z133">
        <v>0.6</v>
      </c>
      <c r="AA133">
        <v>0</v>
      </c>
      <c r="AB133">
        <v>0.7</v>
      </c>
      <c r="AC133">
        <v>1.9</v>
      </c>
      <c r="AD133">
        <v>47.9</v>
      </c>
      <c r="AE133">
        <v>885</v>
      </c>
      <c r="AF133">
        <v>493</v>
      </c>
      <c r="AG133">
        <v>11</v>
      </c>
      <c r="AH133">
        <v>53.2</v>
      </c>
      <c r="AI133">
        <v>1.2</v>
      </c>
      <c r="AJ133">
        <v>3.5</v>
      </c>
      <c r="AK133">
        <v>69.2</v>
      </c>
      <c r="AL133">
        <v>12.8</v>
      </c>
      <c r="AM133">
        <v>10773</v>
      </c>
      <c r="AN133">
        <v>22.8</v>
      </c>
      <c r="AO133">
        <v>22394</v>
      </c>
      <c r="AP133">
        <v>1887</v>
      </c>
      <c r="AQ133">
        <v>9.1999999999999993</v>
      </c>
      <c r="AR133">
        <v>60.3</v>
      </c>
      <c r="AS133">
        <v>70500</v>
      </c>
      <c r="AT133">
        <v>21.3</v>
      </c>
      <c r="AU133">
        <v>18471</v>
      </c>
      <c r="AV133">
        <v>2.72</v>
      </c>
      <c r="AW133">
        <v>14424</v>
      </c>
      <c r="AX133">
        <v>31381</v>
      </c>
      <c r="AY133">
        <v>21.9</v>
      </c>
      <c r="AZ133">
        <v>1243</v>
      </c>
      <c r="BA133">
        <v>24095</v>
      </c>
      <c r="BB133">
        <v>22684</v>
      </c>
      <c r="BC133">
        <v>1545</v>
      </c>
      <c r="BD133">
        <v>6.8</v>
      </c>
      <c r="BE133">
        <v>21627</v>
      </c>
      <c r="BF133">
        <v>-459</v>
      </c>
      <c r="BG133">
        <v>3375</v>
      </c>
      <c r="BH133">
        <v>702744</v>
      </c>
      <c r="BI133">
        <v>32494</v>
      </c>
      <c r="BJ133">
        <v>929</v>
      </c>
      <c r="BK133">
        <v>15639</v>
      </c>
      <c r="BL133">
        <v>-0.9</v>
      </c>
      <c r="BM133">
        <v>2486</v>
      </c>
      <c r="BN133">
        <v>54218</v>
      </c>
      <c r="BO133">
        <v>2804</v>
      </c>
      <c r="BP133">
        <v>16</v>
      </c>
      <c r="BQ133">
        <v>0</v>
      </c>
      <c r="BR133">
        <v>0</v>
      </c>
      <c r="BS133">
        <v>0</v>
      </c>
      <c r="BT133">
        <v>0</v>
      </c>
      <c r="BU133">
        <v>26.8</v>
      </c>
      <c r="BV133">
        <v>391793</v>
      </c>
      <c r="BW133">
        <v>845135</v>
      </c>
      <c r="BX133">
        <v>591704</v>
      </c>
      <c r="BY133">
        <v>11564</v>
      </c>
      <c r="BZ133">
        <v>302</v>
      </c>
      <c r="CA133">
        <v>49160</v>
      </c>
      <c r="CB133">
        <v>305671</v>
      </c>
      <c r="CC133">
        <v>366446</v>
      </c>
      <c r="CD133">
        <v>7117</v>
      </c>
      <c r="CE133">
        <v>610.16999999999996</v>
      </c>
      <c r="CF133">
        <v>83.4</v>
      </c>
    </row>
    <row r="134" spans="1:84">
      <c r="A134">
        <v>5037</v>
      </c>
      <c r="B134" t="s">
        <v>132</v>
      </c>
      <c r="C134">
        <v>5037</v>
      </c>
      <c r="D134">
        <v>19056</v>
      </c>
      <c r="E134">
        <v>-2.4</v>
      </c>
      <c r="F134">
        <v>-470</v>
      </c>
      <c r="G134">
        <v>19526</v>
      </c>
      <c r="H134">
        <v>1296</v>
      </c>
      <c r="I134">
        <v>6.8</v>
      </c>
      <c r="J134">
        <v>4906</v>
      </c>
      <c r="K134">
        <v>25.7</v>
      </c>
      <c r="L134">
        <v>13.7</v>
      </c>
      <c r="M134">
        <v>2605</v>
      </c>
      <c r="N134">
        <v>51.3</v>
      </c>
      <c r="O134">
        <v>14393</v>
      </c>
      <c r="P134">
        <v>4401</v>
      </c>
      <c r="Q134">
        <v>62</v>
      </c>
      <c r="R134">
        <v>83</v>
      </c>
      <c r="S134">
        <v>1</v>
      </c>
      <c r="T134">
        <v>116</v>
      </c>
      <c r="U134">
        <v>240</v>
      </c>
      <c r="V134">
        <v>14203</v>
      </c>
      <c r="W134">
        <v>75.5</v>
      </c>
      <c r="X134">
        <v>23.1</v>
      </c>
      <c r="Y134">
        <v>0.3</v>
      </c>
      <c r="Z134">
        <v>0.4</v>
      </c>
      <c r="AA134">
        <v>0</v>
      </c>
      <c r="AB134">
        <v>0.6</v>
      </c>
      <c r="AC134">
        <v>1.3</v>
      </c>
      <c r="AD134">
        <v>74.5</v>
      </c>
      <c r="AE134">
        <v>286</v>
      </c>
      <c r="AF134">
        <v>175</v>
      </c>
      <c r="AG134">
        <v>4</v>
      </c>
      <c r="AH134">
        <v>58.9</v>
      </c>
      <c r="AI134">
        <v>1</v>
      </c>
      <c r="AJ134">
        <v>2.6</v>
      </c>
      <c r="AK134">
        <v>68.3</v>
      </c>
      <c r="AL134">
        <v>9.9</v>
      </c>
      <c r="AM134">
        <v>4879</v>
      </c>
      <c r="AN134">
        <v>23.4</v>
      </c>
      <c r="AO134">
        <v>8448</v>
      </c>
      <c r="AP134">
        <v>418</v>
      </c>
      <c r="AQ134">
        <v>5.2</v>
      </c>
      <c r="AR134">
        <v>70.8</v>
      </c>
      <c r="AS134">
        <v>61500</v>
      </c>
      <c r="AT134">
        <v>9.4</v>
      </c>
      <c r="AU134">
        <v>7391</v>
      </c>
      <c r="AV134">
        <v>2.6</v>
      </c>
      <c r="AW134">
        <v>15726</v>
      </c>
      <c r="AX134">
        <v>30771</v>
      </c>
      <c r="AY134">
        <v>18.899999999999999</v>
      </c>
      <c r="AZ134">
        <v>366</v>
      </c>
      <c r="BA134">
        <v>19034</v>
      </c>
      <c r="BB134">
        <v>8522</v>
      </c>
      <c r="BC134">
        <v>641</v>
      </c>
      <c r="BD134">
        <v>7.5</v>
      </c>
      <c r="BE134">
        <v>8307</v>
      </c>
      <c r="BF134">
        <v>-446</v>
      </c>
      <c r="BG134">
        <v>1207</v>
      </c>
      <c r="BH134">
        <v>185183</v>
      </c>
      <c r="BI134">
        <v>22292</v>
      </c>
      <c r="BJ134">
        <v>408</v>
      </c>
      <c r="BK134">
        <v>4379</v>
      </c>
      <c r="BL134">
        <v>-5.8</v>
      </c>
      <c r="BM134">
        <v>1236</v>
      </c>
      <c r="BN134">
        <v>8680</v>
      </c>
      <c r="BO134">
        <v>1401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221984</v>
      </c>
      <c r="BW134">
        <v>116141</v>
      </c>
      <c r="BX134">
        <v>136517</v>
      </c>
      <c r="BY134">
        <v>7058</v>
      </c>
      <c r="BZ134">
        <v>38</v>
      </c>
      <c r="CA134">
        <v>6116</v>
      </c>
      <c r="CB134">
        <v>325859</v>
      </c>
      <c r="CC134">
        <v>160038</v>
      </c>
      <c r="CD134">
        <v>8388</v>
      </c>
      <c r="CE134">
        <v>615.85</v>
      </c>
      <c r="CF134">
        <v>31.7</v>
      </c>
    </row>
    <row r="135" spans="1:84">
      <c r="A135">
        <v>5039</v>
      </c>
      <c r="B135" t="s">
        <v>133</v>
      </c>
      <c r="C135">
        <v>5039</v>
      </c>
      <c r="D135">
        <v>8350</v>
      </c>
      <c r="E135">
        <v>-9.3000000000000007</v>
      </c>
      <c r="F135">
        <v>-860</v>
      </c>
      <c r="G135">
        <v>9210</v>
      </c>
      <c r="H135">
        <v>468</v>
      </c>
      <c r="I135">
        <v>5.6</v>
      </c>
      <c r="J135">
        <v>2032</v>
      </c>
      <c r="K135">
        <v>24.3</v>
      </c>
      <c r="L135">
        <v>16.399999999999999</v>
      </c>
      <c r="M135">
        <v>1370</v>
      </c>
      <c r="N135">
        <v>51.6</v>
      </c>
      <c r="O135">
        <v>4738</v>
      </c>
      <c r="P135">
        <v>3492</v>
      </c>
      <c r="Q135">
        <v>23</v>
      </c>
      <c r="R135">
        <v>31</v>
      </c>
      <c r="S135">
        <v>1</v>
      </c>
      <c r="T135">
        <v>65</v>
      </c>
      <c r="U135">
        <v>213</v>
      </c>
      <c r="V135">
        <v>4567</v>
      </c>
      <c r="W135">
        <v>56.7</v>
      </c>
      <c r="X135">
        <v>41.8</v>
      </c>
      <c r="Y135">
        <v>0.3</v>
      </c>
      <c r="Z135">
        <v>0.4</v>
      </c>
      <c r="AA135">
        <v>0</v>
      </c>
      <c r="AB135">
        <v>0.8</v>
      </c>
      <c r="AC135">
        <v>2.6</v>
      </c>
      <c r="AD135">
        <v>54.7</v>
      </c>
      <c r="AE135">
        <v>97</v>
      </c>
      <c r="AF135">
        <v>98</v>
      </c>
      <c r="AG135">
        <v>0</v>
      </c>
      <c r="AH135">
        <v>61.1</v>
      </c>
      <c r="AI135">
        <v>0.9</v>
      </c>
      <c r="AJ135">
        <v>3.5</v>
      </c>
      <c r="AK135">
        <v>66.8</v>
      </c>
      <c r="AL135">
        <v>9.6</v>
      </c>
      <c r="AM135">
        <v>2433</v>
      </c>
      <c r="AN135">
        <v>23.5</v>
      </c>
      <c r="AO135">
        <v>4512</v>
      </c>
      <c r="AP135">
        <v>111</v>
      </c>
      <c r="AQ135">
        <v>2.5</v>
      </c>
      <c r="AR135">
        <v>73.8</v>
      </c>
      <c r="AS135">
        <v>38700</v>
      </c>
      <c r="AT135">
        <v>6.9</v>
      </c>
      <c r="AU135">
        <v>3519</v>
      </c>
      <c r="AV135">
        <v>2.48</v>
      </c>
      <c r="AW135">
        <v>14610</v>
      </c>
      <c r="AX135">
        <v>27876</v>
      </c>
      <c r="AY135">
        <v>18.5</v>
      </c>
      <c r="AZ135">
        <v>201</v>
      </c>
      <c r="BA135">
        <v>23744</v>
      </c>
      <c r="BB135">
        <v>3958</v>
      </c>
      <c r="BC135">
        <v>265</v>
      </c>
      <c r="BD135">
        <v>6.7</v>
      </c>
      <c r="BE135">
        <v>4526</v>
      </c>
      <c r="BF135">
        <v>-456</v>
      </c>
      <c r="BG135">
        <v>572</v>
      </c>
      <c r="BH135">
        <v>125090</v>
      </c>
      <c r="BI135">
        <v>27638</v>
      </c>
      <c r="BJ135">
        <v>237</v>
      </c>
      <c r="BK135">
        <v>2959</v>
      </c>
      <c r="BL135">
        <v>5.3</v>
      </c>
      <c r="BM135">
        <v>400</v>
      </c>
      <c r="BN135">
        <v>2911</v>
      </c>
      <c r="BO135">
        <v>622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117928</v>
      </c>
      <c r="BW135">
        <v>14548</v>
      </c>
      <c r="BX135">
        <v>69455</v>
      </c>
      <c r="BY135">
        <v>7860</v>
      </c>
      <c r="BZ135">
        <v>2</v>
      </c>
      <c r="CA135">
        <v>280</v>
      </c>
      <c r="CB135">
        <v>25896</v>
      </c>
      <c r="CC135">
        <v>64936</v>
      </c>
      <c r="CD135">
        <v>7497</v>
      </c>
      <c r="CE135">
        <v>667.42</v>
      </c>
      <c r="CF135">
        <v>13.8</v>
      </c>
    </row>
    <row r="136" spans="1:84">
      <c r="A136">
        <v>5041</v>
      </c>
      <c r="B136" t="s">
        <v>134</v>
      </c>
      <c r="C136">
        <v>5041</v>
      </c>
      <c r="D136">
        <v>14181</v>
      </c>
      <c r="E136">
        <v>-7.6</v>
      </c>
      <c r="F136">
        <v>-1160</v>
      </c>
      <c r="G136">
        <v>15341</v>
      </c>
      <c r="H136">
        <v>1073</v>
      </c>
      <c r="I136">
        <v>7.6</v>
      </c>
      <c r="J136">
        <v>3802</v>
      </c>
      <c r="K136">
        <v>26.8</v>
      </c>
      <c r="L136">
        <v>14.3</v>
      </c>
      <c r="M136">
        <v>2032</v>
      </c>
      <c r="N136">
        <v>53.3</v>
      </c>
      <c r="O136">
        <v>7307</v>
      </c>
      <c r="P136">
        <v>6643</v>
      </c>
      <c r="Q136">
        <v>54</v>
      </c>
      <c r="R136">
        <v>68</v>
      </c>
      <c r="S136">
        <v>4</v>
      </c>
      <c r="T136">
        <v>105</v>
      </c>
      <c r="U136">
        <v>562</v>
      </c>
      <c r="V136">
        <v>6830</v>
      </c>
      <c r="W136">
        <v>51.5</v>
      </c>
      <c r="X136">
        <v>46.8</v>
      </c>
      <c r="Y136">
        <v>0.4</v>
      </c>
      <c r="Z136">
        <v>0.5</v>
      </c>
      <c r="AA136">
        <v>0</v>
      </c>
      <c r="AB136">
        <v>0.7</v>
      </c>
      <c r="AC136">
        <v>4</v>
      </c>
      <c r="AD136">
        <v>48.2</v>
      </c>
      <c r="AE136">
        <v>202</v>
      </c>
      <c r="AF136">
        <v>160</v>
      </c>
      <c r="AG136">
        <v>1</v>
      </c>
      <c r="AH136">
        <v>61.3</v>
      </c>
      <c r="AI136">
        <v>2.1</v>
      </c>
      <c r="AJ136">
        <v>3.7</v>
      </c>
      <c r="AK136">
        <v>65</v>
      </c>
      <c r="AL136">
        <v>11.1</v>
      </c>
      <c r="AM136">
        <v>4044</v>
      </c>
      <c r="AN136">
        <v>18.899999999999999</v>
      </c>
      <c r="AO136">
        <v>6866</v>
      </c>
      <c r="AP136">
        <v>203</v>
      </c>
      <c r="AQ136">
        <v>3</v>
      </c>
      <c r="AR136">
        <v>63.5</v>
      </c>
      <c r="AS136">
        <v>46700</v>
      </c>
      <c r="AT136">
        <v>12.6</v>
      </c>
      <c r="AU136">
        <v>5922</v>
      </c>
      <c r="AV136">
        <v>2.57</v>
      </c>
      <c r="AW136">
        <v>13446</v>
      </c>
      <c r="AX136">
        <v>25470</v>
      </c>
      <c r="AY136">
        <v>23.3</v>
      </c>
      <c r="AZ136">
        <v>302</v>
      </c>
      <c r="BA136">
        <v>21205</v>
      </c>
      <c r="BB136">
        <v>6200</v>
      </c>
      <c r="BC136">
        <v>590</v>
      </c>
      <c r="BD136">
        <v>9.5</v>
      </c>
      <c r="BE136">
        <v>7325</v>
      </c>
      <c r="BF136">
        <v>-351</v>
      </c>
      <c r="BG136">
        <v>1112</v>
      </c>
      <c r="BH136">
        <v>217020</v>
      </c>
      <c r="BI136">
        <v>29627</v>
      </c>
      <c r="BJ136">
        <v>393</v>
      </c>
      <c r="BK136">
        <v>3901</v>
      </c>
      <c r="BL136">
        <v>-5.5</v>
      </c>
      <c r="BM136">
        <v>629</v>
      </c>
      <c r="BN136">
        <v>7629</v>
      </c>
      <c r="BO136">
        <v>991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25.9</v>
      </c>
      <c r="BV136">
        <v>317586</v>
      </c>
      <c r="BW136">
        <v>106868</v>
      </c>
      <c r="BX136">
        <v>132151</v>
      </c>
      <c r="BY136">
        <v>8923</v>
      </c>
      <c r="BZ136">
        <v>3</v>
      </c>
      <c r="CA136">
        <v>150</v>
      </c>
      <c r="CB136">
        <v>284647</v>
      </c>
      <c r="CC136">
        <v>157960</v>
      </c>
      <c r="CD136">
        <v>10771</v>
      </c>
      <c r="CE136">
        <v>764.99</v>
      </c>
      <c r="CF136">
        <v>20.100000000000001</v>
      </c>
    </row>
    <row r="137" spans="1:84">
      <c r="A137">
        <v>5043</v>
      </c>
      <c r="B137" t="s">
        <v>135</v>
      </c>
      <c r="C137">
        <v>5043</v>
      </c>
      <c r="D137">
        <v>18387</v>
      </c>
      <c r="E137">
        <v>-1.8</v>
      </c>
      <c r="F137">
        <v>-336</v>
      </c>
      <c r="G137">
        <v>18723</v>
      </c>
      <c r="H137">
        <v>1098</v>
      </c>
      <c r="I137">
        <v>6</v>
      </c>
      <c r="J137">
        <v>4397</v>
      </c>
      <c r="K137">
        <v>23.9</v>
      </c>
      <c r="L137">
        <v>13.2</v>
      </c>
      <c r="M137">
        <v>2423</v>
      </c>
      <c r="N137">
        <v>51.1</v>
      </c>
      <c r="O137">
        <v>12980</v>
      </c>
      <c r="P137">
        <v>5110</v>
      </c>
      <c r="Q137">
        <v>47</v>
      </c>
      <c r="R137">
        <v>89</v>
      </c>
      <c r="S137">
        <v>3</v>
      </c>
      <c r="T137">
        <v>158</v>
      </c>
      <c r="U137">
        <v>494</v>
      </c>
      <c r="V137">
        <v>12507</v>
      </c>
      <c r="W137">
        <v>70.599999999999994</v>
      </c>
      <c r="X137">
        <v>27.8</v>
      </c>
      <c r="Y137">
        <v>0.3</v>
      </c>
      <c r="Z137">
        <v>0.5</v>
      </c>
      <c r="AA137">
        <v>0</v>
      </c>
      <c r="AB137">
        <v>0.9</v>
      </c>
      <c r="AC137">
        <v>2.7</v>
      </c>
      <c r="AD137">
        <v>68</v>
      </c>
      <c r="AE137">
        <v>223</v>
      </c>
      <c r="AF137">
        <v>163</v>
      </c>
      <c r="AG137">
        <v>1</v>
      </c>
      <c r="AH137">
        <v>55.8</v>
      </c>
      <c r="AI137">
        <v>1.5</v>
      </c>
      <c r="AJ137">
        <v>3.2</v>
      </c>
      <c r="AK137">
        <v>73.099999999999994</v>
      </c>
      <c r="AL137">
        <v>17.3</v>
      </c>
      <c r="AM137">
        <v>3859</v>
      </c>
      <c r="AN137">
        <v>20.2</v>
      </c>
      <c r="AO137">
        <v>8809</v>
      </c>
      <c r="AP137">
        <v>522</v>
      </c>
      <c r="AQ137">
        <v>6.3</v>
      </c>
      <c r="AR137">
        <v>69</v>
      </c>
      <c r="AS137">
        <v>60100</v>
      </c>
      <c r="AT137">
        <v>9.5</v>
      </c>
      <c r="AU137">
        <v>7337</v>
      </c>
      <c r="AV137">
        <v>2.46</v>
      </c>
      <c r="AW137">
        <v>16264</v>
      </c>
      <c r="AX137">
        <v>30282</v>
      </c>
      <c r="AY137">
        <v>18.7</v>
      </c>
      <c r="AZ137">
        <v>438</v>
      </c>
      <c r="BA137">
        <v>23610</v>
      </c>
      <c r="BB137">
        <v>8481</v>
      </c>
      <c r="BC137">
        <v>702</v>
      </c>
      <c r="BD137">
        <v>8.3000000000000007</v>
      </c>
      <c r="BE137">
        <v>9427</v>
      </c>
      <c r="BF137">
        <v>-360</v>
      </c>
      <c r="BG137">
        <v>2173</v>
      </c>
      <c r="BH137">
        <v>263245</v>
      </c>
      <c r="BI137">
        <v>27925</v>
      </c>
      <c r="BJ137">
        <v>455</v>
      </c>
      <c r="BK137">
        <v>5818</v>
      </c>
      <c r="BL137">
        <v>-24.3</v>
      </c>
      <c r="BM137">
        <v>1018</v>
      </c>
      <c r="BN137">
        <v>13189</v>
      </c>
      <c r="BO137">
        <v>1302</v>
      </c>
      <c r="BP137">
        <v>8.4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173253</v>
      </c>
      <c r="BW137">
        <v>200987</v>
      </c>
      <c r="BX137">
        <v>214720</v>
      </c>
      <c r="BY137">
        <v>11654</v>
      </c>
      <c r="BZ137">
        <v>13</v>
      </c>
      <c r="CA137">
        <v>1438</v>
      </c>
      <c r="CB137">
        <v>116363</v>
      </c>
      <c r="CC137">
        <v>155810</v>
      </c>
      <c r="CD137">
        <v>8411</v>
      </c>
      <c r="CE137">
        <v>828.18</v>
      </c>
      <c r="CF137">
        <v>22.6</v>
      </c>
    </row>
    <row r="138" spans="1:84">
      <c r="A138">
        <v>5045</v>
      </c>
      <c r="B138" t="s">
        <v>136</v>
      </c>
      <c r="C138">
        <v>5045</v>
      </c>
      <c r="D138">
        <v>100685</v>
      </c>
      <c r="E138">
        <v>17.100000000000001</v>
      </c>
      <c r="F138">
        <v>14671</v>
      </c>
      <c r="G138">
        <v>86014</v>
      </c>
      <c r="H138">
        <v>6873</v>
      </c>
      <c r="I138">
        <v>6.8</v>
      </c>
      <c r="J138">
        <v>24164</v>
      </c>
      <c r="K138">
        <v>24</v>
      </c>
      <c r="L138">
        <v>9.6999999999999993</v>
      </c>
      <c r="M138">
        <v>9732</v>
      </c>
      <c r="N138">
        <v>51.2</v>
      </c>
      <c r="O138">
        <v>88536</v>
      </c>
      <c r="P138">
        <v>9704</v>
      </c>
      <c r="Q138">
        <v>510</v>
      </c>
      <c r="R138">
        <v>825</v>
      </c>
      <c r="S138">
        <v>38</v>
      </c>
      <c r="T138">
        <v>1072</v>
      </c>
      <c r="U138">
        <v>2550</v>
      </c>
      <c r="V138">
        <v>86119</v>
      </c>
      <c r="W138">
        <v>87.9</v>
      </c>
      <c r="X138">
        <v>9.6</v>
      </c>
      <c r="Y138">
        <v>0.5</v>
      </c>
      <c r="Z138">
        <v>0.8</v>
      </c>
      <c r="AA138">
        <v>0</v>
      </c>
      <c r="AB138">
        <v>1.1000000000000001</v>
      </c>
      <c r="AC138">
        <v>2.5</v>
      </c>
      <c r="AD138">
        <v>85.5</v>
      </c>
      <c r="AE138">
        <v>1367</v>
      </c>
      <c r="AF138">
        <v>685</v>
      </c>
      <c r="AG138">
        <v>5</v>
      </c>
      <c r="AH138">
        <v>45.6</v>
      </c>
      <c r="AI138">
        <v>1.7</v>
      </c>
      <c r="AJ138">
        <v>4</v>
      </c>
      <c r="AK138">
        <v>83.3</v>
      </c>
      <c r="AL138">
        <v>25.2</v>
      </c>
      <c r="AM138">
        <v>15618</v>
      </c>
      <c r="AN138">
        <v>24.8</v>
      </c>
      <c r="AO138">
        <v>41199</v>
      </c>
      <c r="AP138">
        <v>6653</v>
      </c>
      <c r="AQ138">
        <v>19.3</v>
      </c>
      <c r="AR138">
        <v>68.599999999999994</v>
      </c>
      <c r="AS138">
        <v>92900</v>
      </c>
      <c r="AT138">
        <v>15.7</v>
      </c>
      <c r="AU138">
        <v>31882</v>
      </c>
      <c r="AV138">
        <v>2.57</v>
      </c>
      <c r="AW138">
        <v>17988</v>
      </c>
      <c r="AX138">
        <v>41297</v>
      </c>
      <c r="AY138">
        <v>12.8</v>
      </c>
      <c r="AZ138">
        <v>2588</v>
      </c>
      <c r="BA138">
        <v>26478</v>
      </c>
      <c r="BB138">
        <v>52706</v>
      </c>
      <c r="BC138">
        <v>2348</v>
      </c>
      <c r="BD138">
        <v>4.5</v>
      </c>
      <c r="BE138">
        <v>49326</v>
      </c>
      <c r="BF138">
        <v>3818</v>
      </c>
      <c r="BG138">
        <v>7272</v>
      </c>
      <c r="BH138">
        <v>1639881</v>
      </c>
      <c r="BI138">
        <v>33246</v>
      </c>
      <c r="BJ138">
        <v>2138</v>
      </c>
      <c r="BK138">
        <v>32218</v>
      </c>
      <c r="BL138">
        <v>10.1</v>
      </c>
      <c r="BM138">
        <v>7107</v>
      </c>
      <c r="BN138">
        <v>79198</v>
      </c>
      <c r="BO138">
        <v>7229</v>
      </c>
      <c r="BP138">
        <v>2.4</v>
      </c>
      <c r="BQ138">
        <v>0</v>
      </c>
      <c r="BR138">
        <v>0</v>
      </c>
      <c r="BS138">
        <v>0</v>
      </c>
      <c r="BT138">
        <v>0</v>
      </c>
      <c r="BU138">
        <v>20.6</v>
      </c>
      <c r="BV138">
        <v>1317090</v>
      </c>
      <c r="BW138">
        <v>209214</v>
      </c>
      <c r="BX138">
        <v>772155</v>
      </c>
      <c r="BY138">
        <v>8576</v>
      </c>
      <c r="BZ138">
        <v>940</v>
      </c>
      <c r="CA138">
        <v>125804</v>
      </c>
      <c r="CB138">
        <v>224957</v>
      </c>
      <c r="CC138">
        <v>396141</v>
      </c>
      <c r="CD138">
        <v>4165</v>
      </c>
      <c r="CE138">
        <v>647.38</v>
      </c>
      <c r="CF138">
        <v>132.9</v>
      </c>
    </row>
    <row r="139" spans="1:84">
      <c r="A139">
        <v>5047</v>
      </c>
      <c r="B139" t="s">
        <v>137</v>
      </c>
      <c r="C139">
        <v>5047</v>
      </c>
      <c r="D139">
        <v>18276</v>
      </c>
      <c r="E139">
        <v>2.8</v>
      </c>
      <c r="F139">
        <v>505</v>
      </c>
      <c r="G139">
        <v>17771</v>
      </c>
      <c r="H139">
        <v>1075</v>
      </c>
      <c r="I139">
        <v>5.9</v>
      </c>
      <c r="J139">
        <v>4286</v>
      </c>
      <c r="K139">
        <v>23.5</v>
      </c>
      <c r="L139">
        <v>16.399999999999999</v>
      </c>
      <c r="M139">
        <v>3000</v>
      </c>
      <c r="N139">
        <v>50.6</v>
      </c>
      <c r="O139">
        <v>17594</v>
      </c>
      <c r="P139">
        <v>149</v>
      </c>
      <c r="Q139">
        <v>166</v>
      </c>
      <c r="R139">
        <v>141</v>
      </c>
      <c r="S139">
        <v>10</v>
      </c>
      <c r="T139">
        <v>216</v>
      </c>
      <c r="U139">
        <v>417</v>
      </c>
      <c r="V139">
        <v>17200</v>
      </c>
      <c r="W139">
        <v>96.3</v>
      </c>
      <c r="X139">
        <v>0.8</v>
      </c>
      <c r="Y139">
        <v>0.9</v>
      </c>
      <c r="Z139">
        <v>0.8</v>
      </c>
      <c r="AA139">
        <v>0.1</v>
      </c>
      <c r="AB139">
        <v>1.2</v>
      </c>
      <c r="AC139">
        <v>2.2999999999999998</v>
      </c>
      <c r="AD139">
        <v>94.1</v>
      </c>
      <c r="AE139">
        <v>208</v>
      </c>
      <c r="AF139">
        <v>198</v>
      </c>
      <c r="AG139">
        <v>0</v>
      </c>
      <c r="AH139">
        <v>60.4</v>
      </c>
      <c r="AI139">
        <v>1.3</v>
      </c>
      <c r="AJ139">
        <v>2.9</v>
      </c>
      <c r="AK139">
        <v>71.099999999999994</v>
      </c>
      <c r="AL139">
        <v>11</v>
      </c>
      <c r="AM139">
        <v>4258</v>
      </c>
      <c r="AN139">
        <v>26.6</v>
      </c>
      <c r="AO139">
        <v>7951</v>
      </c>
      <c r="AP139">
        <v>278</v>
      </c>
      <c r="AQ139">
        <v>3.6</v>
      </c>
      <c r="AR139">
        <v>78.099999999999994</v>
      </c>
      <c r="AS139">
        <v>58500</v>
      </c>
      <c r="AT139">
        <v>6.6</v>
      </c>
      <c r="AU139">
        <v>6882</v>
      </c>
      <c r="AV139">
        <v>2.5099999999999998</v>
      </c>
      <c r="AW139">
        <v>14616</v>
      </c>
      <c r="AX139">
        <v>33400</v>
      </c>
      <c r="AY139">
        <v>15.6</v>
      </c>
      <c r="AZ139">
        <v>436</v>
      </c>
      <c r="BA139">
        <v>23989</v>
      </c>
      <c r="BB139">
        <v>8690</v>
      </c>
      <c r="BC139">
        <v>376</v>
      </c>
      <c r="BD139">
        <v>4.3</v>
      </c>
      <c r="BE139">
        <v>7526</v>
      </c>
      <c r="BF139">
        <v>238</v>
      </c>
      <c r="BG139">
        <v>1286</v>
      </c>
      <c r="BH139">
        <v>226869</v>
      </c>
      <c r="BI139">
        <v>30145</v>
      </c>
      <c r="BJ139">
        <v>271</v>
      </c>
      <c r="BK139">
        <v>3181</v>
      </c>
      <c r="BL139">
        <v>1.2</v>
      </c>
      <c r="BM139">
        <v>1143</v>
      </c>
      <c r="BN139">
        <v>8970</v>
      </c>
      <c r="BO139">
        <v>1225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41.6</v>
      </c>
      <c r="BV139">
        <v>185642</v>
      </c>
      <c r="BW139">
        <v>0</v>
      </c>
      <c r="BX139">
        <v>92884</v>
      </c>
      <c r="BY139">
        <v>5183</v>
      </c>
      <c r="BZ139">
        <v>17</v>
      </c>
      <c r="CA139">
        <v>1305</v>
      </c>
      <c r="CB139">
        <v>175687</v>
      </c>
      <c r="CC139">
        <v>114108</v>
      </c>
      <c r="CD139">
        <v>6317</v>
      </c>
      <c r="CE139">
        <v>609.54999999999995</v>
      </c>
      <c r="CF139">
        <v>29.1</v>
      </c>
    </row>
    <row r="140" spans="1:84">
      <c r="A140">
        <v>5049</v>
      </c>
      <c r="B140" t="s">
        <v>138</v>
      </c>
      <c r="C140">
        <v>5049</v>
      </c>
      <c r="D140">
        <v>11756</v>
      </c>
      <c r="E140">
        <v>1</v>
      </c>
      <c r="F140">
        <v>114</v>
      </c>
      <c r="G140">
        <v>11642</v>
      </c>
      <c r="H140">
        <v>563</v>
      </c>
      <c r="I140">
        <v>4.8</v>
      </c>
      <c r="J140">
        <v>2393</v>
      </c>
      <c r="K140">
        <v>20.399999999999999</v>
      </c>
      <c r="L140">
        <v>21.1</v>
      </c>
      <c r="M140">
        <v>2485</v>
      </c>
      <c r="N140">
        <v>51.1</v>
      </c>
      <c r="O140">
        <v>11484</v>
      </c>
      <c r="P140">
        <v>31</v>
      </c>
      <c r="Q140">
        <v>90</v>
      </c>
      <c r="R140">
        <v>26</v>
      </c>
      <c r="S140">
        <v>0</v>
      </c>
      <c r="T140">
        <v>125</v>
      </c>
      <c r="U140">
        <v>115</v>
      </c>
      <c r="V140">
        <v>11372</v>
      </c>
      <c r="W140">
        <v>97.7</v>
      </c>
      <c r="X140">
        <v>0.3</v>
      </c>
      <c r="Y140">
        <v>0.8</v>
      </c>
      <c r="Z140">
        <v>0.2</v>
      </c>
      <c r="AA140">
        <v>0</v>
      </c>
      <c r="AB140">
        <v>1.1000000000000001</v>
      </c>
      <c r="AC140">
        <v>1</v>
      </c>
      <c r="AD140">
        <v>96.7</v>
      </c>
      <c r="AE140">
        <v>103</v>
      </c>
      <c r="AF140">
        <v>164</v>
      </c>
      <c r="AG140">
        <v>1</v>
      </c>
      <c r="AH140">
        <v>59.8</v>
      </c>
      <c r="AI140">
        <v>0.4</v>
      </c>
      <c r="AJ140">
        <v>1.5</v>
      </c>
      <c r="AK140">
        <v>72.2</v>
      </c>
      <c r="AL140">
        <v>10.5</v>
      </c>
      <c r="AM140">
        <v>2905</v>
      </c>
      <c r="AN140">
        <v>26.7</v>
      </c>
      <c r="AO140">
        <v>6222</v>
      </c>
      <c r="AP140">
        <v>249</v>
      </c>
      <c r="AQ140">
        <v>4.2</v>
      </c>
      <c r="AR140">
        <v>81.099999999999994</v>
      </c>
      <c r="AS140">
        <v>54500</v>
      </c>
      <c r="AT140">
        <v>3.8</v>
      </c>
      <c r="AU140">
        <v>4810</v>
      </c>
      <c r="AV140">
        <v>2.39</v>
      </c>
      <c r="AW140">
        <v>15712</v>
      </c>
      <c r="AX140">
        <v>27239</v>
      </c>
      <c r="AY140">
        <v>17.600000000000001</v>
      </c>
      <c r="AZ140">
        <v>237</v>
      </c>
      <c r="BA140">
        <v>20084</v>
      </c>
      <c r="BB140">
        <v>5118</v>
      </c>
      <c r="BC140">
        <v>269</v>
      </c>
      <c r="BD140">
        <v>5.3</v>
      </c>
      <c r="BE140">
        <v>5118</v>
      </c>
      <c r="BF140">
        <v>212</v>
      </c>
      <c r="BG140">
        <v>690</v>
      </c>
      <c r="BH140">
        <v>88860</v>
      </c>
      <c r="BI140">
        <v>17362</v>
      </c>
      <c r="BJ140">
        <v>173</v>
      </c>
      <c r="BK140">
        <v>1238</v>
      </c>
      <c r="BL140">
        <v>-2.9</v>
      </c>
      <c r="BM140">
        <v>892</v>
      </c>
      <c r="BN140">
        <v>4950</v>
      </c>
      <c r="BO140">
        <v>934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28694</v>
      </c>
      <c r="BY140">
        <v>2472</v>
      </c>
      <c r="BZ140">
        <v>0</v>
      </c>
      <c r="CA140">
        <v>0</v>
      </c>
      <c r="CB140">
        <v>249516</v>
      </c>
      <c r="CC140">
        <v>76713</v>
      </c>
      <c r="CD140">
        <v>6442</v>
      </c>
      <c r="CE140">
        <v>618.16</v>
      </c>
      <c r="CF140">
        <v>18.8</v>
      </c>
    </row>
    <row r="141" spans="1:84">
      <c r="A141">
        <v>5051</v>
      </c>
      <c r="B141" t="s">
        <v>139</v>
      </c>
      <c r="C141">
        <v>5051</v>
      </c>
      <c r="D141">
        <v>95164</v>
      </c>
      <c r="E141">
        <v>8.1</v>
      </c>
      <c r="F141">
        <v>7098</v>
      </c>
      <c r="G141">
        <v>88068</v>
      </c>
      <c r="H141">
        <v>5560</v>
      </c>
      <c r="I141">
        <v>5.8</v>
      </c>
      <c r="J141">
        <v>20081</v>
      </c>
      <c r="K141">
        <v>21.1</v>
      </c>
      <c r="L141">
        <v>20.7</v>
      </c>
      <c r="M141">
        <v>19722</v>
      </c>
      <c r="N141">
        <v>51.4</v>
      </c>
      <c r="O141">
        <v>84915</v>
      </c>
      <c r="P141">
        <v>7715</v>
      </c>
      <c r="Q141">
        <v>615</v>
      </c>
      <c r="R141">
        <v>562</v>
      </c>
      <c r="S141">
        <v>28</v>
      </c>
      <c r="T141">
        <v>1329</v>
      </c>
      <c r="U141">
        <v>3295</v>
      </c>
      <c r="V141">
        <v>81823</v>
      </c>
      <c r="W141">
        <v>89.2</v>
      </c>
      <c r="X141">
        <v>8.1</v>
      </c>
      <c r="Y141">
        <v>0.6</v>
      </c>
      <c r="Z141">
        <v>0.6</v>
      </c>
      <c r="AA141">
        <v>0</v>
      </c>
      <c r="AB141">
        <v>1.4</v>
      </c>
      <c r="AC141">
        <v>3.5</v>
      </c>
      <c r="AD141">
        <v>86</v>
      </c>
      <c r="AE141">
        <v>1103</v>
      </c>
      <c r="AF141">
        <v>1222</v>
      </c>
      <c r="AG141">
        <v>13</v>
      </c>
      <c r="AH141">
        <v>52.6</v>
      </c>
      <c r="AI141">
        <v>2.6</v>
      </c>
      <c r="AJ141">
        <v>4.8</v>
      </c>
      <c r="AK141">
        <v>78.3</v>
      </c>
      <c r="AL141">
        <v>18</v>
      </c>
      <c r="AM141">
        <v>20528</v>
      </c>
      <c r="AN141">
        <v>21.1</v>
      </c>
      <c r="AO141">
        <v>46768</v>
      </c>
      <c r="AP141">
        <v>1816</v>
      </c>
      <c r="AQ141">
        <v>4</v>
      </c>
      <c r="AR141">
        <v>71.099999999999994</v>
      </c>
      <c r="AS141">
        <v>85900</v>
      </c>
      <c r="AT141">
        <v>15.5</v>
      </c>
      <c r="AU141">
        <v>37813</v>
      </c>
      <c r="AV141">
        <v>2.2799999999999998</v>
      </c>
      <c r="AW141">
        <v>18631</v>
      </c>
      <c r="AX141">
        <v>32687</v>
      </c>
      <c r="AY141">
        <v>15.5</v>
      </c>
      <c r="AZ141">
        <v>2601</v>
      </c>
      <c r="BA141">
        <v>27833</v>
      </c>
      <c r="BB141">
        <v>42497</v>
      </c>
      <c r="BC141">
        <v>2243</v>
      </c>
      <c r="BD141">
        <v>5.3</v>
      </c>
      <c r="BE141">
        <v>51656</v>
      </c>
      <c r="BF141">
        <v>3605</v>
      </c>
      <c r="BG141">
        <v>5152</v>
      </c>
      <c r="BH141">
        <v>1459685</v>
      </c>
      <c r="BI141">
        <v>28258</v>
      </c>
      <c r="BJ141">
        <v>2793</v>
      </c>
      <c r="BK141">
        <v>33336</v>
      </c>
      <c r="BL141">
        <v>7.8</v>
      </c>
      <c r="BM141">
        <v>7832</v>
      </c>
      <c r="BN141">
        <v>158113</v>
      </c>
      <c r="BO141">
        <v>8856</v>
      </c>
      <c r="BP141">
        <v>1.3</v>
      </c>
      <c r="BQ141">
        <v>0</v>
      </c>
      <c r="BR141">
        <v>0</v>
      </c>
      <c r="BS141">
        <v>0</v>
      </c>
      <c r="BT141">
        <v>0</v>
      </c>
      <c r="BU141">
        <v>24.8</v>
      </c>
      <c r="BV141">
        <v>717473</v>
      </c>
      <c r="BW141">
        <v>499783</v>
      </c>
      <c r="BX141">
        <v>1107218</v>
      </c>
      <c r="BY141">
        <v>12301</v>
      </c>
      <c r="BZ141">
        <v>135</v>
      </c>
      <c r="CA141">
        <v>14759</v>
      </c>
      <c r="CB141">
        <v>46454</v>
      </c>
      <c r="CC141">
        <v>699263</v>
      </c>
      <c r="CD141">
        <v>7589</v>
      </c>
      <c r="CE141">
        <v>677.22</v>
      </c>
      <c r="CF141">
        <v>130.1</v>
      </c>
    </row>
    <row r="142" spans="1:84">
      <c r="A142">
        <v>5053</v>
      </c>
      <c r="B142" t="s">
        <v>140</v>
      </c>
      <c r="C142">
        <v>5053</v>
      </c>
      <c r="D142">
        <v>17493</v>
      </c>
      <c r="E142">
        <v>6.3</v>
      </c>
      <c r="F142">
        <v>1029</v>
      </c>
      <c r="G142">
        <v>16464</v>
      </c>
      <c r="H142">
        <v>931</v>
      </c>
      <c r="I142">
        <v>5.3</v>
      </c>
      <c r="J142">
        <v>4009</v>
      </c>
      <c r="K142">
        <v>22.9</v>
      </c>
      <c r="L142">
        <v>12.6</v>
      </c>
      <c r="M142">
        <v>2198</v>
      </c>
      <c r="N142">
        <v>50.3</v>
      </c>
      <c r="O142">
        <v>16712</v>
      </c>
      <c r="P142">
        <v>540</v>
      </c>
      <c r="Q142">
        <v>85</v>
      </c>
      <c r="R142">
        <v>23</v>
      </c>
      <c r="S142">
        <v>6</v>
      </c>
      <c r="T142">
        <v>127</v>
      </c>
      <c r="U142">
        <v>330</v>
      </c>
      <c r="V142">
        <v>16395</v>
      </c>
      <c r="W142">
        <v>95.5</v>
      </c>
      <c r="X142">
        <v>3.1</v>
      </c>
      <c r="Y142">
        <v>0.5</v>
      </c>
      <c r="Z142">
        <v>0.1</v>
      </c>
      <c r="AA142">
        <v>0</v>
      </c>
      <c r="AB142">
        <v>0.7</v>
      </c>
      <c r="AC142">
        <v>1.9</v>
      </c>
      <c r="AD142">
        <v>93.7</v>
      </c>
      <c r="AE142">
        <v>189</v>
      </c>
      <c r="AF142">
        <v>191</v>
      </c>
      <c r="AG142">
        <v>2</v>
      </c>
      <c r="AH142">
        <v>60.2</v>
      </c>
      <c r="AI142">
        <v>0.6</v>
      </c>
      <c r="AJ142">
        <v>2.2000000000000002</v>
      </c>
      <c r="AK142">
        <v>77.2</v>
      </c>
      <c r="AL142">
        <v>11</v>
      </c>
      <c r="AM142">
        <v>3541</v>
      </c>
      <c r="AN142">
        <v>31.5</v>
      </c>
      <c r="AO142">
        <v>7442</v>
      </c>
      <c r="AP142">
        <v>482</v>
      </c>
      <c r="AQ142">
        <v>6.9</v>
      </c>
      <c r="AR142">
        <v>80.400000000000006</v>
      </c>
      <c r="AS142">
        <v>70700</v>
      </c>
      <c r="AT142">
        <v>2.5</v>
      </c>
      <c r="AU142">
        <v>6241</v>
      </c>
      <c r="AV142">
        <v>2.61</v>
      </c>
      <c r="AW142">
        <v>17547</v>
      </c>
      <c r="AX142">
        <v>40777</v>
      </c>
      <c r="AY142">
        <v>11</v>
      </c>
      <c r="AZ142">
        <v>454</v>
      </c>
      <c r="BA142">
        <v>26212</v>
      </c>
      <c r="BB142">
        <v>8782</v>
      </c>
      <c r="BC142">
        <v>432</v>
      </c>
      <c r="BD142">
        <v>4.9000000000000004</v>
      </c>
      <c r="BE142">
        <v>6176</v>
      </c>
      <c r="BF142">
        <v>-170</v>
      </c>
      <c r="BG142">
        <v>1049</v>
      </c>
      <c r="BH142">
        <v>157488</v>
      </c>
      <c r="BI142">
        <v>25500</v>
      </c>
      <c r="BJ142">
        <v>275</v>
      </c>
      <c r="BK142">
        <v>3073</v>
      </c>
      <c r="BL142">
        <v>1.9</v>
      </c>
      <c r="BM142">
        <v>1214</v>
      </c>
      <c r="BN142">
        <v>6507</v>
      </c>
      <c r="BO142">
        <v>1295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16.3</v>
      </c>
      <c r="BV142">
        <v>0</v>
      </c>
      <c r="BW142">
        <v>0</v>
      </c>
      <c r="BX142">
        <v>85290</v>
      </c>
      <c r="BY142">
        <v>5092</v>
      </c>
      <c r="BZ142">
        <v>48</v>
      </c>
      <c r="CA142">
        <v>3446</v>
      </c>
      <c r="CB142">
        <v>36796</v>
      </c>
      <c r="CC142">
        <v>101203</v>
      </c>
      <c r="CD142">
        <v>5870</v>
      </c>
      <c r="CE142">
        <v>631.78</v>
      </c>
      <c r="CF142">
        <v>26.1</v>
      </c>
    </row>
    <row r="143" spans="1:84">
      <c r="A143">
        <v>5055</v>
      </c>
      <c r="B143" t="s">
        <v>141</v>
      </c>
      <c r="C143">
        <v>5055</v>
      </c>
      <c r="D143">
        <v>40091</v>
      </c>
      <c r="E143">
        <v>7.4</v>
      </c>
      <c r="F143">
        <v>2762</v>
      </c>
      <c r="G143">
        <v>37331</v>
      </c>
      <c r="H143">
        <v>2763</v>
      </c>
      <c r="I143">
        <v>6.9</v>
      </c>
      <c r="J143">
        <v>9842</v>
      </c>
      <c r="K143">
        <v>24.5</v>
      </c>
      <c r="L143">
        <v>13.8</v>
      </c>
      <c r="M143">
        <v>5525</v>
      </c>
      <c r="N143">
        <v>50.9</v>
      </c>
      <c r="O143">
        <v>39162</v>
      </c>
      <c r="P143">
        <v>179</v>
      </c>
      <c r="Q143">
        <v>183</v>
      </c>
      <c r="R143">
        <v>84</v>
      </c>
      <c r="S143">
        <v>7</v>
      </c>
      <c r="T143">
        <v>476</v>
      </c>
      <c r="U143">
        <v>635</v>
      </c>
      <c r="V143">
        <v>38558</v>
      </c>
      <c r="W143">
        <v>97.7</v>
      </c>
      <c r="X143">
        <v>0.4</v>
      </c>
      <c r="Y143">
        <v>0.5</v>
      </c>
      <c r="Z143">
        <v>0.2</v>
      </c>
      <c r="AA143">
        <v>0</v>
      </c>
      <c r="AB143">
        <v>1.2</v>
      </c>
      <c r="AC143">
        <v>1.6</v>
      </c>
      <c r="AD143">
        <v>96.2</v>
      </c>
      <c r="AE143">
        <v>534</v>
      </c>
      <c r="AF143">
        <v>423</v>
      </c>
      <c r="AG143">
        <v>5</v>
      </c>
      <c r="AH143">
        <v>52.8</v>
      </c>
      <c r="AI143">
        <v>0.5</v>
      </c>
      <c r="AJ143">
        <v>2</v>
      </c>
      <c r="AK143">
        <v>72.099999999999994</v>
      </c>
      <c r="AL143">
        <v>10.9</v>
      </c>
      <c r="AM143">
        <v>9005</v>
      </c>
      <c r="AN143">
        <v>19.2</v>
      </c>
      <c r="AO143">
        <v>17598</v>
      </c>
      <c r="AP143">
        <v>1438</v>
      </c>
      <c r="AQ143">
        <v>8.9</v>
      </c>
      <c r="AR143">
        <v>71.3</v>
      </c>
      <c r="AS143">
        <v>66800</v>
      </c>
      <c r="AT143">
        <v>11.1</v>
      </c>
      <c r="AU143">
        <v>14750</v>
      </c>
      <c r="AV143">
        <v>2.4900000000000002</v>
      </c>
      <c r="AW143">
        <v>16403</v>
      </c>
      <c r="AX143">
        <v>34011</v>
      </c>
      <c r="AY143">
        <v>15.3</v>
      </c>
      <c r="AZ143">
        <v>878</v>
      </c>
      <c r="BA143">
        <v>22314</v>
      </c>
      <c r="BB143">
        <v>18938</v>
      </c>
      <c r="BC143">
        <v>1096</v>
      </c>
      <c r="BD143">
        <v>5.8</v>
      </c>
      <c r="BE143">
        <v>19851</v>
      </c>
      <c r="BF143">
        <v>256</v>
      </c>
      <c r="BG143">
        <v>2035</v>
      </c>
      <c r="BH143">
        <v>601493</v>
      </c>
      <c r="BI143">
        <v>30300</v>
      </c>
      <c r="BJ143">
        <v>817</v>
      </c>
      <c r="BK143">
        <v>13141</v>
      </c>
      <c r="BL143">
        <v>-1.8</v>
      </c>
      <c r="BM143">
        <v>2654</v>
      </c>
      <c r="BN143">
        <v>28245</v>
      </c>
      <c r="BO143">
        <v>2907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32.5</v>
      </c>
      <c r="BV143">
        <v>802574</v>
      </c>
      <c r="BW143">
        <v>620562</v>
      </c>
      <c r="BX143">
        <v>287944</v>
      </c>
      <c r="BY143">
        <v>7569</v>
      </c>
      <c r="BZ143">
        <v>165</v>
      </c>
      <c r="CA143">
        <v>14732</v>
      </c>
      <c r="CB143">
        <v>262038</v>
      </c>
      <c r="CC143">
        <v>222133</v>
      </c>
      <c r="CD143">
        <v>5699</v>
      </c>
      <c r="CE143">
        <v>577.51</v>
      </c>
      <c r="CF143">
        <v>64.599999999999994</v>
      </c>
    </row>
    <row r="144" spans="1:84">
      <c r="A144">
        <v>5057</v>
      </c>
      <c r="B144" t="s">
        <v>142</v>
      </c>
      <c r="C144">
        <v>5057</v>
      </c>
      <c r="D144">
        <v>23347</v>
      </c>
      <c r="E144">
        <v>-1</v>
      </c>
      <c r="F144">
        <v>-240</v>
      </c>
      <c r="G144">
        <v>23587</v>
      </c>
      <c r="H144">
        <v>1536</v>
      </c>
      <c r="I144">
        <v>6.6</v>
      </c>
      <c r="J144">
        <v>5976</v>
      </c>
      <c r="K144">
        <v>25.6</v>
      </c>
      <c r="L144">
        <v>13.6</v>
      </c>
      <c r="M144">
        <v>3166</v>
      </c>
      <c r="N144">
        <v>51.1</v>
      </c>
      <c r="O144">
        <v>16069</v>
      </c>
      <c r="P144">
        <v>6709</v>
      </c>
      <c r="Q144">
        <v>116</v>
      </c>
      <c r="R144">
        <v>91</v>
      </c>
      <c r="S144">
        <v>8</v>
      </c>
      <c r="T144">
        <v>354</v>
      </c>
      <c r="U144">
        <v>2940</v>
      </c>
      <c r="V144">
        <v>13276</v>
      </c>
      <c r="W144">
        <v>68.8</v>
      </c>
      <c r="X144">
        <v>28.7</v>
      </c>
      <c r="Y144">
        <v>0.5</v>
      </c>
      <c r="Z144">
        <v>0.4</v>
      </c>
      <c r="AA144">
        <v>0</v>
      </c>
      <c r="AB144">
        <v>1.5</v>
      </c>
      <c r="AC144">
        <v>12.6</v>
      </c>
      <c r="AD144">
        <v>56.9</v>
      </c>
      <c r="AE144">
        <v>320</v>
      </c>
      <c r="AF144">
        <v>253</v>
      </c>
      <c r="AG144">
        <v>3</v>
      </c>
      <c r="AH144">
        <v>57.4</v>
      </c>
      <c r="AI144">
        <v>6.4</v>
      </c>
      <c r="AJ144">
        <v>9.5</v>
      </c>
      <c r="AK144">
        <v>69.2</v>
      </c>
      <c r="AL144">
        <v>11</v>
      </c>
      <c r="AM144">
        <v>5139</v>
      </c>
      <c r="AN144">
        <v>19.2</v>
      </c>
      <c r="AO144">
        <v>10612</v>
      </c>
      <c r="AP144">
        <v>446</v>
      </c>
      <c r="AQ144">
        <v>4.4000000000000004</v>
      </c>
      <c r="AR144">
        <v>69.3</v>
      </c>
      <c r="AS144">
        <v>51400</v>
      </c>
      <c r="AT144">
        <v>6.5</v>
      </c>
      <c r="AU144">
        <v>8959</v>
      </c>
      <c r="AV144">
        <v>2.6</v>
      </c>
      <c r="AW144">
        <v>14103</v>
      </c>
      <c r="AX144">
        <v>28521</v>
      </c>
      <c r="AY144">
        <v>18.8</v>
      </c>
      <c r="AZ144">
        <v>521</v>
      </c>
      <c r="BA144">
        <v>22352</v>
      </c>
      <c r="BB144">
        <v>10956</v>
      </c>
      <c r="BC144">
        <v>612</v>
      </c>
      <c r="BD144">
        <v>5.6</v>
      </c>
      <c r="BE144">
        <v>11655</v>
      </c>
      <c r="BF144">
        <v>-960</v>
      </c>
      <c r="BG144">
        <v>1803</v>
      </c>
      <c r="BH144">
        <v>357189</v>
      </c>
      <c r="BI144">
        <v>30647</v>
      </c>
      <c r="BJ144">
        <v>432</v>
      </c>
      <c r="BK144">
        <v>7195</v>
      </c>
      <c r="BL144">
        <v>-7.5</v>
      </c>
      <c r="BM144">
        <v>1152</v>
      </c>
      <c r="BN144">
        <v>16954</v>
      </c>
      <c r="BO144">
        <v>1419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32.200000000000003</v>
      </c>
      <c r="BV144">
        <v>0</v>
      </c>
      <c r="BW144">
        <v>34988</v>
      </c>
      <c r="BX144">
        <v>153949</v>
      </c>
      <c r="BY144">
        <v>6562</v>
      </c>
      <c r="BZ144">
        <v>63</v>
      </c>
      <c r="CA144">
        <v>3804</v>
      </c>
      <c r="CB144">
        <v>203678</v>
      </c>
      <c r="CC144">
        <v>137054</v>
      </c>
      <c r="CD144">
        <v>5840</v>
      </c>
      <c r="CE144">
        <v>728.77</v>
      </c>
      <c r="CF144">
        <v>32.4</v>
      </c>
    </row>
    <row r="145" spans="1:84">
      <c r="A145">
        <v>5059</v>
      </c>
      <c r="B145" t="s">
        <v>143</v>
      </c>
      <c r="C145">
        <v>5059</v>
      </c>
      <c r="D145">
        <v>31730</v>
      </c>
      <c r="E145">
        <v>4.5</v>
      </c>
      <c r="F145">
        <v>1377</v>
      </c>
      <c r="G145">
        <v>30353</v>
      </c>
      <c r="H145">
        <v>1862</v>
      </c>
      <c r="I145">
        <v>5.9</v>
      </c>
      <c r="J145">
        <v>7346</v>
      </c>
      <c r="K145">
        <v>23.2</v>
      </c>
      <c r="L145">
        <v>14.9</v>
      </c>
      <c r="M145">
        <v>4739</v>
      </c>
      <c r="N145">
        <v>50.3</v>
      </c>
      <c r="O145">
        <v>27600</v>
      </c>
      <c r="P145">
        <v>3459</v>
      </c>
      <c r="Q145">
        <v>189</v>
      </c>
      <c r="R145">
        <v>85</v>
      </c>
      <c r="S145">
        <v>13</v>
      </c>
      <c r="T145">
        <v>384</v>
      </c>
      <c r="U145">
        <v>551</v>
      </c>
      <c r="V145">
        <v>27094</v>
      </c>
      <c r="W145">
        <v>87</v>
      </c>
      <c r="X145">
        <v>10.9</v>
      </c>
      <c r="Y145">
        <v>0.6</v>
      </c>
      <c r="Z145">
        <v>0.3</v>
      </c>
      <c r="AA145">
        <v>0</v>
      </c>
      <c r="AB145">
        <v>1.2</v>
      </c>
      <c r="AC145">
        <v>1.7</v>
      </c>
      <c r="AD145">
        <v>85.4</v>
      </c>
      <c r="AE145">
        <v>355</v>
      </c>
      <c r="AF145">
        <v>329</v>
      </c>
      <c r="AG145">
        <v>2</v>
      </c>
      <c r="AH145">
        <v>57.3</v>
      </c>
      <c r="AI145">
        <v>1.2</v>
      </c>
      <c r="AJ145">
        <v>2.6</v>
      </c>
      <c r="AK145">
        <v>73.3</v>
      </c>
      <c r="AL145">
        <v>11.2</v>
      </c>
      <c r="AM145">
        <v>6935</v>
      </c>
      <c r="AN145">
        <v>27.9</v>
      </c>
      <c r="AO145">
        <v>13860</v>
      </c>
      <c r="AP145">
        <v>476</v>
      </c>
      <c r="AQ145">
        <v>3.6</v>
      </c>
      <c r="AR145">
        <v>77.900000000000006</v>
      </c>
      <c r="AS145">
        <v>63100</v>
      </c>
      <c r="AT145">
        <v>5.5</v>
      </c>
      <c r="AU145">
        <v>12004</v>
      </c>
      <c r="AV145">
        <v>2.5</v>
      </c>
      <c r="AW145">
        <v>15216</v>
      </c>
      <c r="AX145">
        <v>33710</v>
      </c>
      <c r="AY145">
        <v>14.9</v>
      </c>
      <c r="AZ145">
        <v>692</v>
      </c>
      <c r="BA145">
        <v>22058</v>
      </c>
      <c r="BB145">
        <v>15565</v>
      </c>
      <c r="BC145">
        <v>819</v>
      </c>
      <c r="BD145">
        <v>5.3</v>
      </c>
      <c r="BE145">
        <v>11595</v>
      </c>
      <c r="BF145">
        <v>247</v>
      </c>
      <c r="BG145">
        <v>1911</v>
      </c>
      <c r="BH145">
        <v>330820</v>
      </c>
      <c r="BI145">
        <v>28531</v>
      </c>
      <c r="BJ145">
        <v>527</v>
      </c>
      <c r="BK145">
        <v>5836</v>
      </c>
      <c r="BL145">
        <v>-5.3</v>
      </c>
      <c r="BM145">
        <v>1895</v>
      </c>
      <c r="BN145">
        <v>16175</v>
      </c>
      <c r="BO145">
        <v>2166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34.6</v>
      </c>
      <c r="BV145">
        <v>327713</v>
      </c>
      <c r="BW145">
        <v>0</v>
      </c>
      <c r="BX145">
        <v>182809</v>
      </c>
      <c r="BY145">
        <v>5979</v>
      </c>
      <c r="BZ145">
        <v>12</v>
      </c>
      <c r="CA145">
        <v>1178</v>
      </c>
      <c r="CB145">
        <v>74362</v>
      </c>
      <c r="CC145">
        <v>169587</v>
      </c>
      <c r="CD145">
        <v>5537</v>
      </c>
      <c r="CE145">
        <v>614.92999999999995</v>
      </c>
      <c r="CF145">
        <v>49.4</v>
      </c>
    </row>
    <row r="146" spans="1:84">
      <c r="A146">
        <v>5061</v>
      </c>
      <c r="B146" t="s">
        <v>144</v>
      </c>
      <c r="C146">
        <v>5061</v>
      </c>
      <c r="D146">
        <v>14415</v>
      </c>
      <c r="E146">
        <v>0.8</v>
      </c>
      <c r="F146">
        <v>115</v>
      </c>
      <c r="G146">
        <v>14300</v>
      </c>
      <c r="H146">
        <v>1064</v>
      </c>
      <c r="I146">
        <v>7.4</v>
      </c>
      <c r="J146">
        <v>3724</v>
      </c>
      <c r="K146">
        <v>25.8</v>
      </c>
      <c r="L146">
        <v>14</v>
      </c>
      <c r="M146">
        <v>2017</v>
      </c>
      <c r="N146">
        <v>50.7</v>
      </c>
      <c r="O146">
        <v>11110</v>
      </c>
      <c r="P146">
        <v>3056</v>
      </c>
      <c r="Q146">
        <v>75</v>
      </c>
      <c r="R146">
        <v>63</v>
      </c>
      <c r="S146">
        <v>2</v>
      </c>
      <c r="T146">
        <v>109</v>
      </c>
      <c r="U146">
        <v>1317</v>
      </c>
      <c r="V146">
        <v>9833</v>
      </c>
      <c r="W146">
        <v>77.099999999999994</v>
      </c>
      <c r="X146">
        <v>21.2</v>
      </c>
      <c r="Y146">
        <v>0.5</v>
      </c>
      <c r="Z146">
        <v>0.4</v>
      </c>
      <c r="AA146">
        <v>0</v>
      </c>
      <c r="AB146">
        <v>0.8</v>
      </c>
      <c r="AC146">
        <v>9.1</v>
      </c>
      <c r="AD146">
        <v>68.2</v>
      </c>
      <c r="AE146">
        <v>237</v>
      </c>
      <c r="AF146">
        <v>175</v>
      </c>
      <c r="AG146">
        <v>2</v>
      </c>
      <c r="AH146">
        <v>57.9</v>
      </c>
      <c r="AI146">
        <v>3.5</v>
      </c>
      <c r="AJ146">
        <v>7.3</v>
      </c>
      <c r="AK146">
        <v>70.7</v>
      </c>
      <c r="AL146">
        <v>11.6</v>
      </c>
      <c r="AM146">
        <v>3019</v>
      </c>
      <c r="AN146">
        <v>19.2</v>
      </c>
      <c r="AO146">
        <v>6551</v>
      </c>
      <c r="AP146">
        <v>254</v>
      </c>
      <c r="AQ146">
        <v>4</v>
      </c>
      <c r="AR146">
        <v>72.2</v>
      </c>
      <c r="AS146">
        <v>55600</v>
      </c>
      <c r="AT146">
        <v>8.3000000000000007</v>
      </c>
      <c r="AU146">
        <v>5471</v>
      </c>
      <c r="AV146">
        <v>2.5499999999999998</v>
      </c>
      <c r="AW146">
        <v>15586</v>
      </c>
      <c r="AX146">
        <v>29555</v>
      </c>
      <c r="AY146">
        <v>15.1</v>
      </c>
      <c r="AZ146">
        <v>349</v>
      </c>
      <c r="BA146">
        <v>24010</v>
      </c>
      <c r="BB146">
        <v>6460</v>
      </c>
      <c r="BC146">
        <v>363</v>
      </c>
      <c r="BD146">
        <v>5.6</v>
      </c>
      <c r="BE146">
        <v>10134</v>
      </c>
      <c r="BF146">
        <v>-798</v>
      </c>
      <c r="BG146">
        <v>947</v>
      </c>
      <c r="BH146">
        <v>335632</v>
      </c>
      <c r="BI146">
        <v>33119</v>
      </c>
      <c r="BJ146">
        <v>325</v>
      </c>
      <c r="BK146">
        <v>6784</v>
      </c>
      <c r="BL146">
        <v>-8.1</v>
      </c>
      <c r="BM146">
        <v>779</v>
      </c>
      <c r="BN146">
        <v>7194</v>
      </c>
      <c r="BO146">
        <v>1064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14</v>
      </c>
      <c r="BV146">
        <v>873401</v>
      </c>
      <c r="BW146">
        <v>27919</v>
      </c>
      <c r="BX146">
        <v>110251</v>
      </c>
      <c r="BY146">
        <v>7707</v>
      </c>
      <c r="BZ146">
        <v>14</v>
      </c>
      <c r="CA146">
        <v>1261</v>
      </c>
      <c r="CB146">
        <v>109815</v>
      </c>
      <c r="CC146">
        <v>84650</v>
      </c>
      <c r="CD146">
        <v>5847</v>
      </c>
      <c r="CE146">
        <v>587.41999999999996</v>
      </c>
      <c r="CF146">
        <v>24.4</v>
      </c>
    </row>
    <row r="147" spans="1:84">
      <c r="A147">
        <v>5063</v>
      </c>
      <c r="B147" t="s">
        <v>145</v>
      </c>
      <c r="C147">
        <v>5063</v>
      </c>
      <c r="D147">
        <v>34909</v>
      </c>
      <c r="E147">
        <v>2</v>
      </c>
      <c r="F147">
        <v>676</v>
      </c>
      <c r="G147">
        <v>34233</v>
      </c>
      <c r="H147">
        <v>2360</v>
      </c>
      <c r="I147">
        <v>6.8</v>
      </c>
      <c r="J147">
        <v>8118</v>
      </c>
      <c r="K147">
        <v>23.3</v>
      </c>
      <c r="L147">
        <v>15</v>
      </c>
      <c r="M147">
        <v>5247</v>
      </c>
      <c r="N147">
        <v>50.8</v>
      </c>
      <c r="O147">
        <v>33167</v>
      </c>
      <c r="P147">
        <v>767</v>
      </c>
      <c r="Q147">
        <v>158</v>
      </c>
      <c r="R147">
        <v>353</v>
      </c>
      <c r="S147">
        <v>12</v>
      </c>
      <c r="T147">
        <v>452</v>
      </c>
      <c r="U147">
        <v>979</v>
      </c>
      <c r="V147">
        <v>32256</v>
      </c>
      <c r="W147">
        <v>95</v>
      </c>
      <c r="X147">
        <v>2.2000000000000002</v>
      </c>
      <c r="Y147">
        <v>0.5</v>
      </c>
      <c r="Z147">
        <v>1</v>
      </c>
      <c r="AA147">
        <v>0</v>
      </c>
      <c r="AB147">
        <v>1.3</v>
      </c>
      <c r="AC147">
        <v>2.8</v>
      </c>
      <c r="AD147">
        <v>92.4</v>
      </c>
      <c r="AE147">
        <v>475</v>
      </c>
      <c r="AF147">
        <v>352</v>
      </c>
      <c r="AG147">
        <v>3</v>
      </c>
      <c r="AH147">
        <v>57.5</v>
      </c>
      <c r="AI147">
        <v>1.2</v>
      </c>
      <c r="AJ147">
        <v>3</v>
      </c>
      <c r="AK147">
        <v>75.5</v>
      </c>
      <c r="AL147">
        <v>13.7</v>
      </c>
      <c r="AM147">
        <v>7376</v>
      </c>
      <c r="AN147">
        <v>21.5</v>
      </c>
      <c r="AO147">
        <v>15474</v>
      </c>
      <c r="AP147">
        <v>633</v>
      </c>
      <c r="AQ147">
        <v>4.3</v>
      </c>
      <c r="AR147">
        <v>74.400000000000006</v>
      </c>
      <c r="AS147">
        <v>64300</v>
      </c>
      <c r="AT147">
        <v>6.2</v>
      </c>
      <c r="AU147">
        <v>13467</v>
      </c>
      <c r="AV147">
        <v>2.4700000000000002</v>
      </c>
      <c r="AW147">
        <v>16163</v>
      </c>
      <c r="AX147">
        <v>33823</v>
      </c>
      <c r="AY147">
        <v>14.7</v>
      </c>
      <c r="AZ147">
        <v>854</v>
      </c>
      <c r="BA147">
        <v>24622</v>
      </c>
      <c r="BB147">
        <v>17683</v>
      </c>
      <c r="BC147">
        <v>993</v>
      </c>
      <c r="BD147">
        <v>5.6</v>
      </c>
      <c r="BE147">
        <v>22172</v>
      </c>
      <c r="BF147">
        <v>284</v>
      </c>
      <c r="BG147">
        <v>2401</v>
      </c>
      <c r="BH147">
        <v>648529</v>
      </c>
      <c r="BI147">
        <v>29250</v>
      </c>
      <c r="BJ147">
        <v>848</v>
      </c>
      <c r="BK147">
        <v>15153</v>
      </c>
      <c r="BL147">
        <v>4.7</v>
      </c>
      <c r="BM147">
        <v>2519</v>
      </c>
      <c r="BN147">
        <v>29338</v>
      </c>
      <c r="BO147">
        <v>2951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959341</v>
      </c>
      <c r="BW147">
        <v>0</v>
      </c>
      <c r="BX147">
        <v>331482</v>
      </c>
      <c r="BY147">
        <v>9658</v>
      </c>
      <c r="BZ147">
        <v>26</v>
      </c>
      <c r="CA147">
        <v>3270</v>
      </c>
      <c r="CB147">
        <v>287849</v>
      </c>
      <c r="CC147">
        <v>209627</v>
      </c>
      <c r="CD147">
        <v>6050</v>
      </c>
      <c r="CE147">
        <v>763.78</v>
      </c>
      <c r="CF147">
        <v>44.8</v>
      </c>
    </row>
    <row r="148" spans="1:84">
      <c r="A148">
        <v>5065</v>
      </c>
      <c r="B148" t="s">
        <v>146</v>
      </c>
      <c r="C148">
        <v>5065</v>
      </c>
      <c r="D148">
        <v>13356</v>
      </c>
      <c r="E148">
        <v>0.8</v>
      </c>
      <c r="F148">
        <v>107</v>
      </c>
      <c r="G148">
        <v>13249</v>
      </c>
      <c r="H148">
        <v>745</v>
      </c>
      <c r="I148">
        <v>5.6</v>
      </c>
      <c r="J148">
        <v>2724</v>
      </c>
      <c r="K148">
        <v>20.399999999999999</v>
      </c>
      <c r="L148">
        <v>20.3</v>
      </c>
      <c r="M148">
        <v>2709</v>
      </c>
      <c r="N148">
        <v>49</v>
      </c>
      <c r="O148">
        <v>12887</v>
      </c>
      <c r="P148">
        <v>202</v>
      </c>
      <c r="Q148">
        <v>105</v>
      </c>
      <c r="R148">
        <v>16</v>
      </c>
      <c r="S148">
        <v>3</v>
      </c>
      <c r="T148">
        <v>143</v>
      </c>
      <c r="U148">
        <v>183</v>
      </c>
      <c r="V148">
        <v>12727</v>
      </c>
      <c r="W148">
        <v>96.5</v>
      </c>
      <c r="X148">
        <v>1.5</v>
      </c>
      <c r="Y148">
        <v>0.8</v>
      </c>
      <c r="Z148">
        <v>0.1</v>
      </c>
      <c r="AA148">
        <v>0</v>
      </c>
      <c r="AB148">
        <v>1.1000000000000001</v>
      </c>
      <c r="AC148">
        <v>1.4</v>
      </c>
      <c r="AD148">
        <v>95.3</v>
      </c>
      <c r="AE148">
        <v>152</v>
      </c>
      <c r="AF148">
        <v>181</v>
      </c>
      <c r="AG148">
        <v>3</v>
      </c>
      <c r="AH148">
        <v>55.3</v>
      </c>
      <c r="AI148">
        <v>0.8</v>
      </c>
      <c r="AJ148">
        <v>2.2999999999999998</v>
      </c>
      <c r="AK148">
        <v>73.3</v>
      </c>
      <c r="AL148">
        <v>11.7</v>
      </c>
      <c r="AM148">
        <v>3135</v>
      </c>
      <c r="AN148">
        <v>26.8</v>
      </c>
      <c r="AO148">
        <v>6873</v>
      </c>
      <c r="AP148">
        <v>282</v>
      </c>
      <c r="AQ148">
        <v>4.3</v>
      </c>
      <c r="AR148">
        <v>80.2</v>
      </c>
      <c r="AS148">
        <v>57800</v>
      </c>
      <c r="AT148">
        <v>5.0999999999999996</v>
      </c>
      <c r="AU148">
        <v>5440</v>
      </c>
      <c r="AV148">
        <v>2.2999999999999998</v>
      </c>
      <c r="AW148">
        <v>14397</v>
      </c>
      <c r="AX148">
        <v>27309</v>
      </c>
      <c r="AY148">
        <v>17.5</v>
      </c>
      <c r="AZ148">
        <v>276</v>
      </c>
      <c r="BA148">
        <v>20722</v>
      </c>
      <c r="BB148">
        <v>5416</v>
      </c>
      <c r="BC148">
        <v>342</v>
      </c>
      <c r="BD148">
        <v>6.3</v>
      </c>
      <c r="BE148">
        <v>5406</v>
      </c>
      <c r="BF148">
        <v>-210</v>
      </c>
      <c r="BG148">
        <v>1113</v>
      </c>
      <c r="BH148">
        <v>129433</v>
      </c>
      <c r="BI148">
        <v>23942</v>
      </c>
      <c r="BJ148">
        <v>236</v>
      </c>
      <c r="BK148">
        <v>2395</v>
      </c>
      <c r="BL148">
        <v>8.9</v>
      </c>
      <c r="BM148">
        <v>1113</v>
      </c>
      <c r="BN148">
        <v>2881</v>
      </c>
      <c r="BO148">
        <v>1145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10.8</v>
      </c>
      <c r="BV148">
        <v>0</v>
      </c>
      <c r="BW148">
        <v>0</v>
      </c>
      <c r="BX148">
        <v>83891</v>
      </c>
      <c r="BY148">
        <v>6359</v>
      </c>
      <c r="BZ148">
        <v>43</v>
      </c>
      <c r="CA148">
        <v>4726</v>
      </c>
      <c r="CB148">
        <v>214662</v>
      </c>
      <c r="CC148">
        <v>94600</v>
      </c>
      <c r="CD148">
        <v>7097</v>
      </c>
      <c r="CE148">
        <v>580.67999999999995</v>
      </c>
      <c r="CF148">
        <v>22.8</v>
      </c>
    </row>
    <row r="149" spans="1:84">
      <c r="A149">
        <v>5067</v>
      </c>
      <c r="B149" t="s">
        <v>147</v>
      </c>
      <c r="C149">
        <v>5067</v>
      </c>
      <c r="D149">
        <v>17426</v>
      </c>
      <c r="E149">
        <v>-5.4</v>
      </c>
      <c r="F149">
        <v>-993</v>
      </c>
      <c r="G149">
        <v>18418</v>
      </c>
      <c r="H149">
        <v>1164</v>
      </c>
      <c r="I149">
        <v>6.7</v>
      </c>
      <c r="J149">
        <v>3860</v>
      </c>
      <c r="K149">
        <v>22.2</v>
      </c>
      <c r="L149">
        <v>14.8</v>
      </c>
      <c r="M149">
        <v>2574</v>
      </c>
      <c r="N149">
        <v>51.8</v>
      </c>
      <c r="O149">
        <v>13803</v>
      </c>
      <c r="P149">
        <v>3388</v>
      </c>
      <c r="Q149">
        <v>63</v>
      </c>
      <c r="R149">
        <v>37</v>
      </c>
      <c r="S149">
        <v>1</v>
      </c>
      <c r="T149">
        <v>134</v>
      </c>
      <c r="U149">
        <v>276</v>
      </c>
      <c r="V149">
        <v>13580</v>
      </c>
      <c r="W149">
        <v>79.2</v>
      </c>
      <c r="X149">
        <v>19.399999999999999</v>
      </c>
      <c r="Y149">
        <v>0.4</v>
      </c>
      <c r="Z149">
        <v>0.2</v>
      </c>
      <c r="AA149">
        <v>0</v>
      </c>
      <c r="AB149">
        <v>0.8</v>
      </c>
      <c r="AC149">
        <v>1.6</v>
      </c>
      <c r="AD149">
        <v>77.900000000000006</v>
      </c>
      <c r="AE149">
        <v>255</v>
      </c>
      <c r="AF149">
        <v>241</v>
      </c>
      <c r="AG149">
        <v>1</v>
      </c>
      <c r="AH149">
        <v>65.599999999999994</v>
      </c>
      <c r="AI149">
        <v>0.5</v>
      </c>
      <c r="AJ149">
        <v>2.1</v>
      </c>
      <c r="AK149">
        <v>66</v>
      </c>
      <c r="AL149">
        <v>10.3</v>
      </c>
      <c r="AM149">
        <v>4607</v>
      </c>
      <c r="AN149">
        <v>20.2</v>
      </c>
      <c r="AO149">
        <v>8142</v>
      </c>
      <c r="AP149">
        <v>182</v>
      </c>
      <c r="AQ149">
        <v>2.2999999999999998</v>
      </c>
      <c r="AR149">
        <v>69.599999999999994</v>
      </c>
      <c r="AS149">
        <v>45300</v>
      </c>
      <c r="AT149">
        <v>11.2</v>
      </c>
      <c r="AU149">
        <v>6971</v>
      </c>
      <c r="AV149">
        <v>2.4</v>
      </c>
      <c r="AW149">
        <v>14564</v>
      </c>
      <c r="AX149">
        <v>26579</v>
      </c>
      <c r="AY149">
        <v>21</v>
      </c>
      <c r="AZ149">
        <v>380</v>
      </c>
      <c r="BA149">
        <v>21616</v>
      </c>
      <c r="BB149">
        <v>7843</v>
      </c>
      <c r="BC149">
        <v>626</v>
      </c>
      <c r="BD149">
        <v>8</v>
      </c>
      <c r="BE149">
        <v>8643</v>
      </c>
      <c r="BF149">
        <v>-336</v>
      </c>
      <c r="BG149">
        <v>1555</v>
      </c>
      <c r="BH149">
        <v>225540</v>
      </c>
      <c r="BI149">
        <v>26095</v>
      </c>
      <c r="BJ149">
        <v>390</v>
      </c>
      <c r="BK149">
        <v>4735</v>
      </c>
      <c r="BL149">
        <v>-8.5</v>
      </c>
      <c r="BM149">
        <v>817</v>
      </c>
      <c r="BN149">
        <v>8052</v>
      </c>
      <c r="BO149">
        <v>1143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13.5</v>
      </c>
      <c r="BV149">
        <v>204115</v>
      </c>
      <c r="BW149">
        <v>67393</v>
      </c>
      <c r="BX149">
        <v>118842</v>
      </c>
      <c r="BY149">
        <v>6698</v>
      </c>
      <c r="BZ149">
        <v>10</v>
      </c>
      <c r="CA149">
        <v>1118</v>
      </c>
      <c r="CB149">
        <v>332431</v>
      </c>
      <c r="CC149">
        <v>205443</v>
      </c>
      <c r="CD149">
        <v>11886</v>
      </c>
      <c r="CE149">
        <v>633.52</v>
      </c>
      <c r="CF149">
        <v>29.1</v>
      </c>
    </row>
    <row r="150" spans="1:84">
      <c r="A150">
        <v>5069</v>
      </c>
      <c r="B150" t="s">
        <v>148</v>
      </c>
      <c r="C150">
        <v>5069</v>
      </c>
      <c r="D150">
        <v>80655</v>
      </c>
      <c r="E150">
        <v>-4.3</v>
      </c>
      <c r="F150">
        <v>-3627</v>
      </c>
      <c r="G150">
        <v>84278</v>
      </c>
      <c r="H150">
        <v>5681</v>
      </c>
      <c r="I150">
        <v>7</v>
      </c>
      <c r="J150">
        <v>20389</v>
      </c>
      <c r="K150">
        <v>25.3</v>
      </c>
      <c r="L150">
        <v>12.7</v>
      </c>
      <c r="M150">
        <v>10261</v>
      </c>
      <c r="N150">
        <v>50.9</v>
      </c>
      <c r="O150">
        <v>37004</v>
      </c>
      <c r="P150">
        <v>41971</v>
      </c>
      <c r="Q150">
        <v>274</v>
      </c>
      <c r="R150">
        <v>786</v>
      </c>
      <c r="S150">
        <v>40</v>
      </c>
      <c r="T150">
        <v>580</v>
      </c>
      <c r="U150">
        <v>1047</v>
      </c>
      <c r="V150">
        <v>36252</v>
      </c>
      <c r="W150">
        <v>45.9</v>
      </c>
      <c r="X150">
        <v>52</v>
      </c>
      <c r="Y150">
        <v>0.3</v>
      </c>
      <c r="Z150">
        <v>1</v>
      </c>
      <c r="AA150">
        <v>0</v>
      </c>
      <c r="AB150">
        <v>0.7</v>
      </c>
      <c r="AC150">
        <v>1.3</v>
      </c>
      <c r="AD150">
        <v>44.9</v>
      </c>
      <c r="AE150">
        <v>1164</v>
      </c>
      <c r="AF150">
        <v>890</v>
      </c>
      <c r="AG150">
        <v>14</v>
      </c>
      <c r="AH150">
        <v>56.5</v>
      </c>
      <c r="AI150">
        <v>1.1000000000000001</v>
      </c>
      <c r="AJ150">
        <v>3.4</v>
      </c>
      <c r="AK150">
        <v>74.8</v>
      </c>
      <c r="AL150">
        <v>15.7</v>
      </c>
      <c r="AM150">
        <v>18533</v>
      </c>
      <c r="AN150">
        <v>21.6</v>
      </c>
      <c r="AO150">
        <v>35595</v>
      </c>
      <c r="AP150">
        <v>1244</v>
      </c>
      <c r="AQ150">
        <v>3.6</v>
      </c>
      <c r="AR150">
        <v>66.2</v>
      </c>
      <c r="AS150">
        <v>57600</v>
      </c>
      <c r="AT150">
        <v>13.6</v>
      </c>
      <c r="AU150">
        <v>30555</v>
      </c>
      <c r="AV150">
        <v>2.59</v>
      </c>
      <c r="AW150">
        <v>15417</v>
      </c>
      <c r="AX150">
        <v>32188</v>
      </c>
      <c r="AY150">
        <v>20.399999999999999</v>
      </c>
      <c r="AZ150">
        <v>1951</v>
      </c>
      <c r="BA150">
        <v>24053</v>
      </c>
      <c r="BB150">
        <v>36561</v>
      </c>
      <c r="BC150">
        <v>2932</v>
      </c>
      <c r="BD150">
        <v>8</v>
      </c>
      <c r="BE150">
        <v>43653</v>
      </c>
      <c r="BF150">
        <v>270</v>
      </c>
      <c r="BG150">
        <v>9474</v>
      </c>
      <c r="BH150">
        <v>1598724</v>
      </c>
      <c r="BI150">
        <v>36623</v>
      </c>
      <c r="BJ150">
        <v>1602</v>
      </c>
      <c r="BK150">
        <v>27252</v>
      </c>
      <c r="BL150">
        <v>-4.5999999999999996</v>
      </c>
      <c r="BM150">
        <v>3334</v>
      </c>
      <c r="BN150">
        <v>73779</v>
      </c>
      <c r="BO150">
        <v>4405</v>
      </c>
      <c r="BP150">
        <v>17.3</v>
      </c>
      <c r="BQ150">
        <v>0</v>
      </c>
      <c r="BR150">
        <v>0</v>
      </c>
      <c r="BS150">
        <v>0</v>
      </c>
      <c r="BT150">
        <v>0</v>
      </c>
      <c r="BU150">
        <v>23.1</v>
      </c>
      <c r="BV150">
        <v>0</v>
      </c>
      <c r="BW150">
        <v>269927</v>
      </c>
      <c r="BX150">
        <v>744272</v>
      </c>
      <c r="BY150">
        <v>8936</v>
      </c>
      <c r="BZ150">
        <v>89</v>
      </c>
      <c r="CA150">
        <v>8114</v>
      </c>
      <c r="CB150">
        <v>275717</v>
      </c>
      <c r="CC150">
        <v>734323</v>
      </c>
      <c r="CD150">
        <v>8884</v>
      </c>
      <c r="CE150">
        <v>884.82</v>
      </c>
      <c r="CF150">
        <v>95.2</v>
      </c>
    </row>
    <row r="151" spans="1:84">
      <c r="A151">
        <v>5071</v>
      </c>
      <c r="B151" t="s">
        <v>149</v>
      </c>
      <c r="C151">
        <v>5071</v>
      </c>
      <c r="D151">
        <v>24453</v>
      </c>
      <c r="E151">
        <v>7.3</v>
      </c>
      <c r="F151">
        <v>1672</v>
      </c>
      <c r="G151">
        <v>22781</v>
      </c>
      <c r="H151">
        <v>1778</v>
      </c>
      <c r="I151">
        <v>7.3</v>
      </c>
      <c r="J151">
        <v>6065</v>
      </c>
      <c r="K151">
        <v>24.8</v>
      </c>
      <c r="L151">
        <v>14.3</v>
      </c>
      <c r="M151">
        <v>3504</v>
      </c>
      <c r="N151">
        <v>50.2</v>
      </c>
      <c r="O151">
        <v>23396</v>
      </c>
      <c r="P151">
        <v>401</v>
      </c>
      <c r="Q151">
        <v>177</v>
      </c>
      <c r="R151">
        <v>129</v>
      </c>
      <c r="S151">
        <v>3</v>
      </c>
      <c r="T151">
        <v>347</v>
      </c>
      <c r="U151">
        <v>2377</v>
      </c>
      <c r="V151">
        <v>21137</v>
      </c>
      <c r="W151">
        <v>95.7</v>
      </c>
      <c r="X151">
        <v>1.6</v>
      </c>
      <c r="Y151">
        <v>0.7</v>
      </c>
      <c r="Z151">
        <v>0.5</v>
      </c>
      <c r="AA151">
        <v>0</v>
      </c>
      <c r="AB151">
        <v>1.4</v>
      </c>
      <c r="AC151">
        <v>9.6999999999999993</v>
      </c>
      <c r="AD151">
        <v>86.4</v>
      </c>
      <c r="AE151">
        <v>330</v>
      </c>
      <c r="AF151">
        <v>211</v>
      </c>
      <c r="AG151">
        <v>3</v>
      </c>
      <c r="AH151">
        <v>53.5</v>
      </c>
      <c r="AI151">
        <v>4.5</v>
      </c>
      <c r="AJ151">
        <v>6.2</v>
      </c>
      <c r="AK151">
        <v>67.599999999999994</v>
      </c>
      <c r="AL151">
        <v>13.1</v>
      </c>
      <c r="AM151">
        <v>5747</v>
      </c>
      <c r="AN151">
        <v>20.5</v>
      </c>
      <c r="AO151">
        <v>10451</v>
      </c>
      <c r="AP151">
        <v>525</v>
      </c>
      <c r="AQ151">
        <v>5.3</v>
      </c>
      <c r="AR151">
        <v>73.099999999999994</v>
      </c>
      <c r="AS151">
        <v>59300</v>
      </c>
      <c r="AT151">
        <v>9.8000000000000007</v>
      </c>
      <c r="AU151">
        <v>8738</v>
      </c>
      <c r="AV151">
        <v>2.54</v>
      </c>
      <c r="AW151">
        <v>15097</v>
      </c>
      <c r="AX151">
        <v>30192</v>
      </c>
      <c r="AY151">
        <v>16.399999999999999</v>
      </c>
      <c r="AZ151">
        <v>500</v>
      </c>
      <c r="BA151">
        <v>20756</v>
      </c>
      <c r="BB151">
        <v>11078</v>
      </c>
      <c r="BC151">
        <v>584</v>
      </c>
      <c r="BD151">
        <v>5.3</v>
      </c>
      <c r="BE151">
        <v>11943</v>
      </c>
      <c r="BF151">
        <v>497</v>
      </c>
      <c r="BG151">
        <v>1267</v>
      </c>
      <c r="BH151">
        <v>330878</v>
      </c>
      <c r="BI151">
        <v>27705</v>
      </c>
      <c r="BJ151">
        <v>385</v>
      </c>
      <c r="BK151">
        <v>7377</v>
      </c>
      <c r="BL151">
        <v>-0.7</v>
      </c>
      <c r="BM151">
        <v>1421</v>
      </c>
      <c r="BN151">
        <v>13546</v>
      </c>
      <c r="BO151">
        <v>1503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416726</v>
      </c>
      <c r="BW151">
        <v>8347</v>
      </c>
      <c r="BX151">
        <v>170224</v>
      </c>
      <c r="BY151">
        <v>7334</v>
      </c>
      <c r="BZ151">
        <v>54</v>
      </c>
      <c r="CA151">
        <v>7570</v>
      </c>
      <c r="CB151">
        <v>117834</v>
      </c>
      <c r="CC151">
        <v>120371</v>
      </c>
      <c r="CD151">
        <v>5076</v>
      </c>
      <c r="CE151">
        <v>662.17</v>
      </c>
      <c r="CF151">
        <v>34.4</v>
      </c>
    </row>
    <row r="152" spans="1:84">
      <c r="A152">
        <v>5073</v>
      </c>
      <c r="B152" t="s">
        <v>150</v>
      </c>
      <c r="C152">
        <v>5073</v>
      </c>
      <c r="D152">
        <v>7896</v>
      </c>
      <c r="E152">
        <v>-7.7</v>
      </c>
      <c r="F152">
        <v>-663</v>
      </c>
      <c r="G152">
        <v>8559</v>
      </c>
      <c r="H152">
        <v>444</v>
      </c>
      <c r="I152">
        <v>5.6</v>
      </c>
      <c r="J152">
        <v>1835</v>
      </c>
      <c r="K152">
        <v>23.2</v>
      </c>
      <c r="L152">
        <v>17.899999999999999</v>
      </c>
      <c r="M152">
        <v>1411</v>
      </c>
      <c r="N152">
        <v>51.7</v>
      </c>
      <c r="O152">
        <v>4963</v>
      </c>
      <c r="P152">
        <v>2824</v>
      </c>
      <c r="Q152">
        <v>36</v>
      </c>
      <c r="R152">
        <v>18</v>
      </c>
      <c r="S152">
        <v>1</v>
      </c>
      <c r="T152">
        <v>54</v>
      </c>
      <c r="U152">
        <v>138</v>
      </c>
      <c r="V152">
        <v>4845</v>
      </c>
      <c r="W152">
        <v>62.9</v>
      </c>
      <c r="X152">
        <v>35.799999999999997</v>
      </c>
      <c r="Y152">
        <v>0.5</v>
      </c>
      <c r="Z152">
        <v>0.2</v>
      </c>
      <c r="AA152">
        <v>0</v>
      </c>
      <c r="AB152">
        <v>0.7</v>
      </c>
      <c r="AC152">
        <v>1.7</v>
      </c>
      <c r="AD152">
        <v>61.4</v>
      </c>
      <c r="AE152">
        <v>98</v>
      </c>
      <c r="AF152">
        <v>108</v>
      </c>
      <c r="AG152">
        <v>0</v>
      </c>
      <c r="AH152">
        <v>68.599999999999994</v>
      </c>
      <c r="AI152">
        <v>1</v>
      </c>
      <c r="AJ152">
        <v>2.8</v>
      </c>
      <c r="AK152">
        <v>65.3</v>
      </c>
      <c r="AL152">
        <v>9.5</v>
      </c>
      <c r="AM152">
        <v>2341</v>
      </c>
      <c r="AN152">
        <v>26.8</v>
      </c>
      <c r="AO152">
        <v>4769</v>
      </c>
      <c r="AP152">
        <v>209</v>
      </c>
      <c r="AQ152">
        <v>4.5999999999999996</v>
      </c>
      <c r="AR152">
        <v>78.599999999999994</v>
      </c>
      <c r="AS152">
        <v>33600</v>
      </c>
      <c r="AT152">
        <v>4.3</v>
      </c>
      <c r="AU152">
        <v>3434</v>
      </c>
      <c r="AV152">
        <v>2.46</v>
      </c>
      <c r="AW152">
        <v>14128</v>
      </c>
      <c r="AX152">
        <v>25966</v>
      </c>
      <c r="AY152">
        <v>22.1</v>
      </c>
      <c r="AZ152">
        <v>172</v>
      </c>
      <c r="BA152">
        <v>21468</v>
      </c>
      <c r="BB152">
        <v>3131</v>
      </c>
      <c r="BC152">
        <v>229</v>
      </c>
      <c r="BD152">
        <v>7.3</v>
      </c>
      <c r="BE152">
        <v>2648</v>
      </c>
      <c r="BF152">
        <v>-297</v>
      </c>
      <c r="BG152">
        <v>492</v>
      </c>
      <c r="BH152">
        <v>78386</v>
      </c>
      <c r="BI152">
        <v>29602</v>
      </c>
      <c r="BJ152">
        <v>128</v>
      </c>
      <c r="BK152">
        <v>1094</v>
      </c>
      <c r="BL152">
        <v>-19.8</v>
      </c>
      <c r="BM152">
        <v>327</v>
      </c>
      <c r="BN152">
        <v>1478</v>
      </c>
      <c r="BO152">
        <v>444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23154</v>
      </c>
      <c r="BY152">
        <v>2778</v>
      </c>
      <c r="BZ152">
        <v>0</v>
      </c>
      <c r="CA152">
        <v>0</v>
      </c>
      <c r="CB152">
        <v>103948</v>
      </c>
      <c r="CC152">
        <v>68993</v>
      </c>
      <c r="CD152">
        <v>8392</v>
      </c>
      <c r="CE152">
        <v>526.5</v>
      </c>
      <c r="CF152">
        <v>16.2</v>
      </c>
    </row>
    <row r="153" spans="1:84">
      <c r="A153">
        <v>5075</v>
      </c>
      <c r="B153" t="s">
        <v>151</v>
      </c>
      <c r="C153">
        <v>5075</v>
      </c>
      <c r="D153">
        <v>16899</v>
      </c>
      <c r="E153">
        <v>-4.9000000000000004</v>
      </c>
      <c r="F153">
        <v>-875</v>
      </c>
      <c r="G153">
        <v>17774</v>
      </c>
      <c r="H153">
        <v>1043</v>
      </c>
      <c r="I153">
        <v>6.2</v>
      </c>
      <c r="J153">
        <v>3830</v>
      </c>
      <c r="K153">
        <v>22.7</v>
      </c>
      <c r="L153">
        <v>17.7</v>
      </c>
      <c r="M153">
        <v>2993</v>
      </c>
      <c r="N153">
        <v>51.5</v>
      </c>
      <c r="O153">
        <v>16447</v>
      </c>
      <c r="P153">
        <v>131</v>
      </c>
      <c r="Q153">
        <v>110</v>
      </c>
      <c r="R153">
        <v>20</v>
      </c>
      <c r="S153">
        <v>2</v>
      </c>
      <c r="T153">
        <v>189</v>
      </c>
      <c r="U153">
        <v>151</v>
      </c>
      <c r="V153">
        <v>16313</v>
      </c>
      <c r="W153">
        <v>97.3</v>
      </c>
      <c r="X153">
        <v>0.8</v>
      </c>
      <c r="Y153">
        <v>0.7</v>
      </c>
      <c r="Z153">
        <v>0.1</v>
      </c>
      <c r="AA153">
        <v>0</v>
      </c>
      <c r="AB153">
        <v>1.1000000000000001</v>
      </c>
      <c r="AC153">
        <v>0.9</v>
      </c>
      <c r="AD153">
        <v>96.5</v>
      </c>
      <c r="AE153">
        <v>219</v>
      </c>
      <c r="AF153">
        <v>222</v>
      </c>
      <c r="AG153">
        <v>2</v>
      </c>
      <c r="AH153">
        <v>56.2</v>
      </c>
      <c r="AI153">
        <v>0.6</v>
      </c>
      <c r="AJ153">
        <v>1.5</v>
      </c>
      <c r="AK153">
        <v>63.3</v>
      </c>
      <c r="AL153">
        <v>8.5</v>
      </c>
      <c r="AM153">
        <v>4997</v>
      </c>
      <c r="AN153">
        <v>23.6</v>
      </c>
      <c r="AO153">
        <v>8292</v>
      </c>
      <c r="AP153">
        <v>207</v>
      </c>
      <c r="AQ153">
        <v>2.6</v>
      </c>
      <c r="AR153">
        <v>71.099999999999994</v>
      </c>
      <c r="AS153">
        <v>45300</v>
      </c>
      <c r="AT153">
        <v>7.9</v>
      </c>
      <c r="AU153">
        <v>7108</v>
      </c>
      <c r="AV153">
        <v>2.42</v>
      </c>
      <c r="AW153">
        <v>13785</v>
      </c>
      <c r="AX153">
        <v>28902</v>
      </c>
      <c r="AY153">
        <v>18.5</v>
      </c>
      <c r="AZ153">
        <v>334</v>
      </c>
      <c r="BA153">
        <v>19469</v>
      </c>
      <c r="BB153">
        <v>7514</v>
      </c>
      <c r="BC153">
        <v>521</v>
      </c>
      <c r="BD153">
        <v>6.9</v>
      </c>
      <c r="BE153">
        <v>7857</v>
      </c>
      <c r="BF153">
        <v>-585</v>
      </c>
      <c r="BG153">
        <v>1433</v>
      </c>
      <c r="BH153">
        <v>164129</v>
      </c>
      <c r="BI153">
        <v>20890</v>
      </c>
      <c r="BJ153">
        <v>359</v>
      </c>
      <c r="BK153">
        <v>3423</v>
      </c>
      <c r="BL153">
        <v>-21</v>
      </c>
      <c r="BM153">
        <v>1357</v>
      </c>
      <c r="BN153">
        <v>8329</v>
      </c>
      <c r="BO153">
        <v>1553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176330</v>
      </c>
      <c r="BW153">
        <v>66704</v>
      </c>
      <c r="BX153">
        <v>108713</v>
      </c>
      <c r="BY153">
        <v>6170</v>
      </c>
      <c r="BZ153">
        <v>11</v>
      </c>
      <c r="CA153">
        <v>1249</v>
      </c>
      <c r="CB153">
        <v>295687</v>
      </c>
      <c r="CC153">
        <v>153758</v>
      </c>
      <c r="CD153">
        <v>8832</v>
      </c>
      <c r="CE153">
        <v>586.57000000000005</v>
      </c>
      <c r="CF153">
        <v>30.3</v>
      </c>
    </row>
    <row r="154" spans="1:84">
      <c r="A154">
        <v>5077</v>
      </c>
      <c r="B154" t="s">
        <v>152</v>
      </c>
      <c r="C154">
        <v>5077</v>
      </c>
      <c r="D154">
        <v>11379</v>
      </c>
      <c r="E154">
        <v>-9.5</v>
      </c>
      <c r="F154">
        <v>-1201</v>
      </c>
      <c r="G154">
        <v>12580</v>
      </c>
      <c r="H154">
        <v>655</v>
      </c>
      <c r="I154">
        <v>5.8</v>
      </c>
      <c r="J154">
        <v>2633</v>
      </c>
      <c r="K154">
        <v>23.1</v>
      </c>
      <c r="L154">
        <v>13.9</v>
      </c>
      <c r="M154">
        <v>1582</v>
      </c>
      <c r="N154">
        <v>46.1</v>
      </c>
      <c r="O154">
        <v>4792</v>
      </c>
      <c r="P154">
        <v>6481</v>
      </c>
      <c r="Q154">
        <v>30</v>
      </c>
      <c r="R154">
        <v>38</v>
      </c>
      <c r="S154">
        <v>3</v>
      </c>
      <c r="T154">
        <v>35</v>
      </c>
      <c r="U154">
        <v>286</v>
      </c>
      <c r="V154">
        <v>4591</v>
      </c>
      <c r="W154">
        <v>42.1</v>
      </c>
      <c r="X154">
        <v>57</v>
      </c>
      <c r="Y154">
        <v>0.3</v>
      </c>
      <c r="Z154">
        <v>0.3</v>
      </c>
      <c r="AA154">
        <v>0</v>
      </c>
      <c r="AB154">
        <v>0.3</v>
      </c>
      <c r="AC154">
        <v>2.5</v>
      </c>
      <c r="AD154">
        <v>40.299999999999997</v>
      </c>
      <c r="AE154">
        <v>129</v>
      </c>
      <c r="AF154">
        <v>137</v>
      </c>
      <c r="AG154">
        <v>3</v>
      </c>
      <c r="AH154">
        <v>55.3</v>
      </c>
      <c r="AI154">
        <v>0.3</v>
      </c>
      <c r="AJ154">
        <v>3.8</v>
      </c>
      <c r="AK154">
        <v>56.2</v>
      </c>
      <c r="AL154">
        <v>7.3</v>
      </c>
      <c r="AM154">
        <v>3038</v>
      </c>
      <c r="AN154">
        <v>22.5</v>
      </c>
      <c r="AO154">
        <v>5029</v>
      </c>
      <c r="AP154">
        <v>261</v>
      </c>
      <c r="AQ154">
        <v>5.5</v>
      </c>
      <c r="AR154">
        <v>63.7</v>
      </c>
      <c r="AS154">
        <v>42800</v>
      </c>
      <c r="AT154">
        <v>12.6</v>
      </c>
      <c r="AU154">
        <v>4182</v>
      </c>
      <c r="AV154">
        <v>2.59</v>
      </c>
      <c r="AW154">
        <v>10983</v>
      </c>
      <c r="AX154">
        <v>21580</v>
      </c>
      <c r="AY154">
        <v>30.3</v>
      </c>
      <c r="AZ154">
        <v>208</v>
      </c>
      <c r="BA154">
        <v>18029</v>
      </c>
      <c r="BB154">
        <v>3456</v>
      </c>
      <c r="BC154">
        <v>342</v>
      </c>
      <c r="BD154">
        <v>9.9</v>
      </c>
      <c r="BE154">
        <v>3802</v>
      </c>
      <c r="BF154">
        <v>-334</v>
      </c>
      <c r="BG154">
        <v>928</v>
      </c>
      <c r="BH154">
        <v>108199</v>
      </c>
      <c r="BI154">
        <v>28458</v>
      </c>
      <c r="BJ154">
        <v>156</v>
      </c>
      <c r="BK154">
        <v>1199</v>
      </c>
      <c r="BL154">
        <v>-8.5</v>
      </c>
      <c r="BM154">
        <v>478</v>
      </c>
      <c r="BN154">
        <v>2117</v>
      </c>
      <c r="BO154">
        <v>603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34171</v>
      </c>
      <c r="BX154">
        <v>34431</v>
      </c>
      <c r="BY154">
        <v>2806</v>
      </c>
      <c r="BZ154">
        <v>3</v>
      </c>
      <c r="CA154">
        <v>201</v>
      </c>
      <c r="CB154">
        <v>278113</v>
      </c>
      <c r="CC154">
        <v>127880</v>
      </c>
      <c r="CD154">
        <v>10908</v>
      </c>
      <c r="CE154">
        <v>601.66</v>
      </c>
      <c r="CF154">
        <v>20.9</v>
      </c>
    </row>
    <row r="155" spans="1:84">
      <c r="A155">
        <v>5079</v>
      </c>
      <c r="B155" t="s">
        <v>153</v>
      </c>
      <c r="C155">
        <v>5079</v>
      </c>
      <c r="D155">
        <v>14125</v>
      </c>
      <c r="E155">
        <v>-2.5</v>
      </c>
      <c r="F155">
        <v>-367</v>
      </c>
      <c r="G155">
        <v>14492</v>
      </c>
      <c r="H155">
        <v>702</v>
      </c>
      <c r="I155">
        <v>5</v>
      </c>
      <c r="J155">
        <v>2763</v>
      </c>
      <c r="K155">
        <v>19.600000000000001</v>
      </c>
      <c r="L155">
        <v>12.2</v>
      </c>
      <c r="M155">
        <v>1727</v>
      </c>
      <c r="N155">
        <v>39.6</v>
      </c>
      <c r="O155">
        <v>9327</v>
      </c>
      <c r="P155">
        <v>4602</v>
      </c>
      <c r="Q155">
        <v>60</v>
      </c>
      <c r="R155">
        <v>14</v>
      </c>
      <c r="S155">
        <v>1</v>
      </c>
      <c r="T155">
        <v>121</v>
      </c>
      <c r="U155">
        <v>255</v>
      </c>
      <c r="V155">
        <v>9108</v>
      </c>
      <c r="W155">
        <v>66</v>
      </c>
      <c r="X155">
        <v>32.6</v>
      </c>
      <c r="Y155">
        <v>0.4</v>
      </c>
      <c r="Z155">
        <v>0.1</v>
      </c>
      <c r="AA155">
        <v>0</v>
      </c>
      <c r="AB155">
        <v>0.9</v>
      </c>
      <c r="AC155">
        <v>1.8</v>
      </c>
      <c r="AD155">
        <v>64.5</v>
      </c>
      <c r="AE155">
        <v>136</v>
      </c>
      <c r="AF155">
        <v>133</v>
      </c>
      <c r="AG155">
        <v>0</v>
      </c>
      <c r="AH155">
        <v>54.4</v>
      </c>
      <c r="AI155">
        <v>0.7</v>
      </c>
      <c r="AJ155">
        <v>1.9</v>
      </c>
      <c r="AK155">
        <v>65</v>
      </c>
      <c r="AL155">
        <v>7.6</v>
      </c>
      <c r="AM155">
        <v>2875</v>
      </c>
      <c r="AN155">
        <v>25.9</v>
      </c>
      <c r="AO155">
        <v>5164</v>
      </c>
      <c r="AP155">
        <v>209</v>
      </c>
      <c r="AQ155">
        <v>4.2</v>
      </c>
      <c r="AR155">
        <v>76.099999999999994</v>
      </c>
      <c r="AS155">
        <v>52200</v>
      </c>
      <c r="AT155">
        <v>4.5</v>
      </c>
      <c r="AU155">
        <v>4265</v>
      </c>
      <c r="AV155">
        <v>2.63</v>
      </c>
      <c r="AW155">
        <v>12479</v>
      </c>
      <c r="AX155">
        <v>30087</v>
      </c>
      <c r="AY155">
        <v>23.3</v>
      </c>
      <c r="AZ155">
        <v>264</v>
      </c>
      <c r="BA155">
        <v>18612</v>
      </c>
      <c r="BB155">
        <v>5191</v>
      </c>
      <c r="BC155">
        <v>422</v>
      </c>
      <c r="BD155">
        <v>8.1</v>
      </c>
      <c r="BE155">
        <v>4514</v>
      </c>
      <c r="BF155">
        <v>-233</v>
      </c>
      <c r="BG155">
        <v>1398</v>
      </c>
      <c r="BH155">
        <v>129082</v>
      </c>
      <c r="BI155">
        <v>28596</v>
      </c>
      <c r="BJ155">
        <v>168</v>
      </c>
      <c r="BK155">
        <v>1657</v>
      </c>
      <c r="BL155">
        <v>-1.2</v>
      </c>
      <c r="BM155">
        <v>515</v>
      </c>
      <c r="BN155">
        <v>0</v>
      </c>
      <c r="BO155">
        <v>623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51817</v>
      </c>
      <c r="BY155">
        <v>3571</v>
      </c>
      <c r="BZ155">
        <v>9</v>
      </c>
      <c r="CA155">
        <v>668</v>
      </c>
      <c r="CB155">
        <v>199204</v>
      </c>
      <c r="CC155">
        <v>76972</v>
      </c>
      <c r="CD155">
        <v>5357</v>
      </c>
      <c r="CE155">
        <v>561.20000000000005</v>
      </c>
      <c r="CF155">
        <v>25.8</v>
      </c>
    </row>
    <row r="156" spans="1:84">
      <c r="A156">
        <v>5081</v>
      </c>
      <c r="B156" t="s">
        <v>154</v>
      </c>
      <c r="C156">
        <v>5081</v>
      </c>
      <c r="D156">
        <v>13074</v>
      </c>
      <c r="E156">
        <v>-4.0999999999999996</v>
      </c>
      <c r="F156">
        <v>-554</v>
      </c>
      <c r="G156">
        <v>13628</v>
      </c>
      <c r="H156">
        <v>659</v>
      </c>
      <c r="I156">
        <v>5</v>
      </c>
      <c r="J156">
        <v>2966</v>
      </c>
      <c r="K156">
        <v>22.7</v>
      </c>
      <c r="L156">
        <v>15.9</v>
      </c>
      <c r="M156">
        <v>2085</v>
      </c>
      <c r="N156">
        <v>51.4</v>
      </c>
      <c r="O156">
        <v>9868</v>
      </c>
      <c r="P156">
        <v>2741</v>
      </c>
      <c r="Q156">
        <v>200</v>
      </c>
      <c r="R156">
        <v>27</v>
      </c>
      <c r="S156">
        <v>4</v>
      </c>
      <c r="T156">
        <v>234</v>
      </c>
      <c r="U156">
        <v>257</v>
      </c>
      <c r="V156">
        <v>9634</v>
      </c>
      <c r="W156">
        <v>75.5</v>
      </c>
      <c r="X156">
        <v>21</v>
      </c>
      <c r="Y156">
        <v>1.5</v>
      </c>
      <c r="Z156">
        <v>0.2</v>
      </c>
      <c r="AA156">
        <v>0</v>
      </c>
      <c r="AB156">
        <v>1.8</v>
      </c>
      <c r="AC156">
        <v>2</v>
      </c>
      <c r="AD156">
        <v>73.7</v>
      </c>
      <c r="AE156">
        <v>146</v>
      </c>
      <c r="AF156">
        <v>153</v>
      </c>
      <c r="AG156">
        <v>1</v>
      </c>
      <c r="AH156">
        <v>59.4</v>
      </c>
      <c r="AI156">
        <v>1.7</v>
      </c>
      <c r="AJ156">
        <v>3.4</v>
      </c>
      <c r="AK156">
        <v>73.400000000000006</v>
      </c>
      <c r="AL156">
        <v>9.9</v>
      </c>
      <c r="AM156">
        <v>3066</v>
      </c>
      <c r="AN156">
        <v>24.5</v>
      </c>
      <c r="AO156">
        <v>6665</v>
      </c>
      <c r="AP156">
        <v>230</v>
      </c>
      <c r="AQ156">
        <v>3.6</v>
      </c>
      <c r="AR156">
        <v>76.5</v>
      </c>
      <c r="AS156">
        <v>55300</v>
      </c>
      <c r="AT156">
        <v>7.1</v>
      </c>
      <c r="AU156">
        <v>5465</v>
      </c>
      <c r="AV156">
        <v>2.46</v>
      </c>
      <c r="AW156">
        <v>15899</v>
      </c>
      <c r="AX156">
        <v>31054</v>
      </c>
      <c r="AY156">
        <v>15.2</v>
      </c>
      <c r="AZ156">
        <v>318</v>
      </c>
      <c r="BA156">
        <v>24301</v>
      </c>
      <c r="BB156">
        <v>6550</v>
      </c>
      <c r="BC156">
        <v>303</v>
      </c>
      <c r="BD156">
        <v>4.5999999999999996</v>
      </c>
      <c r="BE156">
        <v>6506</v>
      </c>
      <c r="BF156">
        <v>-70</v>
      </c>
      <c r="BG156">
        <v>969</v>
      </c>
      <c r="BH156">
        <v>268395</v>
      </c>
      <c r="BI156">
        <v>41253</v>
      </c>
      <c r="BJ156">
        <v>210</v>
      </c>
      <c r="BK156">
        <v>3845</v>
      </c>
      <c r="BL156">
        <v>-2.6</v>
      </c>
      <c r="BM156">
        <v>695</v>
      </c>
      <c r="BN156">
        <v>4726</v>
      </c>
      <c r="BO156">
        <v>820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21.6</v>
      </c>
      <c r="BV156">
        <v>0</v>
      </c>
      <c r="BW156">
        <v>21280</v>
      </c>
      <c r="BX156">
        <v>81155</v>
      </c>
      <c r="BY156">
        <v>6044</v>
      </c>
      <c r="BZ156">
        <v>11</v>
      </c>
      <c r="CA156">
        <v>1429</v>
      </c>
      <c r="CB156">
        <v>147173</v>
      </c>
      <c r="CC156">
        <v>83922</v>
      </c>
      <c r="CD156">
        <v>6332</v>
      </c>
      <c r="CE156">
        <v>531.73</v>
      </c>
      <c r="CF156">
        <v>25.6</v>
      </c>
    </row>
    <row r="157" spans="1:84">
      <c r="A157">
        <v>5083</v>
      </c>
      <c r="B157" t="s">
        <v>155</v>
      </c>
      <c r="C157">
        <v>5083</v>
      </c>
      <c r="D157">
        <v>22903</v>
      </c>
      <c r="E157">
        <v>1.9</v>
      </c>
      <c r="F157">
        <v>417</v>
      </c>
      <c r="G157">
        <v>22486</v>
      </c>
      <c r="H157">
        <v>1432</v>
      </c>
      <c r="I157">
        <v>6.3</v>
      </c>
      <c r="J157">
        <v>5497</v>
      </c>
      <c r="K157">
        <v>24</v>
      </c>
      <c r="L157">
        <v>16</v>
      </c>
      <c r="M157">
        <v>3666</v>
      </c>
      <c r="N157">
        <v>50.5</v>
      </c>
      <c r="O157">
        <v>21833</v>
      </c>
      <c r="P157">
        <v>323</v>
      </c>
      <c r="Q157">
        <v>184</v>
      </c>
      <c r="R157">
        <v>241</v>
      </c>
      <c r="S157">
        <v>5</v>
      </c>
      <c r="T157">
        <v>317</v>
      </c>
      <c r="U157">
        <v>386</v>
      </c>
      <c r="V157">
        <v>21475</v>
      </c>
      <c r="W157">
        <v>95.3</v>
      </c>
      <c r="X157">
        <v>1.4</v>
      </c>
      <c r="Y157">
        <v>0.8</v>
      </c>
      <c r="Z157">
        <v>1.1000000000000001</v>
      </c>
      <c r="AA157">
        <v>0</v>
      </c>
      <c r="AB157">
        <v>1.4</v>
      </c>
      <c r="AC157">
        <v>1.7</v>
      </c>
      <c r="AD157">
        <v>93.8</v>
      </c>
      <c r="AE157">
        <v>281</v>
      </c>
      <c r="AF157">
        <v>289</v>
      </c>
      <c r="AG157">
        <v>1</v>
      </c>
      <c r="AH157">
        <v>56.6</v>
      </c>
      <c r="AI157">
        <v>0.9</v>
      </c>
      <c r="AJ157">
        <v>2.6</v>
      </c>
      <c r="AK157">
        <v>69.8</v>
      </c>
      <c r="AL157">
        <v>9.4</v>
      </c>
      <c r="AM157">
        <v>5514</v>
      </c>
      <c r="AN157">
        <v>24.5</v>
      </c>
      <c r="AO157">
        <v>10260</v>
      </c>
      <c r="AP157">
        <v>318</v>
      </c>
      <c r="AQ157">
        <v>3.2</v>
      </c>
      <c r="AR157">
        <v>77.099999999999994</v>
      </c>
      <c r="AS157">
        <v>54000</v>
      </c>
      <c r="AT157">
        <v>5.0999999999999996</v>
      </c>
      <c r="AU157">
        <v>8693</v>
      </c>
      <c r="AV157">
        <v>2.5299999999999998</v>
      </c>
      <c r="AW157">
        <v>14527</v>
      </c>
      <c r="AX157">
        <v>30878</v>
      </c>
      <c r="AY157">
        <v>16.399999999999999</v>
      </c>
      <c r="AZ157">
        <v>491</v>
      </c>
      <c r="BA157">
        <v>21523</v>
      </c>
      <c r="BB157">
        <v>10356</v>
      </c>
      <c r="BC157">
        <v>515</v>
      </c>
      <c r="BD157">
        <v>5</v>
      </c>
      <c r="BE157">
        <v>9190</v>
      </c>
      <c r="BF157">
        <v>-203</v>
      </c>
      <c r="BG157">
        <v>1503</v>
      </c>
      <c r="BH157">
        <v>255085</v>
      </c>
      <c r="BI157">
        <v>27757</v>
      </c>
      <c r="BJ157">
        <v>409</v>
      </c>
      <c r="BK157">
        <v>4704</v>
      </c>
      <c r="BL157">
        <v>-3.5</v>
      </c>
      <c r="BM157">
        <v>1401</v>
      </c>
      <c r="BN157">
        <v>10985</v>
      </c>
      <c r="BO157">
        <v>1606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32.700000000000003</v>
      </c>
      <c r="BV157">
        <v>485629</v>
      </c>
      <c r="BW157">
        <v>51856</v>
      </c>
      <c r="BX157">
        <v>132477</v>
      </c>
      <c r="BY157">
        <v>5877</v>
      </c>
      <c r="BZ157">
        <v>6</v>
      </c>
      <c r="CA157">
        <v>608</v>
      </c>
      <c r="CB157">
        <v>199617</v>
      </c>
      <c r="CC157">
        <v>136732</v>
      </c>
      <c r="CD157">
        <v>5971</v>
      </c>
      <c r="CE157">
        <v>709.87</v>
      </c>
      <c r="CF157">
        <v>31.7</v>
      </c>
    </row>
    <row r="158" spans="1:84">
      <c r="A158">
        <v>5085</v>
      </c>
      <c r="B158" t="s">
        <v>156</v>
      </c>
      <c r="C158">
        <v>5085</v>
      </c>
      <c r="D158">
        <v>62902</v>
      </c>
      <c r="E158">
        <v>19.100000000000001</v>
      </c>
      <c r="F158">
        <v>10074</v>
      </c>
      <c r="G158">
        <v>52828</v>
      </c>
      <c r="H158">
        <v>4287</v>
      </c>
      <c r="I158">
        <v>6.8</v>
      </c>
      <c r="J158">
        <v>16294</v>
      </c>
      <c r="K158">
        <v>25.9</v>
      </c>
      <c r="L158">
        <v>10.4</v>
      </c>
      <c r="M158">
        <v>6550</v>
      </c>
      <c r="N158">
        <v>50.6</v>
      </c>
      <c r="O158">
        <v>57322</v>
      </c>
      <c r="P158">
        <v>4162</v>
      </c>
      <c r="Q158">
        <v>303</v>
      </c>
      <c r="R158">
        <v>426</v>
      </c>
      <c r="S158">
        <v>18</v>
      </c>
      <c r="T158">
        <v>671</v>
      </c>
      <c r="U158">
        <v>1407</v>
      </c>
      <c r="V158">
        <v>56010</v>
      </c>
      <c r="W158">
        <v>91.1</v>
      </c>
      <c r="X158">
        <v>6.6</v>
      </c>
      <c r="Y158">
        <v>0.5</v>
      </c>
      <c r="Z158">
        <v>0.7</v>
      </c>
      <c r="AA158">
        <v>0</v>
      </c>
      <c r="AB158">
        <v>1.1000000000000001</v>
      </c>
      <c r="AC158">
        <v>2.2000000000000002</v>
      </c>
      <c r="AD158">
        <v>89</v>
      </c>
      <c r="AE158">
        <v>868</v>
      </c>
      <c r="AF158">
        <v>487</v>
      </c>
      <c r="AG158">
        <v>5</v>
      </c>
      <c r="AH158">
        <v>51.3</v>
      </c>
      <c r="AI158">
        <v>1.4</v>
      </c>
      <c r="AJ158">
        <v>2.6</v>
      </c>
      <c r="AK158">
        <v>77.599999999999994</v>
      </c>
      <c r="AL158">
        <v>14.6</v>
      </c>
      <c r="AM158">
        <v>10850</v>
      </c>
      <c r="AN158">
        <v>27.5</v>
      </c>
      <c r="AO158">
        <v>24596</v>
      </c>
      <c r="AP158">
        <v>3847</v>
      </c>
      <c r="AQ158">
        <v>18.5</v>
      </c>
      <c r="AR158">
        <v>75.900000000000006</v>
      </c>
      <c r="AS158">
        <v>85500</v>
      </c>
      <c r="AT158">
        <v>6.9</v>
      </c>
      <c r="AU158">
        <v>19262</v>
      </c>
      <c r="AV158">
        <v>2.71</v>
      </c>
      <c r="AW158">
        <v>17397</v>
      </c>
      <c r="AX158">
        <v>44551</v>
      </c>
      <c r="AY158">
        <v>10.6</v>
      </c>
      <c r="AZ158">
        <v>1520</v>
      </c>
      <c r="BA158">
        <v>25074</v>
      </c>
      <c r="BB158">
        <v>31154</v>
      </c>
      <c r="BC158">
        <v>1353</v>
      </c>
      <c r="BD158">
        <v>4.3</v>
      </c>
      <c r="BE158">
        <v>19820</v>
      </c>
      <c r="BF158">
        <v>2000</v>
      </c>
      <c r="BG158">
        <v>2995</v>
      </c>
      <c r="BH158">
        <v>470105</v>
      </c>
      <c r="BI158">
        <v>23719</v>
      </c>
      <c r="BJ158">
        <v>1066</v>
      </c>
      <c r="BK158">
        <v>9819</v>
      </c>
      <c r="BL158">
        <v>10.9</v>
      </c>
      <c r="BM158">
        <v>4206</v>
      </c>
      <c r="BN158">
        <v>35767</v>
      </c>
      <c r="BO158">
        <v>4305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27.5</v>
      </c>
      <c r="BV158">
        <v>264035</v>
      </c>
      <c r="BW158">
        <v>98848</v>
      </c>
      <c r="BX158">
        <v>385232</v>
      </c>
      <c r="BY158">
        <v>6963</v>
      </c>
      <c r="BZ158">
        <v>898</v>
      </c>
      <c r="CA158">
        <v>83036</v>
      </c>
      <c r="CB158">
        <v>361015</v>
      </c>
      <c r="CC158">
        <v>351506</v>
      </c>
      <c r="CD158">
        <v>5990</v>
      </c>
      <c r="CE158">
        <v>765.96</v>
      </c>
      <c r="CF158">
        <v>69</v>
      </c>
    </row>
    <row r="159" spans="1:84">
      <c r="A159">
        <v>5087</v>
      </c>
      <c r="B159" t="s">
        <v>157</v>
      </c>
      <c r="C159">
        <v>5087</v>
      </c>
      <c r="D159">
        <v>15361</v>
      </c>
      <c r="E159">
        <v>7.8</v>
      </c>
      <c r="F159">
        <v>1118</v>
      </c>
      <c r="G159">
        <v>14243</v>
      </c>
      <c r="H159">
        <v>923</v>
      </c>
      <c r="I159">
        <v>6</v>
      </c>
      <c r="J159">
        <v>3643</v>
      </c>
      <c r="K159">
        <v>23.7</v>
      </c>
      <c r="L159">
        <v>14.7</v>
      </c>
      <c r="M159">
        <v>2252</v>
      </c>
      <c r="N159">
        <v>50</v>
      </c>
      <c r="O159">
        <v>14876</v>
      </c>
      <c r="P159">
        <v>44</v>
      </c>
      <c r="Q159">
        <v>190</v>
      </c>
      <c r="R159">
        <v>69</v>
      </c>
      <c r="S159">
        <v>15</v>
      </c>
      <c r="T159">
        <v>167</v>
      </c>
      <c r="U159">
        <v>612</v>
      </c>
      <c r="V159">
        <v>14306</v>
      </c>
      <c r="W159">
        <v>96.8</v>
      </c>
      <c r="X159">
        <v>0.3</v>
      </c>
      <c r="Y159">
        <v>1.2</v>
      </c>
      <c r="Z159">
        <v>0.4</v>
      </c>
      <c r="AA159">
        <v>0.1</v>
      </c>
      <c r="AB159">
        <v>1.1000000000000001</v>
      </c>
      <c r="AC159">
        <v>4</v>
      </c>
      <c r="AD159">
        <v>93.1</v>
      </c>
      <c r="AE159">
        <v>185</v>
      </c>
      <c r="AF159">
        <v>140</v>
      </c>
      <c r="AG159">
        <v>1</v>
      </c>
      <c r="AH159">
        <v>63.7</v>
      </c>
      <c r="AI159">
        <v>1.8</v>
      </c>
      <c r="AJ159">
        <v>3.7</v>
      </c>
      <c r="AK159">
        <v>67.8</v>
      </c>
      <c r="AL159">
        <v>10.1</v>
      </c>
      <c r="AM159">
        <v>3077</v>
      </c>
      <c r="AN159">
        <v>32.9</v>
      </c>
      <c r="AO159">
        <v>6894</v>
      </c>
      <c r="AP159">
        <v>357</v>
      </c>
      <c r="AQ159">
        <v>5.5</v>
      </c>
      <c r="AR159">
        <v>79.099999999999994</v>
      </c>
      <c r="AS159">
        <v>62300</v>
      </c>
      <c r="AT159">
        <v>3.8</v>
      </c>
      <c r="AU159">
        <v>5463</v>
      </c>
      <c r="AV159">
        <v>2.59</v>
      </c>
      <c r="AW159">
        <v>14736</v>
      </c>
      <c r="AX159">
        <v>31215</v>
      </c>
      <c r="AY159">
        <v>16</v>
      </c>
      <c r="AZ159">
        <v>320</v>
      </c>
      <c r="BA159">
        <v>21361</v>
      </c>
      <c r="BB159">
        <v>8021</v>
      </c>
      <c r="BC159">
        <v>290</v>
      </c>
      <c r="BD159">
        <v>3.6</v>
      </c>
      <c r="BE159">
        <v>6750</v>
      </c>
      <c r="BF159">
        <v>649</v>
      </c>
      <c r="BG159">
        <v>798</v>
      </c>
      <c r="BH159">
        <v>166554</v>
      </c>
      <c r="BI159">
        <v>24675</v>
      </c>
      <c r="BJ159">
        <v>223</v>
      </c>
      <c r="BK159">
        <v>2578</v>
      </c>
      <c r="BL159">
        <v>32.6</v>
      </c>
      <c r="BM159">
        <v>1211</v>
      </c>
      <c r="BN159">
        <v>1765</v>
      </c>
      <c r="BO159">
        <v>1189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185465</v>
      </c>
      <c r="BW159">
        <v>0</v>
      </c>
      <c r="BX159">
        <v>63871</v>
      </c>
      <c r="BY159">
        <v>4457</v>
      </c>
      <c r="BZ159">
        <v>6</v>
      </c>
      <c r="CA159">
        <v>470</v>
      </c>
      <c r="CB159">
        <v>294801</v>
      </c>
      <c r="CC159">
        <v>69012</v>
      </c>
      <c r="CD159">
        <v>4699</v>
      </c>
      <c r="CE159">
        <v>836.81</v>
      </c>
      <c r="CF159">
        <v>17</v>
      </c>
    </row>
    <row r="160" spans="1:84">
      <c r="A160">
        <v>5089</v>
      </c>
      <c r="B160" t="s">
        <v>158</v>
      </c>
      <c r="C160">
        <v>5089</v>
      </c>
      <c r="D160">
        <v>16931</v>
      </c>
      <c r="E160">
        <v>4.9000000000000004</v>
      </c>
      <c r="F160">
        <v>791</v>
      </c>
      <c r="G160">
        <v>16140</v>
      </c>
      <c r="H160">
        <v>711</v>
      </c>
      <c r="I160">
        <v>4.2</v>
      </c>
      <c r="J160">
        <v>3241</v>
      </c>
      <c r="K160">
        <v>19.100000000000001</v>
      </c>
      <c r="L160">
        <v>21.2</v>
      </c>
      <c r="M160">
        <v>3591</v>
      </c>
      <c r="N160">
        <v>50.6</v>
      </c>
      <c r="O160">
        <v>16485</v>
      </c>
      <c r="P160">
        <v>53</v>
      </c>
      <c r="Q160">
        <v>132</v>
      </c>
      <c r="R160">
        <v>35</v>
      </c>
      <c r="S160">
        <v>8</v>
      </c>
      <c r="T160">
        <v>218</v>
      </c>
      <c r="U160">
        <v>178</v>
      </c>
      <c r="V160">
        <v>16319</v>
      </c>
      <c r="W160">
        <v>97.4</v>
      </c>
      <c r="X160">
        <v>0.3</v>
      </c>
      <c r="Y160">
        <v>0.8</v>
      </c>
      <c r="Z160">
        <v>0.2</v>
      </c>
      <c r="AA160">
        <v>0</v>
      </c>
      <c r="AB160">
        <v>1.3</v>
      </c>
      <c r="AC160">
        <v>1.1000000000000001</v>
      </c>
      <c r="AD160">
        <v>96.4</v>
      </c>
      <c r="AE160">
        <v>144</v>
      </c>
      <c r="AF160">
        <v>153</v>
      </c>
      <c r="AG160">
        <v>2</v>
      </c>
      <c r="AH160">
        <v>55.6</v>
      </c>
      <c r="AI160">
        <v>1.1000000000000001</v>
      </c>
      <c r="AJ160">
        <v>2.7</v>
      </c>
      <c r="AK160">
        <v>76</v>
      </c>
      <c r="AL160">
        <v>10.4</v>
      </c>
      <c r="AM160">
        <v>4038</v>
      </c>
      <c r="AN160">
        <v>26</v>
      </c>
      <c r="AO160">
        <v>8808</v>
      </c>
      <c r="AP160">
        <v>573</v>
      </c>
      <c r="AQ160">
        <v>7</v>
      </c>
      <c r="AR160">
        <v>80.099999999999994</v>
      </c>
      <c r="AS160">
        <v>73200</v>
      </c>
      <c r="AT160">
        <v>5.2</v>
      </c>
      <c r="AU160">
        <v>6776</v>
      </c>
      <c r="AV160">
        <v>2.36</v>
      </c>
      <c r="AW160">
        <v>14588</v>
      </c>
      <c r="AX160">
        <v>28329</v>
      </c>
      <c r="AY160">
        <v>16.600000000000001</v>
      </c>
      <c r="AZ160">
        <v>342</v>
      </c>
      <c r="BA160">
        <v>20517</v>
      </c>
      <c r="BB160">
        <v>6977</v>
      </c>
      <c r="BC160">
        <v>370</v>
      </c>
      <c r="BD160">
        <v>5.3</v>
      </c>
      <c r="BE160">
        <v>7014</v>
      </c>
      <c r="BF160">
        <v>280</v>
      </c>
      <c r="BG160">
        <v>758</v>
      </c>
      <c r="BH160">
        <v>153057</v>
      </c>
      <c r="BI160">
        <v>21822</v>
      </c>
      <c r="BJ160">
        <v>240</v>
      </c>
      <c r="BK160">
        <v>3468</v>
      </c>
      <c r="BL160">
        <v>15.4</v>
      </c>
      <c r="BM160">
        <v>1252</v>
      </c>
      <c r="BN160">
        <v>6214</v>
      </c>
      <c r="BO160">
        <v>1317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13.7</v>
      </c>
      <c r="BV160">
        <v>183272</v>
      </c>
      <c r="BW160">
        <v>1016</v>
      </c>
      <c r="BX160">
        <v>57597</v>
      </c>
      <c r="BY160">
        <v>3547</v>
      </c>
      <c r="BZ160">
        <v>44</v>
      </c>
      <c r="CA160">
        <v>3966</v>
      </c>
      <c r="CB160">
        <v>143272</v>
      </c>
      <c r="CC160">
        <v>93529</v>
      </c>
      <c r="CD160">
        <v>5709</v>
      </c>
      <c r="CE160">
        <v>597.70000000000005</v>
      </c>
      <c r="CF160">
        <v>27</v>
      </c>
    </row>
    <row r="161" spans="1:84">
      <c r="A161">
        <v>5091</v>
      </c>
      <c r="B161" t="s">
        <v>159</v>
      </c>
      <c r="C161">
        <v>5091</v>
      </c>
      <c r="D161">
        <v>43055</v>
      </c>
      <c r="E161">
        <v>6.5</v>
      </c>
      <c r="F161">
        <v>2612</v>
      </c>
      <c r="G161">
        <v>40443</v>
      </c>
      <c r="H161">
        <v>2703</v>
      </c>
      <c r="I161">
        <v>6.3</v>
      </c>
      <c r="J161">
        <v>10677</v>
      </c>
      <c r="K161">
        <v>24.8</v>
      </c>
      <c r="L161">
        <v>13.6</v>
      </c>
      <c r="M161">
        <v>5860</v>
      </c>
      <c r="N161">
        <v>51</v>
      </c>
      <c r="O161">
        <v>31803</v>
      </c>
      <c r="P161">
        <v>10188</v>
      </c>
      <c r="Q161">
        <v>319</v>
      </c>
      <c r="R161">
        <v>221</v>
      </c>
      <c r="S161">
        <v>7</v>
      </c>
      <c r="T161">
        <v>517</v>
      </c>
      <c r="U161">
        <v>786</v>
      </c>
      <c r="V161">
        <v>31112</v>
      </c>
      <c r="W161">
        <v>73.900000000000006</v>
      </c>
      <c r="X161">
        <v>23.7</v>
      </c>
      <c r="Y161">
        <v>0.7</v>
      </c>
      <c r="Z161">
        <v>0.5</v>
      </c>
      <c r="AA161">
        <v>0</v>
      </c>
      <c r="AB161">
        <v>1.2</v>
      </c>
      <c r="AC161">
        <v>1.8</v>
      </c>
      <c r="AD161">
        <v>72.3</v>
      </c>
      <c r="AE161">
        <v>606</v>
      </c>
      <c r="AF161">
        <v>424</v>
      </c>
      <c r="AG161">
        <v>8</v>
      </c>
      <c r="AH161">
        <v>54.9</v>
      </c>
      <c r="AI161">
        <v>1.1000000000000001</v>
      </c>
      <c r="AJ161">
        <v>3</v>
      </c>
      <c r="AK161">
        <v>74.3</v>
      </c>
      <c r="AL161">
        <v>12.5</v>
      </c>
      <c r="AM161">
        <v>8666</v>
      </c>
      <c r="AN161">
        <v>21.1</v>
      </c>
      <c r="AO161">
        <v>18979</v>
      </c>
      <c r="AP161">
        <v>1252</v>
      </c>
      <c r="AQ161">
        <v>7.1</v>
      </c>
      <c r="AR161">
        <v>68</v>
      </c>
      <c r="AS161">
        <v>63700</v>
      </c>
      <c r="AT161">
        <v>15.3</v>
      </c>
      <c r="AU161">
        <v>15637</v>
      </c>
      <c r="AV161">
        <v>2.52</v>
      </c>
      <c r="AW161">
        <v>16444</v>
      </c>
      <c r="AX161">
        <v>33112</v>
      </c>
      <c r="AY161">
        <v>17.100000000000001</v>
      </c>
      <c r="AZ161">
        <v>1127</v>
      </c>
      <c r="BA161">
        <v>26341</v>
      </c>
      <c r="BB161">
        <v>19744</v>
      </c>
      <c r="BC161">
        <v>939</v>
      </c>
      <c r="BD161">
        <v>4.8</v>
      </c>
      <c r="BE161">
        <v>19836</v>
      </c>
      <c r="BF161">
        <v>-432</v>
      </c>
      <c r="BG161">
        <v>2352</v>
      </c>
      <c r="BH161">
        <v>665922</v>
      </c>
      <c r="BI161">
        <v>33571</v>
      </c>
      <c r="BJ161">
        <v>764</v>
      </c>
      <c r="BK161">
        <v>10516</v>
      </c>
      <c r="BL161">
        <v>-7.1</v>
      </c>
      <c r="BM161">
        <v>2305</v>
      </c>
      <c r="BN161">
        <v>95817</v>
      </c>
      <c r="BO161">
        <v>2573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25.5</v>
      </c>
      <c r="BV161">
        <v>602107</v>
      </c>
      <c r="BW161">
        <v>0</v>
      </c>
      <c r="BX161">
        <v>309987</v>
      </c>
      <c r="BY161">
        <v>7500</v>
      </c>
      <c r="BZ161">
        <v>104</v>
      </c>
      <c r="CA161">
        <v>9739</v>
      </c>
      <c r="CB161">
        <v>158208</v>
      </c>
      <c r="CC161">
        <v>242764</v>
      </c>
      <c r="CD161">
        <v>5716</v>
      </c>
      <c r="CE161">
        <v>623.98</v>
      </c>
      <c r="CF161">
        <v>64.8</v>
      </c>
    </row>
    <row r="162" spans="1:84">
      <c r="A162">
        <v>5093</v>
      </c>
      <c r="B162" t="s">
        <v>160</v>
      </c>
      <c r="C162">
        <v>5093</v>
      </c>
      <c r="D162">
        <v>47517</v>
      </c>
      <c r="E162">
        <v>-8.6</v>
      </c>
      <c r="F162">
        <v>-4462</v>
      </c>
      <c r="G162">
        <v>51979</v>
      </c>
      <c r="H162">
        <v>3811</v>
      </c>
      <c r="I162">
        <v>8</v>
      </c>
      <c r="J162">
        <v>13793</v>
      </c>
      <c r="K162">
        <v>29</v>
      </c>
      <c r="L162">
        <v>12.4</v>
      </c>
      <c r="M162">
        <v>5897</v>
      </c>
      <c r="N162">
        <v>52.1</v>
      </c>
      <c r="O162">
        <v>30205</v>
      </c>
      <c r="P162">
        <v>16310</v>
      </c>
      <c r="Q162">
        <v>184</v>
      </c>
      <c r="R162">
        <v>226</v>
      </c>
      <c r="S162">
        <v>16</v>
      </c>
      <c r="T162">
        <v>576</v>
      </c>
      <c r="U162">
        <v>1306</v>
      </c>
      <c r="V162">
        <v>29107</v>
      </c>
      <c r="W162">
        <v>63.6</v>
      </c>
      <c r="X162">
        <v>34.299999999999997</v>
      </c>
      <c r="Y162">
        <v>0.4</v>
      </c>
      <c r="Z162">
        <v>0.5</v>
      </c>
      <c r="AA162">
        <v>0</v>
      </c>
      <c r="AB162">
        <v>1.2</v>
      </c>
      <c r="AC162">
        <v>2.7</v>
      </c>
      <c r="AD162">
        <v>61.3</v>
      </c>
      <c r="AE162">
        <v>774</v>
      </c>
      <c r="AF162">
        <v>534</v>
      </c>
      <c r="AG162">
        <v>9</v>
      </c>
      <c r="AH162">
        <v>54.1</v>
      </c>
      <c r="AI162">
        <v>1.2</v>
      </c>
      <c r="AJ162">
        <v>3.2</v>
      </c>
      <c r="AK162">
        <v>64.7</v>
      </c>
      <c r="AL162">
        <v>11.3</v>
      </c>
      <c r="AM162">
        <v>12429</v>
      </c>
      <c r="AN162">
        <v>19</v>
      </c>
      <c r="AO162">
        <v>22717</v>
      </c>
      <c r="AP162">
        <v>407</v>
      </c>
      <c r="AQ162">
        <v>1.8</v>
      </c>
      <c r="AR162">
        <v>58.9</v>
      </c>
      <c r="AS162">
        <v>56200</v>
      </c>
      <c r="AT162">
        <v>18.3</v>
      </c>
      <c r="AU162">
        <v>19349</v>
      </c>
      <c r="AV162">
        <v>2.64</v>
      </c>
      <c r="AW162">
        <v>13978</v>
      </c>
      <c r="AX162">
        <v>28638</v>
      </c>
      <c r="AY162">
        <v>22.1</v>
      </c>
      <c r="AZ162">
        <v>1136</v>
      </c>
      <c r="BA162">
        <v>23778</v>
      </c>
      <c r="BB162">
        <v>20869</v>
      </c>
      <c r="BC162">
        <v>1699</v>
      </c>
      <c r="BD162">
        <v>8.1</v>
      </c>
      <c r="BE162">
        <v>24411</v>
      </c>
      <c r="BF162">
        <v>-3110</v>
      </c>
      <c r="BG162">
        <v>3544</v>
      </c>
      <c r="BH162">
        <v>920735</v>
      </c>
      <c r="BI162">
        <v>37718</v>
      </c>
      <c r="BJ162">
        <v>884</v>
      </c>
      <c r="BK162">
        <v>14535</v>
      </c>
      <c r="BL162">
        <v>-17.7</v>
      </c>
      <c r="BM162">
        <v>2073</v>
      </c>
      <c r="BN162">
        <v>41100</v>
      </c>
      <c r="BO162">
        <v>2765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20.100000000000001</v>
      </c>
      <c r="BV162">
        <v>2363552</v>
      </c>
      <c r="BW162">
        <v>266658</v>
      </c>
      <c r="BX162">
        <v>334934</v>
      </c>
      <c r="BY162">
        <v>6669</v>
      </c>
      <c r="BZ162">
        <v>53</v>
      </c>
      <c r="CA162">
        <v>4575</v>
      </c>
      <c r="CB162">
        <v>468501</v>
      </c>
      <c r="CC162">
        <v>317310</v>
      </c>
      <c r="CD162">
        <v>6544</v>
      </c>
      <c r="CE162">
        <v>898.25</v>
      </c>
      <c r="CF162">
        <v>57.9</v>
      </c>
    </row>
    <row r="163" spans="1:84">
      <c r="A163">
        <v>5095</v>
      </c>
      <c r="B163" t="s">
        <v>161</v>
      </c>
      <c r="C163">
        <v>5095</v>
      </c>
      <c r="D163">
        <v>9095</v>
      </c>
      <c r="E163">
        <v>-11.3</v>
      </c>
      <c r="F163">
        <v>-1159</v>
      </c>
      <c r="G163">
        <v>10254</v>
      </c>
      <c r="H163">
        <v>572</v>
      </c>
      <c r="I163">
        <v>6.3</v>
      </c>
      <c r="J163">
        <v>2248</v>
      </c>
      <c r="K163">
        <v>24.7</v>
      </c>
      <c r="L163">
        <v>18.7</v>
      </c>
      <c r="M163">
        <v>1700</v>
      </c>
      <c r="N163">
        <v>53.5</v>
      </c>
      <c r="O163">
        <v>5342</v>
      </c>
      <c r="P163">
        <v>3572</v>
      </c>
      <c r="Q163">
        <v>28</v>
      </c>
      <c r="R163">
        <v>23</v>
      </c>
      <c r="S163">
        <v>4</v>
      </c>
      <c r="T163">
        <v>126</v>
      </c>
      <c r="U163">
        <v>150</v>
      </c>
      <c r="V163">
        <v>5224</v>
      </c>
      <c r="W163">
        <v>58.7</v>
      </c>
      <c r="X163">
        <v>39.299999999999997</v>
      </c>
      <c r="Y163">
        <v>0.3</v>
      </c>
      <c r="Z163">
        <v>0.3</v>
      </c>
      <c r="AA163">
        <v>0</v>
      </c>
      <c r="AB163">
        <v>1.4</v>
      </c>
      <c r="AC163">
        <v>1.6</v>
      </c>
      <c r="AD163">
        <v>57.4</v>
      </c>
      <c r="AE163">
        <v>122</v>
      </c>
      <c r="AF163">
        <v>113</v>
      </c>
      <c r="AG163">
        <v>2</v>
      </c>
      <c r="AH163">
        <v>61.2</v>
      </c>
      <c r="AI163">
        <v>0.5</v>
      </c>
      <c r="AJ163">
        <v>2.2999999999999998</v>
      </c>
      <c r="AK163">
        <v>63.8</v>
      </c>
      <c r="AL163">
        <v>8.4</v>
      </c>
      <c r="AM163">
        <v>2640</v>
      </c>
      <c r="AN163">
        <v>21.5</v>
      </c>
      <c r="AO163">
        <v>5242</v>
      </c>
      <c r="AP163">
        <v>175</v>
      </c>
      <c r="AQ163">
        <v>3.5</v>
      </c>
      <c r="AR163">
        <v>65</v>
      </c>
      <c r="AS163">
        <v>42300</v>
      </c>
      <c r="AT163">
        <v>11.3</v>
      </c>
      <c r="AU163">
        <v>4105</v>
      </c>
      <c r="AV163">
        <v>2.4700000000000002</v>
      </c>
      <c r="AW163">
        <v>13096</v>
      </c>
      <c r="AX163">
        <v>24684</v>
      </c>
      <c r="AY163">
        <v>22.7</v>
      </c>
      <c r="AZ163">
        <v>188</v>
      </c>
      <c r="BA163">
        <v>20300</v>
      </c>
      <c r="BB163">
        <v>3782</v>
      </c>
      <c r="BC163">
        <v>289</v>
      </c>
      <c r="BD163">
        <v>7.6</v>
      </c>
      <c r="BE163">
        <v>4163</v>
      </c>
      <c r="BF163">
        <v>-292</v>
      </c>
      <c r="BG163">
        <v>677</v>
      </c>
      <c r="BH163">
        <v>77764</v>
      </c>
      <c r="BI163">
        <v>18680</v>
      </c>
      <c r="BJ163">
        <v>209</v>
      </c>
      <c r="BK163">
        <v>1821</v>
      </c>
      <c r="BL163">
        <v>-9.1999999999999993</v>
      </c>
      <c r="BM163">
        <v>594</v>
      </c>
      <c r="BN163">
        <v>9963</v>
      </c>
      <c r="BO163">
        <v>763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39854</v>
      </c>
      <c r="BX163">
        <v>58175</v>
      </c>
      <c r="BY163">
        <v>5969</v>
      </c>
      <c r="BZ163">
        <v>1</v>
      </c>
      <c r="CA163">
        <v>87</v>
      </c>
      <c r="CB163">
        <v>232077</v>
      </c>
      <c r="CC163">
        <v>105953</v>
      </c>
      <c r="CD163">
        <v>11254</v>
      </c>
      <c r="CE163">
        <v>606.65</v>
      </c>
      <c r="CF163">
        <v>16.899999999999999</v>
      </c>
    </row>
    <row r="164" spans="1:84">
      <c r="A164">
        <v>5097</v>
      </c>
      <c r="B164" t="s">
        <v>162</v>
      </c>
      <c r="C164">
        <v>5097</v>
      </c>
      <c r="D164">
        <v>9272</v>
      </c>
      <c r="E164">
        <v>0.3</v>
      </c>
      <c r="F164">
        <v>27</v>
      </c>
      <c r="G164">
        <v>9245</v>
      </c>
      <c r="H164">
        <v>452</v>
      </c>
      <c r="I164">
        <v>4.9000000000000004</v>
      </c>
      <c r="J164">
        <v>1955</v>
      </c>
      <c r="K164">
        <v>21.1</v>
      </c>
      <c r="L164">
        <v>19.5</v>
      </c>
      <c r="M164">
        <v>1809</v>
      </c>
      <c r="N164">
        <v>50.7</v>
      </c>
      <c r="O164">
        <v>8932</v>
      </c>
      <c r="P164">
        <v>65</v>
      </c>
      <c r="Q164">
        <v>105</v>
      </c>
      <c r="R164">
        <v>45</v>
      </c>
      <c r="S164">
        <v>1</v>
      </c>
      <c r="T164">
        <v>124</v>
      </c>
      <c r="U164">
        <v>370</v>
      </c>
      <c r="V164">
        <v>8572</v>
      </c>
      <c r="W164">
        <v>96.3</v>
      </c>
      <c r="X164">
        <v>0.7</v>
      </c>
      <c r="Y164">
        <v>1.1000000000000001</v>
      </c>
      <c r="Z164">
        <v>0.5</v>
      </c>
      <c r="AA164">
        <v>0</v>
      </c>
      <c r="AB164">
        <v>1.3</v>
      </c>
      <c r="AC164">
        <v>4</v>
      </c>
      <c r="AD164">
        <v>92.5</v>
      </c>
      <c r="AE164">
        <v>95</v>
      </c>
      <c r="AF164">
        <v>119</v>
      </c>
      <c r="AG164">
        <v>0</v>
      </c>
      <c r="AH164">
        <v>63.9</v>
      </c>
      <c r="AI164">
        <v>2</v>
      </c>
      <c r="AJ164">
        <v>4.0999999999999996</v>
      </c>
      <c r="AK164">
        <v>69.8</v>
      </c>
      <c r="AL164">
        <v>8.8000000000000007</v>
      </c>
      <c r="AM164">
        <v>2309</v>
      </c>
      <c r="AN164">
        <v>28.5</v>
      </c>
      <c r="AO164">
        <v>5298</v>
      </c>
      <c r="AP164">
        <v>250</v>
      </c>
      <c r="AQ164">
        <v>5</v>
      </c>
      <c r="AR164">
        <v>82.9</v>
      </c>
      <c r="AS164">
        <v>54000</v>
      </c>
      <c r="AT164">
        <v>1.9</v>
      </c>
      <c r="AU164">
        <v>3785</v>
      </c>
      <c r="AV164">
        <v>2.41</v>
      </c>
      <c r="AW164">
        <v>14668</v>
      </c>
      <c r="AX164">
        <v>28846</v>
      </c>
      <c r="AY164">
        <v>16.3</v>
      </c>
      <c r="AZ164">
        <v>197</v>
      </c>
      <c r="BA164">
        <v>21294</v>
      </c>
      <c r="BB164">
        <v>4409</v>
      </c>
      <c r="BC164">
        <v>211</v>
      </c>
      <c r="BD164">
        <v>4.8</v>
      </c>
      <c r="BE164">
        <v>3885</v>
      </c>
      <c r="BF164">
        <v>81</v>
      </c>
      <c r="BG164">
        <v>631</v>
      </c>
      <c r="BH164">
        <v>90653</v>
      </c>
      <c r="BI164">
        <v>23334</v>
      </c>
      <c r="BJ164">
        <v>145</v>
      </c>
      <c r="BK164">
        <v>1094</v>
      </c>
      <c r="BL164">
        <v>0.9</v>
      </c>
      <c r="BM164">
        <v>753</v>
      </c>
      <c r="BN164">
        <v>11476</v>
      </c>
      <c r="BO164">
        <v>800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23634</v>
      </c>
      <c r="BY164">
        <v>2584</v>
      </c>
      <c r="BZ164">
        <v>0</v>
      </c>
      <c r="CA164">
        <v>0</v>
      </c>
      <c r="CB164">
        <v>78085</v>
      </c>
      <c r="CC164">
        <v>54888</v>
      </c>
      <c r="CD164">
        <v>5913</v>
      </c>
      <c r="CE164">
        <v>780.93</v>
      </c>
      <c r="CF164">
        <v>11.8</v>
      </c>
    </row>
    <row r="165" spans="1:84">
      <c r="A165">
        <v>5099</v>
      </c>
      <c r="B165" t="s">
        <v>163</v>
      </c>
      <c r="C165">
        <v>5099</v>
      </c>
      <c r="D165">
        <v>9471</v>
      </c>
      <c r="E165">
        <v>-4.9000000000000004</v>
      </c>
      <c r="F165">
        <v>-484</v>
      </c>
      <c r="G165">
        <v>9955</v>
      </c>
      <c r="H165">
        <v>639</v>
      </c>
      <c r="I165">
        <v>6.7</v>
      </c>
      <c r="J165">
        <v>2279</v>
      </c>
      <c r="K165">
        <v>24.1</v>
      </c>
      <c r="L165">
        <v>16</v>
      </c>
      <c r="M165">
        <v>1519</v>
      </c>
      <c r="N165">
        <v>51.5</v>
      </c>
      <c r="O165">
        <v>6259</v>
      </c>
      <c r="P165">
        <v>3092</v>
      </c>
      <c r="Q165">
        <v>45</v>
      </c>
      <c r="R165">
        <v>10</v>
      </c>
      <c r="S165">
        <v>0</v>
      </c>
      <c r="T165">
        <v>65</v>
      </c>
      <c r="U165">
        <v>256</v>
      </c>
      <c r="V165">
        <v>6033</v>
      </c>
      <c r="W165">
        <v>66.099999999999994</v>
      </c>
      <c r="X165">
        <v>32.6</v>
      </c>
      <c r="Y165">
        <v>0.5</v>
      </c>
      <c r="Z165">
        <v>0.1</v>
      </c>
      <c r="AA165">
        <v>0</v>
      </c>
      <c r="AB165">
        <v>0.7</v>
      </c>
      <c r="AC165">
        <v>2.7</v>
      </c>
      <c r="AD165">
        <v>63.7</v>
      </c>
      <c r="AE165">
        <v>143</v>
      </c>
      <c r="AF165">
        <v>117</v>
      </c>
      <c r="AG165">
        <v>2</v>
      </c>
      <c r="AH165">
        <v>63</v>
      </c>
      <c r="AI165">
        <v>1.1000000000000001</v>
      </c>
      <c r="AJ165">
        <v>3.1</v>
      </c>
      <c r="AK165">
        <v>69.099999999999994</v>
      </c>
      <c r="AL165">
        <v>10.7</v>
      </c>
      <c r="AM165">
        <v>2748</v>
      </c>
      <c r="AN165">
        <v>23.4</v>
      </c>
      <c r="AO165">
        <v>5976</v>
      </c>
      <c r="AP165">
        <v>1225</v>
      </c>
      <c r="AQ165">
        <v>25.8</v>
      </c>
      <c r="AR165">
        <v>74.8</v>
      </c>
      <c r="AS165">
        <v>41200</v>
      </c>
      <c r="AT165">
        <v>6</v>
      </c>
      <c r="AU165">
        <v>3893</v>
      </c>
      <c r="AV165">
        <v>2.48</v>
      </c>
      <c r="AW165">
        <v>14184</v>
      </c>
      <c r="AX165">
        <v>29333</v>
      </c>
      <c r="AY165">
        <v>18.7</v>
      </c>
      <c r="AZ165">
        <v>229</v>
      </c>
      <c r="BA165">
        <v>24029</v>
      </c>
      <c r="BB165">
        <v>4420</v>
      </c>
      <c r="BC165">
        <v>252</v>
      </c>
      <c r="BD165">
        <v>5.7</v>
      </c>
      <c r="BE165">
        <v>3967</v>
      </c>
      <c r="BF165">
        <v>405</v>
      </c>
      <c r="BG165">
        <v>641</v>
      </c>
      <c r="BH165">
        <v>121308</v>
      </c>
      <c r="BI165">
        <v>30579</v>
      </c>
      <c r="BJ165">
        <v>153</v>
      </c>
      <c r="BK165">
        <v>2359</v>
      </c>
      <c r="BL165">
        <v>20</v>
      </c>
      <c r="BM165">
        <v>490</v>
      </c>
      <c r="BN165">
        <v>2993</v>
      </c>
      <c r="BO165">
        <v>579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25168</v>
      </c>
      <c r="BX165">
        <v>51051</v>
      </c>
      <c r="BY165">
        <v>5265</v>
      </c>
      <c r="BZ165">
        <v>6</v>
      </c>
      <c r="CA165">
        <v>291</v>
      </c>
      <c r="CB165">
        <v>81571</v>
      </c>
      <c r="CC165">
        <v>65738</v>
      </c>
      <c r="CD165">
        <v>6833</v>
      </c>
      <c r="CE165">
        <v>619.95000000000005</v>
      </c>
      <c r="CF165">
        <v>16.100000000000001</v>
      </c>
    </row>
    <row r="166" spans="1:84">
      <c r="A166">
        <v>5101</v>
      </c>
      <c r="B166" t="s">
        <v>164</v>
      </c>
      <c r="C166">
        <v>5101</v>
      </c>
      <c r="D166">
        <v>8411</v>
      </c>
      <c r="E166">
        <v>-2.2999999999999998</v>
      </c>
      <c r="F166">
        <v>-197</v>
      </c>
      <c r="G166">
        <v>8608</v>
      </c>
      <c r="H166">
        <v>417</v>
      </c>
      <c r="I166">
        <v>5</v>
      </c>
      <c r="J166">
        <v>1779</v>
      </c>
      <c r="K166">
        <v>21.2</v>
      </c>
      <c r="L166">
        <v>16.8</v>
      </c>
      <c r="M166">
        <v>1417</v>
      </c>
      <c r="N166">
        <v>48.8</v>
      </c>
      <c r="O166">
        <v>8225</v>
      </c>
      <c r="P166">
        <v>18</v>
      </c>
      <c r="Q166">
        <v>50</v>
      </c>
      <c r="R166">
        <v>14</v>
      </c>
      <c r="S166">
        <v>1</v>
      </c>
      <c r="T166">
        <v>103</v>
      </c>
      <c r="U166">
        <v>109</v>
      </c>
      <c r="V166">
        <v>8124</v>
      </c>
      <c r="W166">
        <v>97.8</v>
      </c>
      <c r="X166">
        <v>0.2</v>
      </c>
      <c r="Y166">
        <v>0.6</v>
      </c>
      <c r="Z166">
        <v>0.2</v>
      </c>
      <c r="AA166">
        <v>0</v>
      </c>
      <c r="AB166">
        <v>1.2</v>
      </c>
      <c r="AC166">
        <v>1.3</v>
      </c>
      <c r="AD166">
        <v>96.6</v>
      </c>
      <c r="AE166">
        <v>79</v>
      </c>
      <c r="AF166">
        <v>96</v>
      </c>
      <c r="AG166">
        <v>0</v>
      </c>
      <c r="AH166">
        <v>62.2</v>
      </c>
      <c r="AI166">
        <v>0.5</v>
      </c>
      <c r="AJ166">
        <v>1.6</v>
      </c>
      <c r="AK166">
        <v>70.2</v>
      </c>
      <c r="AL166">
        <v>11.8</v>
      </c>
      <c r="AM166">
        <v>2169</v>
      </c>
      <c r="AN166">
        <v>35.9</v>
      </c>
      <c r="AO166">
        <v>4488</v>
      </c>
      <c r="AP166">
        <v>172</v>
      </c>
      <c r="AQ166">
        <v>4</v>
      </c>
      <c r="AR166">
        <v>81.5</v>
      </c>
      <c r="AS166">
        <v>50100</v>
      </c>
      <c r="AT166">
        <v>3.7</v>
      </c>
      <c r="AU166">
        <v>3500</v>
      </c>
      <c r="AV166">
        <v>2.44</v>
      </c>
      <c r="AW166">
        <v>13788</v>
      </c>
      <c r="AX166">
        <v>26925</v>
      </c>
      <c r="AY166">
        <v>19.399999999999999</v>
      </c>
      <c r="AZ166">
        <v>161</v>
      </c>
      <c r="BA166">
        <v>19224</v>
      </c>
      <c r="BB166">
        <v>3682</v>
      </c>
      <c r="BC166">
        <v>189</v>
      </c>
      <c r="BD166">
        <v>5.0999999999999996</v>
      </c>
      <c r="BE166">
        <v>2920</v>
      </c>
      <c r="BF166">
        <v>20</v>
      </c>
      <c r="BG166">
        <v>564</v>
      </c>
      <c r="BH166">
        <v>47645</v>
      </c>
      <c r="BI166">
        <v>16317</v>
      </c>
      <c r="BJ166">
        <v>113</v>
      </c>
      <c r="BK166">
        <v>688</v>
      </c>
      <c r="BL166">
        <v>8.1999999999999993</v>
      </c>
      <c r="BM166">
        <v>830</v>
      </c>
      <c r="BN166">
        <v>3818</v>
      </c>
      <c r="BO166">
        <v>823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26</v>
      </c>
      <c r="BV166">
        <v>0</v>
      </c>
      <c r="BW166">
        <v>0</v>
      </c>
      <c r="BX166">
        <v>24931</v>
      </c>
      <c r="BY166">
        <v>2931</v>
      </c>
      <c r="BZ166">
        <v>1</v>
      </c>
      <c r="CA166">
        <v>95</v>
      </c>
      <c r="CB166">
        <v>131214</v>
      </c>
      <c r="CC166">
        <v>53454</v>
      </c>
      <c r="CD166">
        <v>6301</v>
      </c>
      <c r="CE166">
        <v>822.97</v>
      </c>
      <c r="CF166">
        <v>10.5</v>
      </c>
    </row>
    <row r="167" spans="1:84">
      <c r="A167">
        <v>5103</v>
      </c>
      <c r="B167" t="s">
        <v>165</v>
      </c>
      <c r="C167">
        <v>5103</v>
      </c>
      <c r="D167">
        <v>26710</v>
      </c>
      <c r="E167">
        <v>-7.2</v>
      </c>
      <c r="F167">
        <v>-2080</v>
      </c>
      <c r="G167">
        <v>28790</v>
      </c>
      <c r="H167">
        <v>1710</v>
      </c>
      <c r="I167">
        <v>6.4</v>
      </c>
      <c r="J167">
        <v>6393</v>
      </c>
      <c r="K167">
        <v>23.9</v>
      </c>
      <c r="L167">
        <v>16.7</v>
      </c>
      <c r="M167">
        <v>4454</v>
      </c>
      <c r="N167">
        <v>52.5</v>
      </c>
      <c r="O167">
        <v>15574</v>
      </c>
      <c r="P167">
        <v>10682</v>
      </c>
      <c r="Q167">
        <v>89</v>
      </c>
      <c r="R167">
        <v>111</v>
      </c>
      <c r="S167">
        <v>8</v>
      </c>
      <c r="T167">
        <v>246</v>
      </c>
      <c r="U167">
        <v>304</v>
      </c>
      <c r="V167">
        <v>15344</v>
      </c>
      <c r="W167">
        <v>58.3</v>
      </c>
      <c r="X167">
        <v>40</v>
      </c>
      <c r="Y167">
        <v>0.3</v>
      </c>
      <c r="Z167">
        <v>0.4</v>
      </c>
      <c r="AA167">
        <v>0</v>
      </c>
      <c r="AB167">
        <v>0.9</v>
      </c>
      <c r="AC167">
        <v>1.1000000000000001</v>
      </c>
      <c r="AD167">
        <v>57.4</v>
      </c>
      <c r="AE167">
        <v>350</v>
      </c>
      <c r="AF167">
        <v>375</v>
      </c>
      <c r="AG167">
        <v>6</v>
      </c>
      <c r="AH167">
        <v>62.3</v>
      </c>
      <c r="AI167">
        <v>0.7</v>
      </c>
      <c r="AJ167">
        <v>2.2999999999999998</v>
      </c>
      <c r="AK167">
        <v>73.5</v>
      </c>
      <c r="AL167">
        <v>12.7</v>
      </c>
      <c r="AM167">
        <v>7232</v>
      </c>
      <c r="AN167">
        <v>21.9</v>
      </c>
      <c r="AO167">
        <v>13687</v>
      </c>
      <c r="AP167">
        <v>237</v>
      </c>
      <c r="AQ167">
        <v>1.8</v>
      </c>
      <c r="AR167">
        <v>71.400000000000006</v>
      </c>
      <c r="AS167">
        <v>50200</v>
      </c>
      <c r="AT167">
        <v>11.6</v>
      </c>
      <c r="AU167">
        <v>11613</v>
      </c>
      <c r="AV167">
        <v>2.4500000000000002</v>
      </c>
      <c r="AW167">
        <v>15118</v>
      </c>
      <c r="AX167">
        <v>30731</v>
      </c>
      <c r="AY167">
        <v>18.100000000000001</v>
      </c>
      <c r="AZ167">
        <v>646</v>
      </c>
      <c r="BA167">
        <v>23889</v>
      </c>
      <c r="BB167">
        <v>12636</v>
      </c>
      <c r="BC167">
        <v>1029</v>
      </c>
      <c r="BD167">
        <v>8.1</v>
      </c>
      <c r="BE167">
        <v>9939</v>
      </c>
      <c r="BF167">
        <v>-888</v>
      </c>
      <c r="BG167">
        <v>1851</v>
      </c>
      <c r="BH167">
        <v>295032</v>
      </c>
      <c r="BI167">
        <v>29684</v>
      </c>
      <c r="BJ167">
        <v>581</v>
      </c>
      <c r="BK167">
        <v>8551</v>
      </c>
      <c r="BL167">
        <v>7</v>
      </c>
      <c r="BM167">
        <v>1523</v>
      </c>
      <c r="BN167">
        <v>0</v>
      </c>
      <c r="BO167">
        <v>1960</v>
      </c>
      <c r="BP167">
        <v>8.4</v>
      </c>
      <c r="BQ167">
        <v>0</v>
      </c>
      <c r="BR167">
        <v>0</v>
      </c>
      <c r="BS167">
        <v>0</v>
      </c>
      <c r="BT167">
        <v>0</v>
      </c>
      <c r="BU167">
        <v>22.3</v>
      </c>
      <c r="BV167">
        <v>0</v>
      </c>
      <c r="BW167">
        <v>0</v>
      </c>
      <c r="BX167">
        <v>208934</v>
      </c>
      <c r="BY167">
        <v>7505</v>
      </c>
      <c r="BZ167">
        <v>4</v>
      </c>
      <c r="CA167">
        <v>411</v>
      </c>
      <c r="CB167">
        <v>33050</v>
      </c>
      <c r="CC167">
        <v>206633</v>
      </c>
      <c r="CD167">
        <v>7552</v>
      </c>
      <c r="CE167">
        <v>732.45</v>
      </c>
      <c r="CF167">
        <v>39.299999999999997</v>
      </c>
    </row>
    <row r="168" spans="1:84">
      <c r="A168">
        <v>5105</v>
      </c>
      <c r="B168" t="s">
        <v>166</v>
      </c>
      <c r="C168">
        <v>5105</v>
      </c>
      <c r="D168">
        <v>10411</v>
      </c>
      <c r="E168">
        <v>2</v>
      </c>
      <c r="F168">
        <v>202</v>
      </c>
      <c r="G168">
        <v>10209</v>
      </c>
      <c r="H168">
        <v>552</v>
      </c>
      <c r="I168">
        <v>5.3</v>
      </c>
      <c r="J168">
        <v>2384</v>
      </c>
      <c r="K168">
        <v>22.9</v>
      </c>
      <c r="L168">
        <v>15.5</v>
      </c>
      <c r="M168">
        <v>1610</v>
      </c>
      <c r="N168">
        <v>49.9</v>
      </c>
      <c r="O168">
        <v>9964</v>
      </c>
      <c r="P168">
        <v>210</v>
      </c>
      <c r="Q168">
        <v>105</v>
      </c>
      <c r="R168">
        <v>19</v>
      </c>
      <c r="S168">
        <v>2</v>
      </c>
      <c r="T168">
        <v>111</v>
      </c>
      <c r="U168">
        <v>155</v>
      </c>
      <c r="V168">
        <v>9840</v>
      </c>
      <c r="W168">
        <v>95.7</v>
      </c>
      <c r="X168">
        <v>2</v>
      </c>
      <c r="Y168">
        <v>1</v>
      </c>
      <c r="Z168">
        <v>0.2</v>
      </c>
      <c r="AA168">
        <v>0</v>
      </c>
      <c r="AB168">
        <v>1.1000000000000001</v>
      </c>
      <c r="AC168">
        <v>1.5</v>
      </c>
      <c r="AD168">
        <v>94.5</v>
      </c>
      <c r="AE168">
        <v>101</v>
      </c>
      <c r="AF168">
        <v>96</v>
      </c>
      <c r="AG168">
        <v>0</v>
      </c>
      <c r="AH168">
        <v>60.4</v>
      </c>
      <c r="AI168">
        <v>0.8</v>
      </c>
      <c r="AJ168">
        <v>2.9</v>
      </c>
      <c r="AK168">
        <v>73.8</v>
      </c>
      <c r="AL168">
        <v>11.1</v>
      </c>
      <c r="AM168">
        <v>2634</v>
      </c>
      <c r="AN168">
        <v>36.1</v>
      </c>
      <c r="AO168">
        <v>4910</v>
      </c>
      <c r="AP168">
        <v>208</v>
      </c>
      <c r="AQ168">
        <v>4.4000000000000004</v>
      </c>
      <c r="AR168">
        <v>82.2</v>
      </c>
      <c r="AS168">
        <v>58700</v>
      </c>
      <c r="AT168">
        <v>2.8</v>
      </c>
      <c r="AU168">
        <v>3989</v>
      </c>
      <c r="AV168">
        <v>2.52</v>
      </c>
      <c r="AW168">
        <v>16216</v>
      </c>
      <c r="AX168">
        <v>33094</v>
      </c>
      <c r="AY168">
        <v>14.4</v>
      </c>
      <c r="AZ168">
        <v>250</v>
      </c>
      <c r="BA168">
        <v>23896</v>
      </c>
      <c r="BB168">
        <v>5026</v>
      </c>
      <c r="BC168">
        <v>252</v>
      </c>
      <c r="BD168">
        <v>5</v>
      </c>
      <c r="BE168">
        <v>2967</v>
      </c>
      <c r="BF168">
        <v>157</v>
      </c>
      <c r="BG168">
        <v>536</v>
      </c>
      <c r="BH168">
        <v>65158</v>
      </c>
      <c r="BI168">
        <v>21961</v>
      </c>
      <c r="BJ168">
        <v>115</v>
      </c>
      <c r="BK168">
        <v>640</v>
      </c>
      <c r="BL168">
        <v>3.7</v>
      </c>
      <c r="BM168">
        <v>799</v>
      </c>
      <c r="BN168">
        <v>628</v>
      </c>
      <c r="BO168">
        <v>805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22169</v>
      </c>
      <c r="BY168">
        <v>2126</v>
      </c>
      <c r="BZ168">
        <v>4</v>
      </c>
      <c r="CA168">
        <v>539</v>
      </c>
      <c r="CB168">
        <v>67728</v>
      </c>
      <c r="CC168">
        <v>60943</v>
      </c>
      <c r="CD168">
        <v>5829</v>
      </c>
      <c r="CE168">
        <v>550.94000000000005</v>
      </c>
      <c r="CF168">
        <v>18.5</v>
      </c>
    </row>
    <row r="169" spans="1:84">
      <c r="A169">
        <v>5107</v>
      </c>
      <c r="B169" t="s">
        <v>167</v>
      </c>
      <c r="C169">
        <v>5107</v>
      </c>
      <c r="D169">
        <v>23331</v>
      </c>
      <c r="E169">
        <v>-11.8</v>
      </c>
      <c r="F169">
        <v>-3114</v>
      </c>
      <c r="G169">
        <v>26445</v>
      </c>
      <c r="H169">
        <v>2027</v>
      </c>
      <c r="I169">
        <v>8.6999999999999993</v>
      </c>
      <c r="J169">
        <v>7359</v>
      </c>
      <c r="K169">
        <v>31.5</v>
      </c>
      <c r="L169">
        <v>14.2</v>
      </c>
      <c r="M169">
        <v>3323</v>
      </c>
      <c r="N169">
        <v>54.4</v>
      </c>
      <c r="O169">
        <v>8634</v>
      </c>
      <c r="P169">
        <v>14318</v>
      </c>
      <c r="Q169">
        <v>57</v>
      </c>
      <c r="R169">
        <v>140</v>
      </c>
      <c r="S169">
        <v>3</v>
      </c>
      <c r="T169">
        <v>179</v>
      </c>
      <c r="U169">
        <v>378</v>
      </c>
      <c r="V169">
        <v>8395</v>
      </c>
      <c r="W169">
        <v>37</v>
      </c>
      <c r="X169">
        <v>61.4</v>
      </c>
      <c r="Y169">
        <v>0.2</v>
      </c>
      <c r="Z169">
        <v>0.6</v>
      </c>
      <c r="AA169">
        <v>0</v>
      </c>
      <c r="AB169">
        <v>0.8</v>
      </c>
      <c r="AC169">
        <v>1.6</v>
      </c>
      <c r="AD169">
        <v>36</v>
      </c>
      <c r="AE169">
        <v>426</v>
      </c>
      <c r="AF169">
        <v>327</v>
      </c>
      <c r="AG169">
        <v>8</v>
      </c>
      <c r="AH169">
        <v>60.5</v>
      </c>
      <c r="AI169">
        <v>1.1000000000000001</v>
      </c>
      <c r="AJ169">
        <v>3.1</v>
      </c>
      <c r="AK169">
        <v>62.2</v>
      </c>
      <c r="AL169">
        <v>12.4</v>
      </c>
      <c r="AM169">
        <v>6799</v>
      </c>
      <c r="AN169">
        <v>20.5</v>
      </c>
      <c r="AO169">
        <v>11003</v>
      </c>
      <c r="AP169">
        <v>145</v>
      </c>
      <c r="AQ169">
        <v>1.3</v>
      </c>
      <c r="AR169">
        <v>56.2</v>
      </c>
      <c r="AS169">
        <v>46900</v>
      </c>
      <c r="AT169">
        <v>15.3</v>
      </c>
      <c r="AU169">
        <v>9711</v>
      </c>
      <c r="AV169">
        <v>2.69</v>
      </c>
      <c r="AW169">
        <v>12288</v>
      </c>
      <c r="AX169">
        <v>23132</v>
      </c>
      <c r="AY169">
        <v>28.7</v>
      </c>
      <c r="AZ169">
        <v>505</v>
      </c>
      <c r="BA169">
        <v>21196</v>
      </c>
      <c r="BB169">
        <v>8817</v>
      </c>
      <c r="BC169">
        <v>770</v>
      </c>
      <c r="BD169">
        <v>8.6999999999999993</v>
      </c>
      <c r="BE169">
        <v>9443</v>
      </c>
      <c r="BF169">
        <v>-1099</v>
      </c>
      <c r="BG169">
        <v>2031</v>
      </c>
      <c r="BH169">
        <v>271544</v>
      </c>
      <c r="BI169">
        <v>28756</v>
      </c>
      <c r="BJ169">
        <v>477</v>
      </c>
      <c r="BK169">
        <v>5240</v>
      </c>
      <c r="BL169">
        <v>-10</v>
      </c>
      <c r="BM169">
        <v>1143</v>
      </c>
      <c r="BN169">
        <v>11654</v>
      </c>
      <c r="BO169">
        <v>1574</v>
      </c>
      <c r="BP169">
        <v>22</v>
      </c>
      <c r="BQ169">
        <v>0</v>
      </c>
      <c r="BR169">
        <v>0</v>
      </c>
      <c r="BS169">
        <v>0</v>
      </c>
      <c r="BT169">
        <v>0</v>
      </c>
      <c r="BU169">
        <v>21.9</v>
      </c>
      <c r="BV169">
        <v>156649</v>
      </c>
      <c r="BW169">
        <v>0</v>
      </c>
      <c r="BX169">
        <v>169099</v>
      </c>
      <c r="BY169">
        <v>6745</v>
      </c>
      <c r="BZ169">
        <v>2</v>
      </c>
      <c r="CA169">
        <v>375</v>
      </c>
      <c r="CB169">
        <v>329021</v>
      </c>
      <c r="CC169">
        <v>271301</v>
      </c>
      <c r="CD169">
        <v>11161</v>
      </c>
      <c r="CE169">
        <v>692.67</v>
      </c>
      <c r="CF169">
        <v>38.200000000000003</v>
      </c>
    </row>
    <row r="170" spans="1:84">
      <c r="A170">
        <v>5109</v>
      </c>
      <c r="B170" t="s">
        <v>168</v>
      </c>
      <c r="C170">
        <v>5109</v>
      </c>
      <c r="D170">
        <v>10859</v>
      </c>
      <c r="E170">
        <v>-3.9</v>
      </c>
      <c r="F170">
        <v>-444</v>
      </c>
      <c r="G170">
        <v>11303</v>
      </c>
      <c r="H170">
        <v>552</v>
      </c>
      <c r="I170">
        <v>5.0999999999999996</v>
      </c>
      <c r="J170">
        <v>2442</v>
      </c>
      <c r="K170">
        <v>22.5</v>
      </c>
      <c r="L170">
        <v>17.7</v>
      </c>
      <c r="M170">
        <v>1924</v>
      </c>
      <c r="N170">
        <v>50.8</v>
      </c>
      <c r="O170">
        <v>10187</v>
      </c>
      <c r="P170">
        <v>434</v>
      </c>
      <c r="Q170">
        <v>90</v>
      </c>
      <c r="R170">
        <v>28</v>
      </c>
      <c r="S170">
        <v>2</v>
      </c>
      <c r="T170">
        <v>118</v>
      </c>
      <c r="U170">
        <v>592</v>
      </c>
      <c r="V170">
        <v>9637</v>
      </c>
      <c r="W170">
        <v>93.8</v>
      </c>
      <c r="X170">
        <v>4</v>
      </c>
      <c r="Y170">
        <v>0.8</v>
      </c>
      <c r="Z170">
        <v>0.3</v>
      </c>
      <c r="AA170">
        <v>0</v>
      </c>
      <c r="AB170">
        <v>1.1000000000000001</v>
      </c>
      <c r="AC170">
        <v>5.5</v>
      </c>
      <c r="AD170">
        <v>88.7</v>
      </c>
      <c r="AE170">
        <v>99</v>
      </c>
      <c r="AF170">
        <v>162</v>
      </c>
      <c r="AG170">
        <v>1</v>
      </c>
      <c r="AH170">
        <v>64.400000000000006</v>
      </c>
      <c r="AI170">
        <v>2.2000000000000002</v>
      </c>
      <c r="AJ170">
        <v>3.8</v>
      </c>
      <c r="AK170">
        <v>68.8</v>
      </c>
      <c r="AL170">
        <v>10.1</v>
      </c>
      <c r="AM170">
        <v>2576</v>
      </c>
      <c r="AN170">
        <v>26.7</v>
      </c>
      <c r="AO170">
        <v>5785</v>
      </c>
      <c r="AP170">
        <v>249</v>
      </c>
      <c r="AQ170">
        <v>4.5</v>
      </c>
      <c r="AR170">
        <v>78.900000000000006</v>
      </c>
      <c r="AS170">
        <v>49600</v>
      </c>
      <c r="AT170">
        <v>4.4000000000000004</v>
      </c>
      <c r="AU170">
        <v>4504</v>
      </c>
      <c r="AV170">
        <v>2.4700000000000002</v>
      </c>
      <c r="AW170">
        <v>15385</v>
      </c>
      <c r="AX170">
        <v>30573</v>
      </c>
      <c r="AY170">
        <v>14.8</v>
      </c>
      <c r="AZ170">
        <v>262</v>
      </c>
      <c r="BA170">
        <v>23989</v>
      </c>
      <c r="BB170">
        <v>5344</v>
      </c>
      <c r="BC170">
        <v>280</v>
      </c>
      <c r="BD170">
        <v>5.2</v>
      </c>
      <c r="BE170">
        <v>4497</v>
      </c>
      <c r="BF170">
        <v>-307</v>
      </c>
      <c r="BG170">
        <v>819</v>
      </c>
      <c r="BH170">
        <v>134503</v>
      </c>
      <c r="BI170">
        <v>29909</v>
      </c>
      <c r="BJ170">
        <v>229</v>
      </c>
      <c r="BK170">
        <v>2169</v>
      </c>
      <c r="BL170">
        <v>-11</v>
      </c>
      <c r="BM170">
        <v>834</v>
      </c>
      <c r="BN170">
        <v>4349</v>
      </c>
      <c r="BO170">
        <v>1047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24.3</v>
      </c>
      <c r="BV170">
        <v>0</v>
      </c>
      <c r="BW170">
        <v>47682</v>
      </c>
      <c r="BX170">
        <v>56048</v>
      </c>
      <c r="BY170">
        <v>5007</v>
      </c>
      <c r="BZ170">
        <v>0</v>
      </c>
      <c r="CA170">
        <v>0</v>
      </c>
      <c r="CB170">
        <v>67848</v>
      </c>
      <c r="CC170">
        <v>63467</v>
      </c>
      <c r="CD170">
        <v>5784</v>
      </c>
      <c r="CE170">
        <v>603.01</v>
      </c>
      <c r="CF170">
        <v>18.7</v>
      </c>
    </row>
    <row r="171" spans="1:84">
      <c r="A171">
        <v>5111</v>
      </c>
      <c r="B171" t="s">
        <v>169</v>
      </c>
      <c r="C171">
        <v>5111</v>
      </c>
      <c r="D171">
        <v>25086</v>
      </c>
      <c r="E171">
        <v>-2.1</v>
      </c>
      <c r="F171">
        <v>-528</v>
      </c>
      <c r="G171">
        <v>25614</v>
      </c>
      <c r="H171">
        <v>1715</v>
      </c>
      <c r="I171">
        <v>6.8</v>
      </c>
      <c r="J171">
        <v>6339</v>
      </c>
      <c r="K171">
        <v>25.3</v>
      </c>
      <c r="L171">
        <v>14.5</v>
      </c>
      <c r="M171">
        <v>3638</v>
      </c>
      <c r="N171">
        <v>51.2</v>
      </c>
      <c r="O171">
        <v>22933</v>
      </c>
      <c r="P171">
        <v>1880</v>
      </c>
      <c r="Q171">
        <v>74</v>
      </c>
      <c r="R171">
        <v>32</v>
      </c>
      <c r="S171">
        <v>5</v>
      </c>
      <c r="T171">
        <v>162</v>
      </c>
      <c r="U171">
        <v>482</v>
      </c>
      <c r="V171">
        <v>22484</v>
      </c>
      <c r="W171">
        <v>91.4</v>
      </c>
      <c r="X171">
        <v>7.5</v>
      </c>
      <c r="Y171">
        <v>0.3</v>
      </c>
      <c r="Z171">
        <v>0.1</v>
      </c>
      <c r="AA171">
        <v>0</v>
      </c>
      <c r="AB171">
        <v>0.6</v>
      </c>
      <c r="AC171">
        <v>1.9</v>
      </c>
      <c r="AD171">
        <v>89.6</v>
      </c>
      <c r="AE171">
        <v>340</v>
      </c>
      <c r="AF171">
        <v>330</v>
      </c>
      <c r="AG171">
        <v>2</v>
      </c>
      <c r="AH171">
        <v>59.1</v>
      </c>
      <c r="AI171">
        <v>0.9</v>
      </c>
      <c r="AJ171">
        <v>2.6</v>
      </c>
      <c r="AK171">
        <v>62</v>
      </c>
      <c r="AL171">
        <v>6.3</v>
      </c>
      <c r="AM171">
        <v>7152</v>
      </c>
      <c r="AN171">
        <v>23.5</v>
      </c>
      <c r="AO171">
        <v>11478</v>
      </c>
      <c r="AP171">
        <v>427</v>
      </c>
      <c r="AQ171">
        <v>3.9</v>
      </c>
      <c r="AR171">
        <v>66.8</v>
      </c>
      <c r="AS171">
        <v>49500</v>
      </c>
      <c r="AT171">
        <v>13.2</v>
      </c>
      <c r="AU171">
        <v>10026</v>
      </c>
      <c r="AV171">
        <v>2.52</v>
      </c>
      <c r="AW171">
        <v>13087</v>
      </c>
      <c r="AX171">
        <v>28618</v>
      </c>
      <c r="AY171">
        <v>20.3</v>
      </c>
      <c r="AZ171">
        <v>524</v>
      </c>
      <c r="BA171">
        <v>20740</v>
      </c>
      <c r="BB171">
        <v>11663</v>
      </c>
      <c r="BC171">
        <v>778</v>
      </c>
      <c r="BD171">
        <v>6.7</v>
      </c>
      <c r="BE171">
        <v>10050</v>
      </c>
      <c r="BF171">
        <v>-98</v>
      </c>
      <c r="BG171">
        <v>1651</v>
      </c>
      <c r="BH171">
        <v>257302</v>
      </c>
      <c r="BI171">
        <v>25602</v>
      </c>
      <c r="BJ171">
        <v>406</v>
      </c>
      <c r="BK171">
        <v>4216</v>
      </c>
      <c r="BL171">
        <v>-12.8</v>
      </c>
      <c r="BM171">
        <v>1631</v>
      </c>
      <c r="BN171">
        <v>12076</v>
      </c>
      <c r="BO171">
        <v>1711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21.3</v>
      </c>
      <c r="BV171">
        <v>317272</v>
      </c>
      <c r="BW171">
        <v>138487</v>
      </c>
      <c r="BX171">
        <v>139104</v>
      </c>
      <c r="BY171">
        <v>5474</v>
      </c>
      <c r="BZ171">
        <v>47</v>
      </c>
      <c r="CA171">
        <v>5701</v>
      </c>
      <c r="CB171">
        <v>381532</v>
      </c>
      <c r="CC171">
        <v>216266</v>
      </c>
      <c r="CD171">
        <v>8535</v>
      </c>
      <c r="CE171">
        <v>757.74</v>
      </c>
      <c r="CF171">
        <v>33.799999999999997</v>
      </c>
    </row>
    <row r="172" spans="1:84">
      <c r="A172">
        <v>5113</v>
      </c>
      <c r="B172" t="s">
        <v>170</v>
      </c>
      <c r="C172">
        <v>5113</v>
      </c>
      <c r="D172">
        <v>20363</v>
      </c>
      <c r="E172">
        <v>0.7</v>
      </c>
      <c r="F172">
        <v>134</v>
      </c>
      <c r="G172">
        <v>20229</v>
      </c>
      <c r="H172">
        <v>1335</v>
      </c>
      <c r="I172">
        <v>6.6</v>
      </c>
      <c r="J172">
        <v>4911</v>
      </c>
      <c r="K172">
        <v>24.1</v>
      </c>
      <c r="L172">
        <v>18</v>
      </c>
      <c r="M172">
        <v>3673</v>
      </c>
      <c r="N172">
        <v>51.1</v>
      </c>
      <c r="O172">
        <v>19567</v>
      </c>
      <c r="P172">
        <v>81</v>
      </c>
      <c r="Q172">
        <v>355</v>
      </c>
      <c r="R172">
        <v>54</v>
      </c>
      <c r="S172">
        <v>13</v>
      </c>
      <c r="T172">
        <v>293</v>
      </c>
      <c r="U172">
        <v>860</v>
      </c>
      <c r="V172">
        <v>18745</v>
      </c>
      <c r="W172">
        <v>96.1</v>
      </c>
      <c r="X172">
        <v>0.4</v>
      </c>
      <c r="Y172">
        <v>1.7</v>
      </c>
      <c r="Z172">
        <v>0.3</v>
      </c>
      <c r="AA172">
        <v>0.1</v>
      </c>
      <c r="AB172">
        <v>1.4</v>
      </c>
      <c r="AC172">
        <v>4.2</v>
      </c>
      <c r="AD172">
        <v>92.1</v>
      </c>
      <c r="AE172">
        <v>262</v>
      </c>
      <c r="AF172">
        <v>241</v>
      </c>
      <c r="AG172">
        <v>2</v>
      </c>
      <c r="AH172">
        <v>56.4</v>
      </c>
      <c r="AI172">
        <v>2.7</v>
      </c>
      <c r="AJ172">
        <v>4.5</v>
      </c>
      <c r="AK172">
        <v>72.599999999999994</v>
      </c>
      <c r="AL172">
        <v>10.9</v>
      </c>
      <c r="AM172">
        <v>4867</v>
      </c>
      <c r="AN172">
        <v>20.399999999999999</v>
      </c>
      <c r="AO172">
        <v>9619</v>
      </c>
      <c r="AP172">
        <v>383</v>
      </c>
      <c r="AQ172">
        <v>4.0999999999999996</v>
      </c>
      <c r="AR172">
        <v>78.400000000000006</v>
      </c>
      <c r="AS172">
        <v>57100</v>
      </c>
      <c r="AT172">
        <v>4.5999999999999996</v>
      </c>
      <c r="AU172">
        <v>8047</v>
      </c>
      <c r="AV172">
        <v>2.4900000000000002</v>
      </c>
      <c r="AW172">
        <v>14063</v>
      </c>
      <c r="AX172">
        <v>27143</v>
      </c>
      <c r="AY172">
        <v>18.399999999999999</v>
      </c>
      <c r="AZ172">
        <v>431</v>
      </c>
      <c r="BA172">
        <v>21390</v>
      </c>
      <c r="BB172">
        <v>8853</v>
      </c>
      <c r="BC172">
        <v>432</v>
      </c>
      <c r="BD172">
        <v>4.9000000000000004</v>
      </c>
      <c r="BE172">
        <v>10261</v>
      </c>
      <c r="BF172">
        <v>-602</v>
      </c>
      <c r="BG172">
        <v>1398</v>
      </c>
      <c r="BH172">
        <v>277717</v>
      </c>
      <c r="BI172">
        <v>27065</v>
      </c>
      <c r="BJ172">
        <v>509</v>
      </c>
      <c r="BK172">
        <v>5279</v>
      </c>
      <c r="BL172">
        <v>-2.6</v>
      </c>
      <c r="BM172">
        <v>1691</v>
      </c>
      <c r="BN172">
        <v>9881</v>
      </c>
      <c r="BO172">
        <v>2006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18.3</v>
      </c>
      <c r="BV172">
        <v>298314</v>
      </c>
      <c r="BW172">
        <v>0</v>
      </c>
      <c r="BX172">
        <v>143779</v>
      </c>
      <c r="BY172">
        <v>7102</v>
      </c>
      <c r="BZ172">
        <v>14</v>
      </c>
      <c r="CA172">
        <v>1235</v>
      </c>
      <c r="CB172">
        <v>146287</v>
      </c>
      <c r="CC172">
        <v>127536</v>
      </c>
      <c r="CD172">
        <v>6348</v>
      </c>
      <c r="CE172">
        <v>859.38</v>
      </c>
      <c r="CF172">
        <v>23.5</v>
      </c>
    </row>
    <row r="173" spans="1:84">
      <c r="A173">
        <v>5115</v>
      </c>
      <c r="B173" t="s">
        <v>171</v>
      </c>
      <c r="C173">
        <v>5115</v>
      </c>
      <c r="D173">
        <v>57671</v>
      </c>
      <c r="E173">
        <v>5.9</v>
      </c>
      <c r="F173">
        <v>3202</v>
      </c>
      <c r="G173">
        <v>54469</v>
      </c>
      <c r="H173">
        <v>3797</v>
      </c>
      <c r="I173">
        <v>6.6</v>
      </c>
      <c r="J173">
        <v>13665</v>
      </c>
      <c r="K173">
        <v>23.7</v>
      </c>
      <c r="L173">
        <v>13.4</v>
      </c>
      <c r="M173">
        <v>7741</v>
      </c>
      <c r="N173">
        <v>50.7</v>
      </c>
      <c r="O173">
        <v>54239</v>
      </c>
      <c r="P173">
        <v>1767</v>
      </c>
      <c r="Q173">
        <v>371</v>
      </c>
      <c r="R173">
        <v>529</v>
      </c>
      <c r="S173">
        <v>14</v>
      </c>
      <c r="T173">
        <v>751</v>
      </c>
      <c r="U173">
        <v>2441</v>
      </c>
      <c r="V173">
        <v>51915</v>
      </c>
      <c r="W173">
        <v>94</v>
      </c>
      <c r="X173">
        <v>3.1</v>
      </c>
      <c r="Y173">
        <v>0.6</v>
      </c>
      <c r="Z173">
        <v>0.9</v>
      </c>
      <c r="AA173">
        <v>0</v>
      </c>
      <c r="AB173">
        <v>1.3</v>
      </c>
      <c r="AC173">
        <v>4.2</v>
      </c>
      <c r="AD173">
        <v>90</v>
      </c>
      <c r="AE173">
        <v>770</v>
      </c>
      <c r="AF173">
        <v>482</v>
      </c>
      <c r="AG173">
        <v>3</v>
      </c>
      <c r="AH173">
        <v>50.8</v>
      </c>
      <c r="AI173">
        <v>1.7</v>
      </c>
      <c r="AJ173">
        <v>3.6</v>
      </c>
      <c r="AK173">
        <v>77.400000000000006</v>
      </c>
      <c r="AL173">
        <v>19</v>
      </c>
      <c r="AM173">
        <v>11415</v>
      </c>
      <c r="AN173">
        <v>19.8</v>
      </c>
      <c r="AO173">
        <v>24354</v>
      </c>
      <c r="AP173">
        <v>1503</v>
      </c>
      <c r="AQ173">
        <v>6.6</v>
      </c>
      <c r="AR173">
        <v>71.2</v>
      </c>
      <c r="AS173">
        <v>71100</v>
      </c>
      <c r="AT173">
        <v>14.8</v>
      </c>
      <c r="AU173">
        <v>20701</v>
      </c>
      <c r="AV173">
        <v>2.5499999999999998</v>
      </c>
      <c r="AW173">
        <v>15918</v>
      </c>
      <c r="AX173">
        <v>34109</v>
      </c>
      <c r="AY173">
        <v>15.8</v>
      </c>
      <c r="AZ173">
        <v>1418</v>
      </c>
      <c r="BA173">
        <v>24983</v>
      </c>
      <c r="BB173">
        <v>29968</v>
      </c>
      <c r="BC173">
        <v>1451</v>
      </c>
      <c r="BD173">
        <v>4.8</v>
      </c>
      <c r="BE173">
        <v>34934</v>
      </c>
      <c r="BF173">
        <v>2575</v>
      </c>
      <c r="BG173">
        <v>4288</v>
      </c>
      <c r="BH173">
        <v>1139751</v>
      </c>
      <c r="BI173">
        <v>32626</v>
      </c>
      <c r="BJ173">
        <v>1509</v>
      </c>
      <c r="BK173">
        <v>23209</v>
      </c>
      <c r="BL173">
        <v>6.6</v>
      </c>
      <c r="BM173">
        <v>3993</v>
      </c>
      <c r="BN173">
        <v>56537</v>
      </c>
      <c r="BO173">
        <v>4609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21.1</v>
      </c>
      <c r="BV173">
        <v>1245999</v>
      </c>
      <c r="BW173">
        <v>235112</v>
      </c>
      <c r="BX173">
        <v>685879</v>
      </c>
      <c r="BY173">
        <v>12420</v>
      </c>
      <c r="BZ173">
        <v>211</v>
      </c>
      <c r="CA173">
        <v>19098</v>
      </c>
      <c r="CB173">
        <v>168592</v>
      </c>
      <c r="CC173">
        <v>288945</v>
      </c>
      <c r="CD173">
        <v>5166</v>
      </c>
      <c r="CE173">
        <v>811.9</v>
      </c>
      <c r="CF173">
        <v>67.099999999999994</v>
      </c>
    </row>
    <row r="174" spans="1:84">
      <c r="A174">
        <v>5117</v>
      </c>
      <c r="B174" t="s">
        <v>172</v>
      </c>
      <c r="C174">
        <v>5117</v>
      </c>
      <c r="D174">
        <v>8927</v>
      </c>
      <c r="E174">
        <v>-6.4</v>
      </c>
      <c r="F174">
        <v>-612</v>
      </c>
      <c r="G174">
        <v>9539</v>
      </c>
      <c r="H174">
        <v>474</v>
      </c>
      <c r="I174">
        <v>5.3</v>
      </c>
      <c r="J174">
        <v>1897</v>
      </c>
      <c r="K174">
        <v>21.3</v>
      </c>
      <c r="L174">
        <v>17.600000000000001</v>
      </c>
      <c r="M174">
        <v>1569</v>
      </c>
      <c r="N174">
        <v>50.5</v>
      </c>
      <c r="O174">
        <v>7472</v>
      </c>
      <c r="P174">
        <v>1342</v>
      </c>
      <c r="Q174">
        <v>36</v>
      </c>
      <c r="R174">
        <v>15</v>
      </c>
      <c r="S174">
        <v>0</v>
      </c>
      <c r="T174">
        <v>62</v>
      </c>
      <c r="U174">
        <v>117</v>
      </c>
      <c r="V174">
        <v>7376</v>
      </c>
      <c r="W174">
        <v>83.7</v>
      </c>
      <c r="X174">
        <v>15</v>
      </c>
      <c r="Y174">
        <v>0.4</v>
      </c>
      <c r="Z174">
        <v>0.2</v>
      </c>
      <c r="AA174">
        <v>0</v>
      </c>
      <c r="AB174">
        <v>0.7</v>
      </c>
      <c r="AC174">
        <v>1.3</v>
      </c>
      <c r="AD174">
        <v>82.6</v>
      </c>
      <c r="AE174">
        <v>89</v>
      </c>
      <c r="AF174">
        <v>127</v>
      </c>
      <c r="AG174">
        <v>2</v>
      </c>
      <c r="AH174">
        <v>64.3</v>
      </c>
      <c r="AI174">
        <v>0.4</v>
      </c>
      <c r="AJ174">
        <v>2.4</v>
      </c>
      <c r="AK174">
        <v>68.2</v>
      </c>
      <c r="AL174">
        <v>9</v>
      </c>
      <c r="AM174">
        <v>2591</v>
      </c>
      <c r="AN174">
        <v>26.8</v>
      </c>
      <c r="AO174">
        <v>4955</v>
      </c>
      <c r="AP174">
        <v>165</v>
      </c>
      <c r="AQ174">
        <v>3.4</v>
      </c>
      <c r="AR174">
        <v>73.099999999999994</v>
      </c>
      <c r="AS174">
        <v>55600</v>
      </c>
      <c r="AT174">
        <v>6.1</v>
      </c>
      <c r="AU174">
        <v>3894</v>
      </c>
      <c r="AV174">
        <v>2.41</v>
      </c>
      <c r="AW174">
        <v>15907</v>
      </c>
      <c r="AX174">
        <v>31292</v>
      </c>
      <c r="AY174">
        <v>15.1</v>
      </c>
      <c r="AZ174">
        <v>185</v>
      </c>
      <c r="BA174">
        <v>20444</v>
      </c>
      <c r="BB174">
        <v>4405</v>
      </c>
      <c r="BC174">
        <v>264</v>
      </c>
      <c r="BD174">
        <v>6</v>
      </c>
      <c r="BE174">
        <v>3203</v>
      </c>
      <c r="BF174">
        <v>-280</v>
      </c>
      <c r="BG174">
        <v>472</v>
      </c>
      <c r="BH174">
        <v>59443</v>
      </c>
      <c r="BI174">
        <v>18559</v>
      </c>
      <c r="BJ174">
        <v>171</v>
      </c>
      <c r="BK174">
        <v>1137</v>
      </c>
      <c r="BL174">
        <v>-14.5</v>
      </c>
      <c r="BM174">
        <v>468</v>
      </c>
      <c r="BN174">
        <v>3308</v>
      </c>
      <c r="BO174">
        <v>615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38429</v>
      </c>
      <c r="BX174">
        <v>25378</v>
      </c>
      <c r="BY174">
        <v>2689</v>
      </c>
      <c r="BZ174">
        <v>5</v>
      </c>
      <c r="CA174">
        <v>214</v>
      </c>
      <c r="CB174">
        <v>307806</v>
      </c>
      <c r="CC174">
        <v>77363</v>
      </c>
      <c r="CD174">
        <v>8422</v>
      </c>
      <c r="CE174">
        <v>645.92999999999995</v>
      </c>
      <c r="CF174">
        <v>14.8</v>
      </c>
    </row>
    <row r="175" spans="1:84">
      <c r="A175">
        <v>5119</v>
      </c>
      <c r="B175" t="s">
        <v>173</v>
      </c>
      <c r="C175">
        <v>5119</v>
      </c>
      <c r="D175">
        <v>367319</v>
      </c>
      <c r="E175">
        <v>1.6</v>
      </c>
      <c r="F175">
        <v>5844</v>
      </c>
      <c r="G175">
        <v>361474</v>
      </c>
      <c r="H175">
        <v>28613</v>
      </c>
      <c r="I175">
        <v>7.8</v>
      </c>
      <c r="J175">
        <v>94363</v>
      </c>
      <c r="K175">
        <v>25.7</v>
      </c>
      <c r="L175">
        <v>11.9</v>
      </c>
      <c r="M175">
        <v>43639</v>
      </c>
      <c r="N175">
        <v>52.1</v>
      </c>
      <c r="O175">
        <v>226475</v>
      </c>
      <c r="P175">
        <v>126899</v>
      </c>
      <c r="Q175">
        <v>2226</v>
      </c>
      <c r="R175">
        <v>6245</v>
      </c>
      <c r="S175">
        <v>303</v>
      </c>
      <c r="T175">
        <v>5171</v>
      </c>
      <c r="U175">
        <v>13256</v>
      </c>
      <c r="V175">
        <v>215614</v>
      </c>
      <c r="W175">
        <v>61.7</v>
      </c>
      <c r="X175">
        <v>34.5</v>
      </c>
      <c r="Y175">
        <v>0.6</v>
      </c>
      <c r="Z175">
        <v>1.7</v>
      </c>
      <c r="AA175">
        <v>0.1</v>
      </c>
      <c r="AB175">
        <v>1.4</v>
      </c>
      <c r="AC175">
        <v>3.6</v>
      </c>
      <c r="AD175">
        <v>58.7</v>
      </c>
      <c r="AE175">
        <v>5893</v>
      </c>
      <c r="AF175">
        <v>3240</v>
      </c>
      <c r="AG175">
        <v>47</v>
      </c>
      <c r="AH175">
        <v>50.4</v>
      </c>
      <c r="AI175">
        <v>3</v>
      </c>
      <c r="AJ175">
        <v>5.5</v>
      </c>
      <c r="AK175">
        <v>84.4</v>
      </c>
      <c r="AL175">
        <v>28.1</v>
      </c>
      <c r="AM175">
        <v>69024</v>
      </c>
      <c r="AN175">
        <v>20.8</v>
      </c>
      <c r="AO175">
        <v>173111</v>
      </c>
      <c r="AP175">
        <v>11975</v>
      </c>
      <c r="AQ175">
        <v>7.4</v>
      </c>
      <c r="AR175">
        <v>60.9</v>
      </c>
      <c r="AS175">
        <v>85300</v>
      </c>
      <c r="AT175">
        <v>25.1</v>
      </c>
      <c r="AU175">
        <v>147942</v>
      </c>
      <c r="AV175">
        <v>2.39</v>
      </c>
      <c r="AW175">
        <v>21466</v>
      </c>
      <c r="AX175">
        <v>40499</v>
      </c>
      <c r="AY175">
        <v>14.8</v>
      </c>
      <c r="AZ175">
        <v>13617</v>
      </c>
      <c r="BA175">
        <v>37279</v>
      </c>
      <c r="BB175">
        <v>193080</v>
      </c>
      <c r="BC175">
        <v>9293</v>
      </c>
      <c r="BD175">
        <v>4.8</v>
      </c>
      <c r="BE175">
        <v>307707</v>
      </c>
      <c r="BF175">
        <v>7243</v>
      </c>
      <c r="BG175">
        <v>57158</v>
      </c>
      <c r="BH175">
        <v>14028768</v>
      </c>
      <c r="BI175">
        <v>45591</v>
      </c>
      <c r="BJ175">
        <v>12156</v>
      </c>
      <c r="BK175">
        <v>223579</v>
      </c>
      <c r="BL175">
        <v>-0.2</v>
      </c>
      <c r="BM175">
        <v>24339</v>
      </c>
      <c r="BN175">
        <v>629128</v>
      </c>
      <c r="BO175">
        <v>30557</v>
      </c>
      <c r="BP175">
        <v>10.8</v>
      </c>
      <c r="BQ175">
        <v>0</v>
      </c>
      <c r="BR175">
        <v>1.5</v>
      </c>
      <c r="BS175">
        <v>1</v>
      </c>
      <c r="BT175">
        <v>0</v>
      </c>
      <c r="BU175">
        <v>24.8</v>
      </c>
      <c r="BV175">
        <v>4705477</v>
      </c>
      <c r="BW175">
        <v>10230833</v>
      </c>
      <c r="BX175">
        <v>5254294</v>
      </c>
      <c r="BY175">
        <v>14446</v>
      </c>
      <c r="BZ175">
        <v>1508</v>
      </c>
      <c r="CA175">
        <v>321979</v>
      </c>
      <c r="CB175">
        <v>118426</v>
      </c>
      <c r="CC175">
        <v>3791276</v>
      </c>
      <c r="CD175">
        <v>10361</v>
      </c>
      <c r="CE175">
        <v>770.82</v>
      </c>
      <c r="CF175">
        <v>468.8</v>
      </c>
    </row>
    <row r="176" spans="1:84">
      <c r="A176">
        <v>5121</v>
      </c>
      <c r="B176" t="s">
        <v>174</v>
      </c>
      <c r="C176">
        <v>5121</v>
      </c>
      <c r="D176">
        <v>18448</v>
      </c>
      <c r="E176">
        <v>1.4</v>
      </c>
      <c r="F176">
        <v>253</v>
      </c>
      <c r="G176">
        <v>18195</v>
      </c>
      <c r="H176">
        <v>1095</v>
      </c>
      <c r="I176">
        <v>5.9</v>
      </c>
      <c r="J176">
        <v>4199</v>
      </c>
      <c r="K176">
        <v>22.8</v>
      </c>
      <c r="L176">
        <v>17.2</v>
      </c>
      <c r="M176">
        <v>3176</v>
      </c>
      <c r="N176">
        <v>50.8</v>
      </c>
      <c r="O176">
        <v>17894</v>
      </c>
      <c r="P176">
        <v>214</v>
      </c>
      <c r="Q176">
        <v>106</v>
      </c>
      <c r="R176">
        <v>30</v>
      </c>
      <c r="S176">
        <v>3</v>
      </c>
      <c r="T176">
        <v>201</v>
      </c>
      <c r="U176">
        <v>252</v>
      </c>
      <c r="V176">
        <v>17654</v>
      </c>
      <c r="W176">
        <v>97</v>
      </c>
      <c r="X176">
        <v>1.2</v>
      </c>
      <c r="Y176">
        <v>0.6</v>
      </c>
      <c r="Z176">
        <v>0.2</v>
      </c>
      <c r="AA176">
        <v>0</v>
      </c>
      <c r="AB176">
        <v>1.1000000000000001</v>
      </c>
      <c r="AC176">
        <v>1.4</v>
      </c>
      <c r="AD176">
        <v>95.7</v>
      </c>
      <c r="AE176">
        <v>218</v>
      </c>
      <c r="AF176">
        <v>205</v>
      </c>
      <c r="AG176">
        <v>0</v>
      </c>
      <c r="AH176">
        <v>56.9</v>
      </c>
      <c r="AI176">
        <v>0.9</v>
      </c>
      <c r="AJ176">
        <v>2.2999999999999998</v>
      </c>
      <c r="AK176">
        <v>69.2</v>
      </c>
      <c r="AL176">
        <v>10.6</v>
      </c>
      <c r="AM176">
        <v>4432</v>
      </c>
      <c r="AN176">
        <v>23.3</v>
      </c>
      <c r="AO176">
        <v>8782</v>
      </c>
      <c r="AP176">
        <v>514</v>
      </c>
      <c r="AQ176">
        <v>6.2</v>
      </c>
      <c r="AR176">
        <v>74.400000000000006</v>
      </c>
      <c r="AS176">
        <v>50600</v>
      </c>
      <c r="AT176">
        <v>8.3000000000000007</v>
      </c>
      <c r="AU176">
        <v>7265</v>
      </c>
      <c r="AV176">
        <v>2.46</v>
      </c>
      <c r="AW176">
        <v>14502</v>
      </c>
      <c r="AX176">
        <v>29577</v>
      </c>
      <c r="AY176">
        <v>16.7</v>
      </c>
      <c r="AZ176">
        <v>356</v>
      </c>
      <c r="BA176">
        <v>19341</v>
      </c>
      <c r="BB176">
        <v>7902</v>
      </c>
      <c r="BC176">
        <v>574</v>
      </c>
      <c r="BD176">
        <v>7.3</v>
      </c>
      <c r="BE176">
        <v>8255</v>
      </c>
      <c r="BF176">
        <v>-484</v>
      </c>
      <c r="BG176">
        <v>1326</v>
      </c>
      <c r="BH176">
        <v>179758</v>
      </c>
      <c r="BI176">
        <v>21776</v>
      </c>
      <c r="BJ176">
        <v>348</v>
      </c>
      <c r="BK176">
        <v>4166</v>
      </c>
      <c r="BL176">
        <v>-8.6999999999999993</v>
      </c>
      <c r="BM176">
        <v>1305</v>
      </c>
      <c r="BN176">
        <v>10503</v>
      </c>
      <c r="BO176">
        <v>1487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35.4</v>
      </c>
      <c r="BV176">
        <v>218848</v>
      </c>
      <c r="BW176">
        <v>23009</v>
      </c>
      <c r="BX176">
        <v>108709</v>
      </c>
      <c r="BY176">
        <v>5960</v>
      </c>
      <c r="BZ176">
        <v>6</v>
      </c>
      <c r="CA176">
        <v>642</v>
      </c>
      <c r="CB176">
        <v>246422</v>
      </c>
      <c r="CC176">
        <v>115374</v>
      </c>
      <c r="CD176">
        <v>6267</v>
      </c>
      <c r="CE176">
        <v>651.82000000000005</v>
      </c>
      <c r="CF176">
        <v>27.9</v>
      </c>
    </row>
    <row r="177" spans="1:84">
      <c r="A177">
        <v>5123</v>
      </c>
      <c r="B177" t="s">
        <v>175</v>
      </c>
      <c r="C177">
        <v>5123</v>
      </c>
      <c r="D177">
        <v>27535</v>
      </c>
      <c r="E177">
        <v>-6.1</v>
      </c>
      <c r="F177">
        <v>-1794</v>
      </c>
      <c r="G177">
        <v>29329</v>
      </c>
      <c r="H177">
        <v>2141</v>
      </c>
      <c r="I177">
        <v>7.8</v>
      </c>
      <c r="J177">
        <v>7471</v>
      </c>
      <c r="K177">
        <v>27.1</v>
      </c>
      <c r="L177">
        <v>11.8</v>
      </c>
      <c r="M177">
        <v>3251</v>
      </c>
      <c r="N177">
        <v>48.2</v>
      </c>
      <c r="O177">
        <v>13318</v>
      </c>
      <c r="P177">
        <v>13757</v>
      </c>
      <c r="Q177">
        <v>77</v>
      </c>
      <c r="R177">
        <v>178</v>
      </c>
      <c r="S177">
        <v>6</v>
      </c>
      <c r="T177">
        <v>199</v>
      </c>
      <c r="U177">
        <v>1454</v>
      </c>
      <c r="V177">
        <v>12010</v>
      </c>
      <c r="W177">
        <v>48.4</v>
      </c>
      <c r="X177">
        <v>50</v>
      </c>
      <c r="Y177">
        <v>0.3</v>
      </c>
      <c r="Z177">
        <v>0.6</v>
      </c>
      <c r="AA177">
        <v>0</v>
      </c>
      <c r="AB177">
        <v>0.7</v>
      </c>
      <c r="AC177">
        <v>5.3</v>
      </c>
      <c r="AD177">
        <v>43.6</v>
      </c>
      <c r="AE177">
        <v>423</v>
      </c>
      <c r="AF177">
        <v>290</v>
      </c>
      <c r="AG177">
        <v>8</v>
      </c>
      <c r="AH177">
        <v>54.1</v>
      </c>
      <c r="AI177">
        <v>0.3</v>
      </c>
      <c r="AJ177">
        <v>2.2000000000000002</v>
      </c>
      <c r="AK177">
        <v>65.099999999999994</v>
      </c>
      <c r="AL177">
        <v>9.6</v>
      </c>
      <c r="AM177">
        <v>6506</v>
      </c>
      <c r="AN177">
        <v>22.2</v>
      </c>
      <c r="AO177">
        <v>11664</v>
      </c>
      <c r="AP177">
        <v>421</v>
      </c>
      <c r="AQ177">
        <v>3.7</v>
      </c>
      <c r="AR177">
        <v>63.2</v>
      </c>
      <c r="AS177">
        <v>56000</v>
      </c>
      <c r="AT177">
        <v>14.4</v>
      </c>
      <c r="AU177">
        <v>10043</v>
      </c>
      <c r="AV177">
        <v>2.65</v>
      </c>
      <c r="AW177">
        <v>12483</v>
      </c>
      <c r="AX177">
        <v>26428</v>
      </c>
      <c r="AY177">
        <v>25.1</v>
      </c>
      <c r="AZ177">
        <v>554</v>
      </c>
      <c r="BA177">
        <v>19999</v>
      </c>
      <c r="BB177">
        <v>10758</v>
      </c>
      <c r="BC177">
        <v>991</v>
      </c>
      <c r="BD177">
        <v>9.1999999999999993</v>
      </c>
      <c r="BE177">
        <v>11854</v>
      </c>
      <c r="BF177">
        <v>-402</v>
      </c>
      <c r="BG177">
        <v>2596</v>
      </c>
      <c r="BH177">
        <v>372263</v>
      </c>
      <c r="BI177">
        <v>31404</v>
      </c>
      <c r="BJ177">
        <v>511</v>
      </c>
      <c r="BK177">
        <v>6663</v>
      </c>
      <c r="BL177">
        <v>-33</v>
      </c>
      <c r="BM177">
        <v>1607</v>
      </c>
      <c r="BN177">
        <v>26942</v>
      </c>
      <c r="BO177">
        <v>1885</v>
      </c>
      <c r="BP177">
        <v>18.100000000000001</v>
      </c>
      <c r="BQ177">
        <v>0</v>
      </c>
      <c r="BR177">
        <v>0</v>
      </c>
      <c r="BS177">
        <v>0</v>
      </c>
      <c r="BT177">
        <v>0</v>
      </c>
      <c r="BU177">
        <v>36.1</v>
      </c>
      <c r="BV177">
        <v>0</v>
      </c>
      <c r="BW177">
        <v>489630</v>
      </c>
      <c r="BX177">
        <v>262386</v>
      </c>
      <c r="BY177">
        <v>9163</v>
      </c>
      <c r="BZ177">
        <v>17</v>
      </c>
      <c r="CA177">
        <v>1322</v>
      </c>
      <c r="CB177">
        <v>279233</v>
      </c>
      <c r="CC177">
        <v>264636</v>
      </c>
      <c r="CD177">
        <v>9376</v>
      </c>
      <c r="CE177">
        <v>633.84</v>
      </c>
      <c r="CF177">
        <v>46.3</v>
      </c>
    </row>
    <row r="178" spans="1:84">
      <c r="A178">
        <v>5125</v>
      </c>
      <c r="B178" t="s">
        <v>176</v>
      </c>
      <c r="C178">
        <v>5125</v>
      </c>
      <c r="D178">
        <v>94024</v>
      </c>
      <c r="E178">
        <v>12.6</v>
      </c>
      <c r="F178">
        <v>10494</v>
      </c>
      <c r="G178">
        <v>83529</v>
      </c>
      <c r="H178">
        <v>5308</v>
      </c>
      <c r="I178">
        <v>5.6</v>
      </c>
      <c r="J178">
        <v>21791</v>
      </c>
      <c r="K178">
        <v>23.2</v>
      </c>
      <c r="L178">
        <v>13.4</v>
      </c>
      <c r="M178">
        <v>12567</v>
      </c>
      <c r="N178">
        <v>50.4</v>
      </c>
      <c r="O178">
        <v>88466</v>
      </c>
      <c r="P178">
        <v>3537</v>
      </c>
      <c r="Q178">
        <v>455</v>
      </c>
      <c r="R178">
        <v>615</v>
      </c>
      <c r="S178">
        <v>28</v>
      </c>
      <c r="T178">
        <v>923</v>
      </c>
      <c r="U178">
        <v>2029</v>
      </c>
      <c r="V178">
        <v>86569</v>
      </c>
      <c r="W178">
        <v>94.1</v>
      </c>
      <c r="X178">
        <v>3.8</v>
      </c>
      <c r="Y178">
        <v>0.5</v>
      </c>
      <c r="Z178">
        <v>0.7</v>
      </c>
      <c r="AA178">
        <v>0</v>
      </c>
      <c r="AB178">
        <v>1</v>
      </c>
      <c r="AC178">
        <v>2.2000000000000002</v>
      </c>
      <c r="AD178">
        <v>92.1</v>
      </c>
      <c r="AE178">
        <v>1014</v>
      </c>
      <c r="AF178">
        <v>728</v>
      </c>
      <c r="AG178">
        <v>8</v>
      </c>
      <c r="AH178">
        <v>54.7</v>
      </c>
      <c r="AI178">
        <v>1.3</v>
      </c>
      <c r="AJ178">
        <v>3.1</v>
      </c>
      <c r="AK178">
        <v>82.3</v>
      </c>
      <c r="AL178">
        <v>16.399999999999999</v>
      </c>
      <c r="AM178">
        <v>16945</v>
      </c>
      <c r="AN178">
        <v>27</v>
      </c>
      <c r="AO178">
        <v>39256</v>
      </c>
      <c r="AP178">
        <v>5431</v>
      </c>
      <c r="AQ178">
        <v>16.100000000000001</v>
      </c>
      <c r="AR178">
        <v>80.7</v>
      </c>
      <c r="AS178">
        <v>93700</v>
      </c>
      <c r="AT178">
        <v>5.4</v>
      </c>
      <c r="AU178">
        <v>31778</v>
      </c>
      <c r="AV178">
        <v>2.57</v>
      </c>
      <c r="AW178">
        <v>19214</v>
      </c>
      <c r="AX178">
        <v>46508</v>
      </c>
      <c r="AY178">
        <v>9.1</v>
      </c>
      <c r="AZ178">
        <v>2630</v>
      </c>
      <c r="BA178">
        <v>28832</v>
      </c>
      <c r="BB178">
        <v>48037</v>
      </c>
      <c r="BC178">
        <v>2150</v>
      </c>
      <c r="BD178">
        <v>4.5</v>
      </c>
      <c r="BE178">
        <v>26990</v>
      </c>
      <c r="BF178">
        <v>2627</v>
      </c>
      <c r="BG178">
        <v>4655</v>
      </c>
      <c r="BH178">
        <v>824656</v>
      </c>
      <c r="BI178">
        <v>30554</v>
      </c>
      <c r="BJ178">
        <v>1621</v>
      </c>
      <c r="BK178">
        <v>17598</v>
      </c>
      <c r="BL178">
        <v>12.4</v>
      </c>
      <c r="BM178">
        <v>6781</v>
      </c>
      <c r="BN178">
        <v>54322</v>
      </c>
      <c r="BO178">
        <v>6803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23.7</v>
      </c>
      <c r="BV178">
        <v>370566</v>
      </c>
      <c r="BW178">
        <v>304804</v>
      </c>
      <c r="BX178">
        <v>973769</v>
      </c>
      <c r="BY178">
        <v>11292</v>
      </c>
      <c r="BZ178">
        <v>777</v>
      </c>
      <c r="CA178">
        <v>117082</v>
      </c>
      <c r="CB178">
        <v>55967</v>
      </c>
      <c r="CC178">
        <v>319984</v>
      </c>
      <c r="CD178">
        <v>3586</v>
      </c>
      <c r="CE178">
        <v>723.46</v>
      </c>
      <c r="CF178">
        <v>115.5</v>
      </c>
    </row>
    <row r="179" spans="1:84">
      <c r="A179">
        <v>5127</v>
      </c>
      <c r="B179" t="s">
        <v>177</v>
      </c>
      <c r="C179">
        <v>5127</v>
      </c>
      <c r="D179">
        <v>11415</v>
      </c>
      <c r="E179">
        <v>3.8</v>
      </c>
      <c r="F179">
        <v>420</v>
      </c>
      <c r="G179">
        <v>10996</v>
      </c>
      <c r="H179">
        <v>737</v>
      </c>
      <c r="I179">
        <v>6.5</v>
      </c>
      <c r="J179">
        <v>2872</v>
      </c>
      <c r="K179">
        <v>25.2</v>
      </c>
      <c r="L179">
        <v>15.5</v>
      </c>
      <c r="M179">
        <v>1768</v>
      </c>
      <c r="N179">
        <v>49.8</v>
      </c>
      <c r="O179">
        <v>10661</v>
      </c>
      <c r="P179">
        <v>48</v>
      </c>
      <c r="Q179">
        <v>195</v>
      </c>
      <c r="R179">
        <v>325</v>
      </c>
      <c r="S179">
        <v>8</v>
      </c>
      <c r="T179">
        <v>178</v>
      </c>
      <c r="U179">
        <v>839</v>
      </c>
      <c r="V179">
        <v>9826</v>
      </c>
      <c r="W179">
        <v>93.4</v>
      </c>
      <c r="X179">
        <v>0.4</v>
      </c>
      <c r="Y179">
        <v>1.7</v>
      </c>
      <c r="Z179">
        <v>2.8</v>
      </c>
      <c r="AA179">
        <v>0.1</v>
      </c>
      <c r="AB179">
        <v>1.6</v>
      </c>
      <c r="AC179">
        <v>7.3</v>
      </c>
      <c r="AD179">
        <v>86.1</v>
      </c>
      <c r="AE179">
        <v>137</v>
      </c>
      <c r="AF179">
        <v>129</v>
      </c>
      <c r="AG179">
        <v>0</v>
      </c>
      <c r="AH179">
        <v>58.2</v>
      </c>
      <c r="AI179">
        <v>3.5</v>
      </c>
      <c r="AJ179">
        <v>6.1</v>
      </c>
      <c r="AK179">
        <v>65.400000000000006</v>
      </c>
      <c r="AL179">
        <v>8.4</v>
      </c>
      <c r="AM179">
        <v>2600</v>
      </c>
      <c r="AN179">
        <v>23.6</v>
      </c>
      <c r="AO179">
        <v>5122</v>
      </c>
      <c r="AP179">
        <v>199</v>
      </c>
      <c r="AQ179">
        <v>4</v>
      </c>
      <c r="AR179">
        <v>74.3</v>
      </c>
      <c r="AS179">
        <v>48000</v>
      </c>
      <c r="AT179">
        <v>7.2</v>
      </c>
      <c r="AU179">
        <v>4323</v>
      </c>
      <c r="AV179">
        <v>2.52</v>
      </c>
      <c r="AW179">
        <v>13609</v>
      </c>
      <c r="AX179">
        <v>27384</v>
      </c>
      <c r="AY179">
        <v>18.399999999999999</v>
      </c>
      <c r="AZ179">
        <v>241</v>
      </c>
      <c r="BA179">
        <v>21724</v>
      </c>
      <c r="BB179">
        <v>4859</v>
      </c>
      <c r="BC179">
        <v>220</v>
      </c>
      <c r="BD179">
        <v>4.5</v>
      </c>
      <c r="BE179">
        <v>5117</v>
      </c>
      <c r="BF179">
        <v>-352</v>
      </c>
      <c r="BG179">
        <v>549</v>
      </c>
      <c r="BH179">
        <v>144386</v>
      </c>
      <c r="BI179">
        <v>28217</v>
      </c>
      <c r="BJ179">
        <v>151</v>
      </c>
      <c r="BK179">
        <v>2217</v>
      </c>
      <c r="BL179">
        <v>-21.8</v>
      </c>
      <c r="BM179">
        <v>605</v>
      </c>
      <c r="BN179">
        <v>1784</v>
      </c>
      <c r="BO179">
        <v>743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48069</v>
      </c>
      <c r="BY179">
        <v>4362</v>
      </c>
      <c r="BZ179">
        <v>8</v>
      </c>
      <c r="CA179">
        <v>1272</v>
      </c>
      <c r="CB179">
        <v>123526</v>
      </c>
      <c r="CC179">
        <v>64893</v>
      </c>
      <c r="CD179">
        <v>5898</v>
      </c>
      <c r="CE179">
        <v>893.88</v>
      </c>
      <c r="CF179">
        <v>12.3</v>
      </c>
    </row>
    <row r="180" spans="1:84">
      <c r="A180">
        <v>5129</v>
      </c>
      <c r="B180" t="s">
        <v>178</v>
      </c>
      <c r="C180">
        <v>5129</v>
      </c>
      <c r="D180">
        <v>8075</v>
      </c>
      <c r="E180">
        <v>-2.2999999999999998</v>
      </c>
      <c r="F180">
        <v>-186</v>
      </c>
      <c r="G180">
        <v>8261</v>
      </c>
      <c r="H180">
        <v>408</v>
      </c>
      <c r="I180">
        <v>5.0999999999999996</v>
      </c>
      <c r="J180">
        <v>1633</v>
      </c>
      <c r="K180">
        <v>20.2</v>
      </c>
      <c r="L180">
        <v>20</v>
      </c>
      <c r="M180">
        <v>1615</v>
      </c>
      <c r="N180">
        <v>50.5</v>
      </c>
      <c r="O180">
        <v>7873</v>
      </c>
      <c r="P180">
        <v>10</v>
      </c>
      <c r="Q180">
        <v>64</v>
      </c>
      <c r="R180">
        <v>17</v>
      </c>
      <c r="S180">
        <v>1</v>
      </c>
      <c r="T180">
        <v>110</v>
      </c>
      <c r="U180">
        <v>101</v>
      </c>
      <c r="V180">
        <v>7775</v>
      </c>
      <c r="W180">
        <v>97.5</v>
      </c>
      <c r="X180">
        <v>0.1</v>
      </c>
      <c r="Y180">
        <v>0.8</v>
      </c>
      <c r="Z180">
        <v>0.2</v>
      </c>
      <c r="AA180">
        <v>0</v>
      </c>
      <c r="AB180">
        <v>1.4</v>
      </c>
      <c r="AC180">
        <v>1.3</v>
      </c>
      <c r="AD180">
        <v>96.3</v>
      </c>
      <c r="AE180">
        <v>87</v>
      </c>
      <c r="AF180">
        <v>97</v>
      </c>
      <c r="AG180">
        <v>0</v>
      </c>
      <c r="AH180">
        <v>63.9</v>
      </c>
      <c r="AI180">
        <v>0.6</v>
      </c>
      <c r="AJ180">
        <v>1.9</v>
      </c>
      <c r="AK180">
        <v>68</v>
      </c>
      <c r="AL180">
        <v>8.4</v>
      </c>
      <c r="AM180">
        <v>2225</v>
      </c>
      <c r="AN180">
        <v>32</v>
      </c>
      <c r="AO180">
        <v>4455</v>
      </c>
      <c r="AP180">
        <v>163</v>
      </c>
      <c r="AQ180">
        <v>3.8</v>
      </c>
      <c r="AR180">
        <v>77.7</v>
      </c>
      <c r="AS180">
        <v>45600</v>
      </c>
      <c r="AT180">
        <v>4.4000000000000004</v>
      </c>
      <c r="AU180">
        <v>3523</v>
      </c>
      <c r="AV180">
        <v>2.33</v>
      </c>
      <c r="AW180">
        <v>12536</v>
      </c>
      <c r="AX180">
        <v>22910</v>
      </c>
      <c r="AY180">
        <v>20.6</v>
      </c>
      <c r="AZ180">
        <v>148</v>
      </c>
      <c r="BA180">
        <v>18448</v>
      </c>
      <c r="BB180">
        <v>3522</v>
      </c>
      <c r="BC180">
        <v>173</v>
      </c>
      <c r="BD180">
        <v>4.9000000000000004</v>
      </c>
      <c r="BE180">
        <v>3937</v>
      </c>
      <c r="BF180">
        <v>201</v>
      </c>
      <c r="BG180">
        <v>595</v>
      </c>
      <c r="BH180">
        <v>63283</v>
      </c>
      <c r="BI180">
        <v>16074</v>
      </c>
      <c r="BJ180">
        <v>120</v>
      </c>
      <c r="BK180">
        <v>1182</v>
      </c>
      <c r="BL180">
        <v>-1.1000000000000001</v>
      </c>
      <c r="BM180">
        <v>981</v>
      </c>
      <c r="BN180">
        <v>1974</v>
      </c>
      <c r="BO180">
        <v>1095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20.7</v>
      </c>
      <c r="BV180">
        <v>0</v>
      </c>
      <c r="BW180">
        <v>0</v>
      </c>
      <c r="BX180">
        <v>33946</v>
      </c>
      <c r="BY180">
        <v>4193</v>
      </c>
      <c r="BZ180">
        <v>1</v>
      </c>
      <c r="CA180">
        <v>100</v>
      </c>
      <c r="CB180">
        <v>183472</v>
      </c>
      <c r="CC180">
        <v>65712</v>
      </c>
      <c r="CD180">
        <v>8163</v>
      </c>
      <c r="CE180">
        <v>667.15</v>
      </c>
      <c r="CF180">
        <v>12.4</v>
      </c>
    </row>
    <row r="181" spans="1:84">
      <c r="A181">
        <v>5131</v>
      </c>
      <c r="B181" t="s">
        <v>179</v>
      </c>
      <c r="C181">
        <v>5131</v>
      </c>
      <c r="D181">
        <v>120322</v>
      </c>
      <c r="E181">
        <v>4.5999999999999996</v>
      </c>
      <c r="F181">
        <v>5252</v>
      </c>
      <c r="G181">
        <v>115071</v>
      </c>
      <c r="H181">
        <v>9325</v>
      </c>
      <c r="I181">
        <v>7.8</v>
      </c>
      <c r="J181">
        <v>31507</v>
      </c>
      <c r="K181">
        <v>26.2</v>
      </c>
      <c r="L181">
        <v>12.7</v>
      </c>
      <c r="M181">
        <v>15300</v>
      </c>
      <c r="N181">
        <v>50.9</v>
      </c>
      <c r="O181">
        <v>103115</v>
      </c>
      <c r="P181">
        <v>8085</v>
      </c>
      <c r="Q181">
        <v>1965</v>
      </c>
      <c r="R181">
        <v>4306</v>
      </c>
      <c r="S181">
        <v>104</v>
      </c>
      <c r="T181">
        <v>2747</v>
      </c>
      <c r="U181">
        <v>12391</v>
      </c>
      <c r="V181">
        <v>91334</v>
      </c>
      <c r="W181">
        <v>85.7</v>
      </c>
      <c r="X181">
        <v>6.7</v>
      </c>
      <c r="Y181">
        <v>1.6</v>
      </c>
      <c r="Z181">
        <v>3.6</v>
      </c>
      <c r="AA181">
        <v>0.1</v>
      </c>
      <c r="AB181">
        <v>2.2999999999999998</v>
      </c>
      <c r="AC181">
        <v>10.3</v>
      </c>
      <c r="AD181">
        <v>75.900000000000006</v>
      </c>
      <c r="AE181">
        <v>1822</v>
      </c>
      <c r="AF181">
        <v>1171</v>
      </c>
      <c r="AG181">
        <v>12</v>
      </c>
      <c r="AH181">
        <v>49.9</v>
      </c>
      <c r="AI181">
        <v>6.9</v>
      </c>
      <c r="AJ181">
        <v>9.4</v>
      </c>
      <c r="AK181">
        <v>76.599999999999994</v>
      </c>
      <c r="AL181">
        <v>16.600000000000001</v>
      </c>
      <c r="AM181">
        <v>23408</v>
      </c>
      <c r="AN181">
        <v>19.3</v>
      </c>
      <c r="AO181">
        <v>52462</v>
      </c>
      <c r="AP181">
        <v>3151</v>
      </c>
      <c r="AQ181">
        <v>6.4</v>
      </c>
      <c r="AR181">
        <v>63.5</v>
      </c>
      <c r="AS181">
        <v>73300</v>
      </c>
      <c r="AT181">
        <v>23.1</v>
      </c>
      <c r="AU181">
        <v>45300</v>
      </c>
      <c r="AV181">
        <v>2.4900000000000002</v>
      </c>
      <c r="AW181">
        <v>18424</v>
      </c>
      <c r="AX181">
        <v>36863</v>
      </c>
      <c r="AY181">
        <v>15.2</v>
      </c>
      <c r="AZ181">
        <v>3774</v>
      </c>
      <c r="BA181">
        <v>31820</v>
      </c>
      <c r="BB181">
        <v>61061</v>
      </c>
      <c r="BC181">
        <v>2830</v>
      </c>
      <c r="BD181">
        <v>4.5999999999999996</v>
      </c>
      <c r="BE181">
        <v>89880</v>
      </c>
      <c r="BF181">
        <v>-502</v>
      </c>
      <c r="BG181">
        <v>7678</v>
      </c>
      <c r="BH181">
        <v>3684874</v>
      </c>
      <c r="BI181">
        <v>40998</v>
      </c>
      <c r="BJ181">
        <v>3504</v>
      </c>
      <c r="BK181">
        <v>69054</v>
      </c>
      <c r="BL181">
        <v>-5.3</v>
      </c>
      <c r="BM181">
        <v>8006</v>
      </c>
      <c r="BN181">
        <v>163582</v>
      </c>
      <c r="BO181">
        <v>9807</v>
      </c>
      <c r="BP181">
        <v>0</v>
      </c>
      <c r="BQ181">
        <v>0</v>
      </c>
      <c r="BR181">
        <v>1.9</v>
      </c>
      <c r="BS181">
        <v>1.8</v>
      </c>
      <c r="BT181">
        <v>0</v>
      </c>
      <c r="BU181">
        <v>20.100000000000001</v>
      </c>
      <c r="BV181">
        <v>5319542</v>
      </c>
      <c r="BW181">
        <v>1382446</v>
      </c>
      <c r="BX181">
        <v>1478430</v>
      </c>
      <c r="BY181">
        <v>12643</v>
      </c>
      <c r="BZ181">
        <v>456</v>
      </c>
      <c r="CA181">
        <v>47734</v>
      </c>
      <c r="CB181">
        <v>121663</v>
      </c>
      <c r="CC181">
        <v>597239</v>
      </c>
      <c r="CD181">
        <v>5071</v>
      </c>
      <c r="CE181">
        <v>536.24</v>
      </c>
      <c r="CF181">
        <v>214.7</v>
      </c>
    </row>
    <row r="182" spans="1:84">
      <c r="A182">
        <v>5133</v>
      </c>
      <c r="B182" t="s">
        <v>180</v>
      </c>
      <c r="C182">
        <v>5133</v>
      </c>
      <c r="D182">
        <v>16297</v>
      </c>
      <c r="E182">
        <v>3.4</v>
      </c>
      <c r="F182">
        <v>540</v>
      </c>
      <c r="G182">
        <v>15757</v>
      </c>
      <c r="H182">
        <v>1371</v>
      </c>
      <c r="I182">
        <v>8.4</v>
      </c>
      <c r="J182">
        <v>4714</v>
      </c>
      <c r="K182">
        <v>28.9</v>
      </c>
      <c r="L182">
        <v>12.9</v>
      </c>
      <c r="M182">
        <v>2095</v>
      </c>
      <c r="N182">
        <v>50.5</v>
      </c>
      <c r="O182">
        <v>14956</v>
      </c>
      <c r="P182">
        <v>750</v>
      </c>
      <c r="Q182">
        <v>323</v>
      </c>
      <c r="R182">
        <v>36</v>
      </c>
      <c r="S182">
        <v>9</v>
      </c>
      <c r="T182">
        <v>223</v>
      </c>
      <c r="U182">
        <v>4475</v>
      </c>
      <c r="V182">
        <v>10584</v>
      </c>
      <c r="W182">
        <v>91.8</v>
      </c>
      <c r="X182">
        <v>4.5999999999999996</v>
      </c>
      <c r="Y182">
        <v>2</v>
      </c>
      <c r="Z182">
        <v>0.2</v>
      </c>
      <c r="AA182">
        <v>0.1</v>
      </c>
      <c r="AB182">
        <v>1.4</v>
      </c>
      <c r="AC182">
        <v>27.5</v>
      </c>
      <c r="AD182">
        <v>64.900000000000006</v>
      </c>
      <c r="AE182">
        <v>238</v>
      </c>
      <c r="AF182">
        <v>162</v>
      </c>
      <c r="AG182">
        <v>1</v>
      </c>
      <c r="AH182">
        <v>55.3</v>
      </c>
      <c r="AI182">
        <v>12.7</v>
      </c>
      <c r="AJ182">
        <v>17.8</v>
      </c>
      <c r="AK182">
        <v>64.599999999999994</v>
      </c>
      <c r="AL182">
        <v>9.1999999999999993</v>
      </c>
      <c r="AM182">
        <v>3476</v>
      </c>
      <c r="AN182">
        <v>22.2</v>
      </c>
      <c r="AO182">
        <v>6650</v>
      </c>
      <c r="AP182">
        <v>216</v>
      </c>
      <c r="AQ182">
        <v>3.4</v>
      </c>
      <c r="AR182">
        <v>74.099999999999994</v>
      </c>
      <c r="AS182">
        <v>51700</v>
      </c>
      <c r="AT182">
        <v>5.8</v>
      </c>
      <c r="AU182">
        <v>5708</v>
      </c>
      <c r="AV182">
        <v>2.73</v>
      </c>
      <c r="AW182">
        <v>14122</v>
      </c>
      <c r="AX182">
        <v>29876</v>
      </c>
      <c r="AY182">
        <v>17.2</v>
      </c>
      <c r="AZ182">
        <v>364</v>
      </c>
      <c r="BA182">
        <v>22274</v>
      </c>
      <c r="BB182">
        <v>7704</v>
      </c>
      <c r="BC182">
        <v>324</v>
      </c>
      <c r="BD182">
        <v>4.2</v>
      </c>
      <c r="BE182">
        <v>7877</v>
      </c>
      <c r="BF182">
        <v>311</v>
      </c>
      <c r="BG182">
        <v>1210</v>
      </c>
      <c r="BH182">
        <v>253812</v>
      </c>
      <c r="BI182">
        <v>32222</v>
      </c>
      <c r="BJ182">
        <v>278</v>
      </c>
      <c r="BK182">
        <v>5464</v>
      </c>
      <c r="BL182">
        <v>13.1</v>
      </c>
      <c r="BM182">
        <v>871</v>
      </c>
      <c r="BN182">
        <v>6153</v>
      </c>
      <c r="BO182">
        <v>983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22.3</v>
      </c>
      <c r="BV182">
        <v>330317</v>
      </c>
      <c r="BW182">
        <v>0</v>
      </c>
      <c r="BX182">
        <v>113567</v>
      </c>
      <c r="BY182">
        <v>7210</v>
      </c>
      <c r="BZ182">
        <v>13</v>
      </c>
      <c r="CA182">
        <v>904</v>
      </c>
      <c r="CB182">
        <v>124049</v>
      </c>
      <c r="CC182">
        <v>79854</v>
      </c>
      <c r="CD182">
        <v>4954</v>
      </c>
      <c r="CE182">
        <v>563.94000000000005</v>
      </c>
      <c r="CF182">
        <v>27.9</v>
      </c>
    </row>
    <row r="183" spans="1:84">
      <c r="A183">
        <v>5135</v>
      </c>
      <c r="B183" t="s">
        <v>181</v>
      </c>
      <c r="C183">
        <v>5135</v>
      </c>
      <c r="D183">
        <v>17963</v>
      </c>
      <c r="E183">
        <v>4.9000000000000004</v>
      </c>
      <c r="F183">
        <v>844</v>
      </c>
      <c r="G183">
        <v>17119</v>
      </c>
      <c r="H183">
        <v>976</v>
      </c>
      <c r="I183">
        <v>5.4</v>
      </c>
      <c r="J183">
        <v>3794</v>
      </c>
      <c r="K183">
        <v>21.1</v>
      </c>
      <c r="L183">
        <v>22.8</v>
      </c>
      <c r="M183">
        <v>4099</v>
      </c>
      <c r="N183">
        <v>52.1</v>
      </c>
      <c r="O183">
        <v>17441</v>
      </c>
      <c r="P183">
        <v>130</v>
      </c>
      <c r="Q183">
        <v>128</v>
      </c>
      <c r="R183">
        <v>29</v>
      </c>
      <c r="S183">
        <v>2</v>
      </c>
      <c r="T183">
        <v>233</v>
      </c>
      <c r="U183">
        <v>249</v>
      </c>
      <c r="V183">
        <v>17204</v>
      </c>
      <c r="W183">
        <v>97.1</v>
      </c>
      <c r="X183">
        <v>0.7</v>
      </c>
      <c r="Y183">
        <v>0.7</v>
      </c>
      <c r="Z183">
        <v>0.2</v>
      </c>
      <c r="AA183">
        <v>0</v>
      </c>
      <c r="AB183">
        <v>1.3</v>
      </c>
      <c r="AC183">
        <v>1.4</v>
      </c>
      <c r="AD183">
        <v>95.8</v>
      </c>
      <c r="AE183">
        <v>208</v>
      </c>
      <c r="AF183">
        <v>236</v>
      </c>
      <c r="AG183">
        <v>1</v>
      </c>
      <c r="AH183">
        <v>56.6</v>
      </c>
      <c r="AI183">
        <v>0.8</v>
      </c>
      <c r="AJ183">
        <v>2.2999999999999998</v>
      </c>
      <c r="AK183">
        <v>72.900000000000006</v>
      </c>
      <c r="AL183">
        <v>10.3</v>
      </c>
      <c r="AM183">
        <v>4810</v>
      </c>
      <c r="AN183">
        <v>26.4</v>
      </c>
      <c r="AO183">
        <v>9570</v>
      </c>
      <c r="AP183">
        <v>228</v>
      </c>
      <c r="AQ183">
        <v>2.4</v>
      </c>
      <c r="AR183">
        <v>80.3</v>
      </c>
      <c r="AS183">
        <v>51900</v>
      </c>
      <c r="AT183">
        <v>3.8</v>
      </c>
      <c r="AU183">
        <v>7211</v>
      </c>
      <c r="AV183">
        <v>2.34</v>
      </c>
      <c r="AW183">
        <v>14143</v>
      </c>
      <c r="AX183">
        <v>26618</v>
      </c>
      <c r="AY183">
        <v>18.2</v>
      </c>
      <c r="AZ183">
        <v>344</v>
      </c>
      <c r="BA183">
        <v>19631</v>
      </c>
      <c r="BB183">
        <v>6574</v>
      </c>
      <c r="BC183">
        <v>446</v>
      </c>
      <c r="BD183">
        <v>6.8</v>
      </c>
      <c r="BE183">
        <v>6151</v>
      </c>
      <c r="BF183">
        <v>-730</v>
      </c>
      <c r="BG183">
        <v>996</v>
      </c>
      <c r="BH183">
        <v>140400</v>
      </c>
      <c r="BI183">
        <v>22826</v>
      </c>
      <c r="BJ183">
        <v>356</v>
      </c>
      <c r="BK183">
        <v>2767</v>
      </c>
      <c r="BL183">
        <v>-13</v>
      </c>
      <c r="BM183">
        <v>1510</v>
      </c>
      <c r="BN183">
        <v>10960</v>
      </c>
      <c r="BO183">
        <v>1696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30.5</v>
      </c>
      <c r="BV183">
        <v>0</v>
      </c>
      <c r="BW183">
        <v>41693</v>
      </c>
      <c r="BX183">
        <v>113924</v>
      </c>
      <c r="BY183">
        <v>6561</v>
      </c>
      <c r="BZ183">
        <v>40</v>
      </c>
      <c r="CA183">
        <v>5745</v>
      </c>
      <c r="CB183">
        <v>178199</v>
      </c>
      <c r="CC183">
        <v>129653</v>
      </c>
      <c r="CD183">
        <v>7413</v>
      </c>
      <c r="CE183">
        <v>604.35</v>
      </c>
      <c r="CF183">
        <v>28.3</v>
      </c>
    </row>
    <row r="184" spans="1:84">
      <c r="A184">
        <v>5137</v>
      </c>
      <c r="B184" t="s">
        <v>182</v>
      </c>
      <c r="C184">
        <v>5137</v>
      </c>
      <c r="D184">
        <v>11981</v>
      </c>
      <c r="E184">
        <v>4.2</v>
      </c>
      <c r="F184">
        <v>482</v>
      </c>
      <c r="G184">
        <v>11499</v>
      </c>
      <c r="H184">
        <v>604</v>
      </c>
      <c r="I184">
        <v>5</v>
      </c>
      <c r="J184">
        <v>2443</v>
      </c>
      <c r="K184">
        <v>20.399999999999999</v>
      </c>
      <c r="L184">
        <v>20.7</v>
      </c>
      <c r="M184">
        <v>2486</v>
      </c>
      <c r="N184">
        <v>50.7</v>
      </c>
      <c r="O184">
        <v>11612</v>
      </c>
      <c r="P184">
        <v>67</v>
      </c>
      <c r="Q184">
        <v>91</v>
      </c>
      <c r="R184">
        <v>17</v>
      </c>
      <c r="S184">
        <v>4</v>
      </c>
      <c r="T184">
        <v>190</v>
      </c>
      <c r="U184">
        <v>152</v>
      </c>
      <c r="V184">
        <v>11474</v>
      </c>
      <c r="W184">
        <v>96.9</v>
      </c>
      <c r="X184">
        <v>0.6</v>
      </c>
      <c r="Y184">
        <v>0.8</v>
      </c>
      <c r="Z184">
        <v>0.1</v>
      </c>
      <c r="AA184">
        <v>0</v>
      </c>
      <c r="AB184">
        <v>1.6</v>
      </c>
      <c r="AC184">
        <v>1.3</v>
      </c>
      <c r="AD184">
        <v>95.8</v>
      </c>
      <c r="AE184">
        <v>120</v>
      </c>
      <c r="AF184">
        <v>142</v>
      </c>
      <c r="AG184">
        <v>0</v>
      </c>
      <c r="AH184">
        <v>62.5</v>
      </c>
      <c r="AI184">
        <v>0.8</v>
      </c>
      <c r="AJ184">
        <v>2.2999999999999998</v>
      </c>
      <c r="AK184">
        <v>68</v>
      </c>
      <c r="AL184">
        <v>9.8000000000000007</v>
      </c>
      <c r="AM184">
        <v>3129</v>
      </c>
      <c r="AN184">
        <v>26.5</v>
      </c>
      <c r="AO184">
        <v>6005</v>
      </c>
      <c r="AP184">
        <v>290</v>
      </c>
      <c r="AQ184">
        <v>5.0999999999999996</v>
      </c>
      <c r="AR184">
        <v>78.099999999999994</v>
      </c>
      <c r="AS184">
        <v>64200</v>
      </c>
      <c r="AT184">
        <v>3.4</v>
      </c>
      <c r="AU184">
        <v>4768</v>
      </c>
      <c r="AV184">
        <v>2.38</v>
      </c>
      <c r="AW184">
        <v>14134</v>
      </c>
      <c r="AX184">
        <v>24731</v>
      </c>
      <c r="AY184">
        <v>17.8</v>
      </c>
      <c r="AZ184">
        <v>249</v>
      </c>
      <c r="BA184">
        <v>21152</v>
      </c>
      <c r="BB184">
        <v>4776</v>
      </c>
      <c r="BC184">
        <v>268</v>
      </c>
      <c r="BD184">
        <v>5.6</v>
      </c>
      <c r="BE184">
        <v>5537</v>
      </c>
      <c r="BF184">
        <v>63</v>
      </c>
      <c r="BG184">
        <v>711</v>
      </c>
      <c r="BH184">
        <v>119588</v>
      </c>
      <c r="BI184">
        <v>21598</v>
      </c>
      <c r="BJ184">
        <v>233</v>
      </c>
      <c r="BK184">
        <v>1992</v>
      </c>
      <c r="BL184">
        <v>-13.5</v>
      </c>
      <c r="BM184">
        <v>1178</v>
      </c>
      <c r="BN184">
        <v>12498</v>
      </c>
      <c r="BO184">
        <v>1230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21.2</v>
      </c>
      <c r="BV184">
        <v>49867</v>
      </c>
      <c r="BW184">
        <v>19000</v>
      </c>
      <c r="BX184">
        <v>77767</v>
      </c>
      <c r="BY184">
        <v>6732</v>
      </c>
      <c r="BZ184">
        <v>12</v>
      </c>
      <c r="CA184">
        <v>1501</v>
      </c>
      <c r="CB184">
        <v>164113</v>
      </c>
      <c r="CC184">
        <v>84641</v>
      </c>
      <c r="CD184">
        <v>7234</v>
      </c>
      <c r="CE184">
        <v>606.59</v>
      </c>
      <c r="CF184">
        <v>18.899999999999999</v>
      </c>
    </row>
    <row r="185" spans="1:84">
      <c r="A185">
        <v>5139</v>
      </c>
      <c r="B185" t="s">
        <v>183</v>
      </c>
      <c r="C185">
        <v>5139</v>
      </c>
      <c r="D185">
        <v>44170</v>
      </c>
      <c r="E185">
        <v>-3.2</v>
      </c>
      <c r="F185">
        <v>-1459</v>
      </c>
      <c r="G185">
        <v>45629</v>
      </c>
      <c r="H185">
        <v>2934</v>
      </c>
      <c r="I185">
        <v>6.6</v>
      </c>
      <c r="J185">
        <v>10724</v>
      </c>
      <c r="K185">
        <v>24.3</v>
      </c>
      <c r="L185">
        <v>15.7</v>
      </c>
      <c r="M185">
        <v>6946</v>
      </c>
      <c r="N185">
        <v>52</v>
      </c>
      <c r="O185">
        <v>28752</v>
      </c>
      <c r="P185">
        <v>14595</v>
      </c>
      <c r="Q185">
        <v>112</v>
      </c>
      <c r="R185">
        <v>330</v>
      </c>
      <c r="S185">
        <v>4</v>
      </c>
      <c r="T185">
        <v>377</v>
      </c>
      <c r="U185">
        <v>733</v>
      </c>
      <c r="V185">
        <v>28104</v>
      </c>
      <c r="W185">
        <v>65.099999999999994</v>
      </c>
      <c r="X185">
        <v>33</v>
      </c>
      <c r="Y185">
        <v>0.3</v>
      </c>
      <c r="Z185">
        <v>0.7</v>
      </c>
      <c r="AA185">
        <v>0</v>
      </c>
      <c r="AB185">
        <v>0.9</v>
      </c>
      <c r="AC185">
        <v>1.7</v>
      </c>
      <c r="AD185">
        <v>63.6</v>
      </c>
      <c r="AE185">
        <v>582</v>
      </c>
      <c r="AF185">
        <v>530</v>
      </c>
      <c r="AG185">
        <v>4</v>
      </c>
      <c r="AH185">
        <v>60.6</v>
      </c>
      <c r="AI185">
        <v>1.2</v>
      </c>
      <c r="AJ185">
        <v>2.5</v>
      </c>
      <c r="AK185">
        <v>74.5</v>
      </c>
      <c r="AL185">
        <v>14.9</v>
      </c>
      <c r="AM185">
        <v>10579</v>
      </c>
      <c r="AN185">
        <v>18</v>
      </c>
      <c r="AO185">
        <v>21171</v>
      </c>
      <c r="AP185">
        <v>495</v>
      </c>
      <c r="AQ185">
        <v>2.4</v>
      </c>
      <c r="AR185">
        <v>72.900000000000006</v>
      </c>
      <c r="AS185">
        <v>55400</v>
      </c>
      <c r="AT185">
        <v>8.6999999999999993</v>
      </c>
      <c r="AU185">
        <v>17989</v>
      </c>
      <c r="AV185">
        <v>2.48</v>
      </c>
      <c r="AW185">
        <v>16063</v>
      </c>
      <c r="AX185">
        <v>32721</v>
      </c>
      <c r="AY185">
        <v>17.7</v>
      </c>
      <c r="AZ185">
        <v>1430</v>
      </c>
      <c r="BA185">
        <v>32467</v>
      </c>
      <c r="BB185">
        <v>19925</v>
      </c>
      <c r="BC185">
        <v>1350</v>
      </c>
      <c r="BD185">
        <v>6.8</v>
      </c>
      <c r="BE185">
        <v>26784</v>
      </c>
      <c r="BF185">
        <v>-779</v>
      </c>
      <c r="BG185">
        <v>3084</v>
      </c>
      <c r="BH185">
        <v>1044628</v>
      </c>
      <c r="BI185">
        <v>39002</v>
      </c>
      <c r="BJ185">
        <v>1186</v>
      </c>
      <c r="BK185">
        <v>19825</v>
      </c>
      <c r="BL185">
        <v>4</v>
      </c>
      <c r="BM185">
        <v>2671</v>
      </c>
      <c r="BN185">
        <v>39101</v>
      </c>
      <c r="BO185">
        <v>3889</v>
      </c>
      <c r="BP185">
        <v>13.6</v>
      </c>
      <c r="BQ185">
        <v>0</v>
      </c>
      <c r="BR185">
        <v>0</v>
      </c>
      <c r="BS185">
        <v>0</v>
      </c>
      <c r="BT185">
        <v>0</v>
      </c>
      <c r="BU185">
        <v>19.3</v>
      </c>
      <c r="BV185">
        <v>2342660</v>
      </c>
      <c r="BW185">
        <v>0</v>
      </c>
      <c r="BX185">
        <v>430578</v>
      </c>
      <c r="BY185">
        <v>9523</v>
      </c>
      <c r="BZ185">
        <v>15</v>
      </c>
      <c r="CA185">
        <v>3365</v>
      </c>
      <c r="CB185">
        <v>40477</v>
      </c>
      <c r="CC185">
        <v>299368</v>
      </c>
      <c r="CD185">
        <v>6713</v>
      </c>
      <c r="CE185">
        <v>1038.9000000000001</v>
      </c>
      <c r="CF185">
        <v>43.9</v>
      </c>
    </row>
    <row r="186" spans="1:84">
      <c r="A186">
        <v>5141</v>
      </c>
      <c r="B186" t="s">
        <v>184</v>
      </c>
      <c r="C186">
        <v>5141</v>
      </c>
      <c r="D186">
        <v>16718</v>
      </c>
      <c r="E186">
        <v>3.2</v>
      </c>
      <c r="F186">
        <v>526</v>
      </c>
      <c r="G186">
        <v>16192</v>
      </c>
      <c r="H186">
        <v>932</v>
      </c>
      <c r="I186">
        <v>5.6</v>
      </c>
      <c r="J186">
        <v>3407</v>
      </c>
      <c r="K186">
        <v>20.399999999999999</v>
      </c>
      <c r="L186">
        <v>23.1</v>
      </c>
      <c r="M186">
        <v>3867</v>
      </c>
      <c r="N186">
        <v>50.8</v>
      </c>
      <c r="O186">
        <v>16201</v>
      </c>
      <c r="P186">
        <v>103</v>
      </c>
      <c r="Q186">
        <v>130</v>
      </c>
      <c r="R186">
        <v>53</v>
      </c>
      <c r="S186">
        <v>8</v>
      </c>
      <c r="T186">
        <v>223</v>
      </c>
      <c r="U186">
        <v>270</v>
      </c>
      <c r="V186">
        <v>15957</v>
      </c>
      <c r="W186">
        <v>96.9</v>
      </c>
      <c r="X186">
        <v>0.6</v>
      </c>
      <c r="Y186">
        <v>0.8</v>
      </c>
      <c r="Z186">
        <v>0.3</v>
      </c>
      <c r="AA186">
        <v>0</v>
      </c>
      <c r="AB186">
        <v>1.3</v>
      </c>
      <c r="AC186">
        <v>1.6</v>
      </c>
      <c r="AD186">
        <v>95.4</v>
      </c>
      <c r="AE186">
        <v>185</v>
      </c>
      <c r="AF186">
        <v>214</v>
      </c>
      <c r="AG186">
        <v>1</v>
      </c>
      <c r="AH186">
        <v>59.7</v>
      </c>
      <c r="AI186">
        <v>1.4</v>
      </c>
      <c r="AJ186">
        <v>2.4</v>
      </c>
      <c r="AK186">
        <v>71.599999999999994</v>
      </c>
      <c r="AL186">
        <v>11.5</v>
      </c>
      <c r="AM186">
        <v>4304</v>
      </c>
      <c r="AN186">
        <v>32.9</v>
      </c>
      <c r="AO186">
        <v>9586</v>
      </c>
      <c r="AP186">
        <v>422</v>
      </c>
      <c r="AQ186">
        <v>4.5999999999999996</v>
      </c>
      <c r="AR186">
        <v>81.099999999999994</v>
      </c>
      <c r="AS186">
        <v>63700</v>
      </c>
      <c r="AT186">
        <v>7.5</v>
      </c>
      <c r="AU186">
        <v>6825</v>
      </c>
      <c r="AV186">
        <v>2.33</v>
      </c>
      <c r="AW186">
        <v>16603</v>
      </c>
      <c r="AX186">
        <v>28249</v>
      </c>
      <c r="AY186">
        <v>17</v>
      </c>
      <c r="AZ186">
        <v>347</v>
      </c>
      <c r="BA186">
        <v>20940</v>
      </c>
      <c r="BB186">
        <v>7150</v>
      </c>
      <c r="BC186">
        <v>436</v>
      </c>
      <c r="BD186">
        <v>6.1</v>
      </c>
      <c r="BE186">
        <v>6301</v>
      </c>
      <c r="BF186">
        <v>320</v>
      </c>
      <c r="BG186">
        <v>875</v>
      </c>
      <c r="BH186">
        <v>135892</v>
      </c>
      <c r="BI186">
        <v>21567</v>
      </c>
      <c r="BJ186">
        <v>333</v>
      </c>
      <c r="BK186">
        <v>3227</v>
      </c>
      <c r="BL186">
        <v>10.199999999999999</v>
      </c>
      <c r="BM186">
        <v>1358</v>
      </c>
      <c r="BN186">
        <v>8935</v>
      </c>
      <c r="BO186">
        <v>1515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18.8</v>
      </c>
      <c r="BV186">
        <v>108088</v>
      </c>
      <c r="BW186">
        <v>0</v>
      </c>
      <c r="BX186">
        <v>117151</v>
      </c>
      <c r="BY186">
        <v>7192</v>
      </c>
      <c r="BZ186">
        <v>33</v>
      </c>
      <c r="CA186">
        <v>4830</v>
      </c>
      <c r="CB186">
        <v>131661</v>
      </c>
      <c r="CC186">
        <v>116887</v>
      </c>
      <c r="CD186">
        <v>7050</v>
      </c>
      <c r="CE186">
        <v>711.51</v>
      </c>
      <c r="CF186">
        <v>22.7</v>
      </c>
    </row>
    <row r="187" spans="1:84">
      <c r="A187">
        <v>5143</v>
      </c>
      <c r="B187" t="s">
        <v>185</v>
      </c>
      <c r="C187">
        <v>5143</v>
      </c>
      <c r="D187">
        <v>186521</v>
      </c>
      <c r="E187">
        <v>18.2</v>
      </c>
      <c r="F187">
        <v>28746</v>
      </c>
      <c r="G187">
        <v>157715</v>
      </c>
      <c r="H187">
        <v>15264</v>
      </c>
      <c r="I187">
        <v>8.1999999999999993</v>
      </c>
      <c r="J187">
        <v>48171</v>
      </c>
      <c r="K187">
        <v>25.8</v>
      </c>
      <c r="L187">
        <v>9.4</v>
      </c>
      <c r="M187">
        <v>17558</v>
      </c>
      <c r="N187">
        <v>49.8</v>
      </c>
      <c r="O187">
        <v>169482</v>
      </c>
      <c r="P187">
        <v>5697</v>
      </c>
      <c r="Q187">
        <v>2721</v>
      </c>
      <c r="R187">
        <v>3972</v>
      </c>
      <c r="S187">
        <v>1406</v>
      </c>
      <c r="T187">
        <v>3243</v>
      </c>
      <c r="U187">
        <v>24051</v>
      </c>
      <c r="V187">
        <v>146595</v>
      </c>
      <c r="W187">
        <v>90.9</v>
      </c>
      <c r="X187">
        <v>3.1</v>
      </c>
      <c r="Y187">
        <v>1.5</v>
      </c>
      <c r="Z187">
        <v>2.1</v>
      </c>
      <c r="AA187">
        <v>0.8</v>
      </c>
      <c r="AB187">
        <v>1.7</v>
      </c>
      <c r="AC187">
        <v>12.9</v>
      </c>
      <c r="AD187">
        <v>78.599999999999994</v>
      </c>
      <c r="AE187">
        <v>2981</v>
      </c>
      <c r="AF187">
        <v>1260</v>
      </c>
      <c r="AG187">
        <v>30</v>
      </c>
      <c r="AH187">
        <v>42.9</v>
      </c>
      <c r="AI187">
        <v>7.4</v>
      </c>
      <c r="AJ187">
        <v>10.5</v>
      </c>
      <c r="AK187">
        <v>79.5</v>
      </c>
      <c r="AL187">
        <v>24.5</v>
      </c>
      <c r="AM187">
        <v>25997</v>
      </c>
      <c r="AN187">
        <v>19.7</v>
      </c>
      <c r="AO187">
        <v>79921</v>
      </c>
      <c r="AP187">
        <v>15537</v>
      </c>
      <c r="AQ187">
        <v>24.1</v>
      </c>
      <c r="AR187">
        <v>59.5</v>
      </c>
      <c r="AS187">
        <v>90100</v>
      </c>
      <c r="AT187">
        <v>25</v>
      </c>
      <c r="AU187">
        <v>60151</v>
      </c>
      <c r="AV187">
        <v>2.52</v>
      </c>
      <c r="AW187">
        <v>17347</v>
      </c>
      <c r="AX187">
        <v>38385</v>
      </c>
      <c r="AY187">
        <v>12.8</v>
      </c>
      <c r="AZ187">
        <v>4985</v>
      </c>
      <c r="BA187">
        <v>27486</v>
      </c>
      <c r="BB187">
        <v>103659</v>
      </c>
      <c r="BC187">
        <v>3758</v>
      </c>
      <c r="BD187">
        <v>3.6</v>
      </c>
      <c r="BE187">
        <v>116485</v>
      </c>
      <c r="BF187">
        <v>13663</v>
      </c>
      <c r="BG187">
        <v>16438</v>
      </c>
      <c r="BH187">
        <v>4363147</v>
      </c>
      <c r="BI187">
        <v>37457</v>
      </c>
      <c r="BJ187">
        <v>5007</v>
      </c>
      <c r="BK187">
        <v>80968</v>
      </c>
      <c r="BL187">
        <v>13.6</v>
      </c>
      <c r="BM187">
        <v>13501</v>
      </c>
      <c r="BN187">
        <v>262849</v>
      </c>
      <c r="BO187">
        <v>14435</v>
      </c>
      <c r="BP187">
        <v>0</v>
      </c>
      <c r="BQ187">
        <v>1</v>
      </c>
      <c r="BR187">
        <v>1.4</v>
      </c>
      <c r="BS187">
        <v>1.8</v>
      </c>
      <c r="BT187">
        <v>0</v>
      </c>
      <c r="BU187">
        <v>24.5</v>
      </c>
      <c r="BV187">
        <v>2891210</v>
      </c>
      <c r="BW187">
        <v>0</v>
      </c>
      <c r="BX187">
        <v>2142085</v>
      </c>
      <c r="BY187">
        <v>12938</v>
      </c>
      <c r="BZ187">
        <v>2260</v>
      </c>
      <c r="CA187">
        <v>303428</v>
      </c>
      <c r="CB187">
        <v>367638</v>
      </c>
      <c r="CC187">
        <v>748156</v>
      </c>
      <c r="CD187">
        <v>4298</v>
      </c>
      <c r="CE187">
        <v>949.72</v>
      </c>
      <c r="CF187">
        <v>166</v>
      </c>
    </row>
    <row r="188" spans="1:84">
      <c r="A188">
        <v>5145</v>
      </c>
      <c r="B188" t="s">
        <v>186</v>
      </c>
      <c r="C188">
        <v>5145</v>
      </c>
      <c r="D188">
        <v>72560</v>
      </c>
      <c r="E188">
        <v>8</v>
      </c>
      <c r="F188">
        <v>5395</v>
      </c>
      <c r="G188">
        <v>67165</v>
      </c>
      <c r="H188">
        <v>4643</v>
      </c>
      <c r="I188">
        <v>6.4</v>
      </c>
      <c r="J188">
        <v>16892</v>
      </c>
      <c r="K188">
        <v>23.3</v>
      </c>
      <c r="L188">
        <v>13.9</v>
      </c>
      <c r="M188">
        <v>10100</v>
      </c>
      <c r="N188">
        <v>51</v>
      </c>
      <c r="O188">
        <v>67943</v>
      </c>
      <c r="P188">
        <v>3040</v>
      </c>
      <c r="Q188">
        <v>363</v>
      </c>
      <c r="R188">
        <v>282</v>
      </c>
      <c r="S188">
        <v>34</v>
      </c>
      <c r="T188">
        <v>898</v>
      </c>
      <c r="U188">
        <v>1973</v>
      </c>
      <c r="V188">
        <v>66069</v>
      </c>
      <c r="W188">
        <v>93.6</v>
      </c>
      <c r="X188">
        <v>4.2</v>
      </c>
      <c r="Y188">
        <v>0.5</v>
      </c>
      <c r="Z188">
        <v>0.4</v>
      </c>
      <c r="AA188">
        <v>0</v>
      </c>
      <c r="AB188">
        <v>1.2</v>
      </c>
      <c r="AC188">
        <v>2.7</v>
      </c>
      <c r="AD188">
        <v>91.1</v>
      </c>
      <c r="AE188">
        <v>913</v>
      </c>
      <c r="AF188">
        <v>725</v>
      </c>
      <c r="AG188">
        <v>6</v>
      </c>
      <c r="AH188">
        <v>50.2</v>
      </c>
      <c r="AI188">
        <v>1.5</v>
      </c>
      <c r="AJ188">
        <v>3.5</v>
      </c>
      <c r="AK188">
        <v>72.900000000000006</v>
      </c>
      <c r="AL188">
        <v>15.5</v>
      </c>
      <c r="AM188">
        <v>13334</v>
      </c>
      <c r="AN188">
        <v>23.8</v>
      </c>
      <c r="AO188">
        <v>29755</v>
      </c>
      <c r="AP188">
        <v>2142</v>
      </c>
      <c r="AQ188">
        <v>7.8</v>
      </c>
      <c r="AR188">
        <v>72.900000000000006</v>
      </c>
      <c r="AS188">
        <v>72100</v>
      </c>
      <c r="AT188">
        <v>11.5</v>
      </c>
      <c r="AU188">
        <v>25148</v>
      </c>
      <c r="AV188">
        <v>2.5299999999999998</v>
      </c>
      <c r="AW188">
        <v>15890</v>
      </c>
      <c r="AX188">
        <v>35052</v>
      </c>
      <c r="AY188">
        <v>15</v>
      </c>
      <c r="AZ188">
        <v>1585</v>
      </c>
      <c r="BA188">
        <v>22210</v>
      </c>
      <c r="BB188">
        <v>32571</v>
      </c>
      <c r="BC188">
        <v>1863</v>
      </c>
      <c r="BD188">
        <v>5.7</v>
      </c>
      <c r="BE188">
        <v>34884</v>
      </c>
      <c r="BF188">
        <v>1113</v>
      </c>
      <c r="BG188">
        <v>4025</v>
      </c>
      <c r="BH188">
        <v>994089</v>
      </c>
      <c r="BI188">
        <v>28497</v>
      </c>
      <c r="BJ188">
        <v>1474</v>
      </c>
      <c r="BK188">
        <v>22172</v>
      </c>
      <c r="BL188">
        <v>1.9</v>
      </c>
      <c r="BM188">
        <v>5727</v>
      </c>
      <c r="BN188">
        <v>76072</v>
      </c>
      <c r="BO188">
        <v>6095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18.3</v>
      </c>
      <c r="BV188">
        <v>883254</v>
      </c>
      <c r="BW188">
        <v>242906</v>
      </c>
      <c r="BX188">
        <v>568676</v>
      </c>
      <c r="BY188">
        <v>8228</v>
      </c>
      <c r="BZ188">
        <v>248</v>
      </c>
      <c r="CA188">
        <v>20309</v>
      </c>
      <c r="CB188">
        <v>394424</v>
      </c>
      <c r="CC188">
        <v>361945</v>
      </c>
      <c r="CD188">
        <v>5122</v>
      </c>
      <c r="CE188">
        <v>1034.03</v>
      </c>
      <c r="CF188">
        <v>65</v>
      </c>
    </row>
    <row r="189" spans="1:84">
      <c r="A189">
        <v>5147</v>
      </c>
      <c r="B189" t="s">
        <v>187</v>
      </c>
      <c r="C189">
        <v>5147</v>
      </c>
      <c r="D189">
        <v>7905</v>
      </c>
      <c r="E189">
        <v>-9.6</v>
      </c>
      <c r="F189">
        <v>-835</v>
      </c>
      <c r="G189">
        <v>8741</v>
      </c>
      <c r="H189">
        <v>467</v>
      </c>
      <c r="I189">
        <v>5.9</v>
      </c>
      <c r="J189">
        <v>1930</v>
      </c>
      <c r="K189">
        <v>24.4</v>
      </c>
      <c r="L189">
        <v>16.2</v>
      </c>
      <c r="M189">
        <v>1280</v>
      </c>
      <c r="N189">
        <v>52.3</v>
      </c>
      <c r="O189">
        <v>5433</v>
      </c>
      <c r="P189">
        <v>2361</v>
      </c>
      <c r="Q189">
        <v>21</v>
      </c>
      <c r="R189">
        <v>7</v>
      </c>
      <c r="S189">
        <v>10</v>
      </c>
      <c r="T189">
        <v>73</v>
      </c>
      <c r="U189">
        <v>73</v>
      </c>
      <c r="V189">
        <v>5382</v>
      </c>
      <c r="W189">
        <v>68.7</v>
      </c>
      <c r="X189">
        <v>29.9</v>
      </c>
      <c r="Y189">
        <v>0.3</v>
      </c>
      <c r="Z189">
        <v>0.1</v>
      </c>
      <c r="AA189">
        <v>0.1</v>
      </c>
      <c r="AB189">
        <v>0.9</v>
      </c>
      <c r="AC189">
        <v>0.9</v>
      </c>
      <c r="AD189">
        <v>68.099999999999994</v>
      </c>
      <c r="AE189">
        <v>94</v>
      </c>
      <c r="AF189">
        <v>132</v>
      </c>
      <c r="AG189">
        <v>2</v>
      </c>
      <c r="AH189">
        <v>63</v>
      </c>
      <c r="AI189">
        <v>0.6</v>
      </c>
      <c r="AJ189">
        <v>1.7</v>
      </c>
      <c r="AK189">
        <v>60.6</v>
      </c>
      <c r="AL189">
        <v>8</v>
      </c>
      <c r="AM189">
        <v>2294</v>
      </c>
      <c r="AN189">
        <v>18.399999999999999</v>
      </c>
      <c r="AO189">
        <v>4194</v>
      </c>
      <c r="AP189">
        <v>109</v>
      </c>
      <c r="AQ189">
        <v>2.7</v>
      </c>
      <c r="AR189">
        <v>65.400000000000006</v>
      </c>
      <c r="AS189">
        <v>35500</v>
      </c>
      <c r="AT189">
        <v>11.5</v>
      </c>
      <c r="AU189">
        <v>3531</v>
      </c>
      <c r="AV189">
        <v>2.44</v>
      </c>
      <c r="AW189">
        <v>13269</v>
      </c>
      <c r="AX189">
        <v>24352</v>
      </c>
      <c r="AY189">
        <v>24</v>
      </c>
      <c r="AZ189">
        <v>148</v>
      </c>
      <c r="BA189">
        <v>18451</v>
      </c>
      <c r="BB189">
        <v>3514</v>
      </c>
      <c r="BC189">
        <v>304</v>
      </c>
      <c r="BD189">
        <v>8.6999999999999993</v>
      </c>
      <c r="BE189">
        <v>3404</v>
      </c>
      <c r="BF189">
        <v>-548</v>
      </c>
      <c r="BG189">
        <v>651</v>
      </c>
      <c r="BH189">
        <v>69554</v>
      </c>
      <c r="BI189">
        <v>20433</v>
      </c>
      <c r="BJ189">
        <v>145</v>
      </c>
      <c r="BK189">
        <v>1341</v>
      </c>
      <c r="BL189">
        <v>-18.3</v>
      </c>
      <c r="BM189">
        <v>444</v>
      </c>
      <c r="BN189">
        <v>1275</v>
      </c>
      <c r="BO189">
        <v>482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24.5</v>
      </c>
      <c r="BV189">
        <v>0</v>
      </c>
      <c r="BW189">
        <v>68250</v>
      </c>
      <c r="BX189">
        <v>35509</v>
      </c>
      <c r="BY189">
        <v>4211</v>
      </c>
      <c r="BZ189">
        <v>7</v>
      </c>
      <c r="CA189">
        <v>744</v>
      </c>
      <c r="CB189">
        <v>274664</v>
      </c>
      <c r="CC189">
        <v>98567</v>
      </c>
      <c r="CD189">
        <v>12116</v>
      </c>
      <c r="CE189">
        <v>586.55999999999995</v>
      </c>
      <c r="CF189">
        <v>14.9</v>
      </c>
    </row>
    <row r="190" spans="1:84">
      <c r="A190">
        <v>5149</v>
      </c>
      <c r="B190" t="s">
        <v>188</v>
      </c>
      <c r="C190">
        <v>5149</v>
      </c>
      <c r="D190">
        <v>21834</v>
      </c>
      <c r="E190">
        <v>3.3</v>
      </c>
      <c r="F190">
        <v>695</v>
      </c>
      <c r="G190">
        <v>21139</v>
      </c>
      <c r="H190">
        <v>1631</v>
      </c>
      <c r="I190">
        <v>7.5</v>
      </c>
      <c r="J190">
        <v>5581</v>
      </c>
      <c r="K190">
        <v>25.6</v>
      </c>
      <c r="L190">
        <v>14.5</v>
      </c>
      <c r="M190">
        <v>3161</v>
      </c>
      <c r="N190">
        <v>49.6</v>
      </c>
      <c r="O190">
        <v>20828</v>
      </c>
      <c r="P190">
        <v>363</v>
      </c>
      <c r="Q190">
        <v>141</v>
      </c>
      <c r="R190">
        <v>254</v>
      </c>
      <c r="S190">
        <v>9</v>
      </c>
      <c r="T190">
        <v>239</v>
      </c>
      <c r="U190">
        <v>3917</v>
      </c>
      <c r="V190">
        <v>16976</v>
      </c>
      <c r="W190">
        <v>95.4</v>
      </c>
      <c r="X190">
        <v>1.7</v>
      </c>
      <c r="Y190">
        <v>0.6</v>
      </c>
      <c r="Z190">
        <v>1.2</v>
      </c>
      <c r="AA190">
        <v>0</v>
      </c>
      <c r="AB190">
        <v>1.1000000000000001</v>
      </c>
      <c r="AC190">
        <v>17.899999999999999</v>
      </c>
      <c r="AD190">
        <v>77.8</v>
      </c>
      <c r="AE190">
        <v>315</v>
      </c>
      <c r="AF190">
        <v>255</v>
      </c>
      <c r="AG190">
        <v>1</v>
      </c>
      <c r="AH190">
        <v>51.6</v>
      </c>
      <c r="AI190">
        <v>10.199999999999999</v>
      </c>
      <c r="AJ190">
        <v>13.4</v>
      </c>
      <c r="AK190">
        <v>64.099999999999994</v>
      </c>
      <c r="AL190">
        <v>10.9</v>
      </c>
      <c r="AM190">
        <v>5165</v>
      </c>
      <c r="AN190">
        <v>22.8</v>
      </c>
      <c r="AO190">
        <v>9607</v>
      </c>
      <c r="AP190">
        <v>450</v>
      </c>
      <c r="AQ190">
        <v>4.9000000000000004</v>
      </c>
      <c r="AR190">
        <v>72.900000000000006</v>
      </c>
      <c r="AS190">
        <v>60600</v>
      </c>
      <c r="AT190">
        <v>8</v>
      </c>
      <c r="AU190">
        <v>7922</v>
      </c>
      <c r="AV190">
        <v>2.61</v>
      </c>
      <c r="AW190">
        <v>15383</v>
      </c>
      <c r="AX190">
        <v>30076</v>
      </c>
      <c r="AY190">
        <v>15.1</v>
      </c>
      <c r="AZ190">
        <v>486</v>
      </c>
      <c r="BA190">
        <v>22729</v>
      </c>
      <c r="BB190">
        <v>10810</v>
      </c>
      <c r="BC190">
        <v>499</v>
      </c>
      <c r="BD190">
        <v>4.5999999999999996</v>
      </c>
      <c r="BE190">
        <v>10355</v>
      </c>
      <c r="BF190">
        <v>330</v>
      </c>
      <c r="BG190">
        <v>1581</v>
      </c>
      <c r="BH190">
        <v>277779</v>
      </c>
      <c r="BI190">
        <v>26826</v>
      </c>
      <c r="BJ190">
        <v>325</v>
      </c>
      <c r="BK190">
        <v>5632</v>
      </c>
      <c r="BL190">
        <v>-4.7</v>
      </c>
      <c r="BM190">
        <v>1296</v>
      </c>
      <c r="BN190">
        <v>8876</v>
      </c>
      <c r="BO190">
        <v>1486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453311</v>
      </c>
      <c r="BW190">
        <v>19018</v>
      </c>
      <c r="BX190">
        <v>102862</v>
      </c>
      <c r="BY190">
        <v>4815</v>
      </c>
      <c r="BZ190">
        <v>11</v>
      </c>
      <c r="CA190">
        <v>662</v>
      </c>
      <c r="CB190">
        <v>181155</v>
      </c>
      <c r="CC190">
        <v>127153</v>
      </c>
      <c r="CD190">
        <v>5965</v>
      </c>
      <c r="CE190">
        <v>927.89</v>
      </c>
      <c r="CF190">
        <v>22.8</v>
      </c>
    </row>
    <row r="191" spans="1:84">
      <c r="A191">
        <v>6000</v>
      </c>
      <c r="B191" t="s">
        <v>189</v>
      </c>
      <c r="C191">
        <v>6000</v>
      </c>
      <c r="D191">
        <v>36457549</v>
      </c>
      <c r="E191">
        <v>7.6</v>
      </c>
      <c r="F191">
        <v>2585896</v>
      </c>
      <c r="G191">
        <v>33871648</v>
      </c>
      <c r="H191">
        <v>2678019</v>
      </c>
      <c r="I191">
        <v>7.3</v>
      </c>
      <c r="J191">
        <v>9532614</v>
      </c>
      <c r="K191">
        <v>26.1</v>
      </c>
      <c r="L191">
        <v>10.8</v>
      </c>
      <c r="M191">
        <v>3931514</v>
      </c>
      <c r="N191">
        <v>50</v>
      </c>
      <c r="O191">
        <v>28043733</v>
      </c>
      <c r="P191">
        <v>2445228</v>
      </c>
      <c r="Q191">
        <v>421346</v>
      </c>
      <c r="R191">
        <v>4510534</v>
      </c>
      <c r="S191">
        <v>153193</v>
      </c>
      <c r="T191">
        <v>883515</v>
      </c>
      <c r="U191">
        <v>13074156</v>
      </c>
      <c r="V191">
        <v>15722701</v>
      </c>
      <c r="W191">
        <v>76.900000000000006</v>
      </c>
      <c r="X191">
        <v>6.7</v>
      </c>
      <c r="Y191">
        <v>1.2</v>
      </c>
      <c r="Z191">
        <v>12.4</v>
      </c>
      <c r="AA191">
        <v>0.4</v>
      </c>
      <c r="AB191">
        <v>2.4</v>
      </c>
      <c r="AC191">
        <v>35.9</v>
      </c>
      <c r="AD191">
        <v>43.1</v>
      </c>
      <c r="AE191">
        <v>544843</v>
      </c>
      <c r="AF191">
        <v>232525</v>
      </c>
      <c r="AG191">
        <v>2811</v>
      </c>
      <c r="AH191">
        <v>50.2</v>
      </c>
      <c r="AI191">
        <v>26.2</v>
      </c>
      <c r="AJ191">
        <v>39.5</v>
      </c>
      <c r="AK191">
        <v>76.8</v>
      </c>
      <c r="AL191">
        <v>26.6</v>
      </c>
      <c r="AM191">
        <v>5923361</v>
      </c>
      <c r="AN191">
        <v>27.7</v>
      </c>
      <c r="AO191">
        <v>13174378</v>
      </c>
      <c r="AP191">
        <v>959828</v>
      </c>
      <c r="AQ191">
        <v>7.9</v>
      </c>
      <c r="AR191">
        <v>56.9</v>
      </c>
      <c r="AS191">
        <v>211500</v>
      </c>
      <c r="AT191">
        <v>31.4</v>
      </c>
      <c r="AU191">
        <v>11502870</v>
      </c>
      <c r="AV191">
        <v>2.87</v>
      </c>
      <c r="AW191">
        <v>22711</v>
      </c>
      <c r="AX191">
        <v>49894</v>
      </c>
      <c r="AY191">
        <v>13.2</v>
      </c>
      <c r="AZ191">
        <v>1335386</v>
      </c>
      <c r="BA191">
        <v>36936</v>
      </c>
      <c r="BB191">
        <v>17901874</v>
      </c>
      <c r="BC191">
        <v>872567</v>
      </c>
      <c r="BD191">
        <v>4.9000000000000004</v>
      </c>
      <c r="BE191">
        <v>20548594</v>
      </c>
      <c r="BF191">
        <v>922561</v>
      </c>
      <c r="BG191">
        <v>2656123</v>
      </c>
      <c r="BH191">
        <v>1065279659</v>
      </c>
      <c r="BI191">
        <v>51842</v>
      </c>
      <c r="BJ191">
        <v>860866</v>
      </c>
      <c r="BK191">
        <v>13382470</v>
      </c>
      <c r="BL191">
        <v>3.9</v>
      </c>
      <c r="BM191">
        <v>2609258</v>
      </c>
      <c r="BN191">
        <v>55559669</v>
      </c>
      <c r="BO191">
        <v>2908758</v>
      </c>
      <c r="BP191">
        <v>3.9</v>
      </c>
      <c r="BQ191">
        <v>1.3</v>
      </c>
      <c r="BR191">
        <v>12.8</v>
      </c>
      <c r="BS191">
        <v>14.7</v>
      </c>
      <c r="BT191">
        <v>0.2</v>
      </c>
      <c r="BU191">
        <v>29.9</v>
      </c>
      <c r="BV191">
        <v>378661414</v>
      </c>
      <c r="BW191">
        <v>655954708</v>
      </c>
      <c r="BX191">
        <v>359120365</v>
      </c>
      <c r="BY191">
        <v>10264</v>
      </c>
      <c r="BZ191">
        <v>160502</v>
      </c>
      <c r="CA191">
        <v>29614392</v>
      </c>
      <c r="CB191">
        <v>27589027</v>
      </c>
      <c r="CC191">
        <v>232387168</v>
      </c>
      <c r="CD191">
        <v>6474</v>
      </c>
      <c r="CE191">
        <v>155959.34</v>
      </c>
      <c r="CF191">
        <v>217.2</v>
      </c>
    </row>
    <row r="192" spans="1:84">
      <c r="A192">
        <v>6001</v>
      </c>
      <c r="B192" t="s">
        <v>190</v>
      </c>
      <c r="C192">
        <v>6001</v>
      </c>
      <c r="D192">
        <v>1457426</v>
      </c>
      <c r="E192">
        <v>0.9</v>
      </c>
      <c r="F192">
        <v>13685</v>
      </c>
      <c r="G192">
        <v>1443741</v>
      </c>
      <c r="H192">
        <v>104291</v>
      </c>
      <c r="I192">
        <v>7.2</v>
      </c>
      <c r="J192">
        <v>354996</v>
      </c>
      <c r="K192">
        <v>24.4</v>
      </c>
      <c r="L192">
        <v>10.6</v>
      </c>
      <c r="M192">
        <v>154857</v>
      </c>
      <c r="N192">
        <v>50.6</v>
      </c>
      <c r="O192">
        <v>828785</v>
      </c>
      <c r="P192">
        <v>199982</v>
      </c>
      <c r="Q192">
        <v>10527</v>
      </c>
      <c r="R192">
        <v>355759</v>
      </c>
      <c r="S192">
        <v>11647</v>
      </c>
      <c r="T192">
        <v>50726</v>
      </c>
      <c r="U192">
        <v>312426</v>
      </c>
      <c r="V192">
        <v>546221</v>
      </c>
      <c r="W192">
        <v>56.9</v>
      </c>
      <c r="X192">
        <v>13.7</v>
      </c>
      <c r="Y192">
        <v>0.7</v>
      </c>
      <c r="Z192">
        <v>24.4</v>
      </c>
      <c r="AA192">
        <v>0.8</v>
      </c>
      <c r="AB192">
        <v>3.5</v>
      </c>
      <c r="AC192">
        <v>21.4</v>
      </c>
      <c r="AD192">
        <v>37.5</v>
      </c>
      <c r="AE192">
        <v>20924</v>
      </c>
      <c r="AF192">
        <v>9271</v>
      </c>
      <c r="AG192">
        <v>111</v>
      </c>
      <c r="AH192">
        <v>50.8</v>
      </c>
      <c r="AI192">
        <v>27.2</v>
      </c>
      <c r="AJ192">
        <v>36.799999999999997</v>
      </c>
      <c r="AK192">
        <v>82.4</v>
      </c>
      <c r="AL192">
        <v>34.9</v>
      </c>
      <c r="AM192">
        <v>248558</v>
      </c>
      <c r="AN192">
        <v>30.8</v>
      </c>
      <c r="AO192">
        <v>559691</v>
      </c>
      <c r="AP192">
        <v>19508</v>
      </c>
      <c r="AQ192">
        <v>3.6</v>
      </c>
      <c r="AR192">
        <v>54.7</v>
      </c>
      <c r="AS192">
        <v>303100</v>
      </c>
      <c r="AT192">
        <v>37.6</v>
      </c>
      <c r="AU192">
        <v>523366</v>
      </c>
      <c r="AV192">
        <v>2.71</v>
      </c>
      <c r="AW192">
        <v>26680</v>
      </c>
      <c r="AX192">
        <v>57659</v>
      </c>
      <c r="AY192">
        <v>11.1</v>
      </c>
      <c r="AZ192">
        <v>62332</v>
      </c>
      <c r="BA192">
        <v>42956</v>
      </c>
      <c r="BB192">
        <v>745890</v>
      </c>
      <c r="BC192">
        <v>33090</v>
      </c>
      <c r="BD192">
        <v>4.4000000000000004</v>
      </c>
      <c r="BE192">
        <v>895983</v>
      </c>
      <c r="BF192">
        <v>-4016</v>
      </c>
      <c r="BG192">
        <v>120047</v>
      </c>
      <c r="BH192">
        <v>52516563</v>
      </c>
      <c r="BI192">
        <v>58613</v>
      </c>
      <c r="BJ192">
        <v>37012</v>
      </c>
      <c r="BK192">
        <v>618386</v>
      </c>
      <c r="BL192">
        <v>-5.7</v>
      </c>
      <c r="BM192">
        <v>105191</v>
      </c>
      <c r="BN192">
        <v>2050993</v>
      </c>
      <c r="BO192">
        <v>120293</v>
      </c>
      <c r="BP192">
        <v>8</v>
      </c>
      <c r="BQ192">
        <v>1.2</v>
      </c>
      <c r="BR192">
        <v>20.7</v>
      </c>
      <c r="BS192">
        <v>8.8000000000000007</v>
      </c>
      <c r="BT192">
        <v>0</v>
      </c>
      <c r="BU192">
        <v>32.5</v>
      </c>
      <c r="BV192">
        <v>29632054</v>
      </c>
      <c r="BW192">
        <v>41553292</v>
      </c>
      <c r="BX192">
        <v>16512174</v>
      </c>
      <c r="BY192">
        <v>11279</v>
      </c>
      <c r="BZ192">
        <v>6276</v>
      </c>
      <c r="CA192">
        <v>1169179</v>
      </c>
      <c r="CB192">
        <v>218094</v>
      </c>
      <c r="CC192">
        <v>10765668</v>
      </c>
      <c r="CD192">
        <v>7398</v>
      </c>
      <c r="CE192">
        <v>737.57</v>
      </c>
      <c r="CF192">
        <v>1956.3</v>
      </c>
    </row>
    <row r="193" spans="1:84">
      <c r="A193">
        <v>6003</v>
      </c>
      <c r="B193" t="s">
        <v>191</v>
      </c>
      <c r="C193">
        <v>6003</v>
      </c>
      <c r="D193">
        <v>1180</v>
      </c>
      <c r="E193">
        <v>-2.2999999999999998</v>
      </c>
      <c r="F193">
        <v>-28</v>
      </c>
      <c r="G193">
        <v>1208</v>
      </c>
      <c r="H193">
        <v>52</v>
      </c>
      <c r="I193">
        <v>4.4000000000000004</v>
      </c>
      <c r="J193">
        <v>223</v>
      </c>
      <c r="K193">
        <v>18.899999999999999</v>
      </c>
      <c r="L193">
        <v>11.4</v>
      </c>
      <c r="M193">
        <v>134</v>
      </c>
      <c r="N193">
        <v>48.9</v>
      </c>
      <c r="O193">
        <v>866</v>
      </c>
      <c r="P193">
        <v>8</v>
      </c>
      <c r="Q193">
        <v>245</v>
      </c>
      <c r="R193">
        <v>4</v>
      </c>
      <c r="S193">
        <v>2</v>
      </c>
      <c r="T193">
        <v>55</v>
      </c>
      <c r="U193">
        <v>99</v>
      </c>
      <c r="V193">
        <v>832</v>
      </c>
      <c r="W193">
        <v>73.400000000000006</v>
      </c>
      <c r="X193">
        <v>0.7</v>
      </c>
      <c r="Y193">
        <v>20.8</v>
      </c>
      <c r="Z193">
        <v>0.3</v>
      </c>
      <c r="AA193">
        <v>0.2</v>
      </c>
      <c r="AB193">
        <v>4.7</v>
      </c>
      <c r="AC193">
        <v>8.4</v>
      </c>
      <c r="AD193">
        <v>70.5</v>
      </c>
      <c r="AE193">
        <v>11</v>
      </c>
      <c r="AF193">
        <v>9</v>
      </c>
      <c r="AG193">
        <v>0</v>
      </c>
      <c r="AH193">
        <v>57.9</v>
      </c>
      <c r="AI193">
        <v>3.2</v>
      </c>
      <c r="AJ193">
        <v>8.1999999999999993</v>
      </c>
      <c r="AK193">
        <v>88.3</v>
      </c>
      <c r="AL193">
        <v>28.2</v>
      </c>
      <c r="AM193">
        <v>182</v>
      </c>
      <c r="AN193">
        <v>17.3</v>
      </c>
      <c r="AO193">
        <v>1708</v>
      </c>
      <c r="AP193">
        <v>194</v>
      </c>
      <c r="AQ193">
        <v>12.8</v>
      </c>
      <c r="AR193">
        <v>68.3</v>
      </c>
      <c r="AS193">
        <v>184200</v>
      </c>
      <c r="AT193">
        <v>37.299999999999997</v>
      </c>
      <c r="AU193">
        <v>483</v>
      </c>
      <c r="AV193">
        <v>2.5</v>
      </c>
      <c r="AW193">
        <v>24431</v>
      </c>
      <c r="AX193">
        <v>42827</v>
      </c>
      <c r="AY193">
        <v>13.2</v>
      </c>
      <c r="AZ193">
        <v>39</v>
      </c>
      <c r="BA193">
        <v>34093</v>
      </c>
      <c r="BB193">
        <v>492</v>
      </c>
      <c r="BC193">
        <v>32</v>
      </c>
      <c r="BD193">
        <v>6.5</v>
      </c>
      <c r="BE193">
        <v>1133</v>
      </c>
      <c r="BF193">
        <v>-158</v>
      </c>
      <c r="BG193">
        <v>207</v>
      </c>
      <c r="BH193">
        <v>33687</v>
      </c>
      <c r="BI193">
        <v>29733</v>
      </c>
      <c r="BJ193">
        <v>61</v>
      </c>
      <c r="BK193">
        <v>1237</v>
      </c>
      <c r="BL193">
        <v>18</v>
      </c>
      <c r="BM193">
        <v>147</v>
      </c>
      <c r="BN193">
        <v>24482</v>
      </c>
      <c r="BO193">
        <v>200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1621</v>
      </c>
      <c r="BY193">
        <v>1333</v>
      </c>
      <c r="BZ193">
        <v>31</v>
      </c>
      <c r="CA193">
        <v>15685</v>
      </c>
      <c r="CB193">
        <v>0</v>
      </c>
      <c r="CC193">
        <v>9275</v>
      </c>
      <c r="CD193">
        <v>7794</v>
      </c>
      <c r="CE193">
        <v>738.62</v>
      </c>
      <c r="CF193">
        <v>1.6</v>
      </c>
    </row>
    <row r="194" spans="1:84">
      <c r="A194">
        <v>6005</v>
      </c>
      <c r="B194" t="s">
        <v>192</v>
      </c>
      <c r="C194">
        <v>6005</v>
      </c>
      <c r="D194">
        <v>38941</v>
      </c>
      <c r="E194">
        <v>10.9</v>
      </c>
      <c r="F194">
        <v>3841</v>
      </c>
      <c r="G194">
        <v>35100</v>
      </c>
      <c r="H194">
        <v>1403</v>
      </c>
      <c r="I194">
        <v>3.6</v>
      </c>
      <c r="J194">
        <v>6569</v>
      </c>
      <c r="K194">
        <v>16.899999999999999</v>
      </c>
      <c r="L194">
        <v>18.100000000000001</v>
      </c>
      <c r="M194">
        <v>7036</v>
      </c>
      <c r="N194">
        <v>45.5</v>
      </c>
      <c r="O194">
        <v>35269</v>
      </c>
      <c r="P194">
        <v>1532</v>
      </c>
      <c r="Q194">
        <v>699</v>
      </c>
      <c r="R194">
        <v>548</v>
      </c>
      <c r="S194">
        <v>43</v>
      </c>
      <c r="T194">
        <v>850</v>
      </c>
      <c r="U194">
        <v>3780</v>
      </c>
      <c r="V194">
        <v>31742</v>
      </c>
      <c r="W194">
        <v>90.6</v>
      </c>
      <c r="X194">
        <v>3.9</v>
      </c>
      <c r="Y194">
        <v>1.8</v>
      </c>
      <c r="Z194">
        <v>1.4</v>
      </c>
      <c r="AA194">
        <v>0.1</v>
      </c>
      <c r="AB194">
        <v>2.2000000000000002</v>
      </c>
      <c r="AC194">
        <v>9.6999999999999993</v>
      </c>
      <c r="AD194">
        <v>81.5</v>
      </c>
      <c r="AE194">
        <v>262</v>
      </c>
      <c r="AF194">
        <v>359</v>
      </c>
      <c r="AG194">
        <v>3</v>
      </c>
      <c r="AH194">
        <v>53.4</v>
      </c>
      <c r="AI194">
        <v>3.4</v>
      </c>
      <c r="AJ194">
        <v>7.6</v>
      </c>
      <c r="AK194">
        <v>84</v>
      </c>
      <c r="AL194">
        <v>16.600000000000001</v>
      </c>
      <c r="AM194">
        <v>6591</v>
      </c>
      <c r="AN194">
        <v>29.1</v>
      </c>
      <c r="AO194">
        <v>17116</v>
      </c>
      <c r="AP194">
        <v>2080</v>
      </c>
      <c r="AQ194">
        <v>13.8</v>
      </c>
      <c r="AR194">
        <v>75.5</v>
      </c>
      <c r="AS194">
        <v>153600</v>
      </c>
      <c r="AT194">
        <v>6.4</v>
      </c>
      <c r="AU194">
        <v>12759</v>
      </c>
      <c r="AV194">
        <v>2.39</v>
      </c>
      <c r="AW194">
        <v>22412</v>
      </c>
      <c r="AX194">
        <v>47459</v>
      </c>
      <c r="AY194">
        <v>8.8000000000000007</v>
      </c>
      <c r="AZ194">
        <v>1141</v>
      </c>
      <c r="BA194">
        <v>29689</v>
      </c>
      <c r="BB194">
        <v>17518</v>
      </c>
      <c r="BC194">
        <v>937</v>
      </c>
      <c r="BD194">
        <v>5.3</v>
      </c>
      <c r="BE194">
        <v>19286</v>
      </c>
      <c r="BF194">
        <v>2596</v>
      </c>
      <c r="BG194">
        <v>5301</v>
      </c>
      <c r="BH194">
        <v>674832</v>
      </c>
      <c r="BI194">
        <v>34991</v>
      </c>
      <c r="BJ194">
        <v>909</v>
      </c>
      <c r="BK194">
        <v>9283</v>
      </c>
      <c r="BL194">
        <v>25.8</v>
      </c>
      <c r="BM194">
        <v>2925</v>
      </c>
      <c r="BN194">
        <v>42480</v>
      </c>
      <c r="BO194">
        <v>3396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90089</v>
      </c>
      <c r="BW194">
        <v>0</v>
      </c>
      <c r="BX194">
        <v>1641687</v>
      </c>
      <c r="BY194">
        <v>44592</v>
      </c>
      <c r="BZ194">
        <v>235</v>
      </c>
      <c r="CA194">
        <v>38011</v>
      </c>
      <c r="CB194">
        <v>194144</v>
      </c>
      <c r="CC194">
        <v>208393</v>
      </c>
      <c r="CD194">
        <v>5508</v>
      </c>
      <c r="CE194">
        <v>592.97</v>
      </c>
      <c r="CF194">
        <v>59.2</v>
      </c>
    </row>
    <row r="195" spans="1:84">
      <c r="A195">
        <v>6007</v>
      </c>
      <c r="B195" t="s">
        <v>193</v>
      </c>
      <c r="C195">
        <v>6007</v>
      </c>
      <c r="D195">
        <v>215881</v>
      </c>
      <c r="E195">
        <v>6.3</v>
      </c>
      <c r="F195">
        <v>12710</v>
      </c>
      <c r="G195">
        <v>203171</v>
      </c>
      <c r="H195">
        <v>11670</v>
      </c>
      <c r="I195">
        <v>5.4</v>
      </c>
      <c r="J195">
        <v>46257</v>
      </c>
      <c r="K195">
        <v>21.4</v>
      </c>
      <c r="L195">
        <v>14.9</v>
      </c>
      <c r="M195">
        <v>32177</v>
      </c>
      <c r="N195">
        <v>51</v>
      </c>
      <c r="O195">
        <v>192221</v>
      </c>
      <c r="P195">
        <v>3449</v>
      </c>
      <c r="Q195">
        <v>4505</v>
      </c>
      <c r="R195">
        <v>9112</v>
      </c>
      <c r="S195">
        <v>464</v>
      </c>
      <c r="T195">
        <v>6130</v>
      </c>
      <c r="U195">
        <v>25948</v>
      </c>
      <c r="V195">
        <v>168272</v>
      </c>
      <c r="W195">
        <v>89</v>
      </c>
      <c r="X195">
        <v>1.6</v>
      </c>
      <c r="Y195">
        <v>2.1</v>
      </c>
      <c r="Z195">
        <v>4.2</v>
      </c>
      <c r="AA195">
        <v>0.2</v>
      </c>
      <c r="AB195">
        <v>2.8</v>
      </c>
      <c r="AC195">
        <v>12</v>
      </c>
      <c r="AD195">
        <v>77.900000000000006</v>
      </c>
      <c r="AE195">
        <v>2355</v>
      </c>
      <c r="AF195">
        <v>2178</v>
      </c>
      <c r="AG195">
        <v>14</v>
      </c>
      <c r="AH195">
        <v>47.9</v>
      </c>
      <c r="AI195">
        <v>7.7</v>
      </c>
      <c r="AJ195">
        <v>12.5</v>
      </c>
      <c r="AK195">
        <v>82.3</v>
      </c>
      <c r="AL195">
        <v>21.8</v>
      </c>
      <c r="AM195">
        <v>40735</v>
      </c>
      <c r="AN195">
        <v>20.9</v>
      </c>
      <c r="AO195">
        <v>93748</v>
      </c>
      <c r="AP195">
        <v>8225</v>
      </c>
      <c r="AQ195">
        <v>9.6</v>
      </c>
      <c r="AR195">
        <v>60.7</v>
      </c>
      <c r="AS195">
        <v>129800</v>
      </c>
      <c r="AT195">
        <v>20.2</v>
      </c>
      <c r="AU195">
        <v>79566</v>
      </c>
      <c r="AV195">
        <v>2.48</v>
      </c>
      <c r="AW195">
        <v>17517</v>
      </c>
      <c r="AX195">
        <v>34891</v>
      </c>
      <c r="AY195">
        <v>15.2</v>
      </c>
      <c r="AZ195">
        <v>5811</v>
      </c>
      <c r="BA195">
        <v>27136</v>
      </c>
      <c r="BB195">
        <v>101113</v>
      </c>
      <c r="BC195">
        <v>6292</v>
      </c>
      <c r="BD195">
        <v>6.2</v>
      </c>
      <c r="BE195">
        <v>107218</v>
      </c>
      <c r="BF195">
        <v>6316</v>
      </c>
      <c r="BG195">
        <v>16104</v>
      </c>
      <c r="BH195">
        <v>3668593</v>
      </c>
      <c r="BI195">
        <v>34216</v>
      </c>
      <c r="BJ195">
        <v>4960</v>
      </c>
      <c r="BK195">
        <v>58669</v>
      </c>
      <c r="BL195">
        <v>9.1</v>
      </c>
      <c r="BM195">
        <v>13015</v>
      </c>
      <c r="BN195">
        <v>222714</v>
      </c>
      <c r="BO195">
        <v>15409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800607</v>
      </c>
      <c r="BW195">
        <v>632831</v>
      </c>
      <c r="BX195">
        <v>2027431</v>
      </c>
      <c r="BY195">
        <v>9714</v>
      </c>
      <c r="BZ195">
        <v>1282</v>
      </c>
      <c r="CA195">
        <v>170299</v>
      </c>
      <c r="CB195">
        <v>381532</v>
      </c>
      <c r="CC195">
        <v>1266868</v>
      </c>
      <c r="CD195">
        <v>5949</v>
      </c>
      <c r="CE195">
        <v>1639.49</v>
      </c>
      <c r="CF195">
        <v>124</v>
      </c>
    </row>
    <row r="196" spans="1:84">
      <c r="A196">
        <v>6009</v>
      </c>
      <c r="B196" t="s">
        <v>194</v>
      </c>
      <c r="C196">
        <v>6009</v>
      </c>
      <c r="D196">
        <v>47722</v>
      </c>
      <c r="E196">
        <v>17.7</v>
      </c>
      <c r="F196">
        <v>7168</v>
      </c>
      <c r="G196">
        <v>40554</v>
      </c>
      <c r="H196">
        <v>1774</v>
      </c>
      <c r="I196">
        <v>3.7</v>
      </c>
      <c r="J196">
        <v>8793</v>
      </c>
      <c r="K196">
        <v>18.399999999999999</v>
      </c>
      <c r="L196">
        <v>17.100000000000001</v>
      </c>
      <c r="M196">
        <v>8182</v>
      </c>
      <c r="N196">
        <v>50.5</v>
      </c>
      <c r="O196">
        <v>44469</v>
      </c>
      <c r="P196">
        <v>450</v>
      </c>
      <c r="Q196">
        <v>823</v>
      </c>
      <c r="R196">
        <v>574</v>
      </c>
      <c r="S196">
        <v>46</v>
      </c>
      <c r="T196">
        <v>1360</v>
      </c>
      <c r="U196">
        <v>4451</v>
      </c>
      <c r="V196">
        <v>40328</v>
      </c>
      <c r="W196">
        <v>93.2</v>
      </c>
      <c r="X196">
        <v>0.9</v>
      </c>
      <c r="Y196">
        <v>1.7</v>
      </c>
      <c r="Z196">
        <v>1.2</v>
      </c>
      <c r="AA196">
        <v>0.1</v>
      </c>
      <c r="AB196">
        <v>2.8</v>
      </c>
      <c r="AC196">
        <v>9.3000000000000007</v>
      </c>
      <c r="AD196">
        <v>84.5</v>
      </c>
      <c r="AE196">
        <v>322</v>
      </c>
      <c r="AF196">
        <v>420</v>
      </c>
      <c r="AG196">
        <v>2</v>
      </c>
      <c r="AH196">
        <v>55</v>
      </c>
      <c r="AI196">
        <v>3</v>
      </c>
      <c r="AJ196">
        <v>6.2</v>
      </c>
      <c r="AK196">
        <v>85.7</v>
      </c>
      <c r="AL196">
        <v>17.100000000000001</v>
      </c>
      <c r="AM196">
        <v>8199</v>
      </c>
      <c r="AN196">
        <v>34.5</v>
      </c>
      <c r="AO196">
        <v>26684</v>
      </c>
      <c r="AP196">
        <v>3738</v>
      </c>
      <c r="AQ196">
        <v>16.3</v>
      </c>
      <c r="AR196">
        <v>78.7</v>
      </c>
      <c r="AS196">
        <v>156900</v>
      </c>
      <c r="AT196">
        <v>3.7</v>
      </c>
      <c r="AU196">
        <v>16469</v>
      </c>
      <c r="AV196">
        <v>2.44</v>
      </c>
      <c r="AW196">
        <v>21420</v>
      </c>
      <c r="AX196">
        <v>46052</v>
      </c>
      <c r="AY196">
        <v>9.3000000000000007</v>
      </c>
      <c r="AZ196">
        <v>1337</v>
      </c>
      <c r="BA196">
        <v>28572</v>
      </c>
      <c r="BB196">
        <v>20960</v>
      </c>
      <c r="BC196">
        <v>1224</v>
      </c>
      <c r="BD196">
        <v>5.8</v>
      </c>
      <c r="BE196">
        <v>17767</v>
      </c>
      <c r="BF196">
        <v>2327</v>
      </c>
      <c r="BG196">
        <v>2475</v>
      </c>
      <c r="BH196">
        <v>526880</v>
      </c>
      <c r="BI196">
        <v>29655</v>
      </c>
      <c r="BJ196">
        <v>1080</v>
      </c>
      <c r="BK196">
        <v>6908</v>
      </c>
      <c r="BL196">
        <v>20</v>
      </c>
      <c r="BM196">
        <v>3700</v>
      </c>
      <c r="BN196">
        <v>28203</v>
      </c>
      <c r="BO196">
        <v>4067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17347</v>
      </c>
      <c r="BX196">
        <v>208310</v>
      </c>
      <c r="BY196">
        <v>4828</v>
      </c>
      <c r="BZ196">
        <v>497</v>
      </c>
      <c r="CA196">
        <v>148699</v>
      </c>
      <c r="CB196">
        <v>260865</v>
      </c>
      <c r="CC196">
        <v>244957</v>
      </c>
      <c r="CD196">
        <v>5332</v>
      </c>
      <c r="CE196">
        <v>1020.04</v>
      </c>
      <c r="CF196">
        <v>39.799999999999997</v>
      </c>
    </row>
    <row r="197" spans="1:84">
      <c r="A197">
        <v>6011</v>
      </c>
      <c r="B197" t="s">
        <v>195</v>
      </c>
      <c r="C197">
        <v>6011</v>
      </c>
      <c r="D197">
        <v>21272</v>
      </c>
      <c r="E197">
        <v>13.1</v>
      </c>
      <c r="F197">
        <v>2468</v>
      </c>
      <c r="G197">
        <v>18804</v>
      </c>
      <c r="H197">
        <v>1695</v>
      </c>
      <c r="I197">
        <v>8</v>
      </c>
      <c r="J197">
        <v>6097</v>
      </c>
      <c r="K197">
        <v>28.7</v>
      </c>
      <c r="L197">
        <v>11.6</v>
      </c>
      <c r="M197">
        <v>2459</v>
      </c>
      <c r="N197">
        <v>49.2</v>
      </c>
      <c r="O197">
        <v>19622</v>
      </c>
      <c r="P197">
        <v>216</v>
      </c>
      <c r="Q197">
        <v>530</v>
      </c>
      <c r="R197">
        <v>460</v>
      </c>
      <c r="S197">
        <v>98</v>
      </c>
      <c r="T197">
        <v>346</v>
      </c>
      <c r="U197">
        <v>10631</v>
      </c>
      <c r="V197">
        <v>9327</v>
      </c>
      <c r="W197">
        <v>92.2</v>
      </c>
      <c r="X197">
        <v>1</v>
      </c>
      <c r="Y197">
        <v>2.5</v>
      </c>
      <c r="Z197">
        <v>2.2000000000000002</v>
      </c>
      <c r="AA197">
        <v>0.5</v>
      </c>
      <c r="AB197">
        <v>1.6</v>
      </c>
      <c r="AC197">
        <v>50</v>
      </c>
      <c r="AD197">
        <v>43.8</v>
      </c>
      <c r="AE197">
        <v>345</v>
      </c>
      <c r="AF197">
        <v>141</v>
      </c>
      <c r="AG197">
        <v>1</v>
      </c>
      <c r="AH197">
        <v>57.6</v>
      </c>
      <c r="AI197">
        <v>27.6</v>
      </c>
      <c r="AJ197">
        <v>42</v>
      </c>
      <c r="AK197">
        <v>64</v>
      </c>
      <c r="AL197">
        <v>10.6</v>
      </c>
      <c r="AM197">
        <v>3343</v>
      </c>
      <c r="AN197">
        <v>22</v>
      </c>
      <c r="AO197">
        <v>7367</v>
      </c>
      <c r="AP197">
        <v>593</v>
      </c>
      <c r="AQ197">
        <v>8.8000000000000007</v>
      </c>
      <c r="AR197">
        <v>63.2</v>
      </c>
      <c r="AS197">
        <v>107500</v>
      </c>
      <c r="AT197">
        <v>11.6</v>
      </c>
      <c r="AU197">
        <v>6097</v>
      </c>
      <c r="AV197">
        <v>3.01</v>
      </c>
      <c r="AW197">
        <v>14730</v>
      </c>
      <c r="AX197">
        <v>38350</v>
      </c>
      <c r="AY197">
        <v>11.7</v>
      </c>
      <c r="AZ197">
        <v>534</v>
      </c>
      <c r="BA197">
        <v>25559</v>
      </c>
      <c r="BB197">
        <v>9803</v>
      </c>
      <c r="BC197">
        <v>1233</v>
      </c>
      <c r="BD197">
        <v>12.6</v>
      </c>
      <c r="BE197">
        <v>10996</v>
      </c>
      <c r="BF197">
        <v>352</v>
      </c>
      <c r="BG197">
        <v>2060</v>
      </c>
      <c r="BH197">
        <v>400183</v>
      </c>
      <c r="BI197">
        <v>36394</v>
      </c>
      <c r="BJ197">
        <v>377</v>
      </c>
      <c r="BK197">
        <v>3957</v>
      </c>
      <c r="BL197">
        <v>15.4</v>
      </c>
      <c r="BM197">
        <v>1026</v>
      </c>
      <c r="BN197">
        <v>24572</v>
      </c>
      <c r="BO197">
        <v>1161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228592</v>
      </c>
      <c r="BW197">
        <v>158035</v>
      </c>
      <c r="BX197">
        <v>130093</v>
      </c>
      <c r="BY197">
        <v>6716</v>
      </c>
      <c r="BZ197">
        <v>99</v>
      </c>
      <c r="CA197">
        <v>27108</v>
      </c>
      <c r="CB197">
        <v>485392</v>
      </c>
      <c r="CC197">
        <v>139489</v>
      </c>
      <c r="CD197">
        <v>6858</v>
      </c>
      <c r="CE197">
        <v>1150.68</v>
      </c>
      <c r="CF197">
        <v>16.3</v>
      </c>
    </row>
    <row r="198" spans="1:84">
      <c r="A198">
        <v>6013</v>
      </c>
      <c r="B198" t="s">
        <v>196</v>
      </c>
      <c r="C198">
        <v>6013</v>
      </c>
      <c r="D198">
        <v>1024319</v>
      </c>
      <c r="E198">
        <v>8</v>
      </c>
      <c r="F198">
        <v>75503</v>
      </c>
      <c r="G198">
        <v>948816</v>
      </c>
      <c r="H198">
        <v>66485</v>
      </c>
      <c r="I198">
        <v>6.5</v>
      </c>
      <c r="J198">
        <v>255392</v>
      </c>
      <c r="K198">
        <v>24.9</v>
      </c>
      <c r="L198">
        <v>11.5</v>
      </c>
      <c r="M198">
        <v>118122</v>
      </c>
      <c r="N198">
        <v>50.9</v>
      </c>
      <c r="O198">
        <v>741514</v>
      </c>
      <c r="P198">
        <v>97676</v>
      </c>
      <c r="Q198">
        <v>7694</v>
      </c>
      <c r="R198">
        <v>137310</v>
      </c>
      <c r="S198">
        <v>4747</v>
      </c>
      <c r="T198">
        <v>35378</v>
      </c>
      <c r="U198">
        <v>224134</v>
      </c>
      <c r="V198">
        <v>535739</v>
      </c>
      <c r="W198">
        <v>72.400000000000006</v>
      </c>
      <c r="X198">
        <v>9.5</v>
      </c>
      <c r="Y198">
        <v>0.8</v>
      </c>
      <c r="Z198">
        <v>13.4</v>
      </c>
      <c r="AA198">
        <v>0.5</v>
      </c>
      <c r="AB198">
        <v>3.5</v>
      </c>
      <c r="AC198">
        <v>21.9</v>
      </c>
      <c r="AD198">
        <v>52.3</v>
      </c>
      <c r="AE198">
        <v>13281</v>
      </c>
      <c r="AF198">
        <v>6791</v>
      </c>
      <c r="AG198">
        <v>51</v>
      </c>
      <c r="AH198">
        <v>53.2</v>
      </c>
      <c r="AI198">
        <v>19</v>
      </c>
      <c r="AJ198">
        <v>26</v>
      </c>
      <c r="AK198">
        <v>86.9</v>
      </c>
      <c r="AL198">
        <v>35</v>
      </c>
      <c r="AM198">
        <v>147572</v>
      </c>
      <c r="AN198">
        <v>34.4</v>
      </c>
      <c r="AO198">
        <v>389100</v>
      </c>
      <c r="AP198">
        <v>34523</v>
      </c>
      <c r="AQ198">
        <v>9.6999999999999993</v>
      </c>
      <c r="AR198">
        <v>69.3</v>
      </c>
      <c r="AS198">
        <v>267800</v>
      </c>
      <c r="AT198">
        <v>24</v>
      </c>
      <c r="AU198">
        <v>344129</v>
      </c>
      <c r="AV198">
        <v>2.72</v>
      </c>
      <c r="AW198">
        <v>30615</v>
      </c>
      <c r="AX198">
        <v>65459</v>
      </c>
      <c r="AY198">
        <v>7.8</v>
      </c>
      <c r="AZ198">
        <v>49475</v>
      </c>
      <c r="BA198">
        <v>48618</v>
      </c>
      <c r="BB198">
        <v>518535</v>
      </c>
      <c r="BC198">
        <v>22190</v>
      </c>
      <c r="BD198">
        <v>4.3</v>
      </c>
      <c r="BE198">
        <v>501710</v>
      </c>
      <c r="BF198">
        <v>24064</v>
      </c>
      <c r="BG198">
        <v>49880</v>
      </c>
      <c r="BH198">
        <v>28348251</v>
      </c>
      <c r="BI198">
        <v>56503</v>
      </c>
      <c r="BJ198">
        <v>22878</v>
      </c>
      <c r="BK198">
        <v>332033</v>
      </c>
      <c r="BL198">
        <v>5.2</v>
      </c>
      <c r="BM198">
        <v>74211</v>
      </c>
      <c r="BN198">
        <v>1184301</v>
      </c>
      <c r="BO198">
        <v>82564</v>
      </c>
      <c r="BP198">
        <v>0</v>
      </c>
      <c r="BQ198">
        <v>1.4</v>
      </c>
      <c r="BR198">
        <v>12</v>
      </c>
      <c r="BS198">
        <v>8.9</v>
      </c>
      <c r="BT198">
        <v>0.3</v>
      </c>
      <c r="BU198">
        <v>33.9</v>
      </c>
      <c r="BV198">
        <v>11515876</v>
      </c>
      <c r="BW198">
        <v>18132332</v>
      </c>
      <c r="BX198">
        <v>10108546</v>
      </c>
      <c r="BY198">
        <v>10225</v>
      </c>
      <c r="BZ198">
        <v>4222</v>
      </c>
      <c r="CA198">
        <v>1112543</v>
      </c>
      <c r="CB198">
        <v>126338</v>
      </c>
      <c r="CC198">
        <v>4802707</v>
      </c>
      <c r="CD198">
        <v>4759</v>
      </c>
      <c r="CE198">
        <v>719.95</v>
      </c>
      <c r="CF198">
        <v>1317.8</v>
      </c>
    </row>
    <row r="199" spans="1:84">
      <c r="A199">
        <v>6015</v>
      </c>
      <c r="B199" t="s">
        <v>197</v>
      </c>
      <c r="C199">
        <v>6015</v>
      </c>
      <c r="D199">
        <v>28893</v>
      </c>
      <c r="E199">
        <v>5</v>
      </c>
      <c r="F199">
        <v>1386</v>
      </c>
      <c r="G199">
        <v>27507</v>
      </c>
      <c r="H199">
        <v>1459</v>
      </c>
      <c r="I199">
        <v>5</v>
      </c>
      <c r="J199">
        <v>6022</v>
      </c>
      <c r="K199">
        <v>20.8</v>
      </c>
      <c r="L199">
        <v>13</v>
      </c>
      <c r="M199">
        <v>3767</v>
      </c>
      <c r="N199">
        <v>45</v>
      </c>
      <c r="O199">
        <v>23804</v>
      </c>
      <c r="P199">
        <v>1293</v>
      </c>
      <c r="Q199">
        <v>1928</v>
      </c>
      <c r="R199">
        <v>786</v>
      </c>
      <c r="S199">
        <v>41</v>
      </c>
      <c r="T199">
        <v>1041</v>
      </c>
      <c r="U199">
        <v>4419</v>
      </c>
      <c r="V199">
        <v>19742</v>
      </c>
      <c r="W199">
        <v>82.4</v>
      </c>
      <c r="X199">
        <v>4.5</v>
      </c>
      <c r="Y199">
        <v>6.7</v>
      </c>
      <c r="Z199">
        <v>2.7</v>
      </c>
      <c r="AA199">
        <v>0.1</v>
      </c>
      <c r="AB199">
        <v>3.6</v>
      </c>
      <c r="AC199">
        <v>15.3</v>
      </c>
      <c r="AD199">
        <v>68.3</v>
      </c>
      <c r="AE199">
        <v>287</v>
      </c>
      <c r="AF199">
        <v>261</v>
      </c>
      <c r="AG199">
        <v>0</v>
      </c>
      <c r="AH199">
        <v>45.5</v>
      </c>
      <c r="AI199">
        <v>5.7</v>
      </c>
      <c r="AJ199">
        <v>9.8000000000000007</v>
      </c>
      <c r="AK199">
        <v>71.599999999999994</v>
      </c>
      <c r="AL199">
        <v>11</v>
      </c>
      <c r="AM199">
        <v>5568</v>
      </c>
      <c r="AN199">
        <v>14.8</v>
      </c>
      <c r="AO199">
        <v>10965</v>
      </c>
      <c r="AP199">
        <v>531</v>
      </c>
      <c r="AQ199">
        <v>5.0999999999999996</v>
      </c>
      <c r="AR199">
        <v>63.8</v>
      </c>
      <c r="AS199">
        <v>121100</v>
      </c>
      <c r="AT199">
        <v>13.2</v>
      </c>
      <c r="AU199">
        <v>9170</v>
      </c>
      <c r="AV199">
        <v>2.58</v>
      </c>
      <c r="AW199">
        <v>14573</v>
      </c>
      <c r="AX199">
        <v>31502</v>
      </c>
      <c r="AY199">
        <v>19.2</v>
      </c>
      <c r="AZ199">
        <v>617</v>
      </c>
      <c r="BA199">
        <v>21482</v>
      </c>
      <c r="BB199">
        <v>10914</v>
      </c>
      <c r="BC199">
        <v>755</v>
      </c>
      <c r="BD199">
        <v>6.9</v>
      </c>
      <c r="BE199">
        <v>11336</v>
      </c>
      <c r="BF199">
        <v>681</v>
      </c>
      <c r="BG199">
        <v>3638</v>
      </c>
      <c r="BH199">
        <v>380522</v>
      </c>
      <c r="BI199">
        <v>33568</v>
      </c>
      <c r="BJ199">
        <v>481</v>
      </c>
      <c r="BK199">
        <v>4135</v>
      </c>
      <c r="BL199">
        <v>-5.9</v>
      </c>
      <c r="BM199">
        <v>1274</v>
      </c>
      <c r="BN199">
        <v>30621</v>
      </c>
      <c r="BO199">
        <v>1619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135822</v>
      </c>
      <c r="BY199">
        <v>4931</v>
      </c>
      <c r="BZ199">
        <v>37</v>
      </c>
      <c r="CA199">
        <v>7365</v>
      </c>
      <c r="CB199">
        <v>13356</v>
      </c>
      <c r="CC199">
        <v>167153</v>
      </c>
      <c r="CD199">
        <v>5896</v>
      </c>
      <c r="CE199">
        <v>1007.81</v>
      </c>
      <c r="CF199">
        <v>27.3</v>
      </c>
    </row>
    <row r="200" spans="1:84">
      <c r="A200">
        <v>6017</v>
      </c>
      <c r="B200" t="s">
        <v>198</v>
      </c>
      <c r="C200">
        <v>6017</v>
      </c>
      <c r="D200">
        <v>178066</v>
      </c>
      <c r="E200">
        <v>13.9</v>
      </c>
      <c r="F200">
        <v>21767</v>
      </c>
      <c r="G200">
        <v>156299</v>
      </c>
      <c r="H200">
        <v>9274</v>
      </c>
      <c r="I200">
        <v>5.2</v>
      </c>
      <c r="J200">
        <v>39130</v>
      </c>
      <c r="K200">
        <v>22</v>
      </c>
      <c r="L200">
        <v>11.2</v>
      </c>
      <c r="M200">
        <v>20011</v>
      </c>
      <c r="N200">
        <v>50.1</v>
      </c>
      <c r="O200">
        <v>163697</v>
      </c>
      <c r="P200">
        <v>1720</v>
      </c>
      <c r="Q200">
        <v>2014</v>
      </c>
      <c r="R200">
        <v>5944</v>
      </c>
      <c r="S200">
        <v>308</v>
      </c>
      <c r="T200">
        <v>4383</v>
      </c>
      <c r="U200">
        <v>18658</v>
      </c>
      <c r="V200">
        <v>146270</v>
      </c>
      <c r="W200">
        <v>91.9</v>
      </c>
      <c r="X200">
        <v>1</v>
      </c>
      <c r="Y200">
        <v>1.1000000000000001</v>
      </c>
      <c r="Z200">
        <v>3.3</v>
      </c>
      <c r="AA200">
        <v>0.2</v>
      </c>
      <c r="AB200">
        <v>2.5</v>
      </c>
      <c r="AC200">
        <v>10.5</v>
      </c>
      <c r="AD200">
        <v>82.1</v>
      </c>
      <c r="AE200">
        <v>1901</v>
      </c>
      <c r="AF200">
        <v>1235</v>
      </c>
      <c r="AG200">
        <v>10</v>
      </c>
      <c r="AH200">
        <v>52.7</v>
      </c>
      <c r="AI200">
        <v>7.2</v>
      </c>
      <c r="AJ200">
        <v>10.1</v>
      </c>
      <c r="AK200">
        <v>89.1</v>
      </c>
      <c r="AL200">
        <v>26.5</v>
      </c>
      <c r="AM200">
        <v>25535</v>
      </c>
      <c r="AN200">
        <v>29.7</v>
      </c>
      <c r="AO200">
        <v>81768</v>
      </c>
      <c r="AP200">
        <v>10491</v>
      </c>
      <c r="AQ200">
        <v>14.7</v>
      </c>
      <c r="AR200">
        <v>74.7</v>
      </c>
      <c r="AS200">
        <v>194400</v>
      </c>
      <c r="AT200">
        <v>11.5</v>
      </c>
      <c r="AU200">
        <v>58939</v>
      </c>
      <c r="AV200">
        <v>2.63</v>
      </c>
      <c r="AW200">
        <v>25560</v>
      </c>
      <c r="AX200">
        <v>56629</v>
      </c>
      <c r="AY200">
        <v>6.9</v>
      </c>
      <c r="AZ200">
        <v>7213</v>
      </c>
      <c r="BA200">
        <v>40906</v>
      </c>
      <c r="BB200">
        <v>93570</v>
      </c>
      <c r="BC200">
        <v>4292</v>
      </c>
      <c r="BD200">
        <v>4.5999999999999996</v>
      </c>
      <c r="BE200">
        <v>91230</v>
      </c>
      <c r="BF200">
        <v>14605</v>
      </c>
      <c r="BG200">
        <v>9332</v>
      </c>
      <c r="BH200">
        <v>3312675</v>
      </c>
      <c r="BI200">
        <v>36311</v>
      </c>
      <c r="BJ200">
        <v>4624</v>
      </c>
      <c r="BK200">
        <v>43249</v>
      </c>
      <c r="BL200">
        <v>13.2</v>
      </c>
      <c r="BM200">
        <v>15746</v>
      </c>
      <c r="BN200">
        <v>416729</v>
      </c>
      <c r="BO200">
        <v>17126</v>
      </c>
      <c r="BP200">
        <v>0</v>
      </c>
      <c r="BQ200">
        <v>0</v>
      </c>
      <c r="BR200">
        <v>3.9</v>
      </c>
      <c r="BS200">
        <v>4.8</v>
      </c>
      <c r="BT200">
        <v>0</v>
      </c>
      <c r="BU200">
        <v>36.200000000000003</v>
      </c>
      <c r="BV200">
        <v>967122</v>
      </c>
      <c r="BW200">
        <v>0</v>
      </c>
      <c r="BX200">
        <v>1186870</v>
      </c>
      <c r="BY200">
        <v>7160</v>
      </c>
      <c r="BZ200">
        <v>1005</v>
      </c>
      <c r="CA200">
        <v>305630</v>
      </c>
      <c r="CB200">
        <v>117064</v>
      </c>
      <c r="CC200">
        <v>700617</v>
      </c>
      <c r="CD200">
        <v>4052</v>
      </c>
      <c r="CE200">
        <v>1710.85</v>
      </c>
      <c r="CF200">
        <v>91.3</v>
      </c>
    </row>
    <row r="201" spans="1:84">
      <c r="A201">
        <v>6019</v>
      </c>
      <c r="B201" t="s">
        <v>199</v>
      </c>
      <c r="C201">
        <v>6019</v>
      </c>
      <c r="D201">
        <v>891756</v>
      </c>
      <c r="E201">
        <v>11.6</v>
      </c>
      <c r="F201">
        <v>92349</v>
      </c>
      <c r="G201">
        <v>799407</v>
      </c>
      <c r="H201">
        <v>77244</v>
      </c>
      <c r="I201">
        <v>8.6999999999999993</v>
      </c>
      <c r="J201">
        <v>269100</v>
      </c>
      <c r="K201">
        <v>30.2</v>
      </c>
      <c r="L201">
        <v>9.6</v>
      </c>
      <c r="M201">
        <v>85720</v>
      </c>
      <c r="N201">
        <v>49.7</v>
      </c>
      <c r="O201">
        <v>725793</v>
      </c>
      <c r="P201">
        <v>50721</v>
      </c>
      <c r="Q201">
        <v>16734</v>
      </c>
      <c r="R201">
        <v>79635</v>
      </c>
      <c r="S201">
        <v>1838</v>
      </c>
      <c r="T201">
        <v>17035</v>
      </c>
      <c r="U201">
        <v>424678</v>
      </c>
      <c r="V201">
        <v>324485</v>
      </c>
      <c r="W201">
        <v>81.400000000000006</v>
      </c>
      <c r="X201">
        <v>5.7</v>
      </c>
      <c r="Y201">
        <v>1.9</v>
      </c>
      <c r="Z201">
        <v>8.9</v>
      </c>
      <c r="AA201">
        <v>0.2</v>
      </c>
      <c r="AB201">
        <v>1.9</v>
      </c>
      <c r="AC201">
        <v>47.6</v>
      </c>
      <c r="AD201">
        <v>36.4</v>
      </c>
      <c r="AE201">
        <v>15898</v>
      </c>
      <c r="AF201">
        <v>5812</v>
      </c>
      <c r="AG201">
        <v>128</v>
      </c>
      <c r="AH201">
        <v>51</v>
      </c>
      <c r="AI201">
        <v>21.1</v>
      </c>
      <c r="AJ201">
        <v>40.799999999999997</v>
      </c>
      <c r="AK201">
        <v>67.5</v>
      </c>
      <c r="AL201">
        <v>17.5</v>
      </c>
      <c r="AM201">
        <v>153545</v>
      </c>
      <c r="AN201">
        <v>22.2</v>
      </c>
      <c r="AO201">
        <v>299602</v>
      </c>
      <c r="AP201">
        <v>28835</v>
      </c>
      <c r="AQ201">
        <v>10.6</v>
      </c>
      <c r="AR201">
        <v>56.5</v>
      </c>
      <c r="AS201">
        <v>104900</v>
      </c>
      <c r="AT201">
        <v>26.6</v>
      </c>
      <c r="AU201">
        <v>252940</v>
      </c>
      <c r="AV201">
        <v>3.09</v>
      </c>
      <c r="AW201">
        <v>15495</v>
      </c>
      <c r="AX201">
        <v>36930</v>
      </c>
      <c r="AY201">
        <v>19.8</v>
      </c>
      <c r="AZ201">
        <v>22796</v>
      </c>
      <c r="BA201">
        <v>25961</v>
      </c>
      <c r="BB201">
        <v>414778</v>
      </c>
      <c r="BC201">
        <v>33368</v>
      </c>
      <c r="BD201">
        <v>8</v>
      </c>
      <c r="BE201">
        <v>436751</v>
      </c>
      <c r="BF201">
        <v>25143</v>
      </c>
      <c r="BG201">
        <v>66349</v>
      </c>
      <c r="BH201">
        <v>17355171</v>
      </c>
      <c r="BI201">
        <v>39737</v>
      </c>
      <c r="BJ201">
        <v>15950</v>
      </c>
      <c r="BK201">
        <v>240200</v>
      </c>
      <c r="BL201">
        <v>12.8</v>
      </c>
      <c r="BM201">
        <v>40835</v>
      </c>
      <c r="BN201">
        <v>823835</v>
      </c>
      <c r="BO201">
        <v>47449</v>
      </c>
      <c r="BP201">
        <v>3.4</v>
      </c>
      <c r="BQ201">
        <v>2.2000000000000002</v>
      </c>
      <c r="BR201">
        <v>11.4</v>
      </c>
      <c r="BS201">
        <v>19.399999999999999</v>
      </c>
      <c r="BT201">
        <v>0</v>
      </c>
      <c r="BU201">
        <v>27.7</v>
      </c>
      <c r="BV201">
        <v>6008599</v>
      </c>
      <c r="BW201">
        <v>0</v>
      </c>
      <c r="BX201">
        <v>7258766</v>
      </c>
      <c r="BY201">
        <v>8724</v>
      </c>
      <c r="BZ201">
        <v>5278</v>
      </c>
      <c r="CA201">
        <v>792193</v>
      </c>
      <c r="CB201">
        <v>1928865</v>
      </c>
      <c r="CC201">
        <v>4195380</v>
      </c>
      <c r="CD201">
        <v>4840</v>
      </c>
      <c r="CE201">
        <v>5962.73</v>
      </c>
      <c r="CF201">
        <v>134.1</v>
      </c>
    </row>
    <row r="202" spans="1:84">
      <c r="A202">
        <v>6021</v>
      </c>
      <c r="B202" t="s">
        <v>200</v>
      </c>
      <c r="C202">
        <v>6021</v>
      </c>
      <c r="D202">
        <v>28061</v>
      </c>
      <c r="E202">
        <v>6.1</v>
      </c>
      <c r="F202">
        <v>1608</v>
      </c>
      <c r="G202">
        <v>26453</v>
      </c>
      <c r="H202">
        <v>2073</v>
      </c>
      <c r="I202">
        <v>7.4</v>
      </c>
      <c r="J202">
        <v>7834</v>
      </c>
      <c r="K202">
        <v>27.9</v>
      </c>
      <c r="L202">
        <v>12.2</v>
      </c>
      <c r="M202">
        <v>3415</v>
      </c>
      <c r="N202">
        <v>49.4</v>
      </c>
      <c r="O202">
        <v>25741</v>
      </c>
      <c r="P202">
        <v>208</v>
      </c>
      <c r="Q202">
        <v>642</v>
      </c>
      <c r="R202">
        <v>875</v>
      </c>
      <c r="S202">
        <v>44</v>
      </c>
      <c r="T202">
        <v>551</v>
      </c>
      <c r="U202">
        <v>9402</v>
      </c>
      <c r="V202">
        <v>16695</v>
      </c>
      <c r="W202">
        <v>91.7</v>
      </c>
      <c r="X202">
        <v>0.7</v>
      </c>
      <c r="Y202">
        <v>2.2999999999999998</v>
      </c>
      <c r="Z202">
        <v>3.1</v>
      </c>
      <c r="AA202">
        <v>0.2</v>
      </c>
      <c r="AB202">
        <v>2</v>
      </c>
      <c r="AC202">
        <v>33.5</v>
      </c>
      <c r="AD202">
        <v>59.5</v>
      </c>
      <c r="AE202">
        <v>399</v>
      </c>
      <c r="AF202">
        <v>246</v>
      </c>
      <c r="AG202">
        <v>0</v>
      </c>
      <c r="AH202">
        <v>57.3</v>
      </c>
      <c r="AI202">
        <v>17.8</v>
      </c>
      <c r="AJ202">
        <v>31.2</v>
      </c>
      <c r="AK202">
        <v>68.5</v>
      </c>
      <c r="AL202">
        <v>10.7</v>
      </c>
      <c r="AM202">
        <v>4443</v>
      </c>
      <c r="AN202">
        <v>21.1</v>
      </c>
      <c r="AO202">
        <v>10566</v>
      </c>
      <c r="AP202">
        <v>584</v>
      </c>
      <c r="AQ202">
        <v>5.9</v>
      </c>
      <c r="AR202">
        <v>63.8</v>
      </c>
      <c r="AS202">
        <v>94900</v>
      </c>
      <c r="AT202">
        <v>14.3</v>
      </c>
      <c r="AU202">
        <v>9172</v>
      </c>
      <c r="AV202">
        <v>2.84</v>
      </c>
      <c r="AW202">
        <v>14069</v>
      </c>
      <c r="AX202">
        <v>34883</v>
      </c>
      <c r="AY202">
        <v>14.4</v>
      </c>
      <c r="AZ202">
        <v>625</v>
      </c>
      <c r="BA202">
        <v>22561</v>
      </c>
      <c r="BB202">
        <v>11785</v>
      </c>
      <c r="BC202">
        <v>948</v>
      </c>
      <c r="BD202">
        <v>8</v>
      </c>
      <c r="BE202">
        <v>12126</v>
      </c>
      <c r="BF202">
        <v>290</v>
      </c>
      <c r="BG202">
        <v>2209</v>
      </c>
      <c r="BH202">
        <v>384217</v>
      </c>
      <c r="BI202">
        <v>31685</v>
      </c>
      <c r="BJ202">
        <v>499</v>
      </c>
      <c r="BK202">
        <v>4339</v>
      </c>
      <c r="BL202">
        <v>1.3</v>
      </c>
      <c r="BM202">
        <v>1397</v>
      </c>
      <c r="BN202">
        <v>22417</v>
      </c>
      <c r="BO202">
        <v>1790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30.3</v>
      </c>
      <c r="BV202">
        <v>289383</v>
      </c>
      <c r="BW202">
        <v>213445</v>
      </c>
      <c r="BX202">
        <v>130271</v>
      </c>
      <c r="BY202">
        <v>4860</v>
      </c>
      <c r="BZ202">
        <v>171</v>
      </c>
      <c r="CA202">
        <v>28836</v>
      </c>
      <c r="CB202">
        <v>506272</v>
      </c>
      <c r="CC202">
        <v>183647</v>
      </c>
      <c r="CD202">
        <v>6681</v>
      </c>
      <c r="CE202">
        <v>1314.79</v>
      </c>
      <c r="CF202">
        <v>20.100000000000001</v>
      </c>
    </row>
    <row r="203" spans="1:84">
      <c r="A203">
        <v>6023</v>
      </c>
      <c r="B203" t="s">
        <v>201</v>
      </c>
      <c r="C203">
        <v>6023</v>
      </c>
      <c r="D203">
        <v>128330</v>
      </c>
      <c r="E203">
        <v>1.4</v>
      </c>
      <c r="F203">
        <v>1812</v>
      </c>
      <c r="G203">
        <v>126518</v>
      </c>
      <c r="H203">
        <v>7322</v>
      </c>
      <c r="I203">
        <v>5.7</v>
      </c>
      <c r="J203">
        <v>26672</v>
      </c>
      <c r="K203">
        <v>20.8</v>
      </c>
      <c r="L203">
        <v>12.6</v>
      </c>
      <c r="M203">
        <v>16194</v>
      </c>
      <c r="N203">
        <v>50.6</v>
      </c>
      <c r="O203">
        <v>111269</v>
      </c>
      <c r="P203">
        <v>1393</v>
      </c>
      <c r="Q203">
        <v>7760</v>
      </c>
      <c r="R203">
        <v>2577</v>
      </c>
      <c r="S203">
        <v>309</v>
      </c>
      <c r="T203">
        <v>5022</v>
      </c>
      <c r="U203">
        <v>9858</v>
      </c>
      <c r="V203">
        <v>102855</v>
      </c>
      <c r="W203">
        <v>86.7</v>
      </c>
      <c r="X203">
        <v>1.1000000000000001</v>
      </c>
      <c r="Y203">
        <v>6</v>
      </c>
      <c r="Z203">
        <v>2</v>
      </c>
      <c r="AA203">
        <v>0.2</v>
      </c>
      <c r="AB203">
        <v>3.9</v>
      </c>
      <c r="AC203">
        <v>7.7</v>
      </c>
      <c r="AD203">
        <v>80.099999999999994</v>
      </c>
      <c r="AE203">
        <v>1509</v>
      </c>
      <c r="AF203">
        <v>1253</v>
      </c>
      <c r="AG203">
        <v>7</v>
      </c>
      <c r="AH203">
        <v>51.3</v>
      </c>
      <c r="AI203">
        <v>4.5</v>
      </c>
      <c r="AJ203">
        <v>8.3000000000000007</v>
      </c>
      <c r="AK203">
        <v>84.9</v>
      </c>
      <c r="AL203">
        <v>23</v>
      </c>
      <c r="AM203">
        <v>25116</v>
      </c>
      <c r="AN203">
        <v>17.8</v>
      </c>
      <c r="AO203">
        <v>58556</v>
      </c>
      <c r="AP203">
        <v>2644</v>
      </c>
      <c r="AQ203">
        <v>4.7</v>
      </c>
      <c r="AR203">
        <v>57.6</v>
      </c>
      <c r="AS203">
        <v>133500</v>
      </c>
      <c r="AT203">
        <v>18.100000000000001</v>
      </c>
      <c r="AU203">
        <v>51238</v>
      </c>
      <c r="AV203">
        <v>2.39</v>
      </c>
      <c r="AW203">
        <v>17203</v>
      </c>
      <c r="AX203">
        <v>33281</v>
      </c>
      <c r="AY203">
        <v>15.4</v>
      </c>
      <c r="AZ203">
        <v>3585</v>
      </c>
      <c r="BA203">
        <v>27932</v>
      </c>
      <c r="BB203">
        <v>60232</v>
      </c>
      <c r="BC203">
        <v>3354</v>
      </c>
      <c r="BD203">
        <v>5.6</v>
      </c>
      <c r="BE203">
        <v>71532</v>
      </c>
      <c r="BF203">
        <v>1979</v>
      </c>
      <c r="BG203">
        <v>13300</v>
      </c>
      <c r="BH203">
        <v>2376540</v>
      </c>
      <c r="BI203">
        <v>33223</v>
      </c>
      <c r="BJ203">
        <v>3566</v>
      </c>
      <c r="BK203">
        <v>36012</v>
      </c>
      <c r="BL203">
        <v>-3.7</v>
      </c>
      <c r="BM203">
        <v>10026</v>
      </c>
      <c r="BN203">
        <v>179541</v>
      </c>
      <c r="BO203">
        <v>11798</v>
      </c>
      <c r="BP203">
        <v>0</v>
      </c>
      <c r="BQ203">
        <v>0</v>
      </c>
      <c r="BR203">
        <v>2.8</v>
      </c>
      <c r="BS203">
        <v>0</v>
      </c>
      <c r="BT203">
        <v>0</v>
      </c>
      <c r="BU203">
        <v>26.2</v>
      </c>
      <c r="BV203">
        <v>761336</v>
      </c>
      <c r="BW203">
        <v>359405</v>
      </c>
      <c r="BX203">
        <v>1321439</v>
      </c>
      <c r="BY203">
        <v>10370</v>
      </c>
      <c r="BZ203">
        <v>489</v>
      </c>
      <c r="CA203">
        <v>45356</v>
      </c>
      <c r="CB203">
        <v>633931</v>
      </c>
      <c r="CC203">
        <v>825692</v>
      </c>
      <c r="CD203">
        <v>6424</v>
      </c>
      <c r="CE203">
        <v>3572.49</v>
      </c>
      <c r="CF203">
        <v>35.4</v>
      </c>
    </row>
    <row r="204" spans="1:84">
      <c r="A204">
        <v>6025</v>
      </c>
      <c r="B204" t="s">
        <v>202</v>
      </c>
      <c r="C204">
        <v>6025</v>
      </c>
      <c r="D204">
        <v>160301</v>
      </c>
      <c r="E204">
        <v>12.6</v>
      </c>
      <c r="F204">
        <v>17940</v>
      </c>
      <c r="G204">
        <v>142361</v>
      </c>
      <c r="H204">
        <v>14301</v>
      </c>
      <c r="I204">
        <v>8.9</v>
      </c>
      <c r="J204">
        <v>47295</v>
      </c>
      <c r="K204">
        <v>29.5</v>
      </c>
      <c r="L204">
        <v>10.3</v>
      </c>
      <c r="M204">
        <v>16478</v>
      </c>
      <c r="N204">
        <v>48</v>
      </c>
      <c r="O204">
        <v>144345</v>
      </c>
      <c r="P204">
        <v>6893</v>
      </c>
      <c r="Q204">
        <v>3182</v>
      </c>
      <c r="R204">
        <v>4083</v>
      </c>
      <c r="S204">
        <v>238</v>
      </c>
      <c r="T204">
        <v>1560</v>
      </c>
      <c r="U204">
        <v>121366</v>
      </c>
      <c r="V204">
        <v>27694</v>
      </c>
      <c r="W204">
        <v>90</v>
      </c>
      <c r="X204">
        <v>4.3</v>
      </c>
      <c r="Y204">
        <v>2</v>
      </c>
      <c r="Z204">
        <v>2.5</v>
      </c>
      <c r="AA204">
        <v>0.1</v>
      </c>
      <c r="AB204">
        <v>1</v>
      </c>
      <c r="AC204">
        <v>75.7</v>
      </c>
      <c r="AD204">
        <v>17.3</v>
      </c>
      <c r="AE204">
        <v>2856</v>
      </c>
      <c r="AF204">
        <v>869</v>
      </c>
      <c r="AG204">
        <v>16</v>
      </c>
      <c r="AH204">
        <v>52.1</v>
      </c>
      <c r="AI204">
        <v>32.200000000000003</v>
      </c>
      <c r="AJ204">
        <v>67.8</v>
      </c>
      <c r="AK204">
        <v>59</v>
      </c>
      <c r="AL204">
        <v>10.3</v>
      </c>
      <c r="AM204">
        <v>24681</v>
      </c>
      <c r="AN204">
        <v>20.3</v>
      </c>
      <c r="AO204">
        <v>51589</v>
      </c>
      <c r="AP204">
        <v>7698</v>
      </c>
      <c r="AQ204">
        <v>17.5</v>
      </c>
      <c r="AR204">
        <v>58.3</v>
      </c>
      <c r="AS204">
        <v>100000</v>
      </c>
      <c r="AT204">
        <v>20.8</v>
      </c>
      <c r="AU204">
        <v>39384</v>
      </c>
      <c r="AV204">
        <v>3.33</v>
      </c>
      <c r="AW204">
        <v>13239</v>
      </c>
      <c r="AX204">
        <v>33674</v>
      </c>
      <c r="AY204">
        <v>18.5</v>
      </c>
      <c r="AZ204">
        <v>3413</v>
      </c>
      <c r="BA204">
        <v>21899</v>
      </c>
      <c r="BB204">
        <v>64182</v>
      </c>
      <c r="BC204">
        <v>9828</v>
      </c>
      <c r="BD204">
        <v>15.3</v>
      </c>
      <c r="BE204">
        <v>67177</v>
      </c>
      <c r="BF204">
        <v>5353</v>
      </c>
      <c r="BG204">
        <v>16626</v>
      </c>
      <c r="BH204">
        <v>2511156</v>
      </c>
      <c r="BI204">
        <v>37381</v>
      </c>
      <c r="BJ204">
        <v>2403</v>
      </c>
      <c r="BK204">
        <v>30102</v>
      </c>
      <c r="BL204">
        <v>18.7</v>
      </c>
      <c r="BM204">
        <v>6528</v>
      </c>
      <c r="BN204">
        <v>126785</v>
      </c>
      <c r="BO204">
        <v>7272</v>
      </c>
      <c r="BP204">
        <v>1.6</v>
      </c>
      <c r="BQ204">
        <v>0</v>
      </c>
      <c r="BR204">
        <v>6.3</v>
      </c>
      <c r="BS204">
        <v>44.1</v>
      </c>
      <c r="BT204">
        <v>0</v>
      </c>
      <c r="BU204">
        <v>25.8</v>
      </c>
      <c r="BV204">
        <v>395955</v>
      </c>
      <c r="BW204">
        <v>945725</v>
      </c>
      <c r="BX204">
        <v>1345422</v>
      </c>
      <c r="BY204">
        <v>9234</v>
      </c>
      <c r="BZ204">
        <v>2203</v>
      </c>
      <c r="CA204">
        <v>331043</v>
      </c>
      <c r="CB204">
        <v>514101</v>
      </c>
      <c r="CC204">
        <v>867689</v>
      </c>
      <c r="CD204">
        <v>5692</v>
      </c>
      <c r="CE204">
        <v>4174.7299999999996</v>
      </c>
      <c r="CF204">
        <v>34.1</v>
      </c>
    </row>
    <row r="205" spans="1:84">
      <c r="A205">
        <v>6027</v>
      </c>
      <c r="B205" t="s">
        <v>203</v>
      </c>
      <c r="C205">
        <v>6027</v>
      </c>
      <c r="D205">
        <v>17980</v>
      </c>
      <c r="E205">
        <v>0.2</v>
      </c>
      <c r="F205">
        <v>35</v>
      </c>
      <c r="G205">
        <v>17945</v>
      </c>
      <c r="H205">
        <v>991</v>
      </c>
      <c r="I205">
        <v>5.5</v>
      </c>
      <c r="J205">
        <v>3869</v>
      </c>
      <c r="K205">
        <v>21.5</v>
      </c>
      <c r="L205">
        <v>16.899999999999999</v>
      </c>
      <c r="M205">
        <v>3039</v>
      </c>
      <c r="N205">
        <v>50.8</v>
      </c>
      <c r="O205">
        <v>15164</v>
      </c>
      <c r="P205">
        <v>57</v>
      </c>
      <c r="Q205">
        <v>1969</v>
      </c>
      <c r="R205">
        <v>249</v>
      </c>
      <c r="S205">
        <v>15</v>
      </c>
      <c r="T205">
        <v>526</v>
      </c>
      <c r="U205">
        <v>2961</v>
      </c>
      <c r="V205">
        <v>12515</v>
      </c>
      <c r="W205">
        <v>84.3</v>
      </c>
      <c r="X205">
        <v>0.3</v>
      </c>
      <c r="Y205">
        <v>11</v>
      </c>
      <c r="Z205">
        <v>1.4</v>
      </c>
      <c r="AA205">
        <v>0.1</v>
      </c>
      <c r="AB205">
        <v>2.9</v>
      </c>
      <c r="AC205">
        <v>16.5</v>
      </c>
      <c r="AD205">
        <v>69.599999999999994</v>
      </c>
      <c r="AE205">
        <v>215</v>
      </c>
      <c r="AF205">
        <v>219</v>
      </c>
      <c r="AG205">
        <v>1</v>
      </c>
      <c r="AH205">
        <v>54.3</v>
      </c>
      <c r="AI205">
        <v>7.6</v>
      </c>
      <c r="AJ205">
        <v>11.8</v>
      </c>
      <c r="AK205">
        <v>82.3</v>
      </c>
      <c r="AL205">
        <v>17.100000000000001</v>
      </c>
      <c r="AM205">
        <v>3212</v>
      </c>
      <c r="AN205">
        <v>15.2</v>
      </c>
      <c r="AO205">
        <v>9077</v>
      </c>
      <c r="AP205">
        <v>35</v>
      </c>
      <c r="AQ205">
        <v>0.4</v>
      </c>
      <c r="AR205">
        <v>65.900000000000006</v>
      </c>
      <c r="AS205">
        <v>161300</v>
      </c>
      <c r="AT205">
        <v>9.6</v>
      </c>
      <c r="AU205">
        <v>7703</v>
      </c>
      <c r="AV205">
        <v>2.31</v>
      </c>
      <c r="AW205">
        <v>19639</v>
      </c>
      <c r="AX205">
        <v>38853</v>
      </c>
      <c r="AY205">
        <v>10.5</v>
      </c>
      <c r="AZ205">
        <v>537</v>
      </c>
      <c r="BA205">
        <v>29793</v>
      </c>
      <c r="BB205">
        <v>9173</v>
      </c>
      <c r="BC205">
        <v>422</v>
      </c>
      <c r="BD205">
        <v>4.5999999999999996</v>
      </c>
      <c r="BE205">
        <v>10804</v>
      </c>
      <c r="BF205">
        <v>694</v>
      </c>
      <c r="BG205">
        <v>3170</v>
      </c>
      <c r="BH205">
        <v>349056</v>
      </c>
      <c r="BI205">
        <v>32308</v>
      </c>
      <c r="BJ205">
        <v>621</v>
      </c>
      <c r="BK205">
        <v>5597</v>
      </c>
      <c r="BL205">
        <v>1.1000000000000001</v>
      </c>
      <c r="BM205">
        <v>1315</v>
      </c>
      <c r="BN205">
        <v>60073</v>
      </c>
      <c r="BO205">
        <v>1760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44.3</v>
      </c>
      <c r="BV205">
        <v>0</v>
      </c>
      <c r="BW205">
        <v>0</v>
      </c>
      <c r="BX205">
        <v>219799</v>
      </c>
      <c r="BY205">
        <v>12012</v>
      </c>
      <c r="BZ205">
        <v>13</v>
      </c>
      <c r="CA205">
        <v>2740</v>
      </c>
      <c r="CB205">
        <v>226788</v>
      </c>
      <c r="CC205">
        <v>255646</v>
      </c>
      <c r="CD205">
        <v>14013</v>
      </c>
      <c r="CE205">
        <v>10203.1</v>
      </c>
      <c r="CF205">
        <v>1.8</v>
      </c>
    </row>
    <row r="206" spans="1:84">
      <c r="A206">
        <v>6029</v>
      </c>
      <c r="B206" t="s">
        <v>204</v>
      </c>
      <c r="C206">
        <v>6029</v>
      </c>
      <c r="D206">
        <v>780117</v>
      </c>
      <c r="E206">
        <v>17.899999999999999</v>
      </c>
      <c r="F206">
        <v>118462</v>
      </c>
      <c r="G206">
        <v>661645</v>
      </c>
      <c r="H206">
        <v>65979</v>
      </c>
      <c r="I206">
        <v>8.5</v>
      </c>
      <c r="J206">
        <v>231876</v>
      </c>
      <c r="K206">
        <v>29.7</v>
      </c>
      <c r="L206">
        <v>8.8000000000000007</v>
      </c>
      <c r="M206">
        <v>68328</v>
      </c>
      <c r="N206">
        <v>48.3</v>
      </c>
      <c r="O206">
        <v>668284</v>
      </c>
      <c r="P206">
        <v>49254</v>
      </c>
      <c r="Q206">
        <v>13349</v>
      </c>
      <c r="R206">
        <v>32126</v>
      </c>
      <c r="S206">
        <v>1711</v>
      </c>
      <c r="T206">
        <v>15393</v>
      </c>
      <c r="U206">
        <v>352415</v>
      </c>
      <c r="V206">
        <v>335434</v>
      </c>
      <c r="W206">
        <v>85.7</v>
      </c>
      <c r="X206">
        <v>6.3</v>
      </c>
      <c r="Y206">
        <v>1.7</v>
      </c>
      <c r="Z206">
        <v>4.0999999999999996</v>
      </c>
      <c r="AA206">
        <v>0.2</v>
      </c>
      <c r="AB206">
        <v>2</v>
      </c>
      <c r="AC206">
        <v>45.2</v>
      </c>
      <c r="AD206">
        <v>43</v>
      </c>
      <c r="AE206">
        <v>13456</v>
      </c>
      <c r="AF206">
        <v>5251</v>
      </c>
      <c r="AG206">
        <v>95</v>
      </c>
      <c r="AH206">
        <v>47.2</v>
      </c>
      <c r="AI206">
        <v>16.899999999999999</v>
      </c>
      <c r="AJ206">
        <v>33.4</v>
      </c>
      <c r="AK206">
        <v>68.5</v>
      </c>
      <c r="AL206">
        <v>13.5</v>
      </c>
      <c r="AM206">
        <v>129624</v>
      </c>
      <c r="AN206">
        <v>23.2</v>
      </c>
      <c r="AO206">
        <v>262611</v>
      </c>
      <c r="AP206">
        <v>31043</v>
      </c>
      <c r="AQ206">
        <v>13.4</v>
      </c>
      <c r="AR206">
        <v>62.1</v>
      </c>
      <c r="AS206">
        <v>93300</v>
      </c>
      <c r="AT206">
        <v>18.899999999999999</v>
      </c>
      <c r="AU206">
        <v>208652</v>
      </c>
      <c r="AV206">
        <v>3.03</v>
      </c>
      <c r="AW206">
        <v>15760</v>
      </c>
      <c r="AX206">
        <v>38689</v>
      </c>
      <c r="AY206">
        <v>17.8</v>
      </c>
      <c r="AZ206">
        <v>18924</v>
      </c>
      <c r="BA206">
        <v>24999</v>
      </c>
      <c r="BB206">
        <v>338348</v>
      </c>
      <c r="BC206">
        <v>25589</v>
      </c>
      <c r="BD206">
        <v>7.6</v>
      </c>
      <c r="BE206">
        <v>349868</v>
      </c>
      <c r="BF206">
        <v>34383</v>
      </c>
      <c r="BG206">
        <v>60423</v>
      </c>
      <c r="BH206">
        <v>14772999</v>
      </c>
      <c r="BI206">
        <v>42224</v>
      </c>
      <c r="BJ206">
        <v>11891</v>
      </c>
      <c r="BK206">
        <v>172366</v>
      </c>
      <c r="BL206">
        <v>14.7</v>
      </c>
      <c r="BM206">
        <v>37961</v>
      </c>
      <c r="BN206">
        <v>642606</v>
      </c>
      <c r="BO206">
        <v>39775</v>
      </c>
      <c r="BP206">
        <v>5.0999999999999996</v>
      </c>
      <c r="BQ206">
        <v>2.1</v>
      </c>
      <c r="BR206">
        <v>6.2</v>
      </c>
      <c r="BS206">
        <v>19.600000000000001</v>
      </c>
      <c r="BT206">
        <v>0</v>
      </c>
      <c r="BU206">
        <v>33.9</v>
      </c>
      <c r="BV206">
        <v>3752122</v>
      </c>
      <c r="BW206">
        <v>5872704</v>
      </c>
      <c r="BX206">
        <v>5601117</v>
      </c>
      <c r="BY206">
        <v>8082</v>
      </c>
      <c r="BZ206">
        <v>6991</v>
      </c>
      <c r="CA206">
        <v>918473</v>
      </c>
      <c r="CB206">
        <v>2731341</v>
      </c>
      <c r="CC206">
        <v>4154367</v>
      </c>
      <c r="CD206">
        <v>5653</v>
      </c>
      <c r="CE206">
        <v>8140.96</v>
      </c>
      <c r="CF206">
        <v>81.3</v>
      </c>
    </row>
    <row r="207" spans="1:84">
      <c r="A207">
        <v>6031</v>
      </c>
      <c r="B207" t="s">
        <v>205</v>
      </c>
      <c r="C207">
        <v>6031</v>
      </c>
      <c r="D207">
        <v>146153</v>
      </c>
      <c r="E207">
        <v>12.9</v>
      </c>
      <c r="F207">
        <v>16692</v>
      </c>
      <c r="G207">
        <v>129461</v>
      </c>
      <c r="H207">
        <v>12081</v>
      </c>
      <c r="I207">
        <v>8.3000000000000007</v>
      </c>
      <c r="J207">
        <v>40276</v>
      </c>
      <c r="K207">
        <v>27.6</v>
      </c>
      <c r="L207">
        <v>7.4</v>
      </c>
      <c r="M207">
        <v>10847</v>
      </c>
      <c r="N207">
        <v>42.5</v>
      </c>
      <c r="O207">
        <v>122931</v>
      </c>
      <c r="P207">
        <v>12153</v>
      </c>
      <c r="Q207">
        <v>2863</v>
      </c>
      <c r="R207">
        <v>5068</v>
      </c>
      <c r="S207">
        <v>359</v>
      </c>
      <c r="T207">
        <v>2779</v>
      </c>
      <c r="U207">
        <v>69651</v>
      </c>
      <c r="V207">
        <v>56676</v>
      </c>
      <c r="W207">
        <v>84.1</v>
      </c>
      <c r="X207">
        <v>8.3000000000000007</v>
      </c>
      <c r="Y207">
        <v>2</v>
      </c>
      <c r="Z207">
        <v>3.5</v>
      </c>
      <c r="AA207">
        <v>0.2</v>
      </c>
      <c r="AB207">
        <v>1.9</v>
      </c>
      <c r="AC207">
        <v>47.7</v>
      </c>
      <c r="AD207">
        <v>38.799999999999997</v>
      </c>
      <c r="AE207">
        <v>2551</v>
      </c>
      <c r="AF207">
        <v>760</v>
      </c>
      <c r="AG207">
        <v>19</v>
      </c>
      <c r="AH207">
        <v>42.3</v>
      </c>
      <c r="AI207">
        <v>16</v>
      </c>
      <c r="AJ207">
        <v>36.700000000000003</v>
      </c>
      <c r="AK207">
        <v>68.8</v>
      </c>
      <c r="AL207">
        <v>10.4</v>
      </c>
      <c r="AM207">
        <v>19186</v>
      </c>
      <c r="AN207">
        <v>20.8</v>
      </c>
      <c r="AO207">
        <v>41052</v>
      </c>
      <c r="AP207">
        <v>4489</v>
      </c>
      <c r="AQ207">
        <v>12.3</v>
      </c>
      <c r="AR207">
        <v>55.9</v>
      </c>
      <c r="AS207">
        <v>97600</v>
      </c>
      <c r="AT207">
        <v>19</v>
      </c>
      <c r="AU207">
        <v>34418</v>
      </c>
      <c r="AV207">
        <v>3.18</v>
      </c>
      <c r="AW207">
        <v>15848</v>
      </c>
      <c r="AX207">
        <v>38238</v>
      </c>
      <c r="AY207">
        <v>17.600000000000001</v>
      </c>
      <c r="AZ207">
        <v>3090</v>
      </c>
      <c r="BA207">
        <v>21536</v>
      </c>
      <c r="BB207">
        <v>55583</v>
      </c>
      <c r="BC207">
        <v>4709</v>
      </c>
      <c r="BD207">
        <v>8.5</v>
      </c>
      <c r="BE207">
        <v>56778</v>
      </c>
      <c r="BF207">
        <v>6167</v>
      </c>
      <c r="BG207">
        <v>19083</v>
      </c>
      <c r="BH207">
        <v>2426767</v>
      </c>
      <c r="BI207">
        <v>42741</v>
      </c>
      <c r="BJ207">
        <v>1565</v>
      </c>
      <c r="BK207">
        <v>22761</v>
      </c>
      <c r="BL207">
        <v>22.8</v>
      </c>
      <c r="BM207">
        <v>4072</v>
      </c>
      <c r="BN207">
        <v>86604</v>
      </c>
      <c r="BO207">
        <v>4949</v>
      </c>
      <c r="BP207">
        <v>0</v>
      </c>
      <c r="BQ207">
        <v>0</v>
      </c>
      <c r="BR207">
        <v>5.8</v>
      </c>
      <c r="BS207">
        <v>18.600000000000001</v>
      </c>
      <c r="BT207">
        <v>0</v>
      </c>
      <c r="BU207">
        <v>33.9</v>
      </c>
      <c r="BV207">
        <v>1269196</v>
      </c>
      <c r="BW207">
        <v>458982</v>
      </c>
      <c r="BX207">
        <v>723565</v>
      </c>
      <c r="BY207">
        <v>5378</v>
      </c>
      <c r="BZ207">
        <v>849</v>
      </c>
      <c r="CA207">
        <v>125277</v>
      </c>
      <c r="CB207">
        <v>645598</v>
      </c>
      <c r="CC207">
        <v>843231</v>
      </c>
      <c r="CD207">
        <v>5915</v>
      </c>
      <c r="CE207">
        <v>1390.99</v>
      </c>
      <c r="CF207">
        <v>93.1</v>
      </c>
    </row>
    <row r="208" spans="1:84">
      <c r="A208">
        <v>6033</v>
      </c>
      <c r="B208" t="s">
        <v>206</v>
      </c>
      <c r="C208">
        <v>6033</v>
      </c>
      <c r="D208">
        <v>65933</v>
      </c>
      <c r="E208">
        <v>13.1</v>
      </c>
      <c r="F208">
        <v>7624</v>
      </c>
      <c r="G208">
        <v>58309</v>
      </c>
      <c r="H208">
        <v>3471</v>
      </c>
      <c r="I208">
        <v>5.3</v>
      </c>
      <c r="J208">
        <v>14464</v>
      </c>
      <c r="K208">
        <v>21.9</v>
      </c>
      <c r="L208">
        <v>15.9</v>
      </c>
      <c r="M208">
        <v>10504</v>
      </c>
      <c r="N208">
        <v>50.7</v>
      </c>
      <c r="O208">
        <v>59668</v>
      </c>
      <c r="P208">
        <v>1490</v>
      </c>
      <c r="Q208">
        <v>2123</v>
      </c>
      <c r="R208">
        <v>809</v>
      </c>
      <c r="S208">
        <v>102</v>
      </c>
      <c r="T208">
        <v>1741</v>
      </c>
      <c r="U208">
        <v>9848</v>
      </c>
      <c r="V208">
        <v>50608</v>
      </c>
      <c r="W208">
        <v>90.5</v>
      </c>
      <c r="X208">
        <v>2.2999999999999998</v>
      </c>
      <c r="Y208">
        <v>3.2</v>
      </c>
      <c r="Z208">
        <v>1.2</v>
      </c>
      <c r="AA208">
        <v>0.2</v>
      </c>
      <c r="AB208">
        <v>2.6</v>
      </c>
      <c r="AC208">
        <v>14.9</v>
      </c>
      <c r="AD208">
        <v>76.8</v>
      </c>
      <c r="AE208">
        <v>686</v>
      </c>
      <c r="AF208">
        <v>780</v>
      </c>
      <c r="AG208">
        <v>3</v>
      </c>
      <c r="AH208">
        <v>51.9</v>
      </c>
      <c r="AI208">
        <v>6.6</v>
      </c>
      <c r="AJ208">
        <v>10.199999999999999</v>
      </c>
      <c r="AK208">
        <v>77.3</v>
      </c>
      <c r="AL208">
        <v>12.1</v>
      </c>
      <c r="AM208">
        <v>16288</v>
      </c>
      <c r="AN208">
        <v>29.1</v>
      </c>
      <c r="AO208">
        <v>34516</v>
      </c>
      <c r="AP208">
        <v>1988</v>
      </c>
      <c r="AQ208">
        <v>6.1</v>
      </c>
      <c r="AR208">
        <v>70.599999999999994</v>
      </c>
      <c r="AS208">
        <v>122600</v>
      </c>
      <c r="AT208">
        <v>5.2</v>
      </c>
      <c r="AU208">
        <v>23974</v>
      </c>
      <c r="AV208">
        <v>2.39</v>
      </c>
      <c r="AW208">
        <v>16825</v>
      </c>
      <c r="AX208">
        <v>32757</v>
      </c>
      <c r="AY208">
        <v>15.6</v>
      </c>
      <c r="AZ208">
        <v>1774</v>
      </c>
      <c r="BA208">
        <v>27225</v>
      </c>
      <c r="BB208">
        <v>26520</v>
      </c>
      <c r="BC208">
        <v>1892</v>
      </c>
      <c r="BD208">
        <v>7.1</v>
      </c>
      <c r="BE208">
        <v>24078</v>
      </c>
      <c r="BF208">
        <v>1974</v>
      </c>
      <c r="BG208">
        <v>4727</v>
      </c>
      <c r="BH208">
        <v>760886</v>
      </c>
      <c r="BI208">
        <v>31601</v>
      </c>
      <c r="BJ208">
        <v>1207</v>
      </c>
      <c r="BK208">
        <v>10375</v>
      </c>
      <c r="BL208">
        <v>9</v>
      </c>
      <c r="BM208">
        <v>4134</v>
      </c>
      <c r="BN208">
        <v>40757</v>
      </c>
      <c r="BO208">
        <v>4602</v>
      </c>
      <c r="BP208">
        <v>2.2000000000000002</v>
      </c>
      <c r="BQ208">
        <v>0</v>
      </c>
      <c r="BR208">
        <v>0</v>
      </c>
      <c r="BS208">
        <v>0</v>
      </c>
      <c r="BT208">
        <v>0</v>
      </c>
      <c r="BU208">
        <v>31.2</v>
      </c>
      <c r="BV208">
        <v>0</v>
      </c>
      <c r="BW208">
        <v>0</v>
      </c>
      <c r="BX208">
        <v>423825</v>
      </c>
      <c r="BY208">
        <v>6806</v>
      </c>
      <c r="BZ208">
        <v>568</v>
      </c>
      <c r="CA208">
        <v>99589</v>
      </c>
      <c r="CB208">
        <v>144037</v>
      </c>
      <c r="CC208">
        <v>433221</v>
      </c>
      <c r="CD208">
        <v>6722</v>
      </c>
      <c r="CE208">
        <v>1257.96</v>
      </c>
      <c r="CF208">
        <v>46.4</v>
      </c>
    </row>
    <row r="209" spans="1:84">
      <c r="A209">
        <v>6035</v>
      </c>
      <c r="B209" t="s">
        <v>207</v>
      </c>
      <c r="C209">
        <v>6035</v>
      </c>
      <c r="D209">
        <v>34715</v>
      </c>
      <c r="E209">
        <v>2.6</v>
      </c>
      <c r="F209">
        <v>887</v>
      </c>
      <c r="G209">
        <v>33828</v>
      </c>
      <c r="H209">
        <v>1468</v>
      </c>
      <c r="I209">
        <v>4.2</v>
      </c>
      <c r="J209">
        <v>6335</v>
      </c>
      <c r="K209">
        <v>18.2</v>
      </c>
      <c r="L209">
        <v>8.6999999999999993</v>
      </c>
      <c r="M209">
        <v>3024</v>
      </c>
      <c r="N209">
        <v>36.9</v>
      </c>
      <c r="O209">
        <v>28872</v>
      </c>
      <c r="P209">
        <v>3275</v>
      </c>
      <c r="Q209">
        <v>1250</v>
      </c>
      <c r="R209">
        <v>362</v>
      </c>
      <c r="S209">
        <v>176</v>
      </c>
      <c r="T209">
        <v>780</v>
      </c>
      <c r="U209">
        <v>5095</v>
      </c>
      <c r="V209">
        <v>24119</v>
      </c>
      <c r="W209">
        <v>83.2</v>
      </c>
      <c r="X209">
        <v>9.4</v>
      </c>
      <c r="Y209">
        <v>3.6</v>
      </c>
      <c r="Z209">
        <v>1</v>
      </c>
      <c r="AA209">
        <v>0.5</v>
      </c>
      <c r="AB209">
        <v>2.2000000000000002</v>
      </c>
      <c r="AC209">
        <v>14.7</v>
      </c>
      <c r="AD209">
        <v>69.5</v>
      </c>
      <c r="AE209">
        <v>308</v>
      </c>
      <c r="AF209">
        <v>227</v>
      </c>
      <c r="AG209">
        <v>0</v>
      </c>
      <c r="AH209">
        <v>45.5</v>
      </c>
      <c r="AI209">
        <v>2.2999999999999998</v>
      </c>
      <c r="AJ209">
        <v>13.8</v>
      </c>
      <c r="AK209">
        <v>79.599999999999994</v>
      </c>
      <c r="AL209">
        <v>10.7</v>
      </c>
      <c r="AM209">
        <v>4625</v>
      </c>
      <c r="AN209">
        <v>19.399999999999999</v>
      </c>
      <c r="AO209">
        <v>12715</v>
      </c>
      <c r="AP209">
        <v>715</v>
      </c>
      <c r="AQ209">
        <v>6</v>
      </c>
      <c r="AR209">
        <v>68.3</v>
      </c>
      <c r="AS209">
        <v>106700</v>
      </c>
      <c r="AT209">
        <v>8.5</v>
      </c>
      <c r="AU209">
        <v>9625</v>
      </c>
      <c r="AV209">
        <v>2.59</v>
      </c>
      <c r="AW209">
        <v>14749</v>
      </c>
      <c r="AX209">
        <v>39143</v>
      </c>
      <c r="AY209">
        <v>15.7</v>
      </c>
      <c r="AZ209">
        <v>743</v>
      </c>
      <c r="BA209">
        <v>21465</v>
      </c>
      <c r="BB209">
        <v>12354</v>
      </c>
      <c r="BC209">
        <v>983</v>
      </c>
      <c r="BD209">
        <v>8</v>
      </c>
      <c r="BE209">
        <v>14309</v>
      </c>
      <c r="BF209">
        <v>863</v>
      </c>
      <c r="BG209">
        <v>5872</v>
      </c>
      <c r="BH209">
        <v>538971</v>
      </c>
      <c r="BI209">
        <v>37667</v>
      </c>
      <c r="BJ209">
        <v>485</v>
      </c>
      <c r="BK209">
        <v>3754</v>
      </c>
      <c r="BL209">
        <v>-4</v>
      </c>
      <c r="BM209">
        <v>1264</v>
      </c>
      <c r="BN209">
        <v>32735</v>
      </c>
      <c r="BO209">
        <v>1615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191436</v>
      </c>
      <c r="BY209">
        <v>5690</v>
      </c>
      <c r="BZ209">
        <v>132</v>
      </c>
      <c r="CA209">
        <v>24409</v>
      </c>
      <c r="CB209">
        <v>481826</v>
      </c>
      <c r="CC209">
        <v>209883</v>
      </c>
      <c r="CD209">
        <v>6055</v>
      </c>
      <c r="CE209">
        <v>4557.2700000000004</v>
      </c>
      <c r="CF209">
        <v>7.4</v>
      </c>
    </row>
    <row r="210" spans="1:84">
      <c r="A210">
        <v>6037</v>
      </c>
      <c r="B210" t="s">
        <v>208</v>
      </c>
      <c r="C210">
        <v>6037</v>
      </c>
      <c r="D210">
        <v>9948081</v>
      </c>
      <c r="E210">
        <v>4.5</v>
      </c>
      <c r="F210">
        <v>428751</v>
      </c>
      <c r="G210">
        <v>9519338</v>
      </c>
      <c r="H210">
        <v>741942</v>
      </c>
      <c r="I210">
        <v>7.5</v>
      </c>
      <c r="J210">
        <v>2680206</v>
      </c>
      <c r="K210">
        <v>26.9</v>
      </c>
      <c r="L210">
        <v>10.199999999999999</v>
      </c>
      <c r="M210">
        <v>1013531</v>
      </c>
      <c r="N210">
        <v>50.5</v>
      </c>
      <c r="O210">
        <v>7383309</v>
      </c>
      <c r="P210">
        <v>953697</v>
      </c>
      <c r="Q210">
        <v>97257</v>
      </c>
      <c r="R210">
        <v>1303053</v>
      </c>
      <c r="S210">
        <v>34364</v>
      </c>
      <c r="T210">
        <v>176401</v>
      </c>
      <c r="U210">
        <v>4706994</v>
      </c>
      <c r="V210">
        <v>2900342</v>
      </c>
      <c r="W210">
        <v>74.2</v>
      </c>
      <c r="X210">
        <v>9.6</v>
      </c>
      <c r="Y210">
        <v>1</v>
      </c>
      <c r="Z210">
        <v>13.1</v>
      </c>
      <c r="AA210">
        <v>0.3</v>
      </c>
      <c r="AB210">
        <v>1.8</v>
      </c>
      <c r="AC210">
        <v>47.3</v>
      </c>
      <c r="AD210">
        <v>29.2</v>
      </c>
      <c r="AE210">
        <v>151579</v>
      </c>
      <c r="AF210">
        <v>59174</v>
      </c>
      <c r="AG210">
        <v>757</v>
      </c>
      <c r="AH210">
        <v>52</v>
      </c>
      <c r="AI210">
        <v>36.200000000000003</v>
      </c>
      <c r="AJ210">
        <v>54.1</v>
      </c>
      <c r="AK210">
        <v>69.900000000000006</v>
      </c>
      <c r="AL210">
        <v>24.9</v>
      </c>
      <c r="AM210">
        <v>1775009</v>
      </c>
      <c r="AN210">
        <v>29.4</v>
      </c>
      <c r="AO210">
        <v>3356353</v>
      </c>
      <c r="AP210">
        <v>85447</v>
      </c>
      <c r="AQ210">
        <v>2.6</v>
      </c>
      <c r="AR210">
        <v>47.9</v>
      </c>
      <c r="AS210">
        <v>209300</v>
      </c>
      <c r="AT210">
        <v>42.2</v>
      </c>
      <c r="AU210">
        <v>3133774</v>
      </c>
      <c r="AV210">
        <v>2.98</v>
      </c>
      <c r="AW210">
        <v>20683</v>
      </c>
      <c r="AX210">
        <v>43518</v>
      </c>
      <c r="AY210">
        <v>16.7</v>
      </c>
      <c r="AZ210">
        <v>342231</v>
      </c>
      <c r="BA210">
        <v>34426</v>
      </c>
      <c r="BB210">
        <v>4860620</v>
      </c>
      <c r="BC210">
        <v>228994</v>
      </c>
      <c r="BD210">
        <v>4.7</v>
      </c>
      <c r="BE210">
        <v>5656299</v>
      </c>
      <c r="BF210">
        <v>157071</v>
      </c>
      <c r="BG210">
        <v>613857</v>
      </c>
      <c r="BH210">
        <v>293030796</v>
      </c>
      <c r="BI210">
        <v>51806</v>
      </c>
      <c r="BJ210">
        <v>244859</v>
      </c>
      <c r="BK210">
        <v>3805770</v>
      </c>
      <c r="BL210">
        <v>-1.5</v>
      </c>
      <c r="BM210">
        <v>799108</v>
      </c>
      <c r="BN210">
        <v>14211642</v>
      </c>
      <c r="BO210">
        <v>901948</v>
      </c>
      <c r="BP210">
        <v>5.8</v>
      </c>
      <c r="BQ210">
        <v>1.4</v>
      </c>
      <c r="BR210">
        <v>15.6</v>
      </c>
      <c r="BS210">
        <v>20.9</v>
      </c>
      <c r="BT210">
        <v>0</v>
      </c>
      <c r="BU210">
        <v>29.5</v>
      </c>
      <c r="BV210">
        <v>108052135</v>
      </c>
      <c r="BW210">
        <v>198703926</v>
      </c>
      <c r="BX210">
        <v>92100128</v>
      </c>
      <c r="BY210">
        <v>9433</v>
      </c>
      <c r="BZ210">
        <v>25202</v>
      </c>
      <c r="CA210">
        <v>4178729</v>
      </c>
      <c r="CB210">
        <v>111458</v>
      </c>
      <c r="CC210">
        <v>59186337</v>
      </c>
      <c r="CD210">
        <v>5956</v>
      </c>
      <c r="CE210">
        <v>4060.87</v>
      </c>
      <c r="CF210">
        <v>2344.1</v>
      </c>
    </row>
    <row r="211" spans="1:84">
      <c r="A211">
        <v>6039</v>
      </c>
      <c r="B211" t="s">
        <v>209</v>
      </c>
      <c r="C211">
        <v>6039</v>
      </c>
      <c r="D211">
        <v>146345</v>
      </c>
      <c r="E211">
        <v>18.899999999999999</v>
      </c>
      <c r="F211">
        <v>23236</v>
      </c>
      <c r="G211">
        <v>123109</v>
      </c>
      <c r="H211">
        <v>11713</v>
      </c>
      <c r="I211">
        <v>8</v>
      </c>
      <c r="J211">
        <v>40510</v>
      </c>
      <c r="K211">
        <v>27.7</v>
      </c>
      <c r="L211">
        <v>10.199999999999999</v>
      </c>
      <c r="M211">
        <v>14954</v>
      </c>
      <c r="N211">
        <v>51.8</v>
      </c>
      <c r="O211">
        <v>128950</v>
      </c>
      <c r="P211">
        <v>6378</v>
      </c>
      <c r="Q211">
        <v>4679</v>
      </c>
      <c r="R211">
        <v>2876</v>
      </c>
      <c r="S211">
        <v>370</v>
      </c>
      <c r="T211">
        <v>3092</v>
      </c>
      <c r="U211">
        <v>72042</v>
      </c>
      <c r="V211">
        <v>61543</v>
      </c>
      <c r="W211">
        <v>88.1</v>
      </c>
      <c r="X211">
        <v>4.4000000000000004</v>
      </c>
      <c r="Y211">
        <v>3.2</v>
      </c>
      <c r="Z211">
        <v>2</v>
      </c>
      <c r="AA211">
        <v>0.3</v>
      </c>
      <c r="AB211">
        <v>2.1</v>
      </c>
      <c r="AC211">
        <v>49.2</v>
      </c>
      <c r="AD211">
        <v>42.1</v>
      </c>
      <c r="AE211">
        <v>2346</v>
      </c>
      <c r="AF211">
        <v>914</v>
      </c>
      <c r="AG211">
        <v>6</v>
      </c>
      <c r="AH211">
        <v>52.8</v>
      </c>
      <c r="AI211">
        <v>20.100000000000001</v>
      </c>
      <c r="AJ211">
        <v>37</v>
      </c>
      <c r="AK211">
        <v>65.400000000000006</v>
      </c>
      <c r="AL211">
        <v>12</v>
      </c>
      <c r="AM211">
        <v>23970</v>
      </c>
      <c r="AN211">
        <v>26.3</v>
      </c>
      <c r="AO211">
        <v>47672</v>
      </c>
      <c r="AP211">
        <v>7285</v>
      </c>
      <c r="AQ211">
        <v>18</v>
      </c>
      <c r="AR211">
        <v>66.2</v>
      </c>
      <c r="AS211">
        <v>118800</v>
      </c>
      <c r="AT211">
        <v>12</v>
      </c>
      <c r="AU211">
        <v>36155</v>
      </c>
      <c r="AV211">
        <v>3.18</v>
      </c>
      <c r="AW211">
        <v>14682</v>
      </c>
      <c r="AX211">
        <v>37881</v>
      </c>
      <c r="AY211">
        <v>17.899999999999999</v>
      </c>
      <c r="AZ211">
        <v>3164</v>
      </c>
      <c r="BA211">
        <v>22198</v>
      </c>
      <c r="BB211">
        <v>63487</v>
      </c>
      <c r="BC211">
        <v>4435</v>
      </c>
      <c r="BD211">
        <v>7</v>
      </c>
      <c r="BE211">
        <v>59085</v>
      </c>
      <c r="BF211">
        <v>5422</v>
      </c>
      <c r="BG211">
        <v>10402</v>
      </c>
      <c r="BH211">
        <v>2171168</v>
      </c>
      <c r="BI211">
        <v>36747</v>
      </c>
      <c r="BJ211">
        <v>1956</v>
      </c>
      <c r="BK211">
        <v>24397</v>
      </c>
      <c r="BL211">
        <v>5.3</v>
      </c>
      <c r="BM211">
        <v>6651</v>
      </c>
      <c r="BN211">
        <v>93412</v>
      </c>
      <c r="BO211">
        <v>7297</v>
      </c>
      <c r="BP211">
        <v>0</v>
      </c>
      <c r="BQ211">
        <v>0</v>
      </c>
      <c r="BR211">
        <v>1.6</v>
      </c>
      <c r="BS211">
        <v>0</v>
      </c>
      <c r="BT211">
        <v>0</v>
      </c>
      <c r="BU211">
        <v>0</v>
      </c>
      <c r="BV211">
        <v>1104524</v>
      </c>
      <c r="BW211">
        <v>0</v>
      </c>
      <c r="BX211">
        <v>705181</v>
      </c>
      <c r="BY211">
        <v>5474</v>
      </c>
      <c r="BZ211">
        <v>1376</v>
      </c>
      <c r="CA211">
        <v>226811</v>
      </c>
      <c r="CB211">
        <v>682486</v>
      </c>
      <c r="CC211">
        <v>580665</v>
      </c>
      <c r="CD211">
        <v>4179</v>
      </c>
      <c r="CE211">
        <v>2135.86</v>
      </c>
      <c r="CF211">
        <v>57.6</v>
      </c>
    </row>
    <row r="212" spans="1:84">
      <c r="A212">
        <v>6041</v>
      </c>
      <c r="B212" t="s">
        <v>210</v>
      </c>
      <c r="C212">
        <v>6041</v>
      </c>
      <c r="D212">
        <v>248742</v>
      </c>
      <c r="E212">
        <v>0.6</v>
      </c>
      <c r="F212">
        <v>1453</v>
      </c>
      <c r="G212">
        <v>247289</v>
      </c>
      <c r="H212">
        <v>13916</v>
      </c>
      <c r="I212">
        <v>5.6</v>
      </c>
      <c r="J212">
        <v>49251</v>
      </c>
      <c r="K212">
        <v>19.8</v>
      </c>
      <c r="L212">
        <v>14.9</v>
      </c>
      <c r="M212">
        <v>36968</v>
      </c>
      <c r="N212">
        <v>50.2</v>
      </c>
      <c r="O212">
        <v>219856</v>
      </c>
      <c r="P212">
        <v>7496</v>
      </c>
      <c r="Q212">
        <v>1404</v>
      </c>
      <c r="R212">
        <v>13317</v>
      </c>
      <c r="S212">
        <v>459</v>
      </c>
      <c r="T212">
        <v>6210</v>
      </c>
      <c r="U212">
        <v>32615</v>
      </c>
      <c r="V212">
        <v>189414</v>
      </c>
      <c r="W212">
        <v>88.4</v>
      </c>
      <c r="X212">
        <v>3</v>
      </c>
      <c r="Y212">
        <v>0.6</v>
      </c>
      <c r="Z212">
        <v>5.4</v>
      </c>
      <c r="AA212">
        <v>0.2</v>
      </c>
      <c r="AB212">
        <v>2.5</v>
      </c>
      <c r="AC212">
        <v>13.1</v>
      </c>
      <c r="AD212">
        <v>76.099999999999994</v>
      </c>
      <c r="AE212">
        <v>2792</v>
      </c>
      <c r="AF212">
        <v>1722</v>
      </c>
      <c r="AG212">
        <v>4</v>
      </c>
      <c r="AH212">
        <v>54.8</v>
      </c>
      <c r="AI212">
        <v>16.600000000000001</v>
      </c>
      <c r="AJ212">
        <v>19.5</v>
      </c>
      <c r="AK212">
        <v>91.2</v>
      </c>
      <c r="AL212">
        <v>51.3</v>
      </c>
      <c r="AM212">
        <v>34758</v>
      </c>
      <c r="AN212">
        <v>32.299999999999997</v>
      </c>
      <c r="AO212">
        <v>107986</v>
      </c>
      <c r="AP212">
        <v>2996</v>
      </c>
      <c r="AQ212">
        <v>2.9</v>
      </c>
      <c r="AR212">
        <v>63.6</v>
      </c>
      <c r="AS212">
        <v>514600</v>
      </c>
      <c r="AT212">
        <v>29.3</v>
      </c>
      <c r="AU212">
        <v>100650</v>
      </c>
      <c r="AV212">
        <v>2.34</v>
      </c>
      <c r="AW212">
        <v>44962</v>
      </c>
      <c r="AX212">
        <v>67731</v>
      </c>
      <c r="AY212">
        <v>7</v>
      </c>
      <c r="AZ212">
        <v>18751</v>
      </c>
      <c r="BA212">
        <v>75884</v>
      </c>
      <c r="BB212">
        <v>132235</v>
      </c>
      <c r="BC212">
        <v>4691</v>
      </c>
      <c r="BD212">
        <v>3.5</v>
      </c>
      <c r="BE212">
        <v>185429</v>
      </c>
      <c r="BF212">
        <v>6838</v>
      </c>
      <c r="BG212">
        <v>14415</v>
      </c>
      <c r="BH212">
        <v>9634256</v>
      </c>
      <c r="BI212">
        <v>51957</v>
      </c>
      <c r="BJ212">
        <v>10023</v>
      </c>
      <c r="BK212">
        <v>99323</v>
      </c>
      <c r="BL212">
        <v>-6.5</v>
      </c>
      <c r="BM212">
        <v>34532</v>
      </c>
      <c r="BN212">
        <v>524076</v>
      </c>
      <c r="BO212">
        <v>41626</v>
      </c>
      <c r="BP212">
        <v>0.6</v>
      </c>
      <c r="BQ212">
        <v>0.8</v>
      </c>
      <c r="BR212">
        <v>4.5999999999999996</v>
      </c>
      <c r="BS212">
        <v>5</v>
      </c>
      <c r="BT212">
        <v>0</v>
      </c>
      <c r="BU212">
        <v>30.9</v>
      </c>
      <c r="BV212">
        <v>509564</v>
      </c>
      <c r="BW212">
        <v>2960895</v>
      </c>
      <c r="BX212">
        <v>3731456</v>
      </c>
      <c r="BY212">
        <v>15095</v>
      </c>
      <c r="BZ212">
        <v>582</v>
      </c>
      <c r="CA212">
        <v>157526</v>
      </c>
      <c r="CB212">
        <v>150645</v>
      </c>
      <c r="CC212">
        <v>1269972</v>
      </c>
      <c r="CD212">
        <v>5162</v>
      </c>
      <c r="CE212">
        <v>519.79999999999995</v>
      </c>
      <c r="CF212">
        <v>475.6</v>
      </c>
    </row>
    <row r="213" spans="1:84">
      <c r="A213">
        <v>6043</v>
      </c>
      <c r="B213" t="s">
        <v>211</v>
      </c>
      <c r="C213">
        <v>6043</v>
      </c>
      <c r="D213">
        <v>18401</v>
      </c>
      <c r="E213">
        <v>7.4</v>
      </c>
      <c r="F213">
        <v>1271</v>
      </c>
      <c r="G213">
        <v>17130</v>
      </c>
      <c r="H213">
        <v>763</v>
      </c>
      <c r="I213">
        <v>4.0999999999999996</v>
      </c>
      <c r="J213">
        <v>3324</v>
      </c>
      <c r="K213">
        <v>18.100000000000001</v>
      </c>
      <c r="L213">
        <v>17.399999999999999</v>
      </c>
      <c r="M213">
        <v>3208</v>
      </c>
      <c r="N213">
        <v>49.1</v>
      </c>
      <c r="O213">
        <v>16722</v>
      </c>
      <c r="P213">
        <v>198</v>
      </c>
      <c r="Q213">
        <v>658</v>
      </c>
      <c r="R213">
        <v>192</v>
      </c>
      <c r="S213">
        <v>54</v>
      </c>
      <c r="T213">
        <v>577</v>
      </c>
      <c r="U213">
        <v>1835</v>
      </c>
      <c r="V213">
        <v>15072</v>
      </c>
      <c r="W213">
        <v>90.9</v>
      </c>
      <c r="X213">
        <v>1.1000000000000001</v>
      </c>
      <c r="Y213">
        <v>3.6</v>
      </c>
      <c r="Z213">
        <v>1</v>
      </c>
      <c r="AA213">
        <v>0.3</v>
      </c>
      <c r="AB213">
        <v>3.1</v>
      </c>
      <c r="AC213">
        <v>10</v>
      </c>
      <c r="AD213">
        <v>81.900000000000006</v>
      </c>
      <c r="AE213">
        <v>150</v>
      </c>
      <c r="AF213">
        <v>156</v>
      </c>
      <c r="AG213">
        <v>1</v>
      </c>
      <c r="AH213">
        <v>53</v>
      </c>
      <c r="AI213">
        <v>2.8</v>
      </c>
      <c r="AJ213">
        <v>5.2</v>
      </c>
      <c r="AK213">
        <v>85.1</v>
      </c>
      <c r="AL213">
        <v>20.2</v>
      </c>
      <c r="AM213">
        <v>3516</v>
      </c>
      <c r="AN213">
        <v>32.1</v>
      </c>
      <c r="AO213">
        <v>9684</v>
      </c>
      <c r="AP213">
        <v>858</v>
      </c>
      <c r="AQ213">
        <v>9.6999999999999993</v>
      </c>
      <c r="AR213">
        <v>69.8</v>
      </c>
      <c r="AS213">
        <v>141900</v>
      </c>
      <c r="AT213">
        <v>6.8</v>
      </c>
      <c r="AU213">
        <v>6613</v>
      </c>
      <c r="AV213">
        <v>2.37</v>
      </c>
      <c r="AW213">
        <v>18190</v>
      </c>
      <c r="AX213">
        <v>37355</v>
      </c>
      <c r="AY213">
        <v>11</v>
      </c>
      <c r="AZ213">
        <v>476</v>
      </c>
      <c r="BA213">
        <v>26366</v>
      </c>
      <c r="BB213">
        <v>9141</v>
      </c>
      <c r="BC213">
        <v>516</v>
      </c>
      <c r="BD213">
        <v>5.6</v>
      </c>
      <c r="BE213">
        <v>8333</v>
      </c>
      <c r="BF213">
        <v>540</v>
      </c>
      <c r="BG213">
        <v>1815</v>
      </c>
      <c r="BH213">
        <v>242491</v>
      </c>
      <c r="BI213">
        <v>29100</v>
      </c>
      <c r="BJ213">
        <v>366</v>
      </c>
      <c r="BK213">
        <v>3475</v>
      </c>
      <c r="BL213">
        <v>10.4</v>
      </c>
      <c r="BM213">
        <v>1335</v>
      </c>
      <c r="BN213">
        <v>114093</v>
      </c>
      <c r="BO213">
        <v>1446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70920</v>
      </c>
      <c r="BY213">
        <v>4095</v>
      </c>
      <c r="BZ213">
        <v>139</v>
      </c>
      <c r="CA213">
        <v>34474</v>
      </c>
      <c r="CB213">
        <v>219133</v>
      </c>
      <c r="CC213">
        <v>125219</v>
      </c>
      <c r="CD213">
        <v>6955</v>
      </c>
      <c r="CE213">
        <v>1451.12</v>
      </c>
      <c r="CF213">
        <v>11.8</v>
      </c>
    </row>
    <row r="214" spans="1:84">
      <c r="A214">
        <v>6045</v>
      </c>
      <c r="B214" t="s">
        <v>212</v>
      </c>
      <c r="C214">
        <v>6045</v>
      </c>
      <c r="D214">
        <v>88109</v>
      </c>
      <c r="E214">
        <v>2.1</v>
      </c>
      <c r="F214">
        <v>1844</v>
      </c>
      <c r="G214">
        <v>86265</v>
      </c>
      <c r="H214">
        <v>5417</v>
      </c>
      <c r="I214">
        <v>6.1</v>
      </c>
      <c r="J214">
        <v>20128</v>
      </c>
      <c r="K214">
        <v>22.8</v>
      </c>
      <c r="L214">
        <v>14.1</v>
      </c>
      <c r="M214">
        <v>12447</v>
      </c>
      <c r="N214">
        <v>50.1</v>
      </c>
      <c r="O214">
        <v>78774</v>
      </c>
      <c r="P214">
        <v>665</v>
      </c>
      <c r="Q214">
        <v>4584</v>
      </c>
      <c r="R214">
        <v>1232</v>
      </c>
      <c r="S214">
        <v>263</v>
      </c>
      <c r="T214">
        <v>2591</v>
      </c>
      <c r="U214">
        <v>17324</v>
      </c>
      <c r="V214">
        <v>63084</v>
      </c>
      <c r="W214">
        <v>89.4</v>
      </c>
      <c r="X214">
        <v>0.8</v>
      </c>
      <c r="Y214">
        <v>5.2</v>
      </c>
      <c r="Z214">
        <v>1.4</v>
      </c>
      <c r="AA214">
        <v>0.3</v>
      </c>
      <c r="AB214">
        <v>2.9</v>
      </c>
      <c r="AC214">
        <v>19.7</v>
      </c>
      <c r="AD214">
        <v>71.599999999999994</v>
      </c>
      <c r="AE214">
        <v>1125</v>
      </c>
      <c r="AF214">
        <v>853</v>
      </c>
      <c r="AG214">
        <v>10</v>
      </c>
      <c r="AH214">
        <v>56.1</v>
      </c>
      <c r="AI214">
        <v>10.199999999999999</v>
      </c>
      <c r="AJ214">
        <v>16.100000000000001</v>
      </c>
      <c r="AK214">
        <v>80.8</v>
      </c>
      <c r="AL214">
        <v>20.2</v>
      </c>
      <c r="AM214">
        <v>18378</v>
      </c>
      <c r="AN214">
        <v>20.3</v>
      </c>
      <c r="AO214">
        <v>38665</v>
      </c>
      <c r="AP214">
        <v>1728</v>
      </c>
      <c r="AQ214">
        <v>4.7</v>
      </c>
      <c r="AR214">
        <v>61.3</v>
      </c>
      <c r="AS214">
        <v>170200</v>
      </c>
      <c r="AT214">
        <v>12.9</v>
      </c>
      <c r="AU214">
        <v>33266</v>
      </c>
      <c r="AV214">
        <v>2.5299999999999998</v>
      </c>
      <c r="AW214">
        <v>19443</v>
      </c>
      <c r="AX214">
        <v>36624</v>
      </c>
      <c r="AY214">
        <v>14.4</v>
      </c>
      <c r="AZ214">
        <v>2570</v>
      </c>
      <c r="BA214">
        <v>29117</v>
      </c>
      <c r="BB214">
        <v>43877</v>
      </c>
      <c r="BC214">
        <v>2302</v>
      </c>
      <c r="BD214">
        <v>5.2</v>
      </c>
      <c r="BE214">
        <v>51031</v>
      </c>
      <c r="BF214">
        <v>1242</v>
      </c>
      <c r="BG214">
        <v>7271</v>
      </c>
      <c r="BH214">
        <v>1544467</v>
      </c>
      <c r="BI214">
        <v>30265</v>
      </c>
      <c r="BJ214">
        <v>2705</v>
      </c>
      <c r="BK214">
        <v>24100</v>
      </c>
      <c r="BL214">
        <v>-2.7</v>
      </c>
      <c r="BM214">
        <v>7936</v>
      </c>
      <c r="BN214">
        <v>156739</v>
      </c>
      <c r="BO214">
        <v>9847</v>
      </c>
      <c r="BP214">
        <v>0</v>
      </c>
      <c r="BQ214">
        <v>0</v>
      </c>
      <c r="BR214">
        <v>2.8</v>
      </c>
      <c r="BS214">
        <v>0</v>
      </c>
      <c r="BT214">
        <v>0</v>
      </c>
      <c r="BU214">
        <v>31</v>
      </c>
      <c r="BV214">
        <v>738344</v>
      </c>
      <c r="BW214">
        <v>397135</v>
      </c>
      <c r="BX214">
        <v>910183</v>
      </c>
      <c r="BY214">
        <v>10390</v>
      </c>
      <c r="BZ214">
        <v>292</v>
      </c>
      <c r="CA214">
        <v>43292</v>
      </c>
      <c r="CB214">
        <v>707466</v>
      </c>
      <c r="CC214">
        <v>558358</v>
      </c>
      <c r="CD214">
        <v>6305</v>
      </c>
      <c r="CE214">
        <v>3508.97</v>
      </c>
      <c r="CF214">
        <v>24.6</v>
      </c>
    </row>
    <row r="215" spans="1:84">
      <c r="A215">
        <v>6047</v>
      </c>
      <c r="B215" t="s">
        <v>213</v>
      </c>
      <c r="C215">
        <v>6047</v>
      </c>
      <c r="D215">
        <v>245658</v>
      </c>
      <c r="E215">
        <v>16.7</v>
      </c>
      <c r="F215">
        <v>35104</v>
      </c>
      <c r="G215">
        <v>210554</v>
      </c>
      <c r="H215">
        <v>21394</v>
      </c>
      <c r="I215">
        <v>8.6999999999999993</v>
      </c>
      <c r="J215">
        <v>77953</v>
      </c>
      <c r="K215">
        <v>31.7</v>
      </c>
      <c r="L215">
        <v>9.1999999999999993</v>
      </c>
      <c r="M215">
        <v>22559</v>
      </c>
      <c r="N215">
        <v>49.8</v>
      </c>
      <c r="O215">
        <v>209686</v>
      </c>
      <c r="P215">
        <v>9950</v>
      </c>
      <c r="Q215">
        <v>3727</v>
      </c>
      <c r="R215">
        <v>16063</v>
      </c>
      <c r="S215">
        <v>694</v>
      </c>
      <c r="T215">
        <v>5538</v>
      </c>
      <c r="U215">
        <v>128269</v>
      </c>
      <c r="V215">
        <v>87786</v>
      </c>
      <c r="W215">
        <v>85.4</v>
      </c>
      <c r="X215">
        <v>4.0999999999999996</v>
      </c>
      <c r="Y215">
        <v>1.5</v>
      </c>
      <c r="Z215">
        <v>6.5</v>
      </c>
      <c r="AA215">
        <v>0.3</v>
      </c>
      <c r="AB215">
        <v>2.2999999999999998</v>
      </c>
      <c r="AC215">
        <v>52.2</v>
      </c>
      <c r="AD215">
        <v>35.700000000000003</v>
      </c>
      <c r="AE215">
        <v>4297</v>
      </c>
      <c r="AF215">
        <v>1383</v>
      </c>
      <c r="AG215">
        <v>19</v>
      </c>
      <c r="AH215">
        <v>50.5</v>
      </c>
      <c r="AI215">
        <v>24.8</v>
      </c>
      <c r="AJ215">
        <v>45.2</v>
      </c>
      <c r="AK215">
        <v>63.8</v>
      </c>
      <c r="AL215">
        <v>11</v>
      </c>
      <c r="AM215">
        <v>39976</v>
      </c>
      <c r="AN215">
        <v>26</v>
      </c>
      <c r="AO215">
        <v>81062</v>
      </c>
      <c r="AP215">
        <v>12689</v>
      </c>
      <c r="AQ215">
        <v>18.600000000000001</v>
      </c>
      <c r="AR215">
        <v>58.7</v>
      </c>
      <c r="AS215">
        <v>111100</v>
      </c>
      <c r="AT215">
        <v>18.399999999999999</v>
      </c>
      <c r="AU215">
        <v>63815</v>
      </c>
      <c r="AV215">
        <v>3.25</v>
      </c>
      <c r="AW215">
        <v>14257</v>
      </c>
      <c r="AX215">
        <v>38792</v>
      </c>
      <c r="AY215">
        <v>17</v>
      </c>
      <c r="AZ215">
        <v>5538</v>
      </c>
      <c r="BA215">
        <v>22862</v>
      </c>
      <c r="BB215">
        <v>100211</v>
      </c>
      <c r="BC215">
        <v>9366</v>
      </c>
      <c r="BD215">
        <v>9.3000000000000007</v>
      </c>
      <c r="BE215">
        <v>90803</v>
      </c>
      <c r="BF215">
        <v>6227</v>
      </c>
      <c r="BG215">
        <v>14534</v>
      </c>
      <c r="BH215">
        <v>3576517</v>
      </c>
      <c r="BI215">
        <v>39388</v>
      </c>
      <c r="BJ215">
        <v>3055</v>
      </c>
      <c r="BK215">
        <v>43463</v>
      </c>
      <c r="BL215">
        <v>9.9</v>
      </c>
      <c r="BM215">
        <v>9630</v>
      </c>
      <c r="BN215">
        <v>140824</v>
      </c>
      <c r="BO215">
        <v>10409</v>
      </c>
      <c r="BP215">
        <v>0</v>
      </c>
      <c r="BQ215">
        <v>0</v>
      </c>
      <c r="BR215">
        <v>7.4</v>
      </c>
      <c r="BS215">
        <v>20.100000000000001</v>
      </c>
      <c r="BT215">
        <v>0</v>
      </c>
      <c r="BU215">
        <v>28.8</v>
      </c>
      <c r="BV215">
        <v>2734324</v>
      </c>
      <c r="BW215">
        <v>0</v>
      </c>
      <c r="BX215">
        <v>1602352</v>
      </c>
      <c r="BY215">
        <v>7124</v>
      </c>
      <c r="BZ215">
        <v>2216</v>
      </c>
      <c r="CA215">
        <v>386428</v>
      </c>
      <c r="CB215">
        <v>1006127</v>
      </c>
      <c r="CC215">
        <v>975328</v>
      </c>
      <c r="CD215">
        <v>4115</v>
      </c>
      <c r="CE215">
        <v>1928.69</v>
      </c>
      <c r="CF215">
        <v>109.2</v>
      </c>
    </row>
    <row r="216" spans="1:84">
      <c r="A216">
        <v>6049</v>
      </c>
      <c r="B216" t="s">
        <v>214</v>
      </c>
      <c r="C216">
        <v>6049</v>
      </c>
      <c r="D216">
        <v>9597</v>
      </c>
      <c r="E216">
        <v>1.6</v>
      </c>
      <c r="F216">
        <v>148</v>
      </c>
      <c r="G216">
        <v>9449</v>
      </c>
      <c r="H216">
        <v>407</v>
      </c>
      <c r="I216">
        <v>4.2</v>
      </c>
      <c r="J216">
        <v>1972</v>
      </c>
      <c r="K216">
        <v>20.5</v>
      </c>
      <c r="L216">
        <v>18.399999999999999</v>
      </c>
      <c r="M216">
        <v>1763</v>
      </c>
      <c r="N216">
        <v>49.6</v>
      </c>
      <c r="O216">
        <v>8781</v>
      </c>
      <c r="P216">
        <v>72</v>
      </c>
      <c r="Q216">
        <v>432</v>
      </c>
      <c r="R216">
        <v>72</v>
      </c>
      <c r="S216">
        <v>6</v>
      </c>
      <c r="T216">
        <v>234</v>
      </c>
      <c r="U216">
        <v>1136</v>
      </c>
      <c r="V216">
        <v>7742</v>
      </c>
      <c r="W216">
        <v>91.5</v>
      </c>
      <c r="X216">
        <v>0.8</v>
      </c>
      <c r="Y216">
        <v>4.5</v>
      </c>
      <c r="Z216">
        <v>0.8</v>
      </c>
      <c r="AA216">
        <v>0.1</v>
      </c>
      <c r="AB216">
        <v>2.4</v>
      </c>
      <c r="AC216">
        <v>11.8</v>
      </c>
      <c r="AD216">
        <v>80.7</v>
      </c>
      <c r="AE216">
        <v>91</v>
      </c>
      <c r="AF216">
        <v>102</v>
      </c>
      <c r="AG216">
        <v>0</v>
      </c>
      <c r="AH216">
        <v>59.8</v>
      </c>
      <c r="AI216">
        <v>5.9</v>
      </c>
      <c r="AJ216">
        <v>11.3</v>
      </c>
      <c r="AK216">
        <v>77.099999999999994</v>
      </c>
      <c r="AL216">
        <v>12.4</v>
      </c>
      <c r="AM216">
        <v>2409</v>
      </c>
      <c r="AN216">
        <v>13.4</v>
      </c>
      <c r="AO216">
        <v>4828</v>
      </c>
      <c r="AP216">
        <v>21</v>
      </c>
      <c r="AQ216">
        <v>0.4</v>
      </c>
      <c r="AR216">
        <v>70.7</v>
      </c>
      <c r="AS216">
        <v>69100</v>
      </c>
      <c r="AT216">
        <v>5.6</v>
      </c>
      <c r="AU216">
        <v>3784</v>
      </c>
      <c r="AV216">
        <v>2.39</v>
      </c>
      <c r="AW216">
        <v>17285</v>
      </c>
      <c r="AX216">
        <v>29526</v>
      </c>
      <c r="AY216">
        <v>15.5</v>
      </c>
      <c r="AZ216">
        <v>246</v>
      </c>
      <c r="BA216">
        <v>25836</v>
      </c>
      <c r="BB216">
        <v>4045</v>
      </c>
      <c r="BC216">
        <v>313</v>
      </c>
      <c r="BD216">
        <v>7.7</v>
      </c>
      <c r="BE216">
        <v>4739</v>
      </c>
      <c r="BF216">
        <v>288</v>
      </c>
      <c r="BG216">
        <v>1346</v>
      </c>
      <c r="BH216">
        <v>135577</v>
      </c>
      <c r="BI216">
        <v>28609</v>
      </c>
      <c r="BJ216">
        <v>184</v>
      </c>
      <c r="BK216">
        <v>1372</v>
      </c>
      <c r="BL216">
        <v>-12.2</v>
      </c>
      <c r="BM216">
        <v>645</v>
      </c>
      <c r="BN216">
        <v>6299</v>
      </c>
      <c r="BO216">
        <v>709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43369</v>
      </c>
      <c r="BY216">
        <v>4634</v>
      </c>
      <c r="BZ216">
        <v>22</v>
      </c>
      <c r="CA216">
        <v>3843</v>
      </c>
      <c r="CB216">
        <v>608928</v>
      </c>
      <c r="CC216">
        <v>95575</v>
      </c>
      <c r="CD216">
        <v>9957</v>
      </c>
      <c r="CE216">
        <v>3944.1</v>
      </c>
      <c r="CF216">
        <v>2.4</v>
      </c>
    </row>
    <row r="217" spans="1:84">
      <c r="A217">
        <v>6051</v>
      </c>
      <c r="B217" t="s">
        <v>215</v>
      </c>
      <c r="C217">
        <v>6051</v>
      </c>
      <c r="D217">
        <v>12754</v>
      </c>
      <c r="E217">
        <v>-0.8</v>
      </c>
      <c r="F217">
        <v>-99</v>
      </c>
      <c r="G217">
        <v>12853</v>
      </c>
      <c r="H217">
        <v>768</v>
      </c>
      <c r="I217">
        <v>6</v>
      </c>
      <c r="J217">
        <v>2648</v>
      </c>
      <c r="K217">
        <v>20.8</v>
      </c>
      <c r="L217">
        <v>10.5</v>
      </c>
      <c r="M217">
        <v>1335</v>
      </c>
      <c r="N217">
        <v>45.4</v>
      </c>
      <c r="O217">
        <v>11842</v>
      </c>
      <c r="P217">
        <v>100</v>
      </c>
      <c r="Q217">
        <v>366</v>
      </c>
      <c r="R217">
        <v>181</v>
      </c>
      <c r="S217">
        <v>16</v>
      </c>
      <c r="T217">
        <v>249</v>
      </c>
      <c r="U217">
        <v>2900</v>
      </c>
      <c r="V217">
        <v>9056</v>
      </c>
      <c r="W217">
        <v>92.8</v>
      </c>
      <c r="X217">
        <v>0.8</v>
      </c>
      <c r="Y217">
        <v>2.9</v>
      </c>
      <c r="Z217">
        <v>1.4</v>
      </c>
      <c r="AA217">
        <v>0.1</v>
      </c>
      <c r="AB217">
        <v>2</v>
      </c>
      <c r="AC217">
        <v>22.7</v>
      </c>
      <c r="AD217">
        <v>71</v>
      </c>
      <c r="AE217">
        <v>174</v>
      </c>
      <c r="AF217">
        <v>45</v>
      </c>
      <c r="AG217">
        <v>1</v>
      </c>
      <c r="AH217">
        <v>38</v>
      </c>
      <c r="AI217">
        <v>12.4</v>
      </c>
      <c r="AJ217">
        <v>17.399999999999999</v>
      </c>
      <c r="AK217">
        <v>87.9</v>
      </c>
      <c r="AL217">
        <v>28.9</v>
      </c>
      <c r="AM217">
        <v>1641</v>
      </c>
      <c r="AN217">
        <v>16.399999999999999</v>
      </c>
      <c r="AO217">
        <v>13377</v>
      </c>
      <c r="AP217">
        <v>1620</v>
      </c>
      <c r="AQ217">
        <v>13.8</v>
      </c>
      <c r="AR217">
        <v>60</v>
      </c>
      <c r="AS217">
        <v>236300</v>
      </c>
      <c r="AT217">
        <v>42.9</v>
      </c>
      <c r="AU217">
        <v>5137</v>
      </c>
      <c r="AV217">
        <v>2.4300000000000002</v>
      </c>
      <c r="AW217">
        <v>23422</v>
      </c>
      <c r="AX217">
        <v>48083</v>
      </c>
      <c r="AY217">
        <v>8.1999999999999993</v>
      </c>
      <c r="AZ217">
        <v>495</v>
      </c>
      <c r="BA217">
        <v>38975</v>
      </c>
      <c r="BB217">
        <v>8381</v>
      </c>
      <c r="BC217">
        <v>369</v>
      </c>
      <c r="BD217">
        <v>4.4000000000000004</v>
      </c>
      <c r="BE217">
        <v>10411</v>
      </c>
      <c r="BF217">
        <v>1128</v>
      </c>
      <c r="BG217">
        <v>1642</v>
      </c>
      <c r="BH217">
        <v>391727</v>
      </c>
      <c r="BI217">
        <v>37626</v>
      </c>
      <c r="BJ217">
        <v>603</v>
      </c>
      <c r="BK217">
        <v>6916</v>
      </c>
      <c r="BL217">
        <v>13.1</v>
      </c>
      <c r="BM217">
        <v>1295</v>
      </c>
      <c r="BN217">
        <v>176337</v>
      </c>
      <c r="BO217">
        <v>1787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24.3</v>
      </c>
      <c r="BV217">
        <v>0</v>
      </c>
      <c r="BW217">
        <v>0</v>
      </c>
      <c r="BX217">
        <v>143720</v>
      </c>
      <c r="BY217">
        <v>11058</v>
      </c>
      <c r="BZ217">
        <v>150</v>
      </c>
      <c r="CA217">
        <v>54272</v>
      </c>
      <c r="CB217">
        <v>54366</v>
      </c>
      <c r="CC217">
        <v>54727</v>
      </c>
      <c r="CD217">
        <v>4287</v>
      </c>
      <c r="CE217">
        <v>3044.4</v>
      </c>
      <c r="CF217">
        <v>4.2</v>
      </c>
    </row>
    <row r="218" spans="1:84">
      <c r="A218">
        <v>6053</v>
      </c>
      <c r="B218" t="s">
        <v>216</v>
      </c>
      <c r="C218">
        <v>6053</v>
      </c>
      <c r="D218">
        <v>410206</v>
      </c>
      <c r="E218">
        <v>2.1</v>
      </c>
      <c r="F218">
        <v>8442</v>
      </c>
      <c r="G218">
        <v>401762</v>
      </c>
      <c r="H218">
        <v>35627</v>
      </c>
      <c r="I218">
        <v>8.6999999999999993</v>
      </c>
      <c r="J218">
        <v>114711</v>
      </c>
      <c r="K218">
        <v>28</v>
      </c>
      <c r="L218">
        <v>10</v>
      </c>
      <c r="M218">
        <v>40852</v>
      </c>
      <c r="N218">
        <v>48</v>
      </c>
      <c r="O218">
        <v>349527</v>
      </c>
      <c r="P218">
        <v>14984</v>
      </c>
      <c r="Q218">
        <v>5335</v>
      </c>
      <c r="R218">
        <v>27244</v>
      </c>
      <c r="S218">
        <v>2219</v>
      </c>
      <c r="T218">
        <v>10897</v>
      </c>
      <c r="U218">
        <v>211382</v>
      </c>
      <c r="V218">
        <v>148941</v>
      </c>
      <c r="W218">
        <v>85.2</v>
      </c>
      <c r="X218">
        <v>3.7</v>
      </c>
      <c r="Y218">
        <v>1.3</v>
      </c>
      <c r="Z218">
        <v>6.6</v>
      </c>
      <c r="AA218">
        <v>0.5</v>
      </c>
      <c r="AB218">
        <v>2.7</v>
      </c>
      <c r="AC218">
        <v>51.5</v>
      </c>
      <c r="AD218">
        <v>36.299999999999997</v>
      </c>
      <c r="AE218">
        <v>7395</v>
      </c>
      <c r="AF218">
        <v>2372</v>
      </c>
      <c r="AG218">
        <v>32</v>
      </c>
      <c r="AH218">
        <v>48.8</v>
      </c>
      <c r="AI218">
        <v>29</v>
      </c>
      <c r="AJ218">
        <v>47.3</v>
      </c>
      <c r="AK218">
        <v>68.400000000000006</v>
      </c>
      <c r="AL218">
        <v>22.5</v>
      </c>
      <c r="AM218">
        <v>69898</v>
      </c>
      <c r="AN218">
        <v>23.2</v>
      </c>
      <c r="AO218">
        <v>138732</v>
      </c>
      <c r="AP218">
        <v>7023</v>
      </c>
      <c r="AQ218">
        <v>5.3</v>
      </c>
      <c r="AR218">
        <v>54.6</v>
      </c>
      <c r="AS218">
        <v>265800</v>
      </c>
      <c r="AT218">
        <v>26.1</v>
      </c>
      <c r="AU218">
        <v>121236</v>
      </c>
      <c r="AV218">
        <v>3.14</v>
      </c>
      <c r="AW218">
        <v>20165</v>
      </c>
      <c r="AX218">
        <v>46971</v>
      </c>
      <c r="AY218">
        <v>12.9</v>
      </c>
      <c r="AZ218">
        <v>14752</v>
      </c>
      <c r="BA218">
        <v>35775</v>
      </c>
      <c r="BB218">
        <v>204705</v>
      </c>
      <c r="BC218">
        <v>14350</v>
      </c>
      <c r="BD218">
        <v>7</v>
      </c>
      <c r="BE218">
        <v>232923</v>
      </c>
      <c r="BF218">
        <v>10449</v>
      </c>
      <c r="BG218">
        <v>35394</v>
      </c>
      <c r="BH218">
        <v>10956802</v>
      </c>
      <c r="BI218">
        <v>47040</v>
      </c>
      <c r="BJ218">
        <v>8912</v>
      </c>
      <c r="BK218">
        <v>108191</v>
      </c>
      <c r="BL218">
        <v>3</v>
      </c>
      <c r="BM218">
        <v>23776</v>
      </c>
      <c r="BN218">
        <v>1033917</v>
      </c>
      <c r="BO218">
        <v>29289</v>
      </c>
      <c r="BP218">
        <v>0</v>
      </c>
      <c r="BQ218">
        <v>0</v>
      </c>
      <c r="BR218">
        <v>7.1</v>
      </c>
      <c r="BS218">
        <v>16.899999999999999</v>
      </c>
      <c r="BT218">
        <v>0</v>
      </c>
      <c r="BU218">
        <v>28.6</v>
      </c>
      <c r="BV218">
        <v>1896237</v>
      </c>
      <c r="BW218">
        <v>6571703</v>
      </c>
      <c r="BX218">
        <v>4063394</v>
      </c>
      <c r="BY218">
        <v>9873</v>
      </c>
      <c r="BZ218">
        <v>865</v>
      </c>
      <c r="CA218">
        <v>266493</v>
      </c>
      <c r="CB218">
        <v>1260613</v>
      </c>
      <c r="CC218">
        <v>2312392</v>
      </c>
      <c r="CD218">
        <v>5577</v>
      </c>
      <c r="CE218">
        <v>3321.95</v>
      </c>
      <c r="CF218">
        <v>120.9</v>
      </c>
    </row>
    <row r="219" spans="1:84">
      <c r="A219">
        <v>6055</v>
      </c>
      <c r="B219" t="s">
        <v>217</v>
      </c>
      <c r="C219">
        <v>6055</v>
      </c>
      <c r="D219">
        <v>133522</v>
      </c>
      <c r="E219">
        <v>7.4</v>
      </c>
      <c r="F219">
        <v>9214</v>
      </c>
      <c r="G219">
        <v>124279</v>
      </c>
      <c r="H219">
        <v>8089</v>
      </c>
      <c r="I219">
        <v>6.1</v>
      </c>
      <c r="J219">
        <v>30301</v>
      </c>
      <c r="K219">
        <v>22.7</v>
      </c>
      <c r="L219">
        <v>14.2</v>
      </c>
      <c r="M219">
        <v>18977</v>
      </c>
      <c r="N219">
        <v>49.7</v>
      </c>
      <c r="O219">
        <v>118123</v>
      </c>
      <c r="P219">
        <v>2702</v>
      </c>
      <c r="Q219">
        <v>1285</v>
      </c>
      <c r="R219">
        <v>7858</v>
      </c>
      <c r="S219">
        <v>449</v>
      </c>
      <c r="T219">
        <v>3105</v>
      </c>
      <c r="U219">
        <v>37650</v>
      </c>
      <c r="V219">
        <v>82047</v>
      </c>
      <c r="W219">
        <v>88.5</v>
      </c>
      <c r="X219">
        <v>2</v>
      </c>
      <c r="Y219">
        <v>1</v>
      </c>
      <c r="Z219">
        <v>5.9</v>
      </c>
      <c r="AA219">
        <v>0.3</v>
      </c>
      <c r="AB219">
        <v>2.2999999999999998</v>
      </c>
      <c r="AC219">
        <v>28.2</v>
      </c>
      <c r="AD219">
        <v>61.4</v>
      </c>
      <c r="AE219">
        <v>1603</v>
      </c>
      <c r="AF219">
        <v>1264</v>
      </c>
      <c r="AG219">
        <v>5</v>
      </c>
      <c r="AH219">
        <v>53</v>
      </c>
      <c r="AI219">
        <v>18.100000000000001</v>
      </c>
      <c r="AJ219">
        <v>25.2</v>
      </c>
      <c r="AK219">
        <v>80.400000000000006</v>
      </c>
      <c r="AL219">
        <v>26.4</v>
      </c>
      <c r="AM219">
        <v>21557</v>
      </c>
      <c r="AN219">
        <v>24.3</v>
      </c>
      <c r="AO219">
        <v>52760</v>
      </c>
      <c r="AP219">
        <v>4192</v>
      </c>
      <c r="AQ219">
        <v>8.6</v>
      </c>
      <c r="AR219">
        <v>65.099999999999994</v>
      </c>
      <c r="AS219">
        <v>251300</v>
      </c>
      <c r="AT219">
        <v>18.2</v>
      </c>
      <c r="AU219">
        <v>45402</v>
      </c>
      <c r="AV219">
        <v>2.62</v>
      </c>
      <c r="AW219">
        <v>26395</v>
      </c>
      <c r="AX219">
        <v>53184</v>
      </c>
      <c r="AY219">
        <v>7.8</v>
      </c>
      <c r="AZ219">
        <v>5787</v>
      </c>
      <c r="BA219">
        <v>43669</v>
      </c>
      <c r="BB219">
        <v>72560</v>
      </c>
      <c r="BC219">
        <v>2820</v>
      </c>
      <c r="BD219">
        <v>3.9</v>
      </c>
      <c r="BE219">
        <v>89886</v>
      </c>
      <c r="BF219">
        <v>5919</v>
      </c>
      <c r="BG219">
        <v>9919</v>
      </c>
      <c r="BH219">
        <v>4211801</v>
      </c>
      <c r="BI219">
        <v>46857</v>
      </c>
      <c r="BJ219">
        <v>4031</v>
      </c>
      <c r="BK219">
        <v>54774</v>
      </c>
      <c r="BL219">
        <v>10.6</v>
      </c>
      <c r="BM219">
        <v>9939</v>
      </c>
      <c r="BN219">
        <v>350932</v>
      </c>
      <c r="BO219">
        <v>12421</v>
      </c>
      <c r="BP219">
        <v>1.5</v>
      </c>
      <c r="BQ219">
        <v>0</v>
      </c>
      <c r="BR219">
        <v>0</v>
      </c>
      <c r="BS219">
        <v>5.8</v>
      </c>
      <c r="BT219">
        <v>0</v>
      </c>
      <c r="BU219">
        <v>29.9</v>
      </c>
      <c r="BV219">
        <v>3580927</v>
      </c>
      <c r="BW219">
        <v>1208037</v>
      </c>
      <c r="BX219">
        <v>1390394</v>
      </c>
      <c r="BY219">
        <v>10696</v>
      </c>
      <c r="BZ219">
        <v>507</v>
      </c>
      <c r="CA219">
        <v>115586</v>
      </c>
      <c r="CB219">
        <v>237548</v>
      </c>
      <c r="CC219">
        <v>749863</v>
      </c>
      <c r="CD219">
        <v>5666</v>
      </c>
      <c r="CE219">
        <v>753.73</v>
      </c>
      <c r="CF219">
        <v>164.8</v>
      </c>
    </row>
    <row r="220" spans="1:84">
      <c r="A220">
        <v>6057</v>
      </c>
      <c r="B220" t="s">
        <v>218</v>
      </c>
      <c r="C220">
        <v>6057</v>
      </c>
      <c r="D220">
        <v>98764</v>
      </c>
      <c r="E220">
        <v>7.3</v>
      </c>
      <c r="F220">
        <v>6731</v>
      </c>
      <c r="G220">
        <v>92033</v>
      </c>
      <c r="H220">
        <v>4166</v>
      </c>
      <c r="I220">
        <v>4.2</v>
      </c>
      <c r="J220">
        <v>18649</v>
      </c>
      <c r="K220">
        <v>18.899999999999999</v>
      </c>
      <c r="L220">
        <v>17.100000000000001</v>
      </c>
      <c r="M220">
        <v>16844</v>
      </c>
      <c r="N220">
        <v>50.5</v>
      </c>
      <c r="O220">
        <v>93803</v>
      </c>
      <c r="P220">
        <v>456</v>
      </c>
      <c r="Q220">
        <v>926</v>
      </c>
      <c r="R220">
        <v>1089</v>
      </c>
      <c r="S220">
        <v>105</v>
      </c>
      <c r="T220">
        <v>2385</v>
      </c>
      <c r="U220">
        <v>6828</v>
      </c>
      <c r="V220">
        <v>87546</v>
      </c>
      <c r="W220">
        <v>95</v>
      </c>
      <c r="X220">
        <v>0.5</v>
      </c>
      <c r="Y220">
        <v>0.9</v>
      </c>
      <c r="Z220">
        <v>1.1000000000000001</v>
      </c>
      <c r="AA220">
        <v>0.1</v>
      </c>
      <c r="AB220">
        <v>2.4</v>
      </c>
      <c r="AC220">
        <v>6.9</v>
      </c>
      <c r="AD220">
        <v>88.6</v>
      </c>
      <c r="AE220">
        <v>819</v>
      </c>
      <c r="AF220">
        <v>916</v>
      </c>
      <c r="AG220">
        <v>6</v>
      </c>
      <c r="AH220">
        <v>52.3</v>
      </c>
      <c r="AI220">
        <v>4.4000000000000004</v>
      </c>
      <c r="AJ220">
        <v>6.4</v>
      </c>
      <c r="AK220">
        <v>90.3</v>
      </c>
      <c r="AL220">
        <v>26.1</v>
      </c>
      <c r="AM220">
        <v>16086</v>
      </c>
      <c r="AN220">
        <v>26</v>
      </c>
      <c r="AO220">
        <v>49257</v>
      </c>
      <c r="AP220">
        <v>4975</v>
      </c>
      <c r="AQ220">
        <v>11.2</v>
      </c>
      <c r="AR220">
        <v>75.8</v>
      </c>
      <c r="AS220">
        <v>205700</v>
      </c>
      <c r="AT220">
        <v>8.4</v>
      </c>
      <c r="AU220">
        <v>36894</v>
      </c>
      <c r="AV220">
        <v>2.4700000000000002</v>
      </c>
      <c r="AW220">
        <v>24007</v>
      </c>
      <c r="AX220">
        <v>49811</v>
      </c>
      <c r="AY220">
        <v>7.9</v>
      </c>
      <c r="AZ220">
        <v>3646</v>
      </c>
      <c r="BA220">
        <v>37105</v>
      </c>
      <c r="BB220">
        <v>50374</v>
      </c>
      <c r="BC220">
        <v>2212</v>
      </c>
      <c r="BD220">
        <v>4.4000000000000004</v>
      </c>
      <c r="BE220">
        <v>57084</v>
      </c>
      <c r="BF220">
        <v>6350</v>
      </c>
      <c r="BG220">
        <v>5714</v>
      </c>
      <c r="BH220">
        <v>1906198</v>
      </c>
      <c r="BI220">
        <v>33393</v>
      </c>
      <c r="BJ220">
        <v>3210</v>
      </c>
      <c r="BK220">
        <v>28666</v>
      </c>
      <c r="BL220">
        <v>10.199999999999999</v>
      </c>
      <c r="BM220">
        <v>11202</v>
      </c>
      <c r="BN220">
        <v>167704</v>
      </c>
      <c r="BO220">
        <v>12793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28</v>
      </c>
      <c r="BV220">
        <v>399853</v>
      </c>
      <c r="BW220">
        <v>0</v>
      </c>
      <c r="BX220">
        <v>884272</v>
      </c>
      <c r="BY220">
        <v>9298</v>
      </c>
      <c r="BZ220">
        <v>637</v>
      </c>
      <c r="CA220">
        <v>129582</v>
      </c>
      <c r="CB220">
        <v>82336</v>
      </c>
      <c r="CC220">
        <v>589139</v>
      </c>
      <c r="CD220">
        <v>6033</v>
      </c>
      <c r="CE220">
        <v>957.61</v>
      </c>
      <c r="CF220">
        <v>96.1</v>
      </c>
    </row>
    <row r="221" spans="1:84">
      <c r="A221">
        <v>6059</v>
      </c>
      <c r="B221" t="s">
        <v>219</v>
      </c>
      <c r="C221">
        <v>6059</v>
      </c>
      <c r="D221">
        <v>3002048</v>
      </c>
      <c r="E221">
        <v>5.5</v>
      </c>
      <c r="F221">
        <v>155759</v>
      </c>
      <c r="G221">
        <v>2846289</v>
      </c>
      <c r="H221">
        <v>222380</v>
      </c>
      <c r="I221">
        <v>7.4</v>
      </c>
      <c r="J221">
        <v>790483</v>
      </c>
      <c r="K221">
        <v>26.3</v>
      </c>
      <c r="L221">
        <v>10.8</v>
      </c>
      <c r="M221">
        <v>323452</v>
      </c>
      <c r="N221">
        <v>50</v>
      </c>
      <c r="O221">
        <v>2365304</v>
      </c>
      <c r="P221">
        <v>58459</v>
      </c>
      <c r="Q221">
        <v>24697</v>
      </c>
      <c r="R221">
        <v>482049</v>
      </c>
      <c r="S221">
        <v>10820</v>
      </c>
      <c r="T221">
        <v>60719</v>
      </c>
      <c r="U221">
        <v>987428</v>
      </c>
      <c r="V221">
        <v>1423332</v>
      </c>
      <c r="W221">
        <v>78.8</v>
      </c>
      <c r="X221">
        <v>1.9</v>
      </c>
      <c r="Y221">
        <v>0.8</v>
      </c>
      <c r="Z221">
        <v>16.100000000000001</v>
      </c>
      <c r="AA221">
        <v>0.4</v>
      </c>
      <c r="AB221">
        <v>2</v>
      </c>
      <c r="AC221">
        <v>32.9</v>
      </c>
      <c r="AD221">
        <v>47.4</v>
      </c>
      <c r="AE221">
        <v>45065</v>
      </c>
      <c r="AF221">
        <v>16752</v>
      </c>
      <c r="AG221">
        <v>179</v>
      </c>
      <c r="AH221">
        <v>48</v>
      </c>
      <c r="AI221">
        <v>29.9</v>
      </c>
      <c r="AJ221">
        <v>41.4</v>
      </c>
      <c r="AK221">
        <v>79.5</v>
      </c>
      <c r="AL221">
        <v>30.8</v>
      </c>
      <c r="AM221">
        <v>434000</v>
      </c>
      <c r="AN221">
        <v>27.2</v>
      </c>
      <c r="AO221">
        <v>1022937</v>
      </c>
      <c r="AP221">
        <v>53453</v>
      </c>
      <c r="AQ221">
        <v>5.5</v>
      </c>
      <c r="AR221">
        <v>61.4</v>
      </c>
      <c r="AS221">
        <v>270000</v>
      </c>
      <c r="AT221">
        <v>33.200000000000003</v>
      </c>
      <c r="AU221">
        <v>935287</v>
      </c>
      <c r="AV221">
        <v>3</v>
      </c>
      <c r="AW221">
        <v>25826</v>
      </c>
      <c r="AX221">
        <v>58605</v>
      </c>
      <c r="AY221">
        <v>10.199999999999999</v>
      </c>
      <c r="AZ221">
        <v>133032</v>
      </c>
      <c r="BA221">
        <v>44453</v>
      </c>
      <c r="BB221">
        <v>1623569</v>
      </c>
      <c r="BC221">
        <v>55276</v>
      </c>
      <c r="BD221">
        <v>3.4</v>
      </c>
      <c r="BE221">
        <v>2013915</v>
      </c>
      <c r="BF221">
        <v>147637</v>
      </c>
      <c r="BG221">
        <v>158428</v>
      </c>
      <c r="BH221">
        <v>110592489</v>
      </c>
      <c r="BI221">
        <v>54914</v>
      </c>
      <c r="BJ221">
        <v>87905</v>
      </c>
      <c r="BK221">
        <v>1452733</v>
      </c>
      <c r="BL221">
        <v>5.4</v>
      </c>
      <c r="BM221">
        <v>245266</v>
      </c>
      <c r="BN221">
        <v>5592425</v>
      </c>
      <c r="BO221">
        <v>285242</v>
      </c>
      <c r="BP221">
        <v>1.2</v>
      </c>
      <c r="BQ221">
        <v>1</v>
      </c>
      <c r="BR221">
        <v>16.100000000000001</v>
      </c>
      <c r="BS221">
        <v>10.6</v>
      </c>
      <c r="BT221">
        <v>0.3</v>
      </c>
      <c r="BU221">
        <v>27.9</v>
      </c>
      <c r="BV221">
        <v>40080953</v>
      </c>
      <c r="BW221">
        <v>109881218</v>
      </c>
      <c r="BX221">
        <v>35736615</v>
      </c>
      <c r="BY221">
        <v>12205</v>
      </c>
      <c r="BZ221">
        <v>8303</v>
      </c>
      <c r="CA221">
        <v>1787276</v>
      </c>
      <c r="CB221">
        <v>68018</v>
      </c>
      <c r="CC221">
        <v>13834698</v>
      </c>
      <c r="CD221">
        <v>4631</v>
      </c>
      <c r="CE221">
        <v>789.4</v>
      </c>
      <c r="CF221">
        <v>3607.5</v>
      </c>
    </row>
    <row r="222" spans="1:84">
      <c r="A222">
        <v>6061</v>
      </c>
      <c r="B222" t="s">
        <v>220</v>
      </c>
      <c r="C222">
        <v>6061</v>
      </c>
      <c r="D222">
        <v>326242</v>
      </c>
      <c r="E222">
        <v>31.3</v>
      </c>
      <c r="F222">
        <v>77843</v>
      </c>
      <c r="G222">
        <v>248399</v>
      </c>
      <c r="H222">
        <v>18591</v>
      </c>
      <c r="I222">
        <v>5.7</v>
      </c>
      <c r="J222">
        <v>71679</v>
      </c>
      <c r="K222">
        <v>22</v>
      </c>
      <c r="L222">
        <v>14.3</v>
      </c>
      <c r="M222">
        <v>46616</v>
      </c>
      <c r="N222">
        <v>50.8</v>
      </c>
      <c r="O222">
        <v>291965</v>
      </c>
      <c r="P222">
        <v>4913</v>
      </c>
      <c r="Q222">
        <v>2859</v>
      </c>
      <c r="R222">
        <v>17058</v>
      </c>
      <c r="S222">
        <v>686</v>
      </c>
      <c r="T222">
        <v>8761</v>
      </c>
      <c r="U222">
        <v>35328</v>
      </c>
      <c r="V222">
        <v>259190</v>
      </c>
      <c r="W222">
        <v>89.5</v>
      </c>
      <c r="X222">
        <v>1.5</v>
      </c>
      <c r="Y222">
        <v>0.9</v>
      </c>
      <c r="Z222">
        <v>5.2</v>
      </c>
      <c r="AA222">
        <v>0.2</v>
      </c>
      <c r="AB222">
        <v>2.7</v>
      </c>
      <c r="AC222">
        <v>10.8</v>
      </c>
      <c r="AD222">
        <v>79.400000000000006</v>
      </c>
      <c r="AE222">
        <v>3798</v>
      </c>
      <c r="AF222">
        <v>2284</v>
      </c>
      <c r="AG222">
        <v>18</v>
      </c>
      <c r="AH222">
        <v>47.4</v>
      </c>
      <c r="AI222">
        <v>7.1</v>
      </c>
      <c r="AJ222">
        <v>10.6</v>
      </c>
      <c r="AK222">
        <v>90.5</v>
      </c>
      <c r="AL222">
        <v>30.3</v>
      </c>
      <c r="AM222">
        <v>37907</v>
      </c>
      <c r="AN222">
        <v>27</v>
      </c>
      <c r="AO222">
        <v>142156</v>
      </c>
      <c r="AP222">
        <v>34854</v>
      </c>
      <c r="AQ222">
        <v>32.5</v>
      </c>
      <c r="AR222">
        <v>73.2</v>
      </c>
      <c r="AS222">
        <v>213900</v>
      </c>
      <c r="AT222">
        <v>15.9</v>
      </c>
      <c r="AU222">
        <v>93382</v>
      </c>
      <c r="AV222">
        <v>2.63</v>
      </c>
      <c r="AW222">
        <v>27963</v>
      </c>
      <c r="AX222">
        <v>64642</v>
      </c>
      <c r="AY222">
        <v>5.6</v>
      </c>
      <c r="AZ222">
        <v>13070</v>
      </c>
      <c r="BA222">
        <v>41248</v>
      </c>
      <c r="BB222">
        <v>168934</v>
      </c>
      <c r="BC222">
        <v>7072</v>
      </c>
      <c r="BD222">
        <v>4.2</v>
      </c>
      <c r="BE222">
        <v>183952</v>
      </c>
      <c r="BF222">
        <v>36196</v>
      </c>
      <c r="BG222">
        <v>18207</v>
      </c>
      <c r="BH222">
        <v>8455392</v>
      </c>
      <c r="BI222">
        <v>45965</v>
      </c>
      <c r="BJ222">
        <v>9281</v>
      </c>
      <c r="BK222">
        <v>130137</v>
      </c>
      <c r="BL222">
        <v>38.5</v>
      </c>
      <c r="BM222">
        <v>27330</v>
      </c>
      <c r="BN222">
        <v>547087</v>
      </c>
      <c r="BO222">
        <v>28836</v>
      </c>
      <c r="BP222">
        <v>0.4</v>
      </c>
      <c r="BQ222">
        <v>1.2</v>
      </c>
      <c r="BR222">
        <v>3.8</v>
      </c>
      <c r="BS222">
        <v>4</v>
      </c>
      <c r="BT222">
        <v>0</v>
      </c>
      <c r="BU222">
        <v>25.8</v>
      </c>
      <c r="BV222">
        <v>2999601</v>
      </c>
      <c r="BW222">
        <v>2683421</v>
      </c>
      <c r="BX222">
        <v>4778965</v>
      </c>
      <c r="BY222">
        <v>17128</v>
      </c>
      <c r="BZ222">
        <v>3178</v>
      </c>
      <c r="CA222">
        <v>696698</v>
      </c>
      <c r="CB222">
        <v>131311</v>
      </c>
      <c r="CC222">
        <v>1283463</v>
      </c>
      <c r="CD222">
        <v>4181</v>
      </c>
      <c r="CE222">
        <v>1404.37</v>
      </c>
      <c r="CF222">
        <v>176.9</v>
      </c>
    </row>
    <row r="223" spans="1:84">
      <c r="A223">
        <v>6063</v>
      </c>
      <c r="B223" t="s">
        <v>221</v>
      </c>
      <c r="C223">
        <v>6063</v>
      </c>
      <c r="D223">
        <v>21263</v>
      </c>
      <c r="E223">
        <v>2.1</v>
      </c>
      <c r="F223">
        <v>439</v>
      </c>
      <c r="G223">
        <v>20824</v>
      </c>
      <c r="H223">
        <v>867</v>
      </c>
      <c r="I223">
        <v>4.0999999999999996</v>
      </c>
      <c r="J223">
        <v>3906</v>
      </c>
      <c r="K223">
        <v>18.399999999999999</v>
      </c>
      <c r="L223">
        <v>18.5</v>
      </c>
      <c r="M223">
        <v>3933</v>
      </c>
      <c r="N223">
        <v>50.4</v>
      </c>
      <c r="O223">
        <v>19769</v>
      </c>
      <c r="P223">
        <v>201</v>
      </c>
      <c r="Q223">
        <v>616</v>
      </c>
      <c r="R223">
        <v>164</v>
      </c>
      <c r="S223">
        <v>21</v>
      </c>
      <c r="T223">
        <v>492</v>
      </c>
      <c r="U223">
        <v>1320</v>
      </c>
      <c r="V223">
        <v>18595</v>
      </c>
      <c r="W223">
        <v>93</v>
      </c>
      <c r="X223">
        <v>0.9</v>
      </c>
      <c r="Y223">
        <v>2.9</v>
      </c>
      <c r="Z223">
        <v>0.8</v>
      </c>
      <c r="AA223">
        <v>0.1</v>
      </c>
      <c r="AB223">
        <v>2.2999999999999998</v>
      </c>
      <c r="AC223">
        <v>6.2</v>
      </c>
      <c r="AD223">
        <v>87.5</v>
      </c>
      <c r="AE223">
        <v>175</v>
      </c>
      <c r="AF223">
        <v>224</v>
      </c>
      <c r="AG223">
        <v>0</v>
      </c>
      <c r="AH223">
        <v>56.2</v>
      </c>
      <c r="AI223">
        <v>2.5</v>
      </c>
      <c r="AJ223">
        <v>5.5</v>
      </c>
      <c r="AK223">
        <v>88</v>
      </c>
      <c r="AL223">
        <v>17.5</v>
      </c>
      <c r="AM223">
        <v>4291</v>
      </c>
      <c r="AN223">
        <v>19.5</v>
      </c>
      <c r="AO223">
        <v>14745</v>
      </c>
      <c r="AP223">
        <v>1359</v>
      </c>
      <c r="AQ223">
        <v>10.199999999999999</v>
      </c>
      <c r="AR223">
        <v>70</v>
      </c>
      <c r="AS223">
        <v>137900</v>
      </c>
      <c r="AT223">
        <v>5.8</v>
      </c>
      <c r="AU223">
        <v>9000</v>
      </c>
      <c r="AV223">
        <v>2.29</v>
      </c>
      <c r="AW223">
        <v>19391</v>
      </c>
      <c r="AX223">
        <v>41309</v>
      </c>
      <c r="AY223">
        <v>9.8000000000000007</v>
      </c>
      <c r="AZ223">
        <v>679</v>
      </c>
      <c r="BA223">
        <v>31739</v>
      </c>
      <c r="BB223">
        <v>10309</v>
      </c>
      <c r="BC223">
        <v>789</v>
      </c>
      <c r="BD223">
        <v>7.7</v>
      </c>
      <c r="BE223">
        <v>11379</v>
      </c>
      <c r="BF223">
        <v>684</v>
      </c>
      <c r="BG223">
        <v>2515</v>
      </c>
      <c r="BH223">
        <v>410444</v>
      </c>
      <c r="BI223">
        <v>36070</v>
      </c>
      <c r="BJ223">
        <v>806</v>
      </c>
      <c r="BK223">
        <v>5000</v>
      </c>
      <c r="BL223">
        <v>9.3000000000000007</v>
      </c>
      <c r="BM223">
        <v>1919</v>
      </c>
      <c r="BN223">
        <v>30685</v>
      </c>
      <c r="BO223">
        <v>2496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18.899999999999999</v>
      </c>
      <c r="BV223">
        <v>114323</v>
      </c>
      <c r="BW223">
        <v>0</v>
      </c>
      <c r="BX223">
        <v>148285</v>
      </c>
      <c r="BY223">
        <v>7057</v>
      </c>
      <c r="BZ223">
        <v>216</v>
      </c>
      <c r="CA223">
        <v>34247</v>
      </c>
      <c r="CB223">
        <v>170521</v>
      </c>
      <c r="CC223">
        <v>177865</v>
      </c>
      <c r="CD223">
        <v>8327</v>
      </c>
      <c r="CE223">
        <v>2553.69</v>
      </c>
      <c r="CF223">
        <v>8.1999999999999993</v>
      </c>
    </row>
    <row r="224" spans="1:84">
      <c r="A224">
        <v>6065</v>
      </c>
      <c r="B224" t="s">
        <v>222</v>
      </c>
      <c r="C224">
        <v>6065</v>
      </c>
      <c r="D224">
        <v>2026803</v>
      </c>
      <c r="E224">
        <v>31.2</v>
      </c>
      <c r="F224">
        <v>481416</v>
      </c>
      <c r="G224">
        <v>1545387</v>
      </c>
      <c r="H224">
        <v>149366</v>
      </c>
      <c r="I224">
        <v>7.4</v>
      </c>
      <c r="J224">
        <v>558015</v>
      </c>
      <c r="K224">
        <v>27.5</v>
      </c>
      <c r="L224">
        <v>11.2</v>
      </c>
      <c r="M224">
        <v>227387</v>
      </c>
      <c r="N224">
        <v>50</v>
      </c>
      <c r="O224">
        <v>1703449</v>
      </c>
      <c r="P224">
        <v>133515</v>
      </c>
      <c r="Q224">
        <v>27556</v>
      </c>
      <c r="R224">
        <v>110339</v>
      </c>
      <c r="S224">
        <v>7074</v>
      </c>
      <c r="T224">
        <v>44870</v>
      </c>
      <c r="U224">
        <v>855408</v>
      </c>
      <c r="V224">
        <v>894610</v>
      </c>
      <c r="W224">
        <v>84</v>
      </c>
      <c r="X224">
        <v>6.6</v>
      </c>
      <c r="Y224">
        <v>1.4</v>
      </c>
      <c r="Z224">
        <v>5.4</v>
      </c>
      <c r="AA224">
        <v>0.3</v>
      </c>
      <c r="AB224">
        <v>2.2000000000000002</v>
      </c>
      <c r="AC224">
        <v>42.2</v>
      </c>
      <c r="AD224">
        <v>44.1</v>
      </c>
      <c r="AE224">
        <v>29551</v>
      </c>
      <c r="AF224">
        <v>13644</v>
      </c>
      <c r="AG224">
        <v>160</v>
      </c>
      <c r="AH224">
        <v>46.7</v>
      </c>
      <c r="AI224">
        <v>19</v>
      </c>
      <c r="AJ224">
        <v>32.9</v>
      </c>
      <c r="AK224">
        <v>75</v>
      </c>
      <c r="AL224">
        <v>16.600000000000001</v>
      </c>
      <c r="AM224">
        <v>280915</v>
      </c>
      <c r="AN224">
        <v>31.2</v>
      </c>
      <c r="AO224">
        <v>732448</v>
      </c>
      <c r="AP224">
        <v>147775</v>
      </c>
      <c r="AQ224">
        <v>25.3</v>
      </c>
      <c r="AR224">
        <v>68.900000000000006</v>
      </c>
      <c r="AS224">
        <v>146500</v>
      </c>
      <c r="AT224">
        <v>17.600000000000001</v>
      </c>
      <c r="AU224">
        <v>506218</v>
      </c>
      <c r="AV224">
        <v>2.98</v>
      </c>
      <c r="AW224">
        <v>18689</v>
      </c>
      <c r="AX224">
        <v>46885</v>
      </c>
      <c r="AY224">
        <v>11.9</v>
      </c>
      <c r="AZ224">
        <v>52850</v>
      </c>
      <c r="BA224">
        <v>27167</v>
      </c>
      <c r="BB224">
        <v>886407</v>
      </c>
      <c r="BC224">
        <v>44367</v>
      </c>
      <c r="BD224">
        <v>5</v>
      </c>
      <c r="BE224">
        <v>834979</v>
      </c>
      <c r="BF224">
        <v>172575</v>
      </c>
      <c r="BG224">
        <v>119170</v>
      </c>
      <c r="BH224">
        <v>32495092</v>
      </c>
      <c r="BI224">
        <v>38917</v>
      </c>
      <c r="BJ224">
        <v>32825</v>
      </c>
      <c r="BK224">
        <v>505424</v>
      </c>
      <c r="BL224">
        <v>28.7</v>
      </c>
      <c r="BM224">
        <v>126444</v>
      </c>
      <c r="BN224">
        <v>2360637</v>
      </c>
      <c r="BO224">
        <v>121929</v>
      </c>
      <c r="BP224">
        <v>3.9</v>
      </c>
      <c r="BQ224">
        <v>1.1000000000000001</v>
      </c>
      <c r="BR224">
        <v>6.8</v>
      </c>
      <c r="BS224">
        <v>18.2</v>
      </c>
      <c r="BT224">
        <v>0</v>
      </c>
      <c r="BU224">
        <v>29.2</v>
      </c>
      <c r="BV224">
        <v>10841798</v>
      </c>
      <c r="BW224">
        <v>14081468</v>
      </c>
      <c r="BX224">
        <v>16301196</v>
      </c>
      <c r="BY224">
        <v>9619</v>
      </c>
      <c r="BZ224">
        <v>24765</v>
      </c>
      <c r="CA224">
        <v>4744256</v>
      </c>
      <c r="CB224">
        <v>572036</v>
      </c>
      <c r="CC224">
        <v>7515035</v>
      </c>
      <c r="CD224">
        <v>4015</v>
      </c>
      <c r="CE224">
        <v>7207.37</v>
      </c>
      <c r="CF224">
        <v>214.4</v>
      </c>
    </row>
    <row r="225" spans="1:84">
      <c r="A225">
        <v>6067</v>
      </c>
      <c r="B225" t="s">
        <v>223</v>
      </c>
      <c r="C225">
        <v>6067</v>
      </c>
      <c r="D225">
        <v>1374724</v>
      </c>
      <c r="E225">
        <v>12.4</v>
      </c>
      <c r="F225">
        <v>151225</v>
      </c>
      <c r="G225">
        <v>1223499</v>
      </c>
      <c r="H225">
        <v>100782</v>
      </c>
      <c r="I225">
        <v>7.3</v>
      </c>
      <c r="J225">
        <v>362210</v>
      </c>
      <c r="K225">
        <v>26.3</v>
      </c>
      <c r="L225">
        <v>11</v>
      </c>
      <c r="M225">
        <v>151043</v>
      </c>
      <c r="N225">
        <v>50.9</v>
      </c>
      <c r="O225">
        <v>961073</v>
      </c>
      <c r="P225">
        <v>144743</v>
      </c>
      <c r="Q225">
        <v>16320</v>
      </c>
      <c r="R225">
        <v>185511</v>
      </c>
      <c r="S225">
        <v>10933</v>
      </c>
      <c r="T225">
        <v>56144</v>
      </c>
      <c r="U225">
        <v>265550</v>
      </c>
      <c r="V225">
        <v>725544</v>
      </c>
      <c r="W225">
        <v>69.900000000000006</v>
      </c>
      <c r="X225">
        <v>10.5</v>
      </c>
      <c r="Y225">
        <v>1.2</v>
      </c>
      <c r="Z225">
        <v>13.5</v>
      </c>
      <c r="AA225">
        <v>0.8</v>
      </c>
      <c r="AB225">
        <v>4.0999999999999996</v>
      </c>
      <c r="AC225">
        <v>19.3</v>
      </c>
      <c r="AD225">
        <v>52.8</v>
      </c>
      <c r="AE225">
        <v>20837</v>
      </c>
      <c r="AF225">
        <v>9637</v>
      </c>
      <c r="AG225">
        <v>114</v>
      </c>
      <c r="AH225">
        <v>47.5</v>
      </c>
      <c r="AI225">
        <v>16.100000000000001</v>
      </c>
      <c r="AJ225">
        <v>24.4</v>
      </c>
      <c r="AK225">
        <v>83.3</v>
      </c>
      <c r="AL225">
        <v>24.8</v>
      </c>
      <c r="AM225">
        <v>224148</v>
      </c>
      <c r="AN225">
        <v>25.4</v>
      </c>
      <c r="AO225">
        <v>542499</v>
      </c>
      <c r="AP225">
        <v>67685</v>
      </c>
      <c r="AQ225">
        <v>14.3</v>
      </c>
      <c r="AR225">
        <v>58.2</v>
      </c>
      <c r="AS225">
        <v>144200</v>
      </c>
      <c r="AT225">
        <v>27.4</v>
      </c>
      <c r="AU225">
        <v>453602</v>
      </c>
      <c r="AV225">
        <v>2.64</v>
      </c>
      <c r="AW225">
        <v>21142</v>
      </c>
      <c r="AX225">
        <v>47215</v>
      </c>
      <c r="AY225">
        <v>13.6</v>
      </c>
      <c r="AZ225">
        <v>46376</v>
      </c>
      <c r="BA225">
        <v>34014</v>
      </c>
      <c r="BB225">
        <v>682587</v>
      </c>
      <c r="BC225">
        <v>32280</v>
      </c>
      <c r="BD225">
        <v>4.7</v>
      </c>
      <c r="BE225">
        <v>801232</v>
      </c>
      <c r="BF225">
        <v>72429</v>
      </c>
      <c r="BG225">
        <v>181097</v>
      </c>
      <c r="BH225">
        <v>40701117</v>
      </c>
      <c r="BI225">
        <v>50798</v>
      </c>
      <c r="BJ225">
        <v>28160</v>
      </c>
      <c r="BK225">
        <v>463730</v>
      </c>
      <c r="BL225">
        <v>9.4</v>
      </c>
      <c r="BM225">
        <v>84975</v>
      </c>
      <c r="BN225">
        <v>1665556</v>
      </c>
      <c r="BO225">
        <v>90876</v>
      </c>
      <c r="BP225">
        <v>4.8</v>
      </c>
      <c r="BQ225">
        <v>1.2</v>
      </c>
      <c r="BR225">
        <v>11.9</v>
      </c>
      <c r="BS225">
        <v>8.6999999999999993</v>
      </c>
      <c r="BT225">
        <v>0</v>
      </c>
      <c r="BU225">
        <v>31.7</v>
      </c>
      <c r="BV225">
        <v>6459839</v>
      </c>
      <c r="BW225">
        <v>12852250</v>
      </c>
      <c r="BX225">
        <v>13730077</v>
      </c>
      <c r="BY225">
        <v>10548</v>
      </c>
      <c r="BZ225">
        <v>6430</v>
      </c>
      <c r="CA225">
        <v>920828</v>
      </c>
      <c r="CB225">
        <v>314317</v>
      </c>
      <c r="CC225">
        <v>16413753</v>
      </c>
      <c r="CD225">
        <v>12136</v>
      </c>
      <c r="CE225">
        <v>965.65</v>
      </c>
      <c r="CF225">
        <v>1266.5999999999999</v>
      </c>
    </row>
    <row r="226" spans="1:84">
      <c r="A226">
        <v>6069</v>
      </c>
      <c r="B226" t="s">
        <v>224</v>
      </c>
      <c r="C226">
        <v>6069</v>
      </c>
      <c r="D226">
        <v>55842</v>
      </c>
      <c r="E226">
        <v>4.9000000000000004</v>
      </c>
      <c r="F226">
        <v>2608</v>
      </c>
      <c r="G226">
        <v>53234</v>
      </c>
      <c r="H226">
        <v>4412</v>
      </c>
      <c r="I226">
        <v>7.9</v>
      </c>
      <c r="J226">
        <v>16714</v>
      </c>
      <c r="K226">
        <v>29.9</v>
      </c>
      <c r="L226">
        <v>8.4</v>
      </c>
      <c r="M226">
        <v>4699</v>
      </c>
      <c r="N226">
        <v>49.2</v>
      </c>
      <c r="O226">
        <v>50881</v>
      </c>
      <c r="P226">
        <v>718</v>
      </c>
      <c r="Q226">
        <v>851</v>
      </c>
      <c r="R226">
        <v>1892</v>
      </c>
      <c r="S226">
        <v>180</v>
      </c>
      <c r="T226">
        <v>1320</v>
      </c>
      <c r="U226">
        <v>28972</v>
      </c>
      <c r="V226">
        <v>23550</v>
      </c>
      <c r="W226">
        <v>91.1</v>
      </c>
      <c r="X226">
        <v>1.3</v>
      </c>
      <c r="Y226">
        <v>1.5</v>
      </c>
      <c r="Z226">
        <v>3.4</v>
      </c>
      <c r="AA226">
        <v>0.3</v>
      </c>
      <c r="AB226">
        <v>2.4</v>
      </c>
      <c r="AC226">
        <v>51.9</v>
      </c>
      <c r="AD226">
        <v>42.2</v>
      </c>
      <c r="AE226">
        <v>887</v>
      </c>
      <c r="AF226">
        <v>251</v>
      </c>
      <c r="AG226">
        <v>2</v>
      </c>
      <c r="AH226">
        <v>49.3</v>
      </c>
      <c r="AI226">
        <v>18.8</v>
      </c>
      <c r="AJ226">
        <v>37.799999999999997</v>
      </c>
      <c r="AK226">
        <v>74.900000000000006</v>
      </c>
      <c r="AL226">
        <v>17.100000000000001</v>
      </c>
      <c r="AM226">
        <v>8266</v>
      </c>
      <c r="AN226">
        <v>33.700000000000003</v>
      </c>
      <c r="AO226">
        <v>17824</v>
      </c>
      <c r="AP226">
        <v>1325</v>
      </c>
      <c r="AQ226">
        <v>8</v>
      </c>
      <c r="AR226">
        <v>68.2</v>
      </c>
      <c r="AS226">
        <v>284000</v>
      </c>
      <c r="AT226">
        <v>11.9</v>
      </c>
      <c r="AU226">
        <v>15885</v>
      </c>
      <c r="AV226">
        <v>3.32</v>
      </c>
      <c r="AW226">
        <v>20932</v>
      </c>
      <c r="AX226">
        <v>57595</v>
      </c>
      <c r="AY226">
        <v>8.8000000000000007</v>
      </c>
      <c r="AZ226">
        <v>1728</v>
      </c>
      <c r="BA226">
        <v>30862</v>
      </c>
      <c r="BB226">
        <v>25018</v>
      </c>
      <c r="BC226">
        <v>1762</v>
      </c>
      <c r="BD226">
        <v>7</v>
      </c>
      <c r="BE226">
        <v>23687</v>
      </c>
      <c r="BF226">
        <v>2083</v>
      </c>
      <c r="BG226">
        <v>2976</v>
      </c>
      <c r="BH226">
        <v>926908</v>
      </c>
      <c r="BI226">
        <v>39132</v>
      </c>
      <c r="BJ226">
        <v>1005</v>
      </c>
      <c r="BK226">
        <v>11987</v>
      </c>
      <c r="BL226">
        <v>11.2</v>
      </c>
      <c r="BM226">
        <v>3240</v>
      </c>
      <c r="BN226">
        <v>46459</v>
      </c>
      <c r="BO226">
        <v>3867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516436</v>
      </c>
      <c r="BW226">
        <v>0</v>
      </c>
      <c r="BX226">
        <v>385890</v>
      </c>
      <c r="BY226">
        <v>6930</v>
      </c>
      <c r="BZ226">
        <v>30</v>
      </c>
      <c r="CA226">
        <v>7162</v>
      </c>
      <c r="CB226">
        <v>578351</v>
      </c>
      <c r="CC226">
        <v>172960</v>
      </c>
      <c r="CD226">
        <v>3075</v>
      </c>
      <c r="CE226">
        <v>1389.06</v>
      </c>
      <c r="CF226">
        <v>38.299999999999997</v>
      </c>
    </row>
    <row r="227" spans="1:84">
      <c r="A227">
        <v>6071</v>
      </c>
      <c r="B227" t="s">
        <v>225</v>
      </c>
      <c r="C227">
        <v>6071</v>
      </c>
      <c r="D227">
        <v>1999332</v>
      </c>
      <c r="E227">
        <v>17</v>
      </c>
      <c r="F227">
        <v>289898</v>
      </c>
      <c r="G227">
        <v>1709434</v>
      </c>
      <c r="H227">
        <v>157623</v>
      </c>
      <c r="I227">
        <v>7.9</v>
      </c>
      <c r="J227">
        <v>594264</v>
      </c>
      <c r="K227">
        <v>29.7</v>
      </c>
      <c r="L227">
        <v>8.1</v>
      </c>
      <c r="M227">
        <v>162012</v>
      </c>
      <c r="N227">
        <v>49.9</v>
      </c>
      <c r="O227">
        <v>1609590</v>
      </c>
      <c r="P227">
        <v>188418</v>
      </c>
      <c r="Q227">
        <v>28167</v>
      </c>
      <c r="R227">
        <v>117957</v>
      </c>
      <c r="S227">
        <v>7618</v>
      </c>
      <c r="T227">
        <v>47582</v>
      </c>
      <c r="U227">
        <v>918706</v>
      </c>
      <c r="V227">
        <v>744518</v>
      </c>
      <c r="W227">
        <v>80.5</v>
      </c>
      <c r="X227">
        <v>9.4</v>
      </c>
      <c r="Y227">
        <v>1.4</v>
      </c>
      <c r="Z227">
        <v>5.9</v>
      </c>
      <c r="AA227">
        <v>0.4</v>
      </c>
      <c r="AB227">
        <v>2.4</v>
      </c>
      <c r="AC227">
        <v>46</v>
      </c>
      <c r="AD227">
        <v>37.200000000000003</v>
      </c>
      <c r="AE227">
        <v>31921</v>
      </c>
      <c r="AF227">
        <v>11912</v>
      </c>
      <c r="AG227">
        <v>219</v>
      </c>
      <c r="AH227">
        <v>48.2</v>
      </c>
      <c r="AI227">
        <v>18.600000000000001</v>
      </c>
      <c r="AJ227">
        <v>34</v>
      </c>
      <c r="AK227">
        <v>74.2</v>
      </c>
      <c r="AL227">
        <v>15.9</v>
      </c>
      <c r="AM227">
        <v>302693</v>
      </c>
      <c r="AN227">
        <v>31</v>
      </c>
      <c r="AO227">
        <v>668377</v>
      </c>
      <c r="AP227">
        <v>67007</v>
      </c>
      <c r="AQ227">
        <v>11.1</v>
      </c>
      <c r="AR227">
        <v>64.5</v>
      </c>
      <c r="AS227">
        <v>131500</v>
      </c>
      <c r="AT227">
        <v>19.399999999999999</v>
      </c>
      <c r="AU227">
        <v>528594</v>
      </c>
      <c r="AV227">
        <v>3.15</v>
      </c>
      <c r="AW227">
        <v>16856</v>
      </c>
      <c r="AX227">
        <v>43179</v>
      </c>
      <c r="AY227">
        <v>15.4</v>
      </c>
      <c r="AZ227">
        <v>51223</v>
      </c>
      <c r="BA227">
        <v>26074</v>
      </c>
      <c r="BB227">
        <v>884106</v>
      </c>
      <c r="BC227">
        <v>41768</v>
      </c>
      <c r="BD227">
        <v>4.7</v>
      </c>
      <c r="BE227">
        <v>853915</v>
      </c>
      <c r="BF227">
        <v>131909</v>
      </c>
      <c r="BG227">
        <v>129461</v>
      </c>
      <c r="BH227">
        <v>35423112</v>
      </c>
      <c r="BI227">
        <v>41483</v>
      </c>
      <c r="BJ227">
        <v>31273</v>
      </c>
      <c r="BK227">
        <v>545580</v>
      </c>
      <c r="BL227">
        <v>17.2</v>
      </c>
      <c r="BM227">
        <v>113740</v>
      </c>
      <c r="BN227">
        <v>1841198</v>
      </c>
      <c r="BO227">
        <v>114798</v>
      </c>
      <c r="BP227">
        <v>7.2</v>
      </c>
      <c r="BQ227">
        <v>0</v>
      </c>
      <c r="BR227">
        <v>9.1</v>
      </c>
      <c r="BS227">
        <v>23.1</v>
      </c>
      <c r="BT227">
        <v>0</v>
      </c>
      <c r="BU227">
        <v>30.2</v>
      </c>
      <c r="BV227">
        <v>14298219</v>
      </c>
      <c r="BW227">
        <v>21191081</v>
      </c>
      <c r="BX227">
        <v>15969020</v>
      </c>
      <c r="BY227">
        <v>8828</v>
      </c>
      <c r="BZ227">
        <v>13324</v>
      </c>
      <c r="CA227">
        <v>2427086</v>
      </c>
      <c r="CB227">
        <v>513642</v>
      </c>
      <c r="CC227">
        <v>8288770</v>
      </c>
      <c r="CD227">
        <v>4315</v>
      </c>
      <c r="CE227">
        <v>20052.5</v>
      </c>
      <c r="CF227">
        <v>85.2</v>
      </c>
    </row>
    <row r="228" spans="1:84">
      <c r="A228">
        <v>6073</v>
      </c>
      <c r="B228" t="s">
        <v>226</v>
      </c>
      <c r="C228">
        <v>6073</v>
      </c>
      <c r="D228">
        <v>2941454</v>
      </c>
      <c r="E228">
        <v>4.5</v>
      </c>
      <c r="F228">
        <v>127621</v>
      </c>
      <c r="G228">
        <v>2813833</v>
      </c>
      <c r="H228">
        <v>220872</v>
      </c>
      <c r="I228">
        <v>7.5</v>
      </c>
      <c r="J228">
        <v>745182</v>
      </c>
      <c r="K228">
        <v>25.3</v>
      </c>
      <c r="L228">
        <v>11.1</v>
      </c>
      <c r="M228">
        <v>327369</v>
      </c>
      <c r="N228">
        <v>49.6</v>
      </c>
      <c r="O228">
        <v>2346690</v>
      </c>
      <c r="P228">
        <v>161636</v>
      </c>
      <c r="Q228">
        <v>28484</v>
      </c>
      <c r="R228">
        <v>303975</v>
      </c>
      <c r="S228">
        <v>15564</v>
      </c>
      <c r="T228">
        <v>85105</v>
      </c>
      <c r="U228">
        <v>885504</v>
      </c>
      <c r="V228">
        <v>1521681</v>
      </c>
      <c r="W228">
        <v>79.8</v>
      </c>
      <c r="X228">
        <v>5.5</v>
      </c>
      <c r="Y228">
        <v>1</v>
      </c>
      <c r="Z228">
        <v>10.3</v>
      </c>
      <c r="AA228">
        <v>0.5</v>
      </c>
      <c r="AB228">
        <v>2.9</v>
      </c>
      <c r="AC228">
        <v>30.1</v>
      </c>
      <c r="AD228">
        <v>51.7</v>
      </c>
      <c r="AE228">
        <v>45770</v>
      </c>
      <c r="AF228">
        <v>19712</v>
      </c>
      <c r="AG228">
        <v>246</v>
      </c>
      <c r="AH228">
        <v>45.1</v>
      </c>
      <c r="AI228">
        <v>21.5</v>
      </c>
      <c r="AJ228">
        <v>33</v>
      </c>
      <c r="AK228">
        <v>82.6</v>
      </c>
      <c r="AL228">
        <v>29.5</v>
      </c>
      <c r="AM228">
        <v>448590</v>
      </c>
      <c r="AN228">
        <v>25.3</v>
      </c>
      <c r="AO228">
        <v>1125827</v>
      </c>
      <c r="AP228">
        <v>85678</v>
      </c>
      <c r="AQ228">
        <v>8.1999999999999993</v>
      </c>
      <c r="AR228">
        <v>55.4</v>
      </c>
      <c r="AS228">
        <v>227200</v>
      </c>
      <c r="AT228">
        <v>35.1</v>
      </c>
      <c r="AU228">
        <v>994677</v>
      </c>
      <c r="AV228">
        <v>2.73</v>
      </c>
      <c r="AW228">
        <v>22926</v>
      </c>
      <c r="AX228">
        <v>51939</v>
      </c>
      <c r="AY228">
        <v>10.9</v>
      </c>
      <c r="AZ228">
        <v>119136</v>
      </c>
      <c r="BA228">
        <v>40569</v>
      </c>
      <c r="BB228">
        <v>1518007</v>
      </c>
      <c r="BC228">
        <v>60482</v>
      </c>
      <c r="BD228">
        <v>4</v>
      </c>
      <c r="BE228">
        <v>1882584</v>
      </c>
      <c r="BF228">
        <v>149060</v>
      </c>
      <c r="BG228">
        <v>335824</v>
      </c>
      <c r="BH228">
        <v>94877765</v>
      </c>
      <c r="BI228">
        <v>50398</v>
      </c>
      <c r="BJ228">
        <v>76559</v>
      </c>
      <c r="BK228">
        <v>1164097</v>
      </c>
      <c r="BL228">
        <v>10.6</v>
      </c>
      <c r="BM228">
        <v>215172</v>
      </c>
      <c r="BN228">
        <v>6331146</v>
      </c>
      <c r="BO228">
        <v>244445</v>
      </c>
      <c r="BP228">
        <v>2.7</v>
      </c>
      <c r="BQ228">
        <v>0.9</v>
      </c>
      <c r="BR228">
        <v>8</v>
      </c>
      <c r="BS228">
        <v>13.4</v>
      </c>
      <c r="BT228">
        <v>0</v>
      </c>
      <c r="BU228">
        <v>30.1</v>
      </c>
      <c r="BV228">
        <v>25798424</v>
      </c>
      <c r="BW228">
        <v>31314549</v>
      </c>
      <c r="BX228">
        <v>31586056</v>
      </c>
      <c r="BY228">
        <v>10906</v>
      </c>
      <c r="BZ228">
        <v>9191</v>
      </c>
      <c r="CA228">
        <v>1780967</v>
      </c>
      <c r="CB228">
        <v>408003</v>
      </c>
      <c r="CC228">
        <v>25892781</v>
      </c>
      <c r="CD228">
        <v>8832</v>
      </c>
      <c r="CE228">
        <v>4199.8900000000003</v>
      </c>
      <c r="CF228">
        <v>670</v>
      </c>
    </row>
    <row r="229" spans="1:84">
      <c r="A229">
        <v>6075</v>
      </c>
      <c r="B229" t="s">
        <v>227</v>
      </c>
      <c r="C229">
        <v>6075</v>
      </c>
      <c r="D229">
        <v>744041</v>
      </c>
      <c r="E229">
        <v>-4.2</v>
      </c>
      <c r="F229">
        <v>-32692</v>
      </c>
      <c r="G229">
        <v>776733</v>
      </c>
      <c r="H229">
        <v>40905</v>
      </c>
      <c r="I229">
        <v>5.5</v>
      </c>
      <c r="J229">
        <v>110485</v>
      </c>
      <c r="K229">
        <v>14.8</v>
      </c>
      <c r="L229">
        <v>14.8</v>
      </c>
      <c r="M229">
        <v>110338</v>
      </c>
      <c r="N229">
        <v>49.1</v>
      </c>
      <c r="O229">
        <v>424702</v>
      </c>
      <c r="P229">
        <v>53234</v>
      </c>
      <c r="Q229">
        <v>3842</v>
      </c>
      <c r="R229">
        <v>238783</v>
      </c>
      <c r="S229">
        <v>3830</v>
      </c>
      <c r="T229">
        <v>19650</v>
      </c>
      <c r="U229">
        <v>104575</v>
      </c>
      <c r="V229">
        <v>331587</v>
      </c>
      <c r="W229">
        <v>57.1</v>
      </c>
      <c r="X229">
        <v>7.2</v>
      </c>
      <c r="Y229">
        <v>0.5</v>
      </c>
      <c r="Z229">
        <v>32.1</v>
      </c>
      <c r="AA229">
        <v>0.5</v>
      </c>
      <c r="AB229">
        <v>2.6</v>
      </c>
      <c r="AC229">
        <v>14.1</v>
      </c>
      <c r="AD229">
        <v>44.6</v>
      </c>
      <c r="AE229">
        <v>8581</v>
      </c>
      <c r="AF229">
        <v>5908</v>
      </c>
      <c r="AG229">
        <v>31</v>
      </c>
      <c r="AH229">
        <v>54.2</v>
      </c>
      <c r="AI229">
        <v>36.799999999999997</v>
      </c>
      <c r="AJ229">
        <v>45.7</v>
      </c>
      <c r="AK229">
        <v>81.2</v>
      </c>
      <c r="AL229">
        <v>45</v>
      </c>
      <c r="AM229">
        <v>150131</v>
      </c>
      <c r="AN229">
        <v>30.7</v>
      </c>
      <c r="AO229">
        <v>356470</v>
      </c>
      <c r="AP229">
        <v>9943</v>
      </c>
      <c r="AQ229">
        <v>2.9</v>
      </c>
      <c r="AR229">
        <v>35</v>
      </c>
      <c r="AS229">
        <v>396400</v>
      </c>
      <c r="AT229">
        <v>67.7</v>
      </c>
      <c r="AU229">
        <v>329700</v>
      </c>
      <c r="AV229">
        <v>2.2999999999999998</v>
      </c>
      <c r="AW229">
        <v>34556</v>
      </c>
      <c r="AX229">
        <v>51815</v>
      </c>
      <c r="AY229">
        <v>11.6</v>
      </c>
      <c r="AZ229">
        <v>46398</v>
      </c>
      <c r="BA229">
        <v>62614</v>
      </c>
      <c r="BB229">
        <v>421474</v>
      </c>
      <c r="BC229">
        <v>17808</v>
      </c>
      <c r="BD229">
        <v>4.2</v>
      </c>
      <c r="BE229">
        <v>698616</v>
      </c>
      <c r="BF229">
        <v>-69371</v>
      </c>
      <c r="BG229">
        <v>97736</v>
      </c>
      <c r="BH229">
        <v>52804572</v>
      </c>
      <c r="BI229">
        <v>75585</v>
      </c>
      <c r="BJ229">
        <v>29747</v>
      </c>
      <c r="BK229">
        <v>484552</v>
      </c>
      <c r="BL229">
        <v>-12.8</v>
      </c>
      <c r="BM229">
        <v>75983</v>
      </c>
      <c r="BN229">
        <v>3546865</v>
      </c>
      <c r="BO229">
        <v>91873</v>
      </c>
      <c r="BP229">
        <v>2.9</v>
      </c>
      <c r="BQ229">
        <v>0.5</v>
      </c>
      <c r="BR229">
        <v>21.4</v>
      </c>
      <c r="BS229">
        <v>5.8</v>
      </c>
      <c r="BT229">
        <v>0.3</v>
      </c>
      <c r="BU229">
        <v>31</v>
      </c>
      <c r="BV229">
        <v>3589122</v>
      </c>
      <c r="BW229">
        <v>8896586</v>
      </c>
      <c r="BX229">
        <v>8883316</v>
      </c>
      <c r="BY229">
        <v>11658</v>
      </c>
      <c r="BZ229">
        <v>2398</v>
      </c>
      <c r="CA229">
        <v>239780</v>
      </c>
      <c r="CB229">
        <v>0</v>
      </c>
      <c r="CC229">
        <v>7606654</v>
      </c>
      <c r="CD229">
        <v>10221</v>
      </c>
      <c r="CE229">
        <v>46.69</v>
      </c>
      <c r="CF229">
        <v>16526.2</v>
      </c>
    </row>
    <row r="230" spans="1:84">
      <c r="A230">
        <v>6077</v>
      </c>
      <c r="B230" t="s">
        <v>228</v>
      </c>
      <c r="C230">
        <v>6077</v>
      </c>
      <c r="D230">
        <v>673170</v>
      </c>
      <c r="E230">
        <v>19.399999999999999</v>
      </c>
      <c r="F230">
        <v>109572</v>
      </c>
      <c r="G230">
        <v>563598</v>
      </c>
      <c r="H230">
        <v>53904</v>
      </c>
      <c r="I230">
        <v>8</v>
      </c>
      <c r="J230">
        <v>194067</v>
      </c>
      <c r="K230">
        <v>28.8</v>
      </c>
      <c r="L230">
        <v>9.6999999999999993</v>
      </c>
      <c r="M230">
        <v>65317</v>
      </c>
      <c r="N230">
        <v>49.9</v>
      </c>
      <c r="O230">
        <v>489484</v>
      </c>
      <c r="P230">
        <v>54170</v>
      </c>
      <c r="Q230">
        <v>8759</v>
      </c>
      <c r="R230">
        <v>95543</v>
      </c>
      <c r="S230">
        <v>3388</v>
      </c>
      <c r="T230">
        <v>21826</v>
      </c>
      <c r="U230">
        <v>240636</v>
      </c>
      <c r="V230">
        <v>268289</v>
      </c>
      <c r="W230">
        <v>72.7</v>
      </c>
      <c r="X230">
        <v>8</v>
      </c>
      <c r="Y230">
        <v>1.3</v>
      </c>
      <c r="Z230">
        <v>14.2</v>
      </c>
      <c r="AA230">
        <v>0.5</v>
      </c>
      <c r="AB230">
        <v>3.2</v>
      </c>
      <c r="AC230">
        <v>35.700000000000003</v>
      </c>
      <c r="AD230">
        <v>39.9</v>
      </c>
      <c r="AE230">
        <v>11011</v>
      </c>
      <c r="AF230">
        <v>4433</v>
      </c>
      <c r="AG230">
        <v>74</v>
      </c>
      <c r="AH230">
        <v>51.2</v>
      </c>
      <c r="AI230">
        <v>19.5</v>
      </c>
      <c r="AJ230">
        <v>33.700000000000003</v>
      </c>
      <c r="AK230">
        <v>71.2</v>
      </c>
      <c r="AL230">
        <v>14.5</v>
      </c>
      <c r="AM230">
        <v>108656</v>
      </c>
      <c r="AN230">
        <v>29.2</v>
      </c>
      <c r="AO230">
        <v>223441</v>
      </c>
      <c r="AP230">
        <v>34281</v>
      </c>
      <c r="AQ230">
        <v>18.100000000000001</v>
      </c>
      <c r="AR230">
        <v>60.4</v>
      </c>
      <c r="AS230">
        <v>142400</v>
      </c>
      <c r="AT230">
        <v>20.9</v>
      </c>
      <c r="AU230">
        <v>181629</v>
      </c>
      <c r="AV230">
        <v>3</v>
      </c>
      <c r="AW230">
        <v>17365</v>
      </c>
      <c r="AX230">
        <v>44814</v>
      </c>
      <c r="AY230">
        <v>14</v>
      </c>
      <c r="AZ230">
        <v>17332</v>
      </c>
      <c r="BA230">
        <v>26071</v>
      </c>
      <c r="BB230">
        <v>287754</v>
      </c>
      <c r="BC230">
        <v>21360</v>
      </c>
      <c r="BD230">
        <v>7.4</v>
      </c>
      <c r="BE230">
        <v>286411</v>
      </c>
      <c r="BF230">
        <v>26919</v>
      </c>
      <c r="BG230">
        <v>38490</v>
      </c>
      <c r="BH230">
        <v>11811235</v>
      </c>
      <c r="BI230">
        <v>41239</v>
      </c>
      <c r="BJ230">
        <v>11211</v>
      </c>
      <c r="BK230">
        <v>172815</v>
      </c>
      <c r="BL230">
        <v>11.9</v>
      </c>
      <c r="BM230">
        <v>31199</v>
      </c>
      <c r="BN230">
        <v>571806</v>
      </c>
      <c r="BO230">
        <v>34534</v>
      </c>
      <c r="BP230">
        <v>3.1</v>
      </c>
      <c r="BQ230">
        <v>1</v>
      </c>
      <c r="BR230">
        <v>13.9</v>
      </c>
      <c r="BS230">
        <v>13.6</v>
      </c>
      <c r="BT230">
        <v>0</v>
      </c>
      <c r="BU230">
        <v>28.3</v>
      </c>
      <c r="BV230">
        <v>6481720</v>
      </c>
      <c r="BW230">
        <v>8772773</v>
      </c>
      <c r="BX230">
        <v>5473782</v>
      </c>
      <c r="BY230">
        <v>8936</v>
      </c>
      <c r="BZ230">
        <v>3652</v>
      </c>
      <c r="CA230">
        <v>822210</v>
      </c>
      <c r="CB230">
        <v>812629</v>
      </c>
      <c r="CC230">
        <v>2799182</v>
      </c>
      <c r="CD230">
        <v>4307</v>
      </c>
      <c r="CE230">
        <v>1399.28</v>
      </c>
      <c r="CF230">
        <v>402.9</v>
      </c>
    </row>
    <row r="231" spans="1:84">
      <c r="A231">
        <v>6079</v>
      </c>
      <c r="B231" t="s">
        <v>229</v>
      </c>
      <c r="C231">
        <v>6079</v>
      </c>
      <c r="D231">
        <v>257005</v>
      </c>
      <c r="E231">
        <v>4.2</v>
      </c>
      <c r="F231">
        <v>10324</v>
      </c>
      <c r="G231">
        <v>246681</v>
      </c>
      <c r="H231">
        <v>12795</v>
      </c>
      <c r="I231">
        <v>5</v>
      </c>
      <c r="J231">
        <v>49613</v>
      </c>
      <c r="K231">
        <v>19.3</v>
      </c>
      <c r="L231">
        <v>14.4</v>
      </c>
      <c r="M231">
        <v>37014</v>
      </c>
      <c r="N231">
        <v>48.7</v>
      </c>
      <c r="O231">
        <v>234089</v>
      </c>
      <c r="P231">
        <v>5434</v>
      </c>
      <c r="Q231">
        <v>2850</v>
      </c>
      <c r="R231">
        <v>8053</v>
      </c>
      <c r="S231">
        <v>359</v>
      </c>
      <c r="T231">
        <v>6220</v>
      </c>
      <c r="U231">
        <v>46924</v>
      </c>
      <c r="V231">
        <v>190554</v>
      </c>
      <c r="W231">
        <v>91.1</v>
      </c>
      <c r="X231">
        <v>2.1</v>
      </c>
      <c r="Y231">
        <v>1.1000000000000001</v>
      </c>
      <c r="Z231">
        <v>3.1</v>
      </c>
      <c r="AA231">
        <v>0.1</v>
      </c>
      <c r="AB231">
        <v>2.4</v>
      </c>
      <c r="AC231">
        <v>18.3</v>
      </c>
      <c r="AD231">
        <v>74.099999999999994</v>
      </c>
      <c r="AE231">
        <v>2696</v>
      </c>
      <c r="AF231">
        <v>1996</v>
      </c>
      <c r="AG231">
        <v>17</v>
      </c>
      <c r="AH231">
        <v>46.7</v>
      </c>
      <c r="AI231">
        <v>8.9</v>
      </c>
      <c r="AJ231">
        <v>14.7</v>
      </c>
      <c r="AK231">
        <v>85.6</v>
      </c>
      <c r="AL231">
        <v>26.7</v>
      </c>
      <c r="AM231">
        <v>39367</v>
      </c>
      <c r="AN231">
        <v>21.1</v>
      </c>
      <c r="AO231">
        <v>114249</v>
      </c>
      <c r="AP231">
        <v>11974</v>
      </c>
      <c r="AQ231">
        <v>11.7</v>
      </c>
      <c r="AR231">
        <v>61.5</v>
      </c>
      <c r="AS231">
        <v>230000</v>
      </c>
      <c r="AT231">
        <v>18.600000000000001</v>
      </c>
      <c r="AU231">
        <v>92739</v>
      </c>
      <c r="AV231">
        <v>2.4900000000000002</v>
      </c>
      <c r="AW231">
        <v>21864</v>
      </c>
      <c r="AX231">
        <v>46225</v>
      </c>
      <c r="AY231">
        <v>10.4</v>
      </c>
      <c r="AZ231">
        <v>8766</v>
      </c>
      <c r="BA231">
        <v>34305</v>
      </c>
      <c r="BB231">
        <v>133886</v>
      </c>
      <c r="BC231">
        <v>5304</v>
      </c>
      <c r="BD231">
        <v>4</v>
      </c>
      <c r="BE231">
        <v>152262</v>
      </c>
      <c r="BF231">
        <v>10853</v>
      </c>
      <c r="BG231">
        <v>20852</v>
      </c>
      <c r="BH231">
        <v>5780132</v>
      </c>
      <c r="BI231">
        <v>37962</v>
      </c>
      <c r="BJ231">
        <v>7868</v>
      </c>
      <c r="BK231">
        <v>86530</v>
      </c>
      <c r="BL231">
        <v>17.5</v>
      </c>
      <c r="BM231">
        <v>21948</v>
      </c>
      <c r="BN231">
        <v>600487</v>
      </c>
      <c r="BO231">
        <v>25894</v>
      </c>
      <c r="BP231">
        <v>0</v>
      </c>
      <c r="BQ231">
        <v>0</v>
      </c>
      <c r="BR231">
        <v>1.6</v>
      </c>
      <c r="BS231">
        <v>5.7</v>
      </c>
      <c r="BT231">
        <v>0</v>
      </c>
      <c r="BU231">
        <v>28.2</v>
      </c>
      <c r="BV231">
        <v>1174650</v>
      </c>
      <c r="BW231">
        <v>769246</v>
      </c>
      <c r="BX231">
        <v>2668485</v>
      </c>
      <c r="BY231">
        <v>10587</v>
      </c>
      <c r="BZ231">
        <v>1764</v>
      </c>
      <c r="CA231">
        <v>314755</v>
      </c>
      <c r="CB231">
        <v>1318142</v>
      </c>
      <c r="CC231">
        <v>1210834</v>
      </c>
      <c r="CD231">
        <v>4756</v>
      </c>
      <c r="CE231">
        <v>3304.32</v>
      </c>
      <c r="CF231">
        <v>74.7</v>
      </c>
    </row>
    <row r="232" spans="1:84">
      <c r="A232">
        <v>6081</v>
      </c>
      <c r="B232" t="s">
        <v>230</v>
      </c>
      <c r="C232">
        <v>6081</v>
      </c>
      <c r="D232">
        <v>705499</v>
      </c>
      <c r="E232">
        <v>-0.2</v>
      </c>
      <c r="F232">
        <v>-1664</v>
      </c>
      <c r="G232">
        <v>707161</v>
      </c>
      <c r="H232">
        <v>50213</v>
      </c>
      <c r="I232">
        <v>7.1</v>
      </c>
      <c r="J232">
        <v>163742</v>
      </c>
      <c r="K232">
        <v>23.2</v>
      </c>
      <c r="L232">
        <v>13</v>
      </c>
      <c r="M232">
        <v>91765</v>
      </c>
      <c r="N232">
        <v>50.3</v>
      </c>
      <c r="O232">
        <v>480809</v>
      </c>
      <c r="P232">
        <v>23498</v>
      </c>
      <c r="Q232">
        <v>3455</v>
      </c>
      <c r="R232">
        <v>166297</v>
      </c>
      <c r="S232">
        <v>9775</v>
      </c>
      <c r="T232">
        <v>21665</v>
      </c>
      <c r="U232">
        <v>162149</v>
      </c>
      <c r="V232">
        <v>329365</v>
      </c>
      <c r="W232">
        <v>68.2</v>
      </c>
      <c r="X232">
        <v>3.3</v>
      </c>
      <c r="Y232">
        <v>0.5</v>
      </c>
      <c r="Z232">
        <v>23.6</v>
      </c>
      <c r="AA232">
        <v>1.4</v>
      </c>
      <c r="AB232">
        <v>3.1</v>
      </c>
      <c r="AC232">
        <v>23</v>
      </c>
      <c r="AD232">
        <v>46.7</v>
      </c>
      <c r="AE232">
        <v>10090</v>
      </c>
      <c r="AF232">
        <v>4573</v>
      </c>
      <c r="AG232">
        <v>36</v>
      </c>
      <c r="AH232">
        <v>56.6</v>
      </c>
      <c r="AI232">
        <v>32.299999999999997</v>
      </c>
      <c r="AJ232">
        <v>41.5</v>
      </c>
      <c r="AK232">
        <v>85.3</v>
      </c>
      <c r="AL232">
        <v>39</v>
      </c>
      <c r="AM232">
        <v>107440</v>
      </c>
      <c r="AN232">
        <v>27</v>
      </c>
      <c r="AO232">
        <v>266353</v>
      </c>
      <c r="AP232">
        <v>5775</v>
      </c>
      <c r="AQ232">
        <v>2.2000000000000002</v>
      </c>
      <c r="AR232">
        <v>61.4</v>
      </c>
      <c r="AS232">
        <v>469200</v>
      </c>
      <c r="AT232">
        <v>32.299999999999997</v>
      </c>
      <c r="AU232">
        <v>254103</v>
      </c>
      <c r="AV232">
        <v>2.74</v>
      </c>
      <c r="AW232">
        <v>36045</v>
      </c>
      <c r="AX232">
        <v>65425</v>
      </c>
      <c r="AY232">
        <v>6.6</v>
      </c>
      <c r="AZ232">
        <v>41518</v>
      </c>
      <c r="BA232">
        <v>59213</v>
      </c>
      <c r="BB232">
        <v>368207</v>
      </c>
      <c r="BC232">
        <v>13598</v>
      </c>
      <c r="BD232">
        <v>3.7</v>
      </c>
      <c r="BE232">
        <v>462527</v>
      </c>
      <c r="BF232">
        <v>-41144</v>
      </c>
      <c r="BG232">
        <v>31744</v>
      </c>
      <c r="BH232">
        <v>33466520</v>
      </c>
      <c r="BI232">
        <v>72356</v>
      </c>
      <c r="BJ232">
        <v>19836</v>
      </c>
      <c r="BK232">
        <v>375834</v>
      </c>
      <c r="BL232">
        <v>0.8</v>
      </c>
      <c r="BM232">
        <v>57233</v>
      </c>
      <c r="BN232">
        <v>1471499</v>
      </c>
      <c r="BO232">
        <v>68225</v>
      </c>
      <c r="BP232">
        <v>2.2999999999999998</v>
      </c>
      <c r="BQ232">
        <v>0</v>
      </c>
      <c r="BR232">
        <v>17.8</v>
      </c>
      <c r="BS232">
        <v>0</v>
      </c>
      <c r="BT232">
        <v>0.5</v>
      </c>
      <c r="BU232">
        <v>28.1</v>
      </c>
      <c r="BV232">
        <v>8304922</v>
      </c>
      <c r="BW232">
        <v>16797756</v>
      </c>
      <c r="BX232">
        <v>9017029</v>
      </c>
      <c r="BY232">
        <v>12858</v>
      </c>
      <c r="BZ232">
        <v>1005</v>
      </c>
      <c r="CA232">
        <v>328133</v>
      </c>
      <c r="CB232">
        <v>41530</v>
      </c>
      <c r="CC232">
        <v>3491778</v>
      </c>
      <c r="CD232">
        <v>4994</v>
      </c>
      <c r="CE232">
        <v>449.07</v>
      </c>
      <c r="CF232">
        <v>1575</v>
      </c>
    </row>
    <row r="233" spans="1:84">
      <c r="A233">
        <v>6083</v>
      </c>
      <c r="B233" t="s">
        <v>231</v>
      </c>
      <c r="C233">
        <v>6083</v>
      </c>
      <c r="D233">
        <v>400335</v>
      </c>
      <c r="E233">
        <v>0.2</v>
      </c>
      <c r="F233">
        <v>988</v>
      </c>
      <c r="G233">
        <v>399347</v>
      </c>
      <c r="H233">
        <v>29099</v>
      </c>
      <c r="I233">
        <v>7.3</v>
      </c>
      <c r="J233">
        <v>97613</v>
      </c>
      <c r="K233">
        <v>24.4</v>
      </c>
      <c r="L233">
        <v>12.9</v>
      </c>
      <c r="M233">
        <v>51534</v>
      </c>
      <c r="N233">
        <v>49.8</v>
      </c>
      <c r="O233">
        <v>356124</v>
      </c>
      <c r="P233">
        <v>9273</v>
      </c>
      <c r="Q233">
        <v>6265</v>
      </c>
      <c r="R233">
        <v>18396</v>
      </c>
      <c r="S233">
        <v>937</v>
      </c>
      <c r="T233">
        <v>9340</v>
      </c>
      <c r="U233">
        <v>152743</v>
      </c>
      <c r="V233">
        <v>213356</v>
      </c>
      <c r="W233">
        <v>89</v>
      </c>
      <c r="X233">
        <v>2.2999999999999998</v>
      </c>
      <c r="Y233">
        <v>1.6</v>
      </c>
      <c r="Z233">
        <v>4.5999999999999996</v>
      </c>
      <c r="AA233">
        <v>0.2</v>
      </c>
      <c r="AB233">
        <v>2.2999999999999998</v>
      </c>
      <c r="AC233">
        <v>38.200000000000003</v>
      </c>
      <c r="AD233">
        <v>53.3</v>
      </c>
      <c r="AE233">
        <v>6209</v>
      </c>
      <c r="AF233">
        <v>2899</v>
      </c>
      <c r="AG233">
        <v>28</v>
      </c>
      <c r="AH233">
        <v>48.3</v>
      </c>
      <c r="AI233">
        <v>21.2</v>
      </c>
      <c r="AJ233">
        <v>32.799999999999997</v>
      </c>
      <c r="AK233">
        <v>79.2</v>
      </c>
      <c r="AL233">
        <v>29.4</v>
      </c>
      <c r="AM233">
        <v>64541</v>
      </c>
      <c r="AN233">
        <v>19.3</v>
      </c>
      <c r="AO233">
        <v>150869</v>
      </c>
      <c r="AP233">
        <v>7968</v>
      </c>
      <c r="AQ233">
        <v>5.6</v>
      </c>
      <c r="AR233">
        <v>56.1</v>
      </c>
      <c r="AS233">
        <v>293000</v>
      </c>
      <c r="AT233">
        <v>29.2</v>
      </c>
      <c r="AU233">
        <v>136622</v>
      </c>
      <c r="AV233">
        <v>2.8</v>
      </c>
      <c r="AW233">
        <v>23059</v>
      </c>
      <c r="AX233">
        <v>46706</v>
      </c>
      <c r="AY233">
        <v>12.5</v>
      </c>
      <c r="AZ233">
        <v>16231</v>
      </c>
      <c r="BA233">
        <v>40486</v>
      </c>
      <c r="BB233">
        <v>214160</v>
      </c>
      <c r="BC233">
        <v>8697</v>
      </c>
      <c r="BD233">
        <v>4.0999999999999996</v>
      </c>
      <c r="BE233">
        <v>263079</v>
      </c>
      <c r="BF233">
        <v>13374</v>
      </c>
      <c r="BG233">
        <v>38081</v>
      </c>
      <c r="BH233">
        <v>11616603</v>
      </c>
      <c r="BI233">
        <v>44156</v>
      </c>
      <c r="BJ233">
        <v>11239</v>
      </c>
      <c r="BK233">
        <v>139126</v>
      </c>
      <c r="BL233">
        <v>-0.8</v>
      </c>
      <c r="BM233">
        <v>30337</v>
      </c>
      <c r="BN233">
        <v>840658</v>
      </c>
      <c r="BO233">
        <v>37641</v>
      </c>
      <c r="BP233">
        <v>0</v>
      </c>
      <c r="BQ233">
        <v>0</v>
      </c>
      <c r="BR233">
        <v>5.7</v>
      </c>
      <c r="BS233">
        <v>10.4</v>
      </c>
      <c r="BT233">
        <v>0</v>
      </c>
      <c r="BU233">
        <v>28.7</v>
      </c>
      <c r="BV233">
        <v>2677224</v>
      </c>
      <c r="BW233">
        <v>2421920</v>
      </c>
      <c r="BX233">
        <v>4311187</v>
      </c>
      <c r="BY233">
        <v>10738</v>
      </c>
      <c r="BZ233">
        <v>873</v>
      </c>
      <c r="CA233">
        <v>217359</v>
      </c>
      <c r="CB233">
        <v>756937</v>
      </c>
      <c r="CC233">
        <v>2963912</v>
      </c>
      <c r="CD233">
        <v>7376</v>
      </c>
      <c r="CE233">
        <v>2737.01</v>
      </c>
      <c r="CF233">
        <v>145.9</v>
      </c>
    </row>
    <row r="234" spans="1:84">
      <c r="A234">
        <v>6085</v>
      </c>
      <c r="B234" t="s">
        <v>232</v>
      </c>
      <c r="C234">
        <v>6085</v>
      </c>
      <c r="D234">
        <v>1731281</v>
      </c>
      <c r="E234">
        <v>2.9</v>
      </c>
      <c r="F234">
        <v>48696</v>
      </c>
      <c r="G234">
        <v>1682585</v>
      </c>
      <c r="H234">
        <v>133236</v>
      </c>
      <c r="I234">
        <v>7.7</v>
      </c>
      <c r="J234">
        <v>431737</v>
      </c>
      <c r="K234">
        <v>24.9</v>
      </c>
      <c r="L234">
        <v>10.5</v>
      </c>
      <c r="M234">
        <v>181904</v>
      </c>
      <c r="N234">
        <v>48.9</v>
      </c>
      <c r="O234">
        <v>1090902</v>
      </c>
      <c r="P234">
        <v>49157</v>
      </c>
      <c r="Q234">
        <v>13002</v>
      </c>
      <c r="R234">
        <v>527282</v>
      </c>
      <c r="S234">
        <v>7543</v>
      </c>
      <c r="T234">
        <v>43395</v>
      </c>
      <c r="U234">
        <v>445481</v>
      </c>
      <c r="V234">
        <v>676534</v>
      </c>
      <c r="W234">
        <v>63</v>
      </c>
      <c r="X234">
        <v>2.8</v>
      </c>
      <c r="Y234">
        <v>0.8</v>
      </c>
      <c r="Z234">
        <v>30.5</v>
      </c>
      <c r="AA234">
        <v>0.4</v>
      </c>
      <c r="AB234">
        <v>2.5</v>
      </c>
      <c r="AC234">
        <v>25.7</v>
      </c>
      <c r="AD234">
        <v>39.1</v>
      </c>
      <c r="AE234">
        <v>26540</v>
      </c>
      <c r="AF234">
        <v>8472</v>
      </c>
      <c r="AG234">
        <v>119</v>
      </c>
      <c r="AH234">
        <v>51.2</v>
      </c>
      <c r="AI234">
        <v>34.1</v>
      </c>
      <c r="AJ234">
        <v>45.4</v>
      </c>
      <c r="AK234">
        <v>83.4</v>
      </c>
      <c r="AL234">
        <v>40.5</v>
      </c>
      <c r="AM234">
        <v>254729</v>
      </c>
      <c r="AN234">
        <v>26.1</v>
      </c>
      <c r="AO234">
        <v>609749</v>
      </c>
      <c r="AP234">
        <v>30420</v>
      </c>
      <c r="AQ234">
        <v>5.3</v>
      </c>
      <c r="AR234">
        <v>59.8</v>
      </c>
      <c r="AS234">
        <v>446400</v>
      </c>
      <c r="AT234">
        <v>31.6</v>
      </c>
      <c r="AU234">
        <v>565863</v>
      </c>
      <c r="AV234">
        <v>2.92</v>
      </c>
      <c r="AW234">
        <v>32795</v>
      </c>
      <c r="AX234">
        <v>68842</v>
      </c>
      <c r="AY234">
        <v>8.4</v>
      </c>
      <c r="AZ234">
        <v>87154</v>
      </c>
      <c r="BA234">
        <v>51112</v>
      </c>
      <c r="BB234">
        <v>834317</v>
      </c>
      <c r="BC234">
        <v>37258</v>
      </c>
      <c r="BD234">
        <v>4.5</v>
      </c>
      <c r="BE234">
        <v>1117157</v>
      </c>
      <c r="BF234">
        <v>-165514</v>
      </c>
      <c r="BG234">
        <v>95955</v>
      </c>
      <c r="BH234">
        <v>88794269</v>
      </c>
      <c r="BI234">
        <v>79482</v>
      </c>
      <c r="BJ234">
        <v>44584</v>
      </c>
      <c r="BK234">
        <v>851831</v>
      </c>
      <c r="BL234">
        <v>-14.8</v>
      </c>
      <c r="BM234">
        <v>117138</v>
      </c>
      <c r="BN234">
        <v>3036675</v>
      </c>
      <c r="BO234">
        <v>134573</v>
      </c>
      <c r="BP234">
        <v>2.1</v>
      </c>
      <c r="BQ234">
        <v>1</v>
      </c>
      <c r="BR234">
        <v>22.3</v>
      </c>
      <c r="BS234">
        <v>9.9</v>
      </c>
      <c r="BT234">
        <v>0</v>
      </c>
      <c r="BU234">
        <v>27.8</v>
      </c>
      <c r="BV234">
        <v>47110263</v>
      </c>
      <c r="BW234">
        <v>0</v>
      </c>
      <c r="BX234">
        <v>20035462</v>
      </c>
      <c r="BY234">
        <v>11964</v>
      </c>
      <c r="BZ234">
        <v>6120</v>
      </c>
      <c r="CA234">
        <v>1230874</v>
      </c>
      <c r="CB234">
        <v>320851</v>
      </c>
      <c r="CC234">
        <v>11900349</v>
      </c>
      <c r="CD234">
        <v>7062</v>
      </c>
      <c r="CE234">
        <v>1290.69</v>
      </c>
      <c r="CF234">
        <v>1303.3</v>
      </c>
    </row>
    <row r="235" spans="1:84">
      <c r="A235">
        <v>6087</v>
      </c>
      <c r="B235" t="s">
        <v>233</v>
      </c>
      <c r="C235">
        <v>6087</v>
      </c>
      <c r="D235">
        <v>249705</v>
      </c>
      <c r="E235">
        <v>-2.2999999999999998</v>
      </c>
      <c r="F235">
        <v>-5895</v>
      </c>
      <c r="G235">
        <v>255602</v>
      </c>
      <c r="H235">
        <v>16539</v>
      </c>
      <c r="I235">
        <v>6.6</v>
      </c>
      <c r="J235">
        <v>55995</v>
      </c>
      <c r="K235">
        <v>22.4</v>
      </c>
      <c r="L235">
        <v>10.3</v>
      </c>
      <c r="M235">
        <v>25802</v>
      </c>
      <c r="N235">
        <v>49.9</v>
      </c>
      <c r="O235">
        <v>225880</v>
      </c>
      <c r="P235">
        <v>3020</v>
      </c>
      <c r="Q235">
        <v>2978</v>
      </c>
      <c r="R235">
        <v>10439</v>
      </c>
      <c r="S235">
        <v>549</v>
      </c>
      <c r="T235">
        <v>6839</v>
      </c>
      <c r="U235">
        <v>70729</v>
      </c>
      <c r="V235">
        <v>159633</v>
      </c>
      <c r="W235">
        <v>90.5</v>
      </c>
      <c r="X235">
        <v>1.2</v>
      </c>
      <c r="Y235">
        <v>1.2</v>
      </c>
      <c r="Z235">
        <v>4.2</v>
      </c>
      <c r="AA235">
        <v>0.2</v>
      </c>
      <c r="AB235">
        <v>2.7</v>
      </c>
      <c r="AC235">
        <v>28.3</v>
      </c>
      <c r="AD235">
        <v>63.9</v>
      </c>
      <c r="AE235">
        <v>3399</v>
      </c>
      <c r="AF235">
        <v>1579</v>
      </c>
      <c r="AG235">
        <v>17</v>
      </c>
      <c r="AH235">
        <v>50.6</v>
      </c>
      <c r="AI235">
        <v>18.2</v>
      </c>
      <c r="AJ235">
        <v>27.8</v>
      </c>
      <c r="AK235">
        <v>83.2</v>
      </c>
      <c r="AL235">
        <v>34.200000000000003</v>
      </c>
      <c r="AM235">
        <v>37895</v>
      </c>
      <c r="AN235">
        <v>27.8</v>
      </c>
      <c r="AO235">
        <v>102378</v>
      </c>
      <c r="AP235">
        <v>3506</v>
      </c>
      <c r="AQ235">
        <v>3.5</v>
      </c>
      <c r="AR235">
        <v>60</v>
      </c>
      <c r="AS235">
        <v>377500</v>
      </c>
      <c r="AT235">
        <v>20.399999999999999</v>
      </c>
      <c r="AU235">
        <v>91139</v>
      </c>
      <c r="AV235">
        <v>2.71</v>
      </c>
      <c r="AW235">
        <v>26396</v>
      </c>
      <c r="AX235">
        <v>52031</v>
      </c>
      <c r="AY235">
        <v>10.8</v>
      </c>
      <c r="AZ235">
        <v>10636</v>
      </c>
      <c r="BA235">
        <v>42643</v>
      </c>
      <c r="BB235">
        <v>145893</v>
      </c>
      <c r="BC235">
        <v>8212</v>
      </c>
      <c r="BD235">
        <v>5.6</v>
      </c>
      <c r="BE235">
        <v>145323</v>
      </c>
      <c r="BF235">
        <v>-4256</v>
      </c>
      <c r="BG235">
        <v>18868</v>
      </c>
      <c r="BH235">
        <v>6040709</v>
      </c>
      <c r="BI235">
        <v>41567</v>
      </c>
      <c r="BJ235">
        <v>7008</v>
      </c>
      <c r="BK235">
        <v>75021</v>
      </c>
      <c r="BL235">
        <v>-5.3</v>
      </c>
      <c r="BM235">
        <v>22294</v>
      </c>
      <c r="BN235">
        <v>426478</v>
      </c>
      <c r="BO235">
        <v>26725</v>
      </c>
      <c r="BP235">
        <v>0</v>
      </c>
      <c r="BQ235">
        <v>0.9</v>
      </c>
      <c r="BR235">
        <v>3.9</v>
      </c>
      <c r="BS235">
        <v>0</v>
      </c>
      <c r="BT235">
        <v>0</v>
      </c>
      <c r="BU235">
        <v>25.7</v>
      </c>
      <c r="BV235">
        <v>1053584</v>
      </c>
      <c r="BW235">
        <v>2293668</v>
      </c>
      <c r="BX235">
        <v>2618480</v>
      </c>
      <c r="BY235">
        <v>10335</v>
      </c>
      <c r="BZ235">
        <v>711</v>
      </c>
      <c r="CA235">
        <v>132597</v>
      </c>
      <c r="CB235">
        <v>67166</v>
      </c>
      <c r="CC235">
        <v>1081694</v>
      </c>
      <c r="CD235">
        <v>4316</v>
      </c>
      <c r="CE235">
        <v>445.24</v>
      </c>
      <c r="CF235">
        <v>574.4</v>
      </c>
    </row>
    <row r="236" spans="1:84">
      <c r="A236">
        <v>6089</v>
      </c>
      <c r="B236" t="s">
        <v>234</v>
      </c>
      <c r="C236">
        <v>6089</v>
      </c>
      <c r="D236">
        <v>179951</v>
      </c>
      <c r="E236">
        <v>10.199999999999999</v>
      </c>
      <c r="F236">
        <v>16695</v>
      </c>
      <c r="G236">
        <v>163256</v>
      </c>
      <c r="H236">
        <v>10132</v>
      </c>
      <c r="I236">
        <v>5.6</v>
      </c>
      <c r="J236">
        <v>40445</v>
      </c>
      <c r="K236">
        <v>22.5</v>
      </c>
      <c r="L236">
        <v>14.9</v>
      </c>
      <c r="M236">
        <v>26883</v>
      </c>
      <c r="N236">
        <v>51.1</v>
      </c>
      <c r="O236">
        <v>163136</v>
      </c>
      <c r="P236">
        <v>1783</v>
      </c>
      <c r="Q236">
        <v>5146</v>
      </c>
      <c r="R236">
        <v>4110</v>
      </c>
      <c r="S236">
        <v>254</v>
      </c>
      <c r="T236">
        <v>5522</v>
      </c>
      <c r="U236">
        <v>12985</v>
      </c>
      <c r="V236">
        <v>151596</v>
      </c>
      <c r="W236">
        <v>90.7</v>
      </c>
      <c r="X236">
        <v>1</v>
      </c>
      <c r="Y236">
        <v>2.9</v>
      </c>
      <c r="Z236">
        <v>2.2999999999999998</v>
      </c>
      <c r="AA236">
        <v>0.1</v>
      </c>
      <c r="AB236">
        <v>3.1</v>
      </c>
      <c r="AC236">
        <v>7.2</v>
      </c>
      <c r="AD236">
        <v>84.2</v>
      </c>
      <c r="AE236">
        <v>2047</v>
      </c>
      <c r="AF236">
        <v>1887</v>
      </c>
      <c r="AG236">
        <v>10</v>
      </c>
      <c r="AH236">
        <v>50</v>
      </c>
      <c r="AI236">
        <v>4</v>
      </c>
      <c r="AJ236">
        <v>6.5</v>
      </c>
      <c r="AK236">
        <v>83.3</v>
      </c>
      <c r="AL236">
        <v>16.600000000000001</v>
      </c>
      <c r="AM236">
        <v>34643</v>
      </c>
      <c r="AN236">
        <v>20.9</v>
      </c>
      <c r="AO236">
        <v>75687</v>
      </c>
      <c r="AP236">
        <v>6877</v>
      </c>
      <c r="AQ236">
        <v>10</v>
      </c>
      <c r="AR236">
        <v>66.099999999999994</v>
      </c>
      <c r="AS236">
        <v>120800</v>
      </c>
      <c r="AT236">
        <v>15.4</v>
      </c>
      <c r="AU236">
        <v>63426</v>
      </c>
      <c r="AV236">
        <v>2.52</v>
      </c>
      <c r="AW236">
        <v>17738</v>
      </c>
      <c r="AX236">
        <v>37696</v>
      </c>
      <c r="AY236">
        <v>13.4</v>
      </c>
      <c r="AZ236">
        <v>5209</v>
      </c>
      <c r="BA236">
        <v>29104</v>
      </c>
      <c r="BB236">
        <v>83782</v>
      </c>
      <c r="BC236">
        <v>5542</v>
      </c>
      <c r="BD236">
        <v>6.6</v>
      </c>
      <c r="BE236">
        <v>92446</v>
      </c>
      <c r="BF236">
        <v>7228</v>
      </c>
      <c r="BG236">
        <v>14078</v>
      </c>
      <c r="BH236">
        <v>3454521</v>
      </c>
      <c r="BI236">
        <v>37368</v>
      </c>
      <c r="BJ236">
        <v>4709</v>
      </c>
      <c r="BK236">
        <v>50814</v>
      </c>
      <c r="BL236">
        <v>10.199999999999999</v>
      </c>
      <c r="BM236">
        <v>11634</v>
      </c>
      <c r="BN236">
        <v>231341</v>
      </c>
      <c r="BO236">
        <v>13963</v>
      </c>
      <c r="BP236">
        <v>0</v>
      </c>
      <c r="BQ236">
        <v>1.8</v>
      </c>
      <c r="BR236">
        <v>2.8</v>
      </c>
      <c r="BS236">
        <v>0</v>
      </c>
      <c r="BT236">
        <v>0</v>
      </c>
      <c r="BU236">
        <v>27.9</v>
      </c>
      <c r="BV236">
        <v>597203</v>
      </c>
      <c r="BW236">
        <v>562514</v>
      </c>
      <c r="BX236">
        <v>1972157</v>
      </c>
      <c r="BY236">
        <v>11471</v>
      </c>
      <c r="BZ236">
        <v>952</v>
      </c>
      <c r="CA236">
        <v>156904</v>
      </c>
      <c r="CB236">
        <v>333828</v>
      </c>
      <c r="CC236">
        <v>1145209</v>
      </c>
      <c r="CD236">
        <v>6440</v>
      </c>
      <c r="CE236">
        <v>3785.19</v>
      </c>
      <c r="CF236">
        <v>43.1</v>
      </c>
    </row>
    <row r="237" spans="1:84">
      <c r="A237">
        <v>6091</v>
      </c>
      <c r="B237" t="s">
        <v>235</v>
      </c>
      <c r="C237">
        <v>6091</v>
      </c>
      <c r="D237">
        <v>3455</v>
      </c>
      <c r="E237">
        <v>-2.8</v>
      </c>
      <c r="F237">
        <v>-100</v>
      </c>
      <c r="G237">
        <v>3555</v>
      </c>
      <c r="H237">
        <v>116</v>
      </c>
      <c r="I237">
        <v>3.4</v>
      </c>
      <c r="J237">
        <v>616</v>
      </c>
      <c r="K237">
        <v>17.8</v>
      </c>
      <c r="L237">
        <v>16.899999999999999</v>
      </c>
      <c r="M237">
        <v>583</v>
      </c>
      <c r="N237">
        <v>49.3</v>
      </c>
      <c r="O237">
        <v>3291</v>
      </c>
      <c r="P237">
        <v>16</v>
      </c>
      <c r="Q237">
        <v>71</v>
      </c>
      <c r="R237">
        <v>6</v>
      </c>
      <c r="S237">
        <v>4</v>
      </c>
      <c r="T237">
        <v>67</v>
      </c>
      <c r="U237">
        <v>303</v>
      </c>
      <c r="V237">
        <v>3012</v>
      </c>
      <c r="W237">
        <v>95.3</v>
      </c>
      <c r="X237">
        <v>0.5</v>
      </c>
      <c r="Y237">
        <v>2.1</v>
      </c>
      <c r="Z237">
        <v>0.2</v>
      </c>
      <c r="AA237">
        <v>0.1</v>
      </c>
      <c r="AB237">
        <v>1.9</v>
      </c>
      <c r="AC237">
        <v>8.8000000000000007</v>
      </c>
      <c r="AD237">
        <v>87.2</v>
      </c>
      <c r="AE237">
        <v>19</v>
      </c>
      <c r="AF237">
        <v>37</v>
      </c>
      <c r="AG237">
        <v>0</v>
      </c>
      <c r="AH237">
        <v>61.1</v>
      </c>
      <c r="AI237">
        <v>3</v>
      </c>
      <c r="AJ237">
        <v>6.3</v>
      </c>
      <c r="AK237">
        <v>85.2</v>
      </c>
      <c r="AL237">
        <v>17.2</v>
      </c>
      <c r="AM237">
        <v>730</v>
      </c>
      <c r="AN237">
        <v>29</v>
      </c>
      <c r="AO237">
        <v>2270</v>
      </c>
      <c r="AP237">
        <v>68</v>
      </c>
      <c r="AQ237">
        <v>3.1</v>
      </c>
      <c r="AR237">
        <v>70.7</v>
      </c>
      <c r="AS237">
        <v>128600</v>
      </c>
      <c r="AT237">
        <v>5</v>
      </c>
      <c r="AU237">
        <v>1520</v>
      </c>
      <c r="AV237">
        <v>2.3199999999999998</v>
      </c>
      <c r="AW237">
        <v>18815</v>
      </c>
      <c r="AX237">
        <v>37599</v>
      </c>
      <c r="AY237">
        <v>9.1</v>
      </c>
      <c r="AZ237">
        <v>88</v>
      </c>
      <c r="BA237">
        <v>25926</v>
      </c>
      <c r="BB237">
        <v>1619</v>
      </c>
      <c r="BC237">
        <v>121</v>
      </c>
      <c r="BD237">
        <v>7.5</v>
      </c>
      <c r="BE237">
        <v>1315</v>
      </c>
      <c r="BF237">
        <v>-227</v>
      </c>
      <c r="BG237">
        <v>457</v>
      </c>
      <c r="BH237">
        <v>35408</v>
      </c>
      <c r="BI237">
        <v>26926</v>
      </c>
      <c r="BJ237">
        <v>86</v>
      </c>
      <c r="BK237">
        <v>324</v>
      </c>
      <c r="BL237">
        <v>-50.9</v>
      </c>
      <c r="BM237">
        <v>255</v>
      </c>
      <c r="BN237">
        <v>4895</v>
      </c>
      <c r="BO237">
        <v>326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11757</v>
      </c>
      <c r="BY237">
        <v>3360</v>
      </c>
      <c r="BZ237">
        <v>17</v>
      </c>
      <c r="CA237">
        <v>5824</v>
      </c>
      <c r="CB237">
        <v>58649</v>
      </c>
      <c r="CC237">
        <v>26765</v>
      </c>
      <c r="CD237">
        <v>7669</v>
      </c>
      <c r="CE237">
        <v>953.38</v>
      </c>
      <c r="CF237">
        <v>3.7</v>
      </c>
    </row>
    <row r="238" spans="1:84">
      <c r="A238">
        <v>6093</v>
      </c>
      <c r="B238" t="s">
        <v>236</v>
      </c>
      <c r="C238">
        <v>6093</v>
      </c>
      <c r="D238">
        <v>45091</v>
      </c>
      <c r="E238">
        <v>1.8</v>
      </c>
      <c r="F238">
        <v>790</v>
      </c>
      <c r="G238">
        <v>44301</v>
      </c>
      <c r="H238">
        <v>2290</v>
      </c>
      <c r="I238">
        <v>5.0999999999999996</v>
      </c>
      <c r="J238">
        <v>9085</v>
      </c>
      <c r="K238">
        <v>20.100000000000001</v>
      </c>
      <c r="L238">
        <v>18.2</v>
      </c>
      <c r="M238">
        <v>8226</v>
      </c>
      <c r="N238">
        <v>50.9</v>
      </c>
      <c r="O238">
        <v>40492</v>
      </c>
      <c r="P238">
        <v>589</v>
      </c>
      <c r="Q238">
        <v>1882</v>
      </c>
      <c r="R238">
        <v>607</v>
      </c>
      <c r="S238">
        <v>71</v>
      </c>
      <c r="T238">
        <v>1450</v>
      </c>
      <c r="U238">
        <v>4077</v>
      </c>
      <c r="V238">
        <v>36837</v>
      </c>
      <c r="W238">
        <v>89.8</v>
      </c>
      <c r="X238">
        <v>1.3</v>
      </c>
      <c r="Y238">
        <v>4.2</v>
      </c>
      <c r="Z238">
        <v>1.3</v>
      </c>
      <c r="AA238">
        <v>0.2</v>
      </c>
      <c r="AB238">
        <v>3.2</v>
      </c>
      <c r="AC238">
        <v>9</v>
      </c>
      <c r="AD238">
        <v>81.7</v>
      </c>
      <c r="AE238">
        <v>465</v>
      </c>
      <c r="AF238">
        <v>500</v>
      </c>
      <c r="AG238">
        <v>3</v>
      </c>
      <c r="AH238">
        <v>55.1</v>
      </c>
      <c r="AI238">
        <v>5.4</v>
      </c>
      <c r="AJ238">
        <v>9</v>
      </c>
      <c r="AK238">
        <v>83.8</v>
      </c>
      <c r="AL238">
        <v>17.7</v>
      </c>
      <c r="AM238">
        <v>9154</v>
      </c>
      <c r="AN238">
        <v>18.2</v>
      </c>
      <c r="AO238">
        <v>23396</v>
      </c>
      <c r="AP238">
        <v>1449</v>
      </c>
      <c r="AQ238">
        <v>6.6</v>
      </c>
      <c r="AR238">
        <v>67.2</v>
      </c>
      <c r="AS238">
        <v>100300</v>
      </c>
      <c r="AT238">
        <v>10.7</v>
      </c>
      <c r="AU238">
        <v>18556</v>
      </c>
      <c r="AV238">
        <v>2.35</v>
      </c>
      <c r="AW238">
        <v>17570</v>
      </c>
      <c r="AX238">
        <v>32531</v>
      </c>
      <c r="AY238">
        <v>15.1</v>
      </c>
      <c r="AZ238">
        <v>1211</v>
      </c>
      <c r="BA238">
        <v>26874</v>
      </c>
      <c r="BB238">
        <v>18960</v>
      </c>
      <c r="BC238">
        <v>1522</v>
      </c>
      <c r="BD238">
        <v>8</v>
      </c>
      <c r="BE238">
        <v>22520</v>
      </c>
      <c r="BF238">
        <v>151</v>
      </c>
      <c r="BG238">
        <v>4466</v>
      </c>
      <c r="BH238">
        <v>690979</v>
      </c>
      <c r="BI238">
        <v>30683</v>
      </c>
      <c r="BJ238">
        <v>1281</v>
      </c>
      <c r="BK238">
        <v>9604</v>
      </c>
      <c r="BL238">
        <v>-0.1</v>
      </c>
      <c r="BM238">
        <v>3468</v>
      </c>
      <c r="BN238">
        <v>64779</v>
      </c>
      <c r="BO238">
        <v>4251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35.4</v>
      </c>
      <c r="BV238">
        <v>199777</v>
      </c>
      <c r="BW238">
        <v>0</v>
      </c>
      <c r="BX238">
        <v>311163</v>
      </c>
      <c r="BY238">
        <v>7035</v>
      </c>
      <c r="BZ238">
        <v>203</v>
      </c>
      <c r="CA238">
        <v>38260</v>
      </c>
      <c r="CB238">
        <v>610388</v>
      </c>
      <c r="CC238">
        <v>346778</v>
      </c>
      <c r="CD238">
        <v>7725</v>
      </c>
      <c r="CE238">
        <v>6286.78</v>
      </c>
      <c r="CF238">
        <v>7</v>
      </c>
    </row>
    <row r="239" spans="1:84">
      <c r="A239">
        <v>6095</v>
      </c>
      <c r="B239" t="s">
        <v>237</v>
      </c>
      <c r="C239">
        <v>6095</v>
      </c>
      <c r="D239">
        <v>411680</v>
      </c>
      <c r="E239">
        <v>4.4000000000000004</v>
      </c>
      <c r="F239">
        <v>17167</v>
      </c>
      <c r="G239">
        <v>394542</v>
      </c>
      <c r="H239">
        <v>28335</v>
      </c>
      <c r="I239">
        <v>6.9</v>
      </c>
      <c r="J239">
        <v>108126</v>
      </c>
      <c r="K239">
        <v>26.3</v>
      </c>
      <c r="L239">
        <v>10.5</v>
      </c>
      <c r="M239">
        <v>43256</v>
      </c>
      <c r="N239">
        <v>49.7</v>
      </c>
      <c r="O239">
        <v>262967</v>
      </c>
      <c r="P239">
        <v>63193</v>
      </c>
      <c r="Q239">
        <v>3655</v>
      </c>
      <c r="R239">
        <v>58689</v>
      </c>
      <c r="S239">
        <v>3638</v>
      </c>
      <c r="T239">
        <v>19538</v>
      </c>
      <c r="U239">
        <v>90417</v>
      </c>
      <c r="V239">
        <v>182398</v>
      </c>
      <c r="W239">
        <v>63.9</v>
      </c>
      <c r="X239">
        <v>15.4</v>
      </c>
      <c r="Y239">
        <v>0.9</v>
      </c>
      <c r="Z239">
        <v>14.3</v>
      </c>
      <c r="AA239">
        <v>0.9</v>
      </c>
      <c r="AB239">
        <v>4.7</v>
      </c>
      <c r="AC239">
        <v>22</v>
      </c>
      <c r="AD239">
        <v>44.3</v>
      </c>
      <c r="AE239">
        <v>5692</v>
      </c>
      <c r="AF239">
        <v>2591</v>
      </c>
      <c r="AG239">
        <v>19</v>
      </c>
      <c r="AH239">
        <v>49.9</v>
      </c>
      <c r="AI239">
        <v>16.899999999999999</v>
      </c>
      <c r="AJ239">
        <v>24.6</v>
      </c>
      <c r="AK239">
        <v>83.8</v>
      </c>
      <c r="AL239">
        <v>21.4</v>
      </c>
      <c r="AM239">
        <v>66319</v>
      </c>
      <c r="AN239">
        <v>31.8</v>
      </c>
      <c r="AO239">
        <v>148851</v>
      </c>
      <c r="AP239">
        <v>14352</v>
      </c>
      <c r="AQ239">
        <v>10.7</v>
      </c>
      <c r="AR239">
        <v>65.2</v>
      </c>
      <c r="AS239">
        <v>178300</v>
      </c>
      <c r="AT239">
        <v>20.7</v>
      </c>
      <c r="AU239">
        <v>130403</v>
      </c>
      <c r="AV239">
        <v>2.9</v>
      </c>
      <c r="AW239">
        <v>21731</v>
      </c>
      <c r="AX239">
        <v>57728</v>
      </c>
      <c r="AY239">
        <v>8.6999999999999993</v>
      </c>
      <c r="AZ239">
        <v>13759</v>
      </c>
      <c r="BA239">
        <v>33494</v>
      </c>
      <c r="BB239">
        <v>212415</v>
      </c>
      <c r="BC239">
        <v>10294</v>
      </c>
      <c r="BD239">
        <v>4.8</v>
      </c>
      <c r="BE239">
        <v>177703</v>
      </c>
      <c r="BF239">
        <v>17307</v>
      </c>
      <c r="BG239">
        <v>32334</v>
      </c>
      <c r="BH239">
        <v>7885007</v>
      </c>
      <c r="BI239">
        <v>44372</v>
      </c>
      <c r="BJ239">
        <v>7132</v>
      </c>
      <c r="BK239">
        <v>105151</v>
      </c>
      <c r="BL239">
        <v>11.2</v>
      </c>
      <c r="BM239">
        <v>21107</v>
      </c>
      <c r="BN239">
        <v>433859</v>
      </c>
      <c r="BO239">
        <v>23834</v>
      </c>
      <c r="BP239">
        <v>11.4</v>
      </c>
      <c r="BQ239">
        <v>0</v>
      </c>
      <c r="BR239">
        <v>13.1</v>
      </c>
      <c r="BS239">
        <v>10.199999999999999</v>
      </c>
      <c r="BT239">
        <v>0</v>
      </c>
      <c r="BU239">
        <v>34.799999999999997</v>
      </c>
      <c r="BV239">
        <v>4347543</v>
      </c>
      <c r="BW239">
        <v>2588902</v>
      </c>
      <c r="BX239">
        <v>4155519</v>
      </c>
      <c r="BY239">
        <v>10148</v>
      </c>
      <c r="BZ239">
        <v>1205</v>
      </c>
      <c r="CA239">
        <v>251987</v>
      </c>
      <c r="CB239">
        <v>351453</v>
      </c>
      <c r="CC239">
        <v>2572509</v>
      </c>
      <c r="CD239">
        <v>6229</v>
      </c>
      <c r="CE239">
        <v>829.19</v>
      </c>
      <c r="CF239">
        <v>475.9</v>
      </c>
    </row>
    <row r="240" spans="1:84">
      <c r="A240">
        <v>6097</v>
      </c>
      <c r="B240" t="s">
        <v>238</v>
      </c>
      <c r="C240">
        <v>6097</v>
      </c>
      <c r="D240">
        <v>466891</v>
      </c>
      <c r="E240">
        <v>1.8</v>
      </c>
      <c r="F240">
        <v>8277</v>
      </c>
      <c r="G240">
        <v>458614</v>
      </c>
      <c r="H240">
        <v>29093</v>
      </c>
      <c r="I240">
        <v>6.2</v>
      </c>
      <c r="J240">
        <v>106856</v>
      </c>
      <c r="K240">
        <v>22.9</v>
      </c>
      <c r="L240">
        <v>12.7</v>
      </c>
      <c r="M240">
        <v>59337</v>
      </c>
      <c r="N240">
        <v>50.4</v>
      </c>
      <c r="O240">
        <v>419682</v>
      </c>
      <c r="P240">
        <v>7808</v>
      </c>
      <c r="Q240">
        <v>6769</v>
      </c>
      <c r="R240">
        <v>18463</v>
      </c>
      <c r="S240">
        <v>1192</v>
      </c>
      <c r="T240">
        <v>12977</v>
      </c>
      <c r="U240">
        <v>102749</v>
      </c>
      <c r="V240">
        <v>324146</v>
      </c>
      <c r="W240">
        <v>89.9</v>
      </c>
      <c r="X240">
        <v>1.7</v>
      </c>
      <c r="Y240">
        <v>1.4</v>
      </c>
      <c r="Z240">
        <v>4</v>
      </c>
      <c r="AA240">
        <v>0.3</v>
      </c>
      <c r="AB240">
        <v>2.8</v>
      </c>
      <c r="AC240">
        <v>22</v>
      </c>
      <c r="AD240">
        <v>69.400000000000006</v>
      </c>
      <c r="AE240">
        <v>5963</v>
      </c>
      <c r="AF240">
        <v>3621</v>
      </c>
      <c r="AG240">
        <v>15</v>
      </c>
      <c r="AH240">
        <v>52</v>
      </c>
      <c r="AI240">
        <v>14.3</v>
      </c>
      <c r="AJ240">
        <v>19.8</v>
      </c>
      <c r="AK240">
        <v>84.9</v>
      </c>
      <c r="AL240">
        <v>28.5</v>
      </c>
      <c r="AM240">
        <v>75769</v>
      </c>
      <c r="AN240">
        <v>26.8</v>
      </c>
      <c r="AO240">
        <v>195870</v>
      </c>
      <c r="AP240">
        <v>12717</v>
      </c>
      <c r="AQ240">
        <v>6.9</v>
      </c>
      <c r="AR240">
        <v>64.099999999999994</v>
      </c>
      <c r="AS240">
        <v>273200</v>
      </c>
      <c r="AT240">
        <v>17.7</v>
      </c>
      <c r="AU240">
        <v>172403</v>
      </c>
      <c r="AV240">
        <v>2.6</v>
      </c>
      <c r="AW240">
        <v>25724</v>
      </c>
      <c r="AX240">
        <v>53645</v>
      </c>
      <c r="AY240">
        <v>8.4</v>
      </c>
      <c r="AZ240">
        <v>18890</v>
      </c>
      <c r="BA240">
        <v>40451</v>
      </c>
      <c r="BB240">
        <v>258085</v>
      </c>
      <c r="BC240">
        <v>10366</v>
      </c>
      <c r="BD240">
        <v>4</v>
      </c>
      <c r="BE240">
        <v>280688</v>
      </c>
      <c r="BF240">
        <v>7043</v>
      </c>
      <c r="BG240">
        <v>29597</v>
      </c>
      <c r="BH240">
        <v>12157670</v>
      </c>
      <c r="BI240">
        <v>43314</v>
      </c>
      <c r="BJ240">
        <v>13847</v>
      </c>
      <c r="BK240">
        <v>164575</v>
      </c>
      <c r="BL240">
        <v>1</v>
      </c>
      <c r="BM240">
        <v>39946</v>
      </c>
      <c r="BN240">
        <v>723958</v>
      </c>
      <c r="BO240">
        <v>48290</v>
      </c>
      <c r="BP240">
        <v>0.9</v>
      </c>
      <c r="BQ240">
        <v>1.2</v>
      </c>
      <c r="BR240">
        <v>3.1</v>
      </c>
      <c r="BS240">
        <v>5.7</v>
      </c>
      <c r="BT240">
        <v>0</v>
      </c>
      <c r="BU240">
        <v>31.4</v>
      </c>
      <c r="BV240">
        <v>5973013</v>
      </c>
      <c r="BW240">
        <v>3474829</v>
      </c>
      <c r="BX240">
        <v>5731948</v>
      </c>
      <c r="BY240">
        <v>12303</v>
      </c>
      <c r="BZ240">
        <v>1912</v>
      </c>
      <c r="CA240">
        <v>403506</v>
      </c>
      <c r="CB240">
        <v>627227</v>
      </c>
      <c r="CC240">
        <v>2197529</v>
      </c>
      <c r="CD240">
        <v>4691</v>
      </c>
      <c r="CE240">
        <v>1575.88</v>
      </c>
      <c r="CF240">
        <v>291</v>
      </c>
    </row>
    <row r="241" spans="1:84">
      <c r="A241">
        <v>6099</v>
      </c>
      <c r="B241" t="s">
        <v>239</v>
      </c>
      <c r="C241">
        <v>6099</v>
      </c>
      <c r="D241">
        <v>512138</v>
      </c>
      <c r="E241">
        <v>14.6</v>
      </c>
      <c r="F241">
        <v>65141</v>
      </c>
      <c r="G241">
        <v>446997</v>
      </c>
      <c r="H241">
        <v>40286</v>
      </c>
      <c r="I241">
        <v>7.9</v>
      </c>
      <c r="J241">
        <v>147599</v>
      </c>
      <c r="K241">
        <v>28.8</v>
      </c>
      <c r="L241">
        <v>10</v>
      </c>
      <c r="M241">
        <v>51201</v>
      </c>
      <c r="N241">
        <v>50.5</v>
      </c>
      <c r="O241">
        <v>445154</v>
      </c>
      <c r="P241">
        <v>16207</v>
      </c>
      <c r="Q241">
        <v>7649</v>
      </c>
      <c r="R241">
        <v>26663</v>
      </c>
      <c r="S241">
        <v>2600</v>
      </c>
      <c r="T241">
        <v>13865</v>
      </c>
      <c r="U241">
        <v>196616</v>
      </c>
      <c r="V241">
        <v>259749</v>
      </c>
      <c r="W241">
        <v>86.9</v>
      </c>
      <c r="X241">
        <v>3.2</v>
      </c>
      <c r="Y241">
        <v>1.5</v>
      </c>
      <c r="Z241">
        <v>5.2</v>
      </c>
      <c r="AA241">
        <v>0.5</v>
      </c>
      <c r="AB241">
        <v>2.7</v>
      </c>
      <c r="AC241">
        <v>38.4</v>
      </c>
      <c r="AD241">
        <v>50.7</v>
      </c>
      <c r="AE241">
        <v>8059</v>
      </c>
      <c r="AF241">
        <v>3474</v>
      </c>
      <c r="AG241">
        <v>52</v>
      </c>
      <c r="AH241">
        <v>50.8</v>
      </c>
      <c r="AI241">
        <v>18.3</v>
      </c>
      <c r="AJ241">
        <v>32.4</v>
      </c>
      <c r="AK241">
        <v>70.400000000000006</v>
      </c>
      <c r="AL241">
        <v>14.1</v>
      </c>
      <c r="AM241">
        <v>87691</v>
      </c>
      <c r="AN241">
        <v>26.8</v>
      </c>
      <c r="AO241">
        <v>171279</v>
      </c>
      <c r="AP241">
        <v>20472</v>
      </c>
      <c r="AQ241">
        <v>13.6</v>
      </c>
      <c r="AR241">
        <v>61.9</v>
      </c>
      <c r="AS241">
        <v>125300</v>
      </c>
      <c r="AT241">
        <v>17</v>
      </c>
      <c r="AU241">
        <v>145146</v>
      </c>
      <c r="AV241">
        <v>3.03</v>
      </c>
      <c r="AW241">
        <v>16913</v>
      </c>
      <c r="AX241">
        <v>43072</v>
      </c>
      <c r="AY241">
        <v>13.6</v>
      </c>
      <c r="AZ241">
        <v>13552</v>
      </c>
      <c r="BA241">
        <v>26810</v>
      </c>
      <c r="BB241">
        <v>227114</v>
      </c>
      <c r="BC241">
        <v>18105</v>
      </c>
      <c r="BD241">
        <v>8</v>
      </c>
      <c r="BE241">
        <v>225706</v>
      </c>
      <c r="BF241">
        <v>15792</v>
      </c>
      <c r="BG241">
        <v>28002</v>
      </c>
      <c r="BH241">
        <v>9386167</v>
      </c>
      <c r="BI241">
        <v>41586</v>
      </c>
      <c r="BJ241">
        <v>8946</v>
      </c>
      <c r="BK241">
        <v>135180</v>
      </c>
      <c r="BL241">
        <v>12.1</v>
      </c>
      <c r="BM241">
        <v>23911</v>
      </c>
      <c r="BN241">
        <v>498507</v>
      </c>
      <c r="BO241">
        <v>27310</v>
      </c>
      <c r="BP241">
        <v>1.1000000000000001</v>
      </c>
      <c r="BQ241">
        <v>0</v>
      </c>
      <c r="BR241">
        <v>7.8</v>
      </c>
      <c r="BS241">
        <v>16</v>
      </c>
      <c r="BT241">
        <v>0</v>
      </c>
      <c r="BU241">
        <v>27.1</v>
      </c>
      <c r="BV241">
        <v>7232823</v>
      </c>
      <c r="BW241">
        <v>2871200</v>
      </c>
      <c r="BX241">
        <v>4918690</v>
      </c>
      <c r="BY241">
        <v>10242</v>
      </c>
      <c r="BZ241">
        <v>2644</v>
      </c>
      <c r="CA241">
        <v>440786</v>
      </c>
      <c r="CB241">
        <v>789853</v>
      </c>
      <c r="CC241">
        <v>2119363</v>
      </c>
      <c r="CD241">
        <v>4253</v>
      </c>
      <c r="CE241">
        <v>1493.79</v>
      </c>
      <c r="CF241">
        <v>299.2</v>
      </c>
    </row>
    <row r="242" spans="1:84">
      <c r="A242">
        <v>6101</v>
      </c>
      <c r="B242" t="s">
        <v>240</v>
      </c>
      <c r="C242">
        <v>6101</v>
      </c>
      <c r="D242">
        <v>91410</v>
      </c>
      <c r="E242">
        <v>15.8</v>
      </c>
      <c r="F242">
        <v>12480</v>
      </c>
      <c r="G242">
        <v>78930</v>
      </c>
      <c r="H242">
        <v>6790</v>
      </c>
      <c r="I242">
        <v>7.4</v>
      </c>
      <c r="J242">
        <v>24151</v>
      </c>
      <c r="K242">
        <v>26.4</v>
      </c>
      <c r="L242">
        <v>12</v>
      </c>
      <c r="M242">
        <v>11001</v>
      </c>
      <c r="N242">
        <v>50.3</v>
      </c>
      <c r="O242">
        <v>73517</v>
      </c>
      <c r="P242">
        <v>2180</v>
      </c>
      <c r="Q242">
        <v>1580</v>
      </c>
      <c r="R242">
        <v>11597</v>
      </c>
      <c r="S242">
        <v>218</v>
      </c>
      <c r="T242">
        <v>2318</v>
      </c>
      <c r="U242">
        <v>24354</v>
      </c>
      <c r="V242">
        <v>50557</v>
      </c>
      <c r="W242">
        <v>80.400000000000006</v>
      </c>
      <c r="X242">
        <v>2.4</v>
      </c>
      <c r="Y242">
        <v>1.7</v>
      </c>
      <c r="Z242">
        <v>12.7</v>
      </c>
      <c r="AA242">
        <v>0.2</v>
      </c>
      <c r="AB242">
        <v>2.5</v>
      </c>
      <c r="AC242">
        <v>26.6</v>
      </c>
      <c r="AD242">
        <v>55.3</v>
      </c>
      <c r="AE242">
        <v>1343</v>
      </c>
      <c r="AF242">
        <v>687</v>
      </c>
      <c r="AG242">
        <v>7</v>
      </c>
      <c r="AH242">
        <v>51.6</v>
      </c>
      <c r="AI242">
        <v>19.3</v>
      </c>
      <c r="AJ242">
        <v>30.3</v>
      </c>
      <c r="AK242">
        <v>73</v>
      </c>
      <c r="AL242">
        <v>15.3</v>
      </c>
      <c r="AM242">
        <v>14656</v>
      </c>
      <c r="AN242">
        <v>25.4</v>
      </c>
      <c r="AO242">
        <v>32956</v>
      </c>
      <c r="AP242">
        <v>4637</v>
      </c>
      <c r="AQ242">
        <v>16.399999999999999</v>
      </c>
      <c r="AR242">
        <v>61.5</v>
      </c>
      <c r="AS242">
        <v>120700</v>
      </c>
      <c r="AT242">
        <v>20</v>
      </c>
      <c r="AU242">
        <v>27033</v>
      </c>
      <c r="AV242">
        <v>2.87</v>
      </c>
      <c r="AW242">
        <v>17428</v>
      </c>
      <c r="AX242">
        <v>41289</v>
      </c>
      <c r="AY242">
        <v>12.1</v>
      </c>
      <c r="AZ242">
        <v>2452</v>
      </c>
      <c r="BA242">
        <v>27548</v>
      </c>
      <c r="BB242">
        <v>41028</v>
      </c>
      <c r="BC242">
        <v>3652</v>
      </c>
      <c r="BD242">
        <v>8.9</v>
      </c>
      <c r="BE242">
        <v>43138</v>
      </c>
      <c r="BF242">
        <v>4328</v>
      </c>
      <c r="BG242">
        <v>4390</v>
      </c>
      <c r="BH242">
        <v>1414109</v>
      </c>
      <c r="BI242">
        <v>32781</v>
      </c>
      <c r="BJ242">
        <v>1790</v>
      </c>
      <c r="BK242">
        <v>20065</v>
      </c>
      <c r="BL242">
        <v>16.2</v>
      </c>
      <c r="BM242">
        <v>4733</v>
      </c>
      <c r="BN242">
        <v>73500</v>
      </c>
      <c r="BO242">
        <v>5434</v>
      </c>
      <c r="BP242">
        <v>0</v>
      </c>
      <c r="BQ242">
        <v>0</v>
      </c>
      <c r="BR242">
        <v>9.8000000000000007</v>
      </c>
      <c r="BS242">
        <v>0</v>
      </c>
      <c r="BT242">
        <v>0</v>
      </c>
      <c r="BU242">
        <v>23.5</v>
      </c>
      <c r="BV242">
        <v>575283</v>
      </c>
      <c r="BW242">
        <v>709250</v>
      </c>
      <c r="BX242">
        <v>820540</v>
      </c>
      <c r="BY242">
        <v>9977</v>
      </c>
      <c r="BZ242">
        <v>356</v>
      </c>
      <c r="CA242">
        <v>67173</v>
      </c>
      <c r="CB242">
        <v>371964</v>
      </c>
      <c r="CC242">
        <v>442271</v>
      </c>
      <c r="CD242">
        <v>5098</v>
      </c>
      <c r="CE242">
        <v>602.54</v>
      </c>
      <c r="CF242">
        <v>130.9</v>
      </c>
    </row>
    <row r="243" spans="1:84">
      <c r="A243">
        <v>6103</v>
      </c>
      <c r="B243" t="s">
        <v>241</v>
      </c>
      <c r="C243">
        <v>6103</v>
      </c>
      <c r="D243">
        <v>61686</v>
      </c>
      <c r="E243">
        <v>10.1</v>
      </c>
      <c r="F243">
        <v>5647</v>
      </c>
      <c r="G243">
        <v>56039</v>
      </c>
      <c r="H243">
        <v>3626</v>
      </c>
      <c r="I243">
        <v>5.9</v>
      </c>
      <c r="J243">
        <v>14834</v>
      </c>
      <c r="K243">
        <v>24</v>
      </c>
      <c r="L243">
        <v>14.9</v>
      </c>
      <c r="M243">
        <v>9200</v>
      </c>
      <c r="N243">
        <v>50.5</v>
      </c>
      <c r="O243">
        <v>57518</v>
      </c>
      <c r="P243">
        <v>492</v>
      </c>
      <c r="Q243">
        <v>1346</v>
      </c>
      <c r="R243">
        <v>719</v>
      </c>
      <c r="S243">
        <v>67</v>
      </c>
      <c r="T243">
        <v>1544</v>
      </c>
      <c r="U243">
        <v>11731</v>
      </c>
      <c r="V243">
        <v>46263</v>
      </c>
      <c r="W243">
        <v>93.2</v>
      </c>
      <c r="X243">
        <v>0.8</v>
      </c>
      <c r="Y243">
        <v>2.2000000000000002</v>
      </c>
      <c r="Z243">
        <v>1.2</v>
      </c>
      <c r="AA243">
        <v>0.1</v>
      </c>
      <c r="AB243">
        <v>2.5</v>
      </c>
      <c r="AC243">
        <v>19</v>
      </c>
      <c r="AD243">
        <v>75</v>
      </c>
      <c r="AE243">
        <v>700</v>
      </c>
      <c r="AF243">
        <v>593</v>
      </c>
      <c r="AG243">
        <v>7</v>
      </c>
      <c r="AH243">
        <v>52.5</v>
      </c>
      <c r="AI243">
        <v>7.9</v>
      </c>
      <c r="AJ243">
        <v>14.4</v>
      </c>
      <c r="AK243">
        <v>75.7</v>
      </c>
      <c r="AL243">
        <v>11.3</v>
      </c>
      <c r="AM243">
        <v>11962</v>
      </c>
      <c r="AN243">
        <v>22.4</v>
      </c>
      <c r="AO243">
        <v>25864</v>
      </c>
      <c r="AP243">
        <v>2317</v>
      </c>
      <c r="AQ243">
        <v>9.8000000000000007</v>
      </c>
      <c r="AR243">
        <v>67.599999999999994</v>
      </c>
      <c r="AS243">
        <v>103000</v>
      </c>
      <c r="AT243">
        <v>11.9</v>
      </c>
      <c r="AU243">
        <v>21013</v>
      </c>
      <c r="AV243">
        <v>2.62</v>
      </c>
      <c r="AW243">
        <v>15793</v>
      </c>
      <c r="AX243">
        <v>34520</v>
      </c>
      <c r="AY243">
        <v>14.5</v>
      </c>
      <c r="AZ243">
        <v>1366</v>
      </c>
      <c r="BA243">
        <v>22420</v>
      </c>
      <c r="BB243">
        <v>25447</v>
      </c>
      <c r="BC243">
        <v>1646</v>
      </c>
      <c r="BD243">
        <v>6.5</v>
      </c>
      <c r="BE243">
        <v>24811</v>
      </c>
      <c r="BF243">
        <v>1145</v>
      </c>
      <c r="BG243">
        <v>4020</v>
      </c>
      <c r="BH243">
        <v>827388</v>
      </c>
      <c r="BI243">
        <v>33348</v>
      </c>
      <c r="BJ243">
        <v>1132</v>
      </c>
      <c r="BK243">
        <v>13039</v>
      </c>
      <c r="BL243">
        <v>8.5</v>
      </c>
      <c r="BM243">
        <v>3493</v>
      </c>
      <c r="BN243">
        <v>55140</v>
      </c>
      <c r="BO243">
        <v>3959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28.2</v>
      </c>
      <c r="BV243">
        <v>483533</v>
      </c>
      <c r="BW243">
        <v>0</v>
      </c>
      <c r="BX243">
        <v>522436</v>
      </c>
      <c r="BY243">
        <v>9062</v>
      </c>
      <c r="BZ243">
        <v>525</v>
      </c>
      <c r="CA243">
        <v>68928</v>
      </c>
      <c r="CB243">
        <v>862440</v>
      </c>
      <c r="CC243">
        <v>329612</v>
      </c>
      <c r="CD243">
        <v>5487</v>
      </c>
      <c r="CE243">
        <v>2950.99</v>
      </c>
      <c r="CF243">
        <v>19</v>
      </c>
    </row>
    <row r="244" spans="1:84">
      <c r="A244">
        <v>6105</v>
      </c>
      <c r="B244" t="s">
        <v>242</v>
      </c>
      <c r="C244">
        <v>6105</v>
      </c>
      <c r="D244">
        <v>14313</v>
      </c>
      <c r="E244">
        <v>9.9</v>
      </c>
      <c r="F244">
        <v>1291</v>
      </c>
      <c r="G244">
        <v>13022</v>
      </c>
      <c r="H244">
        <v>566</v>
      </c>
      <c r="I244">
        <v>4</v>
      </c>
      <c r="J244">
        <v>2576</v>
      </c>
      <c r="K244">
        <v>18</v>
      </c>
      <c r="L244">
        <v>21.3</v>
      </c>
      <c r="M244">
        <v>3045</v>
      </c>
      <c r="N244">
        <v>49.3</v>
      </c>
      <c r="O244">
        <v>12877</v>
      </c>
      <c r="P244">
        <v>66</v>
      </c>
      <c r="Q244">
        <v>696</v>
      </c>
      <c r="R244">
        <v>128</v>
      </c>
      <c r="S244">
        <v>15</v>
      </c>
      <c r="T244">
        <v>531</v>
      </c>
      <c r="U244">
        <v>716</v>
      </c>
      <c r="V244">
        <v>12257</v>
      </c>
      <c r="W244">
        <v>90</v>
      </c>
      <c r="X244">
        <v>0.5</v>
      </c>
      <c r="Y244">
        <v>4.9000000000000004</v>
      </c>
      <c r="Z244">
        <v>0.9</v>
      </c>
      <c r="AA244">
        <v>0.1</v>
      </c>
      <c r="AB244">
        <v>3.7</v>
      </c>
      <c r="AC244">
        <v>5</v>
      </c>
      <c r="AD244">
        <v>85.6</v>
      </c>
      <c r="AE244">
        <v>109</v>
      </c>
      <c r="AF244">
        <v>157</v>
      </c>
      <c r="AG244">
        <v>1</v>
      </c>
      <c r="AH244">
        <v>59</v>
      </c>
      <c r="AI244">
        <v>1.6</v>
      </c>
      <c r="AJ244">
        <v>4.0999999999999996</v>
      </c>
      <c r="AK244">
        <v>81</v>
      </c>
      <c r="AL244">
        <v>15.5</v>
      </c>
      <c r="AM244">
        <v>2950</v>
      </c>
      <c r="AN244">
        <v>24</v>
      </c>
      <c r="AO244">
        <v>8251</v>
      </c>
      <c r="AP244">
        <v>271</v>
      </c>
      <c r="AQ244">
        <v>3.4</v>
      </c>
      <c r="AR244">
        <v>71.3</v>
      </c>
      <c r="AS244">
        <v>112000</v>
      </c>
      <c r="AT244">
        <v>2.8</v>
      </c>
      <c r="AU244">
        <v>5587</v>
      </c>
      <c r="AV244">
        <v>2.29</v>
      </c>
      <c r="AW244">
        <v>16868</v>
      </c>
      <c r="AX244">
        <v>30307</v>
      </c>
      <c r="AY244">
        <v>14.2</v>
      </c>
      <c r="AZ244">
        <v>325</v>
      </c>
      <c r="BA244">
        <v>23377</v>
      </c>
      <c r="BB244">
        <v>5109</v>
      </c>
      <c r="BC244">
        <v>502</v>
      </c>
      <c r="BD244">
        <v>9.8000000000000007</v>
      </c>
      <c r="BE244">
        <v>5031</v>
      </c>
      <c r="BF244">
        <v>61</v>
      </c>
      <c r="BG244">
        <v>1262</v>
      </c>
      <c r="BH244">
        <v>140093</v>
      </c>
      <c r="BI244">
        <v>27846</v>
      </c>
      <c r="BJ244">
        <v>310</v>
      </c>
      <c r="BK244">
        <v>1723</v>
      </c>
      <c r="BL244">
        <v>0.2</v>
      </c>
      <c r="BM244">
        <v>981</v>
      </c>
      <c r="BN244">
        <v>13053</v>
      </c>
      <c r="BO244">
        <v>1193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28</v>
      </c>
      <c r="BV244">
        <v>0</v>
      </c>
      <c r="BW244">
        <v>0</v>
      </c>
      <c r="BX244">
        <v>59346</v>
      </c>
      <c r="BY244">
        <v>4477</v>
      </c>
      <c r="BZ244">
        <v>64</v>
      </c>
      <c r="CA244">
        <v>11509</v>
      </c>
      <c r="CB244">
        <v>105469</v>
      </c>
      <c r="CC244">
        <v>103101</v>
      </c>
      <c r="CD244">
        <v>7542</v>
      </c>
      <c r="CE244">
        <v>3178.61</v>
      </c>
      <c r="CF244">
        <v>4.0999999999999996</v>
      </c>
    </row>
    <row r="245" spans="1:84">
      <c r="A245">
        <v>6107</v>
      </c>
      <c r="B245" t="s">
        <v>243</v>
      </c>
      <c r="C245">
        <v>6107</v>
      </c>
      <c r="D245">
        <v>419909</v>
      </c>
      <c r="E245">
        <v>14.1</v>
      </c>
      <c r="F245">
        <v>51888</v>
      </c>
      <c r="G245">
        <v>368021</v>
      </c>
      <c r="H245">
        <v>39351</v>
      </c>
      <c r="I245">
        <v>9.4</v>
      </c>
      <c r="J245">
        <v>134299</v>
      </c>
      <c r="K245">
        <v>32</v>
      </c>
      <c r="L245">
        <v>9.1999999999999993</v>
      </c>
      <c r="M245">
        <v>38836</v>
      </c>
      <c r="N245">
        <v>49.7</v>
      </c>
      <c r="O245">
        <v>381173</v>
      </c>
      <c r="P245">
        <v>8355</v>
      </c>
      <c r="Q245">
        <v>7622</v>
      </c>
      <c r="R245">
        <v>15192</v>
      </c>
      <c r="S245">
        <v>793</v>
      </c>
      <c r="T245">
        <v>6774</v>
      </c>
      <c r="U245">
        <v>234435</v>
      </c>
      <c r="V245">
        <v>156851</v>
      </c>
      <c r="W245">
        <v>90.8</v>
      </c>
      <c r="X245">
        <v>2</v>
      </c>
      <c r="Y245">
        <v>1.8</v>
      </c>
      <c r="Z245">
        <v>3.6</v>
      </c>
      <c r="AA245">
        <v>0.2</v>
      </c>
      <c r="AB245">
        <v>1.6</v>
      </c>
      <c r="AC245">
        <v>55.8</v>
      </c>
      <c r="AD245">
        <v>37.4</v>
      </c>
      <c r="AE245">
        <v>7958</v>
      </c>
      <c r="AF245">
        <v>2637</v>
      </c>
      <c r="AG245">
        <v>32</v>
      </c>
      <c r="AH245">
        <v>53.1</v>
      </c>
      <c r="AI245">
        <v>22.6</v>
      </c>
      <c r="AJ245">
        <v>43.8</v>
      </c>
      <c r="AK245">
        <v>61.7</v>
      </c>
      <c r="AL245">
        <v>11.5</v>
      </c>
      <c r="AM245">
        <v>69888</v>
      </c>
      <c r="AN245">
        <v>21.9</v>
      </c>
      <c r="AO245">
        <v>132223</v>
      </c>
      <c r="AP245">
        <v>12584</v>
      </c>
      <c r="AQ245">
        <v>10.5</v>
      </c>
      <c r="AR245">
        <v>61.5</v>
      </c>
      <c r="AS245">
        <v>97800</v>
      </c>
      <c r="AT245">
        <v>13.6</v>
      </c>
      <c r="AU245">
        <v>110385</v>
      </c>
      <c r="AV245">
        <v>3.28</v>
      </c>
      <c r="AW245">
        <v>14006</v>
      </c>
      <c r="AX245">
        <v>34809</v>
      </c>
      <c r="AY245">
        <v>20.9</v>
      </c>
      <c r="AZ245">
        <v>9669</v>
      </c>
      <c r="BA245">
        <v>23517</v>
      </c>
      <c r="BB245">
        <v>189425</v>
      </c>
      <c r="BC245">
        <v>16143</v>
      </c>
      <c r="BD245">
        <v>8.5</v>
      </c>
      <c r="BE245">
        <v>185331</v>
      </c>
      <c r="BF245">
        <v>9478</v>
      </c>
      <c r="BG245">
        <v>30731</v>
      </c>
      <c r="BH245">
        <v>6802923</v>
      </c>
      <c r="BI245">
        <v>36707</v>
      </c>
      <c r="BJ245">
        <v>6163</v>
      </c>
      <c r="BK245">
        <v>86373</v>
      </c>
      <c r="BL245">
        <v>11.9</v>
      </c>
      <c r="BM245">
        <v>17340</v>
      </c>
      <c r="BN245">
        <v>258662</v>
      </c>
      <c r="BO245">
        <v>19865</v>
      </c>
      <c r="BP245">
        <v>2.7</v>
      </c>
      <c r="BQ245">
        <v>0</v>
      </c>
      <c r="BR245">
        <v>5.4</v>
      </c>
      <c r="BS245">
        <v>20.5</v>
      </c>
      <c r="BT245">
        <v>0</v>
      </c>
      <c r="BU245">
        <v>29.2</v>
      </c>
      <c r="BV245">
        <v>3763077</v>
      </c>
      <c r="BW245">
        <v>2522648</v>
      </c>
      <c r="BX245">
        <v>2930759</v>
      </c>
      <c r="BY245">
        <v>7687</v>
      </c>
      <c r="BZ245">
        <v>3575</v>
      </c>
      <c r="CA245">
        <v>589961</v>
      </c>
      <c r="CB245">
        <v>1393456</v>
      </c>
      <c r="CC245">
        <v>1693585</v>
      </c>
      <c r="CD245">
        <v>4218</v>
      </c>
      <c r="CE245">
        <v>4823.97</v>
      </c>
      <c r="CF245">
        <v>76.3</v>
      </c>
    </row>
    <row r="246" spans="1:84">
      <c r="A246">
        <v>6109</v>
      </c>
      <c r="B246" t="s">
        <v>244</v>
      </c>
      <c r="C246">
        <v>6109</v>
      </c>
      <c r="D246">
        <v>56855</v>
      </c>
      <c r="E246">
        <v>4.3</v>
      </c>
      <c r="F246">
        <v>2351</v>
      </c>
      <c r="G246">
        <v>54501</v>
      </c>
      <c r="H246">
        <v>2363</v>
      </c>
      <c r="I246">
        <v>4.2</v>
      </c>
      <c r="J246">
        <v>10033</v>
      </c>
      <c r="K246">
        <v>17.600000000000001</v>
      </c>
      <c r="L246">
        <v>18.600000000000001</v>
      </c>
      <c r="M246">
        <v>10575</v>
      </c>
      <c r="N246">
        <v>47.3</v>
      </c>
      <c r="O246">
        <v>52185</v>
      </c>
      <c r="P246">
        <v>1285</v>
      </c>
      <c r="Q246">
        <v>1133</v>
      </c>
      <c r="R246">
        <v>636</v>
      </c>
      <c r="S246">
        <v>93</v>
      </c>
      <c r="T246">
        <v>1523</v>
      </c>
      <c r="U246">
        <v>5263</v>
      </c>
      <c r="V246">
        <v>47388</v>
      </c>
      <c r="W246">
        <v>91.8</v>
      </c>
      <c r="X246">
        <v>2.2999999999999998</v>
      </c>
      <c r="Y246">
        <v>2</v>
      </c>
      <c r="Z246">
        <v>1.1000000000000001</v>
      </c>
      <c r="AA246">
        <v>0.2</v>
      </c>
      <c r="AB246">
        <v>2.7</v>
      </c>
      <c r="AC246">
        <v>9.3000000000000007</v>
      </c>
      <c r="AD246">
        <v>83.3</v>
      </c>
      <c r="AE246">
        <v>477</v>
      </c>
      <c r="AF246">
        <v>607</v>
      </c>
      <c r="AG246">
        <v>0</v>
      </c>
      <c r="AH246">
        <v>49.4</v>
      </c>
      <c r="AI246">
        <v>3.2</v>
      </c>
      <c r="AJ246">
        <v>5.8</v>
      </c>
      <c r="AK246">
        <v>84.3</v>
      </c>
      <c r="AL246">
        <v>16.100000000000001</v>
      </c>
      <c r="AM246">
        <v>10392</v>
      </c>
      <c r="AN246">
        <v>26.8</v>
      </c>
      <c r="AO246">
        <v>30197</v>
      </c>
      <c r="AP246">
        <v>1861</v>
      </c>
      <c r="AQ246">
        <v>6.6</v>
      </c>
      <c r="AR246">
        <v>71.3</v>
      </c>
      <c r="AS246">
        <v>149800</v>
      </c>
      <c r="AT246">
        <v>7.9</v>
      </c>
      <c r="AU246">
        <v>21004</v>
      </c>
      <c r="AV246">
        <v>2.36</v>
      </c>
      <c r="AW246">
        <v>21015</v>
      </c>
      <c r="AX246">
        <v>41067</v>
      </c>
      <c r="AY246">
        <v>11.6</v>
      </c>
      <c r="AZ246">
        <v>1662</v>
      </c>
      <c r="BA246">
        <v>29218</v>
      </c>
      <c r="BB246">
        <v>26237</v>
      </c>
      <c r="BC246">
        <v>1554</v>
      </c>
      <c r="BD246">
        <v>5.9</v>
      </c>
      <c r="BE246">
        <v>27828</v>
      </c>
      <c r="BF246">
        <v>3488</v>
      </c>
      <c r="BG246">
        <v>5927</v>
      </c>
      <c r="BH246">
        <v>934184</v>
      </c>
      <c r="BI246">
        <v>33570</v>
      </c>
      <c r="BJ246">
        <v>1592</v>
      </c>
      <c r="BK246">
        <v>13813</v>
      </c>
      <c r="BL246">
        <v>11.2</v>
      </c>
      <c r="BM246">
        <v>4301</v>
      </c>
      <c r="BN246">
        <v>69773</v>
      </c>
      <c r="BO246">
        <v>5260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26.2</v>
      </c>
      <c r="BV246">
        <v>210631</v>
      </c>
      <c r="BW246">
        <v>0</v>
      </c>
      <c r="BX246">
        <v>482649</v>
      </c>
      <c r="BY246">
        <v>8612</v>
      </c>
      <c r="BZ246">
        <v>222</v>
      </c>
      <c r="CA246">
        <v>49400</v>
      </c>
      <c r="CB246">
        <v>149767</v>
      </c>
      <c r="CC246">
        <v>332316</v>
      </c>
      <c r="CD246">
        <v>5834</v>
      </c>
      <c r="CE246">
        <v>2235.41</v>
      </c>
      <c r="CF246">
        <v>24.4</v>
      </c>
    </row>
    <row r="247" spans="1:84">
      <c r="A247">
        <v>6111</v>
      </c>
      <c r="B247" t="s">
        <v>245</v>
      </c>
      <c r="C247">
        <v>6111</v>
      </c>
      <c r="D247">
        <v>799720</v>
      </c>
      <c r="E247">
        <v>6.2</v>
      </c>
      <c r="F247">
        <v>46525</v>
      </c>
      <c r="G247">
        <v>753197</v>
      </c>
      <c r="H247">
        <v>58261</v>
      </c>
      <c r="I247">
        <v>7.3</v>
      </c>
      <c r="J247">
        <v>212956</v>
      </c>
      <c r="K247">
        <v>26.6</v>
      </c>
      <c r="L247">
        <v>10.9</v>
      </c>
      <c r="M247">
        <v>86816</v>
      </c>
      <c r="N247">
        <v>49.9</v>
      </c>
      <c r="O247">
        <v>699932</v>
      </c>
      <c r="P247">
        <v>17047</v>
      </c>
      <c r="Q247">
        <v>9174</v>
      </c>
      <c r="R247">
        <v>53444</v>
      </c>
      <c r="S247">
        <v>2341</v>
      </c>
      <c r="T247">
        <v>17782</v>
      </c>
      <c r="U247">
        <v>292063</v>
      </c>
      <c r="V247">
        <v>423279</v>
      </c>
      <c r="W247">
        <v>87.5</v>
      </c>
      <c r="X247">
        <v>2.1</v>
      </c>
      <c r="Y247">
        <v>1.1000000000000001</v>
      </c>
      <c r="Z247">
        <v>6.7</v>
      </c>
      <c r="AA247">
        <v>0.3</v>
      </c>
      <c r="AB247">
        <v>2.2000000000000002</v>
      </c>
      <c r="AC247">
        <v>36.5</v>
      </c>
      <c r="AD247">
        <v>52.9</v>
      </c>
      <c r="AE247">
        <v>11956</v>
      </c>
      <c r="AF247">
        <v>4852</v>
      </c>
      <c r="AG247">
        <v>90</v>
      </c>
      <c r="AH247">
        <v>51.7</v>
      </c>
      <c r="AI247">
        <v>20.7</v>
      </c>
      <c r="AJ247">
        <v>33</v>
      </c>
      <c r="AK247">
        <v>80.099999999999994</v>
      </c>
      <c r="AL247">
        <v>26.9</v>
      </c>
      <c r="AM247">
        <v>121648</v>
      </c>
      <c r="AN247">
        <v>25.4</v>
      </c>
      <c r="AO247">
        <v>270654</v>
      </c>
      <c r="AP247">
        <v>18944</v>
      </c>
      <c r="AQ247">
        <v>7.5</v>
      </c>
      <c r="AR247">
        <v>67.599999999999994</v>
      </c>
      <c r="AS247">
        <v>248700</v>
      </c>
      <c r="AT247">
        <v>20.5</v>
      </c>
      <c r="AU247">
        <v>243234</v>
      </c>
      <c r="AV247">
        <v>3.04</v>
      </c>
      <c r="AW247">
        <v>24600</v>
      </c>
      <c r="AX247">
        <v>59379</v>
      </c>
      <c r="AY247">
        <v>9.3000000000000007</v>
      </c>
      <c r="AZ247">
        <v>32139</v>
      </c>
      <c r="BA247">
        <v>40358</v>
      </c>
      <c r="BB247">
        <v>425407</v>
      </c>
      <c r="BC247">
        <v>18347</v>
      </c>
      <c r="BD247">
        <v>4.3</v>
      </c>
      <c r="BE247">
        <v>439681</v>
      </c>
      <c r="BF247">
        <v>36905</v>
      </c>
      <c r="BG247">
        <v>50460</v>
      </c>
      <c r="BH247">
        <v>21506367</v>
      </c>
      <c r="BI247">
        <v>48914</v>
      </c>
      <c r="BJ247">
        <v>19166</v>
      </c>
      <c r="BK247">
        <v>268582</v>
      </c>
      <c r="BL247">
        <v>12.8</v>
      </c>
      <c r="BM247">
        <v>59124</v>
      </c>
      <c r="BN247">
        <v>987277</v>
      </c>
      <c r="BO247">
        <v>69064</v>
      </c>
      <c r="BP247">
        <v>1.6</v>
      </c>
      <c r="BQ247">
        <v>1.9</v>
      </c>
      <c r="BR247">
        <v>6.5</v>
      </c>
      <c r="BS247">
        <v>15.4</v>
      </c>
      <c r="BT247">
        <v>0</v>
      </c>
      <c r="BU247">
        <v>28.3</v>
      </c>
      <c r="BV247">
        <v>7140438</v>
      </c>
      <c r="BW247">
        <v>56451957</v>
      </c>
      <c r="BX247">
        <v>9024777</v>
      </c>
      <c r="BY247">
        <v>11557</v>
      </c>
      <c r="BZ247">
        <v>2244</v>
      </c>
      <c r="CA247">
        <v>525308</v>
      </c>
      <c r="CB247">
        <v>332371</v>
      </c>
      <c r="CC247">
        <v>4146728</v>
      </c>
      <c r="CD247">
        <v>5198</v>
      </c>
      <c r="CE247">
        <v>1845.3</v>
      </c>
      <c r="CF247">
        <v>408.2</v>
      </c>
    </row>
    <row r="248" spans="1:84">
      <c r="A248">
        <v>6113</v>
      </c>
      <c r="B248" t="s">
        <v>246</v>
      </c>
      <c r="C248">
        <v>6113</v>
      </c>
      <c r="D248">
        <v>188085</v>
      </c>
      <c r="E248">
        <v>11.5</v>
      </c>
      <c r="F248">
        <v>19425</v>
      </c>
      <c r="G248">
        <v>168660</v>
      </c>
      <c r="H248">
        <v>12007</v>
      </c>
      <c r="I248">
        <v>6.4</v>
      </c>
      <c r="J248">
        <v>44006</v>
      </c>
      <c r="K248">
        <v>23.4</v>
      </c>
      <c r="L248">
        <v>9.6</v>
      </c>
      <c r="M248">
        <v>18085</v>
      </c>
      <c r="N248">
        <v>51</v>
      </c>
      <c r="O248">
        <v>151709</v>
      </c>
      <c r="P248">
        <v>5094</v>
      </c>
      <c r="Q248">
        <v>2606</v>
      </c>
      <c r="R248">
        <v>21562</v>
      </c>
      <c r="S248">
        <v>1239</v>
      </c>
      <c r="T248">
        <v>5875</v>
      </c>
      <c r="U248">
        <v>52781</v>
      </c>
      <c r="V248">
        <v>102409</v>
      </c>
      <c r="W248">
        <v>80.7</v>
      </c>
      <c r="X248">
        <v>2.7</v>
      </c>
      <c r="Y248">
        <v>1.4</v>
      </c>
      <c r="Z248">
        <v>11.5</v>
      </c>
      <c r="AA248">
        <v>0.7</v>
      </c>
      <c r="AB248">
        <v>3.1</v>
      </c>
      <c r="AC248">
        <v>28.1</v>
      </c>
      <c r="AD248">
        <v>54.4</v>
      </c>
      <c r="AE248">
        <v>2404</v>
      </c>
      <c r="AF248">
        <v>1105</v>
      </c>
      <c r="AG248">
        <v>7</v>
      </c>
      <c r="AH248">
        <v>41.8</v>
      </c>
      <c r="AI248">
        <v>20.3</v>
      </c>
      <c r="AJ248">
        <v>32.1</v>
      </c>
      <c r="AK248">
        <v>79.8</v>
      </c>
      <c r="AL248">
        <v>34.1</v>
      </c>
      <c r="AM248">
        <v>26084</v>
      </c>
      <c r="AN248">
        <v>21.2</v>
      </c>
      <c r="AO248">
        <v>70679</v>
      </c>
      <c r="AP248">
        <v>9092</v>
      </c>
      <c r="AQ248">
        <v>14.8</v>
      </c>
      <c r="AR248">
        <v>53.1</v>
      </c>
      <c r="AS248">
        <v>169800</v>
      </c>
      <c r="AT248">
        <v>31</v>
      </c>
      <c r="AU248">
        <v>59375</v>
      </c>
      <c r="AV248">
        <v>2.71</v>
      </c>
      <c r="AW248">
        <v>19365</v>
      </c>
      <c r="AX248">
        <v>44810</v>
      </c>
      <c r="AY248">
        <v>11.2</v>
      </c>
      <c r="AZ248">
        <v>5745</v>
      </c>
      <c r="BA248">
        <v>31041</v>
      </c>
      <c r="BB248">
        <v>94725</v>
      </c>
      <c r="BC248">
        <v>4891</v>
      </c>
      <c r="BD248">
        <v>5.2</v>
      </c>
      <c r="BE248">
        <v>118348</v>
      </c>
      <c r="BF248">
        <v>10542</v>
      </c>
      <c r="BG248">
        <v>33423</v>
      </c>
      <c r="BH248">
        <v>5542022</v>
      </c>
      <c r="BI248">
        <v>46828</v>
      </c>
      <c r="BJ248">
        <v>3687</v>
      </c>
      <c r="BK248">
        <v>62620</v>
      </c>
      <c r="BL248">
        <v>9.1</v>
      </c>
      <c r="BM248">
        <v>10870</v>
      </c>
      <c r="BN248">
        <v>181556</v>
      </c>
      <c r="BO248">
        <v>12172</v>
      </c>
      <c r="BP248">
        <v>1.6</v>
      </c>
      <c r="BQ248">
        <v>1.8</v>
      </c>
      <c r="BR248">
        <v>7.1</v>
      </c>
      <c r="BS248">
        <v>11</v>
      </c>
      <c r="BT248">
        <v>0</v>
      </c>
      <c r="BU248">
        <v>31.5</v>
      </c>
      <c r="BV248">
        <v>1282919</v>
      </c>
      <c r="BW248">
        <v>6356977</v>
      </c>
      <c r="BX248">
        <v>1426316</v>
      </c>
      <c r="BY248">
        <v>7954</v>
      </c>
      <c r="BZ248">
        <v>1264</v>
      </c>
      <c r="CA248">
        <v>197012</v>
      </c>
      <c r="CB248">
        <v>550407</v>
      </c>
      <c r="CC248">
        <v>1158041</v>
      </c>
      <c r="CD248">
        <v>6281</v>
      </c>
      <c r="CE248">
        <v>1013.27</v>
      </c>
      <c r="CF248">
        <v>166.5</v>
      </c>
    </row>
    <row r="249" spans="1:84">
      <c r="A249">
        <v>6115</v>
      </c>
      <c r="B249" t="s">
        <v>247</v>
      </c>
      <c r="C249">
        <v>6115</v>
      </c>
      <c r="D249">
        <v>70396</v>
      </c>
      <c r="E249">
        <v>16.899999999999999</v>
      </c>
      <c r="F249">
        <v>10177</v>
      </c>
      <c r="G249">
        <v>60219</v>
      </c>
      <c r="H249">
        <v>5984</v>
      </c>
      <c r="I249">
        <v>8.5</v>
      </c>
      <c r="J249">
        <v>20474</v>
      </c>
      <c r="K249">
        <v>29.1</v>
      </c>
      <c r="L249">
        <v>9.3000000000000007</v>
      </c>
      <c r="M249">
        <v>6553</v>
      </c>
      <c r="N249">
        <v>49.7</v>
      </c>
      <c r="O249">
        <v>57702</v>
      </c>
      <c r="P249">
        <v>2256</v>
      </c>
      <c r="Q249">
        <v>1826</v>
      </c>
      <c r="R249">
        <v>5522</v>
      </c>
      <c r="S249">
        <v>204</v>
      </c>
      <c r="T249">
        <v>2886</v>
      </c>
      <c r="U249">
        <v>15418</v>
      </c>
      <c r="V249">
        <v>43494</v>
      </c>
      <c r="W249">
        <v>82</v>
      </c>
      <c r="X249">
        <v>3.2</v>
      </c>
      <c r="Y249">
        <v>2.6</v>
      </c>
      <c r="Z249">
        <v>7.8</v>
      </c>
      <c r="AA249">
        <v>0.3</v>
      </c>
      <c r="AB249">
        <v>4.0999999999999996</v>
      </c>
      <c r="AC249">
        <v>21.9</v>
      </c>
      <c r="AD249">
        <v>61.8</v>
      </c>
      <c r="AE249">
        <v>1184</v>
      </c>
      <c r="AF249">
        <v>518</v>
      </c>
      <c r="AG249">
        <v>6</v>
      </c>
      <c r="AH249">
        <v>47.2</v>
      </c>
      <c r="AI249">
        <v>13.2</v>
      </c>
      <c r="AJ249">
        <v>21.9</v>
      </c>
      <c r="AK249">
        <v>71.8</v>
      </c>
      <c r="AL249">
        <v>10.3</v>
      </c>
      <c r="AM249">
        <v>13705</v>
      </c>
      <c r="AN249">
        <v>26.2</v>
      </c>
      <c r="AO249">
        <v>27072</v>
      </c>
      <c r="AP249">
        <v>4436</v>
      </c>
      <c r="AQ249">
        <v>19.600000000000001</v>
      </c>
      <c r="AR249">
        <v>54.1</v>
      </c>
      <c r="AS249">
        <v>89700</v>
      </c>
      <c r="AT249">
        <v>17.5</v>
      </c>
      <c r="AU249">
        <v>20535</v>
      </c>
      <c r="AV249">
        <v>2.87</v>
      </c>
      <c r="AW249">
        <v>14124</v>
      </c>
      <c r="AX249">
        <v>34493</v>
      </c>
      <c r="AY249">
        <v>15.6</v>
      </c>
      <c r="AZ249">
        <v>1546</v>
      </c>
      <c r="BA249">
        <v>23022</v>
      </c>
      <c r="BB249">
        <v>26509</v>
      </c>
      <c r="BC249">
        <v>2346</v>
      </c>
      <c r="BD249">
        <v>8.8000000000000007</v>
      </c>
      <c r="BE249">
        <v>26925</v>
      </c>
      <c r="BF249">
        <v>799</v>
      </c>
      <c r="BG249">
        <v>10460</v>
      </c>
      <c r="BH249">
        <v>1166713</v>
      </c>
      <c r="BI249">
        <v>43332</v>
      </c>
      <c r="BJ249">
        <v>843</v>
      </c>
      <c r="BK249">
        <v>10029</v>
      </c>
      <c r="BL249">
        <v>11.8</v>
      </c>
      <c r="BM249">
        <v>3061</v>
      </c>
      <c r="BN249">
        <v>37285</v>
      </c>
      <c r="BO249">
        <v>3133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11.6</v>
      </c>
      <c r="BV249">
        <v>263837</v>
      </c>
      <c r="BW249">
        <v>120455</v>
      </c>
      <c r="BX249">
        <v>294900</v>
      </c>
      <c r="BY249">
        <v>4729</v>
      </c>
      <c r="BZ249">
        <v>993</v>
      </c>
      <c r="CA249">
        <v>164126</v>
      </c>
      <c r="CB249">
        <v>234129</v>
      </c>
      <c r="CC249">
        <v>589504</v>
      </c>
      <c r="CD249">
        <v>9121</v>
      </c>
      <c r="CE249">
        <v>630.69000000000005</v>
      </c>
      <c r="CF249">
        <v>95.4</v>
      </c>
    </row>
    <row r="250" spans="1:84">
      <c r="A250">
        <v>8000</v>
      </c>
      <c r="B250" t="s">
        <v>248</v>
      </c>
      <c r="C250">
        <v>8000</v>
      </c>
      <c r="D250">
        <v>4753377</v>
      </c>
      <c r="E250">
        <v>10.5</v>
      </c>
      <c r="F250">
        <v>451362</v>
      </c>
      <c r="G250">
        <v>4301261</v>
      </c>
      <c r="H250">
        <v>341069</v>
      </c>
      <c r="I250">
        <v>7.2</v>
      </c>
      <c r="J250">
        <v>1169301</v>
      </c>
      <c r="K250">
        <v>24.6</v>
      </c>
      <c r="L250">
        <v>10</v>
      </c>
      <c r="M250">
        <v>477186</v>
      </c>
      <c r="N250">
        <v>49.7</v>
      </c>
      <c r="O250">
        <v>4282804</v>
      </c>
      <c r="P250">
        <v>195978</v>
      </c>
      <c r="Q250">
        <v>54626</v>
      </c>
      <c r="R250">
        <v>125724</v>
      </c>
      <c r="S250">
        <v>6755</v>
      </c>
      <c r="T250">
        <v>87490</v>
      </c>
      <c r="U250">
        <v>934413</v>
      </c>
      <c r="V250">
        <v>3409723</v>
      </c>
      <c r="W250">
        <v>90.1</v>
      </c>
      <c r="X250">
        <v>4.0999999999999996</v>
      </c>
      <c r="Y250">
        <v>1.1000000000000001</v>
      </c>
      <c r="Z250">
        <v>2.6</v>
      </c>
      <c r="AA250">
        <v>0.1</v>
      </c>
      <c r="AB250">
        <v>1.8</v>
      </c>
      <c r="AC250">
        <v>19.7</v>
      </c>
      <c r="AD250">
        <v>71.7</v>
      </c>
      <c r="AE250">
        <v>68503</v>
      </c>
      <c r="AF250">
        <v>28309</v>
      </c>
      <c r="AG250">
        <v>434</v>
      </c>
      <c r="AH250">
        <v>44.1</v>
      </c>
      <c r="AI250">
        <v>8.6</v>
      </c>
      <c r="AJ250">
        <v>15.1</v>
      </c>
      <c r="AK250">
        <v>86.9</v>
      </c>
      <c r="AL250">
        <v>32.700000000000003</v>
      </c>
      <c r="AM250">
        <v>638654</v>
      </c>
      <c r="AN250">
        <v>24.3</v>
      </c>
      <c r="AO250">
        <v>2094898</v>
      </c>
      <c r="AP250">
        <v>286540</v>
      </c>
      <c r="AQ250">
        <v>15.8</v>
      </c>
      <c r="AR250">
        <v>67.3</v>
      </c>
      <c r="AS250">
        <v>166600</v>
      </c>
      <c r="AT250">
        <v>25.7</v>
      </c>
      <c r="AU250">
        <v>1658238</v>
      </c>
      <c r="AV250">
        <v>2.5299999999999998</v>
      </c>
      <c r="AW250">
        <v>24049</v>
      </c>
      <c r="AX250">
        <v>50105</v>
      </c>
      <c r="AY250">
        <v>10.199999999999999</v>
      </c>
      <c r="AZ250">
        <v>174919</v>
      </c>
      <c r="BA250">
        <v>37510</v>
      </c>
      <c r="BB250">
        <v>2651718</v>
      </c>
      <c r="BC250">
        <v>114681</v>
      </c>
      <c r="BD250">
        <v>4.3</v>
      </c>
      <c r="BE250">
        <v>3071097</v>
      </c>
      <c r="BF250">
        <v>121266</v>
      </c>
      <c r="BG250">
        <v>411010</v>
      </c>
      <c r="BH250">
        <v>144090900</v>
      </c>
      <c r="BI250">
        <v>46918</v>
      </c>
      <c r="BJ250">
        <v>151070</v>
      </c>
      <c r="BK250">
        <v>1936264</v>
      </c>
      <c r="BL250">
        <v>1.2</v>
      </c>
      <c r="BM250">
        <v>401092</v>
      </c>
      <c r="BN250">
        <v>8808846</v>
      </c>
      <c r="BO250">
        <v>464982</v>
      </c>
      <c r="BP250">
        <v>1.5</v>
      </c>
      <c r="BQ250">
        <v>0.8</v>
      </c>
      <c r="BR250">
        <v>2.2999999999999998</v>
      </c>
      <c r="BS250">
        <v>5.2</v>
      </c>
      <c r="BT250">
        <v>0.1</v>
      </c>
      <c r="BU250">
        <v>29.1</v>
      </c>
      <c r="BV250">
        <v>34661144</v>
      </c>
      <c r="BW250">
        <v>92092155</v>
      </c>
      <c r="BX250">
        <v>52226983</v>
      </c>
      <c r="BY250">
        <v>11611</v>
      </c>
      <c r="BZ250">
        <v>38343</v>
      </c>
      <c r="CA250">
        <v>7769510</v>
      </c>
      <c r="CB250">
        <v>31093336</v>
      </c>
      <c r="CC250">
        <v>30060329</v>
      </c>
      <c r="CD250">
        <v>6533</v>
      </c>
      <c r="CE250">
        <v>103717.53</v>
      </c>
      <c r="CF250">
        <v>41.5</v>
      </c>
    </row>
    <row r="251" spans="1:84">
      <c r="A251">
        <v>8001</v>
      </c>
      <c r="B251" t="s">
        <v>249</v>
      </c>
      <c r="C251">
        <v>8001</v>
      </c>
      <c r="D251">
        <v>414338</v>
      </c>
      <c r="E251">
        <v>19.100000000000001</v>
      </c>
      <c r="F251">
        <v>66375</v>
      </c>
      <c r="G251">
        <v>363857</v>
      </c>
      <c r="H251">
        <v>36406</v>
      </c>
      <c r="I251">
        <v>8.8000000000000007</v>
      </c>
      <c r="J251">
        <v>117689</v>
      </c>
      <c r="K251">
        <v>28.4</v>
      </c>
      <c r="L251">
        <v>7.8</v>
      </c>
      <c r="M251">
        <v>32342</v>
      </c>
      <c r="N251">
        <v>49.1</v>
      </c>
      <c r="O251">
        <v>373117</v>
      </c>
      <c r="P251">
        <v>13659</v>
      </c>
      <c r="Q251">
        <v>5520</v>
      </c>
      <c r="R251">
        <v>13885</v>
      </c>
      <c r="S251">
        <v>616</v>
      </c>
      <c r="T251">
        <v>7541</v>
      </c>
      <c r="U251">
        <v>146344</v>
      </c>
      <c r="V251">
        <v>234494</v>
      </c>
      <c r="W251">
        <v>90.1</v>
      </c>
      <c r="X251">
        <v>3.3</v>
      </c>
      <c r="Y251">
        <v>1.3</v>
      </c>
      <c r="Z251">
        <v>3.4</v>
      </c>
      <c r="AA251">
        <v>0.1</v>
      </c>
      <c r="AB251">
        <v>1.8</v>
      </c>
      <c r="AC251">
        <v>35.299999999999997</v>
      </c>
      <c r="AD251">
        <v>56.6</v>
      </c>
      <c r="AE251">
        <v>6489</v>
      </c>
      <c r="AF251">
        <v>2122</v>
      </c>
      <c r="AG251">
        <v>53</v>
      </c>
      <c r="AH251">
        <v>43.8</v>
      </c>
      <c r="AI251">
        <v>12.5</v>
      </c>
      <c r="AJ251">
        <v>21.6</v>
      </c>
      <c r="AK251">
        <v>78.8</v>
      </c>
      <c r="AL251">
        <v>17.399999999999999</v>
      </c>
      <c r="AM251">
        <v>61512</v>
      </c>
      <c r="AN251">
        <v>27.6</v>
      </c>
      <c r="AO251">
        <v>159124</v>
      </c>
      <c r="AP251">
        <v>32035</v>
      </c>
      <c r="AQ251">
        <v>25.2</v>
      </c>
      <c r="AR251">
        <v>70.599999999999994</v>
      </c>
      <c r="AS251">
        <v>149800</v>
      </c>
      <c r="AT251">
        <v>23.2</v>
      </c>
      <c r="AU251">
        <v>128156</v>
      </c>
      <c r="AV251">
        <v>2.81</v>
      </c>
      <c r="AW251">
        <v>19944</v>
      </c>
      <c r="AX251">
        <v>50229</v>
      </c>
      <c r="AY251">
        <v>10.8</v>
      </c>
      <c r="AZ251">
        <v>11665</v>
      </c>
      <c r="BA251">
        <v>29001</v>
      </c>
      <c r="BB251">
        <v>216237</v>
      </c>
      <c r="BC251">
        <v>10707</v>
      </c>
      <c r="BD251">
        <v>5</v>
      </c>
      <c r="BE251">
        <v>209795</v>
      </c>
      <c r="BF251">
        <v>19751</v>
      </c>
      <c r="BG251">
        <v>21843</v>
      </c>
      <c r="BH251">
        <v>8525491</v>
      </c>
      <c r="BI251">
        <v>40637</v>
      </c>
      <c r="BJ251">
        <v>7925</v>
      </c>
      <c r="BK251">
        <v>123576</v>
      </c>
      <c r="BL251">
        <v>-3.1</v>
      </c>
      <c r="BM251">
        <v>23323</v>
      </c>
      <c r="BN251">
        <v>402132</v>
      </c>
      <c r="BO251">
        <v>25649</v>
      </c>
      <c r="BP251">
        <v>1.8</v>
      </c>
      <c r="BQ251">
        <v>0</v>
      </c>
      <c r="BR251">
        <v>4.3</v>
      </c>
      <c r="BS251">
        <v>11.7</v>
      </c>
      <c r="BT251">
        <v>0</v>
      </c>
      <c r="BU251">
        <v>30.4</v>
      </c>
      <c r="BV251">
        <v>3100310</v>
      </c>
      <c r="BW251">
        <v>10363417</v>
      </c>
      <c r="BX251">
        <v>3733112</v>
      </c>
      <c r="BY251">
        <v>10010</v>
      </c>
      <c r="BZ251">
        <v>2908</v>
      </c>
      <c r="CA251">
        <v>464080</v>
      </c>
      <c r="CB251">
        <v>701471</v>
      </c>
      <c r="CC251">
        <v>1603376</v>
      </c>
      <c r="CD251">
        <v>4113</v>
      </c>
      <c r="CE251">
        <v>1191.93</v>
      </c>
      <c r="CF251">
        <v>305.2</v>
      </c>
    </row>
    <row r="252" spans="1:84">
      <c r="A252">
        <v>8003</v>
      </c>
      <c r="B252" t="s">
        <v>250</v>
      </c>
      <c r="C252">
        <v>8003</v>
      </c>
      <c r="D252">
        <v>15225</v>
      </c>
      <c r="E252">
        <v>1.7</v>
      </c>
      <c r="F252">
        <v>259</v>
      </c>
      <c r="G252">
        <v>14966</v>
      </c>
      <c r="H252">
        <v>1204</v>
      </c>
      <c r="I252">
        <v>7.9</v>
      </c>
      <c r="J252">
        <v>4056</v>
      </c>
      <c r="K252">
        <v>26.6</v>
      </c>
      <c r="L252">
        <v>10.5</v>
      </c>
      <c r="M252">
        <v>1606</v>
      </c>
      <c r="N252">
        <v>50.7</v>
      </c>
      <c r="O252">
        <v>13960</v>
      </c>
      <c r="P252">
        <v>240</v>
      </c>
      <c r="Q252">
        <v>495</v>
      </c>
      <c r="R252">
        <v>207</v>
      </c>
      <c r="S252">
        <v>30</v>
      </c>
      <c r="T252">
        <v>293</v>
      </c>
      <c r="U252">
        <v>6742</v>
      </c>
      <c r="V252">
        <v>7746</v>
      </c>
      <c r="W252">
        <v>91.7</v>
      </c>
      <c r="X252">
        <v>1.6</v>
      </c>
      <c r="Y252">
        <v>3.3</v>
      </c>
      <c r="Z252">
        <v>1.4</v>
      </c>
      <c r="AA252">
        <v>0.2</v>
      </c>
      <c r="AB252">
        <v>1.9</v>
      </c>
      <c r="AC252">
        <v>44.3</v>
      </c>
      <c r="AD252">
        <v>50.9</v>
      </c>
      <c r="AE252">
        <v>268</v>
      </c>
      <c r="AF252">
        <v>86</v>
      </c>
      <c r="AG252">
        <v>0</v>
      </c>
      <c r="AH252">
        <v>51.8</v>
      </c>
      <c r="AI252">
        <v>4.7</v>
      </c>
      <c r="AJ252">
        <v>28.3</v>
      </c>
      <c r="AK252">
        <v>82.6</v>
      </c>
      <c r="AL252">
        <v>27</v>
      </c>
      <c r="AM252">
        <v>2474</v>
      </c>
      <c r="AN252">
        <v>13.5</v>
      </c>
      <c r="AO252">
        <v>6437</v>
      </c>
      <c r="AP252">
        <v>349</v>
      </c>
      <c r="AQ252">
        <v>5.7</v>
      </c>
      <c r="AR252">
        <v>64</v>
      </c>
      <c r="AS252">
        <v>87900</v>
      </c>
      <c r="AT252">
        <v>16.100000000000001</v>
      </c>
      <c r="AU252">
        <v>5467</v>
      </c>
      <c r="AV252">
        <v>2.56</v>
      </c>
      <c r="AW252">
        <v>15037</v>
      </c>
      <c r="AX252">
        <v>31587</v>
      </c>
      <c r="AY252">
        <v>19.2</v>
      </c>
      <c r="AZ252">
        <v>381</v>
      </c>
      <c r="BA252">
        <v>24985</v>
      </c>
      <c r="BB252">
        <v>8229</v>
      </c>
      <c r="BC252">
        <v>389</v>
      </c>
      <c r="BD252">
        <v>4.7</v>
      </c>
      <c r="BE252">
        <v>10512</v>
      </c>
      <c r="BF252">
        <v>659</v>
      </c>
      <c r="BG252">
        <v>2342</v>
      </c>
      <c r="BH252">
        <v>315357</v>
      </c>
      <c r="BI252">
        <v>30000</v>
      </c>
      <c r="BJ252">
        <v>507</v>
      </c>
      <c r="BK252">
        <v>5037</v>
      </c>
      <c r="BL252">
        <v>-0.4</v>
      </c>
      <c r="BM252">
        <v>1122</v>
      </c>
      <c r="BN252">
        <v>23737</v>
      </c>
      <c r="BO252">
        <v>1445</v>
      </c>
      <c r="BP252">
        <v>0</v>
      </c>
      <c r="BQ252">
        <v>0</v>
      </c>
      <c r="BR252">
        <v>0</v>
      </c>
      <c r="BS252">
        <v>22.8</v>
      </c>
      <c r="BT252">
        <v>0</v>
      </c>
      <c r="BU252">
        <v>21.2</v>
      </c>
      <c r="BV252">
        <v>0</v>
      </c>
      <c r="BW252">
        <v>64393</v>
      </c>
      <c r="BX252">
        <v>233398</v>
      </c>
      <c r="BY252">
        <v>15433</v>
      </c>
      <c r="BZ252">
        <v>51</v>
      </c>
      <c r="CA252">
        <v>6649</v>
      </c>
      <c r="CB252">
        <v>204640</v>
      </c>
      <c r="CC252">
        <v>89600</v>
      </c>
      <c r="CD252">
        <v>5938</v>
      </c>
      <c r="CE252">
        <v>722.74</v>
      </c>
      <c r="CF252">
        <v>20.7</v>
      </c>
    </row>
    <row r="253" spans="1:84">
      <c r="A253">
        <v>8005</v>
      </c>
      <c r="B253" t="s">
        <v>251</v>
      </c>
      <c r="C253">
        <v>8005</v>
      </c>
      <c r="D253">
        <v>537197</v>
      </c>
      <c r="E253">
        <v>9.9</v>
      </c>
      <c r="F253">
        <v>48301</v>
      </c>
      <c r="G253">
        <v>487967</v>
      </c>
      <c r="H253">
        <v>39535</v>
      </c>
      <c r="I253">
        <v>7.4</v>
      </c>
      <c r="J253">
        <v>136826</v>
      </c>
      <c r="K253">
        <v>25.5</v>
      </c>
      <c r="L253">
        <v>9.8000000000000007</v>
      </c>
      <c r="M253">
        <v>52650</v>
      </c>
      <c r="N253">
        <v>50.6</v>
      </c>
      <c r="O253">
        <v>442588</v>
      </c>
      <c r="P253">
        <v>51695</v>
      </c>
      <c r="Q253">
        <v>4357</v>
      </c>
      <c r="R253">
        <v>24948</v>
      </c>
      <c r="S253">
        <v>912</v>
      </c>
      <c r="T253">
        <v>12697</v>
      </c>
      <c r="U253">
        <v>89531</v>
      </c>
      <c r="V253">
        <v>360293</v>
      </c>
      <c r="W253">
        <v>82.4</v>
      </c>
      <c r="X253">
        <v>9.6</v>
      </c>
      <c r="Y253">
        <v>0.8</v>
      </c>
      <c r="Z253">
        <v>4.5999999999999996</v>
      </c>
      <c r="AA253">
        <v>0.2</v>
      </c>
      <c r="AB253">
        <v>2.4</v>
      </c>
      <c r="AC253">
        <v>16.7</v>
      </c>
      <c r="AD253">
        <v>67.099999999999994</v>
      </c>
      <c r="AE253">
        <v>7852</v>
      </c>
      <c r="AF253">
        <v>2901</v>
      </c>
      <c r="AG253">
        <v>52</v>
      </c>
      <c r="AH253">
        <v>44.3</v>
      </c>
      <c r="AI253">
        <v>11</v>
      </c>
      <c r="AJ253">
        <v>15.5</v>
      </c>
      <c r="AK253">
        <v>90.7</v>
      </c>
      <c r="AL253">
        <v>37</v>
      </c>
      <c r="AM253">
        <v>66507</v>
      </c>
      <c r="AN253">
        <v>26.1</v>
      </c>
      <c r="AO253">
        <v>226818</v>
      </c>
      <c r="AP253">
        <v>29626</v>
      </c>
      <c r="AQ253">
        <v>15</v>
      </c>
      <c r="AR253">
        <v>68</v>
      </c>
      <c r="AS253">
        <v>171700</v>
      </c>
      <c r="AT253">
        <v>31.2</v>
      </c>
      <c r="AU253">
        <v>190909</v>
      </c>
      <c r="AV253">
        <v>2.5299999999999998</v>
      </c>
      <c r="AW253">
        <v>28147</v>
      </c>
      <c r="AX253">
        <v>55615</v>
      </c>
      <c r="AY253">
        <v>8.1999999999999993</v>
      </c>
      <c r="AZ253">
        <v>24898</v>
      </c>
      <c r="BA253">
        <v>47039</v>
      </c>
      <c r="BB253">
        <v>307801</v>
      </c>
      <c r="BC253">
        <v>13309</v>
      </c>
      <c r="BD253">
        <v>4.3</v>
      </c>
      <c r="BE253">
        <v>407179</v>
      </c>
      <c r="BF253">
        <v>14572</v>
      </c>
      <c r="BG253">
        <v>34960</v>
      </c>
      <c r="BH253">
        <v>22686198</v>
      </c>
      <c r="BI253">
        <v>55716</v>
      </c>
      <c r="BJ253">
        <v>17651</v>
      </c>
      <c r="BK253">
        <v>262651</v>
      </c>
      <c r="BL253">
        <v>-10.199999999999999</v>
      </c>
      <c r="BM253">
        <v>44408</v>
      </c>
      <c r="BN253">
        <v>960284</v>
      </c>
      <c r="BO253">
        <v>53105</v>
      </c>
      <c r="BP253">
        <v>3.5</v>
      </c>
      <c r="BQ253">
        <v>0.8</v>
      </c>
      <c r="BR253">
        <v>3.6</v>
      </c>
      <c r="BS253">
        <v>4.5999999999999996</v>
      </c>
      <c r="BT253">
        <v>0</v>
      </c>
      <c r="BU253">
        <v>29.5</v>
      </c>
      <c r="BV253">
        <v>1765338</v>
      </c>
      <c r="BW253">
        <v>28512637</v>
      </c>
      <c r="BX253">
        <v>9263841</v>
      </c>
      <c r="BY253">
        <v>18158</v>
      </c>
      <c r="BZ253">
        <v>3534</v>
      </c>
      <c r="CA253">
        <v>775435</v>
      </c>
      <c r="CB253">
        <v>332585</v>
      </c>
      <c r="CC253">
        <v>2475281</v>
      </c>
      <c r="CD253">
        <v>4735</v>
      </c>
      <c r="CE253">
        <v>803.14</v>
      </c>
      <c r="CF253">
        <v>607.70000000000005</v>
      </c>
    </row>
    <row r="254" spans="1:84">
      <c r="A254">
        <v>8007</v>
      </c>
      <c r="B254" t="s">
        <v>252</v>
      </c>
      <c r="C254">
        <v>8007</v>
      </c>
      <c r="D254">
        <v>12386</v>
      </c>
      <c r="E254">
        <v>25.1</v>
      </c>
      <c r="F254">
        <v>2488</v>
      </c>
      <c r="G254">
        <v>9898</v>
      </c>
      <c r="H254">
        <v>627</v>
      </c>
      <c r="I254">
        <v>5.0999999999999996</v>
      </c>
      <c r="J254">
        <v>2557</v>
      </c>
      <c r="K254">
        <v>20.6</v>
      </c>
      <c r="L254">
        <v>13.8</v>
      </c>
      <c r="M254">
        <v>1715</v>
      </c>
      <c r="N254">
        <v>49.9</v>
      </c>
      <c r="O254">
        <v>11941</v>
      </c>
      <c r="P254">
        <v>43</v>
      </c>
      <c r="Q254">
        <v>197</v>
      </c>
      <c r="R254">
        <v>34</v>
      </c>
      <c r="S254">
        <v>3</v>
      </c>
      <c r="T254">
        <v>168</v>
      </c>
      <c r="U254">
        <v>1939</v>
      </c>
      <c r="V254">
        <v>10092</v>
      </c>
      <c r="W254">
        <v>96.4</v>
      </c>
      <c r="X254">
        <v>0.3</v>
      </c>
      <c r="Y254">
        <v>1.6</v>
      </c>
      <c r="Z254">
        <v>0.3</v>
      </c>
      <c r="AA254">
        <v>0</v>
      </c>
      <c r="AB254">
        <v>1.4</v>
      </c>
      <c r="AC254">
        <v>15.7</v>
      </c>
      <c r="AD254">
        <v>81.5</v>
      </c>
      <c r="AE254">
        <v>117</v>
      </c>
      <c r="AF254">
        <v>58</v>
      </c>
      <c r="AG254">
        <v>1</v>
      </c>
      <c r="AH254">
        <v>42</v>
      </c>
      <c r="AI254">
        <v>2.9</v>
      </c>
      <c r="AJ254">
        <v>11.9</v>
      </c>
      <c r="AK254">
        <v>87.3</v>
      </c>
      <c r="AL254">
        <v>29</v>
      </c>
      <c r="AM254">
        <v>1939</v>
      </c>
      <c r="AN254">
        <v>19.2</v>
      </c>
      <c r="AO254">
        <v>8010</v>
      </c>
      <c r="AP254">
        <v>1798</v>
      </c>
      <c r="AQ254">
        <v>28.9</v>
      </c>
      <c r="AR254">
        <v>76.8</v>
      </c>
      <c r="AS254">
        <v>167400</v>
      </c>
      <c r="AT254">
        <v>17.399999999999999</v>
      </c>
      <c r="AU254">
        <v>3980</v>
      </c>
      <c r="AV254">
        <v>2.4700000000000002</v>
      </c>
      <c r="AW254">
        <v>21683</v>
      </c>
      <c r="AX254">
        <v>40592</v>
      </c>
      <c r="AY254">
        <v>10.6</v>
      </c>
      <c r="AZ254">
        <v>270</v>
      </c>
      <c r="BA254">
        <v>22715</v>
      </c>
      <c r="BB254">
        <v>6453</v>
      </c>
      <c r="BC254">
        <v>266</v>
      </c>
      <c r="BD254">
        <v>4.0999999999999996</v>
      </c>
      <c r="BE254">
        <v>7391</v>
      </c>
      <c r="BF254">
        <v>1414</v>
      </c>
      <c r="BG254">
        <v>648</v>
      </c>
      <c r="BH254">
        <v>149384</v>
      </c>
      <c r="BI254">
        <v>20212</v>
      </c>
      <c r="BJ254">
        <v>542</v>
      </c>
      <c r="BK254">
        <v>2955</v>
      </c>
      <c r="BL254">
        <v>9.1</v>
      </c>
      <c r="BM254">
        <v>2094</v>
      </c>
      <c r="BN254">
        <v>25346</v>
      </c>
      <c r="BO254">
        <v>2243</v>
      </c>
      <c r="BP254">
        <v>0</v>
      </c>
      <c r="BQ254">
        <v>0</v>
      </c>
      <c r="BR254">
        <v>0</v>
      </c>
      <c r="BS254">
        <v>6</v>
      </c>
      <c r="BT254">
        <v>0</v>
      </c>
      <c r="BU254">
        <v>29.9</v>
      </c>
      <c r="BV254">
        <v>0</v>
      </c>
      <c r="BW254">
        <v>0</v>
      </c>
      <c r="BX254">
        <v>87723</v>
      </c>
      <c r="BY254">
        <v>7922</v>
      </c>
      <c r="BZ254">
        <v>318</v>
      </c>
      <c r="CA254">
        <v>60904</v>
      </c>
      <c r="CB254">
        <v>103075</v>
      </c>
      <c r="CC254">
        <v>48249</v>
      </c>
      <c r="CD254">
        <v>4154</v>
      </c>
      <c r="CE254">
        <v>1350.22</v>
      </c>
      <c r="CF254">
        <v>7.3</v>
      </c>
    </row>
    <row r="255" spans="1:84">
      <c r="A255">
        <v>8009</v>
      </c>
      <c r="B255" t="s">
        <v>253</v>
      </c>
      <c r="C255">
        <v>8009</v>
      </c>
      <c r="D255">
        <v>4017</v>
      </c>
      <c r="E255">
        <v>-11.1</v>
      </c>
      <c r="F255">
        <v>-500</v>
      </c>
      <c r="G255">
        <v>4517</v>
      </c>
      <c r="H255">
        <v>181</v>
      </c>
      <c r="I255">
        <v>4.5</v>
      </c>
      <c r="J255">
        <v>838</v>
      </c>
      <c r="K255">
        <v>20.9</v>
      </c>
      <c r="L255">
        <v>24.3</v>
      </c>
      <c r="M255">
        <v>975</v>
      </c>
      <c r="N255">
        <v>50.6</v>
      </c>
      <c r="O255">
        <v>3855</v>
      </c>
      <c r="P255">
        <v>3</v>
      </c>
      <c r="Q255">
        <v>58</v>
      </c>
      <c r="R255">
        <v>12</v>
      </c>
      <c r="S255">
        <v>4</v>
      </c>
      <c r="T255">
        <v>85</v>
      </c>
      <c r="U255">
        <v>356</v>
      </c>
      <c r="V255">
        <v>3535</v>
      </c>
      <c r="W255">
        <v>96</v>
      </c>
      <c r="X255">
        <v>0.1</v>
      </c>
      <c r="Y255">
        <v>1.4</v>
      </c>
      <c r="Z255">
        <v>0.3</v>
      </c>
      <c r="AA255">
        <v>0.1</v>
      </c>
      <c r="AB255">
        <v>2.1</v>
      </c>
      <c r="AC255">
        <v>8.9</v>
      </c>
      <c r="AD255">
        <v>88</v>
      </c>
      <c r="AE255">
        <v>38</v>
      </c>
      <c r="AF255">
        <v>50</v>
      </c>
      <c r="AG255">
        <v>0</v>
      </c>
      <c r="AH255">
        <v>63.1</v>
      </c>
      <c r="AI255">
        <v>2.5</v>
      </c>
      <c r="AJ255">
        <v>5.8</v>
      </c>
      <c r="AK255">
        <v>78.5</v>
      </c>
      <c r="AL255">
        <v>14</v>
      </c>
      <c r="AM255">
        <v>905</v>
      </c>
      <c r="AN255">
        <v>15.2</v>
      </c>
      <c r="AO255">
        <v>2445</v>
      </c>
      <c r="AP255">
        <v>81</v>
      </c>
      <c r="AQ255">
        <v>3.4</v>
      </c>
      <c r="AR255">
        <v>76.099999999999994</v>
      </c>
      <c r="AS255">
        <v>47300</v>
      </c>
      <c r="AT255">
        <v>5.2</v>
      </c>
      <c r="AU255">
        <v>1905</v>
      </c>
      <c r="AV255">
        <v>2.33</v>
      </c>
      <c r="AW255">
        <v>15068</v>
      </c>
      <c r="AX255">
        <v>26580</v>
      </c>
      <c r="AY255">
        <v>15.6</v>
      </c>
      <c r="AZ255">
        <v>115</v>
      </c>
      <c r="BA255">
        <v>28054</v>
      </c>
      <c r="BB255">
        <v>2449</v>
      </c>
      <c r="BC255">
        <v>79</v>
      </c>
      <c r="BD255">
        <v>3.2</v>
      </c>
      <c r="BE255">
        <v>2877</v>
      </c>
      <c r="BF255">
        <v>-2</v>
      </c>
      <c r="BG255">
        <v>733</v>
      </c>
      <c r="BH255">
        <v>74589</v>
      </c>
      <c r="BI255">
        <v>25926</v>
      </c>
      <c r="BJ255">
        <v>104</v>
      </c>
      <c r="BK255">
        <v>590</v>
      </c>
      <c r="BL255">
        <v>2.2999999999999998</v>
      </c>
      <c r="BM255">
        <v>421</v>
      </c>
      <c r="BN255">
        <v>1542</v>
      </c>
      <c r="BO255">
        <v>510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20051</v>
      </c>
      <c r="BY255">
        <v>4568</v>
      </c>
      <c r="BZ255">
        <v>0</v>
      </c>
      <c r="CA255">
        <v>0</v>
      </c>
      <c r="CB255">
        <v>1080386</v>
      </c>
      <c r="CC255">
        <v>54841</v>
      </c>
      <c r="CD255">
        <v>13308</v>
      </c>
      <c r="CE255">
        <v>2555.7199999999998</v>
      </c>
      <c r="CF255">
        <v>1.8</v>
      </c>
    </row>
    <row r="256" spans="1:84">
      <c r="A256">
        <v>8011</v>
      </c>
      <c r="B256" t="s">
        <v>254</v>
      </c>
      <c r="C256">
        <v>8011</v>
      </c>
      <c r="D256">
        <v>5551</v>
      </c>
      <c r="E256">
        <v>-7.5</v>
      </c>
      <c r="F256">
        <v>-447</v>
      </c>
      <c r="G256">
        <v>5998</v>
      </c>
      <c r="H256">
        <v>298</v>
      </c>
      <c r="I256">
        <v>5.4</v>
      </c>
      <c r="J256">
        <v>1154</v>
      </c>
      <c r="K256">
        <v>20.8</v>
      </c>
      <c r="L256">
        <v>14.4</v>
      </c>
      <c r="M256">
        <v>801</v>
      </c>
      <c r="N256">
        <v>44.5</v>
      </c>
      <c r="O256">
        <v>5014</v>
      </c>
      <c r="P256">
        <v>230</v>
      </c>
      <c r="Q256">
        <v>152</v>
      </c>
      <c r="R256">
        <v>52</v>
      </c>
      <c r="S256">
        <v>0</v>
      </c>
      <c r="T256">
        <v>103</v>
      </c>
      <c r="U256">
        <v>1709</v>
      </c>
      <c r="V256">
        <v>3438</v>
      </c>
      <c r="W256">
        <v>90.3</v>
      </c>
      <c r="X256">
        <v>4.0999999999999996</v>
      </c>
      <c r="Y256">
        <v>2.7</v>
      </c>
      <c r="Z256">
        <v>0.9</v>
      </c>
      <c r="AA256">
        <v>0</v>
      </c>
      <c r="AB256">
        <v>1.9</v>
      </c>
      <c r="AC256">
        <v>30.8</v>
      </c>
      <c r="AD256">
        <v>61.9</v>
      </c>
      <c r="AE256">
        <v>58</v>
      </c>
      <c r="AF256">
        <v>54</v>
      </c>
      <c r="AG256">
        <v>0</v>
      </c>
      <c r="AH256">
        <v>49.7</v>
      </c>
      <c r="AI256">
        <v>4.4000000000000004</v>
      </c>
      <c r="AJ256">
        <v>16.8</v>
      </c>
      <c r="AK256">
        <v>77.2</v>
      </c>
      <c r="AL256">
        <v>11.5</v>
      </c>
      <c r="AM256">
        <v>1186</v>
      </c>
      <c r="AN256">
        <v>18.600000000000001</v>
      </c>
      <c r="AO256">
        <v>2410</v>
      </c>
      <c r="AP256">
        <v>44</v>
      </c>
      <c r="AQ256">
        <v>1.9</v>
      </c>
      <c r="AR256">
        <v>68</v>
      </c>
      <c r="AS256">
        <v>57200</v>
      </c>
      <c r="AT256">
        <v>8.4</v>
      </c>
      <c r="AU256">
        <v>2003</v>
      </c>
      <c r="AV256">
        <v>2.5299999999999998</v>
      </c>
      <c r="AW256">
        <v>13567</v>
      </c>
      <c r="AX256">
        <v>27569</v>
      </c>
      <c r="AY256">
        <v>20.399999999999999</v>
      </c>
      <c r="AZ256">
        <v>114</v>
      </c>
      <c r="BA256">
        <v>20518</v>
      </c>
      <c r="BB256">
        <v>2433</v>
      </c>
      <c r="BC256">
        <v>139</v>
      </c>
      <c r="BD256">
        <v>5.7</v>
      </c>
      <c r="BE256">
        <v>2249</v>
      </c>
      <c r="BF256">
        <v>-253</v>
      </c>
      <c r="BG256">
        <v>743</v>
      </c>
      <c r="BH256">
        <v>58898</v>
      </c>
      <c r="BI256">
        <v>26189</v>
      </c>
      <c r="BJ256">
        <v>70</v>
      </c>
      <c r="BK256">
        <v>550</v>
      </c>
      <c r="BL256">
        <v>-51.8</v>
      </c>
      <c r="BM256">
        <v>236</v>
      </c>
      <c r="BN256">
        <v>1616</v>
      </c>
      <c r="BO256">
        <v>289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11743</v>
      </c>
      <c r="BY256">
        <v>2062</v>
      </c>
      <c r="BZ256">
        <v>4</v>
      </c>
      <c r="CA256">
        <v>383</v>
      </c>
      <c r="CB256">
        <v>735826</v>
      </c>
      <c r="CC256">
        <v>45127</v>
      </c>
      <c r="CD256">
        <v>8044</v>
      </c>
      <c r="CE256">
        <v>1513.9</v>
      </c>
      <c r="CF256">
        <v>4</v>
      </c>
    </row>
    <row r="257" spans="1:84">
      <c r="A257">
        <v>8013</v>
      </c>
      <c r="B257" t="s">
        <v>255</v>
      </c>
      <c r="C257">
        <v>8013</v>
      </c>
      <c r="D257">
        <v>282304</v>
      </c>
      <c r="E257">
        <v>4.5999999999999996</v>
      </c>
      <c r="F257">
        <v>12517</v>
      </c>
      <c r="G257">
        <v>291288</v>
      </c>
      <c r="H257">
        <v>17580</v>
      </c>
      <c r="I257">
        <v>6.2</v>
      </c>
      <c r="J257">
        <v>61248</v>
      </c>
      <c r="K257">
        <v>21.7</v>
      </c>
      <c r="L257">
        <v>8.5</v>
      </c>
      <c r="M257">
        <v>23975</v>
      </c>
      <c r="N257">
        <v>49.3</v>
      </c>
      <c r="O257">
        <v>261505</v>
      </c>
      <c r="P257">
        <v>3059</v>
      </c>
      <c r="Q257">
        <v>2071</v>
      </c>
      <c r="R257">
        <v>11141</v>
      </c>
      <c r="S257">
        <v>189</v>
      </c>
      <c r="T257">
        <v>4339</v>
      </c>
      <c r="U257">
        <v>36887</v>
      </c>
      <c r="V257">
        <v>226642</v>
      </c>
      <c r="W257">
        <v>92.6</v>
      </c>
      <c r="X257">
        <v>1.1000000000000001</v>
      </c>
      <c r="Y257">
        <v>0.7</v>
      </c>
      <c r="Z257">
        <v>3.9</v>
      </c>
      <c r="AA257">
        <v>0.1</v>
      </c>
      <c r="AB257">
        <v>1.5</v>
      </c>
      <c r="AC257">
        <v>13.1</v>
      </c>
      <c r="AD257">
        <v>80.3</v>
      </c>
      <c r="AE257">
        <v>3562</v>
      </c>
      <c r="AF257">
        <v>1379</v>
      </c>
      <c r="AG257">
        <v>15</v>
      </c>
      <c r="AH257">
        <v>40.799999999999997</v>
      </c>
      <c r="AI257">
        <v>9.4</v>
      </c>
      <c r="AJ257">
        <v>13.6</v>
      </c>
      <c r="AK257">
        <v>92.8</v>
      </c>
      <c r="AL257">
        <v>52.4</v>
      </c>
      <c r="AM257">
        <v>32214</v>
      </c>
      <c r="AN257">
        <v>22.4</v>
      </c>
      <c r="AO257">
        <v>122769</v>
      </c>
      <c r="AP257">
        <v>11328</v>
      </c>
      <c r="AQ257">
        <v>10.199999999999999</v>
      </c>
      <c r="AR257">
        <v>64.7</v>
      </c>
      <c r="AS257">
        <v>241900</v>
      </c>
      <c r="AT257">
        <v>28.6</v>
      </c>
      <c r="AU257">
        <v>114680</v>
      </c>
      <c r="AV257">
        <v>2.4700000000000002</v>
      </c>
      <c r="AW257">
        <v>28976</v>
      </c>
      <c r="AX257">
        <v>57908</v>
      </c>
      <c r="AY257">
        <v>9.8000000000000007</v>
      </c>
      <c r="AZ257">
        <v>12815</v>
      </c>
      <c r="BA257">
        <v>45849</v>
      </c>
      <c r="BB257">
        <v>173079</v>
      </c>
      <c r="BC257">
        <v>6436</v>
      </c>
      <c r="BD257">
        <v>3.7</v>
      </c>
      <c r="BE257">
        <v>224705</v>
      </c>
      <c r="BF257">
        <v>-15035</v>
      </c>
      <c r="BG257">
        <v>28831</v>
      </c>
      <c r="BH257">
        <v>11288777</v>
      </c>
      <c r="BI257">
        <v>50238</v>
      </c>
      <c r="BJ257">
        <v>11154</v>
      </c>
      <c r="BK257">
        <v>133737</v>
      </c>
      <c r="BL257">
        <v>-15.3</v>
      </c>
      <c r="BM257">
        <v>32828</v>
      </c>
      <c r="BN257">
        <v>539362</v>
      </c>
      <c r="BO257">
        <v>38238</v>
      </c>
      <c r="BP257">
        <v>1</v>
      </c>
      <c r="BQ257">
        <v>0.6</v>
      </c>
      <c r="BR257">
        <v>2.6</v>
      </c>
      <c r="BS257">
        <v>3.1</v>
      </c>
      <c r="BT257">
        <v>0</v>
      </c>
      <c r="BU257">
        <v>30.6</v>
      </c>
      <c r="BV257">
        <v>3400112</v>
      </c>
      <c r="BW257">
        <v>4434114</v>
      </c>
      <c r="BX257">
        <v>3463955</v>
      </c>
      <c r="BY257">
        <v>12448</v>
      </c>
      <c r="BZ257">
        <v>746</v>
      </c>
      <c r="CA257">
        <v>171669</v>
      </c>
      <c r="CB257">
        <v>107629</v>
      </c>
      <c r="CC257">
        <v>1940242</v>
      </c>
      <c r="CD257">
        <v>6956</v>
      </c>
      <c r="CE257">
        <v>742.46</v>
      </c>
      <c r="CF257">
        <v>392.6</v>
      </c>
    </row>
    <row r="258" spans="1:84">
      <c r="A258">
        <v>8014</v>
      </c>
      <c r="B258" t="s">
        <v>256</v>
      </c>
      <c r="C258">
        <v>8014</v>
      </c>
      <c r="D258">
        <v>45116</v>
      </c>
      <c r="E258">
        <v>15.1</v>
      </c>
      <c r="F258">
        <v>5918</v>
      </c>
      <c r="G258">
        <v>0</v>
      </c>
      <c r="H258">
        <v>3183</v>
      </c>
      <c r="I258">
        <v>7.1</v>
      </c>
      <c r="J258">
        <v>11995</v>
      </c>
      <c r="K258">
        <v>26.6</v>
      </c>
      <c r="L258">
        <v>6.6</v>
      </c>
      <c r="M258">
        <v>2995</v>
      </c>
      <c r="N258">
        <v>49.7</v>
      </c>
      <c r="O258">
        <v>41325</v>
      </c>
      <c r="P258">
        <v>555</v>
      </c>
      <c r="Q258">
        <v>327</v>
      </c>
      <c r="R258">
        <v>2074</v>
      </c>
      <c r="S258">
        <v>15</v>
      </c>
      <c r="T258">
        <v>820</v>
      </c>
      <c r="U258">
        <v>4751</v>
      </c>
      <c r="V258">
        <v>36830</v>
      </c>
      <c r="W258">
        <v>91.6</v>
      </c>
      <c r="X258">
        <v>1.2</v>
      </c>
      <c r="Y258">
        <v>0.7</v>
      </c>
      <c r="Z258">
        <v>4.5999999999999996</v>
      </c>
      <c r="AA258">
        <v>0</v>
      </c>
      <c r="AB258">
        <v>1.8</v>
      </c>
      <c r="AC258">
        <v>10.5</v>
      </c>
      <c r="AD258">
        <v>81.599999999999994</v>
      </c>
      <c r="AE258">
        <v>660</v>
      </c>
      <c r="AF258">
        <v>204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19203</v>
      </c>
      <c r="AP258">
        <v>4551</v>
      </c>
      <c r="AQ258">
        <v>31.1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65375</v>
      </c>
      <c r="AY258">
        <v>5.2</v>
      </c>
      <c r="AZ258">
        <v>1550</v>
      </c>
      <c r="BA258">
        <v>35743</v>
      </c>
      <c r="BB258">
        <v>25319</v>
      </c>
      <c r="BC258">
        <v>1103</v>
      </c>
      <c r="BD258">
        <v>4.4000000000000004</v>
      </c>
      <c r="BE258">
        <v>36626</v>
      </c>
      <c r="BF258">
        <v>0</v>
      </c>
      <c r="BG258">
        <v>1249</v>
      </c>
      <c r="BH258">
        <v>2050061</v>
      </c>
      <c r="BI258">
        <v>55973</v>
      </c>
      <c r="BJ258">
        <v>1557</v>
      </c>
      <c r="BK258">
        <v>28008</v>
      </c>
      <c r="BL258">
        <v>0</v>
      </c>
      <c r="BM258">
        <v>3950</v>
      </c>
      <c r="BN258">
        <v>93885</v>
      </c>
      <c r="BO258">
        <v>4431</v>
      </c>
      <c r="BP258">
        <v>0</v>
      </c>
      <c r="BQ258">
        <v>0</v>
      </c>
      <c r="BR258">
        <v>0</v>
      </c>
      <c r="BS258">
        <v>2.4</v>
      </c>
      <c r="BT258">
        <v>0</v>
      </c>
      <c r="BU258">
        <v>39.799999999999997</v>
      </c>
      <c r="BV258">
        <v>1722416</v>
      </c>
      <c r="BW258">
        <v>0</v>
      </c>
      <c r="BX258">
        <v>636212</v>
      </c>
      <c r="BY258">
        <v>15579</v>
      </c>
      <c r="BZ258">
        <v>1082</v>
      </c>
      <c r="CA258">
        <v>210620</v>
      </c>
      <c r="CB258">
        <v>0</v>
      </c>
      <c r="CC258">
        <v>23169</v>
      </c>
      <c r="CD258">
        <v>540</v>
      </c>
      <c r="CE258">
        <v>0</v>
      </c>
      <c r="CF258">
        <v>0</v>
      </c>
    </row>
    <row r="259" spans="1:84">
      <c r="A259">
        <v>8015</v>
      </c>
      <c r="B259" t="s">
        <v>257</v>
      </c>
      <c r="C259">
        <v>8015</v>
      </c>
      <c r="D259">
        <v>16918</v>
      </c>
      <c r="E259">
        <v>4.2</v>
      </c>
      <c r="F259">
        <v>676</v>
      </c>
      <c r="G259">
        <v>16242</v>
      </c>
      <c r="H259">
        <v>724</v>
      </c>
      <c r="I259">
        <v>4.3</v>
      </c>
      <c r="J259">
        <v>2915</v>
      </c>
      <c r="K259">
        <v>17.2</v>
      </c>
      <c r="L259">
        <v>18</v>
      </c>
      <c r="M259">
        <v>3049</v>
      </c>
      <c r="N259">
        <v>47.2</v>
      </c>
      <c r="O259">
        <v>16137</v>
      </c>
      <c r="P259">
        <v>273</v>
      </c>
      <c r="Q259">
        <v>210</v>
      </c>
      <c r="R259">
        <v>83</v>
      </c>
      <c r="S259">
        <v>8</v>
      </c>
      <c r="T259">
        <v>207</v>
      </c>
      <c r="U259">
        <v>1463</v>
      </c>
      <c r="V259">
        <v>14767</v>
      </c>
      <c r="W259">
        <v>95.4</v>
      </c>
      <c r="X259">
        <v>1.6</v>
      </c>
      <c r="Y259">
        <v>1.2</v>
      </c>
      <c r="Z259">
        <v>0.5</v>
      </c>
      <c r="AA259">
        <v>0</v>
      </c>
      <c r="AB259">
        <v>1.2</v>
      </c>
      <c r="AC259">
        <v>8.6</v>
      </c>
      <c r="AD259">
        <v>87.3</v>
      </c>
      <c r="AE259">
        <v>147</v>
      </c>
      <c r="AF259">
        <v>134</v>
      </c>
      <c r="AG259">
        <v>0</v>
      </c>
      <c r="AH259">
        <v>48.2</v>
      </c>
      <c r="AI259">
        <v>2</v>
      </c>
      <c r="AJ259">
        <v>8.6999999999999993</v>
      </c>
      <c r="AK259">
        <v>88.5</v>
      </c>
      <c r="AL259">
        <v>24.3</v>
      </c>
      <c r="AM259">
        <v>2624</v>
      </c>
      <c r="AN259">
        <v>14.8</v>
      </c>
      <c r="AO259">
        <v>9624</v>
      </c>
      <c r="AP259">
        <v>1232</v>
      </c>
      <c r="AQ259">
        <v>14.7</v>
      </c>
      <c r="AR259">
        <v>73.400000000000006</v>
      </c>
      <c r="AS259">
        <v>152800</v>
      </c>
      <c r="AT259">
        <v>8.6</v>
      </c>
      <c r="AU259">
        <v>6584</v>
      </c>
      <c r="AV259">
        <v>2.2599999999999998</v>
      </c>
      <c r="AW259">
        <v>19430</v>
      </c>
      <c r="AX259">
        <v>37226</v>
      </c>
      <c r="AY259">
        <v>11.6</v>
      </c>
      <c r="AZ259">
        <v>425</v>
      </c>
      <c r="BA259">
        <v>25166</v>
      </c>
      <c r="BB259">
        <v>8220</v>
      </c>
      <c r="BC259">
        <v>364</v>
      </c>
      <c r="BD259">
        <v>4.4000000000000004</v>
      </c>
      <c r="BE259">
        <v>10339</v>
      </c>
      <c r="BF259">
        <v>775</v>
      </c>
      <c r="BG259">
        <v>1668</v>
      </c>
      <c r="BH259">
        <v>249022</v>
      </c>
      <c r="BI259">
        <v>24086</v>
      </c>
      <c r="BJ259">
        <v>862</v>
      </c>
      <c r="BK259">
        <v>5040</v>
      </c>
      <c r="BL259">
        <v>5.6</v>
      </c>
      <c r="BM259">
        <v>2040</v>
      </c>
      <c r="BN259">
        <v>38172</v>
      </c>
      <c r="BO259">
        <v>2564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31.5</v>
      </c>
      <c r="BV259">
        <v>0</v>
      </c>
      <c r="BW259">
        <v>35672</v>
      </c>
      <c r="BX259">
        <v>192961</v>
      </c>
      <c r="BY259">
        <v>11467</v>
      </c>
      <c r="BZ259">
        <v>162</v>
      </c>
      <c r="CA259">
        <v>34024</v>
      </c>
      <c r="CB259">
        <v>71188</v>
      </c>
      <c r="CC259">
        <v>85625</v>
      </c>
      <c r="CD259">
        <v>5056</v>
      </c>
      <c r="CE259">
        <v>1013.45</v>
      </c>
      <c r="CF259">
        <v>16</v>
      </c>
    </row>
    <row r="260" spans="1:84">
      <c r="A260">
        <v>8017</v>
      </c>
      <c r="B260" t="s">
        <v>258</v>
      </c>
      <c r="C260">
        <v>8017</v>
      </c>
      <c r="D260">
        <v>1906</v>
      </c>
      <c r="E260">
        <v>-14.6</v>
      </c>
      <c r="F260">
        <v>-325</v>
      </c>
      <c r="G260">
        <v>2231</v>
      </c>
      <c r="H260">
        <v>114</v>
      </c>
      <c r="I260">
        <v>6</v>
      </c>
      <c r="J260">
        <v>501</v>
      </c>
      <c r="K260">
        <v>26.3</v>
      </c>
      <c r="L260">
        <v>16.100000000000001</v>
      </c>
      <c r="M260">
        <v>306</v>
      </c>
      <c r="N260">
        <v>50.8</v>
      </c>
      <c r="O260">
        <v>1870</v>
      </c>
      <c r="P260">
        <v>11</v>
      </c>
      <c r="Q260">
        <v>19</v>
      </c>
      <c r="R260">
        <v>0</v>
      </c>
      <c r="S260">
        <v>0</v>
      </c>
      <c r="T260">
        <v>6</v>
      </c>
      <c r="U260">
        <v>149</v>
      </c>
      <c r="V260">
        <v>1732</v>
      </c>
      <c r="W260">
        <v>98.1</v>
      </c>
      <c r="X260">
        <v>0.6</v>
      </c>
      <c r="Y260">
        <v>1</v>
      </c>
      <c r="Z260">
        <v>0</v>
      </c>
      <c r="AA260">
        <v>0</v>
      </c>
      <c r="AB260">
        <v>0.3</v>
      </c>
      <c r="AC260">
        <v>7.8</v>
      </c>
      <c r="AD260">
        <v>90.9</v>
      </c>
      <c r="AE260">
        <v>23</v>
      </c>
      <c r="AF260">
        <v>13</v>
      </c>
      <c r="AG260">
        <v>0</v>
      </c>
      <c r="AH260">
        <v>62.3</v>
      </c>
      <c r="AI260">
        <v>4.0999999999999996</v>
      </c>
      <c r="AJ260">
        <v>7.6</v>
      </c>
      <c r="AK260">
        <v>84.1</v>
      </c>
      <c r="AL260">
        <v>14.2</v>
      </c>
      <c r="AM260">
        <v>332</v>
      </c>
      <c r="AN260">
        <v>13.5</v>
      </c>
      <c r="AO260">
        <v>1144</v>
      </c>
      <c r="AP260">
        <v>39</v>
      </c>
      <c r="AQ260">
        <v>3.5</v>
      </c>
      <c r="AR260">
        <v>74.3</v>
      </c>
      <c r="AS260">
        <v>62400</v>
      </c>
      <c r="AT260">
        <v>4</v>
      </c>
      <c r="AU260">
        <v>880</v>
      </c>
      <c r="AV260">
        <v>2.5</v>
      </c>
      <c r="AW260">
        <v>17850</v>
      </c>
      <c r="AX260">
        <v>36563</v>
      </c>
      <c r="AY260">
        <v>11.6</v>
      </c>
      <c r="AZ260">
        <v>67</v>
      </c>
      <c r="BA260">
        <v>34577</v>
      </c>
      <c r="BB260">
        <v>1395</v>
      </c>
      <c r="BC260">
        <v>37</v>
      </c>
      <c r="BD260">
        <v>2.7</v>
      </c>
      <c r="BE260">
        <v>1783</v>
      </c>
      <c r="BF260">
        <v>137</v>
      </c>
      <c r="BG260">
        <v>332</v>
      </c>
      <c r="BH260">
        <v>50044</v>
      </c>
      <c r="BI260">
        <v>28067</v>
      </c>
      <c r="BJ260">
        <v>60</v>
      </c>
      <c r="BK260">
        <v>461</v>
      </c>
      <c r="BL260">
        <v>2.7</v>
      </c>
      <c r="BM260">
        <v>176</v>
      </c>
      <c r="BN260">
        <v>869</v>
      </c>
      <c r="BO260">
        <v>258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9374</v>
      </c>
      <c r="BY260">
        <v>4356</v>
      </c>
      <c r="BZ260">
        <v>1</v>
      </c>
      <c r="CA260">
        <v>15</v>
      </c>
      <c r="CB260">
        <v>740486</v>
      </c>
      <c r="CC260">
        <v>77032</v>
      </c>
      <c r="CD260">
        <v>37947</v>
      </c>
      <c r="CE260">
        <v>1781.35</v>
      </c>
      <c r="CF260">
        <v>1.3</v>
      </c>
    </row>
    <row r="261" spans="1:84">
      <c r="A261">
        <v>8019</v>
      </c>
      <c r="B261" t="s">
        <v>259</v>
      </c>
      <c r="C261">
        <v>8019</v>
      </c>
      <c r="D261">
        <v>9130</v>
      </c>
      <c r="E261">
        <v>-2.1</v>
      </c>
      <c r="F261">
        <v>-192</v>
      </c>
      <c r="G261">
        <v>9322</v>
      </c>
      <c r="H261">
        <v>489</v>
      </c>
      <c r="I261">
        <v>5.4</v>
      </c>
      <c r="J261">
        <v>1857</v>
      </c>
      <c r="K261">
        <v>20.3</v>
      </c>
      <c r="L261">
        <v>7.7</v>
      </c>
      <c r="M261">
        <v>700</v>
      </c>
      <c r="N261">
        <v>48.5</v>
      </c>
      <c r="O261">
        <v>8773</v>
      </c>
      <c r="P261">
        <v>31</v>
      </c>
      <c r="Q261">
        <v>94</v>
      </c>
      <c r="R261">
        <v>78</v>
      </c>
      <c r="S261">
        <v>3</v>
      </c>
      <c r="T261">
        <v>151</v>
      </c>
      <c r="U261">
        <v>421</v>
      </c>
      <c r="V261">
        <v>8393</v>
      </c>
      <c r="W261">
        <v>96.1</v>
      </c>
      <c r="X261">
        <v>0.3</v>
      </c>
      <c r="Y261">
        <v>1</v>
      </c>
      <c r="Z261">
        <v>0.9</v>
      </c>
      <c r="AA261">
        <v>0</v>
      </c>
      <c r="AB261">
        <v>1.7</v>
      </c>
      <c r="AC261">
        <v>4.5999999999999996</v>
      </c>
      <c r="AD261">
        <v>91.9</v>
      </c>
      <c r="AE261">
        <v>100</v>
      </c>
      <c r="AF261">
        <v>50</v>
      </c>
      <c r="AG261">
        <v>1</v>
      </c>
      <c r="AH261">
        <v>52.7</v>
      </c>
      <c r="AI261">
        <v>1.9</v>
      </c>
      <c r="AJ261">
        <v>3.5</v>
      </c>
      <c r="AK261">
        <v>93.4</v>
      </c>
      <c r="AL261">
        <v>38.799999999999997</v>
      </c>
      <c r="AM261">
        <v>1363</v>
      </c>
      <c r="AN261">
        <v>32.6</v>
      </c>
      <c r="AO261">
        <v>5429</v>
      </c>
      <c r="AP261">
        <v>301</v>
      </c>
      <c r="AQ261">
        <v>5.9</v>
      </c>
      <c r="AR261">
        <v>76.099999999999994</v>
      </c>
      <c r="AS261">
        <v>200400</v>
      </c>
      <c r="AT261">
        <v>10.5</v>
      </c>
      <c r="AU261">
        <v>4019</v>
      </c>
      <c r="AV261">
        <v>2.31</v>
      </c>
      <c r="AW261">
        <v>28160</v>
      </c>
      <c r="AX261">
        <v>58677</v>
      </c>
      <c r="AY261">
        <v>6.7</v>
      </c>
      <c r="AZ261">
        <v>443</v>
      </c>
      <c r="BA261">
        <v>48150</v>
      </c>
      <c r="BB261">
        <v>6020</v>
      </c>
      <c r="BC261">
        <v>244</v>
      </c>
      <c r="BD261">
        <v>4.0999999999999996</v>
      </c>
      <c r="BE261">
        <v>7063</v>
      </c>
      <c r="BF261">
        <v>1201</v>
      </c>
      <c r="BG261">
        <v>676</v>
      </c>
      <c r="BH261">
        <v>199628</v>
      </c>
      <c r="BI261">
        <v>28264</v>
      </c>
      <c r="BJ261">
        <v>344</v>
      </c>
      <c r="BK261">
        <v>2439</v>
      </c>
      <c r="BL261">
        <v>-11.7</v>
      </c>
      <c r="BM261">
        <v>984</v>
      </c>
      <c r="BN261">
        <v>20662</v>
      </c>
      <c r="BO261">
        <v>1281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39.9</v>
      </c>
      <c r="BV261">
        <v>0</v>
      </c>
      <c r="BW261">
        <v>0</v>
      </c>
      <c r="BX261">
        <v>47010</v>
      </c>
      <c r="BY261">
        <v>4924</v>
      </c>
      <c r="BZ261">
        <v>37</v>
      </c>
      <c r="CA261">
        <v>10615</v>
      </c>
      <c r="CB261">
        <v>0</v>
      </c>
      <c r="CC261">
        <v>48065</v>
      </c>
      <c r="CD261">
        <v>5211</v>
      </c>
      <c r="CE261">
        <v>395.45</v>
      </c>
      <c r="CF261">
        <v>23.6</v>
      </c>
    </row>
    <row r="262" spans="1:84">
      <c r="A262">
        <v>8021</v>
      </c>
      <c r="B262" t="s">
        <v>260</v>
      </c>
      <c r="C262">
        <v>8021</v>
      </c>
      <c r="D262">
        <v>8406</v>
      </c>
      <c r="E262">
        <v>0.1</v>
      </c>
      <c r="F262">
        <v>6</v>
      </c>
      <c r="G262">
        <v>8400</v>
      </c>
      <c r="H262">
        <v>529</v>
      </c>
      <c r="I262">
        <v>6.3</v>
      </c>
      <c r="J262">
        <v>2323</v>
      </c>
      <c r="K262">
        <v>27.6</v>
      </c>
      <c r="L262">
        <v>15.4</v>
      </c>
      <c r="M262">
        <v>1293</v>
      </c>
      <c r="N262">
        <v>50.9</v>
      </c>
      <c r="O262">
        <v>8094</v>
      </c>
      <c r="P262">
        <v>27</v>
      </c>
      <c r="Q262">
        <v>167</v>
      </c>
      <c r="R262">
        <v>32</v>
      </c>
      <c r="S262">
        <v>7</v>
      </c>
      <c r="T262">
        <v>79</v>
      </c>
      <c r="U262">
        <v>4571</v>
      </c>
      <c r="V262">
        <v>3695</v>
      </c>
      <c r="W262">
        <v>96.3</v>
      </c>
      <c r="X262">
        <v>0.3</v>
      </c>
      <c r="Y262">
        <v>2</v>
      </c>
      <c r="Z262">
        <v>0.4</v>
      </c>
      <c r="AA262">
        <v>0.1</v>
      </c>
      <c r="AB262">
        <v>0.9</v>
      </c>
      <c r="AC262">
        <v>54.4</v>
      </c>
      <c r="AD262">
        <v>44</v>
      </c>
      <c r="AE262">
        <v>111</v>
      </c>
      <c r="AF262">
        <v>67</v>
      </c>
      <c r="AG262">
        <v>1</v>
      </c>
      <c r="AH262">
        <v>68.8</v>
      </c>
      <c r="AI262">
        <v>3</v>
      </c>
      <c r="AJ262">
        <v>42.1</v>
      </c>
      <c r="AK262">
        <v>72.099999999999994</v>
      </c>
      <c r="AL262">
        <v>14.4</v>
      </c>
      <c r="AM262">
        <v>1754</v>
      </c>
      <c r="AN262">
        <v>22.4</v>
      </c>
      <c r="AO262">
        <v>4268</v>
      </c>
      <c r="AP262">
        <v>382</v>
      </c>
      <c r="AQ262">
        <v>9.8000000000000007</v>
      </c>
      <c r="AR262">
        <v>78.8</v>
      </c>
      <c r="AS262">
        <v>57000</v>
      </c>
      <c r="AT262">
        <v>5.3</v>
      </c>
      <c r="AU262">
        <v>2980</v>
      </c>
      <c r="AV262">
        <v>2.8</v>
      </c>
      <c r="AW262">
        <v>12050</v>
      </c>
      <c r="AX262">
        <v>27077</v>
      </c>
      <c r="AY262">
        <v>19.100000000000001</v>
      </c>
      <c r="AZ262">
        <v>159</v>
      </c>
      <c r="BA262">
        <v>18875</v>
      </c>
      <c r="BB262">
        <v>3802</v>
      </c>
      <c r="BC262">
        <v>252</v>
      </c>
      <c r="BD262">
        <v>6.6</v>
      </c>
      <c r="BE262">
        <v>3188</v>
      </c>
      <c r="BF262">
        <v>44</v>
      </c>
      <c r="BG262">
        <v>630</v>
      </c>
      <c r="BH262">
        <v>65403</v>
      </c>
      <c r="BI262">
        <v>20515</v>
      </c>
      <c r="BJ262">
        <v>117</v>
      </c>
      <c r="BK262">
        <v>698</v>
      </c>
      <c r="BL262">
        <v>-19</v>
      </c>
      <c r="BM262">
        <v>626</v>
      </c>
      <c r="BN262">
        <v>2648</v>
      </c>
      <c r="BO262">
        <v>645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30.2</v>
      </c>
      <c r="BV262">
        <v>0</v>
      </c>
      <c r="BW262">
        <v>0</v>
      </c>
      <c r="BX262">
        <v>22493</v>
      </c>
      <c r="BY262">
        <v>2683</v>
      </c>
      <c r="BZ262">
        <v>39</v>
      </c>
      <c r="CA262">
        <v>5517</v>
      </c>
      <c r="CB262">
        <v>267708</v>
      </c>
      <c r="CC262">
        <v>59157</v>
      </c>
      <c r="CD262">
        <v>7044</v>
      </c>
      <c r="CE262">
        <v>1287.22</v>
      </c>
      <c r="CF262">
        <v>6.5</v>
      </c>
    </row>
    <row r="263" spans="1:84">
      <c r="A263">
        <v>8023</v>
      </c>
      <c r="B263" t="s">
        <v>261</v>
      </c>
      <c r="C263">
        <v>8023</v>
      </c>
      <c r="D263">
        <v>3378</v>
      </c>
      <c r="E263">
        <v>-7.8</v>
      </c>
      <c r="F263">
        <v>-285</v>
      </c>
      <c r="G263">
        <v>3663</v>
      </c>
      <c r="H263">
        <v>168</v>
      </c>
      <c r="I263">
        <v>5</v>
      </c>
      <c r="J263">
        <v>712</v>
      </c>
      <c r="K263">
        <v>21.1</v>
      </c>
      <c r="L263">
        <v>19.8</v>
      </c>
      <c r="M263">
        <v>670</v>
      </c>
      <c r="N263">
        <v>51.1</v>
      </c>
      <c r="O263">
        <v>3096</v>
      </c>
      <c r="P263">
        <v>35</v>
      </c>
      <c r="Q263">
        <v>116</v>
      </c>
      <c r="R263">
        <v>36</v>
      </c>
      <c r="S263">
        <v>18</v>
      </c>
      <c r="T263">
        <v>77</v>
      </c>
      <c r="U263">
        <v>2132</v>
      </c>
      <c r="V263">
        <v>1096</v>
      </c>
      <c r="W263">
        <v>91.7</v>
      </c>
      <c r="X263">
        <v>1</v>
      </c>
      <c r="Y263">
        <v>3.4</v>
      </c>
      <c r="Z263">
        <v>1.1000000000000001</v>
      </c>
      <c r="AA263">
        <v>0.5</v>
      </c>
      <c r="AB263">
        <v>2.2999999999999998</v>
      </c>
      <c r="AC263">
        <v>63.1</v>
      </c>
      <c r="AD263">
        <v>32.4</v>
      </c>
      <c r="AE263">
        <v>27</v>
      </c>
      <c r="AF263">
        <v>41</v>
      </c>
      <c r="AG263">
        <v>1</v>
      </c>
      <c r="AH263">
        <v>65.400000000000006</v>
      </c>
      <c r="AI263">
        <v>6.9</v>
      </c>
      <c r="AJ263">
        <v>59.5</v>
      </c>
      <c r="AK263">
        <v>68.2</v>
      </c>
      <c r="AL263">
        <v>12.8</v>
      </c>
      <c r="AM263">
        <v>1057</v>
      </c>
      <c r="AN263">
        <v>23.3</v>
      </c>
      <c r="AO263">
        <v>2295</v>
      </c>
      <c r="AP263">
        <v>93</v>
      </c>
      <c r="AQ263">
        <v>4.2</v>
      </c>
      <c r="AR263">
        <v>78.2</v>
      </c>
      <c r="AS263">
        <v>61200</v>
      </c>
      <c r="AT263">
        <v>4.5</v>
      </c>
      <c r="AU263">
        <v>1503</v>
      </c>
      <c r="AV263">
        <v>2.44</v>
      </c>
      <c r="AW263">
        <v>10748</v>
      </c>
      <c r="AX263">
        <v>22165</v>
      </c>
      <c r="AY263">
        <v>22.4</v>
      </c>
      <c r="AZ263">
        <v>76</v>
      </c>
      <c r="BA263">
        <v>22158</v>
      </c>
      <c r="BB263">
        <v>1324</v>
      </c>
      <c r="BC263">
        <v>114</v>
      </c>
      <c r="BD263">
        <v>8.6</v>
      </c>
      <c r="BE263">
        <v>1404</v>
      </c>
      <c r="BF263">
        <v>48</v>
      </c>
      <c r="BG263">
        <v>382</v>
      </c>
      <c r="BH263">
        <v>28744</v>
      </c>
      <c r="BI263">
        <v>20473</v>
      </c>
      <c r="BJ263">
        <v>49</v>
      </c>
      <c r="BK263">
        <v>210</v>
      </c>
      <c r="BL263">
        <v>-10.6</v>
      </c>
      <c r="BM263">
        <v>255</v>
      </c>
      <c r="BN263">
        <v>831</v>
      </c>
      <c r="BO263">
        <v>288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5576</v>
      </c>
      <c r="BY263">
        <v>1542</v>
      </c>
      <c r="BZ263">
        <v>20</v>
      </c>
      <c r="CA263">
        <v>3264</v>
      </c>
      <c r="CB263">
        <v>354067</v>
      </c>
      <c r="CC263">
        <v>35312</v>
      </c>
      <c r="CD263">
        <v>9801</v>
      </c>
      <c r="CE263">
        <v>1227.0999999999999</v>
      </c>
      <c r="CF263">
        <v>3</v>
      </c>
    </row>
    <row r="264" spans="1:84">
      <c r="A264">
        <v>8025</v>
      </c>
      <c r="B264" t="s">
        <v>262</v>
      </c>
      <c r="C264">
        <v>8025</v>
      </c>
      <c r="D264">
        <v>5386</v>
      </c>
      <c r="E264">
        <v>-2.4</v>
      </c>
      <c r="F264">
        <v>-132</v>
      </c>
      <c r="G264">
        <v>5518</v>
      </c>
      <c r="H264">
        <v>228</v>
      </c>
      <c r="I264">
        <v>4.2</v>
      </c>
      <c r="J264">
        <v>901</v>
      </c>
      <c r="K264">
        <v>16.7</v>
      </c>
      <c r="L264">
        <v>10</v>
      </c>
      <c r="M264">
        <v>540</v>
      </c>
      <c r="N264">
        <v>33</v>
      </c>
      <c r="O264">
        <v>4717</v>
      </c>
      <c r="P264">
        <v>393</v>
      </c>
      <c r="Q264">
        <v>164</v>
      </c>
      <c r="R264">
        <v>47</v>
      </c>
      <c r="S264">
        <v>1</v>
      </c>
      <c r="T264">
        <v>64</v>
      </c>
      <c r="U264">
        <v>1296</v>
      </c>
      <c r="V264">
        <v>3481</v>
      </c>
      <c r="W264">
        <v>87.6</v>
      </c>
      <c r="X264">
        <v>7.3</v>
      </c>
      <c r="Y264">
        <v>3</v>
      </c>
      <c r="Z264">
        <v>0.9</v>
      </c>
      <c r="AA264">
        <v>0</v>
      </c>
      <c r="AB264">
        <v>1.2</v>
      </c>
      <c r="AC264">
        <v>24.1</v>
      </c>
      <c r="AD264">
        <v>64.599999999999994</v>
      </c>
      <c r="AE264">
        <v>48</v>
      </c>
      <c r="AF264">
        <v>54</v>
      </c>
      <c r="AG264">
        <v>0</v>
      </c>
      <c r="AH264">
        <v>42.2</v>
      </c>
      <c r="AI264">
        <v>1.1000000000000001</v>
      </c>
      <c r="AJ264">
        <v>14.7</v>
      </c>
      <c r="AK264">
        <v>77.5</v>
      </c>
      <c r="AL264">
        <v>11.9</v>
      </c>
      <c r="AM264">
        <v>864</v>
      </c>
      <c r="AN264">
        <v>22.2</v>
      </c>
      <c r="AO264">
        <v>1584</v>
      </c>
      <c r="AP264">
        <v>42</v>
      </c>
      <c r="AQ264">
        <v>2.7</v>
      </c>
      <c r="AR264">
        <v>72.5</v>
      </c>
      <c r="AS264">
        <v>57200</v>
      </c>
      <c r="AT264">
        <v>4.7</v>
      </c>
      <c r="AU264">
        <v>1358</v>
      </c>
      <c r="AV264">
        <v>2.59</v>
      </c>
      <c r="AW264">
        <v>12836</v>
      </c>
      <c r="AX264">
        <v>24435</v>
      </c>
      <c r="AY264">
        <v>27.8</v>
      </c>
      <c r="AZ264">
        <v>100</v>
      </c>
      <c r="BA264">
        <v>18661</v>
      </c>
      <c r="BB264">
        <v>1614</v>
      </c>
      <c r="BC264">
        <v>111</v>
      </c>
      <c r="BD264">
        <v>6.9</v>
      </c>
      <c r="BE264">
        <v>1854</v>
      </c>
      <c r="BF264">
        <v>10</v>
      </c>
      <c r="BG264">
        <v>533</v>
      </c>
      <c r="BH264">
        <v>70909</v>
      </c>
      <c r="BI264">
        <v>38246</v>
      </c>
      <c r="BJ264">
        <v>41</v>
      </c>
      <c r="BK264">
        <v>517</v>
      </c>
      <c r="BL264">
        <v>-12.7</v>
      </c>
      <c r="BM264">
        <v>217</v>
      </c>
      <c r="BN264">
        <v>329</v>
      </c>
      <c r="BO264">
        <v>222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14747</v>
      </c>
      <c r="BY264">
        <v>2686</v>
      </c>
      <c r="BZ264">
        <v>2</v>
      </c>
      <c r="CA264">
        <v>200</v>
      </c>
      <c r="CB264">
        <v>375413</v>
      </c>
      <c r="CC264">
        <v>25707</v>
      </c>
      <c r="CD264">
        <v>4686</v>
      </c>
      <c r="CE264">
        <v>788.99</v>
      </c>
      <c r="CF264">
        <v>7</v>
      </c>
    </row>
    <row r="265" spans="1:84">
      <c r="A265">
        <v>8027</v>
      </c>
      <c r="B265" t="s">
        <v>263</v>
      </c>
      <c r="C265">
        <v>8027</v>
      </c>
      <c r="D265">
        <v>3926</v>
      </c>
      <c r="E265">
        <v>12.1</v>
      </c>
      <c r="F265">
        <v>423</v>
      </c>
      <c r="G265">
        <v>3503</v>
      </c>
      <c r="H265">
        <v>149</v>
      </c>
      <c r="I265">
        <v>3.8</v>
      </c>
      <c r="J265">
        <v>707</v>
      </c>
      <c r="K265">
        <v>18</v>
      </c>
      <c r="L265">
        <v>19.100000000000001</v>
      </c>
      <c r="M265">
        <v>750</v>
      </c>
      <c r="N265">
        <v>49.9</v>
      </c>
      <c r="O265">
        <v>3810</v>
      </c>
      <c r="P265">
        <v>14</v>
      </c>
      <c r="Q265">
        <v>41</v>
      </c>
      <c r="R265">
        <v>16</v>
      </c>
      <c r="S265">
        <v>0</v>
      </c>
      <c r="T265">
        <v>45</v>
      </c>
      <c r="U265">
        <v>121</v>
      </c>
      <c r="V265">
        <v>3692</v>
      </c>
      <c r="W265">
        <v>97</v>
      </c>
      <c r="X265">
        <v>0.4</v>
      </c>
      <c r="Y265">
        <v>1</v>
      </c>
      <c r="Z265">
        <v>0.4</v>
      </c>
      <c r="AA265">
        <v>0</v>
      </c>
      <c r="AB265">
        <v>1.1000000000000001</v>
      </c>
      <c r="AC265">
        <v>3.1</v>
      </c>
      <c r="AD265">
        <v>94</v>
      </c>
      <c r="AE265">
        <v>30</v>
      </c>
      <c r="AF265">
        <v>25</v>
      </c>
      <c r="AG265">
        <v>0</v>
      </c>
      <c r="AH265">
        <v>45.4</v>
      </c>
      <c r="AI265">
        <v>1.7</v>
      </c>
      <c r="AJ265">
        <v>3.6</v>
      </c>
      <c r="AK265">
        <v>90.3</v>
      </c>
      <c r="AL265">
        <v>26.7</v>
      </c>
      <c r="AM265">
        <v>625</v>
      </c>
      <c r="AN265">
        <v>26.4</v>
      </c>
      <c r="AO265">
        <v>3765</v>
      </c>
      <c r="AP265">
        <v>776</v>
      </c>
      <c r="AQ265">
        <v>26</v>
      </c>
      <c r="AR265">
        <v>79.2</v>
      </c>
      <c r="AS265">
        <v>134100</v>
      </c>
      <c r="AT265">
        <v>2.9</v>
      </c>
      <c r="AU265">
        <v>1480</v>
      </c>
      <c r="AV265">
        <v>2.36</v>
      </c>
      <c r="AW265">
        <v>19817</v>
      </c>
      <c r="AX265">
        <v>40332</v>
      </c>
      <c r="AY265">
        <v>10.7</v>
      </c>
      <c r="AZ265">
        <v>102</v>
      </c>
      <c r="BA265">
        <v>26309</v>
      </c>
      <c r="BB265">
        <v>1944</v>
      </c>
      <c r="BC265">
        <v>84</v>
      </c>
      <c r="BD265">
        <v>4.3</v>
      </c>
      <c r="BE265">
        <v>2251</v>
      </c>
      <c r="BF265">
        <v>365</v>
      </c>
      <c r="BG265">
        <v>249</v>
      </c>
      <c r="BH265">
        <v>40733</v>
      </c>
      <c r="BI265">
        <v>18096</v>
      </c>
      <c r="BJ265">
        <v>155</v>
      </c>
      <c r="BK265">
        <v>616</v>
      </c>
      <c r="BL265">
        <v>6.6</v>
      </c>
      <c r="BM265">
        <v>636</v>
      </c>
      <c r="BN265">
        <v>6008</v>
      </c>
      <c r="BO265">
        <v>668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21705</v>
      </c>
      <c r="BY265">
        <v>5935</v>
      </c>
      <c r="BZ265">
        <v>90</v>
      </c>
      <c r="CA265">
        <v>16607</v>
      </c>
      <c r="CB265">
        <v>121882</v>
      </c>
      <c r="CC265">
        <v>24074</v>
      </c>
      <c r="CD265">
        <v>6268</v>
      </c>
      <c r="CE265">
        <v>738.89</v>
      </c>
      <c r="CF265">
        <v>4.7</v>
      </c>
    </row>
    <row r="266" spans="1:84">
      <c r="A266">
        <v>8029</v>
      </c>
      <c r="B266" t="s">
        <v>264</v>
      </c>
      <c r="C266">
        <v>8029</v>
      </c>
      <c r="D266">
        <v>30401</v>
      </c>
      <c r="E266">
        <v>9.1999999999999993</v>
      </c>
      <c r="F266">
        <v>2567</v>
      </c>
      <c r="G266">
        <v>27834</v>
      </c>
      <c r="H266">
        <v>1684</v>
      </c>
      <c r="I266">
        <v>5.5</v>
      </c>
      <c r="J266">
        <v>6552</v>
      </c>
      <c r="K266">
        <v>21.6</v>
      </c>
      <c r="L266">
        <v>19.399999999999999</v>
      </c>
      <c r="M266">
        <v>5896</v>
      </c>
      <c r="N266">
        <v>50.4</v>
      </c>
      <c r="O266">
        <v>29359</v>
      </c>
      <c r="P266">
        <v>156</v>
      </c>
      <c r="Q266">
        <v>263</v>
      </c>
      <c r="R266">
        <v>128</v>
      </c>
      <c r="S266">
        <v>13</v>
      </c>
      <c r="T266">
        <v>482</v>
      </c>
      <c r="U266">
        <v>3864</v>
      </c>
      <c r="V266">
        <v>25682</v>
      </c>
      <c r="W266">
        <v>96.6</v>
      </c>
      <c r="X266">
        <v>0.5</v>
      </c>
      <c r="Y266">
        <v>0.9</v>
      </c>
      <c r="Z266">
        <v>0.4</v>
      </c>
      <c r="AA266">
        <v>0</v>
      </c>
      <c r="AB266">
        <v>1.6</v>
      </c>
      <c r="AC266">
        <v>12.7</v>
      </c>
      <c r="AD266">
        <v>84.5</v>
      </c>
      <c r="AE266">
        <v>359</v>
      </c>
      <c r="AF266">
        <v>282</v>
      </c>
      <c r="AG266">
        <v>3</v>
      </c>
      <c r="AH266">
        <v>52</v>
      </c>
      <c r="AI266">
        <v>4.2</v>
      </c>
      <c r="AJ266">
        <v>10.3</v>
      </c>
      <c r="AK266">
        <v>80.099999999999994</v>
      </c>
      <c r="AL266">
        <v>17.600000000000001</v>
      </c>
      <c r="AM266">
        <v>5494</v>
      </c>
      <c r="AN266">
        <v>23.5</v>
      </c>
      <c r="AO266">
        <v>13116</v>
      </c>
      <c r="AP266">
        <v>742</v>
      </c>
      <c r="AQ266">
        <v>6</v>
      </c>
      <c r="AR266">
        <v>77.5</v>
      </c>
      <c r="AS266">
        <v>115500</v>
      </c>
      <c r="AT266">
        <v>5.5</v>
      </c>
      <c r="AU266">
        <v>11058</v>
      </c>
      <c r="AV266">
        <v>2.4300000000000002</v>
      </c>
      <c r="AW266">
        <v>17152</v>
      </c>
      <c r="AX266">
        <v>35280</v>
      </c>
      <c r="AY266">
        <v>12.5</v>
      </c>
      <c r="AZ266">
        <v>708</v>
      </c>
      <c r="BA266">
        <v>23612</v>
      </c>
      <c r="BB266">
        <v>15886</v>
      </c>
      <c r="BC266">
        <v>643</v>
      </c>
      <c r="BD266">
        <v>4</v>
      </c>
      <c r="BE266">
        <v>14973</v>
      </c>
      <c r="BF266">
        <v>1819</v>
      </c>
      <c r="BG266">
        <v>2397</v>
      </c>
      <c r="BH266">
        <v>347893</v>
      </c>
      <c r="BI266">
        <v>23235</v>
      </c>
      <c r="BJ266">
        <v>821</v>
      </c>
      <c r="BK266">
        <v>6199</v>
      </c>
      <c r="BL266">
        <v>11.2</v>
      </c>
      <c r="BM266">
        <v>2785</v>
      </c>
      <c r="BN266">
        <v>18891</v>
      </c>
      <c r="BO266">
        <v>3232</v>
      </c>
      <c r="BP266">
        <v>0</v>
      </c>
      <c r="BQ266">
        <v>0</v>
      </c>
      <c r="BR266">
        <v>0</v>
      </c>
      <c r="BS266">
        <v>3.2</v>
      </c>
      <c r="BT266">
        <v>0</v>
      </c>
      <c r="BU266">
        <v>33.6</v>
      </c>
      <c r="BV266">
        <v>0</v>
      </c>
      <c r="BW266">
        <v>60855</v>
      </c>
      <c r="BX266">
        <v>203745</v>
      </c>
      <c r="BY266">
        <v>7021</v>
      </c>
      <c r="BZ266">
        <v>151</v>
      </c>
      <c r="CA266">
        <v>19107</v>
      </c>
      <c r="CB266">
        <v>262443</v>
      </c>
      <c r="CC266">
        <v>173179</v>
      </c>
      <c r="CD266">
        <v>5816</v>
      </c>
      <c r="CE266">
        <v>1142.1099999999999</v>
      </c>
      <c r="CF266">
        <v>24.4</v>
      </c>
    </row>
    <row r="267" spans="1:84">
      <c r="A267">
        <v>8031</v>
      </c>
      <c r="B267" t="s">
        <v>265</v>
      </c>
      <c r="C267">
        <v>8031</v>
      </c>
      <c r="D267">
        <v>566974</v>
      </c>
      <c r="E267">
        <v>2.4</v>
      </c>
      <c r="F267">
        <v>13281</v>
      </c>
      <c r="G267">
        <v>554636</v>
      </c>
      <c r="H267">
        <v>50820</v>
      </c>
      <c r="I267">
        <v>9</v>
      </c>
      <c r="J267">
        <v>138741</v>
      </c>
      <c r="K267">
        <v>24.5</v>
      </c>
      <c r="L267">
        <v>10.8</v>
      </c>
      <c r="M267">
        <v>61003</v>
      </c>
      <c r="N267">
        <v>49.1</v>
      </c>
      <c r="O267">
        <v>469520</v>
      </c>
      <c r="P267">
        <v>60069</v>
      </c>
      <c r="Q267">
        <v>7355</v>
      </c>
      <c r="R267">
        <v>18741</v>
      </c>
      <c r="S267">
        <v>1135</v>
      </c>
      <c r="T267">
        <v>10154</v>
      </c>
      <c r="U267">
        <v>197424</v>
      </c>
      <c r="V267">
        <v>283411</v>
      </c>
      <c r="W267">
        <v>82.8</v>
      </c>
      <c r="X267">
        <v>10.6</v>
      </c>
      <c r="Y267">
        <v>1.3</v>
      </c>
      <c r="Z267">
        <v>3.3</v>
      </c>
      <c r="AA267">
        <v>0.2</v>
      </c>
      <c r="AB267">
        <v>1.8</v>
      </c>
      <c r="AC267">
        <v>34.799999999999997</v>
      </c>
      <c r="AD267">
        <v>50</v>
      </c>
      <c r="AE267">
        <v>11710</v>
      </c>
      <c r="AF267">
        <v>4365</v>
      </c>
      <c r="AG267">
        <v>77</v>
      </c>
      <c r="AH267">
        <v>42.7</v>
      </c>
      <c r="AI267">
        <v>17.399999999999999</v>
      </c>
      <c r="AJ267">
        <v>27</v>
      </c>
      <c r="AK267">
        <v>78.900000000000006</v>
      </c>
      <c r="AL267">
        <v>34.5</v>
      </c>
      <c r="AM267">
        <v>105943</v>
      </c>
      <c r="AN267">
        <v>24.5</v>
      </c>
      <c r="AO267">
        <v>271055</v>
      </c>
      <c r="AP267">
        <v>19986</v>
      </c>
      <c r="AQ267">
        <v>8</v>
      </c>
      <c r="AR267">
        <v>52.5</v>
      </c>
      <c r="AS267">
        <v>165800</v>
      </c>
      <c r="AT267">
        <v>44.8</v>
      </c>
      <c r="AU267">
        <v>239235</v>
      </c>
      <c r="AV267">
        <v>2.27</v>
      </c>
      <c r="AW267">
        <v>24101</v>
      </c>
      <c r="AX267">
        <v>41767</v>
      </c>
      <c r="AY267">
        <v>15.2</v>
      </c>
      <c r="AZ267">
        <v>26622</v>
      </c>
      <c r="BA267">
        <v>47652</v>
      </c>
      <c r="BB267">
        <v>310908</v>
      </c>
      <c r="BC267">
        <v>15112</v>
      </c>
      <c r="BD267">
        <v>4.9000000000000004</v>
      </c>
      <c r="BE267">
        <v>533063</v>
      </c>
      <c r="BF267">
        <v>-35049</v>
      </c>
      <c r="BG267">
        <v>73193</v>
      </c>
      <c r="BH267">
        <v>34687675</v>
      </c>
      <c r="BI267">
        <v>65072</v>
      </c>
      <c r="BJ267">
        <v>22268</v>
      </c>
      <c r="BK267">
        <v>386147</v>
      </c>
      <c r="BL267">
        <v>-6.1</v>
      </c>
      <c r="BM267">
        <v>46535</v>
      </c>
      <c r="BN267">
        <v>1669129</v>
      </c>
      <c r="BO267">
        <v>59271</v>
      </c>
      <c r="BP267">
        <v>3.6</v>
      </c>
      <c r="BQ267">
        <v>0.7</v>
      </c>
      <c r="BR267">
        <v>3.3</v>
      </c>
      <c r="BS267">
        <v>7.1</v>
      </c>
      <c r="BT267">
        <v>0</v>
      </c>
      <c r="BU267">
        <v>27</v>
      </c>
      <c r="BV267">
        <v>4179072</v>
      </c>
      <c r="BW267">
        <v>20041482</v>
      </c>
      <c r="BX267">
        <v>6405054</v>
      </c>
      <c r="BY267">
        <v>11485</v>
      </c>
      <c r="BZ267">
        <v>3852</v>
      </c>
      <c r="CA267">
        <v>677348</v>
      </c>
      <c r="CB267">
        <v>40</v>
      </c>
      <c r="CC267">
        <v>6196711</v>
      </c>
      <c r="CD267">
        <v>11128</v>
      </c>
      <c r="CE267">
        <v>153.35</v>
      </c>
      <c r="CF267">
        <v>3625.1</v>
      </c>
    </row>
    <row r="268" spans="1:84">
      <c r="A268">
        <v>8033</v>
      </c>
      <c r="B268" t="s">
        <v>266</v>
      </c>
      <c r="C268">
        <v>8033</v>
      </c>
      <c r="D268">
        <v>1911</v>
      </c>
      <c r="E268">
        <v>3.6</v>
      </c>
      <c r="F268">
        <v>67</v>
      </c>
      <c r="G268">
        <v>1844</v>
      </c>
      <c r="H268">
        <v>110</v>
      </c>
      <c r="I268">
        <v>5.8</v>
      </c>
      <c r="J268">
        <v>400</v>
      </c>
      <c r="K268">
        <v>20.9</v>
      </c>
      <c r="L268">
        <v>16.600000000000001</v>
      </c>
      <c r="M268">
        <v>318</v>
      </c>
      <c r="N268">
        <v>49</v>
      </c>
      <c r="O268">
        <v>1833</v>
      </c>
      <c r="P268">
        <v>1</v>
      </c>
      <c r="Q268">
        <v>50</v>
      </c>
      <c r="R268">
        <v>10</v>
      </c>
      <c r="S268">
        <v>1</v>
      </c>
      <c r="T268">
        <v>16</v>
      </c>
      <c r="U268">
        <v>100</v>
      </c>
      <c r="V268">
        <v>1745</v>
      </c>
      <c r="W268">
        <v>95.9</v>
      </c>
      <c r="X268">
        <v>0.1</v>
      </c>
      <c r="Y268">
        <v>2.6</v>
      </c>
      <c r="Z268">
        <v>0.5</v>
      </c>
      <c r="AA268">
        <v>0.1</v>
      </c>
      <c r="AB268">
        <v>0.8</v>
      </c>
      <c r="AC268">
        <v>5.2</v>
      </c>
      <c r="AD268">
        <v>91.3</v>
      </c>
      <c r="AE268">
        <v>20</v>
      </c>
      <c r="AF268">
        <v>19</v>
      </c>
      <c r="AG268">
        <v>0</v>
      </c>
      <c r="AH268">
        <v>55.7</v>
      </c>
      <c r="AI268">
        <v>0.9</v>
      </c>
      <c r="AJ268">
        <v>5.7</v>
      </c>
      <c r="AK268">
        <v>76</v>
      </c>
      <c r="AL268">
        <v>13.5</v>
      </c>
      <c r="AM268">
        <v>387</v>
      </c>
      <c r="AN268">
        <v>25.6</v>
      </c>
      <c r="AO268">
        <v>1286</v>
      </c>
      <c r="AP268">
        <v>93</v>
      </c>
      <c r="AQ268">
        <v>7.8</v>
      </c>
      <c r="AR268">
        <v>76.8</v>
      </c>
      <c r="AS268">
        <v>76800</v>
      </c>
      <c r="AT268">
        <v>1.2</v>
      </c>
      <c r="AU268">
        <v>785</v>
      </c>
      <c r="AV268">
        <v>2.35</v>
      </c>
      <c r="AW268">
        <v>17106</v>
      </c>
      <c r="AX268">
        <v>32357</v>
      </c>
      <c r="AY268">
        <v>11.4</v>
      </c>
      <c r="AZ268">
        <v>48</v>
      </c>
      <c r="BA268">
        <v>26535</v>
      </c>
      <c r="BB268">
        <v>966</v>
      </c>
      <c r="BC268">
        <v>64</v>
      </c>
      <c r="BD268">
        <v>6.6</v>
      </c>
      <c r="BE268">
        <v>987</v>
      </c>
      <c r="BF268">
        <v>8</v>
      </c>
      <c r="BG268">
        <v>200</v>
      </c>
      <c r="BH268">
        <v>23160</v>
      </c>
      <c r="BI268">
        <v>23465</v>
      </c>
      <c r="BJ268">
        <v>55</v>
      </c>
      <c r="BK268">
        <v>244</v>
      </c>
      <c r="BL268">
        <v>30.5</v>
      </c>
      <c r="BM268">
        <v>230</v>
      </c>
      <c r="BN268">
        <v>1284</v>
      </c>
      <c r="BO268">
        <v>230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11269</v>
      </c>
      <c r="BX268">
        <v>6728</v>
      </c>
      <c r="BY268">
        <v>3629</v>
      </c>
      <c r="BZ268">
        <v>5</v>
      </c>
      <c r="CA268">
        <v>919</v>
      </c>
      <c r="CB268">
        <v>158518</v>
      </c>
      <c r="CC268">
        <v>12935</v>
      </c>
      <c r="CD268">
        <v>7234</v>
      </c>
      <c r="CE268">
        <v>1066.97</v>
      </c>
      <c r="CF268">
        <v>1.7</v>
      </c>
    </row>
    <row r="269" spans="1:84">
      <c r="A269">
        <v>8035</v>
      </c>
      <c r="B269" t="s">
        <v>267</v>
      </c>
      <c r="C269">
        <v>8035</v>
      </c>
      <c r="D269">
        <v>263621</v>
      </c>
      <c r="E269">
        <v>50</v>
      </c>
      <c r="F269">
        <v>87855</v>
      </c>
      <c r="G269">
        <v>175766</v>
      </c>
      <c r="H269">
        <v>20604</v>
      </c>
      <c r="I269">
        <v>7.8</v>
      </c>
      <c r="J269">
        <v>73874</v>
      </c>
      <c r="K269">
        <v>28</v>
      </c>
      <c r="L269">
        <v>5</v>
      </c>
      <c r="M269">
        <v>13170</v>
      </c>
      <c r="N269">
        <v>50.1</v>
      </c>
      <c r="O269">
        <v>244505</v>
      </c>
      <c r="P269">
        <v>4068</v>
      </c>
      <c r="Q269">
        <v>1359</v>
      </c>
      <c r="R269">
        <v>9343</v>
      </c>
      <c r="S269">
        <v>170</v>
      </c>
      <c r="T269">
        <v>4176</v>
      </c>
      <c r="U269">
        <v>17692</v>
      </c>
      <c r="V269">
        <v>227862</v>
      </c>
      <c r="W269">
        <v>92.7</v>
      </c>
      <c r="X269">
        <v>1.5</v>
      </c>
      <c r="Y269">
        <v>0.5</v>
      </c>
      <c r="Z269">
        <v>3.5</v>
      </c>
      <c r="AA269">
        <v>0.1</v>
      </c>
      <c r="AB269">
        <v>1.6</v>
      </c>
      <c r="AC269">
        <v>6.7</v>
      </c>
      <c r="AD269">
        <v>86.4</v>
      </c>
      <c r="AE269">
        <v>3972</v>
      </c>
      <c r="AF269">
        <v>579</v>
      </c>
      <c r="AG269">
        <v>10</v>
      </c>
      <c r="AH269">
        <v>34.299999999999997</v>
      </c>
      <c r="AI269">
        <v>5.2</v>
      </c>
      <c r="AJ269">
        <v>7.2</v>
      </c>
      <c r="AK269">
        <v>97</v>
      </c>
      <c r="AL269">
        <v>51.9</v>
      </c>
      <c r="AM269">
        <v>13069</v>
      </c>
      <c r="AN269">
        <v>29.3</v>
      </c>
      <c r="AO269">
        <v>95434</v>
      </c>
      <c r="AP269">
        <v>32101</v>
      </c>
      <c r="AQ269">
        <v>50.7</v>
      </c>
      <c r="AR269">
        <v>87.9</v>
      </c>
      <c r="AS269">
        <v>236000</v>
      </c>
      <c r="AT269">
        <v>9.6</v>
      </c>
      <c r="AU269">
        <v>60924</v>
      </c>
      <c r="AV269">
        <v>2.88</v>
      </c>
      <c r="AW269">
        <v>34848</v>
      </c>
      <c r="AX269">
        <v>94658</v>
      </c>
      <c r="AY269">
        <v>3.7</v>
      </c>
      <c r="AZ269">
        <v>10961</v>
      </c>
      <c r="BA269">
        <v>43919</v>
      </c>
      <c r="BB269">
        <v>147615</v>
      </c>
      <c r="BC269">
        <v>5371</v>
      </c>
      <c r="BD269">
        <v>3.6</v>
      </c>
      <c r="BE269">
        <v>110637</v>
      </c>
      <c r="BF269">
        <v>32396</v>
      </c>
      <c r="BG269">
        <v>9959</v>
      </c>
      <c r="BH269">
        <v>4793888</v>
      </c>
      <c r="BI269">
        <v>43330</v>
      </c>
      <c r="BJ269">
        <v>6370</v>
      </c>
      <c r="BK269">
        <v>63790</v>
      </c>
      <c r="BL269">
        <v>68.3</v>
      </c>
      <c r="BM269">
        <v>23674</v>
      </c>
      <c r="BN269">
        <v>242250</v>
      </c>
      <c r="BO269">
        <v>23206</v>
      </c>
      <c r="BP269">
        <v>1.1000000000000001</v>
      </c>
      <c r="BQ269">
        <v>0.8</v>
      </c>
      <c r="BR269">
        <v>3.1</v>
      </c>
      <c r="BS269">
        <v>2.8</v>
      </c>
      <c r="BT269">
        <v>0</v>
      </c>
      <c r="BU269">
        <v>34.4</v>
      </c>
      <c r="BV269">
        <v>243935</v>
      </c>
      <c r="BW269">
        <v>0</v>
      </c>
      <c r="BX269">
        <v>2011172</v>
      </c>
      <c r="BY269">
        <v>9501</v>
      </c>
      <c r="BZ269">
        <v>3969</v>
      </c>
      <c r="CA269">
        <v>923818</v>
      </c>
      <c r="CB269">
        <v>199491</v>
      </c>
      <c r="CC269">
        <v>286869</v>
      </c>
      <c r="CD269">
        <v>1206</v>
      </c>
      <c r="CE269">
        <v>840.11</v>
      </c>
      <c r="CF269">
        <v>209.2</v>
      </c>
    </row>
    <row r="270" spans="1:84">
      <c r="A270">
        <v>8037</v>
      </c>
      <c r="B270" t="s">
        <v>268</v>
      </c>
      <c r="C270">
        <v>8037</v>
      </c>
      <c r="D270">
        <v>49085</v>
      </c>
      <c r="E270">
        <v>17.8</v>
      </c>
      <c r="F270">
        <v>7413</v>
      </c>
      <c r="G270">
        <v>41659</v>
      </c>
      <c r="H270">
        <v>3977</v>
      </c>
      <c r="I270">
        <v>8.1</v>
      </c>
      <c r="J270">
        <v>11547</v>
      </c>
      <c r="K270">
        <v>23.5</v>
      </c>
      <c r="L270">
        <v>4</v>
      </c>
      <c r="M270">
        <v>1984</v>
      </c>
      <c r="N270">
        <v>45.7</v>
      </c>
      <c r="O270">
        <v>47563</v>
      </c>
      <c r="P270">
        <v>273</v>
      </c>
      <c r="Q270">
        <v>345</v>
      </c>
      <c r="R270">
        <v>525</v>
      </c>
      <c r="S270">
        <v>37</v>
      </c>
      <c r="T270">
        <v>342</v>
      </c>
      <c r="U270">
        <v>13507</v>
      </c>
      <c r="V270">
        <v>34355</v>
      </c>
      <c r="W270">
        <v>96.9</v>
      </c>
      <c r="X270">
        <v>0.6</v>
      </c>
      <c r="Y270">
        <v>0.7</v>
      </c>
      <c r="Z270">
        <v>1.1000000000000001</v>
      </c>
      <c r="AA270">
        <v>0.1</v>
      </c>
      <c r="AB270">
        <v>0.7</v>
      </c>
      <c r="AC270">
        <v>27.5</v>
      </c>
      <c r="AD270">
        <v>70</v>
      </c>
      <c r="AE270">
        <v>771</v>
      </c>
      <c r="AF270">
        <v>89</v>
      </c>
      <c r="AG270">
        <v>1</v>
      </c>
      <c r="AH270">
        <v>35</v>
      </c>
      <c r="AI270">
        <v>18.2</v>
      </c>
      <c r="AJ270">
        <v>24.7</v>
      </c>
      <c r="AK270">
        <v>86.6</v>
      </c>
      <c r="AL270">
        <v>42.6</v>
      </c>
      <c r="AM270">
        <v>4007</v>
      </c>
      <c r="AN270">
        <v>21.3</v>
      </c>
      <c r="AO270">
        <v>26111</v>
      </c>
      <c r="AP270">
        <v>3993</v>
      </c>
      <c r="AQ270">
        <v>18.100000000000001</v>
      </c>
      <c r="AR270">
        <v>63.7</v>
      </c>
      <c r="AS270">
        <v>369100</v>
      </c>
      <c r="AT270">
        <v>42.2</v>
      </c>
      <c r="AU270">
        <v>15148</v>
      </c>
      <c r="AV270">
        <v>2.73</v>
      </c>
      <c r="AW270">
        <v>32011</v>
      </c>
      <c r="AX270">
        <v>59037</v>
      </c>
      <c r="AY270">
        <v>6</v>
      </c>
      <c r="AZ270">
        <v>2108</v>
      </c>
      <c r="BA270">
        <v>44200</v>
      </c>
      <c r="BB270">
        <v>29989</v>
      </c>
      <c r="BC270">
        <v>1012</v>
      </c>
      <c r="BD270">
        <v>3.4</v>
      </c>
      <c r="BE270">
        <v>41374</v>
      </c>
      <c r="BF270">
        <v>2366</v>
      </c>
      <c r="BG270">
        <v>2655</v>
      </c>
      <c r="BH270">
        <v>1721599</v>
      </c>
      <c r="BI270">
        <v>41611</v>
      </c>
      <c r="BJ270">
        <v>3288</v>
      </c>
      <c r="BK270">
        <v>31388</v>
      </c>
      <c r="BL270">
        <v>9.4</v>
      </c>
      <c r="BM270">
        <v>5714</v>
      </c>
      <c r="BN270">
        <v>394172</v>
      </c>
      <c r="BO270">
        <v>7921</v>
      </c>
      <c r="BP270">
        <v>0</v>
      </c>
      <c r="BQ270">
        <v>0</v>
      </c>
      <c r="BR270">
        <v>0</v>
      </c>
      <c r="BS270">
        <v>2.2999999999999998</v>
      </c>
      <c r="BT270">
        <v>0</v>
      </c>
      <c r="BU270">
        <v>20.3</v>
      </c>
      <c r="BV270">
        <v>0</v>
      </c>
      <c r="BW270">
        <v>0</v>
      </c>
      <c r="BX270">
        <v>574318</v>
      </c>
      <c r="BY270">
        <v>12954</v>
      </c>
      <c r="BZ270">
        <v>619</v>
      </c>
      <c r="CA270">
        <v>294371</v>
      </c>
      <c r="CB270">
        <v>115998</v>
      </c>
      <c r="CC270">
        <v>81440</v>
      </c>
      <c r="CD270">
        <v>1759</v>
      </c>
      <c r="CE270">
        <v>1687.88</v>
      </c>
      <c r="CF270">
        <v>24.7</v>
      </c>
    </row>
    <row r="271" spans="1:84">
      <c r="A271">
        <v>8039</v>
      </c>
      <c r="B271" t="s">
        <v>269</v>
      </c>
      <c r="C271">
        <v>8039</v>
      </c>
      <c r="D271">
        <v>23181</v>
      </c>
      <c r="E271">
        <v>16.7</v>
      </c>
      <c r="F271">
        <v>3309</v>
      </c>
      <c r="G271">
        <v>19872</v>
      </c>
      <c r="H271">
        <v>1107</v>
      </c>
      <c r="I271">
        <v>4.8</v>
      </c>
      <c r="J271">
        <v>5565</v>
      </c>
      <c r="K271">
        <v>24</v>
      </c>
      <c r="L271">
        <v>7.4</v>
      </c>
      <c r="M271">
        <v>1725</v>
      </c>
      <c r="N271">
        <v>50</v>
      </c>
      <c r="O271">
        <v>22312</v>
      </c>
      <c r="P271">
        <v>195</v>
      </c>
      <c r="Q271">
        <v>165</v>
      </c>
      <c r="R271">
        <v>142</v>
      </c>
      <c r="S271">
        <v>16</v>
      </c>
      <c r="T271">
        <v>351</v>
      </c>
      <c r="U271">
        <v>1147</v>
      </c>
      <c r="V271">
        <v>21240</v>
      </c>
      <c r="W271">
        <v>96.3</v>
      </c>
      <c r="X271">
        <v>0.8</v>
      </c>
      <c r="Y271">
        <v>0.7</v>
      </c>
      <c r="Z271">
        <v>0.6</v>
      </c>
      <c r="AA271">
        <v>0.1</v>
      </c>
      <c r="AB271">
        <v>1.5</v>
      </c>
      <c r="AC271">
        <v>4.9000000000000004</v>
      </c>
      <c r="AD271">
        <v>91.6</v>
      </c>
      <c r="AE271">
        <v>200</v>
      </c>
      <c r="AF271">
        <v>96</v>
      </c>
      <c r="AG271">
        <v>0</v>
      </c>
      <c r="AH271">
        <v>44.1</v>
      </c>
      <c r="AI271">
        <v>1.9</v>
      </c>
      <c r="AJ271">
        <v>4.8</v>
      </c>
      <c r="AK271">
        <v>92.5</v>
      </c>
      <c r="AL271">
        <v>26.6</v>
      </c>
      <c r="AM271">
        <v>2184</v>
      </c>
      <c r="AN271">
        <v>41.1</v>
      </c>
      <c r="AO271">
        <v>8598</v>
      </c>
      <c r="AP271">
        <v>1485</v>
      </c>
      <c r="AQ271">
        <v>20.9</v>
      </c>
      <c r="AR271">
        <v>89.6</v>
      </c>
      <c r="AS271">
        <v>221600</v>
      </c>
      <c r="AT271">
        <v>1.7</v>
      </c>
      <c r="AU271">
        <v>6770</v>
      </c>
      <c r="AV271">
        <v>2.93</v>
      </c>
      <c r="AW271">
        <v>24960</v>
      </c>
      <c r="AX271">
        <v>69631</v>
      </c>
      <c r="AY271">
        <v>5.4</v>
      </c>
      <c r="AZ271">
        <v>834</v>
      </c>
      <c r="BA271">
        <v>36692</v>
      </c>
      <c r="BB271">
        <v>13314</v>
      </c>
      <c r="BC271">
        <v>534</v>
      </c>
      <c r="BD271">
        <v>4</v>
      </c>
      <c r="BE271">
        <v>8692</v>
      </c>
      <c r="BF271">
        <v>1228</v>
      </c>
      <c r="BG271">
        <v>1039</v>
      </c>
      <c r="BH271">
        <v>198117</v>
      </c>
      <c r="BI271">
        <v>22793</v>
      </c>
      <c r="BJ271">
        <v>543</v>
      </c>
      <c r="BK271">
        <v>2411</v>
      </c>
      <c r="BL271">
        <v>4</v>
      </c>
      <c r="BM271">
        <v>2295</v>
      </c>
      <c r="BN271">
        <v>4722</v>
      </c>
      <c r="BO271">
        <v>2453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20.100000000000001</v>
      </c>
      <c r="BV271">
        <v>0</v>
      </c>
      <c r="BW271">
        <v>32963</v>
      </c>
      <c r="BX271">
        <v>52201</v>
      </c>
      <c r="BY271">
        <v>2369</v>
      </c>
      <c r="BZ271">
        <v>244</v>
      </c>
      <c r="CA271">
        <v>54632</v>
      </c>
      <c r="CB271">
        <v>1068359</v>
      </c>
      <c r="CC271">
        <v>54215</v>
      </c>
      <c r="CD271">
        <v>2411</v>
      </c>
      <c r="CE271">
        <v>1850.78</v>
      </c>
      <c r="CF271">
        <v>10.7</v>
      </c>
    </row>
    <row r="272" spans="1:84">
      <c r="A272">
        <v>8041</v>
      </c>
      <c r="B272" t="s">
        <v>270</v>
      </c>
      <c r="C272">
        <v>8041</v>
      </c>
      <c r="D272">
        <v>576884</v>
      </c>
      <c r="E272">
        <v>11.6</v>
      </c>
      <c r="F272">
        <v>59955</v>
      </c>
      <c r="G272">
        <v>516929</v>
      </c>
      <c r="H272">
        <v>41805</v>
      </c>
      <c r="I272">
        <v>7.2</v>
      </c>
      <c r="J272">
        <v>150019</v>
      </c>
      <c r="K272">
        <v>26</v>
      </c>
      <c r="L272">
        <v>9.1999999999999993</v>
      </c>
      <c r="M272">
        <v>53001</v>
      </c>
      <c r="N272">
        <v>50.3</v>
      </c>
      <c r="O272">
        <v>495842</v>
      </c>
      <c r="P272">
        <v>38687</v>
      </c>
      <c r="Q272">
        <v>6223</v>
      </c>
      <c r="R272">
        <v>17108</v>
      </c>
      <c r="S272">
        <v>1572</v>
      </c>
      <c r="T272">
        <v>17452</v>
      </c>
      <c r="U272">
        <v>74156</v>
      </c>
      <c r="V272">
        <v>431910</v>
      </c>
      <c r="W272">
        <v>86</v>
      </c>
      <c r="X272">
        <v>6.7</v>
      </c>
      <c r="Y272">
        <v>1.1000000000000001</v>
      </c>
      <c r="Z272">
        <v>3</v>
      </c>
      <c r="AA272">
        <v>0.3</v>
      </c>
      <c r="AB272">
        <v>3</v>
      </c>
      <c r="AC272">
        <v>12.9</v>
      </c>
      <c r="AD272">
        <v>74.900000000000006</v>
      </c>
      <c r="AE272">
        <v>8118</v>
      </c>
      <c r="AF272">
        <v>3179</v>
      </c>
      <c r="AG272">
        <v>70</v>
      </c>
      <c r="AH272">
        <v>40.4</v>
      </c>
      <c r="AI272">
        <v>6.4</v>
      </c>
      <c r="AJ272">
        <v>11.4</v>
      </c>
      <c r="AK272">
        <v>91.3</v>
      </c>
      <c r="AL272">
        <v>31.8</v>
      </c>
      <c r="AM272">
        <v>70710</v>
      </c>
      <c r="AN272">
        <v>22.3</v>
      </c>
      <c r="AO272">
        <v>239662</v>
      </c>
      <c r="AP272">
        <v>37234</v>
      </c>
      <c r="AQ272">
        <v>18.399999999999999</v>
      </c>
      <c r="AR272">
        <v>64.7</v>
      </c>
      <c r="AS272">
        <v>147100</v>
      </c>
      <c r="AT272">
        <v>25.5</v>
      </c>
      <c r="AU272">
        <v>192409</v>
      </c>
      <c r="AV272">
        <v>2.61</v>
      </c>
      <c r="AW272">
        <v>22005</v>
      </c>
      <c r="AX272">
        <v>50312</v>
      </c>
      <c r="AY272">
        <v>10.3</v>
      </c>
      <c r="AZ272">
        <v>18966</v>
      </c>
      <c r="BA272">
        <v>33577</v>
      </c>
      <c r="BB272">
        <v>298840</v>
      </c>
      <c r="BC272">
        <v>13744</v>
      </c>
      <c r="BD272">
        <v>4.5999999999999996</v>
      </c>
      <c r="BE272">
        <v>355219</v>
      </c>
      <c r="BF272">
        <v>17239</v>
      </c>
      <c r="BG272">
        <v>74130</v>
      </c>
      <c r="BH272">
        <v>15632238</v>
      </c>
      <c r="BI272">
        <v>44007</v>
      </c>
      <c r="BJ272">
        <v>15511</v>
      </c>
      <c r="BK272">
        <v>208214</v>
      </c>
      <c r="BL272">
        <v>-0.8</v>
      </c>
      <c r="BM272">
        <v>41161</v>
      </c>
      <c r="BN272">
        <v>948116</v>
      </c>
      <c r="BO272">
        <v>47426</v>
      </c>
      <c r="BP272">
        <v>2</v>
      </c>
      <c r="BQ272">
        <v>1.3</v>
      </c>
      <c r="BR272">
        <v>2.2000000000000002</v>
      </c>
      <c r="BS272">
        <v>4.8</v>
      </c>
      <c r="BT272">
        <v>0</v>
      </c>
      <c r="BU272">
        <v>29.2</v>
      </c>
      <c r="BV272">
        <v>3774765</v>
      </c>
      <c r="BW272">
        <v>3525755</v>
      </c>
      <c r="BX272">
        <v>6079111</v>
      </c>
      <c r="BY272">
        <v>11220</v>
      </c>
      <c r="BZ272">
        <v>4424</v>
      </c>
      <c r="CA272">
        <v>732407</v>
      </c>
      <c r="CB272">
        <v>811931</v>
      </c>
      <c r="CC272">
        <v>5477888</v>
      </c>
      <c r="CD272">
        <v>9878</v>
      </c>
      <c r="CE272">
        <v>2126.4499999999998</v>
      </c>
      <c r="CF272">
        <v>243.1</v>
      </c>
    </row>
    <row r="273" spans="1:84">
      <c r="A273">
        <v>8043</v>
      </c>
      <c r="B273" t="s">
        <v>271</v>
      </c>
      <c r="C273">
        <v>8043</v>
      </c>
      <c r="D273">
        <v>48010</v>
      </c>
      <c r="E273">
        <v>4</v>
      </c>
      <c r="F273">
        <v>1865</v>
      </c>
      <c r="G273">
        <v>46145</v>
      </c>
      <c r="H273">
        <v>2006</v>
      </c>
      <c r="I273">
        <v>4.2</v>
      </c>
      <c r="J273">
        <v>8678</v>
      </c>
      <c r="K273">
        <v>18.100000000000001</v>
      </c>
      <c r="L273">
        <v>15.5</v>
      </c>
      <c r="M273">
        <v>7450</v>
      </c>
      <c r="N273">
        <v>43.1</v>
      </c>
      <c r="O273">
        <v>43682</v>
      </c>
      <c r="P273">
        <v>2516</v>
      </c>
      <c r="Q273">
        <v>756</v>
      </c>
      <c r="R273">
        <v>258</v>
      </c>
      <c r="S273">
        <v>32</v>
      </c>
      <c r="T273">
        <v>766</v>
      </c>
      <c r="U273">
        <v>5043</v>
      </c>
      <c r="V273">
        <v>38868</v>
      </c>
      <c r="W273">
        <v>91</v>
      </c>
      <c r="X273">
        <v>5.2</v>
      </c>
      <c r="Y273">
        <v>1.6</v>
      </c>
      <c r="Z273">
        <v>0.5</v>
      </c>
      <c r="AA273">
        <v>0.1</v>
      </c>
      <c r="AB273">
        <v>1.6</v>
      </c>
      <c r="AC273">
        <v>10.5</v>
      </c>
      <c r="AD273">
        <v>81</v>
      </c>
      <c r="AE273">
        <v>396</v>
      </c>
      <c r="AF273">
        <v>482</v>
      </c>
      <c r="AG273">
        <v>5</v>
      </c>
      <c r="AH273">
        <v>41.1</v>
      </c>
      <c r="AI273">
        <v>1.5</v>
      </c>
      <c r="AJ273">
        <v>7.4</v>
      </c>
      <c r="AK273">
        <v>80.5</v>
      </c>
      <c r="AL273">
        <v>13.5</v>
      </c>
      <c r="AM273">
        <v>7652</v>
      </c>
      <c r="AN273">
        <v>23.9</v>
      </c>
      <c r="AO273">
        <v>18988</v>
      </c>
      <c r="AP273">
        <v>1843</v>
      </c>
      <c r="AQ273">
        <v>10.7</v>
      </c>
      <c r="AR273">
        <v>75.900000000000006</v>
      </c>
      <c r="AS273">
        <v>104900</v>
      </c>
      <c r="AT273">
        <v>9.9</v>
      </c>
      <c r="AU273">
        <v>15232</v>
      </c>
      <c r="AV273">
        <v>2.4300000000000002</v>
      </c>
      <c r="AW273">
        <v>17420</v>
      </c>
      <c r="AX273">
        <v>35129</v>
      </c>
      <c r="AY273">
        <v>14.2</v>
      </c>
      <c r="AZ273">
        <v>1012</v>
      </c>
      <c r="BA273">
        <v>21231</v>
      </c>
      <c r="BB273">
        <v>19667</v>
      </c>
      <c r="BC273">
        <v>1101</v>
      </c>
      <c r="BD273">
        <v>5.6</v>
      </c>
      <c r="BE273">
        <v>19737</v>
      </c>
      <c r="BF273">
        <v>312</v>
      </c>
      <c r="BG273">
        <v>5099</v>
      </c>
      <c r="BH273">
        <v>636538</v>
      </c>
      <c r="BI273">
        <v>32251</v>
      </c>
      <c r="BJ273">
        <v>919</v>
      </c>
      <c r="BK273">
        <v>8376</v>
      </c>
      <c r="BL273">
        <v>4.0999999999999996</v>
      </c>
      <c r="BM273">
        <v>2985</v>
      </c>
      <c r="BN273">
        <v>32093</v>
      </c>
      <c r="BO273">
        <v>3614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26.5</v>
      </c>
      <c r="BV273">
        <v>153300</v>
      </c>
      <c r="BW273">
        <v>38297</v>
      </c>
      <c r="BX273">
        <v>271645</v>
      </c>
      <c r="BY273">
        <v>5714</v>
      </c>
      <c r="BZ273">
        <v>250</v>
      </c>
      <c r="CA273">
        <v>38917</v>
      </c>
      <c r="CB273">
        <v>264650</v>
      </c>
      <c r="CC273">
        <v>287352</v>
      </c>
      <c r="CD273">
        <v>6059</v>
      </c>
      <c r="CE273">
        <v>1532.93</v>
      </c>
      <c r="CF273">
        <v>30.1</v>
      </c>
    </row>
    <row r="274" spans="1:84">
      <c r="A274">
        <v>8045</v>
      </c>
      <c r="B274" t="s">
        <v>272</v>
      </c>
      <c r="C274">
        <v>8045</v>
      </c>
      <c r="D274">
        <v>51908</v>
      </c>
      <c r="E274">
        <v>18.5</v>
      </c>
      <c r="F274">
        <v>8114</v>
      </c>
      <c r="G274">
        <v>43791</v>
      </c>
      <c r="H274">
        <v>4240</v>
      </c>
      <c r="I274">
        <v>8.1999999999999993</v>
      </c>
      <c r="J274">
        <v>13726</v>
      </c>
      <c r="K274">
        <v>26.4</v>
      </c>
      <c r="L274">
        <v>8.6999999999999993</v>
      </c>
      <c r="M274">
        <v>4531</v>
      </c>
      <c r="N274">
        <v>48.7</v>
      </c>
      <c r="O274">
        <v>50264</v>
      </c>
      <c r="P274">
        <v>321</v>
      </c>
      <c r="Q274">
        <v>393</v>
      </c>
      <c r="R274">
        <v>256</v>
      </c>
      <c r="S274">
        <v>35</v>
      </c>
      <c r="T274">
        <v>639</v>
      </c>
      <c r="U274">
        <v>12002</v>
      </c>
      <c r="V274">
        <v>38628</v>
      </c>
      <c r="W274">
        <v>96.8</v>
      </c>
      <c r="X274">
        <v>0.6</v>
      </c>
      <c r="Y274">
        <v>0.8</v>
      </c>
      <c r="Z274">
        <v>0.5</v>
      </c>
      <c r="AA274">
        <v>0.1</v>
      </c>
      <c r="AB274">
        <v>1.2</v>
      </c>
      <c r="AC274">
        <v>23.1</v>
      </c>
      <c r="AD274">
        <v>74.400000000000006</v>
      </c>
      <c r="AE274">
        <v>815</v>
      </c>
      <c r="AF274">
        <v>276</v>
      </c>
      <c r="AG274">
        <v>8</v>
      </c>
      <c r="AH274">
        <v>39.9</v>
      </c>
      <c r="AI274">
        <v>10.4</v>
      </c>
      <c r="AJ274">
        <v>15.5</v>
      </c>
      <c r="AK274">
        <v>85.4</v>
      </c>
      <c r="AL274">
        <v>23.8</v>
      </c>
      <c r="AM274">
        <v>5688</v>
      </c>
      <c r="AN274">
        <v>30.6</v>
      </c>
      <c r="AO274">
        <v>20641</v>
      </c>
      <c r="AP274">
        <v>3304</v>
      </c>
      <c r="AQ274">
        <v>19.100000000000001</v>
      </c>
      <c r="AR274">
        <v>65.2</v>
      </c>
      <c r="AS274">
        <v>200700</v>
      </c>
      <c r="AT274">
        <v>21.1</v>
      </c>
      <c r="AU274">
        <v>16229</v>
      </c>
      <c r="AV274">
        <v>2.65</v>
      </c>
      <c r="AW274">
        <v>21341</v>
      </c>
      <c r="AX274">
        <v>50119</v>
      </c>
      <c r="AY274">
        <v>8.1999999999999993</v>
      </c>
      <c r="AZ274">
        <v>1566</v>
      </c>
      <c r="BA274">
        <v>31460</v>
      </c>
      <c r="BB274">
        <v>33646</v>
      </c>
      <c r="BC274">
        <v>975</v>
      </c>
      <c r="BD274">
        <v>2.9</v>
      </c>
      <c r="BE274">
        <v>34235</v>
      </c>
      <c r="BF274">
        <v>4542</v>
      </c>
      <c r="BG274">
        <v>4207</v>
      </c>
      <c r="BH274">
        <v>1237756</v>
      </c>
      <c r="BI274">
        <v>36155</v>
      </c>
      <c r="BJ274">
        <v>2398</v>
      </c>
      <c r="BK274">
        <v>18282</v>
      </c>
      <c r="BL274">
        <v>16.5</v>
      </c>
      <c r="BM274">
        <v>5284</v>
      </c>
      <c r="BN274">
        <v>96846</v>
      </c>
      <c r="BO274">
        <v>6606</v>
      </c>
      <c r="BP274">
        <v>0</v>
      </c>
      <c r="BQ274">
        <v>0</v>
      </c>
      <c r="BR274">
        <v>0</v>
      </c>
      <c r="BS274">
        <v>3.2</v>
      </c>
      <c r="BT274">
        <v>0</v>
      </c>
      <c r="BU274">
        <v>22.2</v>
      </c>
      <c r="BV274">
        <v>0</v>
      </c>
      <c r="BW274">
        <v>174595</v>
      </c>
      <c r="BX274">
        <v>699266</v>
      </c>
      <c r="BY274">
        <v>14882</v>
      </c>
      <c r="BZ274">
        <v>757</v>
      </c>
      <c r="CA274">
        <v>138338</v>
      </c>
      <c r="CB274">
        <v>404335</v>
      </c>
      <c r="CC274">
        <v>147347</v>
      </c>
      <c r="CD274">
        <v>3038</v>
      </c>
      <c r="CE274">
        <v>2947.06</v>
      </c>
      <c r="CF274">
        <v>14.9</v>
      </c>
    </row>
    <row r="275" spans="1:84">
      <c r="A275">
        <v>8047</v>
      </c>
      <c r="B275" t="s">
        <v>273</v>
      </c>
      <c r="C275">
        <v>8047</v>
      </c>
      <c r="D275">
        <v>5042</v>
      </c>
      <c r="E275">
        <v>6</v>
      </c>
      <c r="F275">
        <v>285</v>
      </c>
      <c r="G275">
        <v>4757</v>
      </c>
      <c r="H275">
        <v>290</v>
      </c>
      <c r="I275">
        <v>5.8</v>
      </c>
      <c r="J275">
        <v>997</v>
      </c>
      <c r="K275">
        <v>19.8</v>
      </c>
      <c r="L275">
        <v>7.2</v>
      </c>
      <c r="M275">
        <v>362</v>
      </c>
      <c r="N275">
        <v>48</v>
      </c>
      <c r="O275">
        <v>4771</v>
      </c>
      <c r="P275">
        <v>43</v>
      </c>
      <c r="Q275">
        <v>41</v>
      </c>
      <c r="R275">
        <v>58</v>
      </c>
      <c r="S275">
        <v>9</v>
      </c>
      <c r="T275">
        <v>120</v>
      </c>
      <c r="U275">
        <v>281</v>
      </c>
      <c r="V275">
        <v>4519</v>
      </c>
      <c r="W275">
        <v>94.6</v>
      </c>
      <c r="X275">
        <v>0.9</v>
      </c>
      <c r="Y275">
        <v>0.8</v>
      </c>
      <c r="Z275">
        <v>1.2</v>
      </c>
      <c r="AA275">
        <v>0.2</v>
      </c>
      <c r="AB275">
        <v>2.4</v>
      </c>
      <c r="AC275">
        <v>5.6</v>
      </c>
      <c r="AD275">
        <v>89.6</v>
      </c>
      <c r="AE275">
        <v>56</v>
      </c>
      <c r="AF275">
        <v>20</v>
      </c>
      <c r="AG275">
        <v>0</v>
      </c>
      <c r="AH275">
        <v>43.4</v>
      </c>
      <c r="AI275">
        <v>3.4</v>
      </c>
      <c r="AJ275">
        <v>4.7</v>
      </c>
      <c r="AK275">
        <v>94.1</v>
      </c>
      <c r="AL275">
        <v>31.2</v>
      </c>
      <c r="AM275">
        <v>526</v>
      </c>
      <c r="AN275">
        <v>34.700000000000003</v>
      </c>
      <c r="AO275">
        <v>3348</v>
      </c>
      <c r="AP275">
        <v>419</v>
      </c>
      <c r="AQ275">
        <v>14.3</v>
      </c>
      <c r="AR275">
        <v>78.400000000000006</v>
      </c>
      <c r="AS275">
        <v>180600</v>
      </c>
      <c r="AT275">
        <v>6.9</v>
      </c>
      <c r="AU275">
        <v>2043</v>
      </c>
      <c r="AV275">
        <v>2.3199999999999998</v>
      </c>
      <c r="AW275">
        <v>26148</v>
      </c>
      <c r="AX275">
        <v>54194</v>
      </c>
      <c r="AY275">
        <v>5.6</v>
      </c>
      <c r="AZ275">
        <v>182</v>
      </c>
      <c r="BA275">
        <v>36826</v>
      </c>
      <c r="BB275">
        <v>3440</v>
      </c>
      <c r="BC275">
        <v>141</v>
      </c>
      <c r="BD275">
        <v>4.0999999999999996</v>
      </c>
      <c r="BE275">
        <v>6187</v>
      </c>
      <c r="BF275">
        <v>162</v>
      </c>
      <c r="BG275">
        <v>436</v>
      </c>
      <c r="BH275">
        <v>254350</v>
      </c>
      <c r="BI275">
        <v>41110</v>
      </c>
      <c r="BJ275">
        <v>106</v>
      </c>
      <c r="BK275">
        <v>5052</v>
      </c>
      <c r="BL275">
        <v>35.9</v>
      </c>
      <c r="BM275">
        <v>429</v>
      </c>
      <c r="BN275">
        <v>234777</v>
      </c>
      <c r="BO275">
        <v>484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33.299999999999997</v>
      </c>
      <c r="BV275">
        <v>0</v>
      </c>
      <c r="BW275">
        <v>0</v>
      </c>
      <c r="BX275">
        <v>832</v>
      </c>
      <c r="BY275">
        <v>171</v>
      </c>
      <c r="BZ275">
        <v>77</v>
      </c>
      <c r="CA275">
        <v>10407</v>
      </c>
      <c r="CB275">
        <v>6045</v>
      </c>
      <c r="CC275">
        <v>17400</v>
      </c>
      <c r="CD275">
        <v>3563</v>
      </c>
      <c r="CE275">
        <v>149.87</v>
      </c>
      <c r="CF275">
        <v>31.7</v>
      </c>
    </row>
    <row r="276" spans="1:84">
      <c r="A276">
        <v>8049</v>
      </c>
      <c r="B276" t="s">
        <v>274</v>
      </c>
      <c r="C276">
        <v>8049</v>
      </c>
      <c r="D276">
        <v>13406</v>
      </c>
      <c r="E276">
        <v>7.7</v>
      </c>
      <c r="F276">
        <v>964</v>
      </c>
      <c r="G276">
        <v>12442</v>
      </c>
      <c r="H276">
        <v>717</v>
      </c>
      <c r="I276">
        <v>5.3</v>
      </c>
      <c r="J276">
        <v>2646</v>
      </c>
      <c r="K276">
        <v>19.7</v>
      </c>
      <c r="L276">
        <v>8.6</v>
      </c>
      <c r="M276">
        <v>1158</v>
      </c>
      <c r="N276">
        <v>47.6</v>
      </c>
      <c r="O276">
        <v>12951</v>
      </c>
      <c r="P276">
        <v>91</v>
      </c>
      <c r="Q276">
        <v>76</v>
      </c>
      <c r="R276">
        <v>123</v>
      </c>
      <c r="S276">
        <v>13</v>
      </c>
      <c r="T276">
        <v>152</v>
      </c>
      <c r="U276">
        <v>709</v>
      </c>
      <c r="V276">
        <v>12264</v>
      </c>
      <c r="W276">
        <v>96.6</v>
      </c>
      <c r="X276">
        <v>0.7</v>
      </c>
      <c r="Y276">
        <v>0.6</v>
      </c>
      <c r="Z276">
        <v>0.9</v>
      </c>
      <c r="AA276">
        <v>0.1</v>
      </c>
      <c r="AB276">
        <v>1.1000000000000001</v>
      </c>
      <c r="AC276">
        <v>5.3</v>
      </c>
      <c r="AD276">
        <v>91.5</v>
      </c>
      <c r="AE276">
        <v>131</v>
      </c>
      <c r="AF276">
        <v>60</v>
      </c>
      <c r="AG276">
        <v>0</v>
      </c>
      <c r="AH276">
        <v>42.2</v>
      </c>
      <c r="AI276">
        <v>3.4</v>
      </c>
      <c r="AJ276">
        <v>6.1</v>
      </c>
      <c r="AK276">
        <v>92.3</v>
      </c>
      <c r="AL276">
        <v>34.5</v>
      </c>
      <c r="AM276">
        <v>1535</v>
      </c>
      <c r="AN276">
        <v>22.7</v>
      </c>
      <c r="AO276">
        <v>13908</v>
      </c>
      <c r="AP276">
        <v>3014</v>
      </c>
      <c r="AQ276">
        <v>27.7</v>
      </c>
      <c r="AR276">
        <v>68.2</v>
      </c>
      <c r="AS276">
        <v>205500</v>
      </c>
      <c r="AT276">
        <v>30.8</v>
      </c>
      <c r="AU276">
        <v>5075</v>
      </c>
      <c r="AV276">
        <v>2.37</v>
      </c>
      <c r="AW276">
        <v>25198</v>
      </c>
      <c r="AX276">
        <v>49907</v>
      </c>
      <c r="AY276">
        <v>7.2</v>
      </c>
      <c r="AZ276">
        <v>442</v>
      </c>
      <c r="BA276">
        <v>33672</v>
      </c>
      <c r="BB276">
        <v>8796</v>
      </c>
      <c r="BC276">
        <v>291</v>
      </c>
      <c r="BD276">
        <v>3.3</v>
      </c>
      <c r="BE276">
        <v>10802</v>
      </c>
      <c r="BF276">
        <v>824</v>
      </c>
      <c r="BG276">
        <v>1208</v>
      </c>
      <c r="BH276">
        <v>307349</v>
      </c>
      <c r="BI276">
        <v>28453</v>
      </c>
      <c r="BJ276">
        <v>873</v>
      </c>
      <c r="BK276">
        <v>5252</v>
      </c>
      <c r="BL276">
        <v>-16.5</v>
      </c>
      <c r="BM276">
        <v>1910</v>
      </c>
      <c r="BN276">
        <v>70757</v>
      </c>
      <c r="BO276">
        <v>2499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38.1</v>
      </c>
      <c r="BV276">
        <v>0</v>
      </c>
      <c r="BW276">
        <v>13276</v>
      </c>
      <c r="BX276">
        <v>131111</v>
      </c>
      <c r="BY276">
        <v>10163</v>
      </c>
      <c r="BZ276">
        <v>835</v>
      </c>
      <c r="CA276">
        <v>176428</v>
      </c>
      <c r="CB276">
        <v>219598</v>
      </c>
      <c r="CC276">
        <v>46042</v>
      </c>
      <c r="CD276">
        <v>3474</v>
      </c>
      <c r="CE276">
        <v>1846.67</v>
      </c>
      <c r="CF276">
        <v>6.7</v>
      </c>
    </row>
    <row r="277" spans="1:84">
      <c r="A277">
        <v>8051</v>
      </c>
      <c r="B277" t="s">
        <v>275</v>
      </c>
      <c r="C277">
        <v>8051</v>
      </c>
      <c r="D277">
        <v>14331</v>
      </c>
      <c r="E277">
        <v>2.7</v>
      </c>
      <c r="F277">
        <v>375</v>
      </c>
      <c r="G277">
        <v>13956</v>
      </c>
      <c r="H277">
        <v>814</v>
      </c>
      <c r="I277">
        <v>5.7</v>
      </c>
      <c r="J277">
        <v>2525</v>
      </c>
      <c r="K277">
        <v>17.600000000000001</v>
      </c>
      <c r="L277">
        <v>7.4</v>
      </c>
      <c r="M277">
        <v>1057</v>
      </c>
      <c r="N277">
        <v>46.4</v>
      </c>
      <c r="O277">
        <v>13812</v>
      </c>
      <c r="P277">
        <v>83</v>
      </c>
      <c r="Q277">
        <v>148</v>
      </c>
      <c r="R277">
        <v>100</v>
      </c>
      <c r="S277">
        <v>5</v>
      </c>
      <c r="T277">
        <v>183</v>
      </c>
      <c r="U277">
        <v>824</v>
      </c>
      <c r="V277">
        <v>13065</v>
      </c>
      <c r="W277">
        <v>96.4</v>
      </c>
      <c r="X277">
        <v>0.6</v>
      </c>
      <c r="Y277">
        <v>1</v>
      </c>
      <c r="Z277">
        <v>0.7</v>
      </c>
      <c r="AA277">
        <v>0</v>
      </c>
      <c r="AB277">
        <v>1.3</v>
      </c>
      <c r="AC277">
        <v>5.7</v>
      </c>
      <c r="AD277">
        <v>91.2</v>
      </c>
      <c r="AE277">
        <v>160</v>
      </c>
      <c r="AF277">
        <v>64</v>
      </c>
      <c r="AG277">
        <v>3</v>
      </c>
      <c r="AH277">
        <v>36.799999999999997</v>
      </c>
      <c r="AI277">
        <v>2.9</v>
      </c>
      <c r="AJ277">
        <v>6.6</v>
      </c>
      <c r="AK277">
        <v>94.1</v>
      </c>
      <c r="AL277">
        <v>43.6</v>
      </c>
      <c r="AM277">
        <v>1297</v>
      </c>
      <c r="AN277">
        <v>15.9</v>
      </c>
      <c r="AO277">
        <v>10546</v>
      </c>
      <c r="AP277">
        <v>1411</v>
      </c>
      <c r="AQ277">
        <v>15.4</v>
      </c>
      <c r="AR277">
        <v>58.3</v>
      </c>
      <c r="AS277">
        <v>189400</v>
      </c>
      <c r="AT277">
        <v>26.6</v>
      </c>
      <c r="AU277">
        <v>5649</v>
      </c>
      <c r="AV277">
        <v>2.2999999999999998</v>
      </c>
      <c r="AW277">
        <v>21407</v>
      </c>
      <c r="AX277">
        <v>38979</v>
      </c>
      <c r="AY277">
        <v>11.4</v>
      </c>
      <c r="AZ277">
        <v>425</v>
      </c>
      <c r="BA277">
        <v>29972</v>
      </c>
      <c r="BB277">
        <v>9593</v>
      </c>
      <c r="BC277">
        <v>304</v>
      </c>
      <c r="BD277">
        <v>3.2</v>
      </c>
      <c r="BE277">
        <v>12391</v>
      </c>
      <c r="BF277">
        <v>925</v>
      </c>
      <c r="BG277">
        <v>1789</v>
      </c>
      <c r="BH277">
        <v>358049</v>
      </c>
      <c r="BI277">
        <v>28896</v>
      </c>
      <c r="BJ277">
        <v>1021</v>
      </c>
      <c r="BK277">
        <v>6057</v>
      </c>
      <c r="BL277">
        <v>-13.6</v>
      </c>
      <c r="BM277">
        <v>2164</v>
      </c>
      <c r="BN277">
        <v>62186</v>
      </c>
      <c r="BO277">
        <v>2739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16</v>
      </c>
      <c r="BV277">
        <v>0</v>
      </c>
      <c r="BW277">
        <v>0</v>
      </c>
      <c r="BX277">
        <v>155769</v>
      </c>
      <c r="BY277">
        <v>11114</v>
      </c>
      <c r="BZ277">
        <v>257</v>
      </c>
      <c r="CA277">
        <v>74115</v>
      </c>
      <c r="CB277">
        <v>165488</v>
      </c>
      <c r="CC277">
        <v>98221</v>
      </c>
      <c r="CD277">
        <v>6934</v>
      </c>
      <c r="CE277">
        <v>3238.81</v>
      </c>
      <c r="CF277">
        <v>4.3</v>
      </c>
    </row>
    <row r="278" spans="1:84">
      <c r="A278">
        <v>8053</v>
      </c>
      <c r="B278" t="s">
        <v>276</v>
      </c>
      <c r="C278">
        <v>8053</v>
      </c>
      <c r="D278">
        <v>819</v>
      </c>
      <c r="E278">
        <v>3.7</v>
      </c>
      <c r="F278">
        <v>29</v>
      </c>
      <c r="G278">
        <v>790</v>
      </c>
      <c r="H278">
        <v>41</v>
      </c>
      <c r="I278">
        <v>5</v>
      </c>
      <c r="J278">
        <v>153</v>
      </c>
      <c r="K278">
        <v>18.7</v>
      </c>
      <c r="L278">
        <v>16.600000000000001</v>
      </c>
      <c r="M278">
        <v>136</v>
      </c>
      <c r="N278">
        <v>50.1</v>
      </c>
      <c r="O278">
        <v>801</v>
      </c>
      <c r="P278">
        <v>0</v>
      </c>
      <c r="Q278">
        <v>12</v>
      </c>
      <c r="R278">
        <v>3</v>
      </c>
      <c r="S278">
        <v>0</v>
      </c>
      <c r="T278">
        <v>3</v>
      </c>
      <c r="U278">
        <v>12</v>
      </c>
      <c r="V278">
        <v>792</v>
      </c>
      <c r="W278">
        <v>97.8</v>
      </c>
      <c r="X278">
        <v>0</v>
      </c>
      <c r="Y278">
        <v>1.5</v>
      </c>
      <c r="Z278">
        <v>0.4</v>
      </c>
      <c r="AA278">
        <v>0</v>
      </c>
      <c r="AB278">
        <v>0.4</v>
      </c>
      <c r="AC278">
        <v>1.5</v>
      </c>
      <c r="AD278">
        <v>96.7</v>
      </c>
      <c r="AE278">
        <v>9</v>
      </c>
      <c r="AF278">
        <v>2</v>
      </c>
      <c r="AG278">
        <v>0</v>
      </c>
      <c r="AH278">
        <v>50</v>
      </c>
      <c r="AI278">
        <v>2</v>
      </c>
      <c r="AJ278">
        <v>4.9000000000000004</v>
      </c>
      <c r="AK278">
        <v>93.1</v>
      </c>
      <c r="AL278">
        <v>34.9</v>
      </c>
      <c r="AM278">
        <v>81</v>
      </c>
      <c r="AN278">
        <v>16</v>
      </c>
      <c r="AO278">
        <v>1388</v>
      </c>
      <c r="AP278">
        <v>84</v>
      </c>
      <c r="AQ278">
        <v>6.4</v>
      </c>
      <c r="AR278">
        <v>64.900000000000006</v>
      </c>
      <c r="AS278">
        <v>213300</v>
      </c>
      <c r="AT278">
        <v>3.2</v>
      </c>
      <c r="AU278">
        <v>359</v>
      </c>
      <c r="AV278">
        <v>2.2000000000000002</v>
      </c>
      <c r="AW278">
        <v>22360</v>
      </c>
      <c r="AX278">
        <v>38891</v>
      </c>
      <c r="AY278">
        <v>7.8</v>
      </c>
      <c r="AZ278">
        <v>22</v>
      </c>
      <c r="BA278">
        <v>28370</v>
      </c>
      <c r="BB278">
        <v>628</v>
      </c>
      <c r="BC278">
        <v>19</v>
      </c>
      <c r="BD278">
        <v>3</v>
      </c>
      <c r="BE278">
        <v>663</v>
      </c>
      <c r="BF278">
        <v>39</v>
      </c>
      <c r="BG278">
        <v>88</v>
      </c>
      <c r="BH278">
        <v>10272</v>
      </c>
      <c r="BI278">
        <v>15493</v>
      </c>
      <c r="BJ278">
        <v>69</v>
      </c>
      <c r="BK278">
        <v>173</v>
      </c>
      <c r="BL278">
        <v>1.2</v>
      </c>
      <c r="BM278">
        <v>144</v>
      </c>
      <c r="BN278">
        <v>3552</v>
      </c>
      <c r="BO278">
        <v>225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5703</v>
      </c>
      <c r="BY278">
        <v>7312</v>
      </c>
      <c r="BZ278">
        <v>13</v>
      </c>
      <c r="CA278">
        <v>3520</v>
      </c>
      <c r="CB278">
        <v>8681</v>
      </c>
      <c r="CC278">
        <v>3992</v>
      </c>
      <c r="CD278">
        <v>4928</v>
      </c>
      <c r="CE278">
        <v>1117.68</v>
      </c>
      <c r="CF278">
        <v>0.7</v>
      </c>
    </row>
    <row r="279" spans="1:84">
      <c r="A279">
        <v>8055</v>
      </c>
      <c r="B279" t="s">
        <v>277</v>
      </c>
      <c r="C279">
        <v>8055</v>
      </c>
      <c r="D279">
        <v>7808</v>
      </c>
      <c r="E279">
        <v>-0.7</v>
      </c>
      <c r="F279">
        <v>-54</v>
      </c>
      <c r="G279">
        <v>7862</v>
      </c>
      <c r="H279">
        <v>352</v>
      </c>
      <c r="I279">
        <v>4.5</v>
      </c>
      <c r="J279">
        <v>1394</v>
      </c>
      <c r="K279">
        <v>17.899999999999999</v>
      </c>
      <c r="L279">
        <v>19.600000000000001</v>
      </c>
      <c r="M279">
        <v>1527</v>
      </c>
      <c r="N279">
        <v>46.5</v>
      </c>
      <c r="O279">
        <v>7116</v>
      </c>
      <c r="P279">
        <v>231</v>
      </c>
      <c r="Q279">
        <v>248</v>
      </c>
      <c r="R279">
        <v>42</v>
      </c>
      <c r="S279">
        <v>6</v>
      </c>
      <c r="T279">
        <v>165</v>
      </c>
      <c r="U279">
        <v>2669</v>
      </c>
      <c r="V279">
        <v>4652</v>
      </c>
      <c r="W279">
        <v>91.1</v>
      </c>
      <c r="X279">
        <v>3</v>
      </c>
      <c r="Y279">
        <v>3.2</v>
      </c>
      <c r="Z279">
        <v>0.5</v>
      </c>
      <c r="AA279">
        <v>0.1</v>
      </c>
      <c r="AB279">
        <v>2.1</v>
      </c>
      <c r="AC279">
        <v>34.200000000000003</v>
      </c>
      <c r="AD279">
        <v>59.6</v>
      </c>
      <c r="AE279">
        <v>67</v>
      </c>
      <c r="AF279">
        <v>106</v>
      </c>
      <c r="AG279">
        <v>0</v>
      </c>
      <c r="AH279">
        <v>51.1</v>
      </c>
      <c r="AI279">
        <v>1.6</v>
      </c>
      <c r="AJ279">
        <v>18.2</v>
      </c>
      <c r="AK279">
        <v>77.8</v>
      </c>
      <c r="AL279">
        <v>16.100000000000001</v>
      </c>
      <c r="AM279">
        <v>1494</v>
      </c>
      <c r="AN279">
        <v>24.7</v>
      </c>
      <c r="AO279">
        <v>4996</v>
      </c>
      <c r="AP279">
        <v>397</v>
      </c>
      <c r="AQ279">
        <v>8.6</v>
      </c>
      <c r="AR279">
        <v>70.7</v>
      </c>
      <c r="AS279">
        <v>75200</v>
      </c>
      <c r="AT279">
        <v>9.6</v>
      </c>
      <c r="AU279">
        <v>3082</v>
      </c>
      <c r="AV279">
        <v>2.25</v>
      </c>
      <c r="AW279">
        <v>15242</v>
      </c>
      <c r="AX279">
        <v>26649</v>
      </c>
      <c r="AY279">
        <v>19.7</v>
      </c>
      <c r="AZ279">
        <v>156</v>
      </c>
      <c r="BA279">
        <v>20146</v>
      </c>
      <c r="BB279">
        <v>3427</v>
      </c>
      <c r="BC279">
        <v>206</v>
      </c>
      <c r="BD279">
        <v>6</v>
      </c>
      <c r="BE279">
        <v>3644</v>
      </c>
      <c r="BF279">
        <v>-11</v>
      </c>
      <c r="BG279">
        <v>493</v>
      </c>
      <c r="BH279">
        <v>73079</v>
      </c>
      <c r="BI279">
        <v>20055</v>
      </c>
      <c r="BJ279">
        <v>189</v>
      </c>
      <c r="BK279">
        <v>1329</v>
      </c>
      <c r="BL279">
        <v>-11.9</v>
      </c>
      <c r="BM279">
        <v>654</v>
      </c>
      <c r="BN279">
        <v>7498</v>
      </c>
      <c r="BO279">
        <v>820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39719</v>
      </c>
      <c r="BY279">
        <v>5024</v>
      </c>
      <c r="BZ279">
        <v>50</v>
      </c>
      <c r="CA279">
        <v>8631</v>
      </c>
      <c r="CB279">
        <v>608002</v>
      </c>
      <c r="CC279">
        <v>60191</v>
      </c>
      <c r="CD279">
        <v>7762</v>
      </c>
      <c r="CE279">
        <v>1590.87</v>
      </c>
      <c r="CF279">
        <v>4.9000000000000004</v>
      </c>
    </row>
    <row r="280" spans="1:84">
      <c r="A280">
        <v>8057</v>
      </c>
      <c r="B280" t="s">
        <v>278</v>
      </c>
      <c r="C280">
        <v>8057</v>
      </c>
      <c r="D280">
        <v>1406</v>
      </c>
      <c r="E280">
        <v>-10.8</v>
      </c>
      <c r="F280">
        <v>-171</v>
      </c>
      <c r="G280">
        <v>1577</v>
      </c>
      <c r="H280">
        <v>55</v>
      </c>
      <c r="I280">
        <v>3.9</v>
      </c>
      <c r="J280">
        <v>300</v>
      </c>
      <c r="K280">
        <v>21.3</v>
      </c>
      <c r="L280">
        <v>16.3</v>
      </c>
      <c r="M280">
        <v>229</v>
      </c>
      <c r="N280">
        <v>51.4</v>
      </c>
      <c r="O280">
        <v>1377</v>
      </c>
      <c r="P280">
        <v>4</v>
      </c>
      <c r="Q280">
        <v>14</v>
      </c>
      <c r="R280">
        <v>1</v>
      </c>
      <c r="S280">
        <v>0</v>
      </c>
      <c r="T280">
        <v>10</v>
      </c>
      <c r="U280">
        <v>110</v>
      </c>
      <c r="V280">
        <v>1274</v>
      </c>
      <c r="W280">
        <v>97.9</v>
      </c>
      <c r="X280">
        <v>0.3</v>
      </c>
      <c r="Y280">
        <v>1</v>
      </c>
      <c r="Z280">
        <v>0.1</v>
      </c>
      <c r="AA280">
        <v>0</v>
      </c>
      <c r="AB280">
        <v>0.7</v>
      </c>
      <c r="AC280">
        <v>7.8</v>
      </c>
      <c r="AD280">
        <v>90.6</v>
      </c>
      <c r="AE280">
        <v>8</v>
      </c>
      <c r="AF280">
        <v>12</v>
      </c>
      <c r="AG280">
        <v>0</v>
      </c>
      <c r="AH280">
        <v>57.7</v>
      </c>
      <c r="AI280">
        <v>1.9</v>
      </c>
      <c r="AJ280">
        <v>3.8</v>
      </c>
      <c r="AK280">
        <v>86.2</v>
      </c>
      <c r="AL280">
        <v>19.899999999999999</v>
      </c>
      <c r="AM280">
        <v>206</v>
      </c>
      <c r="AN280">
        <v>14.4</v>
      </c>
      <c r="AO280">
        <v>1230</v>
      </c>
      <c r="AP280">
        <v>85</v>
      </c>
      <c r="AQ280">
        <v>7.4</v>
      </c>
      <c r="AR280">
        <v>67.599999999999994</v>
      </c>
      <c r="AS280">
        <v>86000</v>
      </c>
      <c r="AT280">
        <v>3.8</v>
      </c>
      <c r="AU280">
        <v>661</v>
      </c>
      <c r="AV280">
        <v>2.37</v>
      </c>
      <c r="AW280">
        <v>17826</v>
      </c>
      <c r="AX280">
        <v>33476</v>
      </c>
      <c r="AY280">
        <v>12</v>
      </c>
      <c r="AZ280">
        <v>38</v>
      </c>
      <c r="BA280">
        <v>26603</v>
      </c>
      <c r="BB280">
        <v>1115</v>
      </c>
      <c r="BC280">
        <v>34</v>
      </c>
      <c r="BD280">
        <v>3</v>
      </c>
      <c r="BE280">
        <v>1206</v>
      </c>
      <c r="BF280">
        <v>95</v>
      </c>
      <c r="BG280">
        <v>184</v>
      </c>
      <c r="BH280">
        <v>20214</v>
      </c>
      <c r="BI280">
        <v>16761</v>
      </c>
      <c r="BJ280">
        <v>60</v>
      </c>
      <c r="BK280">
        <v>214</v>
      </c>
      <c r="BL280">
        <v>-1.4</v>
      </c>
      <c r="BM280">
        <v>172</v>
      </c>
      <c r="BN280">
        <v>1146</v>
      </c>
      <c r="BO280">
        <v>244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12172</v>
      </c>
      <c r="BY280">
        <v>7930</v>
      </c>
      <c r="BZ280">
        <v>13</v>
      </c>
      <c r="CA280">
        <v>1917</v>
      </c>
      <c r="CB280">
        <v>437630</v>
      </c>
      <c r="CC280">
        <v>10847</v>
      </c>
      <c r="CD280">
        <v>7460</v>
      </c>
      <c r="CE280">
        <v>1613.21</v>
      </c>
      <c r="CF280">
        <v>1</v>
      </c>
    </row>
    <row r="281" spans="1:84">
      <c r="A281">
        <v>8059</v>
      </c>
      <c r="B281" t="s">
        <v>279</v>
      </c>
      <c r="C281">
        <v>8059</v>
      </c>
      <c r="D281">
        <v>526994</v>
      </c>
      <c r="E281">
        <v>0.3</v>
      </c>
      <c r="F281">
        <v>1664</v>
      </c>
      <c r="G281">
        <v>527056</v>
      </c>
      <c r="H281">
        <v>31621</v>
      </c>
      <c r="I281">
        <v>6</v>
      </c>
      <c r="J281">
        <v>123016</v>
      </c>
      <c r="K281">
        <v>23.3</v>
      </c>
      <c r="L281">
        <v>11.1</v>
      </c>
      <c r="M281">
        <v>58665</v>
      </c>
      <c r="N281">
        <v>50.1</v>
      </c>
      <c r="O281">
        <v>491996</v>
      </c>
      <c r="P281">
        <v>7204</v>
      </c>
      <c r="Q281">
        <v>4974</v>
      </c>
      <c r="R281">
        <v>13442</v>
      </c>
      <c r="S281">
        <v>685</v>
      </c>
      <c r="T281">
        <v>8693</v>
      </c>
      <c r="U281">
        <v>69777</v>
      </c>
      <c r="V281">
        <v>427782</v>
      </c>
      <c r="W281">
        <v>93.4</v>
      </c>
      <c r="X281">
        <v>1.4</v>
      </c>
      <c r="Y281">
        <v>0.9</v>
      </c>
      <c r="Z281">
        <v>2.6</v>
      </c>
      <c r="AA281">
        <v>0.1</v>
      </c>
      <c r="AB281">
        <v>1.6</v>
      </c>
      <c r="AC281">
        <v>13.2</v>
      </c>
      <c r="AD281">
        <v>81.2</v>
      </c>
      <c r="AE281">
        <v>6226</v>
      </c>
      <c r="AF281">
        <v>3288</v>
      </c>
      <c r="AG281">
        <v>26</v>
      </c>
      <c r="AH281">
        <v>50.9</v>
      </c>
      <c r="AI281">
        <v>5.4</v>
      </c>
      <c r="AJ281">
        <v>9.1999999999999993</v>
      </c>
      <c r="AK281">
        <v>91.8</v>
      </c>
      <c r="AL281">
        <v>36.5</v>
      </c>
      <c r="AM281">
        <v>68851</v>
      </c>
      <c r="AN281">
        <v>27.4</v>
      </c>
      <c r="AO281">
        <v>226185</v>
      </c>
      <c r="AP281">
        <v>14357</v>
      </c>
      <c r="AQ281">
        <v>6.8</v>
      </c>
      <c r="AR281">
        <v>72.5</v>
      </c>
      <c r="AS281">
        <v>187900</v>
      </c>
      <c r="AT281">
        <v>23.8</v>
      </c>
      <c r="AU281">
        <v>206067</v>
      </c>
      <c r="AV281">
        <v>2.52</v>
      </c>
      <c r="AW281">
        <v>28066</v>
      </c>
      <c r="AX281">
        <v>59060</v>
      </c>
      <c r="AY281">
        <v>7.1</v>
      </c>
      <c r="AZ281">
        <v>22414</v>
      </c>
      <c r="BA281">
        <v>42709</v>
      </c>
      <c r="BB281">
        <v>313902</v>
      </c>
      <c r="BC281">
        <v>13212</v>
      </c>
      <c r="BD281">
        <v>4.2</v>
      </c>
      <c r="BE281">
        <v>266707</v>
      </c>
      <c r="BF281">
        <v>-18605</v>
      </c>
      <c r="BG281">
        <v>35506</v>
      </c>
      <c r="BH281">
        <v>12922914</v>
      </c>
      <c r="BI281">
        <v>48454</v>
      </c>
      <c r="BJ281">
        <v>16277</v>
      </c>
      <c r="BK281">
        <v>176983</v>
      </c>
      <c r="BL281">
        <v>-3</v>
      </c>
      <c r="BM281">
        <v>48153</v>
      </c>
      <c r="BN281">
        <v>736562</v>
      </c>
      <c r="BO281">
        <v>57697</v>
      </c>
      <c r="BP281">
        <v>0.9</v>
      </c>
      <c r="BQ281">
        <v>0.8</v>
      </c>
      <c r="BR281">
        <v>2.5</v>
      </c>
      <c r="BS281">
        <v>4.3</v>
      </c>
      <c r="BT281">
        <v>0</v>
      </c>
      <c r="BU281">
        <v>29.6</v>
      </c>
      <c r="BV281">
        <v>5665892</v>
      </c>
      <c r="BW281">
        <v>5238878</v>
      </c>
      <c r="BX281">
        <v>5801330</v>
      </c>
      <c r="BY281">
        <v>10937</v>
      </c>
      <c r="BZ281">
        <v>2044</v>
      </c>
      <c r="CA281">
        <v>363901</v>
      </c>
      <c r="CB281">
        <v>90366</v>
      </c>
      <c r="CC281">
        <v>3237026</v>
      </c>
      <c r="CD281">
        <v>6150</v>
      </c>
      <c r="CE281">
        <v>772.09</v>
      </c>
      <c r="CF281">
        <v>682.7</v>
      </c>
    </row>
    <row r="282" spans="1:84">
      <c r="A282">
        <v>8061</v>
      </c>
      <c r="B282" t="s">
        <v>280</v>
      </c>
      <c r="C282">
        <v>8061</v>
      </c>
      <c r="D282">
        <v>1413</v>
      </c>
      <c r="E282">
        <v>-12.9</v>
      </c>
      <c r="F282">
        <v>-209</v>
      </c>
      <c r="G282">
        <v>1622</v>
      </c>
      <c r="H282">
        <v>84</v>
      </c>
      <c r="I282">
        <v>5.9</v>
      </c>
      <c r="J282">
        <v>335</v>
      </c>
      <c r="K282">
        <v>23.7</v>
      </c>
      <c r="L282">
        <v>21.7</v>
      </c>
      <c r="M282">
        <v>306</v>
      </c>
      <c r="N282">
        <v>51.2</v>
      </c>
      <c r="O282">
        <v>1372</v>
      </c>
      <c r="P282">
        <v>8</v>
      </c>
      <c r="Q282">
        <v>24</v>
      </c>
      <c r="R282">
        <v>1</v>
      </c>
      <c r="S282">
        <v>1</v>
      </c>
      <c r="T282">
        <v>7</v>
      </c>
      <c r="U282">
        <v>44</v>
      </c>
      <c r="V282">
        <v>1329</v>
      </c>
      <c r="W282">
        <v>97.1</v>
      </c>
      <c r="X282">
        <v>0.6</v>
      </c>
      <c r="Y282">
        <v>1.7</v>
      </c>
      <c r="Z282">
        <v>0.1</v>
      </c>
      <c r="AA282">
        <v>0.1</v>
      </c>
      <c r="AB282">
        <v>0.5</v>
      </c>
      <c r="AC282">
        <v>3.1</v>
      </c>
      <c r="AD282">
        <v>94.1</v>
      </c>
      <c r="AE282">
        <v>16</v>
      </c>
      <c r="AF282">
        <v>18</v>
      </c>
      <c r="AG282">
        <v>0</v>
      </c>
      <c r="AH282">
        <v>64.400000000000006</v>
      </c>
      <c r="AI282">
        <v>1.4</v>
      </c>
      <c r="AJ282">
        <v>3.5</v>
      </c>
      <c r="AK282">
        <v>86.3</v>
      </c>
      <c r="AL282">
        <v>16.100000000000001</v>
      </c>
      <c r="AM282">
        <v>321</v>
      </c>
      <c r="AN282">
        <v>18.3</v>
      </c>
      <c r="AO282">
        <v>823</v>
      </c>
      <c r="AP282">
        <v>6</v>
      </c>
      <c r="AQ282">
        <v>0.7</v>
      </c>
      <c r="AR282">
        <v>71.3</v>
      </c>
      <c r="AS282">
        <v>46100</v>
      </c>
      <c r="AT282">
        <v>5.6</v>
      </c>
      <c r="AU282">
        <v>665</v>
      </c>
      <c r="AV282">
        <v>2.4</v>
      </c>
      <c r="AW282">
        <v>16382</v>
      </c>
      <c r="AX282">
        <v>28851</v>
      </c>
      <c r="AY282">
        <v>11.1</v>
      </c>
      <c r="AZ282">
        <v>47</v>
      </c>
      <c r="BA282">
        <v>32990</v>
      </c>
      <c r="BB282">
        <v>898</v>
      </c>
      <c r="BC282">
        <v>32</v>
      </c>
      <c r="BD282">
        <v>3.6</v>
      </c>
      <c r="BE282">
        <v>1307</v>
      </c>
      <c r="BF282">
        <v>79</v>
      </c>
      <c r="BG282">
        <v>265</v>
      </c>
      <c r="BH282">
        <v>34660</v>
      </c>
      <c r="BI282">
        <v>26519</v>
      </c>
      <c r="BJ282">
        <v>43</v>
      </c>
      <c r="BK282">
        <v>232</v>
      </c>
      <c r="BL282">
        <v>-4.0999999999999996</v>
      </c>
      <c r="BM282">
        <v>143</v>
      </c>
      <c r="BN282">
        <v>287</v>
      </c>
      <c r="BO282">
        <v>177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5742</v>
      </c>
      <c r="BX282">
        <v>6448</v>
      </c>
      <c r="BY282">
        <v>4322</v>
      </c>
      <c r="BZ282">
        <v>2</v>
      </c>
      <c r="CA282">
        <v>161</v>
      </c>
      <c r="CB282">
        <v>896772</v>
      </c>
      <c r="CC282">
        <v>39538</v>
      </c>
      <c r="CD282">
        <v>27381</v>
      </c>
      <c r="CE282">
        <v>1770.99</v>
      </c>
      <c r="CF282">
        <v>0.9</v>
      </c>
    </row>
    <row r="283" spans="1:84">
      <c r="A283">
        <v>8063</v>
      </c>
      <c r="B283" t="s">
        <v>281</v>
      </c>
      <c r="C283">
        <v>8063</v>
      </c>
      <c r="D283">
        <v>7590</v>
      </c>
      <c r="E283">
        <v>-5.3</v>
      </c>
      <c r="F283">
        <v>-421</v>
      </c>
      <c r="G283">
        <v>8011</v>
      </c>
      <c r="H283">
        <v>446</v>
      </c>
      <c r="I283">
        <v>5.9</v>
      </c>
      <c r="J283">
        <v>1840</v>
      </c>
      <c r="K283">
        <v>24.2</v>
      </c>
      <c r="L283">
        <v>15.9</v>
      </c>
      <c r="M283">
        <v>1207</v>
      </c>
      <c r="N283">
        <v>46.8</v>
      </c>
      <c r="O283">
        <v>7316</v>
      </c>
      <c r="P283">
        <v>153</v>
      </c>
      <c r="Q283">
        <v>46</v>
      </c>
      <c r="R283">
        <v>32</v>
      </c>
      <c r="S283">
        <v>4</v>
      </c>
      <c r="T283">
        <v>39</v>
      </c>
      <c r="U283">
        <v>1287</v>
      </c>
      <c r="V283">
        <v>6058</v>
      </c>
      <c r="W283">
        <v>96.4</v>
      </c>
      <c r="X283">
        <v>2</v>
      </c>
      <c r="Y283">
        <v>0.6</v>
      </c>
      <c r="Z283">
        <v>0.4</v>
      </c>
      <c r="AA283">
        <v>0.1</v>
      </c>
      <c r="AB283">
        <v>0.5</v>
      </c>
      <c r="AC283">
        <v>17</v>
      </c>
      <c r="AD283">
        <v>79.8</v>
      </c>
      <c r="AE283">
        <v>105</v>
      </c>
      <c r="AF283">
        <v>74</v>
      </c>
      <c r="AG283">
        <v>0</v>
      </c>
      <c r="AH283">
        <v>57.4</v>
      </c>
      <c r="AI283">
        <v>5.8</v>
      </c>
      <c r="AJ283">
        <v>13.2</v>
      </c>
      <c r="AK283">
        <v>77</v>
      </c>
      <c r="AL283">
        <v>15.4</v>
      </c>
      <c r="AM283">
        <v>1280</v>
      </c>
      <c r="AN283">
        <v>14.6</v>
      </c>
      <c r="AO283">
        <v>3557</v>
      </c>
      <c r="AP283">
        <v>127</v>
      </c>
      <c r="AQ283">
        <v>3.7</v>
      </c>
      <c r="AR283">
        <v>71.900000000000006</v>
      </c>
      <c r="AS283">
        <v>80400</v>
      </c>
      <c r="AT283">
        <v>8.1</v>
      </c>
      <c r="AU283">
        <v>2990</v>
      </c>
      <c r="AV283">
        <v>2.5</v>
      </c>
      <c r="AW283">
        <v>16964</v>
      </c>
      <c r="AX283">
        <v>33610</v>
      </c>
      <c r="AY283">
        <v>12.7</v>
      </c>
      <c r="AZ283">
        <v>223</v>
      </c>
      <c r="BA283">
        <v>29158</v>
      </c>
      <c r="BB283">
        <v>4555</v>
      </c>
      <c r="BC283">
        <v>141</v>
      </c>
      <c r="BD283">
        <v>3.1</v>
      </c>
      <c r="BE283">
        <v>5163</v>
      </c>
      <c r="BF283">
        <v>56</v>
      </c>
      <c r="BG283">
        <v>849</v>
      </c>
      <c r="BH283">
        <v>161890</v>
      </c>
      <c r="BI283">
        <v>31356</v>
      </c>
      <c r="BJ283">
        <v>260</v>
      </c>
      <c r="BK283">
        <v>1836</v>
      </c>
      <c r="BL283">
        <v>-8.1</v>
      </c>
      <c r="BM283">
        <v>658</v>
      </c>
      <c r="BN283">
        <v>7657</v>
      </c>
      <c r="BO283">
        <v>881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105724</v>
      </c>
      <c r="BX283">
        <v>79791</v>
      </c>
      <c r="BY283">
        <v>10034</v>
      </c>
      <c r="BZ283">
        <v>2</v>
      </c>
      <c r="CA283">
        <v>124</v>
      </c>
      <c r="CB283">
        <v>1247181</v>
      </c>
      <c r="CC283">
        <v>94844</v>
      </c>
      <c r="CD283">
        <v>12281</v>
      </c>
      <c r="CE283">
        <v>2160.87</v>
      </c>
      <c r="CF283">
        <v>3.7</v>
      </c>
    </row>
    <row r="284" spans="1:84">
      <c r="A284">
        <v>8065</v>
      </c>
      <c r="B284" t="s">
        <v>282</v>
      </c>
      <c r="C284">
        <v>8065</v>
      </c>
      <c r="D284">
        <v>7814</v>
      </c>
      <c r="E284">
        <v>0</v>
      </c>
      <c r="F284">
        <v>2</v>
      </c>
      <c r="G284">
        <v>7812</v>
      </c>
      <c r="H284">
        <v>561</v>
      </c>
      <c r="I284">
        <v>7.2</v>
      </c>
      <c r="J284">
        <v>2103</v>
      </c>
      <c r="K284">
        <v>26.9</v>
      </c>
      <c r="L284">
        <v>7.4</v>
      </c>
      <c r="M284">
        <v>582</v>
      </c>
      <c r="N284">
        <v>47.2</v>
      </c>
      <c r="O284">
        <v>7467</v>
      </c>
      <c r="P284">
        <v>24</v>
      </c>
      <c r="Q284">
        <v>146</v>
      </c>
      <c r="R284">
        <v>73</v>
      </c>
      <c r="S284">
        <v>7</v>
      </c>
      <c r="T284">
        <v>97</v>
      </c>
      <c r="U284">
        <v>3311</v>
      </c>
      <c r="V284">
        <v>4288</v>
      </c>
      <c r="W284">
        <v>95.6</v>
      </c>
      <c r="X284">
        <v>0.3</v>
      </c>
      <c r="Y284">
        <v>1.9</v>
      </c>
      <c r="Z284">
        <v>0.9</v>
      </c>
      <c r="AA284">
        <v>0.1</v>
      </c>
      <c r="AB284">
        <v>1.2</v>
      </c>
      <c r="AC284">
        <v>42.4</v>
      </c>
      <c r="AD284">
        <v>54.9</v>
      </c>
      <c r="AE284">
        <v>107</v>
      </c>
      <c r="AF284">
        <v>36</v>
      </c>
      <c r="AG284">
        <v>1</v>
      </c>
      <c r="AH284">
        <v>44.6</v>
      </c>
      <c r="AI284">
        <v>15.6</v>
      </c>
      <c r="AJ284">
        <v>26.4</v>
      </c>
      <c r="AK284">
        <v>79.5</v>
      </c>
      <c r="AL284">
        <v>19.5</v>
      </c>
      <c r="AM284">
        <v>1187</v>
      </c>
      <c r="AN284">
        <v>35.799999999999997</v>
      </c>
      <c r="AO284">
        <v>4293</v>
      </c>
      <c r="AP284">
        <v>380</v>
      </c>
      <c r="AQ284">
        <v>9.6999999999999993</v>
      </c>
      <c r="AR284">
        <v>68.2</v>
      </c>
      <c r="AS284">
        <v>115400</v>
      </c>
      <c r="AT284">
        <v>14.2</v>
      </c>
      <c r="AU284">
        <v>2977</v>
      </c>
      <c r="AV284">
        <v>2.59</v>
      </c>
      <c r="AW284">
        <v>18524</v>
      </c>
      <c r="AX284">
        <v>36033</v>
      </c>
      <c r="AY284">
        <v>11.5</v>
      </c>
      <c r="AZ284">
        <v>176</v>
      </c>
      <c r="BA284">
        <v>22793</v>
      </c>
      <c r="BB284">
        <v>4128</v>
      </c>
      <c r="BC284">
        <v>171</v>
      </c>
      <c r="BD284">
        <v>4.0999999999999996</v>
      </c>
      <c r="BE284">
        <v>3076</v>
      </c>
      <c r="BF284">
        <v>99</v>
      </c>
      <c r="BG284">
        <v>824</v>
      </c>
      <c r="BH284">
        <v>76915</v>
      </c>
      <c r="BI284">
        <v>25005</v>
      </c>
      <c r="BJ284">
        <v>218</v>
      </c>
      <c r="BK284">
        <v>1244</v>
      </c>
      <c r="BL284">
        <v>-7.9</v>
      </c>
      <c r="BM284">
        <v>537</v>
      </c>
      <c r="BN284">
        <v>9232</v>
      </c>
      <c r="BO284">
        <v>722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35239</v>
      </c>
      <c r="BY284">
        <v>4513</v>
      </c>
      <c r="BZ284">
        <v>55</v>
      </c>
      <c r="CA284">
        <v>5119</v>
      </c>
      <c r="CB284">
        <v>17253</v>
      </c>
      <c r="CC284">
        <v>26030</v>
      </c>
      <c r="CD284">
        <v>3373</v>
      </c>
      <c r="CE284">
        <v>376.89</v>
      </c>
      <c r="CF284">
        <v>20.7</v>
      </c>
    </row>
    <row r="285" spans="1:84">
      <c r="A285">
        <v>8067</v>
      </c>
      <c r="B285" t="s">
        <v>283</v>
      </c>
      <c r="C285">
        <v>8067</v>
      </c>
      <c r="D285">
        <v>47936</v>
      </c>
      <c r="E285">
        <v>9.1</v>
      </c>
      <c r="F285">
        <v>3995</v>
      </c>
      <c r="G285">
        <v>43941</v>
      </c>
      <c r="H285">
        <v>2454</v>
      </c>
      <c r="I285">
        <v>5.0999999999999996</v>
      </c>
      <c r="J285">
        <v>9362</v>
      </c>
      <c r="K285">
        <v>19.5</v>
      </c>
      <c r="L285">
        <v>10.4</v>
      </c>
      <c r="M285">
        <v>4977</v>
      </c>
      <c r="N285">
        <v>49.1</v>
      </c>
      <c r="O285">
        <v>43576</v>
      </c>
      <c r="P285">
        <v>260</v>
      </c>
      <c r="Q285">
        <v>2905</v>
      </c>
      <c r="R285">
        <v>355</v>
      </c>
      <c r="S285">
        <v>27</v>
      </c>
      <c r="T285">
        <v>813</v>
      </c>
      <c r="U285">
        <v>5002</v>
      </c>
      <c r="V285">
        <v>39232</v>
      </c>
      <c r="W285">
        <v>90.9</v>
      </c>
      <c r="X285">
        <v>0.5</v>
      </c>
      <c r="Y285">
        <v>6.1</v>
      </c>
      <c r="Z285">
        <v>0.7</v>
      </c>
      <c r="AA285">
        <v>0.1</v>
      </c>
      <c r="AB285">
        <v>1.7</v>
      </c>
      <c r="AC285">
        <v>10.4</v>
      </c>
      <c r="AD285">
        <v>81.8</v>
      </c>
      <c r="AE285">
        <v>500</v>
      </c>
      <c r="AF285">
        <v>249</v>
      </c>
      <c r="AG285">
        <v>2</v>
      </c>
      <c r="AH285">
        <v>45.4</v>
      </c>
      <c r="AI285">
        <v>2.7</v>
      </c>
      <c r="AJ285">
        <v>9.4</v>
      </c>
      <c r="AK285">
        <v>91.4</v>
      </c>
      <c r="AL285">
        <v>36.4</v>
      </c>
      <c r="AM285">
        <v>5509</v>
      </c>
      <c r="AN285">
        <v>20.7</v>
      </c>
      <c r="AO285">
        <v>24692</v>
      </c>
      <c r="AP285">
        <v>3927</v>
      </c>
      <c r="AQ285">
        <v>18.899999999999999</v>
      </c>
      <c r="AR285">
        <v>68.400000000000006</v>
      </c>
      <c r="AS285">
        <v>183900</v>
      </c>
      <c r="AT285">
        <v>14</v>
      </c>
      <c r="AU285">
        <v>17342</v>
      </c>
      <c r="AV285">
        <v>2.4300000000000002</v>
      </c>
      <c r="AW285">
        <v>21534</v>
      </c>
      <c r="AX285">
        <v>44078</v>
      </c>
      <c r="AY285">
        <v>10.3</v>
      </c>
      <c r="AZ285">
        <v>1597</v>
      </c>
      <c r="BA285">
        <v>33807</v>
      </c>
      <c r="BB285">
        <v>30510</v>
      </c>
      <c r="BC285">
        <v>1031</v>
      </c>
      <c r="BD285">
        <v>3.4</v>
      </c>
      <c r="BE285">
        <v>35653</v>
      </c>
      <c r="BF285">
        <v>4254</v>
      </c>
      <c r="BG285">
        <v>5337</v>
      </c>
      <c r="BH285">
        <v>1198233</v>
      </c>
      <c r="BI285">
        <v>33608</v>
      </c>
      <c r="BJ285">
        <v>2346</v>
      </c>
      <c r="BK285">
        <v>17515</v>
      </c>
      <c r="BL285">
        <v>-1.8</v>
      </c>
      <c r="BM285">
        <v>5773</v>
      </c>
      <c r="BN285">
        <v>146406</v>
      </c>
      <c r="BO285">
        <v>6934</v>
      </c>
      <c r="BP285">
        <v>0</v>
      </c>
      <c r="BQ285">
        <v>0</v>
      </c>
      <c r="BR285">
        <v>0</v>
      </c>
      <c r="BS285">
        <v>2.4</v>
      </c>
      <c r="BT285">
        <v>0</v>
      </c>
      <c r="BU285">
        <v>24.5</v>
      </c>
      <c r="BV285">
        <v>80618</v>
      </c>
      <c r="BW285">
        <v>0</v>
      </c>
      <c r="BX285">
        <v>579110</v>
      </c>
      <c r="BY285">
        <v>12642</v>
      </c>
      <c r="BZ285">
        <v>727</v>
      </c>
      <c r="CA285">
        <v>98205</v>
      </c>
      <c r="CB285">
        <v>562664</v>
      </c>
      <c r="CC285">
        <v>201990</v>
      </c>
      <c r="CD285">
        <v>4347</v>
      </c>
      <c r="CE285">
        <v>1692.15</v>
      </c>
      <c r="CF285">
        <v>26</v>
      </c>
    </row>
    <row r="286" spans="1:84">
      <c r="A286">
        <v>8069</v>
      </c>
      <c r="B286" t="s">
        <v>284</v>
      </c>
      <c r="C286">
        <v>8069</v>
      </c>
      <c r="D286">
        <v>276253</v>
      </c>
      <c r="E286">
        <v>9.8000000000000007</v>
      </c>
      <c r="F286">
        <v>24759</v>
      </c>
      <c r="G286">
        <v>251494</v>
      </c>
      <c r="H286">
        <v>16697</v>
      </c>
      <c r="I286">
        <v>6</v>
      </c>
      <c r="J286">
        <v>60375</v>
      </c>
      <c r="K286">
        <v>21.9</v>
      </c>
      <c r="L286">
        <v>10.5</v>
      </c>
      <c r="M286">
        <v>28906</v>
      </c>
      <c r="N286">
        <v>50</v>
      </c>
      <c r="O286">
        <v>261970</v>
      </c>
      <c r="P286">
        <v>2438</v>
      </c>
      <c r="Q286">
        <v>2110</v>
      </c>
      <c r="R286">
        <v>5254</v>
      </c>
      <c r="S286">
        <v>248</v>
      </c>
      <c r="T286">
        <v>4233</v>
      </c>
      <c r="U286">
        <v>26579</v>
      </c>
      <c r="V286">
        <v>237273</v>
      </c>
      <c r="W286">
        <v>94.8</v>
      </c>
      <c r="X286">
        <v>0.9</v>
      </c>
      <c r="Y286">
        <v>0.8</v>
      </c>
      <c r="Z286">
        <v>1.9</v>
      </c>
      <c r="AA286">
        <v>0.1</v>
      </c>
      <c r="AB286">
        <v>1.5</v>
      </c>
      <c r="AC286">
        <v>9.6</v>
      </c>
      <c r="AD286">
        <v>85.9</v>
      </c>
      <c r="AE286">
        <v>3353</v>
      </c>
      <c r="AF286">
        <v>1475</v>
      </c>
      <c r="AG286">
        <v>13</v>
      </c>
      <c r="AH286">
        <v>41.5</v>
      </c>
      <c r="AI286">
        <v>4.3</v>
      </c>
      <c r="AJ286">
        <v>8.5</v>
      </c>
      <c r="AK286">
        <v>92.3</v>
      </c>
      <c r="AL286">
        <v>39.5</v>
      </c>
      <c r="AM286">
        <v>31107</v>
      </c>
      <c r="AN286">
        <v>21.4</v>
      </c>
      <c r="AO286">
        <v>125294</v>
      </c>
      <c r="AP286">
        <v>19902</v>
      </c>
      <c r="AQ286">
        <v>18.899999999999999</v>
      </c>
      <c r="AR286">
        <v>67.7</v>
      </c>
      <c r="AS286">
        <v>172000</v>
      </c>
      <c r="AT286">
        <v>21.5</v>
      </c>
      <c r="AU286">
        <v>97164</v>
      </c>
      <c r="AV286">
        <v>2.52</v>
      </c>
      <c r="AW286">
        <v>23689</v>
      </c>
      <c r="AX286">
        <v>50911</v>
      </c>
      <c r="AY286">
        <v>9.8000000000000007</v>
      </c>
      <c r="AZ286">
        <v>9330</v>
      </c>
      <c r="BA286">
        <v>34323</v>
      </c>
      <c r="BB286">
        <v>171145</v>
      </c>
      <c r="BC286">
        <v>6713</v>
      </c>
      <c r="BD286">
        <v>3.9</v>
      </c>
      <c r="BE286">
        <v>182033</v>
      </c>
      <c r="BF286">
        <v>13275</v>
      </c>
      <c r="BG286">
        <v>26688</v>
      </c>
      <c r="BH286">
        <v>6994726</v>
      </c>
      <c r="BI286">
        <v>38426</v>
      </c>
      <c r="BJ286">
        <v>9138</v>
      </c>
      <c r="BK286">
        <v>104582</v>
      </c>
      <c r="BL286">
        <v>11.8</v>
      </c>
      <c r="BM286">
        <v>25197</v>
      </c>
      <c r="BN286">
        <v>476556</v>
      </c>
      <c r="BO286">
        <v>29471</v>
      </c>
      <c r="BP286">
        <v>0</v>
      </c>
      <c r="BQ286">
        <v>0.6</v>
      </c>
      <c r="BR286">
        <v>1</v>
      </c>
      <c r="BS286">
        <v>2.5</v>
      </c>
      <c r="BT286">
        <v>0</v>
      </c>
      <c r="BU286">
        <v>28.2</v>
      </c>
      <c r="BV286">
        <v>2776316</v>
      </c>
      <c r="BW286">
        <v>9869002</v>
      </c>
      <c r="BX286">
        <v>3164674</v>
      </c>
      <c r="BY286">
        <v>11996</v>
      </c>
      <c r="BZ286">
        <v>2240</v>
      </c>
      <c r="CA286">
        <v>385651</v>
      </c>
      <c r="CB286">
        <v>521599</v>
      </c>
      <c r="CC286">
        <v>1177982</v>
      </c>
      <c r="CD286">
        <v>4381</v>
      </c>
      <c r="CE286">
        <v>2601.3000000000002</v>
      </c>
      <c r="CF286">
        <v>96.7</v>
      </c>
    </row>
    <row r="287" spans="1:84">
      <c r="A287">
        <v>8071</v>
      </c>
      <c r="B287" t="s">
        <v>285</v>
      </c>
      <c r="C287">
        <v>8071</v>
      </c>
      <c r="D287">
        <v>15564</v>
      </c>
      <c r="E287">
        <v>2.2999999999999998</v>
      </c>
      <c r="F287">
        <v>357</v>
      </c>
      <c r="G287">
        <v>15207</v>
      </c>
      <c r="H287">
        <v>873</v>
      </c>
      <c r="I287">
        <v>5.6</v>
      </c>
      <c r="J287">
        <v>3418</v>
      </c>
      <c r="K287">
        <v>22</v>
      </c>
      <c r="L287">
        <v>17.600000000000001</v>
      </c>
      <c r="M287">
        <v>2747</v>
      </c>
      <c r="N287">
        <v>51</v>
      </c>
      <c r="O287">
        <v>14602</v>
      </c>
      <c r="P287">
        <v>88</v>
      </c>
      <c r="Q287">
        <v>442</v>
      </c>
      <c r="R287">
        <v>129</v>
      </c>
      <c r="S287">
        <v>37</v>
      </c>
      <c r="T287">
        <v>266</v>
      </c>
      <c r="U287">
        <v>6240</v>
      </c>
      <c r="V287">
        <v>8797</v>
      </c>
      <c r="W287">
        <v>93.8</v>
      </c>
      <c r="X287">
        <v>0.6</v>
      </c>
      <c r="Y287">
        <v>2.8</v>
      </c>
      <c r="Z287">
        <v>0.8</v>
      </c>
      <c r="AA287">
        <v>0.2</v>
      </c>
      <c r="AB287">
        <v>1.7</v>
      </c>
      <c r="AC287">
        <v>40.1</v>
      </c>
      <c r="AD287">
        <v>56.5</v>
      </c>
      <c r="AE287">
        <v>179</v>
      </c>
      <c r="AF287">
        <v>174</v>
      </c>
      <c r="AG287">
        <v>1</v>
      </c>
      <c r="AH287">
        <v>58.3</v>
      </c>
      <c r="AI287">
        <v>2.2999999999999998</v>
      </c>
      <c r="AJ287">
        <v>20.8</v>
      </c>
      <c r="AK287">
        <v>76.900000000000006</v>
      </c>
      <c r="AL287">
        <v>16.2</v>
      </c>
      <c r="AM287">
        <v>3671</v>
      </c>
      <c r="AN287">
        <v>20.6</v>
      </c>
      <c r="AO287">
        <v>8033</v>
      </c>
      <c r="AP287">
        <v>404</v>
      </c>
      <c r="AQ287">
        <v>5.3</v>
      </c>
      <c r="AR287">
        <v>70.599999999999994</v>
      </c>
      <c r="AS287">
        <v>84500</v>
      </c>
      <c r="AT287">
        <v>11.1</v>
      </c>
      <c r="AU287">
        <v>6173</v>
      </c>
      <c r="AV287">
        <v>2.4</v>
      </c>
      <c r="AW287">
        <v>16829</v>
      </c>
      <c r="AX287">
        <v>31798</v>
      </c>
      <c r="AY287">
        <v>15.6</v>
      </c>
      <c r="AZ287">
        <v>377</v>
      </c>
      <c r="BA287">
        <v>24509</v>
      </c>
      <c r="BB287">
        <v>8616</v>
      </c>
      <c r="BC287">
        <v>347</v>
      </c>
      <c r="BD287">
        <v>4</v>
      </c>
      <c r="BE287">
        <v>8576</v>
      </c>
      <c r="BF287">
        <v>840</v>
      </c>
      <c r="BG287">
        <v>2108</v>
      </c>
      <c r="BH287">
        <v>232015</v>
      </c>
      <c r="BI287">
        <v>27054</v>
      </c>
      <c r="BJ287">
        <v>417</v>
      </c>
      <c r="BK287">
        <v>4066</v>
      </c>
      <c r="BL287">
        <v>24.2</v>
      </c>
      <c r="BM287">
        <v>1039</v>
      </c>
      <c r="BN287">
        <v>18900</v>
      </c>
      <c r="BO287">
        <v>1364</v>
      </c>
      <c r="BP287">
        <v>0</v>
      </c>
      <c r="BQ287">
        <v>0</v>
      </c>
      <c r="BR287">
        <v>0</v>
      </c>
      <c r="BS287">
        <v>22.4</v>
      </c>
      <c r="BT287">
        <v>0</v>
      </c>
      <c r="BU287">
        <v>23.1</v>
      </c>
      <c r="BV287">
        <v>0</v>
      </c>
      <c r="BW287">
        <v>54638</v>
      </c>
      <c r="BX287">
        <v>125295</v>
      </c>
      <c r="BY287">
        <v>8107</v>
      </c>
      <c r="BZ287">
        <v>50</v>
      </c>
      <c r="CA287">
        <v>7307</v>
      </c>
      <c r="CB287">
        <v>2304766</v>
      </c>
      <c r="CC287">
        <v>118844</v>
      </c>
      <c r="CD287">
        <v>7741</v>
      </c>
      <c r="CE287">
        <v>4772.63</v>
      </c>
      <c r="CF287">
        <v>3.2</v>
      </c>
    </row>
    <row r="288" spans="1:84">
      <c r="A288">
        <v>8073</v>
      </c>
      <c r="B288" t="s">
        <v>286</v>
      </c>
      <c r="C288">
        <v>8073</v>
      </c>
      <c r="D288">
        <v>5458</v>
      </c>
      <c r="E288">
        <v>-10.3</v>
      </c>
      <c r="F288">
        <v>-629</v>
      </c>
      <c r="G288">
        <v>6087</v>
      </c>
      <c r="H288">
        <v>261</v>
      </c>
      <c r="I288">
        <v>4.8</v>
      </c>
      <c r="J288">
        <v>1089</v>
      </c>
      <c r="K288">
        <v>20</v>
      </c>
      <c r="L288">
        <v>16.3</v>
      </c>
      <c r="M288">
        <v>890</v>
      </c>
      <c r="N288">
        <v>42.3</v>
      </c>
      <c r="O288">
        <v>4921</v>
      </c>
      <c r="P288">
        <v>318</v>
      </c>
      <c r="Q288">
        <v>64</v>
      </c>
      <c r="R288">
        <v>54</v>
      </c>
      <c r="S288">
        <v>4</v>
      </c>
      <c r="T288">
        <v>97</v>
      </c>
      <c r="U288">
        <v>581</v>
      </c>
      <c r="V288">
        <v>4374</v>
      </c>
      <c r="W288">
        <v>90.2</v>
      </c>
      <c r="X288">
        <v>5.8</v>
      </c>
      <c r="Y288">
        <v>1.2</v>
      </c>
      <c r="Z288">
        <v>1</v>
      </c>
      <c r="AA288">
        <v>0.1</v>
      </c>
      <c r="AB288">
        <v>1.8</v>
      </c>
      <c r="AC288">
        <v>10.6</v>
      </c>
      <c r="AD288">
        <v>80.099999999999994</v>
      </c>
      <c r="AE288">
        <v>52</v>
      </c>
      <c r="AF288">
        <v>37</v>
      </c>
      <c r="AG288">
        <v>1</v>
      </c>
      <c r="AH288">
        <v>43.9</v>
      </c>
      <c r="AI288">
        <v>1.8</v>
      </c>
      <c r="AJ288">
        <v>6.9</v>
      </c>
      <c r="AK288">
        <v>81.8</v>
      </c>
      <c r="AL288">
        <v>13.2</v>
      </c>
      <c r="AM288">
        <v>900</v>
      </c>
      <c r="AN288">
        <v>19.2</v>
      </c>
      <c r="AO288">
        <v>2452</v>
      </c>
      <c r="AP288">
        <v>46</v>
      </c>
      <c r="AQ288">
        <v>1.9</v>
      </c>
      <c r="AR288">
        <v>69</v>
      </c>
      <c r="AS288">
        <v>77800</v>
      </c>
      <c r="AT288">
        <v>7.6</v>
      </c>
      <c r="AU288">
        <v>2058</v>
      </c>
      <c r="AV288">
        <v>2.44</v>
      </c>
      <c r="AW288">
        <v>15510</v>
      </c>
      <c r="AX288">
        <v>31574</v>
      </c>
      <c r="AY288">
        <v>15.7</v>
      </c>
      <c r="AZ288">
        <v>111</v>
      </c>
      <c r="BA288">
        <v>19688</v>
      </c>
      <c r="BB288">
        <v>3096</v>
      </c>
      <c r="BC288">
        <v>114</v>
      </c>
      <c r="BD288">
        <v>3.7</v>
      </c>
      <c r="BE288">
        <v>3547</v>
      </c>
      <c r="BF288">
        <v>190</v>
      </c>
      <c r="BG288">
        <v>948</v>
      </c>
      <c r="BH288">
        <v>80360</v>
      </c>
      <c r="BI288">
        <v>22656</v>
      </c>
      <c r="BJ288">
        <v>143</v>
      </c>
      <c r="BK288">
        <v>1345</v>
      </c>
      <c r="BL288">
        <v>-0.1</v>
      </c>
      <c r="BM288">
        <v>399</v>
      </c>
      <c r="BN288">
        <v>7708</v>
      </c>
      <c r="BO288">
        <v>481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13547</v>
      </c>
      <c r="BX288">
        <v>74370</v>
      </c>
      <c r="BY288">
        <v>12569</v>
      </c>
      <c r="BZ288">
        <v>9</v>
      </c>
      <c r="CA288">
        <v>1414</v>
      </c>
      <c r="CB288">
        <v>1428404</v>
      </c>
      <c r="CC288">
        <v>48267</v>
      </c>
      <c r="CD288">
        <v>8400</v>
      </c>
      <c r="CE288">
        <v>2586.09</v>
      </c>
      <c r="CF288">
        <v>2.4</v>
      </c>
    </row>
    <row r="289" spans="1:84">
      <c r="A289">
        <v>8075</v>
      </c>
      <c r="B289" t="s">
        <v>287</v>
      </c>
      <c r="C289">
        <v>8075</v>
      </c>
      <c r="D289">
        <v>20780</v>
      </c>
      <c r="E289">
        <v>1</v>
      </c>
      <c r="F289">
        <v>206</v>
      </c>
      <c r="G289">
        <v>20504</v>
      </c>
      <c r="H289">
        <v>1239</v>
      </c>
      <c r="I289">
        <v>6</v>
      </c>
      <c r="J289">
        <v>4755</v>
      </c>
      <c r="K289">
        <v>22.9</v>
      </c>
      <c r="L289">
        <v>14.2</v>
      </c>
      <c r="M289">
        <v>2959</v>
      </c>
      <c r="N289">
        <v>47</v>
      </c>
      <c r="O289">
        <v>19823</v>
      </c>
      <c r="P289">
        <v>475</v>
      </c>
      <c r="Q289">
        <v>159</v>
      </c>
      <c r="R289">
        <v>97</v>
      </c>
      <c r="S289">
        <v>24</v>
      </c>
      <c r="T289">
        <v>202</v>
      </c>
      <c r="U289">
        <v>2718</v>
      </c>
      <c r="V289">
        <v>17206</v>
      </c>
      <c r="W289">
        <v>95.4</v>
      </c>
      <c r="X289">
        <v>2.2999999999999998</v>
      </c>
      <c r="Y289">
        <v>0.8</v>
      </c>
      <c r="Z289">
        <v>0.5</v>
      </c>
      <c r="AA289">
        <v>0.1</v>
      </c>
      <c r="AB289">
        <v>1</v>
      </c>
      <c r="AC289">
        <v>13.1</v>
      </c>
      <c r="AD289">
        <v>82.8</v>
      </c>
      <c r="AE289">
        <v>241</v>
      </c>
      <c r="AF289">
        <v>194</v>
      </c>
      <c r="AG289">
        <v>1</v>
      </c>
      <c r="AH289">
        <v>53.1</v>
      </c>
      <c r="AI289">
        <v>3.1</v>
      </c>
      <c r="AJ289">
        <v>8.1999999999999993</v>
      </c>
      <c r="AK289">
        <v>82.3</v>
      </c>
      <c r="AL289">
        <v>14.6</v>
      </c>
      <c r="AM289">
        <v>3414</v>
      </c>
      <c r="AN289">
        <v>15.2</v>
      </c>
      <c r="AO289">
        <v>8737</v>
      </c>
      <c r="AP289">
        <v>283</v>
      </c>
      <c r="AQ289">
        <v>3.3</v>
      </c>
      <c r="AR289">
        <v>69.900000000000006</v>
      </c>
      <c r="AS289">
        <v>87700</v>
      </c>
      <c r="AT289">
        <v>12.5</v>
      </c>
      <c r="AU289">
        <v>7551</v>
      </c>
      <c r="AV289">
        <v>2.4500000000000002</v>
      </c>
      <c r="AW289">
        <v>16721</v>
      </c>
      <c r="AX289">
        <v>34691</v>
      </c>
      <c r="AY289">
        <v>13</v>
      </c>
      <c r="AZ289">
        <v>572</v>
      </c>
      <c r="BA289">
        <v>27634</v>
      </c>
      <c r="BB289">
        <v>11351</v>
      </c>
      <c r="BC289">
        <v>390</v>
      </c>
      <c r="BD289">
        <v>3.4</v>
      </c>
      <c r="BE289">
        <v>12936</v>
      </c>
      <c r="BF289">
        <v>165</v>
      </c>
      <c r="BG289">
        <v>2625</v>
      </c>
      <c r="BH289">
        <v>420435</v>
      </c>
      <c r="BI289">
        <v>32501</v>
      </c>
      <c r="BJ289">
        <v>630</v>
      </c>
      <c r="BK289">
        <v>5351</v>
      </c>
      <c r="BL289">
        <v>-6.2</v>
      </c>
      <c r="BM289">
        <v>1242</v>
      </c>
      <c r="BN289">
        <v>21977</v>
      </c>
      <c r="BO289">
        <v>1740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18.5</v>
      </c>
      <c r="BV289">
        <v>0</v>
      </c>
      <c r="BW289">
        <v>102305</v>
      </c>
      <c r="BX289">
        <v>221972</v>
      </c>
      <c r="BY289">
        <v>10562</v>
      </c>
      <c r="BZ289">
        <v>42</v>
      </c>
      <c r="CA289">
        <v>5734</v>
      </c>
      <c r="CB289">
        <v>1111135</v>
      </c>
      <c r="CC289">
        <v>136608</v>
      </c>
      <c r="CD289">
        <v>6533</v>
      </c>
      <c r="CE289">
        <v>1838.52</v>
      </c>
      <c r="CF289">
        <v>11.1</v>
      </c>
    </row>
    <row r="290" spans="1:84">
      <c r="A290">
        <v>8077</v>
      </c>
      <c r="B290" t="s">
        <v>288</v>
      </c>
      <c r="C290">
        <v>8077</v>
      </c>
      <c r="D290">
        <v>134189</v>
      </c>
      <c r="E290">
        <v>14.8</v>
      </c>
      <c r="F290">
        <v>17254</v>
      </c>
      <c r="G290">
        <v>116255</v>
      </c>
      <c r="H290">
        <v>8442</v>
      </c>
      <c r="I290">
        <v>6.3</v>
      </c>
      <c r="J290">
        <v>30268</v>
      </c>
      <c r="K290">
        <v>22.6</v>
      </c>
      <c r="L290">
        <v>15.2</v>
      </c>
      <c r="M290">
        <v>20427</v>
      </c>
      <c r="N290">
        <v>50.9</v>
      </c>
      <c r="O290">
        <v>128961</v>
      </c>
      <c r="P290">
        <v>912</v>
      </c>
      <c r="Q290">
        <v>1375</v>
      </c>
      <c r="R290">
        <v>909</v>
      </c>
      <c r="S290">
        <v>157</v>
      </c>
      <c r="T290">
        <v>1875</v>
      </c>
      <c r="U290">
        <v>14675</v>
      </c>
      <c r="V290">
        <v>115230</v>
      </c>
      <c r="W290">
        <v>96.1</v>
      </c>
      <c r="X290">
        <v>0.7</v>
      </c>
      <c r="Y290">
        <v>1</v>
      </c>
      <c r="Z290">
        <v>0.7</v>
      </c>
      <c r="AA290">
        <v>0.1</v>
      </c>
      <c r="AB290">
        <v>1.4</v>
      </c>
      <c r="AC290">
        <v>10.9</v>
      </c>
      <c r="AD290">
        <v>85.9</v>
      </c>
      <c r="AE290">
        <v>1710</v>
      </c>
      <c r="AF290">
        <v>1164</v>
      </c>
      <c r="AG290">
        <v>12</v>
      </c>
      <c r="AH290">
        <v>45.1</v>
      </c>
      <c r="AI290">
        <v>3</v>
      </c>
      <c r="AJ290">
        <v>8</v>
      </c>
      <c r="AK290">
        <v>85</v>
      </c>
      <c r="AL290">
        <v>22</v>
      </c>
      <c r="AM290">
        <v>22750</v>
      </c>
      <c r="AN290">
        <v>18.399999999999999</v>
      </c>
      <c r="AO290">
        <v>57280</v>
      </c>
      <c r="AP290">
        <v>8562</v>
      </c>
      <c r="AQ290">
        <v>17.600000000000001</v>
      </c>
      <c r="AR290">
        <v>72.7</v>
      </c>
      <c r="AS290">
        <v>118900</v>
      </c>
      <c r="AT290">
        <v>16.899999999999999</v>
      </c>
      <c r="AU290">
        <v>45823</v>
      </c>
      <c r="AV290">
        <v>2.4700000000000002</v>
      </c>
      <c r="AW290">
        <v>18715</v>
      </c>
      <c r="AX290">
        <v>40045</v>
      </c>
      <c r="AY290">
        <v>10.8</v>
      </c>
      <c r="AZ290">
        <v>3744</v>
      </c>
      <c r="BA290">
        <v>28854</v>
      </c>
      <c r="BB290">
        <v>74880</v>
      </c>
      <c r="BC290">
        <v>2945</v>
      </c>
      <c r="BD290">
        <v>3.9</v>
      </c>
      <c r="BE290">
        <v>79284</v>
      </c>
      <c r="BF290">
        <v>8560</v>
      </c>
      <c r="BG290">
        <v>8781</v>
      </c>
      <c r="BH290">
        <v>2619166</v>
      </c>
      <c r="BI290">
        <v>33035</v>
      </c>
      <c r="BJ290">
        <v>4497</v>
      </c>
      <c r="BK290">
        <v>47823</v>
      </c>
      <c r="BL290">
        <v>10.3</v>
      </c>
      <c r="BM290">
        <v>11245</v>
      </c>
      <c r="BN290">
        <v>180411</v>
      </c>
      <c r="BO290">
        <v>13027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25.8</v>
      </c>
      <c r="BV290">
        <v>394216</v>
      </c>
      <c r="BW290">
        <v>686250</v>
      </c>
      <c r="BX290">
        <v>1661962</v>
      </c>
      <c r="BY290">
        <v>13603</v>
      </c>
      <c r="BZ290">
        <v>1574</v>
      </c>
      <c r="CA290">
        <v>302597</v>
      </c>
      <c r="CB290">
        <v>385255</v>
      </c>
      <c r="CC290">
        <v>696385</v>
      </c>
      <c r="CD290">
        <v>5472</v>
      </c>
      <c r="CE290">
        <v>3327.75</v>
      </c>
      <c r="CF290">
        <v>34.9</v>
      </c>
    </row>
    <row r="291" spans="1:84">
      <c r="A291">
        <v>8079</v>
      </c>
      <c r="B291" t="s">
        <v>289</v>
      </c>
      <c r="C291">
        <v>8079</v>
      </c>
      <c r="D291">
        <v>929</v>
      </c>
      <c r="E291">
        <v>11.8</v>
      </c>
      <c r="F291">
        <v>98</v>
      </c>
      <c r="G291">
        <v>831</v>
      </c>
      <c r="H291">
        <v>24</v>
      </c>
      <c r="I291">
        <v>2.6</v>
      </c>
      <c r="J291">
        <v>140</v>
      </c>
      <c r="K291">
        <v>15.1</v>
      </c>
      <c r="L291">
        <v>21.2</v>
      </c>
      <c r="M291">
        <v>197</v>
      </c>
      <c r="N291">
        <v>49.4</v>
      </c>
      <c r="O291">
        <v>898</v>
      </c>
      <c r="P291">
        <v>0</v>
      </c>
      <c r="Q291">
        <v>7</v>
      </c>
      <c r="R291">
        <v>0</v>
      </c>
      <c r="S291">
        <v>0</v>
      </c>
      <c r="T291">
        <v>24</v>
      </c>
      <c r="U291">
        <v>18</v>
      </c>
      <c r="V291">
        <v>884</v>
      </c>
      <c r="W291">
        <v>96.7</v>
      </c>
      <c r="X291">
        <v>0</v>
      </c>
      <c r="Y291">
        <v>0.8</v>
      </c>
      <c r="Z291">
        <v>0</v>
      </c>
      <c r="AA291">
        <v>0</v>
      </c>
      <c r="AB291">
        <v>2.6</v>
      </c>
      <c r="AC291">
        <v>1.9</v>
      </c>
      <c r="AD291">
        <v>95.2</v>
      </c>
      <c r="AE291">
        <v>4</v>
      </c>
      <c r="AF291">
        <v>6</v>
      </c>
      <c r="AG291">
        <v>0</v>
      </c>
      <c r="AH291">
        <v>50.6</v>
      </c>
      <c r="AI291">
        <v>0.7</v>
      </c>
      <c r="AJ291">
        <v>1.9</v>
      </c>
      <c r="AK291">
        <v>91.6</v>
      </c>
      <c r="AL291">
        <v>31.2</v>
      </c>
      <c r="AM291">
        <v>134</v>
      </c>
      <c r="AN291">
        <v>15.9</v>
      </c>
      <c r="AO291">
        <v>1220</v>
      </c>
      <c r="AP291">
        <v>101</v>
      </c>
      <c r="AQ291">
        <v>9</v>
      </c>
      <c r="AR291">
        <v>74</v>
      </c>
      <c r="AS291">
        <v>127400</v>
      </c>
      <c r="AT291">
        <v>1.6</v>
      </c>
      <c r="AU291">
        <v>377</v>
      </c>
      <c r="AV291">
        <v>2.2000000000000002</v>
      </c>
      <c r="AW291">
        <v>24475</v>
      </c>
      <c r="AX291">
        <v>39725</v>
      </c>
      <c r="AY291">
        <v>9</v>
      </c>
      <c r="AZ291">
        <v>25</v>
      </c>
      <c r="BA291">
        <v>27066</v>
      </c>
      <c r="BB291">
        <v>445</v>
      </c>
      <c r="BC291">
        <v>23</v>
      </c>
      <c r="BD291">
        <v>5.2</v>
      </c>
      <c r="BE291">
        <v>802</v>
      </c>
      <c r="BF291">
        <v>102</v>
      </c>
      <c r="BG291">
        <v>104</v>
      </c>
      <c r="BH291">
        <v>16569</v>
      </c>
      <c r="BI291">
        <v>20660</v>
      </c>
      <c r="BJ291">
        <v>53</v>
      </c>
      <c r="BK291">
        <v>144</v>
      </c>
      <c r="BL291">
        <v>-10</v>
      </c>
      <c r="BM291">
        <v>159</v>
      </c>
      <c r="BN291">
        <v>3714</v>
      </c>
      <c r="BO291">
        <v>194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4182</v>
      </c>
      <c r="BY291">
        <v>4880</v>
      </c>
      <c r="BZ291">
        <v>24</v>
      </c>
      <c r="CA291">
        <v>990</v>
      </c>
      <c r="CB291">
        <v>4436</v>
      </c>
      <c r="CC291">
        <v>6066</v>
      </c>
      <c r="CD291">
        <v>6509</v>
      </c>
      <c r="CE291">
        <v>875.72</v>
      </c>
      <c r="CF291">
        <v>0.9</v>
      </c>
    </row>
    <row r="292" spans="1:84">
      <c r="A292">
        <v>8081</v>
      </c>
      <c r="B292" t="s">
        <v>290</v>
      </c>
      <c r="C292">
        <v>8081</v>
      </c>
      <c r="D292">
        <v>13680</v>
      </c>
      <c r="E292">
        <v>3.8</v>
      </c>
      <c r="F292">
        <v>496</v>
      </c>
      <c r="G292">
        <v>13184</v>
      </c>
      <c r="H292">
        <v>959</v>
      </c>
      <c r="I292">
        <v>7</v>
      </c>
      <c r="J292">
        <v>3483</v>
      </c>
      <c r="K292">
        <v>25.5</v>
      </c>
      <c r="L292">
        <v>9.1</v>
      </c>
      <c r="M292">
        <v>1243</v>
      </c>
      <c r="N292">
        <v>47.9</v>
      </c>
      <c r="O292">
        <v>13253</v>
      </c>
      <c r="P292">
        <v>42</v>
      </c>
      <c r="Q292">
        <v>136</v>
      </c>
      <c r="R292">
        <v>55</v>
      </c>
      <c r="S292">
        <v>4</v>
      </c>
      <c r="T292">
        <v>190</v>
      </c>
      <c r="U292">
        <v>1767</v>
      </c>
      <c r="V292">
        <v>11561</v>
      </c>
      <c r="W292">
        <v>96.9</v>
      </c>
      <c r="X292">
        <v>0.3</v>
      </c>
      <c r="Y292">
        <v>1</v>
      </c>
      <c r="Z292">
        <v>0.4</v>
      </c>
      <c r="AA292">
        <v>0</v>
      </c>
      <c r="AB292">
        <v>1.4</v>
      </c>
      <c r="AC292">
        <v>12.9</v>
      </c>
      <c r="AD292">
        <v>84.5</v>
      </c>
      <c r="AE292">
        <v>182</v>
      </c>
      <c r="AF292">
        <v>79</v>
      </c>
      <c r="AG292">
        <v>0</v>
      </c>
      <c r="AH292">
        <v>49.5</v>
      </c>
      <c r="AI292">
        <v>4.0999999999999996</v>
      </c>
      <c r="AJ292">
        <v>8.4</v>
      </c>
      <c r="AK292">
        <v>79.599999999999994</v>
      </c>
      <c r="AL292">
        <v>12.5</v>
      </c>
      <c r="AM292">
        <v>2105</v>
      </c>
      <c r="AN292">
        <v>23.4</v>
      </c>
      <c r="AO292">
        <v>6004</v>
      </c>
      <c r="AP292">
        <v>369</v>
      </c>
      <c r="AQ292">
        <v>6.5</v>
      </c>
      <c r="AR292">
        <v>72.099999999999994</v>
      </c>
      <c r="AS292">
        <v>104600</v>
      </c>
      <c r="AT292">
        <v>16.399999999999999</v>
      </c>
      <c r="AU292">
        <v>4983</v>
      </c>
      <c r="AV292">
        <v>2.58</v>
      </c>
      <c r="AW292">
        <v>18540</v>
      </c>
      <c r="AX292">
        <v>46102</v>
      </c>
      <c r="AY292">
        <v>9.5</v>
      </c>
      <c r="AZ292">
        <v>390</v>
      </c>
      <c r="BA292">
        <v>29133</v>
      </c>
      <c r="BB292">
        <v>8464</v>
      </c>
      <c r="BC292">
        <v>315</v>
      </c>
      <c r="BD292">
        <v>3.7</v>
      </c>
      <c r="BE292">
        <v>7695</v>
      </c>
      <c r="BF292">
        <v>330</v>
      </c>
      <c r="BG292">
        <v>1296</v>
      </c>
      <c r="BH292">
        <v>266139</v>
      </c>
      <c r="BI292">
        <v>34586</v>
      </c>
      <c r="BJ292">
        <v>435</v>
      </c>
      <c r="BK292">
        <v>3767</v>
      </c>
      <c r="BL292">
        <v>2</v>
      </c>
      <c r="BM292">
        <v>1074</v>
      </c>
      <c r="BN292">
        <v>19880</v>
      </c>
      <c r="BO292">
        <v>1338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43878</v>
      </c>
      <c r="BX292">
        <v>123508</v>
      </c>
      <c r="BY292">
        <v>9204</v>
      </c>
      <c r="BZ292">
        <v>52</v>
      </c>
      <c r="CA292">
        <v>10210</v>
      </c>
      <c r="CB292">
        <v>1017612</v>
      </c>
      <c r="CC292">
        <v>66836</v>
      </c>
      <c r="CD292">
        <v>4963</v>
      </c>
      <c r="CE292">
        <v>4742.25</v>
      </c>
      <c r="CF292">
        <v>2.8</v>
      </c>
    </row>
    <row r="293" spans="1:84">
      <c r="A293">
        <v>8083</v>
      </c>
      <c r="B293" t="s">
        <v>291</v>
      </c>
      <c r="C293">
        <v>8083</v>
      </c>
      <c r="D293">
        <v>25217</v>
      </c>
      <c r="E293">
        <v>5.8</v>
      </c>
      <c r="F293">
        <v>1387</v>
      </c>
      <c r="G293">
        <v>23830</v>
      </c>
      <c r="H293">
        <v>1569</v>
      </c>
      <c r="I293">
        <v>6.2</v>
      </c>
      <c r="J293">
        <v>6160</v>
      </c>
      <c r="K293">
        <v>24.4</v>
      </c>
      <c r="L293">
        <v>15.2</v>
      </c>
      <c r="M293">
        <v>3823</v>
      </c>
      <c r="N293">
        <v>51.1</v>
      </c>
      <c r="O293">
        <v>21546</v>
      </c>
      <c r="P293">
        <v>45</v>
      </c>
      <c r="Q293">
        <v>2995</v>
      </c>
      <c r="R293">
        <v>95</v>
      </c>
      <c r="S293">
        <v>27</v>
      </c>
      <c r="T293">
        <v>509</v>
      </c>
      <c r="U293">
        <v>2388</v>
      </c>
      <c r="V293">
        <v>19393</v>
      </c>
      <c r="W293">
        <v>85.4</v>
      </c>
      <c r="X293">
        <v>0.2</v>
      </c>
      <c r="Y293">
        <v>11.9</v>
      </c>
      <c r="Z293">
        <v>0.4</v>
      </c>
      <c r="AA293">
        <v>0.1</v>
      </c>
      <c r="AB293">
        <v>2</v>
      </c>
      <c r="AC293">
        <v>9.5</v>
      </c>
      <c r="AD293">
        <v>76.900000000000006</v>
      </c>
      <c r="AE293">
        <v>300</v>
      </c>
      <c r="AF293">
        <v>253</v>
      </c>
      <c r="AG293">
        <v>1</v>
      </c>
      <c r="AH293">
        <v>52.5</v>
      </c>
      <c r="AI293">
        <v>2.2000000000000002</v>
      </c>
      <c r="AJ293">
        <v>13.3</v>
      </c>
      <c r="AK293">
        <v>81.099999999999994</v>
      </c>
      <c r="AL293">
        <v>21</v>
      </c>
      <c r="AM293">
        <v>4158</v>
      </c>
      <c r="AN293">
        <v>21.8</v>
      </c>
      <c r="AO293">
        <v>11103</v>
      </c>
      <c r="AP293">
        <v>606</v>
      </c>
      <c r="AQ293">
        <v>5.8</v>
      </c>
      <c r="AR293">
        <v>74.8</v>
      </c>
      <c r="AS293">
        <v>109100</v>
      </c>
      <c r="AT293">
        <v>7.1</v>
      </c>
      <c r="AU293">
        <v>9201</v>
      </c>
      <c r="AV293">
        <v>2.54</v>
      </c>
      <c r="AW293">
        <v>17003</v>
      </c>
      <c r="AX293">
        <v>34416</v>
      </c>
      <c r="AY293">
        <v>14.5</v>
      </c>
      <c r="AZ293">
        <v>657</v>
      </c>
      <c r="BA293">
        <v>26516</v>
      </c>
      <c r="BB293">
        <v>13252</v>
      </c>
      <c r="BC293">
        <v>584</v>
      </c>
      <c r="BD293">
        <v>4.4000000000000004</v>
      </c>
      <c r="BE293">
        <v>14189</v>
      </c>
      <c r="BF293">
        <v>377</v>
      </c>
      <c r="BG293">
        <v>3209</v>
      </c>
      <c r="BH293">
        <v>376951</v>
      </c>
      <c r="BI293">
        <v>26566</v>
      </c>
      <c r="BJ293">
        <v>799</v>
      </c>
      <c r="BK293">
        <v>6744</v>
      </c>
      <c r="BL293">
        <v>0</v>
      </c>
      <c r="BM293">
        <v>2314</v>
      </c>
      <c r="BN293">
        <v>30025</v>
      </c>
      <c r="BO293">
        <v>2664</v>
      </c>
      <c r="BP293">
        <v>0</v>
      </c>
      <c r="BQ293">
        <v>0</v>
      </c>
      <c r="BR293">
        <v>0</v>
      </c>
      <c r="BS293">
        <v>10.7</v>
      </c>
      <c r="BT293">
        <v>0</v>
      </c>
      <c r="BU293">
        <v>30.5</v>
      </c>
      <c r="BV293">
        <v>0</v>
      </c>
      <c r="BW293">
        <v>30886</v>
      </c>
      <c r="BX293">
        <v>263446</v>
      </c>
      <c r="BY293">
        <v>10936</v>
      </c>
      <c r="BZ293">
        <v>65</v>
      </c>
      <c r="CA293">
        <v>8394</v>
      </c>
      <c r="CB293">
        <v>818677</v>
      </c>
      <c r="CC293">
        <v>217395</v>
      </c>
      <c r="CD293">
        <v>8768</v>
      </c>
      <c r="CE293">
        <v>2036.63</v>
      </c>
      <c r="CF293">
        <v>11.7</v>
      </c>
    </row>
    <row r="294" spans="1:84">
      <c r="A294">
        <v>8085</v>
      </c>
      <c r="B294" t="s">
        <v>292</v>
      </c>
      <c r="C294">
        <v>8085</v>
      </c>
      <c r="D294">
        <v>38559</v>
      </c>
      <c r="E294">
        <v>15.3</v>
      </c>
      <c r="F294">
        <v>5127</v>
      </c>
      <c r="G294">
        <v>33432</v>
      </c>
      <c r="H294">
        <v>2455</v>
      </c>
      <c r="I294">
        <v>6.4</v>
      </c>
      <c r="J294">
        <v>9152</v>
      </c>
      <c r="K294">
        <v>23.7</v>
      </c>
      <c r="L294">
        <v>16.100000000000001</v>
      </c>
      <c r="M294">
        <v>6205</v>
      </c>
      <c r="N294">
        <v>50.7</v>
      </c>
      <c r="O294">
        <v>37052</v>
      </c>
      <c r="P294">
        <v>191</v>
      </c>
      <c r="Q294">
        <v>533</v>
      </c>
      <c r="R294">
        <v>219</v>
      </c>
      <c r="S294">
        <v>24</v>
      </c>
      <c r="T294">
        <v>540</v>
      </c>
      <c r="U294">
        <v>6491</v>
      </c>
      <c r="V294">
        <v>30937</v>
      </c>
      <c r="W294">
        <v>96.1</v>
      </c>
      <c r="X294">
        <v>0.5</v>
      </c>
      <c r="Y294">
        <v>1.4</v>
      </c>
      <c r="Z294">
        <v>0.6</v>
      </c>
      <c r="AA294">
        <v>0.1</v>
      </c>
      <c r="AB294">
        <v>1.4</v>
      </c>
      <c r="AC294">
        <v>16.8</v>
      </c>
      <c r="AD294">
        <v>80.2</v>
      </c>
      <c r="AE294">
        <v>492</v>
      </c>
      <c r="AF294">
        <v>327</v>
      </c>
      <c r="AG294">
        <v>2</v>
      </c>
      <c r="AH294">
        <v>48.6</v>
      </c>
      <c r="AI294">
        <v>5.6</v>
      </c>
      <c r="AJ294">
        <v>11.6</v>
      </c>
      <c r="AK294">
        <v>80.7</v>
      </c>
      <c r="AL294">
        <v>18.7</v>
      </c>
      <c r="AM294">
        <v>6186</v>
      </c>
      <c r="AN294">
        <v>21.5</v>
      </c>
      <c r="AO294">
        <v>16736</v>
      </c>
      <c r="AP294">
        <v>2534</v>
      </c>
      <c r="AQ294">
        <v>17.8</v>
      </c>
      <c r="AR294">
        <v>74.900000000000006</v>
      </c>
      <c r="AS294">
        <v>121200</v>
      </c>
      <c r="AT294">
        <v>9.1</v>
      </c>
      <c r="AU294">
        <v>13043</v>
      </c>
      <c r="AV294">
        <v>2.52</v>
      </c>
      <c r="AW294">
        <v>17158</v>
      </c>
      <c r="AX294">
        <v>40234</v>
      </c>
      <c r="AY294">
        <v>11.8</v>
      </c>
      <c r="AZ294">
        <v>1029</v>
      </c>
      <c r="BA294">
        <v>27402</v>
      </c>
      <c r="BB294">
        <v>20473</v>
      </c>
      <c r="BC294">
        <v>819</v>
      </c>
      <c r="BD294">
        <v>4</v>
      </c>
      <c r="BE294">
        <v>23262</v>
      </c>
      <c r="BF294">
        <v>2918</v>
      </c>
      <c r="BG294">
        <v>3040</v>
      </c>
      <c r="BH294">
        <v>753808</v>
      </c>
      <c r="BI294">
        <v>32405</v>
      </c>
      <c r="BJ294">
        <v>1302</v>
      </c>
      <c r="BK294">
        <v>11301</v>
      </c>
      <c r="BL294">
        <v>11.4</v>
      </c>
      <c r="BM294">
        <v>3963</v>
      </c>
      <c r="BN294">
        <v>35780</v>
      </c>
      <c r="BO294">
        <v>4457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25.2</v>
      </c>
      <c r="BV294">
        <v>161695</v>
      </c>
      <c r="BW294">
        <v>0</v>
      </c>
      <c r="BX294">
        <v>409595</v>
      </c>
      <c r="BY294">
        <v>11592</v>
      </c>
      <c r="BZ294">
        <v>565</v>
      </c>
      <c r="CA294">
        <v>74247</v>
      </c>
      <c r="CB294">
        <v>334747</v>
      </c>
      <c r="CC294">
        <v>191033</v>
      </c>
      <c r="CD294">
        <v>5209</v>
      </c>
      <c r="CE294">
        <v>2240.61</v>
      </c>
      <c r="CF294">
        <v>14.9</v>
      </c>
    </row>
    <row r="295" spans="1:84">
      <c r="A295">
        <v>8087</v>
      </c>
      <c r="B295" t="s">
        <v>293</v>
      </c>
      <c r="C295">
        <v>8087</v>
      </c>
      <c r="D295">
        <v>28109</v>
      </c>
      <c r="E295">
        <v>3.5</v>
      </c>
      <c r="F295">
        <v>938</v>
      </c>
      <c r="G295">
        <v>27171</v>
      </c>
      <c r="H295">
        <v>2280</v>
      </c>
      <c r="I295">
        <v>8.1</v>
      </c>
      <c r="J295">
        <v>8120</v>
      </c>
      <c r="K295">
        <v>28.9</v>
      </c>
      <c r="L295">
        <v>13.5</v>
      </c>
      <c r="M295">
        <v>3787</v>
      </c>
      <c r="N295">
        <v>49.9</v>
      </c>
      <c r="O295">
        <v>27190</v>
      </c>
      <c r="P295">
        <v>186</v>
      </c>
      <c r="Q295">
        <v>340</v>
      </c>
      <c r="R295">
        <v>87</v>
      </c>
      <c r="S295">
        <v>58</v>
      </c>
      <c r="T295">
        <v>248</v>
      </c>
      <c r="U295">
        <v>8953</v>
      </c>
      <c r="V295">
        <v>18585</v>
      </c>
      <c r="W295">
        <v>96.7</v>
      </c>
      <c r="X295">
        <v>0.7</v>
      </c>
      <c r="Y295">
        <v>1.2</v>
      </c>
      <c r="Z295">
        <v>0.3</v>
      </c>
      <c r="AA295">
        <v>0.2</v>
      </c>
      <c r="AB295">
        <v>0.9</v>
      </c>
      <c r="AC295">
        <v>31.9</v>
      </c>
      <c r="AD295">
        <v>66.099999999999994</v>
      </c>
      <c r="AE295">
        <v>460</v>
      </c>
      <c r="AF295">
        <v>226</v>
      </c>
      <c r="AG295">
        <v>5</v>
      </c>
      <c r="AH295">
        <v>50</v>
      </c>
      <c r="AI295">
        <v>14.6</v>
      </c>
      <c r="AJ295">
        <v>25.6</v>
      </c>
      <c r="AK295">
        <v>71.400000000000006</v>
      </c>
      <c r="AL295">
        <v>13.5</v>
      </c>
      <c r="AM295">
        <v>4214</v>
      </c>
      <c r="AN295">
        <v>18.5</v>
      </c>
      <c r="AO295">
        <v>11133</v>
      </c>
      <c r="AP295">
        <v>723</v>
      </c>
      <c r="AQ295">
        <v>6.9</v>
      </c>
      <c r="AR295">
        <v>68.400000000000006</v>
      </c>
      <c r="AS295">
        <v>95900</v>
      </c>
      <c r="AT295">
        <v>12.9</v>
      </c>
      <c r="AU295">
        <v>9539</v>
      </c>
      <c r="AV295">
        <v>2.8</v>
      </c>
      <c r="AW295">
        <v>15492</v>
      </c>
      <c r="AX295">
        <v>36507</v>
      </c>
      <c r="AY295">
        <v>12.6</v>
      </c>
      <c r="AZ295">
        <v>701</v>
      </c>
      <c r="BA295">
        <v>25030</v>
      </c>
      <c r="BB295">
        <v>14448</v>
      </c>
      <c r="BC295">
        <v>566</v>
      </c>
      <c r="BD295">
        <v>3.9</v>
      </c>
      <c r="BE295">
        <v>15802</v>
      </c>
      <c r="BF295">
        <v>416</v>
      </c>
      <c r="BG295">
        <v>2532</v>
      </c>
      <c r="BH295">
        <v>520646</v>
      </c>
      <c r="BI295">
        <v>32948</v>
      </c>
      <c r="BJ295">
        <v>660</v>
      </c>
      <c r="BK295">
        <v>8628</v>
      </c>
      <c r="BL295">
        <v>4.0999999999999996</v>
      </c>
      <c r="BM295">
        <v>1851</v>
      </c>
      <c r="BN295">
        <v>23590</v>
      </c>
      <c r="BO295">
        <v>2247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18.7</v>
      </c>
      <c r="BV295">
        <v>0</v>
      </c>
      <c r="BW295">
        <v>0</v>
      </c>
      <c r="BX295">
        <v>203973</v>
      </c>
      <c r="BY295">
        <v>7379</v>
      </c>
      <c r="BZ295">
        <v>86</v>
      </c>
      <c r="CA295">
        <v>12334</v>
      </c>
      <c r="CB295">
        <v>757946</v>
      </c>
      <c r="CC295">
        <v>132775</v>
      </c>
      <c r="CD295">
        <v>4720</v>
      </c>
      <c r="CE295">
        <v>1285.3599999999999</v>
      </c>
      <c r="CF295">
        <v>21.1</v>
      </c>
    </row>
    <row r="296" spans="1:84">
      <c r="A296">
        <v>8089</v>
      </c>
      <c r="B296" t="s">
        <v>294</v>
      </c>
      <c r="C296">
        <v>8089</v>
      </c>
      <c r="D296">
        <v>19452</v>
      </c>
      <c r="E296">
        <v>-4.2</v>
      </c>
      <c r="F296">
        <v>-859</v>
      </c>
      <c r="G296">
        <v>20311</v>
      </c>
      <c r="H296">
        <v>1522</v>
      </c>
      <c r="I296">
        <v>7.8</v>
      </c>
      <c r="J296">
        <v>5089</v>
      </c>
      <c r="K296">
        <v>26.2</v>
      </c>
      <c r="L296">
        <v>17.2</v>
      </c>
      <c r="M296">
        <v>3354</v>
      </c>
      <c r="N296">
        <v>51.5</v>
      </c>
      <c r="O296">
        <v>18362</v>
      </c>
      <c r="P296">
        <v>197</v>
      </c>
      <c r="Q296">
        <v>355</v>
      </c>
      <c r="R296">
        <v>165</v>
      </c>
      <c r="S296">
        <v>36</v>
      </c>
      <c r="T296">
        <v>337</v>
      </c>
      <c r="U296">
        <v>7547</v>
      </c>
      <c r="V296">
        <v>11246</v>
      </c>
      <c r="W296">
        <v>94.4</v>
      </c>
      <c r="X296">
        <v>1</v>
      </c>
      <c r="Y296">
        <v>1.8</v>
      </c>
      <c r="Z296">
        <v>0.8</v>
      </c>
      <c r="AA296">
        <v>0.2</v>
      </c>
      <c r="AB296">
        <v>1.7</v>
      </c>
      <c r="AC296">
        <v>38.799999999999997</v>
      </c>
      <c r="AD296">
        <v>57.8</v>
      </c>
      <c r="AE296">
        <v>321</v>
      </c>
      <c r="AF296">
        <v>220</v>
      </c>
      <c r="AG296">
        <v>4</v>
      </c>
      <c r="AH296">
        <v>56.2</v>
      </c>
      <c r="AI296">
        <v>4.9000000000000004</v>
      </c>
      <c r="AJ296">
        <v>21.9</v>
      </c>
      <c r="AK296">
        <v>75.7</v>
      </c>
      <c r="AL296">
        <v>15.4</v>
      </c>
      <c r="AM296">
        <v>4637</v>
      </c>
      <c r="AN296">
        <v>18</v>
      </c>
      <c r="AO296">
        <v>8911</v>
      </c>
      <c r="AP296">
        <v>98</v>
      </c>
      <c r="AQ296">
        <v>1.1000000000000001</v>
      </c>
      <c r="AR296">
        <v>69.099999999999994</v>
      </c>
      <c r="AS296">
        <v>66300</v>
      </c>
      <c r="AT296">
        <v>11.9</v>
      </c>
      <c r="AU296">
        <v>7920</v>
      </c>
      <c r="AV296">
        <v>2.4900000000000002</v>
      </c>
      <c r="AW296">
        <v>15113</v>
      </c>
      <c r="AX296">
        <v>30298</v>
      </c>
      <c r="AY296">
        <v>17.8</v>
      </c>
      <c r="AZ296">
        <v>485</v>
      </c>
      <c r="BA296">
        <v>24882</v>
      </c>
      <c r="BB296">
        <v>9452</v>
      </c>
      <c r="BC296">
        <v>577</v>
      </c>
      <c r="BD296">
        <v>6.1</v>
      </c>
      <c r="BE296">
        <v>10174</v>
      </c>
      <c r="BF296">
        <v>-234</v>
      </c>
      <c r="BG296">
        <v>2027</v>
      </c>
      <c r="BH296">
        <v>271174</v>
      </c>
      <c r="BI296">
        <v>26654</v>
      </c>
      <c r="BJ296">
        <v>523</v>
      </c>
      <c r="BK296">
        <v>5142</v>
      </c>
      <c r="BL296">
        <v>0</v>
      </c>
      <c r="BM296">
        <v>1119</v>
      </c>
      <c r="BN296">
        <v>16191</v>
      </c>
      <c r="BO296">
        <v>1519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27.1</v>
      </c>
      <c r="BV296">
        <v>0</v>
      </c>
      <c r="BW296">
        <v>284201</v>
      </c>
      <c r="BX296">
        <v>170666</v>
      </c>
      <c r="BY296">
        <v>8610</v>
      </c>
      <c r="BZ296">
        <v>22</v>
      </c>
      <c r="CA296">
        <v>3688</v>
      </c>
      <c r="CB296">
        <v>546396</v>
      </c>
      <c r="CC296">
        <v>164491</v>
      </c>
      <c r="CD296">
        <v>8390</v>
      </c>
      <c r="CE296">
        <v>1262.8599999999999</v>
      </c>
      <c r="CF296">
        <v>16.100000000000001</v>
      </c>
    </row>
    <row r="297" spans="1:84">
      <c r="A297">
        <v>8091</v>
      </c>
      <c r="B297" t="s">
        <v>295</v>
      </c>
      <c r="C297">
        <v>8091</v>
      </c>
      <c r="D297">
        <v>4307</v>
      </c>
      <c r="E297">
        <v>15.1</v>
      </c>
      <c r="F297">
        <v>565</v>
      </c>
      <c r="G297">
        <v>3742</v>
      </c>
      <c r="H297">
        <v>167</v>
      </c>
      <c r="I297">
        <v>3.9</v>
      </c>
      <c r="J297">
        <v>817</v>
      </c>
      <c r="K297">
        <v>19</v>
      </c>
      <c r="L297">
        <v>13.1</v>
      </c>
      <c r="M297">
        <v>564</v>
      </c>
      <c r="N297">
        <v>49.9</v>
      </c>
      <c r="O297">
        <v>4194</v>
      </c>
      <c r="P297">
        <v>5</v>
      </c>
      <c r="Q297">
        <v>38</v>
      </c>
      <c r="R297">
        <v>13</v>
      </c>
      <c r="S297">
        <v>2</v>
      </c>
      <c r="T297">
        <v>55</v>
      </c>
      <c r="U297">
        <v>188</v>
      </c>
      <c r="V297">
        <v>4019</v>
      </c>
      <c r="W297">
        <v>97.4</v>
      </c>
      <c r="X297">
        <v>0.1</v>
      </c>
      <c r="Y297">
        <v>0.9</v>
      </c>
      <c r="Z297">
        <v>0.3</v>
      </c>
      <c r="AA297">
        <v>0</v>
      </c>
      <c r="AB297">
        <v>1.3</v>
      </c>
      <c r="AC297">
        <v>4.4000000000000004</v>
      </c>
      <c r="AD297">
        <v>93.3</v>
      </c>
      <c r="AE297">
        <v>33</v>
      </c>
      <c r="AF297">
        <v>25</v>
      </c>
      <c r="AG297">
        <v>1</v>
      </c>
      <c r="AH297">
        <v>46.1</v>
      </c>
      <c r="AI297">
        <v>3.2</v>
      </c>
      <c r="AJ297">
        <v>5.7</v>
      </c>
      <c r="AK297">
        <v>93.4</v>
      </c>
      <c r="AL297">
        <v>36.799999999999997</v>
      </c>
      <c r="AM297">
        <v>462</v>
      </c>
      <c r="AN297">
        <v>23.6</v>
      </c>
      <c r="AO297">
        <v>2689</v>
      </c>
      <c r="AP297">
        <v>543</v>
      </c>
      <c r="AQ297">
        <v>25.3</v>
      </c>
      <c r="AR297">
        <v>73.400000000000006</v>
      </c>
      <c r="AS297">
        <v>244700</v>
      </c>
      <c r="AT297">
        <v>9.5</v>
      </c>
      <c r="AU297">
        <v>1576</v>
      </c>
      <c r="AV297">
        <v>2.36</v>
      </c>
      <c r="AW297">
        <v>24335</v>
      </c>
      <c r="AX297">
        <v>47424</v>
      </c>
      <c r="AY297">
        <v>7.2</v>
      </c>
      <c r="AZ297">
        <v>150</v>
      </c>
      <c r="BA297">
        <v>35283</v>
      </c>
      <c r="BB297">
        <v>3095</v>
      </c>
      <c r="BC297">
        <v>95</v>
      </c>
      <c r="BD297">
        <v>3.1</v>
      </c>
      <c r="BE297">
        <v>3052</v>
      </c>
      <c r="BF297">
        <v>528</v>
      </c>
      <c r="BG297">
        <v>329</v>
      </c>
      <c r="BH297">
        <v>74278</v>
      </c>
      <c r="BI297">
        <v>24337</v>
      </c>
      <c r="BJ297">
        <v>277</v>
      </c>
      <c r="BK297">
        <v>1255</v>
      </c>
      <c r="BL297">
        <v>58.7</v>
      </c>
      <c r="BM297">
        <v>789</v>
      </c>
      <c r="BN297">
        <v>15314</v>
      </c>
      <c r="BO297">
        <v>918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2279</v>
      </c>
      <c r="BX297">
        <v>18364</v>
      </c>
      <c r="BY297">
        <v>4633</v>
      </c>
      <c r="BZ297">
        <v>69</v>
      </c>
      <c r="CA297">
        <v>23899</v>
      </c>
      <c r="CB297">
        <v>108088</v>
      </c>
      <c r="CC297">
        <v>12579</v>
      </c>
      <c r="CD297">
        <v>3039</v>
      </c>
      <c r="CE297">
        <v>540.47</v>
      </c>
      <c r="CF297">
        <v>6.9</v>
      </c>
    </row>
    <row r="298" spans="1:84">
      <c r="A298">
        <v>8093</v>
      </c>
      <c r="B298" t="s">
        <v>296</v>
      </c>
      <c r="C298">
        <v>8093</v>
      </c>
      <c r="D298">
        <v>17157</v>
      </c>
      <c r="E298">
        <v>18.100000000000001</v>
      </c>
      <c r="F298">
        <v>2634</v>
      </c>
      <c r="G298">
        <v>14523</v>
      </c>
      <c r="H298">
        <v>837</v>
      </c>
      <c r="I298">
        <v>4.9000000000000004</v>
      </c>
      <c r="J298">
        <v>3535</v>
      </c>
      <c r="K298">
        <v>20.6</v>
      </c>
      <c r="L298">
        <v>8.6999999999999993</v>
      </c>
      <c r="M298">
        <v>1493</v>
      </c>
      <c r="N298">
        <v>48.7</v>
      </c>
      <c r="O298">
        <v>16493</v>
      </c>
      <c r="P298">
        <v>87</v>
      </c>
      <c r="Q298">
        <v>163</v>
      </c>
      <c r="R298">
        <v>110</v>
      </c>
      <c r="S298">
        <v>4</v>
      </c>
      <c r="T298">
        <v>300</v>
      </c>
      <c r="U298">
        <v>983</v>
      </c>
      <c r="V298">
        <v>15590</v>
      </c>
      <c r="W298">
        <v>96.1</v>
      </c>
      <c r="X298">
        <v>0.5</v>
      </c>
      <c r="Y298">
        <v>1</v>
      </c>
      <c r="Z298">
        <v>0.6</v>
      </c>
      <c r="AA298">
        <v>0</v>
      </c>
      <c r="AB298">
        <v>1.7</v>
      </c>
      <c r="AC298">
        <v>5.7</v>
      </c>
      <c r="AD298">
        <v>90.9</v>
      </c>
      <c r="AE298">
        <v>155</v>
      </c>
      <c r="AF298">
        <v>66</v>
      </c>
      <c r="AG298">
        <v>1</v>
      </c>
      <c r="AH298">
        <v>41.5</v>
      </c>
      <c r="AI298">
        <v>2.2000000000000002</v>
      </c>
      <c r="AJ298">
        <v>4.2</v>
      </c>
      <c r="AK298">
        <v>93.3</v>
      </c>
      <c r="AL298">
        <v>30.3</v>
      </c>
      <c r="AM298">
        <v>1920</v>
      </c>
      <c r="AN298">
        <v>44.8</v>
      </c>
      <c r="AO298">
        <v>12807</v>
      </c>
      <c r="AP298">
        <v>2111</v>
      </c>
      <c r="AQ298">
        <v>19.7</v>
      </c>
      <c r="AR298">
        <v>87.6</v>
      </c>
      <c r="AS298">
        <v>172100</v>
      </c>
      <c r="AT298">
        <v>1.3</v>
      </c>
      <c r="AU298">
        <v>5894</v>
      </c>
      <c r="AV298">
        <v>2.4500000000000002</v>
      </c>
      <c r="AW298">
        <v>25019</v>
      </c>
      <c r="AX298">
        <v>52684</v>
      </c>
      <c r="AY298">
        <v>7.5</v>
      </c>
      <c r="AZ298">
        <v>496</v>
      </c>
      <c r="BA298">
        <v>29275</v>
      </c>
      <c r="BB298">
        <v>9933</v>
      </c>
      <c r="BC298">
        <v>396</v>
      </c>
      <c r="BD298">
        <v>4</v>
      </c>
      <c r="BE298">
        <v>6069</v>
      </c>
      <c r="BF298">
        <v>815</v>
      </c>
      <c r="BG298">
        <v>850</v>
      </c>
      <c r="BH298">
        <v>122802</v>
      </c>
      <c r="BI298">
        <v>20234</v>
      </c>
      <c r="BJ298">
        <v>477</v>
      </c>
      <c r="BK298">
        <v>1313</v>
      </c>
      <c r="BL298">
        <v>-1.7</v>
      </c>
      <c r="BM298">
        <v>1873</v>
      </c>
      <c r="BN298">
        <v>9534</v>
      </c>
      <c r="BO298">
        <v>2114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33.200000000000003</v>
      </c>
      <c r="BV298">
        <v>0</v>
      </c>
      <c r="BW298">
        <v>0</v>
      </c>
      <c r="BX298">
        <v>37880</v>
      </c>
      <c r="BY298">
        <v>2349</v>
      </c>
      <c r="BZ298">
        <v>323</v>
      </c>
      <c r="CA298">
        <v>50452</v>
      </c>
      <c r="CB298">
        <v>298286</v>
      </c>
      <c r="CC298">
        <v>40865</v>
      </c>
      <c r="CD298">
        <v>2428</v>
      </c>
      <c r="CE298">
        <v>2200.69</v>
      </c>
      <c r="CF298">
        <v>6.6</v>
      </c>
    </row>
    <row r="299" spans="1:84">
      <c r="A299">
        <v>8095</v>
      </c>
      <c r="B299" t="s">
        <v>297</v>
      </c>
      <c r="C299">
        <v>8095</v>
      </c>
      <c r="D299">
        <v>4601</v>
      </c>
      <c r="E299">
        <v>2.7</v>
      </c>
      <c r="F299">
        <v>121</v>
      </c>
      <c r="G299">
        <v>4480</v>
      </c>
      <c r="H299">
        <v>320</v>
      </c>
      <c r="I299">
        <v>7</v>
      </c>
      <c r="J299">
        <v>1213</v>
      </c>
      <c r="K299">
        <v>26.4</v>
      </c>
      <c r="L299">
        <v>19.100000000000001</v>
      </c>
      <c r="M299">
        <v>878</v>
      </c>
      <c r="N299">
        <v>51.7</v>
      </c>
      <c r="O299">
        <v>4491</v>
      </c>
      <c r="P299">
        <v>9</v>
      </c>
      <c r="Q299">
        <v>36</v>
      </c>
      <c r="R299">
        <v>23</v>
      </c>
      <c r="S299">
        <v>5</v>
      </c>
      <c r="T299">
        <v>37</v>
      </c>
      <c r="U299">
        <v>831</v>
      </c>
      <c r="V299">
        <v>3692</v>
      </c>
      <c r="W299">
        <v>97.6</v>
      </c>
      <c r="X299">
        <v>0.2</v>
      </c>
      <c r="Y299">
        <v>0.8</v>
      </c>
      <c r="Z299">
        <v>0.5</v>
      </c>
      <c r="AA299">
        <v>0.1</v>
      </c>
      <c r="AB299">
        <v>0.8</v>
      </c>
      <c r="AC299">
        <v>18.100000000000001</v>
      </c>
      <c r="AD299">
        <v>80.2</v>
      </c>
      <c r="AE299">
        <v>67</v>
      </c>
      <c r="AF299">
        <v>56</v>
      </c>
      <c r="AG299">
        <v>1</v>
      </c>
      <c r="AH299">
        <v>54.7</v>
      </c>
      <c r="AI299">
        <v>8.1</v>
      </c>
      <c r="AJ299">
        <v>10.9</v>
      </c>
      <c r="AK299">
        <v>81.599999999999994</v>
      </c>
      <c r="AL299">
        <v>19.899999999999999</v>
      </c>
      <c r="AM299">
        <v>698</v>
      </c>
      <c r="AN299">
        <v>15.3</v>
      </c>
      <c r="AO299">
        <v>2059</v>
      </c>
      <c r="AP299">
        <v>45</v>
      </c>
      <c r="AQ299">
        <v>2.2000000000000002</v>
      </c>
      <c r="AR299">
        <v>75.599999999999994</v>
      </c>
      <c r="AS299">
        <v>79800</v>
      </c>
      <c r="AT299">
        <v>5.5</v>
      </c>
      <c r="AU299">
        <v>1781</v>
      </c>
      <c r="AV299">
        <v>2.4700000000000002</v>
      </c>
      <c r="AW299">
        <v>16394</v>
      </c>
      <c r="AX299">
        <v>34316</v>
      </c>
      <c r="AY299">
        <v>10.5</v>
      </c>
      <c r="AZ299">
        <v>117</v>
      </c>
      <c r="BA299">
        <v>25492</v>
      </c>
      <c r="BB299">
        <v>2426</v>
      </c>
      <c r="BC299">
        <v>83</v>
      </c>
      <c r="BD299">
        <v>3.4</v>
      </c>
      <c r="BE299">
        <v>2929</v>
      </c>
      <c r="BF299">
        <v>-46</v>
      </c>
      <c r="BG299">
        <v>626</v>
      </c>
      <c r="BH299">
        <v>75497</v>
      </c>
      <c r="BI299">
        <v>25776</v>
      </c>
      <c r="BJ299">
        <v>136</v>
      </c>
      <c r="BK299">
        <v>962</v>
      </c>
      <c r="BL299">
        <v>-5.0999999999999996</v>
      </c>
      <c r="BM299">
        <v>345</v>
      </c>
      <c r="BN299">
        <v>1586</v>
      </c>
      <c r="BO299">
        <v>469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39.700000000000003</v>
      </c>
      <c r="BV299">
        <v>0</v>
      </c>
      <c r="BW299">
        <v>82098</v>
      </c>
      <c r="BX299">
        <v>28224</v>
      </c>
      <c r="BY299">
        <v>6215</v>
      </c>
      <c r="BZ299">
        <v>8</v>
      </c>
      <c r="CA299">
        <v>1322</v>
      </c>
      <c r="CB299">
        <v>470837</v>
      </c>
      <c r="CC299">
        <v>44364</v>
      </c>
      <c r="CD299">
        <v>9695</v>
      </c>
      <c r="CE299">
        <v>687.62</v>
      </c>
      <c r="CF299">
        <v>6.5</v>
      </c>
    </row>
    <row r="300" spans="1:84">
      <c r="A300">
        <v>8097</v>
      </c>
      <c r="B300" t="s">
        <v>298</v>
      </c>
      <c r="C300">
        <v>8097</v>
      </c>
      <c r="D300">
        <v>14798</v>
      </c>
      <c r="E300">
        <v>-0.5</v>
      </c>
      <c r="F300">
        <v>-74</v>
      </c>
      <c r="G300">
        <v>14872</v>
      </c>
      <c r="H300">
        <v>755</v>
      </c>
      <c r="I300">
        <v>5.0999999999999996</v>
      </c>
      <c r="J300">
        <v>2303</v>
      </c>
      <c r="K300">
        <v>15.6</v>
      </c>
      <c r="L300">
        <v>9</v>
      </c>
      <c r="M300">
        <v>1334</v>
      </c>
      <c r="N300">
        <v>46.4</v>
      </c>
      <c r="O300">
        <v>14245</v>
      </c>
      <c r="P300">
        <v>108</v>
      </c>
      <c r="Q300">
        <v>46</v>
      </c>
      <c r="R300">
        <v>232</v>
      </c>
      <c r="S300">
        <v>5</v>
      </c>
      <c r="T300">
        <v>162</v>
      </c>
      <c r="U300">
        <v>1093</v>
      </c>
      <c r="V300">
        <v>13218</v>
      </c>
      <c r="W300">
        <v>96.3</v>
      </c>
      <c r="X300">
        <v>0.7</v>
      </c>
      <c r="Y300">
        <v>0.3</v>
      </c>
      <c r="Z300">
        <v>1.6</v>
      </c>
      <c r="AA300">
        <v>0</v>
      </c>
      <c r="AB300">
        <v>1.1000000000000001</v>
      </c>
      <c r="AC300">
        <v>7.4</v>
      </c>
      <c r="AD300">
        <v>89.3</v>
      </c>
      <c r="AE300">
        <v>137</v>
      </c>
      <c r="AF300">
        <v>42</v>
      </c>
      <c r="AG300">
        <v>0</v>
      </c>
      <c r="AH300">
        <v>44</v>
      </c>
      <c r="AI300">
        <v>10.9</v>
      </c>
      <c r="AJ300">
        <v>12.1</v>
      </c>
      <c r="AK300">
        <v>96.3</v>
      </c>
      <c r="AL300">
        <v>57.1</v>
      </c>
      <c r="AM300">
        <v>2048</v>
      </c>
      <c r="AN300">
        <v>17.3</v>
      </c>
      <c r="AO300">
        <v>11047</v>
      </c>
      <c r="AP300">
        <v>951</v>
      </c>
      <c r="AQ300">
        <v>9.4</v>
      </c>
      <c r="AR300">
        <v>59.2</v>
      </c>
      <c r="AS300">
        <v>750000</v>
      </c>
      <c r="AT300">
        <v>40.9</v>
      </c>
      <c r="AU300">
        <v>6807</v>
      </c>
      <c r="AV300">
        <v>2.14</v>
      </c>
      <c r="AW300">
        <v>40811</v>
      </c>
      <c r="AX300">
        <v>60662</v>
      </c>
      <c r="AY300">
        <v>4.5999999999999996</v>
      </c>
      <c r="AZ300">
        <v>1156</v>
      </c>
      <c r="BA300">
        <v>77970</v>
      </c>
      <c r="BB300">
        <v>11386</v>
      </c>
      <c r="BC300">
        <v>366</v>
      </c>
      <c r="BD300">
        <v>3.2</v>
      </c>
      <c r="BE300">
        <v>22678</v>
      </c>
      <c r="BF300">
        <v>957</v>
      </c>
      <c r="BG300">
        <v>1794</v>
      </c>
      <c r="BH300">
        <v>1039769</v>
      </c>
      <c r="BI300">
        <v>45849</v>
      </c>
      <c r="BJ300">
        <v>1662</v>
      </c>
      <c r="BK300">
        <v>16093</v>
      </c>
      <c r="BL300">
        <v>3.9</v>
      </c>
      <c r="BM300">
        <v>3241</v>
      </c>
      <c r="BN300">
        <v>221876</v>
      </c>
      <c r="BO300">
        <v>4489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26.2</v>
      </c>
      <c r="BV300">
        <v>0</v>
      </c>
      <c r="BW300">
        <v>98405</v>
      </c>
      <c r="BX300">
        <v>309870</v>
      </c>
      <c r="BY300">
        <v>20822</v>
      </c>
      <c r="BZ300">
        <v>212</v>
      </c>
      <c r="CA300">
        <v>152395</v>
      </c>
      <c r="CB300">
        <v>23872</v>
      </c>
      <c r="CC300">
        <v>38859</v>
      </c>
      <c r="CD300">
        <v>2643</v>
      </c>
      <c r="CE300">
        <v>970.42</v>
      </c>
      <c r="CF300">
        <v>15.3</v>
      </c>
    </row>
    <row r="301" spans="1:84">
      <c r="A301">
        <v>8099</v>
      </c>
      <c r="B301" t="s">
        <v>299</v>
      </c>
      <c r="C301">
        <v>8099</v>
      </c>
      <c r="D301">
        <v>13776</v>
      </c>
      <c r="E301">
        <v>-4.9000000000000004</v>
      </c>
      <c r="F301">
        <v>-707</v>
      </c>
      <c r="G301">
        <v>14483</v>
      </c>
      <c r="H301">
        <v>1087</v>
      </c>
      <c r="I301">
        <v>7.9</v>
      </c>
      <c r="J301">
        <v>3950</v>
      </c>
      <c r="K301">
        <v>28.7</v>
      </c>
      <c r="L301">
        <v>13.5</v>
      </c>
      <c r="M301">
        <v>1866</v>
      </c>
      <c r="N301">
        <v>48.9</v>
      </c>
      <c r="O301">
        <v>13228</v>
      </c>
      <c r="P301">
        <v>79</v>
      </c>
      <c r="Q301">
        <v>242</v>
      </c>
      <c r="R301">
        <v>91</v>
      </c>
      <c r="S301">
        <v>12</v>
      </c>
      <c r="T301">
        <v>124</v>
      </c>
      <c r="U301">
        <v>5240</v>
      </c>
      <c r="V301">
        <v>8216</v>
      </c>
      <c r="W301">
        <v>96</v>
      </c>
      <c r="X301">
        <v>0.6</v>
      </c>
      <c r="Y301">
        <v>1.8</v>
      </c>
      <c r="Z301">
        <v>0.7</v>
      </c>
      <c r="AA301">
        <v>0.1</v>
      </c>
      <c r="AB301">
        <v>0.9</v>
      </c>
      <c r="AC301">
        <v>38</v>
      </c>
      <c r="AD301">
        <v>59.6</v>
      </c>
      <c r="AE301">
        <v>217</v>
      </c>
      <c r="AF301">
        <v>114</v>
      </c>
      <c r="AG301">
        <v>0</v>
      </c>
      <c r="AH301">
        <v>51.7</v>
      </c>
      <c r="AI301">
        <v>10.6</v>
      </c>
      <c r="AJ301">
        <v>24.4</v>
      </c>
      <c r="AK301">
        <v>72</v>
      </c>
      <c r="AL301">
        <v>11.9</v>
      </c>
      <c r="AM301">
        <v>2658</v>
      </c>
      <c r="AN301">
        <v>15.9</v>
      </c>
      <c r="AO301">
        <v>6103</v>
      </c>
      <c r="AP301">
        <v>126</v>
      </c>
      <c r="AQ301">
        <v>2.1</v>
      </c>
      <c r="AR301">
        <v>66.2</v>
      </c>
      <c r="AS301">
        <v>67900</v>
      </c>
      <c r="AT301">
        <v>11.2</v>
      </c>
      <c r="AU301">
        <v>5307</v>
      </c>
      <c r="AV301">
        <v>2.67</v>
      </c>
      <c r="AW301">
        <v>14150</v>
      </c>
      <c r="AX301">
        <v>29647</v>
      </c>
      <c r="AY301">
        <v>17.399999999999999</v>
      </c>
      <c r="AZ301">
        <v>352</v>
      </c>
      <c r="BA301">
        <v>25268</v>
      </c>
      <c r="BB301">
        <v>7046</v>
      </c>
      <c r="BC301">
        <v>413</v>
      </c>
      <c r="BD301">
        <v>5.9</v>
      </c>
      <c r="BE301">
        <v>7751</v>
      </c>
      <c r="BF301">
        <v>-486</v>
      </c>
      <c r="BG301">
        <v>1601</v>
      </c>
      <c r="BH301">
        <v>236176</v>
      </c>
      <c r="BI301">
        <v>30470</v>
      </c>
      <c r="BJ301">
        <v>378</v>
      </c>
      <c r="BK301">
        <v>3945</v>
      </c>
      <c r="BL301">
        <v>-8</v>
      </c>
      <c r="BM301">
        <v>901</v>
      </c>
      <c r="BN301">
        <v>14093</v>
      </c>
      <c r="BO301">
        <v>1226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34.1</v>
      </c>
      <c r="BV301">
        <v>133402</v>
      </c>
      <c r="BW301">
        <v>0</v>
      </c>
      <c r="BX301">
        <v>120249</v>
      </c>
      <c r="BY301">
        <v>8459</v>
      </c>
      <c r="BZ301">
        <v>3</v>
      </c>
      <c r="CA301">
        <v>902</v>
      </c>
      <c r="CB301">
        <v>861778</v>
      </c>
      <c r="CC301">
        <v>98016</v>
      </c>
      <c r="CD301">
        <v>6970</v>
      </c>
      <c r="CE301">
        <v>1640.38</v>
      </c>
      <c r="CF301">
        <v>8.8000000000000007</v>
      </c>
    </row>
    <row r="302" spans="1:84">
      <c r="A302">
        <v>8101</v>
      </c>
      <c r="B302" t="s">
        <v>300</v>
      </c>
      <c r="C302">
        <v>8101</v>
      </c>
      <c r="D302">
        <v>152912</v>
      </c>
      <c r="E302">
        <v>8.1</v>
      </c>
      <c r="F302">
        <v>11440</v>
      </c>
      <c r="G302">
        <v>141472</v>
      </c>
      <c r="H302">
        <v>9899</v>
      </c>
      <c r="I302">
        <v>6.5</v>
      </c>
      <c r="J302">
        <v>36987</v>
      </c>
      <c r="K302">
        <v>24.2</v>
      </c>
      <c r="L302">
        <v>14.8</v>
      </c>
      <c r="M302">
        <v>22622</v>
      </c>
      <c r="N302">
        <v>51.1</v>
      </c>
      <c r="O302">
        <v>142894</v>
      </c>
      <c r="P302">
        <v>3455</v>
      </c>
      <c r="Q302">
        <v>2833</v>
      </c>
      <c r="R302">
        <v>1204</v>
      </c>
      <c r="S302">
        <v>178</v>
      </c>
      <c r="T302">
        <v>2348</v>
      </c>
      <c r="U302">
        <v>58889</v>
      </c>
      <c r="V302">
        <v>87663</v>
      </c>
      <c r="W302">
        <v>93.4</v>
      </c>
      <c r="X302">
        <v>2.2999999999999998</v>
      </c>
      <c r="Y302">
        <v>1.9</v>
      </c>
      <c r="Z302">
        <v>0.8</v>
      </c>
      <c r="AA302">
        <v>0.1</v>
      </c>
      <c r="AB302">
        <v>1.5</v>
      </c>
      <c r="AC302">
        <v>38.5</v>
      </c>
      <c r="AD302">
        <v>57.3</v>
      </c>
      <c r="AE302">
        <v>1976</v>
      </c>
      <c r="AF302">
        <v>1456</v>
      </c>
      <c r="AG302">
        <v>13</v>
      </c>
      <c r="AH302">
        <v>51.5</v>
      </c>
      <c r="AI302">
        <v>3</v>
      </c>
      <c r="AJ302">
        <v>16.100000000000001</v>
      </c>
      <c r="AK302">
        <v>81.3</v>
      </c>
      <c r="AL302">
        <v>18.3</v>
      </c>
      <c r="AM302">
        <v>30269</v>
      </c>
      <c r="AN302">
        <v>20.7</v>
      </c>
      <c r="AO302">
        <v>66007</v>
      </c>
      <c r="AP302">
        <v>7081</v>
      </c>
      <c r="AQ302">
        <v>12</v>
      </c>
      <c r="AR302">
        <v>70.400000000000006</v>
      </c>
      <c r="AS302">
        <v>95200</v>
      </c>
      <c r="AT302">
        <v>16.7</v>
      </c>
      <c r="AU302">
        <v>54579</v>
      </c>
      <c r="AV302">
        <v>2.52</v>
      </c>
      <c r="AW302">
        <v>17163</v>
      </c>
      <c r="AX302">
        <v>35693</v>
      </c>
      <c r="AY302">
        <v>16.3</v>
      </c>
      <c r="AZ302">
        <v>3870</v>
      </c>
      <c r="BA302">
        <v>25634</v>
      </c>
      <c r="BB302">
        <v>71261</v>
      </c>
      <c r="BC302">
        <v>4022</v>
      </c>
      <c r="BD302">
        <v>5.6</v>
      </c>
      <c r="BE302">
        <v>72766</v>
      </c>
      <c r="BF302">
        <v>1253</v>
      </c>
      <c r="BG302">
        <v>12371</v>
      </c>
      <c r="BH302">
        <v>2426495</v>
      </c>
      <c r="BI302">
        <v>33347</v>
      </c>
      <c r="BJ302">
        <v>3307</v>
      </c>
      <c r="BK302">
        <v>44770</v>
      </c>
      <c r="BL302">
        <v>-7.4</v>
      </c>
      <c r="BM302">
        <v>8235</v>
      </c>
      <c r="BN302">
        <v>175891</v>
      </c>
      <c r="BO302">
        <v>10032</v>
      </c>
      <c r="BP302">
        <v>0</v>
      </c>
      <c r="BQ302">
        <v>1.8</v>
      </c>
      <c r="BR302">
        <v>3.2</v>
      </c>
      <c r="BS302">
        <v>17.7</v>
      </c>
      <c r="BT302">
        <v>0</v>
      </c>
      <c r="BU302">
        <v>31.6</v>
      </c>
      <c r="BV302">
        <v>1144120</v>
      </c>
      <c r="BW302">
        <v>298415</v>
      </c>
      <c r="BX302">
        <v>1430646</v>
      </c>
      <c r="BY302">
        <v>9708</v>
      </c>
      <c r="BZ302">
        <v>1304</v>
      </c>
      <c r="CA302">
        <v>195058</v>
      </c>
      <c r="CB302">
        <v>774352</v>
      </c>
      <c r="CC302">
        <v>940815</v>
      </c>
      <c r="CD302">
        <v>6265</v>
      </c>
      <c r="CE302">
        <v>2388.69</v>
      </c>
      <c r="CF302">
        <v>59.2</v>
      </c>
    </row>
    <row r="303" spans="1:84">
      <c r="A303">
        <v>8103</v>
      </c>
      <c r="B303" t="s">
        <v>301</v>
      </c>
      <c r="C303">
        <v>8103</v>
      </c>
      <c r="D303">
        <v>6180</v>
      </c>
      <c r="E303">
        <v>3.2</v>
      </c>
      <c r="F303">
        <v>194</v>
      </c>
      <c r="G303">
        <v>5986</v>
      </c>
      <c r="H303">
        <v>389</v>
      </c>
      <c r="I303">
        <v>6.3</v>
      </c>
      <c r="J303">
        <v>1398</v>
      </c>
      <c r="K303">
        <v>22.6</v>
      </c>
      <c r="L303">
        <v>11.9</v>
      </c>
      <c r="M303">
        <v>733</v>
      </c>
      <c r="N303">
        <v>49.6</v>
      </c>
      <c r="O303">
        <v>6013</v>
      </c>
      <c r="P303">
        <v>10</v>
      </c>
      <c r="Q303">
        <v>58</v>
      </c>
      <c r="R303">
        <v>24</v>
      </c>
      <c r="S303">
        <v>0</v>
      </c>
      <c r="T303">
        <v>75</v>
      </c>
      <c r="U303">
        <v>360</v>
      </c>
      <c r="V303">
        <v>5669</v>
      </c>
      <c r="W303">
        <v>97.3</v>
      </c>
      <c r="X303">
        <v>0.2</v>
      </c>
      <c r="Y303">
        <v>0.9</v>
      </c>
      <c r="Z303">
        <v>0.4</v>
      </c>
      <c r="AA303">
        <v>0</v>
      </c>
      <c r="AB303">
        <v>1.2</v>
      </c>
      <c r="AC303">
        <v>5.8</v>
      </c>
      <c r="AD303">
        <v>91.7</v>
      </c>
      <c r="AE303">
        <v>78</v>
      </c>
      <c r="AF303">
        <v>56</v>
      </c>
      <c r="AG303">
        <v>1</v>
      </c>
      <c r="AH303">
        <v>51.3</v>
      </c>
      <c r="AI303">
        <v>3.2</v>
      </c>
      <c r="AJ303">
        <v>6.6</v>
      </c>
      <c r="AK303">
        <v>88.4</v>
      </c>
      <c r="AL303">
        <v>19.5</v>
      </c>
      <c r="AM303">
        <v>801</v>
      </c>
      <c r="AN303">
        <v>17.399999999999999</v>
      </c>
      <c r="AO303">
        <v>3019</v>
      </c>
      <c r="AP303">
        <v>164</v>
      </c>
      <c r="AQ303">
        <v>5.7</v>
      </c>
      <c r="AR303">
        <v>70.599999999999994</v>
      </c>
      <c r="AS303">
        <v>94700</v>
      </c>
      <c r="AT303">
        <v>12.4</v>
      </c>
      <c r="AU303">
        <v>2306</v>
      </c>
      <c r="AV303">
        <v>2.5</v>
      </c>
      <c r="AW303">
        <v>17344</v>
      </c>
      <c r="AX303">
        <v>43501</v>
      </c>
      <c r="AY303">
        <v>9.1</v>
      </c>
      <c r="AZ303">
        <v>198</v>
      </c>
      <c r="BA303">
        <v>32993</v>
      </c>
      <c r="BB303">
        <v>4826</v>
      </c>
      <c r="BC303">
        <v>127</v>
      </c>
      <c r="BD303">
        <v>2.6</v>
      </c>
      <c r="BE303">
        <v>4713</v>
      </c>
      <c r="BF303">
        <v>564</v>
      </c>
      <c r="BG303">
        <v>1092</v>
      </c>
      <c r="BH303">
        <v>186027</v>
      </c>
      <c r="BI303">
        <v>39471</v>
      </c>
      <c r="BJ303">
        <v>238</v>
      </c>
      <c r="BK303">
        <v>1643</v>
      </c>
      <c r="BL303">
        <v>4.0999999999999996</v>
      </c>
      <c r="BM303">
        <v>674</v>
      </c>
      <c r="BN303">
        <v>10548</v>
      </c>
      <c r="BO303">
        <v>806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27906</v>
      </c>
      <c r="BY303">
        <v>4648</v>
      </c>
      <c r="BZ303">
        <v>50</v>
      </c>
      <c r="CA303">
        <v>6894</v>
      </c>
      <c r="CB303">
        <v>376509</v>
      </c>
      <c r="CC303">
        <v>30923</v>
      </c>
      <c r="CD303">
        <v>5094</v>
      </c>
      <c r="CE303">
        <v>3220.97</v>
      </c>
      <c r="CF303">
        <v>1.9</v>
      </c>
    </row>
    <row r="304" spans="1:84">
      <c r="A304">
        <v>8105</v>
      </c>
      <c r="B304" t="s">
        <v>302</v>
      </c>
      <c r="C304">
        <v>8105</v>
      </c>
      <c r="D304">
        <v>12006</v>
      </c>
      <c r="E304">
        <v>-3.3</v>
      </c>
      <c r="F304">
        <v>-407</v>
      </c>
      <c r="G304">
        <v>12413</v>
      </c>
      <c r="H304">
        <v>869</v>
      </c>
      <c r="I304">
        <v>7.2</v>
      </c>
      <c r="J304">
        <v>3036</v>
      </c>
      <c r="K304">
        <v>25.3</v>
      </c>
      <c r="L304">
        <v>16</v>
      </c>
      <c r="M304">
        <v>1922</v>
      </c>
      <c r="N304">
        <v>51.5</v>
      </c>
      <c r="O304">
        <v>11513</v>
      </c>
      <c r="P304">
        <v>77</v>
      </c>
      <c r="Q304">
        <v>220</v>
      </c>
      <c r="R304">
        <v>66</v>
      </c>
      <c r="S304">
        <v>8</v>
      </c>
      <c r="T304">
        <v>122</v>
      </c>
      <c r="U304">
        <v>4448</v>
      </c>
      <c r="V304">
        <v>7278</v>
      </c>
      <c r="W304">
        <v>95.9</v>
      </c>
      <c r="X304">
        <v>0.6</v>
      </c>
      <c r="Y304">
        <v>1.8</v>
      </c>
      <c r="Z304">
        <v>0.5</v>
      </c>
      <c r="AA304">
        <v>0.1</v>
      </c>
      <c r="AB304">
        <v>1</v>
      </c>
      <c r="AC304">
        <v>37</v>
      </c>
      <c r="AD304">
        <v>60.6</v>
      </c>
      <c r="AE304">
        <v>186</v>
      </c>
      <c r="AF304">
        <v>115</v>
      </c>
      <c r="AG304">
        <v>0</v>
      </c>
      <c r="AH304">
        <v>56.6</v>
      </c>
      <c r="AI304">
        <v>6</v>
      </c>
      <c r="AJ304">
        <v>27.6</v>
      </c>
      <c r="AK304">
        <v>78.099999999999994</v>
      </c>
      <c r="AL304">
        <v>18.8</v>
      </c>
      <c r="AM304">
        <v>2364</v>
      </c>
      <c r="AN304">
        <v>19.3</v>
      </c>
      <c r="AO304">
        <v>6603</v>
      </c>
      <c r="AP304">
        <v>600</v>
      </c>
      <c r="AQ304">
        <v>10</v>
      </c>
      <c r="AR304">
        <v>70.7</v>
      </c>
      <c r="AS304">
        <v>82400</v>
      </c>
      <c r="AT304">
        <v>10.3</v>
      </c>
      <c r="AU304">
        <v>4701</v>
      </c>
      <c r="AV304">
        <v>2.59</v>
      </c>
      <c r="AW304">
        <v>15650</v>
      </c>
      <c r="AX304">
        <v>34680</v>
      </c>
      <c r="AY304">
        <v>16.3</v>
      </c>
      <c r="AZ304">
        <v>328</v>
      </c>
      <c r="BA304">
        <v>26793</v>
      </c>
      <c r="BB304">
        <v>6624</v>
      </c>
      <c r="BC304">
        <v>318</v>
      </c>
      <c r="BD304">
        <v>4.8</v>
      </c>
      <c r="BE304">
        <v>7880</v>
      </c>
      <c r="BF304">
        <v>853</v>
      </c>
      <c r="BG304">
        <v>979</v>
      </c>
      <c r="BH304">
        <v>219290</v>
      </c>
      <c r="BI304">
        <v>27829</v>
      </c>
      <c r="BJ304">
        <v>382</v>
      </c>
      <c r="BK304">
        <v>2728</v>
      </c>
      <c r="BL304">
        <v>-0.3</v>
      </c>
      <c r="BM304">
        <v>1123</v>
      </c>
      <c r="BN304">
        <v>14008</v>
      </c>
      <c r="BO304">
        <v>1406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15.9</v>
      </c>
      <c r="BV304">
        <v>0</v>
      </c>
      <c r="BW304">
        <v>201165</v>
      </c>
      <c r="BX304">
        <v>89906</v>
      </c>
      <c r="BY304">
        <v>7362</v>
      </c>
      <c r="BZ304">
        <v>63</v>
      </c>
      <c r="CA304">
        <v>13558</v>
      </c>
      <c r="CB304">
        <v>170999</v>
      </c>
      <c r="CC304">
        <v>78338</v>
      </c>
      <c r="CD304">
        <v>6310</v>
      </c>
      <c r="CE304">
        <v>911.6</v>
      </c>
      <c r="CF304">
        <v>13.6</v>
      </c>
    </row>
    <row r="305" spans="1:84">
      <c r="A305">
        <v>8107</v>
      </c>
      <c r="B305" t="s">
        <v>303</v>
      </c>
      <c r="C305">
        <v>8107</v>
      </c>
      <c r="D305">
        <v>21580</v>
      </c>
      <c r="E305">
        <v>9.6</v>
      </c>
      <c r="F305">
        <v>1890</v>
      </c>
      <c r="G305">
        <v>19690</v>
      </c>
      <c r="H305">
        <v>1175</v>
      </c>
      <c r="I305">
        <v>5.4</v>
      </c>
      <c r="J305">
        <v>4223</v>
      </c>
      <c r="K305">
        <v>19.600000000000001</v>
      </c>
      <c r="L305">
        <v>6.2</v>
      </c>
      <c r="M305">
        <v>1328</v>
      </c>
      <c r="N305">
        <v>46.5</v>
      </c>
      <c r="O305">
        <v>20998</v>
      </c>
      <c r="P305">
        <v>95</v>
      </c>
      <c r="Q305">
        <v>99</v>
      </c>
      <c r="R305">
        <v>144</v>
      </c>
      <c r="S305">
        <v>19</v>
      </c>
      <c r="T305">
        <v>225</v>
      </c>
      <c r="U305">
        <v>832</v>
      </c>
      <c r="V305">
        <v>20218</v>
      </c>
      <c r="W305">
        <v>97.3</v>
      </c>
      <c r="X305">
        <v>0.4</v>
      </c>
      <c r="Y305">
        <v>0.5</v>
      </c>
      <c r="Z305">
        <v>0.7</v>
      </c>
      <c r="AA305">
        <v>0.1</v>
      </c>
      <c r="AB305">
        <v>1</v>
      </c>
      <c r="AC305">
        <v>3.9</v>
      </c>
      <c r="AD305">
        <v>93.7</v>
      </c>
      <c r="AE305">
        <v>247</v>
      </c>
      <c r="AF305">
        <v>67</v>
      </c>
      <c r="AG305">
        <v>0</v>
      </c>
      <c r="AH305">
        <v>41.1</v>
      </c>
      <c r="AI305">
        <v>4.0999999999999996</v>
      </c>
      <c r="AJ305">
        <v>6.1</v>
      </c>
      <c r="AK305">
        <v>95.3</v>
      </c>
      <c r="AL305">
        <v>42.5</v>
      </c>
      <c r="AM305">
        <v>1788</v>
      </c>
      <c r="AN305">
        <v>18.5</v>
      </c>
      <c r="AO305">
        <v>13816</v>
      </c>
      <c r="AP305">
        <v>2599</v>
      </c>
      <c r="AQ305">
        <v>23.2</v>
      </c>
      <c r="AR305">
        <v>69.2</v>
      </c>
      <c r="AS305">
        <v>268500</v>
      </c>
      <c r="AT305">
        <v>32.799999999999997</v>
      </c>
      <c r="AU305">
        <v>7953</v>
      </c>
      <c r="AV305">
        <v>2.44</v>
      </c>
      <c r="AW305">
        <v>28792</v>
      </c>
      <c r="AX305">
        <v>54539</v>
      </c>
      <c r="AY305">
        <v>6</v>
      </c>
      <c r="AZ305">
        <v>885</v>
      </c>
      <c r="BA305">
        <v>41558</v>
      </c>
      <c r="BB305">
        <v>15157</v>
      </c>
      <c r="BC305">
        <v>485</v>
      </c>
      <c r="BD305">
        <v>3.2</v>
      </c>
      <c r="BE305">
        <v>21034</v>
      </c>
      <c r="BF305">
        <v>2299</v>
      </c>
      <c r="BG305">
        <v>1740</v>
      </c>
      <c r="BH305">
        <v>758862</v>
      </c>
      <c r="BI305">
        <v>36078</v>
      </c>
      <c r="BJ305">
        <v>1578</v>
      </c>
      <c r="BK305">
        <v>15894</v>
      </c>
      <c r="BL305">
        <v>-9.1999999999999993</v>
      </c>
      <c r="BM305">
        <v>3302</v>
      </c>
      <c r="BN305">
        <v>124868</v>
      </c>
      <c r="BO305">
        <v>4211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20.9</v>
      </c>
      <c r="BV305">
        <v>0</v>
      </c>
      <c r="BW305">
        <v>96446</v>
      </c>
      <c r="BX305">
        <v>274515</v>
      </c>
      <c r="BY305">
        <v>13469</v>
      </c>
      <c r="BZ305">
        <v>427</v>
      </c>
      <c r="CA305">
        <v>139385</v>
      </c>
      <c r="CB305">
        <v>450239</v>
      </c>
      <c r="CC305">
        <v>53612</v>
      </c>
      <c r="CD305">
        <v>2551</v>
      </c>
      <c r="CE305">
        <v>2361.59</v>
      </c>
      <c r="CF305">
        <v>8.3000000000000007</v>
      </c>
    </row>
    <row r="306" spans="1:84">
      <c r="A306">
        <v>8109</v>
      </c>
      <c r="B306" t="s">
        <v>304</v>
      </c>
      <c r="C306">
        <v>8109</v>
      </c>
      <c r="D306">
        <v>7006</v>
      </c>
      <c r="E306">
        <v>18.399999999999999</v>
      </c>
      <c r="F306">
        <v>1089</v>
      </c>
      <c r="G306">
        <v>5917</v>
      </c>
      <c r="H306">
        <v>448</v>
      </c>
      <c r="I306">
        <v>6.4</v>
      </c>
      <c r="J306">
        <v>1775</v>
      </c>
      <c r="K306">
        <v>25.3</v>
      </c>
      <c r="L306">
        <v>10.6</v>
      </c>
      <c r="M306">
        <v>742</v>
      </c>
      <c r="N306">
        <v>49.8</v>
      </c>
      <c r="O306">
        <v>6718</v>
      </c>
      <c r="P306">
        <v>16</v>
      </c>
      <c r="Q306">
        <v>142</v>
      </c>
      <c r="R306">
        <v>33</v>
      </c>
      <c r="S306">
        <v>4</v>
      </c>
      <c r="T306">
        <v>93</v>
      </c>
      <c r="U306">
        <v>3180</v>
      </c>
      <c r="V306">
        <v>3643</v>
      </c>
      <c r="W306">
        <v>95.9</v>
      </c>
      <c r="X306">
        <v>0.2</v>
      </c>
      <c r="Y306">
        <v>2</v>
      </c>
      <c r="Z306">
        <v>0.5</v>
      </c>
      <c r="AA306">
        <v>0.1</v>
      </c>
      <c r="AB306">
        <v>1.3</v>
      </c>
      <c r="AC306">
        <v>45.4</v>
      </c>
      <c r="AD306">
        <v>52</v>
      </c>
      <c r="AE306">
        <v>93</v>
      </c>
      <c r="AF306">
        <v>30</v>
      </c>
      <c r="AG306">
        <v>2</v>
      </c>
      <c r="AH306">
        <v>50.8</v>
      </c>
      <c r="AI306">
        <v>14.5</v>
      </c>
      <c r="AJ306">
        <v>36.5</v>
      </c>
      <c r="AK306">
        <v>70</v>
      </c>
      <c r="AL306">
        <v>19.600000000000001</v>
      </c>
      <c r="AM306">
        <v>1158</v>
      </c>
      <c r="AN306">
        <v>19.8</v>
      </c>
      <c r="AO306">
        <v>3698</v>
      </c>
      <c r="AP306">
        <v>611</v>
      </c>
      <c r="AQ306">
        <v>19.8</v>
      </c>
      <c r="AR306">
        <v>69.3</v>
      </c>
      <c r="AS306">
        <v>73900</v>
      </c>
      <c r="AT306">
        <v>6.8</v>
      </c>
      <c r="AU306">
        <v>2300</v>
      </c>
      <c r="AV306">
        <v>2.56</v>
      </c>
      <c r="AW306">
        <v>13121</v>
      </c>
      <c r="AX306">
        <v>23638</v>
      </c>
      <c r="AY306">
        <v>22.7</v>
      </c>
      <c r="AZ306">
        <v>127</v>
      </c>
      <c r="BA306">
        <v>17999</v>
      </c>
      <c r="BB306">
        <v>3234</v>
      </c>
      <c r="BC306">
        <v>205</v>
      </c>
      <c r="BD306">
        <v>6.3</v>
      </c>
      <c r="BE306">
        <v>2835</v>
      </c>
      <c r="BF306">
        <v>169</v>
      </c>
      <c r="BG306">
        <v>586</v>
      </c>
      <c r="BH306">
        <v>68612</v>
      </c>
      <c r="BI306">
        <v>24202</v>
      </c>
      <c r="BJ306">
        <v>149</v>
      </c>
      <c r="BK306">
        <v>870</v>
      </c>
      <c r="BL306">
        <v>30.4</v>
      </c>
      <c r="BM306">
        <v>659</v>
      </c>
      <c r="BN306">
        <v>1728</v>
      </c>
      <c r="BO306">
        <v>747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57845</v>
      </c>
      <c r="BX306">
        <v>29445</v>
      </c>
      <c r="BY306">
        <v>4551</v>
      </c>
      <c r="BZ306">
        <v>76</v>
      </c>
      <c r="CA306">
        <v>11312</v>
      </c>
      <c r="CB306">
        <v>477003</v>
      </c>
      <c r="CC306">
        <v>35826</v>
      </c>
      <c r="CD306">
        <v>5097</v>
      </c>
      <c r="CE306">
        <v>3168.44</v>
      </c>
      <c r="CF306">
        <v>1.9</v>
      </c>
    </row>
    <row r="307" spans="1:84">
      <c r="A307">
        <v>8111</v>
      </c>
      <c r="B307" t="s">
        <v>305</v>
      </c>
      <c r="C307">
        <v>8111</v>
      </c>
      <c r="D307">
        <v>578</v>
      </c>
      <c r="E307">
        <v>3.6</v>
      </c>
      <c r="F307">
        <v>20</v>
      </c>
      <c r="G307">
        <v>558</v>
      </c>
      <c r="H307">
        <v>35</v>
      </c>
      <c r="I307">
        <v>6.1</v>
      </c>
      <c r="J307">
        <v>101</v>
      </c>
      <c r="K307">
        <v>17.5</v>
      </c>
      <c r="L307">
        <v>6.4</v>
      </c>
      <c r="M307">
        <v>37</v>
      </c>
      <c r="N307">
        <v>48.4</v>
      </c>
      <c r="O307">
        <v>566</v>
      </c>
      <c r="P307">
        <v>0</v>
      </c>
      <c r="Q307">
        <v>7</v>
      </c>
      <c r="R307">
        <v>0</v>
      </c>
      <c r="S307">
        <v>4</v>
      </c>
      <c r="T307">
        <v>1</v>
      </c>
      <c r="U307">
        <v>66</v>
      </c>
      <c r="V307">
        <v>503</v>
      </c>
      <c r="W307">
        <v>97.9</v>
      </c>
      <c r="X307">
        <v>0</v>
      </c>
      <c r="Y307">
        <v>1.2</v>
      </c>
      <c r="Z307">
        <v>0</v>
      </c>
      <c r="AA307">
        <v>0.7</v>
      </c>
      <c r="AB307">
        <v>0.2</v>
      </c>
      <c r="AC307">
        <v>11.4</v>
      </c>
      <c r="AD307">
        <v>87</v>
      </c>
      <c r="AE307">
        <v>6</v>
      </c>
      <c r="AF307">
        <v>4</v>
      </c>
      <c r="AG307">
        <v>0</v>
      </c>
      <c r="AH307">
        <v>50</v>
      </c>
      <c r="AI307">
        <v>2.5</v>
      </c>
      <c r="AJ307">
        <v>9</v>
      </c>
      <c r="AK307">
        <v>92.1</v>
      </c>
      <c r="AL307">
        <v>43.7</v>
      </c>
      <c r="AM307">
        <v>64</v>
      </c>
      <c r="AN307">
        <v>16.100000000000001</v>
      </c>
      <c r="AO307">
        <v>713</v>
      </c>
      <c r="AP307">
        <v>81</v>
      </c>
      <c r="AQ307">
        <v>12.8</v>
      </c>
      <c r="AR307">
        <v>67.7</v>
      </c>
      <c r="AS307">
        <v>131500</v>
      </c>
      <c r="AT307">
        <v>8.4</v>
      </c>
      <c r="AU307">
        <v>269</v>
      </c>
      <c r="AV307">
        <v>2.06</v>
      </c>
      <c r="AW307">
        <v>17584</v>
      </c>
      <c r="AX307">
        <v>32057</v>
      </c>
      <c r="AY307">
        <v>13.5</v>
      </c>
      <c r="AZ307">
        <v>16</v>
      </c>
      <c r="BA307">
        <v>28085</v>
      </c>
      <c r="BB307">
        <v>555</v>
      </c>
      <c r="BC307">
        <v>28</v>
      </c>
      <c r="BD307">
        <v>5</v>
      </c>
      <c r="BE307">
        <v>535</v>
      </c>
      <c r="BF307">
        <v>127</v>
      </c>
      <c r="BG307">
        <v>70</v>
      </c>
      <c r="BH307">
        <v>8788</v>
      </c>
      <c r="BI307">
        <v>16426</v>
      </c>
      <c r="BJ307">
        <v>70</v>
      </c>
      <c r="BK307">
        <v>294</v>
      </c>
      <c r="BL307">
        <v>281.8</v>
      </c>
      <c r="BM307">
        <v>114</v>
      </c>
      <c r="BN307">
        <v>2926</v>
      </c>
      <c r="BO307">
        <v>175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4699</v>
      </c>
      <c r="BY307">
        <v>8287</v>
      </c>
      <c r="BZ307">
        <v>21</v>
      </c>
      <c r="CA307">
        <v>2705</v>
      </c>
      <c r="CB307">
        <v>0</v>
      </c>
      <c r="CC307">
        <v>2067</v>
      </c>
      <c r="CD307">
        <v>3595</v>
      </c>
      <c r="CE307">
        <v>387.42</v>
      </c>
      <c r="CF307">
        <v>1.4</v>
      </c>
    </row>
    <row r="308" spans="1:84">
      <c r="A308">
        <v>8113</v>
      </c>
      <c r="B308" t="s">
        <v>306</v>
      </c>
      <c r="C308">
        <v>8113</v>
      </c>
      <c r="D308">
        <v>7143</v>
      </c>
      <c r="E308">
        <v>8.3000000000000007</v>
      </c>
      <c r="F308">
        <v>549</v>
      </c>
      <c r="G308">
        <v>6594</v>
      </c>
      <c r="H308">
        <v>377</v>
      </c>
      <c r="I308">
        <v>5.3</v>
      </c>
      <c r="J308">
        <v>1210</v>
      </c>
      <c r="K308">
        <v>16.899999999999999</v>
      </c>
      <c r="L308">
        <v>4.2</v>
      </c>
      <c r="M308">
        <v>297</v>
      </c>
      <c r="N308">
        <v>45.4</v>
      </c>
      <c r="O308">
        <v>6883</v>
      </c>
      <c r="P308">
        <v>23</v>
      </c>
      <c r="Q308">
        <v>67</v>
      </c>
      <c r="R308">
        <v>73</v>
      </c>
      <c r="S308">
        <v>14</v>
      </c>
      <c r="T308">
        <v>83</v>
      </c>
      <c r="U308">
        <v>642</v>
      </c>
      <c r="V308">
        <v>6286</v>
      </c>
      <c r="W308">
        <v>96.4</v>
      </c>
      <c r="X308">
        <v>0.3</v>
      </c>
      <c r="Y308">
        <v>0.9</v>
      </c>
      <c r="Z308">
        <v>1</v>
      </c>
      <c r="AA308">
        <v>0.2</v>
      </c>
      <c r="AB308">
        <v>1.2</v>
      </c>
      <c r="AC308">
        <v>9</v>
      </c>
      <c r="AD308">
        <v>88</v>
      </c>
      <c r="AE308">
        <v>74</v>
      </c>
      <c r="AF308">
        <v>12</v>
      </c>
      <c r="AG308">
        <v>0</v>
      </c>
      <c r="AH308">
        <v>35.299999999999997</v>
      </c>
      <c r="AI308">
        <v>7.3</v>
      </c>
      <c r="AJ308">
        <v>10.8</v>
      </c>
      <c r="AK308">
        <v>93.6</v>
      </c>
      <c r="AL308">
        <v>48.5</v>
      </c>
      <c r="AM308">
        <v>501</v>
      </c>
      <c r="AN308">
        <v>18.8</v>
      </c>
      <c r="AO308">
        <v>6008</v>
      </c>
      <c r="AP308">
        <v>811</v>
      </c>
      <c r="AQ308">
        <v>15.6</v>
      </c>
      <c r="AR308">
        <v>51.6</v>
      </c>
      <c r="AS308">
        <v>358200</v>
      </c>
      <c r="AT308">
        <v>41.7</v>
      </c>
      <c r="AU308">
        <v>3015</v>
      </c>
      <c r="AV308">
        <v>2.1800000000000002</v>
      </c>
      <c r="AW308">
        <v>35329</v>
      </c>
      <c r="AX308">
        <v>46891</v>
      </c>
      <c r="AY308">
        <v>7.9</v>
      </c>
      <c r="AZ308">
        <v>292</v>
      </c>
      <c r="BA308">
        <v>40570</v>
      </c>
      <c r="BB308">
        <v>5509</v>
      </c>
      <c r="BC308">
        <v>191</v>
      </c>
      <c r="BD308">
        <v>3.5</v>
      </c>
      <c r="BE308">
        <v>8189</v>
      </c>
      <c r="BF308">
        <v>882</v>
      </c>
      <c r="BG308">
        <v>789</v>
      </c>
      <c r="BH308">
        <v>242116</v>
      </c>
      <c r="BI308">
        <v>29566</v>
      </c>
      <c r="BJ308">
        <v>655</v>
      </c>
      <c r="BK308">
        <v>4854</v>
      </c>
      <c r="BL308">
        <v>14.2</v>
      </c>
      <c r="BM308">
        <v>1575</v>
      </c>
      <c r="BN308">
        <v>66110</v>
      </c>
      <c r="BO308">
        <v>1879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17.3</v>
      </c>
      <c r="BV308">
        <v>0</v>
      </c>
      <c r="BW308">
        <v>0</v>
      </c>
      <c r="BX308">
        <v>60641</v>
      </c>
      <c r="BY308">
        <v>8471</v>
      </c>
      <c r="BZ308">
        <v>163</v>
      </c>
      <c r="CA308">
        <v>133194</v>
      </c>
      <c r="CB308">
        <v>151093</v>
      </c>
      <c r="CC308">
        <v>17699</v>
      </c>
      <c r="CD308">
        <v>2487</v>
      </c>
      <c r="CE308">
        <v>1286.5</v>
      </c>
      <c r="CF308">
        <v>5.0999999999999996</v>
      </c>
    </row>
    <row r="309" spans="1:84">
      <c r="A309">
        <v>8115</v>
      </c>
      <c r="B309" t="s">
        <v>307</v>
      </c>
      <c r="C309">
        <v>8115</v>
      </c>
      <c r="D309">
        <v>2467</v>
      </c>
      <c r="E309">
        <v>-10.199999999999999</v>
      </c>
      <c r="F309">
        <v>-280</v>
      </c>
      <c r="G309">
        <v>2747</v>
      </c>
      <c r="H309">
        <v>146</v>
      </c>
      <c r="I309">
        <v>5.9</v>
      </c>
      <c r="J309">
        <v>546</v>
      </c>
      <c r="K309">
        <v>22.1</v>
      </c>
      <c r="L309">
        <v>22.4</v>
      </c>
      <c r="M309">
        <v>552</v>
      </c>
      <c r="N309">
        <v>50.7</v>
      </c>
      <c r="O309">
        <v>2392</v>
      </c>
      <c r="P309">
        <v>15</v>
      </c>
      <c r="Q309">
        <v>7</v>
      </c>
      <c r="R309">
        <v>24</v>
      </c>
      <c r="S309">
        <v>6</v>
      </c>
      <c r="T309">
        <v>23</v>
      </c>
      <c r="U309">
        <v>369</v>
      </c>
      <c r="V309">
        <v>2044</v>
      </c>
      <c r="W309">
        <v>97</v>
      </c>
      <c r="X309">
        <v>0.6</v>
      </c>
      <c r="Y309">
        <v>0.3</v>
      </c>
      <c r="Z309">
        <v>1</v>
      </c>
      <c r="AA309">
        <v>0.2</v>
      </c>
      <c r="AB309">
        <v>0.9</v>
      </c>
      <c r="AC309">
        <v>15</v>
      </c>
      <c r="AD309">
        <v>82.9</v>
      </c>
      <c r="AE309">
        <v>32</v>
      </c>
      <c r="AF309">
        <v>38</v>
      </c>
      <c r="AG309">
        <v>1</v>
      </c>
      <c r="AH309">
        <v>64.099999999999994</v>
      </c>
      <c r="AI309">
        <v>2.7</v>
      </c>
      <c r="AJ309">
        <v>9.3000000000000007</v>
      </c>
      <c r="AK309">
        <v>79.3</v>
      </c>
      <c r="AL309">
        <v>13.4</v>
      </c>
      <c r="AM309">
        <v>518</v>
      </c>
      <c r="AN309">
        <v>15.7</v>
      </c>
      <c r="AO309">
        <v>1390</v>
      </c>
      <c r="AP309">
        <v>3</v>
      </c>
      <c r="AQ309">
        <v>0.2</v>
      </c>
      <c r="AR309">
        <v>73</v>
      </c>
      <c r="AS309">
        <v>57100</v>
      </c>
      <c r="AT309">
        <v>7.8</v>
      </c>
      <c r="AU309">
        <v>1165</v>
      </c>
      <c r="AV309">
        <v>2.31</v>
      </c>
      <c r="AW309">
        <v>16125</v>
      </c>
      <c r="AX309">
        <v>27824</v>
      </c>
      <c r="AY309">
        <v>11.3</v>
      </c>
      <c r="AZ309">
        <v>70</v>
      </c>
      <c r="BA309">
        <v>27641</v>
      </c>
      <c r="BB309">
        <v>1639</v>
      </c>
      <c r="BC309">
        <v>53</v>
      </c>
      <c r="BD309">
        <v>3.2</v>
      </c>
      <c r="BE309">
        <v>1748</v>
      </c>
      <c r="BF309">
        <v>-8</v>
      </c>
      <c r="BG309">
        <v>335</v>
      </c>
      <c r="BH309">
        <v>37889</v>
      </c>
      <c r="BI309">
        <v>21676</v>
      </c>
      <c r="BJ309">
        <v>84</v>
      </c>
      <c r="BK309">
        <v>438</v>
      </c>
      <c r="BL309">
        <v>-15.4</v>
      </c>
      <c r="BM309">
        <v>211</v>
      </c>
      <c r="BN309">
        <v>996</v>
      </c>
      <c r="BO309">
        <v>301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19534</v>
      </c>
      <c r="BX309">
        <v>26521</v>
      </c>
      <c r="BY309">
        <v>9783</v>
      </c>
      <c r="BZ309">
        <v>2</v>
      </c>
      <c r="CA309">
        <v>225</v>
      </c>
      <c r="CB309">
        <v>274243</v>
      </c>
      <c r="CC309">
        <v>27695</v>
      </c>
      <c r="CD309">
        <v>10908</v>
      </c>
      <c r="CE309">
        <v>548.24</v>
      </c>
      <c r="CF309">
        <v>5</v>
      </c>
    </row>
    <row r="310" spans="1:84">
      <c r="A310">
        <v>8117</v>
      </c>
      <c r="B310" t="s">
        <v>308</v>
      </c>
      <c r="C310">
        <v>8117</v>
      </c>
      <c r="D310">
        <v>25399</v>
      </c>
      <c r="E310">
        <v>7.9</v>
      </c>
      <c r="F310">
        <v>1851</v>
      </c>
      <c r="G310">
        <v>23548</v>
      </c>
      <c r="H310">
        <v>1831</v>
      </c>
      <c r="I310">
        <v>7.2</v>
      </c>
      <c r="J310">
        <v>4681</v>
      </c>
      <c r="K310">
        <v>18.399999999999999</v>
      </c>
      <c r="L310">
        <v>4.8</v>
      </c>
      <c r="M310">
        <v>1226</v>
      </c>
      <c r="N310">
        <v>42.2</v>
      </c>
      <c r="O310">
        <v>24491</v>
      </c>
      <c r="P310">
        <v>252</v>
      </c>
      <c r="Q310">
        <v>149</v>
      </c>
      <c r="R310">
        <v>270</v>
      </c>
      <c r="S310">
        <v>21</v>
      </c>
      <c r="T310">
        <v>216</v>
      </c>
      <c r="U310">
        <v>3467</v>
      </c>
      <c r="V310">
        <v>21105</v>
      </c>
      <c r="W310">
        <v>96.4</v>
      </c>
      <c r="X310">
        <v>1</v>
      </c>
      <c r="Y310">
        <v>0.6</v>
      </c>
      <c r="Z310">
        <v>1.1000000000000001</v>
      </c>
      <c r="AA310">
        <v>0.1</v>
      </c>
      <c r="AB310">
        <v>0.9</v>
      </c>
      <c r="AC310">
        <v>13.7</v>
      </c>
      <c r="AD310">
        <v>83.1</v>
      </c>
      <c r="AE310">
        <v>372</v>
      </c>
      <c r="AF310">
        <v>55</v>
      </c>
      <c r="AG310">
        <v>4</v>
      </c>
      <c r="AH310">
        <v>29.1</v>
      </c>
      <c r="AI310">
        <v>11.6</v>
      </c>
      <c r="AJ310">
        <v>13.6</v>
      </c>
      <c r="AK310">
        <v>93.3</v>
      </c>
      <c r="AL310">
        <v>48.3</v>
      </c>
      <c r="AM310">
        <v>2358</v>
      </c>
      <c r="AN310">
        <v>16.899999999999999</v>
      </c>
      <c r="AO310">
        <v>27895</v>
      </c>
      <c r="AP310">
        <v>3694</v>
      </c>
      <c r="AQ310">
        <v>15.3</v>
      </c>
      <c r="AR310">
        <v>58.9</v>
      </c>
      <c r="AS310">
        <v>317500</v>
      </c>
      <c r="AT310">
        <v>58.8</v>
      </c>
      <c r="AU310">
        <v>9120</v>
      </c>
      <c r="AV310">
        <v>2.48</v>
      </c>
      <c r="AW310">
        <v>28676</v>
      </c>
      <c r="AX310">
        <v>52220</v>
      </c>
      <c r="AY310">
        <v>5.9</v>
      </c>
      <c r="AZ310">
        <v>919</v>
      </c>
      <c r="BA310">
        <v>36796</v>
      </c>
      <c r="BB310">
        <v>16863</v>
      </c>
      <c r="BC310">
        <v>534</v>
      </c>
      <c r="BD310">
        <v>3.2</v>
      </c>
      <c r="BE310">
        <v>25447</v>
      </c>
      <c r="BF310">
        <v>-516</v>
      </c>
      <c r="BG310">
        <v>2177</v>
      </c>
      <c r="BH310">
        <v>774040</v>
      </c>
      <c r="BI310">
        <v>30418</v>
      </c>
      <c r="BJ310">
        <v>2018</v>
      </c>
      <c r="BK310">
        <v>22362</v>
      </c>
      <c r="BL310">
        <v>14</v>
      </c>
      <c r="BM310">
        <v>3785</v>
      </c>
      <c r="BN310">
        <v>226339</v>
      </c>
      <c r="BO310">
        <v>5147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21.9</v>
      </c>
      <c r="BV310">
        <v>0</v>
      </c>
      <c r="BW310">
        <v>43671</v>
      </c>
      <c r="BX310">
        <v>510968</v>
      </c>
      <c r="BY310">
        <v>20649</v>
      </c>
      <c r="BZ310">
        <v>445</v>
      </c>
      <c r="CA310">
        <v>217746</v>
      </c>
      <c r="CB310">
        <v>27814</v>
      </c>
      <c r="CC310">
        <v>40838</v>
      </c>
      <c r="CD310">
        <v>1637</v>
      </c>
      <c r="CE310">
        <v>608.16</v>
      </c>
      <c r="CF310">
        <v>38.700000000000003</v>
      </c>
    </row>
    <row r="311" spans="1:84">
      <c r="A311">
        <v>8119</v>
      </c>
      <c r="B311" t="s">
        <v>309</v>
      </c>
      <c r="C311">
        <v>8119</v>
      </c>
      <c r="D311">
        <v>22243</v>
      </c>
      <c r="E311">
        <v>8.1999999999999993</v>
      </c>
      <c r="F311">
        <v>1688</v>
      </c>
      <c r="G311">
        <v>20555</v>
      </c>
      <c r="H311">
        <v>1111</v>
      </c>
      <c r="I311">
        <v>5</v>
      </c>
      <c r="J311">
        <v>4761</v>
      </c>
      <c r="K311">
        <v>21.4</v>
      </c>
      <c r="L311">
        <v>9.8000000000000007</v>
      </c>
      <c r="M311">
        <v>2172</v>
      </c>
      <c r="N311">
        <v>49.1</v>
      </c>
      <c r="O311">
        <v>21131</v>
      </c>
      <c r="P311">
        <v>233</v>
      </c>
      <c r="Q311">
        <v>237</v>
      </c>
      <c r="R311">
        <v>150</v>
      </c>
      <c r="S311">
        <v>15</v>
      </c>
      <c r="T311">
        <v>477</v>
      </c>
      <c r="U311">
        <v>1068</v>
      </c>
      <c r="V311">
        <v>20160</v>
      </c>
      <c r="W311">
        <v>95</v>
      </c>
      <c r="X311">
        <v>1</v>
      </c>
      <c r="Y311">
        <v>1.1000000000000001</v>
      </c>
      <c r="Z311">
        <v>0.7</v>
      </c>
      <c r="AA311">
        <v>0.1</v>
      </c>
      <c r="AB311">
        <v>2.1</v>
      </c>
      <c r="AC311">
        <v>4.8</v>
      </c>
      <c r="AD311">
        <v>90.6</v>
      </c>
      <c r="AE311">
        <v>206</v>
      </c>
      <c r="AF311">
        <v>98</v>
      </c>
      <c r="AG311">
        <v>1</v>
      </c>
      <c r="AH311">
        <v>41.4</v>
      </c>
      <c r="AI311">
        <v>1.8</v>
      </c>
      <c r="AJ311">
        <v>4</v>
      </c>
      <c r="AK311">
        <v>94</v>
      </c>
      <c r="AL311">
        <v>31.7</v>
      </c>
      <c r="AM311">
        <v>2960</v>
      </c>
      <c r="AN311">
        <v>30.1</v>
      </c>
      <c r="AO311">
        <v>11909</v>
      </c>
      <c r="AP311">
        <v>1546</v>
      </c>
      <c r="AQ311">
        <v>14.9</v>
      </c>
      <c r="AR311">
        <v>80.900000000000006</v>
      </c>
      <c r="AS311">
        <v>162000</v>
      </c>
      <c r="AT311">
        <v>6.4</v>
      </c>
      <c r="AU311">
        <v>7993</v>
      </c>
      <c r="AV311">
        <v>2.56</v>
      </c>
      <c r="AW311">
        <v>23412</v>
      </c>
      <c r="AX311">
        <v>53787</v>
      </c>
      <c r="AY311">
        <v>7.2</v>
      </c>
      <c r="AZ311">
        <v>730</v>
      </c>
      <c r="BA311">
        <v>33379</v>
      </c>
      <c r="BB311">
        <v>13005</v>
      </c>
      <c r="BC311">
        <v>549</v>
      </c>
      <c r="BD311">
        <v>4.2</v>
      </c>
      <c r="BE311">
        <v>10870</v>
      </c>
      <c r="BF311">
        <v>425</v>
      </c>
      <c r="BG311">
        <v>1242</v>
      </c>
      <c r="BH311">
        <v>298581</v>
      </c>
      <c r="BI311">
        <v>27468</v>
      </c>
      <c r="BJ311">
        <v>741</v>
      </c>
      <c r="BK311">
        <v>5424</v>
      </c>
      <c r="BL311">
        <v>2.4</v>
      </c>
      <c r="BM311">
        <v>2651</v>
      </c>
      <c r="BN311">
        <v>117526</v>
      </c>
      <c r="BO311">
        <v>2919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26.8</v>
      </c>
      <c r="BV311">
        <v>0</v>
      </c>
      <c r="BW311">
        <v>12837</v>
      </c>
      <c r="BX311">
        <v>113498</v>
      </c>
      <c r="BY311">
        <v>5258</v>
      </c>
      <c r="BZ311">
        <v>171</v>
      </c>
      <c r="CA311">
        <v>44467</v>
      </c>
      <c r="CB311">
        <v>73643</v>
      </c>
      <c r="CC311">
        <v>74640</v>
      </c>
      <c r="CD311">
        <v>3443</v>
      </c>
      <c r="CE311">
        <v>557.05999999999995</v>
      </c>
      <c r="CF311">
        <v>36.9</v>
      </c>
    </row>
    <row r="312" spans="1:84">
      <c r="A312">
        <v>8121</v>
      </c>
      <c r="B312" t="s">
        <v>310</v>
      </c>
      <c r="C312">
        <v>8121</v>
      </c>
      <c r="D312">
        <v>4630</v>
      </c>
      <c r="E312">
        <v>-6</v>
      </c>
      <c r="F312">
        <v>-296</v>
      </c>
      <c r="G312">
        <v>4926</v>
      </c>
      <c r="H312">
        <v>218</v>
      </c>
      <c r="I312">
        <v>4.7</v>
      </c>
      <c r="J312">
        <v>1036</v>
      </c>
      <c r="K312">
        <v>22.4</v>
      </c>
      <c r="L312">
        <v>18.899999999999999</v>
      </c>
      <c r="M312">
        <v>874</v>
      </c>
      <c r="N312">
        <v>49.2</v>
      </c>
      <c r="O312">
        <v>4550</v>
      </c>
      <c r="P312">
        <v>4</v>
      </c>
      <c r="Q312">
        <v>35</v>
      </c>
      <c r="R312">
        <v>9</v>
      </c>
      <c r="S312">
        <v>1</v>
      </c>
      <c r="T312">
        <v>31</v>
      </c>
      <c r="U312">
        <v>368</v>
      </c>
      <c r="V312">
        <v>4211</v>
      </c>
      <c r="W312">
        <v>98.3</v>
      </c>
      <c r="X312">
        <v>0.1</v>
      </c>
      <c r="Y312">
        <v>0.8</v>
      </c>
      <c r="Z312">
        <v>0.2</v>
      </c>
      <c r="AA312">
        <v>0</v>
      </c>
      <c r="AB312">
        <v>0.7</v>
      </c>
      <c r="AC312">
        <v>7.9</v>
      </c>
      <c r="AD312">
        <v>91</v>
      </c>
      <c r="AE312">
        <v>43</v>
      </c>
      <c r="AF312">
        <v>45</v>
      </c>
      <c r="AG312">
        <v>0</v>
      </c>
      <c r="AH312">
        <v>64.2</v>
      </c>
      <c r="AI312">
        <v>2.5</v>
      </c>
      <c r="AJ312">
        <v>5.2</v>
      </c>
      <c r="AK312">
        <v>81.7</v>
      </c>
      <c r="AL312">
        <v>14.3</v>
      </c>
      <c r="AM312">
        <v>857</v>
      </c>
      <c r="AN312">
        <v>21</v>
      </c>
      <c r="AO312">
        <v>2366</v>
      </c>
      <c r="AP312">
        <v>59</v>
      </c>
      <c r="AQ312">
        <v>2.6</v>
      </c>
      <c r="AR312">
        <v>73.599999999999994</v>
      </c>
      <c r="AS312">
        <v>70800</v>
      </c>
      <c r="AT312">
        <v>6</v>
      </c>
      <c r="AU312">
        <v>1989</v>
      </c>
      <c r="AV312">
        <v>2.46</v>
      </c>
      <c r="AW312">
        <v>17788</v>
      </c>
      <c r="AX312">
        <v>32344</v>
      </c>
      <c r="AY312">
        <v>10.3</v>
      </c>
      <c r="AZ312">
        <v>126</v>
      </c>
      <c r="BA312">
        <v>27260</v>
      </c>
      <c r="BB312">
        <v>2925</v>
      </c>
      <c r="BC312">
        <v>102</v>
      </c>
      <c r="BD312">
        <v>3.5</v>
      </c>
      <c r="BE312">
        <v>3009</v>
      </c>
      <c r="BF312">
        <v>14</v>
      </c>
      <c r="BG312">
        <v>537</v>
      </c>
      <c r="BH312">
        <v>66762</v>
      </c>
      <c r="BI312">
        <v>22187</v>
      </c>
      <c r="BJ312">
        <v>112</v>
      </c>
      <c r="BK312">
        <v>571</v>
      </c>
      <c r="BL312">
        <v>-23.7</v>
      </c>
      <c r="BM312">
        <v>386</v>
      </c>
      <c r="BN312">
        <v>531</v>
      </c>
      <c r="BO312">
        <v>462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30153</v>
      </c>
      <c r="BX312">
        <v>25701</v>
      </c>
      <c r="BY312">
        <v>5301</v>
      </c>
      <c r="BZ312">
        <v>10</v>
      </c>
      <c r="CA312">
        <v>1465</v>
      </c>
      <c r="CB312">
        <v>1408583</v>
      </c>
      <c r="CC312">
        <v>52906</v>
      </c>
      <c r="CD312">
        <v>11363</v>
      </c>
      <c r="CE312">
        <v>2520.98</v>
      </c>
      <c r="CF312">
        <v>2</v>
      </c>
    </row>
    <row r="313" spans="1:84">
      <c r="A313">
        <v>8123</v>
      </c>
      <c r="B313" t="s">
        <v>311</v>
      </c>
      <c r="C313">
        <v>8123</v>
      </c>
      <c r="D313">
        <v>236857</v>
      </c>
      <c r="E313">
        <v>31</v>
      </c>
      <c r="F313">
        <v>55996</v>
      </c>
      <c r="G313">
        <v>180936</v>
      </c>
      <c r="H313">
        <v>19157</v>
      </c>
      <c r="I313">
        <v>8.1</v>
      </c>
      <c r="J313">
        <v>63051</v>
      </c>
      <c r="K313">
        <v>26.6</v>
      </c>
      <c r="L313">
        <v>7.9</v>
      </c>
      <c r="M313">
        <v>18800</v>
      </c>
      <c r="N313">
        <v>49.7</v>
      </c>
      <c r="O313">
        <v>226504</v>
      </c>
      <c r="P313">
        <v>1946</v>
      </c>
      <c r="Q313">
        <v>2163</v>
      </c>
      <c r="R313">
        <v>2795</v>
      </c>
      <c r="S313">
        <v>262</v>
      </c>
      <c r="T313">
        <v>3187</v>
      </c>
      <c r="U313">
        <v>65143</v>
      </c>
      <c r="V313">
        <v>164031</v>
      </c>
      <c r="W313">
        <v>95.6</v>
      </c>
      <c r="X313">
        <v>0.8</v>
      </c>
      <c r="Y313">
        <v>0.9</v>
      </c>
      <c r="Z313">
        <v>1.2</v>
      </c>
      <c r="AA313">
        <v>0.1</v>
      </c>
      <c r="AB313">
        <v>1.3</v>
      </c>
      <c r="AC313">
        <v>27.5</v>
      </c>
      <c r="AD313">
        <v>69.3</v>
      </c>
      <c r="AE313">
        <v>3859</v>
      </c>
      <c r="AF313">
        <v>1242</v>
      </c>
      <c r="AG313">
        <v>39</v>
      </c>
      <c r="AH313">
        <v>42.5</v>
      </c>
      <c r="AI313">
        <v>9.3000000000000007</v>
      </c>
      <c r="AJ313">
        <v>20.3</v>
      </c>
      <c r="AK313">
        <v>79.599999999999994</v>
      </c>
      <c r="AL313">
        <v>21.6</v>
      </c>
      <c r="AM313">
        <v>29497</v>
      </c>
      <c r="AN313">
        <v>23.7</v>
      </c>
      <c r="AO313">
        <v>90292</v>
      </c>
      <c r="AP313">
        <v>24125</v>
      </c>
      <c r="AQ313">
        <v>36.5</v>
      </c>
      <c r="AR313">
        <v>68.599999999999994</v>
      </c>
      <c r="AS313">
        <v>140400</v>
      </c>
      <c r="AT313">
        <v>18.399999999999999</v>
      </c>
      <c r="AU313">
        <v>63247</v>
      </c>
      <c r="AV313">
        <v>2.78</v>
      </c>
      <c r="AW313">
        <v>18957</v>
      </c>
      <c r="AX313">
        <v>46241</v>
      </c>
      <c r="AY313">
        <v>9.9</v>
      </c>
      <c r="AZ313">
        <v>5669</v>
      </c>
      <c r="BA313">
        <v>24846</v>
      </c>
      <c r="BB313">
        <v>115979</v>
      </c>
      <c r="BC313">
        <v>5371</v>
      </c>
      <c r="BD313">
        <v>4.5999999999999996</v>
      </c>
      <c r="BE313">
        <v>109988</v>
      </c>
      <c r="BF313">
        <v>13174</v>
      </c>
      <c r="BG313">
        <v>13886</v>
      </c>
      <c r="BH313">
        <v>4150125</v>
      </c>
      <c r="BI313">
        <v>37733</v>
      </c>
      <c r="BJ313">
        <v>4818</v>
      </c>
      <c r="BK313">
        <v>60890</v>
      </c>
      <c r="BL313">
        <v>7.1</v>
      </c>
      <c r="BM313">
        <v>16052</v>
      </c>
      <c r="BN313">
        <v>158337</v>
      </c>
      <c r="BO313">
        <v>17118</v>
      </c>
      <c r="BP313">
        <v>0.6</v>
      </c>
      <c r="BQ313">
        <v>1.1000000000000001</v>
      </c>
      <c r="BR313">
        <v>1.1000000000000001</v>
      </c>
      <c r="BS313">
        <v>7</v>
      </c>
      <c r="BT313">
        <v>0</v>
      </c>
      <c r="BU313">
        <v>30.2</v>
      </c>
      <c r="BV313">
        <v>3792185</v>
      </c>
      <c r="BW313">
        <v>1276004</v>
      </c>
      <c r="BX313">
        <v>1673132</v>
      </c>
      <c r="BY313">
        <v>8187</v>
      </c>
      <c r="BZ313">
        <v>2922</v>
      </c>
      <c r="CA313">
        <v>578182</v>
      </c>
      <c r="CB313">
        <v>1812167</v>
      </c>
      <c r="CC313">
        <v>686188</v>
      </c>
      <c r="CD313">
        <v>3130</v>
      </c>
      <c r="CE313">
        <v>3992.45</v>
      </c>
      <c r="CF313">
        <v>45.3</v>
      </c>
    </row>
    <row r="314" spans="1:84">
      <c r="A314">
        <v>8125</v>
      </c>
      <c r="B314" t="s">
        <v>312</v>
      </c>
      <c r="C314">
        <v>8125</v>
      </c>
      <c r="D314">
        <v>9829</v>
      </c>
      <c r="E314">
        <v>-0.1</v>
      </c>
      <c r="F314">
        <v>-12</v>
      </c>
      <c r="G314">
        <v>9841</v>
      </c>
      <c r="H314">
        <v>724</v>
      </c>
      <c r="I314">
        <v>7.4</v>
      </c>
      <c r="J314">
        <v>2577</v>
      </c>
      <c r="K314">
        <v>26.2</v>
      </c>
      <c r="L314">
        <v>15.8</v>
      </c>
      <c r="M314">
        <v>1557</v>
      </c>
      <c r="N314">
        <v>50.7</v>
      </c>
      <c r="O314">
        <v>9685</v>
      </c>
      <c r="P314">
        <v>17</v>
      </c>
      <c r="Q314">
        <v>37</v>
      </c>
      <c r="R314">
        <v>13</v>
      </c>
      <c r="S314">
        <v>2</v>
      </c>
      <c r="T314">
        <v>75</v>
      </c>
      <c r="U314">
        <v>1916</v>
      </c>
      <c r="V314">
        <v>7809</v>
      </c>
      <c r="W314">
        <v>98.5</v>
      </c>
      <c r="X314">
        <v>0.2</v>
      </c>
      <c r="Y314">
        <v>0.4</v>
      </c>
      <c r="Z314">
        <v>0.1</v>
      </c>
      <c r="AA314">
        <v>0</v>
      </c>
      <c r="AB314">
        <v>0.8</v>
      </c>
      <c r="AC314">
        <v>19.5</v>
      </c>
      <c r="AD314">
        <v>79.400000000000006</v>
      </c>
      <c r="AE314">
        <v>152</v>
      </c>
      <c r="AF314">
        <v>99</v>
      </c>
      <c r="AG314">
        <v>0</v>
      </c>
      <c r="AH314">
        <v>57.3</v>
      </c>
      <c r="AI314">
        <v>7.9</v>
      </c>
      <c r="AJ314">
        <v>11.5</v>
      </c>
      <c r="AK314">
        <v>79.5</v>
      </c>
      <c r="AL314">
        <v>15.5</v>
      </c>
      <c r="AM314">
        <v>1680</v>
      </c>
      <c r="AN314">
        <v>15.4</v>
      </c>
      <c r="AO314">
        <v>4392</v>
      </c>
      <c r="AP314">
        <v>97</v>
      </c>
      <c r="AQ314">
        <v>2.2999999999999998</v>
      </c>
      <c r="AR314">
        <v>70.8</v>
      </c>
      <c r="AS314">
        <v>77100</v>
      </c>
      <c r="AT314">
        <v>7.9</v>
      </c>
      <c r="AU314">
        <v>3800</v>
      </c>
      <c r="AV314">
        <v>2.5499999999999998</v>
      </c>
      <c r="AW314">
        <v>16005</v>
      </c>
      <c r="AX314">
        <v>35687</v>
      </c>
      <c r="AY314">
        <v>12</v>
      </c>
      <c r="AZ314">
        <v>272</v>
      </c>
      <c r="BA314">
        <v>27783</v>
      </c>
      <c r="BB314">
        <v>6491</v>
      </c>
      <c r="BC314">
        <v>176</v>
      </c>
      <c r="BD314">
        <v>2.7</v>
      </c>
      <c r="BE314">
        <v>6372</v>
      </c>
      <c r="BF314">
        <v>233</v>
      </c>
      <c r="BG314">
        <v>971</v>
      </c>
      <c r="BH314">
        <v>202775</v>
      </c>
      <c r="BI314">
        <v>31823</v>
      </c>
      <c r="BJ314">
        <v>335</v>
      </c>
      <c r="BK314">
        <v>2419</v>
      </c>
      <c r="BL314">
        <v>10.7</v>
      </c>
      <c r="BM314">
        <v>858</v>
      </c>
      <c r="BN314">
        <v>6917</v>
      </c>
      <c r="BO314">
        <v>1097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122947</v>
      </c>
      <c r="BX314">
        <v>106810</v>
      </c>
      <c r="BY314">
        <v>10935</v>
      </c>
      <c r="BZ314">
        <v>5</v>
      </c>
      <c r="CA314">
        <v>1417</v>
      </c>
      <c r="CB314">
        <v>1354010</v>
      </c>
      <c r="CC314">
        <v>73549</v>
      </c>
      <c r="CD314">
        <v>7521</v>
      </c>
      <c r="CE314">
        <v>2365.79</v>
      </c>
      <c r="CF314">
        <v>4.2</v>
      </c>
    </row>
    <row r="315" spans="1:84">
      <c r="A315">
        <v>9000</v>
      </c>
      <c r="B315" t="s">
        <v>313</v>
      </c>
      <c r="C315">
        <v>9000</v>
      </c>
      <c r="D315">
        <v>3504809</v>
      </c>
      <c r="E315">
        <v>2.9</v>
      </c>
      <c r="F315">
        <v>99207</v>
      </c>
      <c r="G315">
        <v>3405565</v>
      </c>
      <c r="H315">
        <v>202831</v>
      </c>
      <c r="I315">
        <v>5.8</v>
      </c>
      <c r="J315">
        <v>818286</v>
      </c>
      <c r="K315">
        <v>23.3</v>
      </c>
      <c r="L315">
        <v>13.4</v>
      </c>
      <c r="M315">
        <v>470443</v>
      </c>
      <c r="N315">
        <v>51.3</v>
      </c>
      <c r="O315">
        <v>2966187</v>
      </c>
      <c r="P315">
        <v>358210</v>
      </c>
      <c r="Q315">
        <v>12497</v>
      </c>
      <c r="R315">
        <v>117986</v>
      </c>
      <c r="S315">
        <v>2597</v>
      </c>
      <c r="T315">
        <v>47332</v>
      </c>
      <c r="U315">
        <v>391935</v>
      </c>
      <c r="V315">
        <v>2622370</v>
      </c>
      <c r="W315">
        <v>84.6</v>
      </c>
      <c r="X315">
        <v>10.199999999999999</v>
      </c>
      <c r="Y315">
        <v>0.4</v>
      </c>
      <c r="Z315">
        <v>3.4</v>
      </c>
      <c r="AA315">
        <v>0.1</v>
      </c>
      <c r="AB315">
        <v>1.4</v>
      </c>
      <c r="AC315">
        <v>11.2</v>
      </c>
      <c r="AD315">
        <v>74.8</v>
      </c>
      <c r="AE315">
        <v>42095</v>
      </c>
      <c r="AF315">
        <v>29314</v>
      </c>
      <c r="AG315">
        <v>233</v>
      </c>
      <c r="AH315">
        <v>58.2</v>
      </c>
      <c r="AI315">
        <v>10.9</v>
      </c>
      <c r="AJ315">
        <v>18.3</v>
      </c>
      <c r="AK315">
        <v>84</v>
      </c>
      <c r="AL315">
        <v>31.4</v>
      </c>
      <c r="AM315">
        <v>546813</v>
      </c>
      <c r="AN315">
        <v>24.4</v>
      </c>
      <c r="AO315">
        <v>1432241</v>
      </c>
      <c r="AP315">
        <v>46244</v>
      </c>
      <c r="AQ315">
        <v>3.3</v>
      </c>
      <c r="AR315">
        <v>66.8</v>
      </c>
      <c r="AS315">
        <v>166900</v>
      </c>
      <c r="AT315">
        <v>35.1</v>
      </c>
      <c r="AU315">
        <v>1301670</v>
      </c>
      <c r="AV315">
        <v>2.5299999999999998</v>
      </c>
      <c r="AW315">
        <v>28766</v>
      </c>
      <c r="AX315">
        <v>56617</v>
      </c>
      <c r="AY315">
        <v>9.1</v>
      </c>
      <c r="AZ315">
        <v>165890</v>
      </c>
      <c r="BA315">
        <v>47388</v>
      </c>
      <c r="BB315">
        <v>1844235</v>
      </c>
      <c r="BC315">
        <v>79160</v>
      </c>
      <c r="BD315">
        <v>4.3</v>
      </c>
      <c r="BE315">
        <v>2174171</v>
      </c>
      <c r="BF315">
        <v>60214</v>
      </c>
      <c r="BG315">
        <v>261041</v>
      </c>
      <c r="BH315">
        <v>128706779</v>
      </c>
      <c r="BI315">
        <v>59198</v>
      </c>
      <c r="BJ315">
        <v>93561</v>
      </c>
      <c r="BK315">
        <v>1529827</v>
      </c>
      <c r="BL315">
        <v>-1.1000000000000001</v>
      </c>
      <c r="BM315">
        <v>252044</v>
      </c>
      <c r="BN315">
        <v>6681803</v>
      </c>
      <c r="BO315">
        <v>301571</v>
      </c>
      <c r="BP315">
        <v>3.4</v>
      </c>
      <c r="BQ315">
        <v>0.4</v>
      </c>
      <c r="BR315">
        <v>2.4</v>
      </c>
      <c r="BS315">
        <v>3.1</v>
      </c>
      <c r="BT315">
        <v>0.1</v>
      </c>
      <c r="BU315">
        <v>27.2</v>
      </c>
      <c r="BV315">
        <v>45053345</v>
      </c>
      <c r="BW315">
        <v>86932049</v>
      </c>
      <c r="BX315">
        <v>41952682</v>
      </c>
      <c r="BY315">
        <v>12129</v>
      </c>
      <c r="BZ315">
        <v>9236</v>
      </c>
      <c r="CA315">
        <v>1874245</v>
      </c>
      <c r="CB315">
        <v>357154</v>
      </c>
      <c r="CC315">
        <v>30303984</v>
      </c>
      <c r="CD315">
        <v>8649</v>
      </c>
      <c r="CE315">
        <v>4844.8</v>
      </c>
      <c r="CF315">
        <v>702.9</v>
      </c>
    </row>
    <row r="316" spans="1:84">
      <c r="A316">
        <v>9001</v>
      </c>
      <c r="B316" t="s">
        <v>314</v>
      </c>
      <c r="C316">
        <v>9001</v>
      </c>
      <c r="D316">
        <v>900440</v>
      </c>
      <c r="E316">
        <v>2</v>
      </c>
      <c r="F316">
        <v>17873</v>
      </c>
      <c r="G316">
        <v>882567</v>
      </c>
      <c r="H316">
        <v>57202</v>
      </c>
      <c r="I316">
        <v>6.4</v>
      </c>
      <c r="J316">
        <v>226859</v>
      </c>
      <c r="K316">
        <v>25.2</v>
      </c>
      <c r="L316">
        <v>13</v>
      </c>
      <c r="M316">
        <v>116628</v>
      </c>
      <c r="N316">
        <v>51.2</v>
      </c>
      <c r="O316">
        <v>751627</v>
      </c>
      <c r="P316">
        <v>97168</v>
      </c>
      <c r="Q316">
        <v>2665</v>
      </c>
      <c r="R316">
        <v>37836</v>
      </c>
      <c r="S316">
        <v>752</v>
      </c>
      <c r="T316">
        <v>10392</v>
      </c>
      <c r="U316">
        <v>130864</v>
      </c>
      <c r="V316">
        <v>632312</v>
      </c>
      <c r="W316">
        <v>83.5</v>
      </c>
      <c r="X316">
        <v>10.8</v>
      </c>
      <c r="Y316">
        <v>0.3</v>
      </c>
      <c r="Z316">
        <v>4.2</v>
      </c>
      <c r="AA316">
        <v>0.1</v>
      </c>
      <c r="AB316">
        <v>1.2</v>
      </c>
      <c r="AC316">
        <v>14.5</v>
      </c>
      <c r="AD316">
        <v>70.2</v>
      </c>
      <c r="AE316">
        <v>11878</v>
      </c>
      <c r="AF316">
        <v>6680</v>
      </c>
      <c r="AG316">
        <v>39</v>
      </c>
      <c r="AH316">
        <v>57.3</v>
      </c>
      <c r="AI316">
        <v>16.899999999999999</v>
      </c>
      <c r="AJ316">
        <v>23.9</v>
      </c>
      <c r="AK316">
        <v>84.4</v>
      </c>
      <c r="AL316">
        <v>39.9</v>
      </c>
      <c r="AM316">
        <v>132299</v>
      </c>
      <c r="AN316">
        <v>28</v>
      </c>
      <c r="AO316">
        <v>349294</v>
      </c>
      <c r="AP316">
        <v>9828</v>
      </c>
      <c r="AQ316">
        <v>2.9</v>
      </c>
      <c r="AR316">
        <v>69.2</v>
      </c>
      <c r="AS316">
        <v>288900</v>
      </c>
      <c r="AT316">
        <v>34.5</v>
      </c>
      <c r="AU316">
        <v>324232</v>
      </c>
      <c r="AV316">
        <v>2.67</v>
      </c>
      <c r="AW316">
        <v>38350</v>
      </c>
      <c r="AX316">
        <v>60790</v>
      </c>
      <c r="AY316">
        <v>8.5</v>
      </c>
      <c r="AZ316">
        <v>60615</v>
      </c>
      <c r="BA316">
        <v>67269</v>
      </c>
      <c r="BB316">
        <v>464411</v>
      </c>
      <c r="BC316">
        <v>17597</v>
      </c>
      <c r="BD316">
        <v>3.8</v>
      </c>
      <c r="BE316">
        <v>589453</v>
      </c>
      <c r="BF316">
        <v>13636</v>
      </c>
      <c r="BG316">
        <v>48230</v>
      </c>
      <c r="BH316">
        <v>46604901</v>
      </c>
      <c r="BI316">
        <v>79065</v>
      </c>
      <c r="BJ316">
        <v>28558</v>
      </c>
      <c r="BK316">
        <v>443415</v>
      </c>
      <c r="BL316">
        <v>-0.3</v>
      </c>
      <c r="BM316">
        <v>80451</v>
      </c>
      <c r="BN316">
        <v>1368615</v>
      </c>
      <c r="BO316">
        <v>96791</v>
      </c>
      <c r="BP316">
        <v>3.4</v>
      </c>
      <c r="BQ316">
        <v>0.3</v>
      </c>
      <c r="BR316">
        <v>2.4</v>
      </c>
      <c r="BS316">
        <v>4.3</v>
      </c>
      <c r="BT316">
        <v>0</v>
      </c>
      <c r="BU316">
        <v>26.2</v>
      </c>
      <c r="BV316">
        <v>13928159</v>
      </c>
      <c r="BW316">
        <v>51777236</v>
      </c>
      <c r="BX316">
        <v>13931143</v>
      </c>
      <c r="BY316">
        <v>15569</v>
      </c>
      <c r="BZ316">
        <v>1939</v>
      </c>
      <c r="CA316">
        <v>721033</v>
      </c>
      <c r="CB316">
        <v>12828</v>
      </c>
      <c r="CC316">
        <v>6729172</v>
      </c>
      <c r="CD316">
        <v>7450</v>
      </c>
      <c r="CE316">
        <v>625.79999999999995</v>
      </c>
      <c r="CF316">
        <v>1409.9</v>
      </c>
    </row>
    <row r="317" spans="1:84">
      <c r="A317">
        <v>9003</v>
      </c>
      <c r="B317" t="s">
        <v>315</v>
      </c>
      <c r="C317">
        <v>9003</v>
      </c>
      <c r="D317">
        <v>876927</v>
      </c>
      <c r="E317">
        <v>2.2999999999999998</v>
      </c>
      <c r="F317">
        <v>19744</v>
      </c>
      <c r="G317">
        <v>857183</v>
      </c>
      <c r="H317">
        <v>50414</v>
      </c>
      <c r="I317">
        <v>5.7</v>
      </c>
      <c r="J317">
        <v>203102</v>
      </c>
      <c r="K317">
        <v>23.2</v>
      </c>
      <c r="L317">
        <v>14.1</v>
      </c>
      <c r="M317">
        <v>123748</v>
      </c>
      <c r="N317">
        <v>51.6</v>
      </c>
      <c r="O317">
        <v>712399</v>
      </c>
      <c r="P317">
        <v>118597</v>
      </c>
      <c r="Q317">
        <v>2689</v>
      </c>
      <c r="R317">
        <v>30606</v>
      </c>
      <c r="S317">
        <v>763</v>
      </c>
      <c r="T317">
        <v>11873</v>
      </c>
      <c r="U317">
        <v>113954</v>
      </c>
      <c r="V317">
        <v>615688</v>
      </c>
      <c r="W317">
        <v>81.2</v>
      </c>
      <c r="X317">
        <v>13.5</v>
      </c>
      <c r="Y317">
        <v>0.3</v>
      </c>
      <c r="Z317">
        <v>3.5</v>
      </c>
      <c r="AA317">
        <v>0.1</v>
      </c>
      <c r="AB317">
        <v>1.4</v>
      </c>
      <c r="AC317">
        <v>13</v>
      </c>
      <c r="AD317">
        <v>70.2</v>
      </c>
      <c r="AE317">
        <v>10495</v>
      </c>
      <c r="AF317">
        <v>7800</v>
      </c>
      <c r="AG317">
        <v>72</v>
      </c>
      <c r="AH317">
        <v>58</v>
      </c>
      <c r="AI317">
        <v>11.7</v>
      </c>
      <c r="AJ317">
        <v>21.7</v>
      </c>
      <c r="AK317">
        <v>82.4</v>
      </c>
      <c r="AL317">
        <v>29.6</v>
      </c>
      <c r="AM317">
        <v>145369</v>
      </c>
      <c r="AN317">
        <v>21.9</v>
      </c>
      <c r="AO317">
        <v>362179</v>
      </c>
      <c r="AP317">
        <v>9157</v>
      </c>
      <c r="AQ317">
        <v>2.6</v>
      </c>
      <c r="AR317">
        <v>64.2</v>
      </c>
      <c r="AS317">
        <v>147300</v>
      </c>
      <c r="AT317">
        <v>39</v>
      </c>
      <c r="AU317">
        <v>335098</v>
      </c>
      <c r="AV317">
        <v>2.48</v>
      </c>
      <c r="AW317">
        <v>26047</v>
      </c>
      <c r="AX317">
        <v>54093</v>
      </c>
      <c r="AY317">
        <v>10.7</v>
      </c>
      <c r="AZ317">
        <v>37876</v>
      </c>
      <c r="BA317">
        <v>43266</v>
      </c>
      <c r="BB317">
        <v>449501</v>
      </c>
      <c r="BC317">
        <v>21031</v>
      </c>
      <c r="BD317">
        <v>4.7</v>
      </c>
      <c r="BE317">
        <v>619938</v>
      </c>
      <c r="BF317">
        <v>4783</v>
      </c>
      <c r="BG317">
        <v>71222</v>
      </c>
      <c r="BH317">
        <v>36993623</v>
      </c>
      <c r="BI317">
        <v>59673</v>
      </c>
      <c r="BJ317">
        <v>23379</v>
      </c>
      <c r="BK317">
        <v>450901</v>
      </c>
      <c r="BL317">
        <v>-5.4</v>
      </c>
      <c r="BM317">
        <v>54416</v>
      </c>
      <c r="BN317">
        <v>1276476</v>
      </c>
      <c r="BO317">
        <v>67948</v>
      </c>
      <c r="BP317">
        <v>5.8</v>
      </c>
      <c r="BQ317">
        <v>0.3</v>
      </c>
      <c r="BR317">
        <v>2.6</v>
      </c>
      <c r="BS317">
        <v>3.6</v>
      </c>
      <c r="BT317">
        <v>0</v>
      </c>
      <c r="BU317">
        <v>26.7</v>
      </c>
      <c r="BV317">
        <v>11086693</v>
      </c>
      <c r="BW317">
        <v>17040451</v>
      </c>
      <c r="BX317">
        <v>10220398</v>
      </c>
      <c r="BY317">
        <v>11787</v>
      </c>
      <c r="BZ317">
        <v>2305</v>
      </c>
      <c r="CA317">
        <v>347873</v>
      </c>
      <c r="CB317">
        <v>50192</v>
      </c>
      <c r="CC317">
        <v>8930719</v>
      </c>
      <c r="CD317">
        <v>10200</v>
      </c>
      <c r="CE317">
        <v>735.44</v>
      </c>
      <c r="CF317">
        <v>1166.2</v>
      </c>
    </row>
    <row r="318" spans="1:84">
      <c r="A318">
        <v>9005</v>
      </c>
      <c r="B318" t="s">
        <v>316</v>
      </c>
      <c r="C318">
        <v>9005</v>
      </c>
      <c r="D318">
        <v>190119</v>
      </c>
      <c r="E318">
        <v>4.3</v>
      </c>
      <c r="F318">
        <v>7907</v>
      </c>
      <c r="G318">
        <v>182193</v>
      </c>
      <c r="H318">
        <v>9316</v>
      </c>
      <c r="I318">
        <v>4.9000000000000004</v>
      </c>
      <c r="J318">
        <v>41590</v>
      </c>
      <c r="K318">
        <v>21.9</v>
      </c>
      <c r="L318">
        <v>14.2</v>
      </c>
      <c r="M318">
        <v>27051</v>
      </c>
      <c r="N318">
        <v>51</v>
      </c>
      <c r="O318">
        <v>181970</v>
      </c>
      <c r="P318">
        <v>2948</v>
      </c>
      <c r="Q318">
        <v>424</v>
      </c>
      <c r="R318">
        <v>2974</v>
      </c>
      <c r="S318">
        <v>42</v>
      </c>
      <c r="T318">
        <v>1761</v>
      </c>
      <c r="U318">
        <v>6410</v>
      </c>
      <c r="V318">
        <v>176220</v>
      </c>
      <c r="W318">
        <v>95.7</v>
      </c>
      <c r="X318">
        <v>1.6</v>
      </c>
      <c r="Y318">
        <v>0.2</v>
      </c>
      <c r="Z318">
        <v>1.6</v>
      </c>
      <c r="AA318">
        <v>0</v>
      </c>
      <c r="AB318">
        <v>0.9</v>
      </c>
      <c r="AC318">
        <v>3.4</v>
      </c>
      <c r="AD318">
        <v>92.7</v>
      </c>
      <c r="AE318">
        <v>1944</v>
      </c>
      <c r="AF318">
        <v>1648</v>
      </c>
      <c r="AG318">
        <v>7</v>
      </c>
      <c r="AH318">
        <v>63.7</v>
      </c>
      <c r="AI318">
        <v>5.4</v>
      </c>
      <c r="AJ318">
        <v>8.1999999999999993</v>
      </c>
      <c r="AK318">
        <v>85.9</v>
      </c>
      <c r="AL318">
        <v>27.5</v>
      </c>
      <c r="AM318">
        <v>27596</v>
      </c>
      <c r="AN318">
        <v>26.2</v>
      </c>
      <c r="AO318">
        <v>82867</v>
      </c>
      <c r="AP318">
        <v>3586</v>
      </c>
      <c r="AQ318">
        <v>4.5</v>
      </c>
      <c r="AR318">
        <v>75.2</v>
      </c>
      <c r="AS318">
        <v>156600</v>
      </c>
      <c r="AT318">
        <v>22.8</v>
      </c>
      <c r="AU318">
        <v>71551</v>
      </c>
      <c r="AV318">
        <v>2.5099999999999998</v>
      </c>
      <c r="AW318">
        <v>28408</v>
      </c>
      <c r="AX318">
        <v>59546</v>
      </c>
      <c r="AY318">
        <v>6.1</v>
      </c>
      <c r="AZ318">
        <v>7900</v>
      </c>
      <c r="BA318">
        <v>41722</v>
      </c>
      <c r="BB318">
        <v>104829</v>
      </c>
      <c r="BC318">
        <v>4140</v>
      </c>
      <c r="BD318">
        <v>3.9</v>
      </c>
      <c r="BE318">
        <v>96533</v>
      </c>
      <c r="BF318">
        <v>1721</v>
      </c>
      <c r="BG318">
        <v>8912</v>
      </c>
      <c r="BH318">
        <v>3790637</v>
      </c>
      <c r="BI318">
        <v>39268</v>
      </c>
      <c r="BJ318">
        <v>5242</v>
      </c>
      <c r="BK318">
        <v>55591</v>
      </c>
      <c r="BL318">
        <v>-5.6</v>
      </c>
      <c r="BM318">
        <v>17165</v>
      </c>
      <c r="BN318">
        <v>187049</v>
      </c>
      <c r="BO318">
        <v>20313</v>
      </c>
      <c r="BP318">
        <v>0</v>
      </c>
      <c r="BQ318">
        <v>0</v>
      </c>
      <c r="BR318">
        <v>1</v>
      </c>
      <c r="BS318">
        <v>1</v>
      </c>
      <c r="BT318">
        <v>0</v>
      </c>
      <c r="BU318">
        <v>28.3</v>
      </c>
      <c r="BV318">
        <v>2712126</v>
      </c>
      <c r="BW318">
        <v>0</v>
      </c>
      <c r="BX318">
        <v>2090276</v>
      </c>
      <c r="BY318">
        <v>11213</v>
      </c>
      <c r="BZ318">
        <v>541</v>
      </c>
      <c r="CA318">
        <v>135913</v>
      </c>
      <c r="CB318">
        <v>93569</v>
      </c>
      <c r="CC318">
        <v>864931</v>
      </c>
      <c r="CD318">
        <v>4570</v>
      </c>
      <c r="CE318">
        <v>919.92</v>
      </c>
      <c r="CF318">
        <v>198</v>
      </c>
    </row>
    <row r="319" spans="1:84">
      <c r="A319">
        <v>9007</v>
      </c>
      <c r="B319" t="s">
        <v>317</v>
      </c>
      <c r="C319">
        <v>9007</v>
      </c>
      <c r="D319">
        <v>163774</v>
      </c>
      <c r="E319">
        <v>5.6</v>
      </c>
      <c r="F319">
        <v>8703</v>
      </c>
      <c r="G319">
        <v>155071</v>
      </c>
      <c r="H319">
        <v>8701</v>
      </c>
      <c r="I319">
        <v>5.3</v>
      </c>
      <c r="J319">
        <v>35758</v>
      </c>
      <c r="K319">
        <v>21.8</v>
      </c>
      <c r="L319">
        <v>13.9</v>
      </c>
      <c r="M319">
        <v>22771</v>
      </c>
      <c r="N319">
        <v>51.2</v>
      </c>
      <c r="O319">
        <v>149894</v>
      </c>
      <c r="P319">
        <v>7768</v>
      </c>
      <c r="Q319">
        <v>393</v>
      </c>
      <c r="R319">
        <v>3486</v>
      </c>
      <c r="S319">
        <v>89</v>
      </c>
      <c r="T319">
        <v>2144</v>
      </c>
      <c r="U319">
        <v>6040</v>
      </c>
      <c r="V319">
        <v>144608</v>
      </c>
      <c r="W319">
        <v>91.5</v>
      </c>
      <c r="X319">
        <v>4.7</v>
      </c>
      <c r="Y319">
        <v>0.2</v>
      </c>
      <c r="Z319">
        <v>2.1</v>
      </c>
      <c r="AA319">
        <v>0.1</v>
      </c>
      <c r="AB319">
        <v>1.3</v>
      </c>
      <c r="AC319">
        <v>3.7</v>
      </c>
      <c r="AD319">
        <v>88.3</v>
      </c>
      <c r="AE319">
        <v>1821</v>
      </c>
      <c r="AF319">
        <v>1286</v>
      </c>
      <c r="AG319">
        <v>10</v>
      </c>
      <c r="AH319">
        <v>59</v>
      </c>
      <c r="AI319">
        <v>6</v>
      </c>
      <c r="AJ319">
        <v>9.5</v>
      </c>
      <c r="AK319">
        <v>88.7</v>
      </c>
      <c r="AL319">
        <v>33.799999999999997</v>
      </c>
      <c r="AM319">
        <v>21895</v>
      </c>
      <c r="AN319">
        <v>24.5</v>
      </c>
      <c r="AO319">
        <v>71696</v>
      </c>
      <c r="AP319">
        <v>4411</v>
      </c>
      <c r="AQ319">
        <v>6.6</v>
      </c>
      <c r="AR319">
        <v>72.099999999999994</v>
      </c>
      <c r="AS319">
        <v>166000</v>
      </c>
      <c r="AT319">
        <v>24.7</v>
      </c>
      <c r="AU319">
        <v>61341</v>
      </c>
      <c r="AV319">
        <v>2.4300000000000002</v>
      </c>
      <c r="AW319">
        <v>28251</v>
      </c>
      <c r="AX319">
        <v>63949</v>
      </c>
      <c r="AY319">
        <v>5.6</v>
      </c>
      <c r="AZ319">
        <v>6953</v>
      </c>
      <c r="BA319">
        <v>42705</v>
      </c>
      <c r="BB319">
        <v>91681</v>
      </c>
      <c r="BC319">
        <v>3338</v>
      </c>
      <c r="BD319">
        <v>3.6</v>
      </c>
      <c r="BE319">
        <v>95813</v>
      </c>
      <c r="BF319">
        <v>6141</v>
      </c>
      <c r="BG319">
        <v>10378</v>
      </c>
      <c r="BH319">
        <v>4751299</v>
      </c>
      <c r="BI319">
        <v>49589</v>
      </c>
      <c r="BJ319">
        <v>4382</v>
      </c>
      <c r="BK319">
        <v>65447</v>
      </c>
      <c r="BL319">
        <v>8.3000000000000007</v>
      </c>
      <c r="BM319">
        <v>13369</v>
      </c>
      <c r="BN319">
        <v>219011</v>
      </c>
      <c r="BO319">
        <v>15586</v>
      </c>
      <c r="BP319">
        <v>0</v>
      </c>
      <c r="BQ319">
        <v>0</v>
      </c>
      <c r="BR319">
        <v>1.5</v>
      </c>
      <c r="BS319">
        <v>0.9</v>
      </c>
      <c r="BT319">
        <v>0</v>
      </c>
      <c r="BU319">
        <v>29.5</v>
      </c>
      <c r="BV319">
        <v>2459694</v>
      </c>
      <c r="BW319">
        <v>0</v>
      </c>
      <c r="BX319">
        <v>1607873</v>
      </c>
      <c r="BY319">
        <v>10075</v>
      </c>
      <c r="BZ319">
        <v>634</v>
      </c>
      <c r="CA319">
        <v>98171</v>
      </c>
      <c r="CB319">
        <v>17806</v>
      </c>
      <c r="CC319">
        <v>798644</v>
      </c>
      <c r="CD319">
        <v>4921</v>
      </c>
      <c r="CE319">
        <v>369.26</v>
      </c>
      <c r="CF319">
        <v>420.2</v>
      </c>
    </row>
    <row r="320" spans="1:84">
      <c r="A320">
        <v>9009</v>
      </c>
      <c r="B320" t="s">
        <v>318</v>
      </c>
      <c r="C320">
        <v>9009</v>
      </c>
      <c r="D320">
        <v>845244</v>
      </c>
      <c r="E320">
        <v>2.6</v>
      </c>
      <c r="F320">
        <v>21236</v>
      </c>
      <c r="G320">
        <v>824008</v>
      </c>
      <c r="H320">
        <v>48953</v>
      </c>
      <c r="I320">
        <v>5.8</v>
      </c>
      <c r="J320">
        <v>195321</v>
      </c>
      <c r="K320">
        <v>23.1</v>
      </c>
      <c r="L320">
        <v>13.7</v>
      </c>
      <c r="M320">
        <v>115929</v>
      </c>
      <c r="N320">
        <v>51.7</v>
      </c>
      <c r="O320">
        <v>693672</v>
      </c>
      <c r="P320">
        <v>108026</v>
      </c>
      <c r="Q320">
        <v>2905</v>
      </c>
      <c r="R320">
        <v>28345</v>
      </c>
      <c r="S320">
        <v>569</v>
      </c>
      <c r="T320">
        <v>11727</v>
      </c>
      <c r="U320">
        <v>104392</v>
      </c>
      <c r="V320">
        <v>602119</v>
      </c>
      <c r="W320">
        <v>82.1</v>
      </c>
      <c r="X320">
        <v>12.8</v>
      </c>
      <c r="Y320">
        <v>0.3</v>
      </c>
      <c r="Z320">
        <v>3.4</v>
      </c>
      <c r="AA320">
        <v>0.1</v>
      </c>
      <c r="AB320">
        <v>1.4</v>
      </c>
      <c r="AC320">
        <v>12.4</v>
      </c>
      <c r="AD320">
        <v>71.2</v>
      </c>
      <c r="AE320">
        <v>10158</v>
      </c>
      <c r="AF320">
        <v>7842</v>
      </c>
      <c r="AG320">
        <v>71</v>
      </c>
      <c r="AH320">
        <v>58.5</v>
      </c>
      <c r="AI320">
        <v>9</v>
      </c>
      <c r="AJ320">
        <v>17.7</v>
      </c>
      <c r="AK320">
        <v>83</v>
      </c>
      <c r="AL320">
        <v>27.6</v>
      </c>
      <c r="AM320">
        <v>141943</v>
      </c>
      <c r="AN320">
        <v>23.2</v>
      </c>
      <c r="AO320">
        <v>348406</v>
      </c>
      <c r="AP320">
        <v>7674</v>
      </c>
      <c r="AQ320">
        <v>2.2999999999999998</v>
      </c>
      <c r="AR320">
        <v>63.1</v>
      </c>
      <c r="AS320">
        <v>151900</v>
      </c>
      <c r="AT320">
        <v>40.700000000000003</v>
      </c>
      <c r="AU320">
        <v>319040</v>
      </c>
      <c r="AV320">
        <v>2.5</v>
      </c>
      <c r="AW320">
        <v>24439</v>
      </c>
      <c r="AX320">
        <v>52591</v>
      </c>
      <c r="AY320">
        <v>10.7</v>
      </c>
      <c r="AZ320">
        <v>33182</v>
      </c>
      <c r="BA320">
        <v>39292</v>
      </c>
      <c r="BB320">
        <v>440949</v>
      </c>
      <c r="BC320">
        <v>20746</v>
      </c>
      <c r="BD320">
        <v>4.7</v>
      </c>
      <c r="BE320">
        <v>485730</v>
      </c>
      <c r="BF320">
        <v>15531</v>
      </c>
      <c r="BG320">
        <v>50849</v>
      </c>
      <c r="BH320">
        <v>23831926</v>
      </c>
      <c r="BI320">
        <v>49064</v>
      </c>
      <c r="BJ320">
        <v>20905</v>
      </c>
      <c r="BK320">
        <v>337242</v>
      </c>
      <c r="BL320">
        <v>-0.5</v>
      </c>
      <c r="BM320">
        <v>54490</v>
      </c>
      <c r="BN320">
        <v>1011744</v>
      </c>
      <c r="BO320">
        <v>66164</v>
      </c>
      <c r="BP320">
        <v>3.8</v>
      </c>
      <c r="BQ320">
        <v>0</v>
      </c>
      <c r="BR320">
        <v>2.9</v>
      </c>
      <c r="BS320">
        <v>3</v>
      </c>
      <c r="BT320">
        <v>0</v>
      </c>
      <c r="BU320">
        <v>26.1</v>
      </c>
      <c r="BV320">
        <v>9632100</v>
      </c>
      <c r="BW320">
        <v>9695054</v>
      </c>
      <c r="BX320">
        <v>9268417</v>
      </c>
      <c r="BY320">
        <v>11102</v>
      </c>
      <c r="BZ320">
        <v>1654</v>
      </c>
      <c r="CA320">
        <v>227366</v>
      </c>
      <c r="CB320">
        <v>25977</v>
      </c>
      <c r="CC320">
        <v>5457687</v>
      </c>
      <c r="CD320">
        <v>6454</v>
      </c>
      <c r="CE320">
        <v>605.64</v>
      </c>
      <c r="CF320">
        <v>1359.7</v>
      </c>
    </row>
    <row r="321" spans="1:84">
      <c r="A321">
        <v>9011</v>
      </c>
      <c r="B321" t="s">
        <v>319</v>
      </c>
      <c r="C321">
        <v>9011</v>
      </c>
      <c r="D321">
        <v>263293</v>
      </c>
      <c r="E321">
        <v>1.6</v>
      </c>
      <c r="F321">
        <v>4187</v>
      </c>
      <c r="G321">
        <v>259088</v>
      </c>
      <c r="H321">
        <v>15131</v>
      </c>
      <c r="I321">
        <v>5.7</v>
      </c>
      <c r="J321">
        <v>60266</v>
      </c>
      <c r="K321">
        <v>22.9</v>
      </c>
      <c r="L321">
        <v>13.2</v>
      </c>
      <c r="M321">
        <v>34755</v>
      </c>
      <c r="N321">
        <v>50.9</v>
      </c>
      <c r="O321">
        <v>229550</v>
      </c>
      <c r="P321">
        <v>15795</v>
      </c>
      <c r="Q321">
        <v>2465</v>
      </c>
      <c r="R321">
        <v>9115</v>
      </c>
      <c r="S321">
        <v>259</v>
      </c>
      <c r="T321">
        <v>6109</v>
      </c>
      <c r="U321">
        <v>16113</v>
      </c>
      <c r="V321">
        <v>216415</v>
      </c>
      <c r="W321">
        <v>87.2</v>
      </c>
      <c r="X321">
        <v>6</v>
      </c>
      <c r="Y321">
        <v>0.9</v>
      </c>
      <c r="Z321">
        <v>3.5</v>
      </c>
      <c r="AA321">
        <v>0.1</v>
      </c>
      <c r="AB321">
        <v>2.2999999999999998</v>
      </c>
      <c r="AC321">
        <v>6.1</v>
      </c>
      <c r="AD321">
        <v>82.2</v>
      </c>
      <c r="AE321">
        <v>3183</v>
      </c>
      <c r="AF321">
        <v>2216</v>
      </c>
      <c r="AG321">
        <v>19</v>
      </c>
      <c r="AH321">
        <v>55.2</v>
      </c>
      <c r="AI321">
        <v>5.4</v>
      </c>
      <c r="AJ321">
        <v>10.3</v>
      </c>
      <c r="AK321">
        <v>86</v>
      </c>
      <c r="AL321">
        <v>26.2</v>
      </c>
      <c r="AM321">
        <v>41154</v>
      </c>
      <c r="AN321">
        <v>22.2</v>
      </c>
      <c r="AO321">
        <v>115796</v>
      </c>
      <c r="AP321">
        <v>5114</v>
      </c>
      <c r="AQ321">
        <v>4.5999999999999996</v>
      </c>
      <c r="AR321">
        <v>66.7</v>
      </c>
      <c r="AS321">
        <v>142200</v>
      </c>
      <c r="AT321">
        <v>28.7</v>
      </c>
      <c r="AU321">
        <v>99835</v>
      </c>
      <c r="AV321">
        <v>2.48</v>
      </c>
      <c r="AW321">
        <v>24678</v>
      </c>
      <c r="AX321">
        <v>54218</v>
      </c>
      <c r="AY321">
        <v>7.5</v>
      </c>
      <c r="AZ321">
        <v>10379</v>
      </c>
      <c r="BA321">
        <v>39276</v>
      </c>
      <c r="BB321">
        <v>146963</v>
      </c>
      <c r="BC321">
        <v>6004</v>
      </c>
      <c r="BD321">
        <v>4.0999999999999996</v>
      </c>
      <c r="BE321">
        <v>172961</v>
      </c>
      <c r="BF321">
        <v>11018</v>
      </c>
      <c r="BG321">
        <v>48833</v>
      </c>
      <c r="BH321">
        <v>8439447</v>
      </c>
      <c r="BI321">
        <v>48794</v>
      </c>
      <c r="BJ321">
        <v>6089</v>
      </c>
      <c r="BK321">
        <v>112708</v>
      </c>
      <c r="BL321">
        <v>6.6</v>
      </c>
      <c r="BM321">
        <v>15681</v>
      </c>
      <c r="BN321">
        <v>2380268</v>
      </c>
      <c r="BO321">
        <v>18942</v>
      </c>
      <c r="BP321">
        <v>0.9</v>
      </c>
      <c r="BQ321">
        <v>0.7</v>
      </c>
      <c r="BR321">
        <v>2</v>
      </c>
      <c r="BS321">
        <v>1.3</v>
      </c>
      <c r="BT321">
        <v>0</v>
      </c>
      <c r="BU321">
        <v>26.2</v>
      </c>
      <c r="BV321">
        <v>3089796</v>
      </c>
      <c r="BW321">
        <v>0</v>
      </c>
      <c r="BX321">
        <v>3011905</v>
      </c>
      <c r="BY321">
        <v>11464</v>
      </c>
      <c r="BZ321">
        <v>1006</v>
      </c>
      <c r="CA321">
        <v>162194</v>
      </c>
      <c r="CB321">
        <v>58876</v>
      </c>
      <c r="CC321">
        <v>5098527</v>
      </c>
      <c r="CD321">
        <v>19134</v>
      </c>
      <c r="CE321">
        <v>665.91</v>
      </c>
      <c r="CF321">
        <v>389</v>
      </c>
    </row>
    <row r="322" spans="1:84">
      <c r="A322">
        <v>9013</v>
      </c>
      <c r="B322" t="s">
        <v>320</v>
      </c>
      <c r="C322">
        <v>9013</v>
      </c>
      <c r="D322">
        <v>148140</v>
      </c>
      <c r="E322">
        <v>8.6</v>
      </c>
      <c r="F322">
        <v>11776</v>
      </c>
      <c r="G322">
        <v>136364</v>
      </c>
      <c r="H322">
        <v>6775</v>
      </c>
      <c r="I322">
        <v>4.5999999999999996</v>
      </c>
      <c r="J322">
        <v>29570</v>
      </c>
      <c r="K322">
        <v>20</v>
      </c>
      <c r="L322">
        <v>10.6</v>
      </c>
      <c r="M322">
        <v>15692</v>
      </c>
      <c r="N322">
        <v>49.7</v>
      </c>
      <c r="O322">
        <v>136562</v>
      </c>
      <c r="P322">
        <v>5109</v>
      </c>
      <c r="Q322">
        <v>365</v>
      </c>
      <c r="R322">
        <v>4370</v>
      </c>
      <c r="S322">
        <v>67</v>
      </c>
      <c r="T322">
        <v>1667</v>
      </c>
      <c r="U322">
        <v>5085</v>
      </c>
      <c r="V322">
        <v>132396</v>
      </c>
      <c r="W322">
        <v>92.2</v>
      </c>
      <c r="X322">
        <v>3.4</v>
      </c>
      <c r="Y322">
        <v>0.2</v>
      </c>
      <c r="Z322">
        <v>2.9</v>
      </c>
      <c r="AA322">
        <v>0</v>
      </c>
      <c r="AB322">
        <v>1.1000000000000001</v>
      </c>
      <c r="AC322">
        <v>3.4</v>
      </c>
      <c r="AD322">
        <v>89.4</v>
      </c>
      <c r="AE322">
        <v>1365</v>
      </c>
      <c r="AF322">
        <v>890</v>
      </c>
      <c r="AG322">
        <v>6</v>
      </c>
      <c r="AH322">
        <v>59.3</v>
      </c>
      <c r="AI322">
        <v>5.9</v>
      </c>
      <c r="AJ322">
        <v>10</v>
      </c>
      <c r="AK322">
        <v>89.2</v>
      </c>
      <c r="AL322">
        <v>32.799999999999997</v>
      </c>
      <c r="AM322">
        <v>17163</v>
      </c>
      <c r="AN322">
        <v>25.4</v>
      </c>
      <c r="AO322">
        <v>55419</v>
      </c>
      <c r="AP322">
        <v>3849</v>
      </c>
      <c r="AQ322">
        <v>7.5</v>
      </c>
      <c r="AR322">
        <v>73.5</v>
      </c>
      <c r="AS322">
        <v>151600</v>
      </c>
      <c r="AT322">
        <v>24.7</v>
      </c>
      <c r="AU322">
        <v>49431</v>
      </c>
      <c r="AV322">
        <v>2.54</v>
      </c>
      <c r="AW322">
        <v>25474</v>
      </c>
      <c r="AX322">
        <v>62711</v>
      </c>
      <c r="AY322">
        <v>5.8</v>
      </c>
      <c r="AZ322">
        <v>5408</v>
      </c>
      <c r="BA322">
        <v>36674</v>
      </c>
      <c r="BB322">
        <v>83114</v>
      </c>
      <c r="BC322">
        <v>3110</v>
      </c>
      <c r="BD322">
        <v>3.7</v>
      </c>
      <c r="BE322">
        <v>62626</v>
      </c>
      <c r="BF322">
        <v>6056</v>
      </c>
      <c r="BG322">
        <v>15442</v>
      </c>
      <c r="BH322">
        <v>2327404</v>
      </c>
      <c r="BI322">
        <v>37164</v>
      </c>
      <c r="BJ322">
        <v>2555</v>
      </c>
      <c r="BK322">
        <v>30040</v>
      </c>
      <c r="BL322">
        <v>0</v>
      </c>
      <c r="BM322">
        <v>9584</v>
      </c>
      <c r="BN322">
        <v>136584</v>
      </c>
      <c r="BO322">
        <v>10925</v>
      </c>
      <c r="BP322">
        <v>0</v>
      </c>
      <c r="BQ322">
        <v>0</v>
      </c>
      <c r="BR322">
        <v>2.1</v>
      </c>
      <c r="BS322">
        <v>0</v>
      </c>
      <c r="BT322">
        <v>0</v>
      </c>
      <c r="BU322">
        <v>30.8</v>
      </c>
      <c r="BV322">
        <v>709932</v>
      </c>
      <c r="BW322">
        <v>0</v>
      </c>
      <c r="BX322">
        <v>894305</v>
      </c>
      <c r="BY322">
        <v>6281</v>
      </c>
      <c r="BZ322">
        <v>699</v>
      </c>
      <c r="CA322">
        <v>115734</v>
      </c>
      <c r="CB322">
        <v>36782</v>
      </c>
      <c r="CC322">
        <v>528123</v>
      </c>
      <c r="CD322">
        <v>3601</v>
      </c>
      <c r="CE322">
        <v>410.07</v>
      </c>
      <c r="CF322">
        <v>332.6</v>
      </c>
    </row>
    <row r="323" spans="1:84">
      <c r="A323">
        <v>9015</v>
      </c>
      <c r="B323" t="s">
        <v>321</v>
      </c>
      <c r="C323">
        <v>9015</v>
      </c>
      <c r="D323">
        <v>116872</v>
      </c>
      <c r="E323">
        <v>7.1</v>
      </c>
      <c r="F323">
        <v>7781</v>
      </c>
      <c r="G323">
        <v>109091</v>
      </c>
      <c r="H323">
        <v>6339</v>
      </c>
      <c r="I323">
        <v>5.4</v>
      </c>
      <c r="J323">
        <v>25820</v>
      </c>
      <c r="K323">
        <v>22.1</v>
      </c>
      <c r="L323">
        <v>11.9</v>
      </c>
      <c r="M323">
        <v>13869</v>
      </c>
      <c r="N323">
        <v>50.6</v>
      </c>
      <c r="O323">
        <v>110513</v>
      </c>
      <c r="P323">
        <v>2799</v>
      </c>
      <c r="Q323">
        <v>591</v>
      </c>
      <c r="R323">
        <v>1254</v>
      </c>
      <c r="S323">
        <v>56</v>
      </c>
      <c r="T323">
        <v>1659</v>
      </c>
      <c r="U323">
        <v>9077</v>
      </c>
      <c r="V323">
        <v>102612</v>
      </c>
      <c r="W323">
        <v>94.6</v>
      </c>
      <c r="X323">
        <v>2.4</v>
      </c>
      <c r="Y323">
        <v>0.5</v>
      </c>
      <c r="Z323">
        <v>1.1000000000000001</v>
      </c>
      <c r="AA323">
        <v>0</v>
      </c>
      <c r="AB323">
        <v>1.4</v>
      </c>
      <c r="AC323">
        <v>7.8</v>
      </c>
      <c r="AD323">
        <v>87.8</v>
      </c>
      <c r="AE323">
        <v>1251</v>
      </c>
      <c r="AF323">
        <v>952</v>
      </c>
      <c r="AG323">
        <v>9</v>
      </c>
      <c r="AH323">
        <v>58.9</v>
      </c>
      <c r="AI323">
        <v>4.3</v>
      </c>
      <c r="AJ323">
        <v>11.7</v>
      </c>
      <c r="AK323">
        <v>79.599999999999994</v>
      </c>
      <c r="AL323">
        <v>19</v>
      </c>
      <c r="AM323">
        <v>19394</v>
      </c>
      <c r="AN323">
        <v>25.7</v>
      </c>
      <c r="AO323">
        <v>46584</v>
      </c>
      <c r="AP323">
        <v>2625</v>
      </c>
      <c r="AQ323">
        <v>6</v>
      </c>
      <c r="AR323">
        <v>67.400000000000006</v>
      </c>
      <c r="AS323">
        <v>117200</v>
      </c>
      <c r="AT323">
        <v>29.9</v>
      </c>
      <c r="AU323">
        <v>41142</v>
      </c>
      <c r="AV323">
        <v>2.56</v>
      </c>
      <c r="AW323">
        <v>20443</v>
      </c>
      <c r="AX323">
        <v>47306</v>
      </c>
      <c r="AY323">
        <v>9.4</v>
      </c>
      <c r="AZ323">
        <v>3576</v>
      </c>
      <c r="BA323">
        <v>30889</v>
      </c>
      <c r="BB323">
        <v>62789</v>
      </c>
      <c r="BC323">
        <v>3195</v>
      </c>
      <c r="BD323">
        <v>5.0999999999999996</v>
      </c>
      <c r="BE323">
        <v>51117</v>
      </c>
      <c r="BF323">
        <v>1328</v>
      </c>
      <c r="BG323">
        <v>7175</v>
      </c>
      <c r="BH323">
        <v>1967542</v>
      </c>
      <c r="BI323">
        <v>38491</v>
      </c>
      <c r="BJ323">
        <v>2300</v>
      </c>
      <c r="BK323">
        <v>30374</v>
      </c>
      <c r="BL323">
        <v>-2.6</v>
      </c>
      <c r="BM323">
        <v>6888</v>
      </c>
      <c r="BN323">
        <v>102056</v>
      </c>
      <c r="BO323">
        <v>7960</v>
      </c>
      <c r="BP323">
        <v>0</v>
      </c>
      <c r="BQ323">
        <v>0</v>
      </c>
      <c r="BR323">
        <v>1.7</v>
      </c>
      <c r="BS323">
        <v>1.5</v>
      </c>
      <c r="BT323">
        <v>0</v>
      </c>
      <c r="BU323">
        <v>35.5</v>
      </c>
      <c r="BV323">
        <v>1434845</v>
      </c>
      <c r="BW323">
        <v>466946</v>
      </c>
      <c r="BX323">
        <v>928365</v>
      </c>
      <c r="BY323">
        <v>8352</v>
      </c>
      <c r="BZ323">
        <v>458</v>
      </c>
      <c r="CA323">
        <v>65961</v>
      </c>
      <c r="CB323">
        <v>61124</v>
      </c>
      <c r="CC323">
        <v>557394</v>
      </c>
      <c r="CD323">
        <v>4875</v>
      </c>
      <c r="CE323">
        <v>512.75</v>
      </c>
      <c r="CF323">
        <v>212.7</v>
      </c>
    </row>
    <row r="324" spans="1:84">
      <c r="A324">
        <v>10000</v>
      </c>
      <c r="B324" t="s">
        <v>322</v>
      </c>
      <c r="C324">
        <v>10000</v>
      </c>
      <c r="D324">
        <v>853476</v>
      </c>
      <c r="E324">
        <v>8.9</v>
      </c>
      <c r="F324">
        <v>69876</v>
      </c>
      <c r="G324">
        <v>783600</v>
      </c>
      <c r="H324">
        <v>56692</v>
      </c>
      <c r="I324">
        <v>6.6</v>
      </c>
      <c r="J324">
        <v>203366</v>
      </c>
      <c r="K324">
        <v>23.8</v>
      </c>
      <c r="L324">
        <v>13.4</v>
      </c>
      <c r="M324">
        <v>114574</v>
      </c>
      <c r="N324">
        <v>51.5</v>
      </c>
      <c r="O324">
        <v>636116</v>
      </c>
      <c r="P324">
        <v>178201</v>
      </c>
      <c r="Q324">
        <v>3454</v>
      </c>
      <c r="R324">
        <v>23680</v>
      </c>
      <c r="S324">
        <v>498</v>
      </c>
      <c r="T324">
        <v>11527</v>
      </c>
      <c r="U324">
        <v>53835</v>
      </c>
      <c r="V324">
        <v>588753</v>
      </c>
      <c r="W324">
        <v>74.5</v>
      </c>
      <c r="X324">
        <v>20.9</v>
      </c>
      <c r="Y324">
        <v>0.4</v>
      </c>
      <c r="Z324">
        <v>2.8</v>
      </c>
      <c r="AA324">
        <v>0.1</v>
      </c>
      <c r="AB324">
        <v>1.4</v>
      </c>
      <c r="AC324">
        <v>6.3</v>
      </c>
      <c r="AD324">
        <v>69</v>
      </c>
      <c r="AE324">
        <v>11369</v>
      </c>
      <c r="AF324">
        <v>7143</v>
      </c>
      <c r="AG324">
        <v>98</v>
      </c>
      <c r="AH324">
        <v>56</v>
      </c>
      <c r="AI324">
        <v>5.7</v>
      </c>
      <c r="AJ324">
        <v>9.5</v>
      </c>
      <c r="AK324">
        <v>82.6</v>
      </c>
      <c r="AL324">
        <v>25</v>
      </c>
      <c r="AM324">
        <v>131794</v>
      </c>
      <c r="AN324">
        <v>24</v>
      </c>
      <c r="AO324">
        <v>382828</v>
      </c>
      <c r="AP324">
        <v>39756</v>
      </c>
      <c r="AQ324">
        <v>11.6</v>
      </c>
      <c r="AR324">
        <v>72.3</v>
      </c>
      <c r="AS324">
        <v>130400</v>
      </c>
      <c r="AT324">
        <v>18.7</v>
      </c>
      <c r="AU324">
        <v>298736</v>
      </c>
      <c r="AV324">
        <v>2.54</v>
      </c>
      <c r="AW324">
        <v>23305</v>
      </c>
      <c r="AX324">
        <v>49545</v>
      </c>
      <c r="AY324">
        <v>9.6</v>
      </c>
      <c r="AZ324">
        <v>31218</v>
      </c>
      <c r="BA324">
        <v>37088</v>
      </c>
      <c r="BB324">
        <v>440322</v>
      </c>
      <c r="BC324">
        <v>15816</v>
      </c>
      <c r="BD324">
        <v>3.6</v>
      </c>
      <c r="BE324">
        <v>528545</v>
      </c>
      <c r="BF324">
        <v>20725</v>
      </c>
      <c r="BG324">
        <v>68313</v>
      </c>
      <c r="BH324">
        <v>26824740</v>
      </c>
      <c r="BI324">
        <v>50752</v>
      </c>
      <c r="BJ324">
        <v>25319</v>
      </c>
      <c r="BK324">
        <v>392840</v>
      </c>
      <c r="BL324">
        <v>4.0999999999999996</v>
      </c>
      <c r="BM324">
        <v>52314</v>
      </c>
      <c r="BN324">
        <v>1231595</v>
      </c>
      <c r="BO324">
        <v>63570</v>
      </c>
      <c r="BP324">
        <v>6.7</v>
      </c>
      <c r="BQ324">
        <v>0</v>
      </c>
      <c r="BR324">
        <v>3</v>
      </c>
      <c r="BS324">
        <v>1.4</v>
      </c>
      <c r="BT324">
        <v>0</v>
      </c>
      <c r="BU324">
        <v>24.1</v>
      </c>
      <c r="BV324">
        <v>16417927</v>
      </c>
      <c r="BW324">
        <v>17292794</v>
      </c>
      <c r="BX324">
        <v>10912971</v>
      </c>
      <c r="BY324">
        <v>13538</v>
      </c>
      <c r="BZ324">
        <v>6504</v>
      </c>
      <c r="CA324">
        <v>785452</v>
      </c>
      <c r="CB324">
        <v>540080</v>
      </c>
      <c r="CC324">
        <v>5253147</v>
      </c>
      <c r="CD324">
        <v>6326</v>
      </c>
      <c r="CE324">
        <v>1953.56</v>
      </c>
      <c r="CF324">
        <v>401</v>
      </c>
    </row>
    <row r="325" spans="1:84">
      <c r="A325">
        <v>10001</v>
      </c>
      <c r="B325" t="s">
        <v>323</v>
      </c>
      <c r="C325">
        <v>10001</v>
      </c>
      <c r="D325">
        <v>147601</v>
      </c>
      <c r="E325">
        <v>16.5</v>
      </c>
      <c r="F325">
        <v>20901</v>
      </c>
      <c r="G325">
        <v>126697</v>
      </c>
      <c r="H325">
        <v>10191</v>
      </c>
      <c r="I325">
        <v>6.9</v>
      </c>
      <c r="J325">
        <v>37101</v>
      </c>
      <c r="K325">
        <v>25.1</v>
      </c>
      <c r="L325">
        <v>12.5</v>
      </c>
      <c r="M325">
        <v>18479</v>
      </c>
      <c r="N325">
        <v>52</v>
      </c>
      <c r="O325">
        <v>107924</v>
      </c>
      <c r="P325">
        <v>32942</v>
      </c>
      <c r="Q325">
        <v>916</v>
      </c>
      <c r="R325">
        <v>2843</v>
      </c>
      <c r="S325">
        <v>89</v>
      </c>
      <c r="T325">
        <v>2887</v>
      </c>
      <c r="U325">
        <v>5661</v>
      </c>
      <c r="V325">
        <v>103364</v>
      </c>
      <c r="W325">
        <v>73.099999999999994</v>
      </c>
      <c r="X325">
        <v>22.3</v>
      </c>
      <c r="Y325">
        <v>0.6</v>
      </c>
      <c r="Z325">
        <v>1.9</v>
      </c>
      <c r="AA325">
        <v>0.1</v>
      </c>
      <c r="AB325">
        <v>2</v>
      </c>
      <c r="AC325">
        <v>3.8</v>
      </c>
      <c r="AD325">
        <v>70</v>
      </c>
      <c r="AE325">
        <v>2006</v>
      </c>
      <c r="AF325">
        <v>1156</v>
      </c>
      <c r="AG325">
        <v>17</v>
      </c>
      <c r="AH325">
        <v>55.6</v>
      </c>
      <c r="AI325">
        <v>4</v>
      </c>
      <c r="AJ325">
        <v>7.9</v>
      </c>
      <c r="AK325">
        <v>79.400000000000006</v>
      </c>
      <c r="AL325">
        <v>18.600000000000001</v>
      </c>
      <c r="AM325">
        <v>21712</v>
      </c>
      <c r="AN325">
        <v>22.7</v>
      </c>
      <c r="AO325">
        <v>60152</v>
      </c>
      <c r="AP325">
        <v>9669</v>
      </c>
      <c r="AQ325">
        <v>19.2</v>
      </c>
      <c r="AR325">
        <v>70</v>
      </c>
      <c r="AS325">
        <v>114100</v>
      </c>
      <c r="AT325">
        <v>14.5</v>
      </c>
      <c r="AU325">
        <v>47224</v>
      </c>
      <c r="AV325">
        <v>2.61</v>
      </c>
      <c r="AW325">
        <v>18662</v>
      </c>
      <c r="AX325">
        <v>44889</v>
      </c>
      <c r="AY325">
        <v>11.4</v>
      </c>
      <c r="AZ325">
        <v>4045</v>
      </c>
      <c r="BA325">
        <v>28196</v>
      </c>
      <c r="BB325">
        <v>73474</v>
      </c>
      <c r="BC325">
        <v>2371</v>
      </c>
      <c r="BD325">
        <v>3.2</v>
      </c>
      <c r="BE325">
        <v>83329</v>
      </c>
      <c r="BF325">
        <v>10804</v>
      </c>
      <c r="BG325">
        <v>21898</v>
      </c>
      <c r="BH325">
        <v>3218196</v>
      </c>
      <c r="BI325">
        <v>38620</v>
      </c>
      <c r="BJ325">
        <v>3236</v>
      </c>
      <c r="BK325">
        <v>49554</v>
      </c>
      <c r="BL325">
        <v>11.6</v>
      </c>
      <c r="BM325">
        <v>8458</v>
      </c>
      <c r="BN325">
        <v>153034</v>
      </c>
      <c r="BO325">
        <v>9437</v>
      </c>
      <c r="BP325">
        <v>6.8</v>
      </c>
      <c r="BQ325">
        <v>0</v>
      </c>
      <c r="BR325">
        <v>2.6</v>
      </c>
      <c r="BS325">
        <v>1.3</v>
      </c>
      <c r="BT325">
        <v>0</v>
      </c>
      <c r="BU325">
        <v>25.7</v>
      </c>
      <c r="BV325">
        <v>1970783</v>
      </c>
      <c r="BW325">
        <v>0</v>
      </c>
      <c r="BX325">
        <v>1719250</v>
      </c>
      <c r="BY325">
        <v>13061</v>
      </c>
      <c r="BZ325">
        <v>1703</v>
      </c>
      <c r="CA325">
        <v>225135</v>
      </c>
      <c r="CB325">
        <v>185329</v>
      </c>
      <c r="CC325">
        <v>1235094</v>
      </c>
      <c r="CD325">
        <v>8901</v>
      </c>
      <c r="CE325">
        <v>589.72</v>
      </c>
      <c r="CF325">
        <v>214.7</v>
      </c>
    </row>
    <row r="326" spans="1:84">
      <c r="A326">
        <v>10003</v>
      </c>
      <c r="B326" t="s">
        <v>324</v>
      </c>
      <c r="C326">
        <v>10003</v>
      </c>
      <c r="D326">
        <v>525587</v>
      </c>
      <c r="E326">
        <v>5.0999999999999996</v>
      </c>
      <c r="F326">
        <v>25322</v>
      </c>
      <c r="G326">
        <v>500265</v>
      </c>
      <c r="H326">
        <v>35501</v>
      </c>
      <c r="I326">
        <v>6.8</v>
      </c>
      <c r="J326">
        <v>128083</v>
      </c>
      <c r="K326">
        <v>24.4</v>
      </c>
      <c r="L326">
        <v>11.6</v>
      </c>
      <c r="M326">
        <v>60843</v>
      </c>
      <c r="N326">
        <v>51.4</v>
      </c>
      <c r="O326">
        <v>377332</v>
      </c>
      <c r="P326">
        <v>120454</v>
      </c>
      <c r="Q326">
        <v>1441</v>
      </c>
      <c r="R326">
        <v>19371</v>
      </c>
      <c r="S326">
        <v>292</v>
      </c>
      <c r="T326">
        <v>6697</v>
      </c>
      <c r="U326">
        <v>37186</v>
      </c>
      <c r="V326">
        <v>344348</v>
      </c>
      <c r="W326">
        <v>71.8</v>
      </c>
      <c r="X326">
        <v>22.9</v>
      </c>
      <c r="Y326">
        <v>0.3</v>
      </c>
      <c r="Z326">
        <v>3.7</v>
      </c>
      <c r="AA326">
        <v>0.1</v>
      </c>
      <c r="AB326">
        <v>1.3</v>
      </c>
      <c r="AC326">
        <v>7.1</v>
      </c>
      <c r="AD326">
        <v>65.5</v>
      </c>
      <c r="AE326">
        <v>7112</v>
      </c>
      <c r="AF326">
        <v>4156</v>
      </c>
      <c r="AG326">
        <v>61</v>
      </c>
      <c r="AH326">
        <v>55.3</v>
      </c>
      <c r="AI326">
        <v>6.6</v>
      </c>
      <c r="AJ326">
        <v>10.7</v>
      </c>
      <c r="AK326">
        <v>85.5</v>
      </c>
      <c r="AL326">
        <v>29.5</v>
      </c>
      <c r="AM326">
        <v>77673</v>
      </c>
      <c r="AN326">
        <v>24.3</v>
      </c>
      <c r="AO326">
        <v>211059</v>
      </c>
      <c r="AP326">
        <v>11538</v>
      </c>
      <c r="AQ326">
        <v>5.8</v>
      </c>
      <c r="AR326">
        <v>70.099999999999994</v>
      </c>
      <c r="AS326">
        <v>136000</v>
      </c>
      <c r="AT326">
        <v>24</v>
      </c>
      <c r="AU326">
        <v>188935</v>
      </c>
      <c r="AV326">
        <v>2.56</v>
      </c>
      <c r="AW326">
        <v>25413</v>
      </c>
      <c r="AX326">
        <v>54304</v>
      </c>
      <c r="AY326">
        <v>8.9</v>
      </c>
      <c r="AZ326">
        <v>21895</v>
      </c>
      <c r="BA326">
        <v>41937</v>
      </c>
      <c r="BB326">
        <v>274825</v>
      </c>
      <c r="BC326">
        <v>10455</v>
      </c>
      <c r="BD326">
        <v>3.8</v>
      </c>
      <c r="BE326">
        <v>350886</v>
      </c>
      <c r="BF326">
        <v>-1138</v>
      </c>
      <c r="BG326">
        <v>38099</v>
      </c>
      <c r="BH326">
        <v>20385557</v>
      </c>
      <c r="BI326">
        <v>58097</v>
      </c>
      <c r="BJ326">
        <v>16650</v>
      </c>
      <c r="BK326">
        <v>281531</v>
      </c>
      <c r="BL326">
        <v>-0.2</v>
      </c>
      <c r="BM326">
        <v>30406</v>
      </c>
      <c r="BN326">
        <v>755783</v>
      </c>
      <c r="BO326">
        <v>39463</v>
      </c>
      <c r="BP326">
        <v>7.1</v>
      </c>
      <c r="BQ326">
        <v>0.4</v>
      </c>
      <c r="BR326">
        <v>3.4</v>
      </c>
      <c r="BS326">
        <v>1.6</v>
      </c>
      <c r="BT326">
        <v>0</v>
      </c>
      <c r="BU326">
        <v>22.6</v>
      </c>
      <c r="BV326">
        <v>12536817</v>
      </c>
      <c r="BW326">
        <v>16360164</v>
      </c>
      <c r="BX326">
        <v>6936307</v>
      </c>
      <c r="BY326">
        <v>13594</v>
      </c>
      <c r="BZ326">
        <v>1728</v>
      </c>
      <c r="CA326">
        <v>130122</v>
      </c>
      <c r="CB326">
        <v>71248</v>
      </c>
      <c r="CC326">
        <v>2654271</v>
      </c>
      <c r="CD326">
        <v>5110</v>
      </c>
      <c r="CE326">
        <v>426.27</v>
      </c>
      <c r="CF326">
        <v>1174.3</v>
      </c>
    </row>
    <row r="327" spans="1:84">
      <c r="A327">
        <v>10005</v>
      </c>
      <c r="B327" t="s">
        <v>325</v>
      </c>
      <c r="C327">
        <v>10005</v>
      </c>
      <c r="D327">
        <v>180288</v>
      </c>
      <c r="E327">
        <v>15.1</v>
      </c>
      <c r="F327">
        <v>23653</v>
      </c>
      <c r="G327">
        <v>156638</v>
      </c>
      <c r="H327">
        <v>11000</v>
      </c>
      <c r="I327">
        <v>6.1</v>
      </c>
      <c r="J327">
        <v>38182</v>
      </c>
      <c r="K327">
        <v>21.2</v>
      </c>
      <c r="L327">
        <v>19.600000000000001</v>
      </c>
      <c r="M327">
        <v>35252</v>
      </c>
      <c r="N327">
        <v>51.1</v>
      </c>
      <c r="O327">
        <v>150860</v>
      </c>
      <c r="P327">
        <v>24805</v>
      </c>
      <c r="Q327">
        <v>1097</v>
      </c>
      <c r="R327">
        <v>1466</v>
      </c>
      <c r="S327">
        <v>117</v>
      </c>
      <c r="T327">
        <v>1943</v>
      </c>
      <c r="U327">
        <v>10988</v>
      </c>
      <c r="V327">
        <v>141041</v>
      </c>
      <c r="W327">
        <v>83.7</v>
      </c>
      <c r="X327">
        <v>13.8</v>
      </c>
      <c r="Y327">
        <v>0.6</v>
      </c>
      <c r="Z327">
        <v>0.8</v>
      </c>
      <c r="AA327">
        <v>0.1</v>
      </c>
      <c r="AB327">
        <v>1.1000000000000001</v>
      </c>
      <c r="AC327">
        <v>6.1</v>
      </c>
      <c r="AD327">
        <v>78.2</v>
      </c>
      <c r="AE327">
        <v>2251</v>
      </c>
      <c r="AF327">
        <v>1831</v>
      </c>
      <c r="AG327">
        <v>20</v>
      </c>
      <c r="AH327">
        <v>58.3</v>
      </c>
      <c r="AI327">
        <v>4.5</v>
      </c>
      <c r="AJ327">
        <v>7.1</v>
      </c>
      <c r="AK327">
        <v>76.5</v>
      </c>
      <c r="AL327">
        <v>16.600000000000001</v>
      </c>
      <c r="AM327">
        <v>32409</v>
      </c>
      <c r="AN327">
        <v>24</v>
      </c>
      <c r="AO327">
        <v>111617</v>
      </c>
      <c r="AP327">
        <v>18549</v>
      </c>
      <c r="AQ327">
        <v>19.899999999999999</v>
      </c>
      <c r="AR327">
        <v>80.7</v>
      </c>
      <c r="AS327">
        <v>122400</v>
      </c>
      <c r="AT327">
        <v>9.6999999999999993</v>
      </c>
      <c r="AU327">
        <v>62577</v>
      </c>
      <c r="AV327">
        <v>2.4500000000000002</v>
      </c>
      <c r="AW327">
        <v>20328</v>
      </c>
      <c r="AX327">
        <v>41661</v>
      </c>
      <c r="AY327">
        <v>10.4</v>
      </c>
      <c r="AZ327">
        <v>5278</v>
      </c>
      <c r="BA327">
        <v>29959</v>
      </c>
      <c r="BB327">
        <v>92024</v>
      </c>
      <c r="BC327">
        <v>2991</v>
      </c>
      <c r="BD327">
        <v>3.3</v>
      </c>
      <c r="BE327">
        <v>94330</v>
      </c>
      <c r="BF327">
        <v>11059</v>
      </c>
      <c r="BG327">
        <v>8316</v>
      </c>
      <c r="BH327">
        <v>3220987</v>
      </c>
      <c r="BI327">
        <v>34146</v>
      </c>
      <c r="BJ327">
        <v>5359</v>
      </c>
      <c r="BK327">
        <v>61461</v>
      </c>
      <c r="BL327">
        <v>21.1</v>
      </c>
      <c r="BM327">
        <v>13450</v>
      </c>
      <c r="BN327">
        <v>322778</v>
      </c>
      <c r="BO327">
        <v>15248</v>
      </c>
      <c r="BP327">
        <v>5.4</v>
      </c>
      <c r="BQ327">
        <v>0</v>
      </c>
      <c r="BR327">
        <v>1.9</v>
      </c>
      <c r="BS327">
        <v>0.9</v>
      </c>
      <c r="BT327">
        <v>0</v>
      </c>
      <c r="BU327">
        <v>26.5</v>
      </c>
      <c r="BV327">
        <v>1910327</v>
      </c>
      <c r="BW327">
        <v>0</v>
      </c>
      <c r="BX327">
        <v>2257414</v>
      </c>
      <c r="BY327">
        <v>13745</v>
      </c>
      <c r="BZ327">
        <v>3073</v>
      </c>
      <c r="CA327">
        <v>430193</v>
      </c>
      <c r="CB327">
        <v>283503</v>
      </c>
      <c r="CC327">
        <v>1039258</v>
      </c>
      <c r="CD327">
        <v>6035</v>
      </c>
      <c r="CE327">
        <v>937.58</v>
      </c>
      <c r="CF327">
        <v>167</v>
      </c>
    </row>
    <row r="328" spans="1:84">
      <c r="A328">
        <v>11000</v>
      </c>
      <c r="B328" t="s">
        <v>326</v>
      </c>
      <c r="C328">
        <v>11000</v>
      </c>
      <c r="D328">
        <v>581530</v>
      </c>
      <c r="E328">
        <v>1.7</v>
      </c>
      <c r="F328">
        <v>9471</v>
      </c>
      <c r="G328">
        <v>572059</v>
      </c>
      <c r="H328">
        <v>34948</v>
      </c>
      <c r="I328">
        <v>6</v>
      </c>
      <c r="J328">
        <v>114881</v>
      </c>
      <c r="K328">
        <v>19.8</v>
      </c>
      <c r="L328">
        <v>12.3</v>
      </c>
      <c r="M328">
        <v>71331</v>
      </c>
      <c r="N328">
        <v>53.1</v>
      </c>
      <c r="O328">
        <v>223033</v>
      </c>
      <c r="P328">
        <v>328566</v>
      </c>
      <c r="Q328">
        <v>2161</v>
      </c>
      <c r="R328">
        <v>18871</v>
      </c>
      <c r="S328">
        <v>511</v>
      </c>
      <c r="T328">
        <v>8388</v>
      </c>
      <c r="U328">
        <v>47774</v>
      </c>
      <c r="V328">
        <v>184255</v>
      </c>
      <c r="W328">
        <v>38.4</v>
      </c>
      <c r="X328">
        <v>56.5</v>
      </c>
      <c r="Y328">
        <v>0.4</v>
      </c>
      <c r="Z328">
        <v>3.2</v>
      </c>
      <c r="AA328">
        <v>0.1</v>
      </c>
      <c r="AB328">
        <v>1.4</v>
      </c>
      <c r="AC328">
        <v>8.1999999999999993</v>
      </c>
      <c r="AD328">
        <v>31.7</v>
      </c>
      <c r="AE328">
        <v>7933</v>
      </c>
      <c r="AF328">
        <v>5454</v>
      </c>
      <c r="AG328">
        <v>95</v>
      </c>
      <c r="AH328">
        <v>49.9</v>
      </c>
      <c r="AI328">
        <v>12.9</v>
      </c>
      <c r="AJ328">
        <v>16.8</v>
      </c>
      <c r="AK328">
        <v>77.8</v>
      </c>
      <c r="AL328">
        <v>39.1</v>
      </c>
      <c r="AM328">
        <v>115980</v>
      </c>
      <c r="AN328">
        <v>29.7</v>
      </c>
      <c r="AO328">
        <v>282894</v>
      </c>
      <c r="AP328">
        <v>8049</v>
      </c>
      <c r="AQ328">
        <v>2.9</v>
      </c>
      <c r="AR328">
        <v>40.799999999999997</v>
      </c>
      <c r="AS328">
        <v>157200</v>
      </c>
      <c r="AT328">
        <v>60.2</v>
      </c>
      <c r="AU328">
        <v>248338</v>
      </c>
      <c r="AV328">
        <v>2.16</v>
      </c>
      <c r="AW328">
        <v>28659</v>
      </c>
      <c r="AX328">
        <v>46211</v>
      </c>
      <c r="AY328">
        <v>18.3</v>
      </c>
      <c r="AZ328">
        <v>30739</v>
      </c>
      <c r="BA328">
        <v>52811</v>
      </c>
      <c r="BB328">
        <v>315874</v>
      </c>
      <c r="BC328">
        <v>18917</v>
      </c>
      <c r="BD328">
        <v>6</v>
      </c>
      <c r="BE328">
        <v>796691</v>
      </c>
      <c r="BF328">
        <v>39712</v>
      </c>
      <c r="BG328">
        <v>254116</v>
      </c>
      <c r="BH328">
        <v>65429513</v>
      </c>
      <c r="BI328">
        <v>82127</v>
      </c>
      <c r="BJ328">
        <v>20481</v>
      </c>
      <c r="BK328">
        <v>439610</v>
      </c>
      <c r="BL328">
        <v>5.9</v>
      </c>
      <c r="BM328">
        <v>39470</v>
      </c>
      <c r="BN328">
        <v>2943078</v>
      </c>
      <c r="BO328">
        <v>47172</v>
      </c>
      <c r="BP328">
        <v>25.9</v>
      </c>
      <c r="BQ328">
        <v>0.5</v>
      </c>
      <c r="BR328">
        <v>5.0999999999999996</v>
      </c>
      <c r="BS328">
        <v>4.5999999999999996</v>
      </c>
      <c r="BT328">
        <v>0</v>
      </c>
      <c r="BU328">
        <v>33.200000000000003</v>
      </c>
      <c r="BV328">
        <v>246237</v>
      </c>
      <c r="BW328">
        <v>2971507</v>
      </c>
      <c r="BX328">
        <v>3061401</v>
      </c>
      <c r="BY328">
        <v>5422</v>
      </c>
      <c r="BZ328">
        <v>2105</v>
      </c>
      <c r="CA328">
        <v>299517</v>
      </c>
      <c r="CB328">
        <v>0</v>
      </c>
      <c r="CC328">
        <v>37629655</v>
      </c>
      <c r="CD328">
        <v>67982</v>
      </c>
      <c r="CE328">
        <v>61.4</v>
      </c>
      <c r="CF328">
        <v>9378</v>
      </c>
    </row>
    <row r="329" spans="1:84">
      <c r="A329">
        <v>11001</v>
      </c>
      <c r="B329" t="s">
        <v>327</v>
      </c>
      <c r="C329">
        <v>11001</v>
      </c>
      <c r="D329">
        <v>581530</v>
      </c>
      <c r="E329">
        <v>1.7</v>
      </c>
      <c r="F329">
        <v>9471</v>
      </c>
      <c r="G329">
        <v>572059</v>
      </c>
      <c r="H329">
        <v>34948</v>
      </c>
      <c r="I329">
        <v>6</v>
      </c>
      <c r="J329">
        <v>114881</v>
      </c>
      <c r="K329">
        <v>19.8</v>
      </c>
      <c r="L329">
        <v>12.3</v>
      </c>
      <c r="M329">
        <v>71331</v>
      </c>
      <c r="N329">
        <v>53.1</v>
      </c>
      <c r="O329">
        <v>223033</v>
      </c>
      <c r="P329">
        <v>328566</v>
      </c>
      <c r="Q329">
        <v>2161</v>
      </c>
      <c r="R329">
        <v>18871</v>
      </c>
      <c r="S329">
        <v>511</v>
      </c>
      <c r="T329">
        <v>8388</v>
      </c>
      <c r="U329">
        <v>47774</v>
      </c>
      <c r="V329">
        <v>184255</v>
      </c>
      <c r="W329">
        <v>38.4</v>
      </c>
      <c r="X329">
        <v>56.5</v>
      </c>
      <c r="Y329">
        <v>0.4</v>
      </c>
      <c r="Z329">
        <v>3.2</v>
      </c>
      <c r="AA329">
        <v>0.1</v>
      </c>
      <c r="AB329">
        <v>1.4</v>
      </c>
      <c r="AC329">
        <v>8.1999999999999993</v>
      </c>
      <c r="AD329">
        <v>31.7</v>
      </c>
      <c r="AE329">
        <v>7933</v>
      </c>
      <c r="AF329">
        <v>5454</v>
      </c>
      <c r="AG329">
        <v>95</v>
      </c>
      <c r="AH329">
        <v>49.9</v>
      </c>
      <c r="AI329">
        <v>12.9</v>
      </c>
      <c r="AJ329">
        <v>16.8</v>
      </c>
      <c r="AK329">
        <v>77.8</v>
      </c>
      <c r="AL329">
        <v>39.1</v>
      </c>
      <c r="AM329">
        <v>115980</v>
      </c>
      <c r="AN329">
        <v>29.7</v>
      </c>
      <c r="AO329">
        <v>282894</v>
      </c>
      <c r="AP329">
        <v>8049</v>
      </c>
      <c r="AQ329">
        <v>2.9</v>
      </c>
      <c r="AR329">
        <v>40.799999999999997</v>
      </c>
      <c r="AS329">
        <v>157200</v>
      </c>
      <c r="AT329">
        <v>60.2</v>
      </c>
      <c r="AU329">
        <v>248338</v>
      </c>
      <c r="AV329">
        <v>2.16</v>
      </c>
      <c r="AW329">
        <v>28659</v>
      </c>
      <c r="AX329">
        <v>46211</v>
      </c>
      <c r="AY329">
        <v>18.3</v>
      </c>
      <c r="AZ329">
        <v>30739</v>
      </c>
      <c r="BA329">
        <v>52811</v>
      </c>
      <c r="BB329">
        <v>315874</v>
      </c>
      <c r="BC329">
        <v>18917</v>
      </c>
      <c r="BD329">
        <v>6</v>
      </c>
      <c r="BE329">
        <v>796691</v>
      </c>
      <c r="BF329">
        <v>39712</v>
      </c>
      <c r="BG329">
        <v>254116</v>
      </c>
      <c r="BH329">
        <v>65429513</v>
      </c>
      <c r="BI329">
        <v>82127</v>
      </c>
      <c r="BJ329">
        <v>20481</v>
      </c>
      <c r="BK329">
        <v>439610</v>
      </c>
      <c r="BL329">
        <v>5.9</v>
      </c>
      <c r="BM329">
        <v>39470</v>
      </c>
      <c r="BN329">
        <v>2943078</v>
      </c>
      <c r="BO329">
        <v>47172</v>
      </c>
      <c r="BP329">
        <v>25.9</v>
      </c>
      <c r="BQ329">
        <v>0.5</v>
      </c>
      <c r="BR329">
        <v>5.0999999999999996</v>
      </c>
      <c r="BS329">
        <v>4.5999999999999996</v>
      </c>
      <c r="BT329">
        <v>0</v>
      </c>
      <c r="BU329">
        <v>33.200000000000003</v>
      </c>
      <c r="BV329">
        <v>246237</v>
      </c>
      <c r="BW329">
        <v>2971507</v>
      </c>
      <c r="BX329">
        <v>3061401</v>
      </c>
      <c r="BY329">
        <v>5422</v>
      </c>
      <c r="BZ329">
        <v>2105</v>
      </c>
      <c r="CA329">
        <v>299517</v>
      </c>
      <c r="CB329">
        <v>0</v>
      </c>
      <c r="CC329">
        <v>37629655</v>
      </c>
      <c r="CD329">
        <v>67982</v>
      </c>
      <c r="CE329">
        <v>61.4</v>
      </c>
      <c r="CF329">
        <v>9378</v>
      </c>
    </row>
    <row r="330" spans="1:84">
      <c r="A330">
        <v>12000</v>
      </c>
      <c r="B330" t="s">
        <v>328</v>
      </c>
      <c r="C330">
        <v>12000</v>
      </c>
      <c r="D330">
        <v>18089888</v>
      </c>
      <c r="E330">
        <v>13.2</v>
      </c>
      <c r="F330">
        <v>2107064</v>
      </c>
      <c r="G330">
        <v>15982378</v>
      </c>
      <c r="H330">
        <v>1122849</v>
      </c>
      <c r="I330">
        <v>6.2</v>
      </c>
      <c r="J330">
        <v>4021555</v>
      </c>
      <c r="K330">
        <v>22.2</v>
      </c>
      <c r="L330">
        <v>16.8</v>
      </c>
      <c r="M330">
        <v>3037704</v>
      </c>
      <c r="N330">
        <v>50.9</v>
      </c>
      <c r="O330">
        <v>14503894</v>
      </c>
      <c r="P330">
        <v>2864423</v>
      </c>
      <c r="Q330">
        <v>80369</v>
      </c>
      <c r="R330">
        <v>397143</v>
      </c>
      <c r="S330">
        <v>15401</v>
      </c>
      <c r="T330">
        <v>228658</v>
      </c>
      <c r="U330">
        <v>3646499</v>
      </c>
      <c r="V330">
        <v>11092932</v>
      </c>
      <c r="W330">
        <v>80.2</v>
      </c>
      <c r="X330">
        <v>15.8</v>
      </c>
      <c r="Y330">
        <v>0.4</v>
      </c>
      <c r="Z330">
        <v>2.2000000000000002</v>
      </c>
      <c r="AA330">
        <v>0.1</v>
      </c>
      <c r="AB330">
        <v>1.3</v>
      </c>
      <c r="AC330">
        <v>20.2</v>
      </c>
      <c r="AD330">
        <v>61.3</v>
      </c>
      <c r="AE330">
        <v>218053</v>
      </c>
      <c r="AF330">
        <v>169008</v>
      </c>
      <c r="AG330">
        <v>1537</v>
      </c>
      <c r="AH330">
        <v>48.9</v>
      </c>
      <c r="AI330">
        <v>16.7</v>
      </c>
      <c r="AJ330">
        <v>23.1</v>
      </c>
      <c r="AK330">
        <v>79.900000000000006</v>
      </c>
      <c r="AL330">
        <v>22.3</v>
      </c>
      <c r="AM330">
        <v>3274566</v>
      </c>
      <c r="AN330">
        <v>26.2</v>
      </c>
      <c r="AO330">
        <v>8533419</v>
      </c>
      <c r="AP330">
        <v>1230311</v>
      </c>
      <c r="AQ330">
        <v>16.8</v>
      </c>
      <c r="AR330">
        <v>70.099999999999994</v>
      </c>
      <c r="AS330">
        <v>105500</v>
      </c>
      <c r="AT330">
        <v>29.9</v>
      </c>
      <c r="AU330">
        <v>6337929</v>
      </c>
      <c r="AV330">
        <v>2.46</v>
      </c>
      <c r="AW330">
        <v>21557</v>
      </c>
      <c r="AX330">
        <v>40900</v>
      </c>
      <c r="AY330">
        <v>11.9</v>
      </c>
      <c r="AZ330">
        <v>604131</v>
      </c>
      <c r="BA330">
        <v>34001</v>
      </c>
      <c r="BB330">
        <v>8988611</v>
      </c>
      <c r="BC330">
        <v>295850</v>
      </c>
      <c r="BD330">
        <v>3.3</v>
      </c>
      <c r="BE330">
        <v>10121675</v>
      </c>
      <c r="BF330">
        <v>1188561</v>
      </c>
      <c r="BG330">
        <v>1161853</v>
      </c>
      <c r="BH330">
        <v>407350735</v>
      </c>
      <c r="BI330">
        <v>40245</v>
      </c>
      <c r="BJ330">
        <v>504662</v>
      </c>
      <c r="BK330">
        <v>7107378</v>
      </c>
      <c r="BL330">
        <v>14.3</v>
      </c>
      <c r="BM330">
        <v>1473403</v>
      </c>
      <c r="BN330">
        <v>29366940</v>
      </c>
      <c r="BO330">
        <v>1539207</v>
      </c>
      <c r="BP330">
        <v>6.6</v>
      </c>
      <c r="BQ330">
        <v>0.6</v>
      </c>
      <c r="BR330">
        <v>2.7</v>
      </c>
      <c r="BS330">
        <v>17.3</v>
      </c>
      <c r="BT330">
        <v>0.1</v>
      </c>
      <c r="BU330">
        <v>28.4</v>
      </c>
      <c r="BV330">
        <v>78474770</v>
      </c>
      <c r="BW330">
        <v>219490896</v>
      </c>
      <c r="BX330">
        <v>191805685</v>
      </c>
      <c r="BY330">
        <v>11498</v>
      </c>
      <c r="BZ330">
        <v>203238</v>
      </c>
      <c r="CA330">
        <v>35716293</v>
      </c>
      <c r="CB330">
        <v>10414877</v>
      </c>
      <c r="CC330">
        <v>121933502</v>
      </c>
      <c r="CD330">
        <v>7009</v>
      </c>
      <c r="CE330">
        <v>53926.82</v>
      </c>
      <c r="CF330">
        <v>296.39999999999998</v>
      </c>
    </row>
    <row r="331" spans="1:84">
      <c r="A331">
        <v>12001</v>
      </c>
      <c r="B331" t="s">
        <v>329</v>
      </c>
      <c r="C331">
        <v>12001</v>
      </c>
      <c r="D331">
        <v>227120</v>
      </c>
      <c r="E331">
        <v>4.2</v>
      </c>
      <c r="F331">
        <v>9165</v>
      </c>
      <c r="G331">
        <v>217955</v>
      </c>
      <c r="H331">
        <v>12867</v>
      </c>
      <c r="I331">
        <v>5.7</v>
      </c>
      <c r="J331">
        <v>43481</v>
      </c>
      <c r="K331">
        <v>19.100000000000001</v>
      </c>
      <c r="L331">
        <v>10.4</v>
      </c>
      <c r="M331">
        <v>23659</v>
      </c>
      <c r="N331">
        <v>50.9</v>
      </c>
      <c r="O331">
        <v>166172</v>
      </c>
      <c r="P331">
        <v>46178</v>
      </c>
      <c r="Q331">
        <v>688</v>
      </c>
      <c r="R331">
        <v>10234</v>
      </c>
      <c r="S331">
        <v>105</v>
      </c>
      <c r="T331">
        <v>3743</v>
      </c>
      <c r="U331">
        <v>15160</v>
      </c>
      <c r="V331">
        <v>152442</v>
      </c>
      <c r="W331">
        <v>73.2</v>
      </c>
      <c r="X331">
        <v>20.3</v>
      </c>
      <c r="Y331">
        <v>0.3</v>
      </c>
      <c r="Z331">
        <v>4.5</v>
      </c>
      <c r="AA331">
        <v>0</v>
      </c>
      <c r="AB331">
        <v>1.6</v>
      </c>
      <c r="AC331">
        <v>6.7</v>
      </c>
      <c r="AD331">
        <v>67.099999999999994</v>
      </c>
      <c r="AE331">
        <v>2718</v>
      </c>
      <c r="AF331">
        <v>1557</v>
      </c>
      <c r="AG331">
        <v>32</v>
      </c>
      <c r="AH331">
        <v>39.9</v>
      </c>
      <c r="AI331">
        <v>7.3</v>
      </c>
      <c r="AJ331">
        <v>11.5</v>
      </c>
      <c r="AK331">
        <v>88.1</v>
      </c>
      <c r="AL331">
        <v>38.700000000000003</v>
      </c>
      <c r="AM331">
        <v>32822</v>
      </c>
      <c r="AN331">
        <v>21.1</v>
      </c>
      <c r="AO331">
        <v>106752</v>
      </c>
      <c r="AP331">
        <v>11639</v>
      </c>
      <c r="AQ331">
        <v>12.2</v>
      </c>
      <c r="AR331">
        <v>54.9</v>
      </c>
      <c r="AS331">
        <v>97300</v>
      </c>
      <c r="AT331">
        <v>36.299999999999997</v>
      </c>
      <c r="AU331">
        <v>87509</v>
      </c>
      <c r="AV331">
        <v>2.34</v>
      </c>
      <c r="AW331">
        <v>18465</v>
      </c>
      <c r="AX331">
        <v>34696</v>
      </c>
      <c r="AY331">
        <v>14.5</v>
      </c>
      <c r="AZ331">
        <v>6809</v>
      </c>
      <c r="BA331">
        <v>30435</v>
      </c>
      <c r="BB331">
        <v>123748</v>
      </c>
      <c r="BC331">
        <v>3275</v>
      </c>
      <c r="BD331">
        <v>2.6</v>
      </c>
      <c r="BE331">
        <v>153527</v>
      </c>
      <c r="BF331">
        <v>8655</v>
      </c>
      <c r="BG331">
        <v>40783</v>
      </c>
      <c r="BH331">
        <v>5692424</v>
      </c>
      <c r="BI331">
        <v>37078</v>
      </c>
      <c r="BJ331">
        <v>5731</v>
      </c>
      <c r="BK331">
        <v>84081</v>
      </c>
      <c r="BL331">
        <v>3.3</v>
      </c>
      <c r="BM331">
        <v>14756</v>
      </c>
      <c r="BN331">
        <v>326772</v>
      </c>
      <c r="BO331">
        <v>17163</v>
      </c>
      <c r="BP331">
        <v>5</v>
      </c>
      <c r="BQ331">
        <v>0</v>
      </c>
      <c r="BR331">
        <v>2.5</v>
      </c>
      <c r="BS331">
        <v>5.6</v>
      </c>
      <c r="BT331">
        <v>0</v>
      </c>
      <c r="BU331">
        <v>29.5</v>
      </c>
      <c r="BV331">
        <v>834956</v>
      </c>
      <c r="BW331">
        <v>0</v>
      </c>
      <c r="BX331">
        <v>2367427</v>
      </c>
      <c r="BY331">
        <v>10720</v>
      </c>
      <c r="BZ331">
        <v>1949</v>
      </c>
      <c r="CA331">
        <v>211059</v>
      </c>
      <c r="CB331">
        <v>222728</v>
      </c>
      <c r="CC331">
        <v>1473737</v>
      </c>
      <c r="CD331">
        <v>6606</v>
      </c>
      <c r="CE331">
        <v>874.25</v>
      </c>
      <c r="CF331">
        <v>249.4</v>
      </c>
    </row>
    <row r="332" spans="1:84">
      <c r="A332">
        <v>12003</v>
      </c>
      <c r="B332" t="s">
        <v>330</v>
      </c>
      <c r="C332">
        <v>12003</v>
      </c>
      <c r="D332">
        <v>25203</v>
      </c>
      <c r="E332">
        <v>13.2</v>
      </c>
      <c r="F332">
        <v>2944</v>
      </c>
      <c r="G332">
        <v>22259</v>
      </c>
      <c r="H332">
        <v>1885</v>
      </c>
      <c r="I332">
        <v>7.5</v>
      </c>
      <c r="J332">
        <v>6374</v>
      </c>
      <c r="K332">
        <v>25.3</v>
      </c>
      <c r="L332">
        <v>10</v>
      </c>
      <c r="M332">
        <v>2528</v>
      </c>
      <c r="N332">
        <v>47.5</v>
      </c>
      <c r="O332">
        <v>21435</v>
      </c>
      <c r="P332">
        <v>3326</v>
      </c>
      <c r="Q332">
        <v>87</v>
      </c>
      <c r="R332">
        <v>111</v>
      </c>
      <c r="S332">
        <v>7</v>
      </c>
      <c r="T332">
        <v>237</v>
      </c>
      <c r="U332">
        <v>523</v>
      </c>
      <c r="V332">
        <v>20963</v>
      </c>
      <c r="W332">
        <v>85</v>
      </c>
      <c r="X332">
        <v>13.2</v>
      </c>
      <c r="Y332">
        <v>0.3</v>
      </c>
      <c r="Z332">
        <v>0.4</v>
      </c>
      <c r="AA332">
        <v>0</v>
      </c>
      <c r="AB332">
        <v>0.9</v>
      </c>
      <c r="AC332">
        <v>2.1</v>
      </c>
      <c r="AD332">
        <v>83.2</v>
      </c>
      <c r="AE332">
        <v>372</v>
      </c>
      <c r="AF332">
        <v>184</v>
      </c>
      <c r="AG332">
        <v>2</v>
      </c>
      <c r="AH332">
        <v>59</v>
      </c>
      <c r="AI332">
        <v>1.1000000000000001</v>
      </c>
      <c r="AJ332">
        <v>3.9</v>
      </c>
      <c r="AK332">
        <v>71.900000000000006</v>
      </c>
      <c r="AL332">
        <v>8.1999999999999993</v>
      </c>
      <c r="AM332">
        <v>4015</v>
      </c>
      <c r="AN332">
        <v>32.700000000000003</v>
      </c>
      <c r="AO332">
        <v>8557</v>
      </c>
      <c r="AP332">
        <v>965</v>
      </c>
      <c r="AQ332">
        <v>12.7</v>
      </c>
      <c r="AR332">
        <v>81.2</v>
      </c>
      <c r="AS332">
        <v>80900</v>
      </c>
      <c r="AT332">
        <v>3.1</v>
      </c>
      <c r="AU332">
        <v>7043</v>
      </c>
      <c r="AV332">
        <v>2.86</v>
      </c>
      <c r="AW332">
        <v>15164</v>
      </c>
      <c r="AX332">
        <v>41589</v>
      </c>
      <c r="AY332">
        <v>12.7</v>
      </c>
      <c r="AZ332">
        <v>574</v>
      </c>
      <c r="BA332">
        <v>23396</v>
      </c>
      <c r="BB332">
        <v>11360</v>
      </c>
      <c r="BC332">
        <v>325</v>
      </c>
      <c r="BD332">
        <v>2.9</v>
      </c>
      <c r="BE332">
        <v>9060</v>
      </c>
      <c r="BF332">
        <v>1726</v>
      </c>
      <c r="BG332">
        <v>2610</v>
      </c>
      <c r="BH332">
        <v>279262</v>
      </c>
      <c r="BI332">
        <v>30824</v>
      </c>
      <c r="BJ332">
        <v>381</v>
      </c>
      <c r="BK332">
        <v>5244</v>
      </c>
      <c r="BL332">
        <v>37.1</v>
      </c>
      <c r="BM332">
        <v>1022</v>
      </c>
      <c r="BN332">
        <v>14066</v>
      </c>
      <c r="BO332">
        <v>1141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17.3</v>
      </c>
      <c r="BV332">
        <v>0</v>
      </c>
      <c r="BW332">
        <v>0</v>
      </c>
      <c r="BX332">
        <v>129758</v>
      </c>
      <c r="BY332">
        <v>5584</v>
      </c>
      <c r="BZ332">
        <v>226</v>
      </c>
      <c r="CA332">
        <v>30992</v>
      </c>
      <c r="CB332">
        <v>18061</v>
      </c>
      <c r="CC332">
        <v>103407</v>
      </c>
      <c r="CD332">
        <v>4305</v>
      </c>
      <c r="CE332">
        <v>585.21</v>
      </c>
      <c r="CF332">
        <v>38</v>
      </c>
    </row>
    <row r="333" spans="1:84">
      <c r="A333">
        <v>12005</v>
      </c>
      <c r="B333" t="s">
        <v>331</v>
      </c>
      <c r="C333">
        <v>12005</v>
      </c>
      <c r="D333">
        <v>163505</v>
      </c>
      <c r="E333">
        <v>10.3</v>
      </c>
      <c r="F333">
        <v>15287</v>
      </c>
      <c r="G333">
        <v>148217</v>
      </c>
      <c r="H333">
        <v>11021</v>
      </c>
      <c r="I333">
        <v>6.7</v>
      </c>
      <c r="J333">
        <v>37685</v>
      </c>
      <c r="K333">
        <v>23</v>
      </c>
      <c r="L333">
        <v>14</v>
      </c>
      <c r="M333">
        <v>22816</v>
      </c>
      <c r="N333">
        <v>50.5</v>
      </c>
      <c r="O333">
        <v>137543</v>
      </c>
      <c r="P333">
        <v>18293</v>
      </c>
      <c r="Q333">
        <v>1318</v>
      </c>
      <c r="R333">
        <v>3008</v>
      </c>
      <c r="S333">
        <v>132</v>
      </c>
      <c r="T333">
        <v>3211</v>
      </c>
      <c r="U333">
        <v>5475</v>
      </c>
      <c r="V333">
        <v>132890</v>
      </c>
      <c r="W333">
        <v>84.1</v>
      </c>
      <c r="X333">
        <v>11.2</v>
      </c>
      <c r="Y333">
        <v>0.8</v>
      </c>
      <c r="Z333">
        <v>1.8</v>
      </c>
      <c r="AA333">
        <v>0.1</v>
      </c>
      <c r="AB333">
        <v>2</v>
      </c>
      <c r="AC333">
        <v>3.3</v>
      </c>
      <c r="AD333">
        <v>81.3</v>
      </c>
      <c r="AE333">
        <v>2248</v>
      </c>
      <c r="AF333">
        <v>1450</v>
      </c>
      <c r="AG333">
        <v>12</v>
      </c>
      <c r="AH333">
        <v>49.4</v>
      </c>
      <c r="AI333">
        <v>3.6</v>
      </c>
      <c r="AJ333">
        <v>6.4</v>
      </c>
      <c r="AK333">
        <v>81</v>
      </c>
      <c r="AL333">
        <v>17.7</v>
      </c>
      <c r="AM333">
        <v>29261</v>
      </c>
      <c r="AN333">
        <v>21.6</v>
      </c>
      <c r="AO333">
        <v>95105</v>
      </c>
      <c r="AP333">
        <v>16669</v>
      </c>
      <c r="AQ333">
        <v>21.3</v>
      </c>
      <c r="AR333">
        <v>68.599999999999994</v>
      </c>
      <c r="AS333">
        <v>93500</v>
      </c>
      <c r="AT333">
        <v>24.9</v>
      </c>
      <c r="AU333">
        <v>59597</v>
      </c>
      <c r="AV333">
        <v>2.4300000000000002</v>
      </c>
      <c r="AW333">
        <v>18700</v>
      </c>
      <c r="AX333">
        <v>38972</v>
      </c>
      <c r="AY333">
        <v>11.9</v>
      </c>
      <c r="AZ333">
        <v>4888</v>
      </c>
      <c r="BA333">
        <v>30298</v>
      </c>
      <c r="BB333">
        <v>84810</v>
      </c>
      <c r="BC333">
        <v>2632</v>
      </c>
      <c r="BD333">
        <v>3.1</v>
      </c>
      <c r="BE333">
        <v>98628</v>
      </c>
      <c r="BF333">
        <v>15089</v>
      </c>
      <c r="BG333">
        <v>18010</v>
      </c>
      <c r="BH333">
        <v>3620066</v>
      </c>
      <c r="BI333">
        <v>36704</v>
      </c>
      <c r="BJ333">
        <v>4630</v>
      </c>
      <c r="BK333">
        <v>57935</v>
      </c>
      <c r="BL333">
        <v>7.4</v>
      </c>
      <c r="BM333">
        <v>11300</v>
      </c>
      <c r="BN333">
        <v>373164</v>
      </c>
      <c r="BO333">
        <v>13034</v>
      </c>
      <c r="BP333">
        <v>2.9</v>
      </c>
      <c r="BQ333">
        <v>0</v>
      </c>
      <c r="BR333">
        <v>3.8</v>
      </c>
      <c r="BS333">
        <v>1.2</v>
      </c>
      <c r="BT333">
        <v>0</v>
      </c>
      <c r="BU333">
        <v>23.6</v>
      </c>
      <c r="BV333">
        <v>844800</v>
      </c>
      <c r="BW333">
        <v>478815</v>
      </c>
      <c r="BX333">
        <v>1864639</v>
      </c>
      <c r="BY333">
        <v>12249</v>
      </c>
      <c r="BZ333">
        <v>3076</v>
      </c>
      <c r="CA333">
        <v>379634</v>
      </c>
      <c r="CB333">
        <v>10863</v>
      </c>
      <c r="CC333">
        <v>1599092</v>
      </c>
      <c r="CD333">
        <v>10124</v>
      </c>
      <c r="CE333">
        <v>763.68</v>
      </c>
      <c r="CF333">
        <v>194</v>
      </c>
    </row>
    <row r="334" spans="1:84">
      <c r="A334">
        <v>12007</v>
      </c>
      <c r="B334" t="s">
        <v>332</v>
      </c>
      <c r="C334">
        <v>12007</v>
      </c>
      <c r="D334">
        <v>28384</v>
      </c>
      <c r="E334">
        <v>8.8000000000000007</v>
      </c>
      <c r="F334">
        <v>2296</v>
      </c>
      <c r="G334">
        <v>26088</v>
      </c>
      <c r="H334">
        <v>1603</v>
      </c>
      <c r="I334">
        <v>5.6</v>
      </c>
      <c r="J334">
        <v>5713</v>
      </c>
      <c r="K334">
        <v>20.100000000000001</v>
      </c>
      <c r="L334">
        <v>12.9</v>
      </c>
      <c r="M334">
        <v>3672</v>
      </c>
      <c r="N334">
        <v>43.3</v>
      </c>
      <c r="O334">
        <v>21556</v>
      </c>
      <c r="P334">
        <v>6116</v>
      </c>
      <c r="Q334">
        <v>112</v>
      </c>
      <c r="R334">
        <v>229</v>
      </c>
      <c r="S334">
        <v>28</v>
      </c>
      <c r="T334">
        <v>343</v>
      </c>
      <c r="U334">
        <v>815</v>
      </c>
      <c r="V334">
        <v>20889</v>
      </c>
      <c r="W334">
        <v>75.900000000000006</v>
      </c>
      <c r="X334">
        <v>21.5</v>
      </c>
      <c r="Y334">
        <v>0.4</v>
      </c>
      <c r="Z334">
        <v>0.8</v>
      </c>
      <c r="AA334">
        <v>0.1</v>
      </c>
      <c r="AB334">
        <v>1.2</v>
      </c>
      <c r="AC334">
        <v>2.9</v>
      </c>
      <c r="AD334">
        <v>73.599999999999994</v>
      </c>
      <c r="AE334">
        <v>323</v>
      </c>
      <c r="AF334">
        <v>260</v>
      </c>
      <c r="AG334">
        <v>2</v>
      </c>
      <c r="AH334">
        <v>58.1</v>
      </c>
      <c r="AI334">
        <v>1.8</v>
      </c>
      <c r="AJ334">
        <v>4.5999999999999996</v>
      </c>
      <c r="AK334">
        <v>74.2</v>
      </c>
      <c r="AL334">
        <v>8.4</v>
      </c>
      <c r="AM334">
        <v>5260</v>
      </c>
      <c r="AN334">
        <v>27.9</v>
      </c>
      <c r="AO334">
        <v>10038</v>
      </c>
      <c r="AP334">
        <v>433</v>
      </c>
      <c r="AQ334">
        <v>4.5</v>
      </c>
      <c r="AR334">
        <v>79</v>
      </c>
      <c r="AS334">
        <v>71700</v>
      </c>
      <c r="AT334">
        <v>5.0999999999999996</v>
      </c>
      <c r="AU334">
        <v>8497</v>
      </c>
      <c r="AV334">
        <v>2.58</v>
      </c>
      <c r="AW334">
        <v>14226</v>
      </c>
      <c r="AX334">
        <v>34104</v>
      </c>
      <c r="AY334">
        <v>14.8</v>
      </c>
      <c r="AZ334">
        <v>621</v>
      </c>
      <c r="BA334">
        <v>22141</v>
      </c>
      <c r="BB334">
        <v>12022</v>
      </c>
      <c r="BC334">
        <v>342</v>
      </c>
      <c r="BD334">
        <v>2.8</v>
      </c>
      <c r="BE334">
        <v>10646</v>
      </c>
      <c r="BF334">
        <v>1226</v>
      </c>
      <c r="BG334">
        <v>2691</v>
      </c>
      <c r="BH334">
        <v>312503</v>
      </c>
      <c r="BI334">
        <v>29354</v>
      </c>
      <c r="BJ334">
        <v>453</v>
      </c>
      <c r="BK334">
        <v>4452</v>
      </c>
      <c r="BL334">
        <v>8.1999999999999993</v>
      </c>
      <c r="BM334">
        <v>1076</v>
      </c>
      <c r="BN334">
        <v>22727</v>
      </c>
      <c r="BO334">
        <v>1351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30.1</v>
      </c>
      <c r="BV334">
        <v>0</v>
      </c>
      <c r="BW334">
        <v>29818</v>
      </c>
      <c r="BX334">
        <v>144818</v>
      </c>
      <c r="BY334">
        <v>5526</v>
      </c>
      <c r="BZ334">
        <v>124</v>
      </c>
      <c r="CA334">
        <v>9607</v>
      </c>
      <c r="CB334">
        <v>44819</v>
      </c>
      <c r="CC334">
        <v>146356</v>
      </c>
      <c r="CD334">
        <v>5299</v>
      </c>
      <c r="CE334">
        <v>293.13</v>
      </c>
      <c r="CF334">
        <v>89</v>
      </c>
    </row>
    <row r="335" spans="1:84">
      <c r="A335">
        <v>12009</v>
      </c>
      <c r="B335" t="s">
        <v>333</v>
      </c>
      <c r="C335">
        <v>12009</v>
      </c>
      <c r="D335">
        <v>534359</v>
      </c>
      <c r="E335">
        <v>12.2</v>
      </c>
      <c r="F335">
        <v>58129</v>
      </c>
      <c r="G335">
        <v>476230</v>
      </c>
      <c r="H335">
        <v>26995</v>
      </c>
      <c r="I335">
        <v>5.0999999999999996</v>
      </c>
      <c r="J335">
        <v>107965</v>
      </c>
      <c r="K335">
        <v>20.2</v>
      </c>
      <c r="L335">
        <v>19.899999999999999</v>
      </c>
      <c r="M335">
        <v>106110</v>
      </c>
      <c r="N335">
        <v>50.9</v>
      </c>
      <c r="O335">
        <v>461503</v>
      </c>
      <c r="P335">
        <v>51789</v>
      </c>
      <c r="Q335">
        <v>2170</v>
      </c>
      <c r="R335">
        <v>10469</v>
      </c>
      <c r="S335">
        <v>448</v>
      </c>
      <c r="T335">
        <v>7980</v>
      </c>
      <c r="U335">
        <v>34439</v>
      </c>
      <c r="V335">
        <v>430550</v>
      </c>
      <c r="W335">
        <v>86.4</v>
      </c>
      <c r="X335">
        <v>9.6999999999999993</v>
      </c>
      <c r="Y335">
        <v>0.4</v>
      </c>
      <c r="Z335">
        <v>2</v>
      </c>
      <c r="AA335">
        <v>0.1</v>
      </c>
      <c r="AB335">
        <v>1.5</v>
      </c>
      <c r="AC335">
        <v>6.4</v>
      </c>
      <c r="AD335">
        <v>80.599999999999994</v>
      </c>
      <c r="AE335">
        <v>5221</v>
      </c>
      <c r="AF335">
        <v>5590</v>
      </c>
      <c r="AG335">
        <v>32</v>
      </c>
      <c r="AH335">
        <v>51.6</v>
      </c>
      <c r="AI335">
        <v>6.5</v>
      </c>
      <c r="AJ335">
        <v>8.6999999999999993</v>
      </c>
      <c r="AK335">
        <v>86.3</v>
      </c>
      <c r="AL335">
        <v>23.6</v>
      </c>
      <c r="AM335">
        <v>97120</v>
      </c>
      <c r="AN335">
        <v>24.5</v>
      </c>
      <c r="AO335">
        <v>260634</v>
      </c>
      <c r="AP335">
        <v>38562</v>
      </c>
      <c r="AQ335">
        <v>17.399999999999999</v>
      </c>
      <c r="AR335">
        <v>74.599999999999994</v>
      </c>
      <c r="AS335">
        <v>94400</v>
      </c>
      <c r="AT335">
        <v>22.5</v>
      </c>
      <c r="AU335">
        <v>198195</v>
      </c>
      <c r="AV335">
        <v>2.35</v>
      </c>
      <c r="AW335">
        <v>21484</v>
      </c>
      <c r="AX335">
        <v>44248</v>
      </c>
      <c r="AY335">
        <v>9.1999999999999993</v>
      </c>
      <c r="AZ335">
        <v>16811</v>
      </c>
      <c r="BA335">
        <v>31800</v>
      </c>
      <c r="BB335">
        <v>261417</v>
      </c>
      <c r="BC335">
        <v>8553</v>
      </c>
      <c r="BD335">
        <v>3.3</v>
      </c>
      <c r="BE335">
        <v>280147</v>
      </c>
      <c r="BF335">
        <v>36725</v>
      </c>
      <c r="BG335">
        <v>31663</v>
      </c>
      <c r="BH335">
        <v>11466868</v>
      </c>
      <c r="BI335">
        <v>40932</v>
      </c>
      <c r="BJ335">
        <v>13624</v>
      </c>
      <c r="BK335">
        <v>178997</v>
      </c>
      <c r="BL335">
        <v>13.5</v>
      </c>
      <c r="BM335">
        <v>34465</v>
      </c>
      <c r="BN335">
        <v>604443</v>
      </c>
      <c r="BO335">
        <v>38621</v>
      </c>
      <c r="BP335">
        <v>3.8</v>
      </c>
      <c r="BQ335">
        <v>0</v>
      </c>
      <c r="BR335">
        <v>3.4</v>
      </c>
      <c r="BS335">
        <v>4</v>
      </c>
      <c r="BT335">
        <v>0</v>
      </c>
      <c r="BU335">
        <v>32.4</v>
      </c>
      <c r="BV335">
        <v>3961072</v>
      </c>
      <c r="BW335">
        <v>2412569</v>
      </c>
      <c r="BX335">
        <v>5233118</v>
      </c>
      <c r="BY335">
        <v>10555</v>
      </c>
      <c r="BZ335">
        <v>5044</v>
      </c>
      <c r="CA335">
        <v>988010</v>
      </c>
      <c r="CB335">
        <v>187570</v>
      </c>
      <c r="CC335">
        <v>5905222</v>
      </c>
      <c r="CD335">
        <v>11370</v>
      </c>
      <c r="CE335">
        <v>1018.19</v>
      </c>
      <c r="CF335">
        <v>467.8</v>
      </c>
    </row>
    <row r="336" spans="1:84">
      <c r="A336">
        <v>12011</v>
      </c>
      <c r="B336" t="s">
        <v>334</v>
      </c>
      <c r="C336">
        <v>12011</v>
      </c>
      <c r="D336">
        <v>1787636</v>
      </c>
      <c r="E336">
        <v>10.1</v>
      </c>
      <c r="F336">
        <v>164618</v>
      </c>
      <c r="G336">
        <v>1623018</v>
      </c>
      <c r="H336">
        <v>117558</v>
      </c>
      <c r="I336">
        <v>6.6</v>
      </c>
      <c r="J336">
        <v>427484</v>
      </c>
      <c r="K336">
        <v>23.9</v>
      </c>
      <c r="L336">
        <v>14</v>
      </c>
      <c r="M336">
        <v>250657</v>
      </c>
      <c r="N336">
        <v>51.4</v>
      </c>
      <c r="O336">
        <v>1247352</v>
      </c>
      <c r="P336">
        <v>452234</v>
      </c>
      <c r="Q336">
        <v>7517</v>
      </c>
      <c r="R336">
        <v>54176</v>
      </c>
      <c r="S336">
        <v>2395</v>
      </c>
      <c r="T336">
        <v>23962</v>
      </c>
      <c r="U336">
        <v>408335</v>
      </c>
      <c r="V336">
        <v>870315</v>
      </c>
      <c r="W336">
        <v>69.8</v>
      </c>
      <c r="X336">
        <v>25.3</v>
      </c>
      <c r="Y336">
        <v>0.4</v>
      </c>
      <c r="Z336">
        <v>3</v>
      </c>
      <c r="AA336">
        <v>0.1</v>
      </c>
      <c r="AB336">
        <v>1.3</v>
      </c>
      <c r="AC336">
        <v>22.8</v>
      </c>
      <c r="AD336">
        <v>48.7</v>
      </c>
      <c r="AE336">
        <v>22911</v>
      </c>
      <c r="AF336">
        <v>15515</v>
      </c>
      <c r="AG336">
        <v>135</v>
      </c>
      <c r="AH336">
        <v>47.1</v>
      </c>
      <c r="AI336">
        <v>25.3</v>
      </c>
      <c r="AJ336">
        <v>28.8</v>
      </c>
      <c r="AK336">
        <v>82</v>
      </c>
      <c r="AL336">
        <v>24.5</v>
      </c>
      <c r="AM336">
        <v>310454</v>
      </c>
      <c r="AN336">
        <v>27.4</v>
      </c>
      <c r="AO336">
        <v>796539</v>
      </c>
      <c r="AP336">
        <v>55496</v>
      </c>
      <c r="AQ336">
        <v>7.5</v>
      </c>
      <c r="AR336">
        <v>69.5</v>
      </c>
      <c r="AS336">
        <v>128600</v>
      </c>
      <c r="AT336">
        <v>47.5</v>
      </c>
      <c r="AU336">
        <v>654445</v>
      </c>
      <c r="AV336">
        <v>2.4500000000000002</v>
      </c>
      <c r="AW336">
        <v>23170</v>
      </c>
      <c r="AX336">
        <v>43136</v>
      </c>
      <c r="AY336">
        <v>11.6</v>
      </c>
      <c r="AZ336">
        <v>65213</v>
      </c>
      <c r="BA336">
        <v>36595</v>
      </c>
      <c r="BB336">
        <v>974486</v>
      </c>
      <c r="BC336">
        <v>30105</v>
      </c>
      <c r="BD336">
        <v>3.1</v>
      </c>
      <c r="BE336">
        <v>997916</v>
      </c>
      <c r="BF336">
        <v>149818</v>
      </c>
      <c r="BG336">
        <v>106256</v>
      </c>
      <c r="BH336">
        <v>42098663</v>
      </c>
      <c r="BI336">
        <v>42187</v>
      </c>
      <c r="BJ336">
        <v>57622</v>
      </c>
      <c r="BK336">
        <v>646067</v>
      </c>
      <c r="BL336">
        <v>4.3</v>
      </c>
      <c r="BM336">
        <v>171068</v>
      </c>
      <c r="BN336">
        <v>2799987</v>
      </c>
      <c r="BO336">
        <v>183929</v>
      </c>
      <c r="BP336">
        <v>12</v>
      </c>
      <c r="BQ336">
        <v>0.6</v>
      </c>
      <c r="BR336">
        <v>3.4</v>
      </c>
      <c r="BS336">
        <v>16.100000000000001</v>
      </c>
      <c r="BT336">
        <v>0</v>
      </c>
      <c r="BU336">
        <v>29.8</v>
      </c>
      <c r="BV336">
        <v>6775856</v>
      </c>
      <c r="BW336">
        <v>35028568</v>
      </c>
      <c r="BX336">
        <v>22012210</v>
      </c>
      <c r="BY336">
        <v>12917</v>
      </c>
      <c r="BZ336">
        <v>6716</v>
      </c>
      <c r="CA336">
        <v>988269</v>
      </c>
      <c r="CB336">
        <v>23741</v>
      </c>
      <c r="CC336">
        <v>8767967</v>
      </c>
      <c r="CD336">
        <v>4996</v>
      </c>
      <c r="CE336">
        <v>1205.4000000000001</v>
      </c>
      <c r="CF336">
        <v>1346.9</v>
      </c>
    </row>
    <row r="337" spans="1:84">
      <c r="A337">
        <v>12013</v>
      </c>
      <c r="B337" t="s">
        <v>335</v>
      </c>
      <c r="C337">
        <v>12013</v>
      </c>
      <c r="D337">
        <v>13410</v>
      </c>
      <c r="E337">
        <v>3</v>
      </c>
      <c r="F337">
        <v>393</v>
      </c>
      <c r="G337">
        <v>13017</v>
      </c>
      <c r="H337">
        <v>759</v>
      </c>
      <c r="I337">
        <v>5.7</v>
      </c>
      <c r="J337">
        <v>2774</v>
      </c>
      <c r="K337">
        <v>20.7</v>
      </c>
      <c r="L337">
        <v>15.2</v>
      </c>
      <c r="M337">
        <v>2035</v>
      </c>
      <c r="N337">
        <v>46</v>
      </c>
      <c r="O337">
        <v>10835</v>
      </c>
      <c r="P337">
        <v>2118</v>
      </c>
      <c r="Q337">
        <v>179</v>
      </c>
      <c r="R337">
        <v>81</v>
      </c>
      <c r="S337">
        <v>7</v>
      </c>
      <c r="T337">
        <v>190</v>
      </c>
      <c r="U337">
        <v>595</v>
      </c>
      <c r="V337">
        <v>10312</v>
      </c>
      <c r="W337">
        <v>80.8</v>
      </c>
      <c r="X337">
        <v>15.8</v>
      </c>
      <c r="Y337">
        <v>1.3</v>
      </c>
      <c r="Z337">
        <v>0.6</v>
      </c>
      <c r="AA337">
        <v>0.1</v>
      </c>
      <c r="AB337">
        <v>1.4</v>
      </c>
      <c r="AC337">
        <v>4.4000000000000004</v>
      </c>
      <c r="AD337">
        <v>76.900000000000006</v>
      </c>
      <c r="AE337">
        <v>143</v>
      </c>
      <c r="AF337">
        <v>141</v>
      </c>
      <c r="AG337">
        <v>1</v>
      </c>
      <c r="AH337">
        <v>67.099999999999994</v>
      </c>
      <c r="AI337">
        <v>2.2000000000000002</v>
      </c>
      <c r="AJ337">
        <v>5.6</v>
      </c>
      <c r="AK337">
        <v>69.099999999999994</v>
      </c>
      <c r="AL337">
        <v>7.7</v>
      </c>
      <c r="AM337">
        <v>2749</v>
      </c>
      <c r="AN337">
        <v>28</v>
      </c>
      <c r="AO337">
        <v>5430</v>
      </c>
      <c r="AP337">
        <v>180</v>
      </c>
      <c r="AQ337">
        <v>3.4</v>
      </c>
      <c r="AR337">
        <v>80.2</v>
      </c>
      <c r="AS337">
        <v>58500</v>
      </c>
      <c r="AT337">
        <v>3.4</v>
      </c>
      <c r="AU337">
        <v>4468</v>
      </c>
      <c r="AV337">
        <v>2.5299999999999998</v>
      </c>
      <c r="AW337">
        <v>12379</v>
      </c>
      <c r="AX337">
        <v>27521</v>
      </c>
      <c r="AY337">
        <v>17.2</v>
      </c>
      <c r="AZ337">
        <v>251</v>
      </c>
      <c r="BA337">
        <v>18859</v>
      </c>
      <c r="BB337">
        <v>5384</v>
      </c>
      <c r="BC337">
        <v>167</v>
      </c>
      <c r="BD337">
        <v>3.1</v>
      </c>
      <c r="BE337">
        <v>4319</v>
      </c>
      <c r="BF337">
        <v>-61</v>
      </c>
      <c r="BG337">
        <v>988</v>
      </c>
      <c r="BH337">
        <v>110114</v>
      </c>
      <c r="BI337">
        <v>25495</v>
      </c>
      <c r="BJ337">
        <v>234</v>
      </c>
      <c r="BK337">
        <v>1836</v>
      </c>
      <c r="BL337">
        <v>-3.6</v>
      </c>
      <c r="BM337">
        <v>655</v>
      </c>
      <c r="BN337">
        <v>0</v>
      </c>
      <c r="BO337">
        <v>792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81863</v>
      </c>
      <c r="BY337">
        <v>6407</v>
      </c>
      <c r="BZ337">
        <v>40</v>
      </c>
      <c r="CA337">
        <v>5131</v>
      </c>
      <c r="CB337">
        <v>49107</v>
      </c>
      <c r="CC337">
        <v>78082</v>
      </c>
      <c r="CD337">
        <v>5922</v>
      </c>
      <c r="CE337">
        <v>567.30999999999995</v>
      </c>
      <c r="CF337">
        <v>23</v>
      </c>
    </row>
    <row r="338" spans="1:84">
      <c r="A338">
        <v>12015</v>
      </c>
      <c r="B338" t="s">
        <v>336</v>
      </c>
      <c r="C338">
        <v>12015</v>
      </c>
      <c r="D338">
        <v>154438</v>
      </c>
      <c r="E338">
        <v>9</v>
      </c>
      <c r="F338">
        <v>12811</v>
      </c>
      <c r="G338">
        <v>141627</v>
      </c>
      <c r="H338">
        <v>5723</v>
      </c>
      <c r="I338">
        <v>3.7</v>
      </c>
      <c r="J338">
        <v>24059</v>
      </c>
      <c r="K338">
        <v>15.6</v>
      </c>
      <c r="L338">
        <v>31.2</v>
      </c>
      <c r="M338">
        <v>48150</v>
      </c>
      <c r="N338">
        <v>51.9</v>
      </c>
      <c r="O338">
        <v>142219</v>
      </c>
      <c r="P338">
        <v>8435</v>
      </c>
      <c r="Q338">
        <v>383</v>
      </c>
      <c r="R338">
        <v>1953</v>
      </c>
      <c r="S338">
        <v>49</v>
      </c>
      <c r="T338">
        <v>1399</v>
      </c>
      <c r="U338">
        <v>7254</v>
      </c>
      <c r="V338">
        <v>135543</v>
      </c>
      <c r="W338">
        <v>92.1</v>
      </c>
      <c r="X338">
        <v>5.5</v>
      </c>
      <c r="Y338">
        <v>0.2</v>
      </c>
      <c r="Z338">
        <v>1.3</v>
      </c>
      <c r="AA338">
        <v>0</v>
      </c>
      <c r="AB338">
        <v>0.9</v>
      </c>
      <c r="AC338">
        <v>4.7</v>
      </c>
      <c r="AD338">
        <v>87.8</v>
      </c>
      <c r="AE338">
        <v>1072</v>
      </c>
      <c r="AF338">
        <v>2333</v>
      </c>
      <c r="AG338">
        <v>6</v>
      </c>
      <c r="AH338">
        <v>52.5</v>
      </c>
      <c r="AI338">
        <v>8</v>
      </c>
      <c r="AJ338">
        <v>8.1999999999999993</v>
      </c>
      <c r="AK338">
        <v>82.1</v>
      </c>
      <c r="AL338">
        <v>17.600000000000001</v>
      </c>
      <c r="AM338">
        <v>33423</v>
      </c>
      <c r="AN338">
        <v>23.6</v>
      </c>
      <c r="AO338">
        <v>96051</v>
      </c>
      <c r="AP338">
        <v>16293</v>
      </c>
      <c r="AQ338">
        <v>20.399999999999999</v>
      </c>
      <c r="AR338">
        <v>83.7</v>
      </c>
      <c r="AS338">
        <v>97000</v>
      </c>
      <c r="AT338">
        <v>15.7</v>
      </c>
      <c r="AU338">
        <v>63864</v>
      </c>
      <c r="AV338">
        <v>2.1800000000000002</v>
      </c>
      <c r="AW338">
        <v>21806</v>
      </c>
      <c r="AX338">
        <v>37820</v>
      </c>
      <c r="AY338">
        <v>8.1</v>
      </c>
      <c r="AZ338">
        <v>4613</v>
      </c>
      <c r="BA338">
        <v>29890</v>
      </c>
      <c r="BB338">
        <v>68085</v>
      </c>
      <c r="BC338">
        <v>2345</v>
      </c>
      <c r="BD338">
        <v>3.4</v>
      </c>
      <c r="BE338">
        <v>64634</v>
      </c>
      <c r="BF338">
        <v>7956</v>
      </c>
      <c r="BG338">
        <v>6148</v>
      </c>
      <c r="BH338">
        <v>1928354</v>
      </c>
      <c r="BI338">
        <v>29835</v>
      </c>
      <c r="BJ338">
        <v>3938</v>
      </c>
      <c r="BK338">
        <v>35792</v>
      </c>
      <c r="BL338">
        <v>13</v>
      </c>
      <c r="BM338">
        <v>11396</v>
      </c>
      <c r="BN338">
        <v>138202</v>
      </c>
      <c r="BO338">
        <v>12946</v>
      </c>
      <c r="BP338">
        <v>1.8</v>
      </c>
      <c r="BQ338">
        <v>0</v>
      </c>
      <c r="BR338">
        <v>0</v>
      </c>
      <c r="BS338">
        <v>0</v>
      </c>
      <c r="BT338">
        <v>0</v>
      </c>
      <c r="BU338">
        <v>27.3</v>
      </c>
      <c r="BV338">
        <v>106507</v>
      </c>
      <c r="BW338">
        <v>0</v>
      </c>
      <c r="BX338">
        <v>1434629</v>
      </c>
      <c r="BY338">
        <v>9570</v>
      </c>
      <c r="BZ338">
        <v>4335</v>
      </c>
      <c r="CA338">
        <v>840058</v>
      </c>
      <c r="CB338">
        <v>191529</v>
      </c>
      <c r="CC338">
        <v>1074857</v>
      </c>
      <c r="CD338">
        <v>6840</v>
      </c>
      <c r="CE338">
        <v>693.6</v>
      </c>
      <c r="CF338">
        <v>204.1</v>
      </c>
    </row>
    <row r="339" spans="1:84">
      <c r="A339">
        <v>12017</v>
      </c>
      <c r="B339" t="s">
        <v>337</v>
      </c>
      <c r="C339">
        <v>12017</v>
      </c>
      <c r="D339">
        <v>138143</v>
      </c>
      <c r="E339">
        <v>17</v>
      </c>
      <c r="F339">
        <v>20058</v>
      </c>
      <c r="G339">
        <v>118085</v>
      </c>
      <c r="H339">
        <v>5052</v>
      </c>
      <c r="I339">
        <v>3.7</v>
      </c>
      <c r="J339">
        <v>22157</v>
      </c>
      <c r="K339">
        <v>16</v>
      </c>
      <c r="L339">
        <v>30.1</v>
      </c>
      <c r="M339">
        <v>41522</v>
      </c>
      <c r="N339">
        <v>52</v>
      </c>
      <c r="O339">
        <v>130542</v>
      </c>
      <c r="P339">
        <v>3921</v>
      </c>
      <c r="Q339">
        <v>514</v>
      </c>
      <c r="R339">
        <v>1712</v>
      </c>
      <c r="S339">
        <v>36</v>
      </c>
      <c r="T339">
        <v>1418</v>
      </c>
      <c r="U339">
        <v>5084</v>
      </c>
      <c r="V339">
        <v>125714</v>
      </c>
      <c r="W339">
        <v>94.5</v>
      </c>
      <c r="X339">
        <v>2.8</v>
      </c>
      <c r="Y339">
        <v>0.4</v>
      </c>
      <c r="Z339">
        <v>1.2</v>
      </c>
      <c r="AA339">
        <v>0</v>
      </c>
      <c r="AB339">
        <v>1</v>
      </c>
      <c r="AC339">
        <v>3.7</v>
      </c>
      <c r="AD339">
        <v>91</v>
      </c>
      <c r="AE339">
        <v>924</v>
      </c>
      <c r="AF339">
        <v>2070</v>
      </c>
      <c r="AG339">
        <v>7</v>
      </c>
      <c r="AH339">
        <v>53.5</v>
      </c>
      <c r="AI339">
        <v>4.9000000000000004</v>
      </c>
      <c r="AJ339">
        <v>6.6</v>
      </c>
      <c r="AK339">
        <v>78.3</v>
      </c>
      <c r="AL339">
        <v>13.2</v>
      </c>
      <c r="AM339">
        <v>31729</v>
      </c>
      <c r="AN339">
        <v>26.6</v>
      </c>
      <c r="AO339">
        <v>73613</v>
      </c>
      <c r="AP339">
        <v>11409</v>
      </c>
      <c r="AQ339">
        <v>18.3</v>
      </c>
      <c r="AR339">
        <v>85.6</v>
      </c>
      <c r="AS339">
        <v>84400</v>
      </c>
      <c r="AT339">
        <v>5.7</v>
      </c>
      <c r="AU339">
        <v>52634</v>
      </c>
      <c r="AV339">
        <v>2.2000000000000002</v>
      </c>
      <c r="AW339">
        <v>18585</v>
      </c>
      <c r="AX339">
        <v>33576</v>
      </c>
      <c r="AY339">
        <v>11.2</v>
      </c>
      <c r="AZ339">
        <v>3495</v>
      </c>
      <c r="BA339">
        <v>26072</v>
      </c>
      <c r="BB339">
        <v>54339</v>
      </c>
      <c r="BC339">
        <v>2039</v>
      </c>
      <c r="BD339">
        <v>3.8</v>
      </c>
      <c r="BE339">
        <v>49471</v>
      </c>
      <c r="BF339">
        <v>7781</v>
      </c>
      <c r="BG339">
        <v>4807</v>
      </c>
      <c r="BH339">
        <v>1408781</v>
      </c>
      <c r="BI339">
        <v>28477</v>
      </c>
      <c r="BJ339">
        <v>2835</v>
      </c>
      <c r="BK339">
        <v>26647</v>
      </c>
      <c r="BL339">
        <v>-5.4</v>
      </c>
      <c r="BM339">
        <v>8877</v>
      </c>
      <c r="BN339">
        <v>80485</v>
      </c>
      <c r="BO339">
        <v>9825</v>
      </c>
      <c r="BP339">
        <v>0</v>
      </c>
      <c r="BQ339">
        <v>0</v>
      </c>
      <c r="BR339">
        <v>2.1</v>
      </c>
      <c r="BS339">
        <v>2.8</v>
      </c>
      <c r="BT339">
        <v>0</v>
      </c>
      <c r="BU339">
        <v>28.9</v>
      </c>
      <c r="BV339">
        <v>73721</v>
      </c>
      <c r="BW339">
        <v>138239</v>
      </c>
      <c r="BX339">
        <v>1176143</v>
      </c>
      <c r="BY339">
        <v>9505</v>
      </c>
      <c r="BZ339">
        <v>2097</v>
      </c>
      <c r="CA339">
        <v>391293</v>
      </c>
      <c r="CB339">
        <v>47209</v>
      </c>
      <c r="CC339">
        <v>886871</v>
      </c>
      <c r="CD339">
        <v>6798</v>
      </c>
      <c r="CE339">
        <v>583.80999999999995</v>
      </c>
      <c r="CF339">
        <v>202.2</v>
      </c>
    </row>
    <row r="340" spans="1:84">
      <c r="A340">
        <v>12019</v>
      </c>
      <c r="B340" t="s">
        <v>338</v>
      </c>
      <c r="C340">
        <v>12019</v>
      </c>
      <c r="D340">
        <v>178899</v>
      </c>
      <c r="E340">
        <v>27</v>
      </c>
      <c r="F340">
        <v>38085</v>
      </c>
      <c r="G340">
        <v>140814</v>
      </c>
      <c r="H340">
        <v>11230</v>
      </c>
      <c r="I340">
        <v>6.3</v>
      </c>
      <c r="J340">
        <v>43207</v>
      </c>
      <c r="K340">
        <v>24.2</v>
      </c>
      <c r="L340">
        <v>10</v>
      </c>
      <c r="M340">
        <v>17933</v>
      </c>
      <c r="N340">
        <v>50.7</v>
      </c>
      <c r="O340">
        <v>153764</v>
      </c>
      <c r="P340">
        <v>16487</v>
      </c>
      <c r="Q340">
        <v>821</v>
      </c>
      <c r="R340">
        <v>4770</v>
      </c>
      <c r="S340">
        <v>181</v>
      </c>
      <c r="T340">
        <v>2876</v>
      </c>
      <c r="U340">
        <v>11101</v>
      </c>
      <c r="V340">
        <v>143681</v>
      </c>
      <c r="W340">
        <v>86</v>
      </c>
      <c r="X340">
        <v>9.1999999999999993</v>
      </c>
      <c r="Y340">
        <v>0.5</v>
      </c>
      <c r="Z340">
        <v>2.7</v>
      </c>
      <c r="AA340">
        <v>0.1</v>
      </c>
      <c r="AB340">
        <v>1.6</v>
      </c>
      <c r="AC340">
        <v>6.2</v>
      </c>
      <c r="AD340">
        <v>80.3</v>
      </c>
      <c r="AE340">
        <v>2099</v>
      </c>
      <c r="AF340">
        <v>1226</v>
      </c>
      <c r="AG340">
        <v>12</v>
      </c>
      <c r="AH340">
        <v>49.8</v>
      </c>
      <c r="AI340">
        <v>4.5</v>
      </c>
      <c r="AJ340">
        <v>7.7</v>
      </c>
      <c r="AK340">
        <v>86.4</v>
      </c>
      <c r="AL340">
        <v>20.100000000000001</v>
      </c>
      <c r="AM340">
        <v>24107</v>
      </c>
      <c r="AN340">
        <v>33.5</v>
      </c>
      <c r="AO340">
        <v>69535</v>
      </c>
      <c r="AP340">
        <v>15787</v>
      </c>
      <c r="AQ340">
        <v>29.4</v>
      </c>
      <c r="AR340">
        <v>77.900000000000006</v>
      </c>
      <c r="AS340">
        <v>108400</v>
      </c>
      <c r="AT340">
        <v>11.9</v>
      </c>
      <c r="AU340">
        <v>50243</v>
      </c>
      <c r="AV340">
        <v>2.77</v>
      </c>
      <c r="AW340">
        <v>20868</v>
      </c>
      <c r="AX340">
        <v>53201</v>
      </c>
      <c r="AY340">
        <v>7.1</v>
      </c>
      <c r="AZ340">
        <v>5018</v>
      </c>
      <c r="BA340">
        <v>29410</v>
      </c>
      <c r="BB340">
        <v>88534</v>
      </c>
      <c r="BC340">
        <v>2662</v>
      </c>
      <c r="BD340">
        <v>3</v>
      </c>
      <c r="BE340">
        <v>59858</v>
      </c>
      <c r="BF340">
        <v>5211</v>
      </c>
      <c r="BG340">
        <v>6823</v>
      </c>
      <c r="BH340">
        <v>1792485</v>
      </c>
      <c r="BI340">
        <v>29946</v>
      </c>
      <c r="BJ340">
        <v>3591</v>
      </c>
      <c r="BK340">
        <v>37111</v>
      </c>
      <c r="BL340">
        <v>18.600000000000001</v>
      </c>
      <c r="BM340">
        <v>10342</v>
      </c>
      <c r="BN340">
        <v>149730</v>
      </c>
      <c r="BO340">
        <v>10647</v>
      </c>
      <c r="BP340">
        <v>4.0999999999999996</v>
      </c>
      <c r="BQ340">
        <v>0</v>
      </c>
      <c r="BR340">
        <v>3.4</v>
      </c>
      <c r="BS340">
        <v>3</v>
      </c>
      <c r="BT340">
        <v>0</v>
      </c>
      <c r="BU340">
        <v>29.6</v>
      </c>
      <c r="BV340">
        <v>0</v>
      </c>
      <c r="BW340">
        <v>237703</v>
      </c>
      <c r="BX340">
        <v>1535243</v>
      </c>
      <c r="BY340">
        <v>10124</v>
      </c>
      <c r="BZ340">
        <v>2412</v>
      </c>
      <c r="CA340">
        <v>354867</v>
      </c>
      <c r="CB340">
        <v>78542</v>
      </c>
      <c r="CC340">
        <v>722022</v>
      </c>
      <c r="CD340">
        <v>4392</v>
      </c>
      <c r="CE340">
        <v>601.11</v>
      </c>
      <c r="CF340">
        <v>234.3</v>
      </c>
    </row>
    <row r="341" spans="1:84">
      <c r="A341">
        <v>12021</v>
      </c>
      <c r="B341" t="s">
        <v>339</v>
      </c>
      <c r="C341">
        <v>12021</v>
      </c>
      <c r="D341">
        <v>314649</v>
      </c>
      <c r="E341">
        <v>25.2</v>
      </c>
      <c r="F341">
        <v>63272</v>
      </c>
      <c r="G341">
        <v>251377</v>
      </c>
      <c r="H341">
        <v>20171</v>
      </c>
      <c r="I341">
        <v>6.4</v>
      </c>
      <c r="J341">
        <v>64321</v>
      </c>
      <c r="K341">
        <v>20.399999999999999</v>
      </c>
      <c r="L341">
        <v>24.2</v>
      </c>
      <c r="M341">
        <v>76268</v>
      </c>
      <c r="N341">
        <v>49.2</v>
      </c>
      <c r="O341">
        <v>289028</v>
      </c>
      <c r="P341">
        <v>18908</v>
      </c>
      <c r="Q341">
        <v>1225</v>
      </c>
      <c r="R341">
        <v>3287</v>
      </c>
      <c r="S341">
        <v>287</v>
      </c>
      <c r="T341">
        <v>1914</v>
      </c>
      <c r="U341">
        <v>79352</v>
      </c>
      <c r="V341">
        <v>212573</v>
      </c>
      <c r="W341">
        <v>91.9</v>
      </c>
      <c r="X341">
        <v>6</v>
      </c>
      <c r="Y341">
        <v>0.4</v>
      </c>
      <c r="Z341">
        <v>1</v>
      </c>
      <c r="AA341">
        <v>0.1</v>
      </c>
      <c r="AB341">
        <v>0.6</v>
      </c>
      <c r="AC341">
        <v>25.2</v>
      </c>
      <c r="AD341">
        <v>67.599999999999994</v>
      </c>
      <c r="AE341">
        <v>3893</v>
      </c>
      <c r="AF341">
        <v>2382</v>
      </c>
      <c r="AG341">
        <v>25</v>
      </c>
      <c r="AH341">
        <v>44.2</v>
      </c>
      <c r="AI341">
        <v>18.3</v>
      </c>
      <c r="AJ341">
        <v>25.1</v>
      </c>
      <c r="AK341">
        <v>81.8</v>
      </c>
      <c r="AL341">
        <v>27.9</v>
      </c>
      <c r="AM341">
        <v>49125</v>
      </c>
      <c r="AN341">
        <v>24</v>
      </c>
      <c r="AO341">
        <v>187606</v>
      </c>
      <c r="AP341">
        <v>43070</v>
      </c>
      <c r="AQ341">
        <v>29.8</v>
      </c>
      <c r="AR341">
        <v>75.599999999999994</v>
      </c>
      <c r="AS341">
        <v>168000</v>
      </c>
      <c r="AT341">
        <v>46.6</v>
      </c>
      <c r="AU341">
        <v>102973</v>
      </c>
      <c r="AV341">
        <v>2.39</v>
      </c>
      <c r="AW341">
        <v>31195</v>
      </c>
      <c r="AX341">
        <v>48812</v>
      </c>
      <c r="AY341">
        <v>8.8000000000000007</v>
      </c>
      <c r="AZ341">
        <v>15237</v>
      </c>
      <c r="BA341">
        <v>49492</v>
      </c>
      <c r="BB341">
        <v>153365</v>
      </c>
      <c r="BC341">
        <v>4652</v>
      </c>
      <c r="BD341">
        <v>3</v>
      </c>
      <c r="BE341">
        <v>183807</v>
      </c>
      <c r="BF341">
        <v>39309</v>
      </c>
      <c r="BG341">
        <v>13070</v>
      </c>
      <c r="BH341">
        <v>7352256</v>
      </c>
      <c r="BI341">
        <v>40000</v>
      </c>
      <c r="BJ341">
        <v>10504</v>
      </c>
      <c r="BK341">
        <v>111591</v>
      </c>
      <c r="BL341">
        <v>21</v>
      </c>
      <c r="BM341">
        <v>29564</v>
      </c>
      <c r="BN341">
        <v>697888</v>
      </c>
      <c r="BO341">
        <v>31821</v>
      </c>
      <c r="BP341">
        <v>1.8</v>
      </c>
      <c r="BQ341">
        <v>0</v>
      </c>
      <c r="BR341">
        <v>0.8</v>
      </c>
      <c r="BS341">
        <v>9.8000000000000007</v>
      </c>
      <c r="BT341">
        <v>0</v>
      </c>
      <c r="BU341">
        <v>26</v>
      </c>
      <c r="BV341">
        <v>437510</v>
      </c>
      <c r="BW341">
        <v>1040455</v>
      </c>
      <c r="BX341">
        <v>4196902</v>
      </c>
      <c r="BY341">
        <v>15222</v>
      </c>
      <c r="BZ341">
        <v>4788</v>
      </c>
      <c r="CA341">
        <v>1228775</v>
      </c>
      <c r="CB341">
        <v>180852</v>
      </c>
      <c r="CC341">
        <v>1332323</v>
      </c>
      <c r="CD341">
        <v>4491</v>
      </c>
      <c r="CE341">
        <v>2025.34</v>
      </c>
      <c r="CF341">
        <v>124.1</v>
      </c>
    </row>
    <row r="342" spans="1:84">
      <c r="A342">
        <v>12023</v>
      </c>
      <c r="B342" t="s">
        <v>340</v>
      </c>
      <c r="C342">
        <v>12023</v>
      </c>
      <c r="D342">
        <v>67007</v>
      </c>
      <c r="E342">
        <v>18.600000000000001</v>
      </c>
      <c r="F342">
        <v>10497</v>
      </c>
      <c r="G342">
        <v>56513</v>
      </c>
      <c r="H342">
        <v>4274</v>
      </c>
      <c r="I342">
        <v>6.4</v>
      </c>
      <c r="J342">
        <v>15342</v>
      </c>
      <c r="K342">
        <v>22.9</v>
      </c>
      <c r="L342">
        <v>14.2</v>
      </c>
      <c r="M342">
        <v>9537</v>
      </c>
      <c r="N342">
        <v>48.5</v>
      </c>
      <c r="O342">
        <v>53520</v>
      </c>
      <c r="P342">
        <v>11715</v>
      </c>
      <c r="Q342">
        <v>355</v>
      </c>
      <c r="R342">
        <v>531</v>
      </c>
      <c r="S342">
        <v>21</v>
      </c>
      <c r="T342">
        <v>865</v>
      </c>
      <c r="U342">
        <v>2588</v>
      </c>
      <c r="V342">
        <v>51220</v>
      </c>
      <c r="W342">
        <v>79.900000000000006</v>
      </c>
      <c r="X342">
        <v>17.5</v>
      </c>
      <c r="Y342">
        <v>0.5</v>
      </c>
      <c r="Z342">
        <v>0.8</v>
      </c>
      <c r="AA342">
        <v>0</v>
      </c>
      <c r="AB342">
        <v>1.3</v>
      </c>
      <c r="AC342">
        <v>3.9</v>
      </c>
      <c r="AD342">
        <v>76.400000000000006</v>
      </c>
      <c r="AE342">
        <v>794</v>
      </c>
      <c r="AF342">
        <v>657</v>
      </c>
      <c r="AG342">
        <v>9</v>
      </c>
      <c r="AH342">
        <v>53</v>
      </c>
      <c r="AI342">
        <v>2.2999999999999998</v>
      </c>
      <c r="AJ342">
        <v>5.0999999999999996</v>
      </c>
      <c r="AK342">
        <v>74.7</v>
      </c>
      <c r="AL342">
        <v>10.9</v>
      </c>
      <c r="AM342">
        <v>13424</v>
      </c>
      <c r="AN342">
        <v>24.1</v>
      </c>
      <c r="AO342">
        <v>25530</v>
      </c>
      <c r="AP342">
        <v>1952</v>
      </c>
      <c r="AQ342">
        <v>8.3000000000000007</v>
      </c>
      <c r="AR342">
        <v>77.2</v>
      </c>
      <c r="AS342">
        <v>73600</v>
      </c>
      <c r="AT342">
        <v>7.9</v>
      </c>
      <c r="AU342">
        <v>20925</v>
      </c>
      <c r="AV342">
        <v>2.56</v>
      </c>
      <c r="AW342">
        <v>14598</v>
      </c>
      <c r="AX342">
        <v>32455</v>
      </c>
      <c r="AY342">
        <v>14.1</v>
      </c>
      <c r="AZ342">
        <v>1414</v>
      </c>
      <c r="BA342">
        <v>22076</v>
      </c>
      <c r="BB342">
        <v>29520</v>
      </c>
      <c r="BC342">
        <v>925</v>
      </c>
      <c r="BD342">
        <v>3.1</v>
      </c>
      <c r="BE342">
        <v>26213</v>
      </c>
      <c r="BF342">
        <v>3072</v>
      </c>
      <c r="BG342">
        <v>5693</v>
      </c>
      <c r="BH342">
        <v>909837</v>
      </c>
      <c r="BI342">
        <v>34709</v>
      </c>
      <c r="BJ342">
        <v>1324</v>
      </c>
      <c r="BK342">
        <v>17788</v>
      </c>
      <c r="BL342">
        <v>17.2</v>
      </c>
      <c r="BM342">
        <v>3456</v>
      </c>
      <c r="BN342">
        <v>66455</v>
      </c>
      <c r="BO342">
        <v>3929</v>
      </c>
      <c r="BP342">
        <v>3.5</v>
      </c>
      <c r="BQ342">
        <v>0</v>
      </c>
      <c r="BR342">
        <v>0</v>
      </c>
      <c r="BS342">
        <v>0</v>
      </c>
      <c r="BT342">
        <v>0</v>
      </c>
      <c r="BU342">
        <v>28.2</v>
      </c>
      <c r="BV342">
        <v>182781</v>
      </c>
      <c r="BW342">
        <v>0</v>
      </c>
      <c r="BX342">
        <v>578398</v>
      </c>
      <c r="BY342">
        <v>9894</v>
      </c>
      <c r="BZ342">
        <v>473</v>
      </c>
      <c r="CA342">
        <v>46108</v>
      </c>
      <c r="CB342">
        <v>90227</v>
      </c>
      <c r="CC342">
        <v>385315</v>
      </c>
      <c r="CD342">
        <v>6226</v>
      </c>
      <c r="CE342">
        <v>797.05</v>
      </c>
      <c r="CF342">
        <v>70.900000000000006</v>
      </c>
    </row>
    <row r="343" spans="1:84">
      <c r="A343">
        <v>12027</v>
      </c>
      <c r="B343" t="s">
        <v>341</v>
      </c>
      <c r="C343">
        <v>12027</v>
      </c>
      <c r="D343">
        <v>35315</v>
      </c>
      <c r="E343">
        <v>9.6</v>
      </c>
      <c r="F343">
        <v>3106</v>
      </c>
      <c r="G343">
        <v>32209</v>
      </c>
      <c r="H343">
        <v>2297</v>
      </c>
      <c r="I343">
        <v>6.5</v>
      </c>
      <c r="J343">
        <v>7791</v>
      </c>
      <c r="K343">
        <v>22.1</v>
      </c>
      <c r="L343">
        <v>16.100000000000001</v>
      </c>
      <c r="M343">
        <v>5683</v>
      </c>
      <c r="N343">
        <v>41.7</v>
      </c>
      <c r="O343">
        <v>29772</v>
      </c>
      <c r="P343">
        <v>4121</v>
      </c>
      <c r="Q343">
        <v>945</v>
      </c>
      <c r="R343">
        <v>204</v>
      </c>
      <c r="S343">
        <v>41</v>
      </c>
      <c r="T343">
        <v>232</v>
      </c>
      <c r="U343">
        <v>11649</v>
      </c>
      <c r="V343">
        <v>19221</v>
      </c>
      <c r="W343">
        <v>84.3</v>
      </c>
      <c r="X343">
        <v>11.7</v>
      </c>
      <c r="Y343">
        <v>2.7</v>
      </c>
      <c r="Z343">
        <v>0.6</v>
      </c>
      <c r="AA343">
        <v>0.1</v>
      </c>
      <c r="AB343">
        <v>0.7</v>
      </c>
      <c r="AC343">
        <v>33</v>
      </c>
      <c r="AD343">
        <v>54.4</v>
      </c>
      <c r="AE343">
        <v>430</v>
      </c>
      <c r="AF343">
        <v>311</v>
      </c>
      <c r="AG343">
        <v>3</v>
      </c>
      <c r="AH343">
        <v>48.3</v>
      </c>
      <c r="AI343">
        <v>18.7</v>
      </c>
      <c r="AJ343">
        <v>24.1</v>
      </c>
      <c r="AK343">
        <v>63.5</v>
      </c>
      <c r="AL343">
        <v>8.4</v>
      </c>
      <c r="AM343">
        <v>6634</v>
      </c>
      <c r="AN343">
        <v>27.9</v>
      </c>
      <c r="AO343">
        <v>14349</v>
      </c>
      <c r="AP343">
        <v>741</v>
      </c>
      <c r="AQ343">
        <v>5.4</v>
      </c>
      <c r="AR343">
        <v>74.7</v>
      </c>
      <c r="AS343">
        <v>69900</v>
      </c>
      <c r="AT343">
        <v>9.6</v>
      </c>
      <c r="AU343">
        <v>10746</v>
      </c>
      <c r="AV343">
        <v>2.7</v>
      </c>
      <c r="AW343">
        <v>14000</v>
      </c>
      <c r="AX343">
        <v>28638</v>
      </c>
      <c r="AY343">
        <v>16.7</v>
      </c>
      <c r="AZ343">
        <v>635</v>
      </c>
      <c r="BA343">
        <v>18113</v>
      </c>
      <c r="BB343">
        <v>14412</v>
      </c>
      <c r="BC343">
        <v>511</v>
      </c>
      <c r="BD343">
        <v>3.5</v>
      </c>
      <c r="BE343">
        <v>15261</v>
      </c>
      <c r="BF343">
        <v>1288</v>
      </c>
      <c r="BG343">
        <v>2363</v>
      </c>
      <c r="BH343">
        <v>372963</v>
      </c>
      <c r="BI343">
        <v>24439</v>
      </c>
      <c r="BJ343">
        <v>494</v>
      </c>
      <c r="BK343">
        <v>4669</v>
      </c>
      <c r="BL343">
        <v>-9.8000000000000007</v>
      </c>
      <c r="BM343">
        <v>1446</v>
      </c>
      <c r="BN343">
        <v>13552</v>
      </c>
      <c r="BO343">
        <v>1650</v>
      </c>
      <c r="BP343">
        <v>0</v>
      </c>
      <c r="BQ343">
        <v>0</v>
      </c>
      <c r="BR343">
        <v>0</v>
      </c>
      <c r="BS343">
        <v>7.8</v>
      </c>
      <c r="BT343">
        <v>0</v>
      </c>
      <c r="BU343">
        <v>0</v>
      </c>
      <c r="BV343">
        <v>0</v>
      </c>
      <c r="BW343">
        <v>0</v>
      </c>
      <c r="BX343">
        <v>243399</v>
      </c>
      <c r="BY343">
        <v>7388</v>
      </c>
      <c r="BZ343">
        <v>187</v>
      </c>
      <c r="CA343">
        <v>30552</v>
      </c>
      <c r="CB343">
        <v>388177</v>
      </c>
      <c r="CC343">
        <v>165436</v>
      </c>
      <c r="CD343">
        <v>4741</v>
      </c>
      <c r="CE343">
        <v>637.27</v>
      </c>
      <c r="CF343">
        <v>50.6</v>
      </c>
    </row>
    <row r="344" spans="1:84">
      <c r="A344">
        <v>12029</v>
      </c>
      <c r="B344" t="s">
        <v>342</v>
      </c>
      <c r="C344">
        <v>12029</v>
      </c>
      <c r="D344">
        <v>14964</v>
      </c>
      <c r="E344">
        <v>8.1999999999999993</v>
      </c>
      <c r="F344">
        <v>1137</v>
      </c>
      <c r="G344">
        <v>13827</v>
      </c>
      <c r="H344">
        <v>831</v>
      </c>
      <c r="I344">
        <v>5.6</v>
      </c>
      <c r="J344">
        <v>3031</v>
      </c>
      <c r="K344">
        <v>20.3</v>
      </c>
      <c r="L344">
        <v>18.5</v>
      </c>
      <c r="M344">
        <v>2764</v>
      </c>
      <c r="N344">
        <v>46.6</v>
      </c>
      <c r="O344">
        <v>13296</v>
      </c>
      <c r="P344">
        <v>1437</v>
      </c>
      <c r="Q344">
        <v>66</v>
      </c>
      <c r="R344">
        <v>38</v>
      </c>
      <c r="S344">
        <v>5</v>
      </c>
      <c r="T344">
        <v>122</v>
      </c>
      <c r="U344">
        <v>353</v>
      </c>
      <c r="V344">
        <v>12970</v>
      </c>
      <c r="W344">
        <v>88.9</v>
      </c>
      <c r="X344">
        <v>9.6</v>
      </c>
      <c r="Y344">
        <v>0.4</v>
      </c>
      <c r="Z344">
        <v>0.3</v>
      </c>
      <c r="AA344">
        <v>0</v>
      </c>
      <c r="AB344">
        <v>0.8</v>
      </c>
      <c r="AC344">
        <v>2.4</v>
      </c>
      <c r="AD344">
        <v>86.7</v>
      </c>
      <c r="AE344">
        <v>153</v>
      </c>
      <c r="AF344">
        <v>183</v>
      </c>
      <c r="AG344">
        <v>1</v>
      </c>
      <c r="AH344">
        <v>60.2</v>
      </c>
      <c r="AI344">
        <v>2</v>
      </c>
      <c r="AJ344">
        <v>4.4000000000000004</v>
      </c>
      <c r="AK344">
        <v>65.900000000000006</v>
      </c>
      <c r="AL344">
        <v>6.8</v>
      </c>
      <c r="AM344">
        <v>4016</v>
      </c>
      <c r="AN344">
        <v>30.2</v>
      </c>
      <c r="AO344">
        <v>7810</v>
      </c>
      <c r="AP344">
        <v>448</v>
      </c>
      <c r="AQ344">
        <v>6.1</v>
      </c>
      <c r="AR344">
        <v>86.4</v>
      </c>
      <c r="AS344">
        <v>61700</v>
      </c>
      <c r="AT344">
        <v>1.5</v>
      </c>
      <c r="AU344">
        <v>5205</v>
      </c>
      <c r="AV344">
        <v>2.44</v>
      </c>
      <c r="AW344">
        <v>13559</v>
      </c>
      <c r="AX344">
        <v>26999</v>
      </c>
      <c r="AY344">
        <v>18</v>
      </c>
      <c r="AZ344">
        <v>277</v>
      </c>
      <c r="BA344">
        <v>18945</v>
      </c>
      <c r="BB344">
        <v>5774</v>
      </c>
      <c r="BC344">
        <v>194</v>
      </c>
      <c r="BD344">
        <v>3.4</v>
      </c>
      <c r="BE344">
        <v>4564</v>
      </c>
      <c r="BF344">
        <v>511</v>
      </c>
      <c r="BG344">
        <v>1039</v>
      </c>
      <c r="BH344">
        <v>121898</v>
      </c>
      <c r="BI344">
        <v>26709</v>
      </c>
      <c r="BJ344">
        <v>201</v>
      </c>
      <c r="BK344">
        <v>1562</v>
      </c>
      <c r="BL344">
        <v>10.9</v>
      </c>
      <c r="BM344">
        <v>820</v>
      </c>
      <c r="BN344">
        <v>5231</v>
      </c>
      <c r="BO344">
        <v>840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16.899999999999999</v>
      </c>
      <c r="BV344">
        <v>0</v>
      </c>
      <c r="BW344">
        <v>0</v>
      </c>
      <c r="BX344">
        <v>42537</v>
      </c>
      <c r="BY344">
        <v>3044</v>
      </c>
      <c r="BZ344">
        <v>83</v>
      </c>
      <c r="CA344">
        <v>10596</v>
      </c>
      <c r="CB344">
        <v>31249</v>
      </c>
      <c r="CC344">
        <v>92298</v>
      </c>
      <c r="CD344">
        <v>6457</v>
      </c>
      <c r="CE344">
        <v>704.01</v>
      </c>
      <c r="CF344">
        <v>19.600000000000001</v>
      </c>
    </row>
    <row r="345" spans="1:84">
      <c r="A345">
        <v>12031</v>
      </c>
      <c r="B345" t="s">
        <v>343</v>
      </c>
      <c r="C345">
        <v>12031</v>
      </c>
      <c r="D345">
        <v>837964</v>
      </c>
      <c r="E345">
        <v>7.6</v>
      </c>
      <c r="F345">
        <v>59098</v>
      </c>
      <c r="G345">
        <v>778879</v>
      </c>
      <c r="H345">
        <v>63839</v>
      </c>
      <c r="I345">
        <v>7.6</v>
      </c>
      <c r="J345">
        <v>218224</v>
      </c>
      <c r="K345">
        <v>26</v>
      </c>
      <c r="L345">
        <v>10.4</v>
      </c>
      <c r="M345">
        <v>87440</v>
      </c>
      <c r="N345">
        <v>51.3</v>
      </c>
      <c r="O345">
        <v>539302</v>
      </c>
      <c r="P345">
        <v>252811</v>
      </c>
      <c r="Q345">
        <v>3362</v>
      </c>
      <c r="R345">
        <v>28415</v>
      </c>
      <c r="S345">
        <v>729</v>
      </c>
      <c r="T345">
        <v>13345</v>
      </c>
      <c r="U345">
        <v>47786</v>
      </c>
      <c r="V345">
        <v>499197</v>
      </c>
      <c r="W345">
        <v>64.400000000000006</v>
      </c>
      <c r="X345">
        <v>30.2</v>
      </c>
      <c r="Y345">
        <v>0.4</v>
      </c>
      <c r="Z345">
        <v>3.4</v>
      </c>
      <c r="AA345">
        <v>0.1</v>
      </c>
      <c r="AB345">
        <v>1.6</v>
      </c>
      <c r="AC345">
        <v>5.7</v>
      </c>
      <c r="AD345">
        <v>59.6</v>
      </c>
      <c r="AE345">
        <v>12726</v>
      </c>
      <c r="AF345">
        <v>7094</v>
      </c>
      <c r="AG345">
        <v>139</v>
      </c>
      <c r="AH345">
        <v>48.9</v>
      </c>
      <c r="AI345">
        <v>5.9</v>
      </c>
      <c r="AJ345">
        <v>9.5</v>
      </c>
      <c r="AK345">
        <v>82.7</v>
      </c>
      <c r="AL345">
        <v>21.9</v>
      </c>
      <c r="AM345">
        <v>149290</v>
      </c>
      <c r="AN345">
        <v>25.2</v>
      </c>
      <c r="AO345">
        <v>379564</v>
      </c>
      <c r="AP345">
        <v>49786</v>
      </c>
      <c r="AQ345">
        <v>15.1</v>
      </c>
      <c r="AR345">
        <v>63.1</v>
      </c>
      <c r="AS345">
        <v>89600</v>
      </c>
      <c r="AT345">
        <v>27.7</v>
      </c>
      <c r="AU345">
        <v>303747</v>
      </c>
      <c r="AV345">
        <v>2.5099999999999998</v>
      </c>
      <c r="AW345">
        <v>20753</v>
      </c>
      <c r="AX345">
        <v>41736</v>
      </c>
      <c r="AY345">
        <v>11.7</v>
      </c>
      <c r="AZ345">
        <v>27882</v>
      </c>
      <c r="BA345">
        <v>33723</v>
      </c>
      <c r="BB345">
        <v>430322</v>
      </c>
      <c r="BC345">
        <v>14945</v>
      </c>
      <c r="BD345">
        <v>3.5</v>
      </c>
      <c r="BE345">
        <v>620623</v>
      </c>
      <c r="BF345">
        <v>40381</v>
      </c>
      <c r="BG345">
        <v>76402</v>
      </c>
      <c r="BH345">
        <v>28095719</v>
      </c>
      <c r="BI345">
        <v>45270</v>
      </c>
      <c r="BJ345">
        <v>23786</v>
      </c>
      <c r="BK345">
        <v>410072</v>
      </c>
      <c r="BL345">
        <v>4.0999999999999996</v>
      </c>
      <c r="BM345">
        <v>49066</v>
      </c>
      <c r="BN345">
        <v>1173952</v>
      </c>
      <c r="BO345">
        <v>56184</v>
      </c>
      <c r="BP345">
        <v>11</v>
      </c>
      <c r="BQ345">
        <v>0.4</v>
      </c>
      <c r="BR345">
        <v>3.5</v>
      </c>
      <c r="BS345">
        <v>4.3</v>
      </c>
      <c r="BT345">
        <v>0</v>
      </c>
      <c r="BU345">
        <v>31.6</v>
      </c>
      <c r="BV345">
        <v>7011260</v>
      </c>
      <c r="BW345">
        <v>18867449</v>
      </c>
      <c r="BX345">
        <v>10185744</v>
      </c>
      <c r="BY345">
        <v>12699</v>
      </c>
      <c r="BZ345">
        <v>10083</v>
      </c>
      <c r="CA345">
        <v>1280637</v>
      </c>
      <c r="CB345">
        <v>31241</v>
      </c>
      <c r="CC345">
        <v>6457599</v>
      </c>
      <c r="CD345">
        <v>7862</v>
      </c>
      <c r="CE345">
        <v>773.67</v>
      </c>
      <c r="CF345">
        <v>1006.3</v>
      </c>
    </row>
    <row r="346" spans="1:84">
      <c r="A346">
        <v>12033</v>
      </c>
      <c r="B346" t="s">
        <v>344</v>
      </c>
      <c r="C346">
        <v>12033</v>
      </c>
      <c r="D346">
        <v>295426</v>
      </c>
      <c r="E346">
        <v>0.3</v>
      </c>
      <c r="F346">
        <v>1016</v>
      </c>
      <c r="G346">
        <v>294410</v>
      </c>
      <c r="H346">
        <v>19996</v>
      </c>
      <c r="I346">
        <v>6.8</v>
      </c>
      <c r="J346">
        <v>68019</v>
      </c>
      <c r="K346">
        <v>23</v>
      </c>
      <c r="L346">
        <v>14.8</v>
      </c>
      <c r="M346">
        <v>43682</v>
      </c>
      <c r="N346">
        <v>50.7</v>
      </c>
      <c r="O346">
        <v>210493</v>
      </c>
      <c r="P346">
        <v>68033</v>
      </c>
      <c r="Q346">
        <v>2738</v>
      </c>
      <c r="R346">
        <v>7190</v>
      </c>
      <c r="S346">
        <v>403</v>
      </c>
      <c r="T346">
        <v>6569</v>
      </c>
      <c r="U346">
        <v>8909</v>
      </c>
      <c r="V346">
        <v>203251</v>
      </c>
      <c r="W346">
        <v>71.3</v>
      </c>
      <c r="X346">
        <v>23</v>
      </c>
      <c r="Y346">
        <v>0.9</v>
      </c>
      <c r="Z346">
        <v>2.4</v>
      </c>
      <c r="AA346">
        <v>0.1</v>
      </c>
      <c r="AB346">
        <v>2.2000000000000002</v>
      </c>
      <c r="AC346">
        <v>3</v>
      </c>
      <c r="AD346">
        <v>68.8</v>
      </c>
      <c r="AE346">
        <v>4063</v>
      </c>
      <c r="AF346">
        <v>2885</v>
      </c>
      <c r="AG346">
        <v>43</v>
      </c>
      <c r="AH346">
        <v>47.7</v>
      </c>
      <c r="AI346">
        <v>3.7</v>
      </c>
      <c r="AJ346">
        <v>6.8</v>
      </c>
      <c r="AK346">
        <v>82.1</v>
      </c>
      <c r="AL346">
        <v>21</v>
      </c>
      <c r="AM346">
        <v>57340</v>
      </c>
      <c r="AN346">
        <v>23</v>
      </c>
      <c r="AO346">
        <v>136861</v>
      </c>
      <c r="AP346">
        <v>12214</v>
      </c>
      <c r="AQ346">
        <v>9.8000000000000007</v>
      </c>
      <c r="AR346">
        <v>67.3</v>
      </c>
      <c r="AS346">
        <v>85700</v>
      </c>
      <c r="AT346">
        <v>20.399999999999999</v>
      </c>
      <c r="AU346">
        <v>111049</v>
      </c>
      <c r="AV346">
        <v>2.4500000000000002</v>
      </c>
      <c r="AW346">
        <v>18641</v>
      </c>
      <c r="AX346">
        <v>36743</v>
      </c>
      <c r="AY346">
        <v>14.2</v>
      </c>
      <c r="AZ346">
        <v>8387</v>
      </c>
      <c r="BA346">
        <v>28371</v>
      </c>
      <c r="BB346">
        <v>136211</v>
      </c>
      <c r="BC346">
        <v>4329</v>
      </c>
      <c r="BD346">
        <v>3.2</v>
      </c>
      <c r="BE346">
        <v>177073</v>
      </c>
      <c r="BF346">
        <v>296</v>
      </c>
      <c r="BG346">
        <v>33097</v>
      </c>
      <c r="BH346">
        <v>6693031</v>
      </c>
      <c r="BI346">
        <v>37798</v>
      </c>
      <c r="BJ346">
        <v>6984</v>
      </c>
      <c r="BK346">
        <v>105927</v>
      </c>
      <c r="BL346">
        <v>-0.6</v>
      </c>
      <c r="BM346">
        <v>17858</v>
      </c>
      <c r="BN346">
        <v>392107</v>
      </c>
      <c r="BO346">
        <v>20682</v>
      </c>
      <c r="BP346">
        <v>0</v>
      </c>
      <c r="BQ346">
        <v>1.6</v>
      </c>
      <c r="BR346">
        <v>2.6</v>
      </c>
      <c r="BS346">
        <v>1.7</v>
      </c>
      <c r="BT346">
        <v>0</v>
      </c>
      <c r="BU346">
        <v>29.6</v>
      </c>
      <c r="BV346">
        <v>1873203</v>
      </c>
      <c r="BW346">
        <v>2013186</v>
      </c>
      <c r="BX346">
        <v>3340536</v>
      </c>
      <c r="BY346">
        <v>11255</v>
      </c>
      <c r="BZ346">
        <v>1884</v>
      </c>
      <c r="CA346">
        <v>276423</v>
      </c>
      <c r="CB346">
        <v>64581</v>
      </c>
      <c r="CC346">
        <v>2777562</v>
      </c>
      <c r="CD346">
        <v>9294</v>
      </c>
      <c r="CE346">
        <v>662.35</v>
      </c>
      <c r="CF346">
        <v>444.7</v>
      </c>
    </row>
    <row r="347" spans="1:84">
      <c r="A347">
        <v>12035</v>
      </c>
      <c r="B347" t="s">
        <v>345</v>
      </c>
      <c r="C347">
        <v>12035</v>
      </c>
      <c r="D347">
        <v>83084</v>
      </c>
      <c r="E347">
        <v>66.7</v>
      </c>
      <c r="F347">
        <v>33249</v>
      </c>
      <c r="G347">
        <v>49832</v>
      </c>
      <c r="H347">
        <v>3593</v>
      </c>
      <c r="I347">
        <v>4.3</v>
      </c>
      <c r="J347">
        <v>14255</v>
      </c>
      <c r="K347">
        <v>17.2</v>
      </c>
      <c r="L347">
        <v>24.1</v>
      </c>
      <c r="M347">
        <v>20032</v>
      </c>
      <c r="N347">
        <v>51.3</v>
      </c>
      <c r="O347">
        <v>72229</v>
      </c>
      <c r="P347">
        <v>8063</v>
      </c>
      <c r="Q347">
        <v>207</v>
      </c>
      <c r="R347">
        <v>1508</v>
      </c>
      <c r="S347">
        <v>12</v>
      </c>
      <c r="T347">
        <v>1065</v>
      </c>
      <c r="U347">
        <v>6076</v>
      </c>
      <c r="V347">
        <v>66497</v>
      </c>
      <c r="W347">
        <v>86.9</v>
      </c>
      <c r="X347">
        <v>9.6999999999999993</v>
      </c>
      <c r="Y347">
        <v>0.2</v>
      </c>
      <c r="Z347">
        <v>1.8</v>
      </c>
      <c r="AA347">
        <v>0</v>
      </c>
      <c r="AB347">
        <v>1.3</v>
      </c>
      <c r="AC347">
        <v>7.3</v>
      </c>
      <c r="AD347">
        <v>80</v>
      </c>
      <c r="AE347">
        <v>593</v>
      </c>
      <c r="AF347">
        <v>772</v>
      </c>
      <c r="AG347">
        <v>1</v>
      </c>
      <c r="AH347">
        <v>48.1</v>
      </c>
      <c r="AI347">
        <v>9.9</v>
      </c>
      <c r="AJ347">
        <v>11.2</v>
      </c>
      <c r="AK347">
        <v>85.9</v>
      </c>
      <c r="AL347">
        <v>21.2</v>
      </c>
      <c r="AM347">
        <v>10410</v>
      </c>
      <c r="AN347">
        <v>25.9</v>
      </c>
      <c r="AO347">
        <v>46652</v>
      </c>
      <c r="AP347">
        <v>22199</v>
      </c>
      <c r="AQ347">
        <v>90.8</v>
      </c>
      <c r="AR347">
        <v>84</v>
      </c>
      <c r="AS347">
        <v>116200</v>
      </c>
      <c r="AT347">
        <v>9.6999999999999993</v>
      </c>
      <c r="AU347">
        <v>21294</v>
      </c>
      <c r="AV347">
        <v>2.3199999999999998</v>
      </c>
      <c r="AW347">
        <v>21879</v>
      </c>
      <c r="AX347">
        <v>45374</v>
      </c>
      <c r="AY347">
        <v>7.8</v>
      </c>
      <c r="AZ347">
        <v>2076</v>
      </c>
      <c r="BA347">
        <v>27297</v>
      </c>
      <c r="BB347">
        <v>31480</v>
      </c>
      <c r="BC347">
        <v>1313</v>
      </c>
      <c r="BD347">
        <v>4.2</v>
      </c>
      <c r="BE347">
        <v>24204</v>
      </c>
      <c r="BF347">
        <v>9697</v>
      </c>
      <c r="BG347">
        <v>3282</v>
      </c>
      <c r="BH347">
        <v>820058</v>
      </c>
      <c r="BI347">
        <v>33881</v>
      </c>
      <c r="BJ347">
        <v>1753</v>
      </c>
      <c r="BK347">
        <v>15386</v>
      </c>
      <c r="BL347">
        <v>53.6</v>
      </c>
      <c r="BM347">
        <v>6790</v>
      </c>
      <c r="BN347">
        <v>62587</v>
      </c>
      <c r="BO347">
        <v>5645</v>
      </c>
      <c r="BP347">
        <v>2.9</v>
      </c>
      <c r="BQ347">
        <v>0</v>
      </c>
      <c r="BR347">
        <v>0</v>
      </c>
      <c r="BS347">
        <v>2.8</v>
      </c>
      <c r="BT347">
        <v>0</v>
      </c>
      <c r="BU347">
        <v>30.1</v>
      </c>
      <c r="BV347">
        <v>378529</v>
      </c>
      <c r="BW347">
        <v>63288</v>
      </c>
      <c r="BX347">
        <v>342357</v>
      </c>
      <c r="BY347">
        <v>5931</v>
      </c>
      <c r="BZ347">
        <v>1839</v>
      </c>
      <c r="CA347">
        <v>491110</v>
      </c>
      <c r="CB347">
        <v>68364</v>
      </c>
      <c r="CC347">
        <v>386264</v>
      </c>
      <c r="CD347">
        <v>5598</v>
      </c>
      <c r="CE347">
        <v>485</v>
      </c>
      <c r="CF347">
        <v>102.7</v>
      </c>
    </row>
    <row r="348" spans="1:84">
      <c r="A348">
        <v>12037</v>
      </c>
      <c r="B348" t="s">
        <v>346</v>
      </c>
      <c r="C348">
        <v>12037</v>
      </c>
      <c r="D348">
        <v>10264</v>
      </c>
      <c r="E348">
        <v>4.4000000000000004</v>
      </c>
      <c r="F348">
        <v>435</v>
      </c>
      <c r="G348">
        <v>11057</v>
      </c>
      <c r="H348">
        <v>605</v>
      </c>
      <c r="I348">
        <v>5.9</v>
      </c>
      <c r="J348">
        <v>2073</v>
      </c>
      <c r="K348">
        <v>20.2</v>
      </c>
      <c r="L348">
        <v>16.7</v>
      </c>
      <c r="M348">
        <v>1714</v>
      </c>
      <c r="N348">
        <v>48.9</v>
      </c>
      <c r="O348">
        <v>8936</v>
      </c>
      <c r="P348">
        <v>1143</v>
      </c>
      <c r="Q348">
        <v>45</v>
      </c>
      <c r="R348">
        <v>36</v>
      </c>
      <c r="S348">
        <v>2</v>
      </c>
      <c r="T348">
        <v>102</v>
      </c>
      <c r="U348">
        <v>149</v>
      </c>
      <c r="V348">
        <v>8804</v>
      </c>
      <c r="W348">
        <v>87.1</v>
      </c>
      <c r="X348">
        <v>11.1</v>
      </c>
      <c r="Y348">
        <v>0.4</v>
      </c>
      <c r="Z348">
        <v>0.4</v>
      </c>
      <c r="AA348">
        <v>0</v>
      </c>
      <c r="AB348">
        <v>1</v>
      </c>
      <c r="AC348">
        <v>1.5</v>
      </c>
      <c r="AD348">
        <v>85.8</v>
      </c>
      <c r="AE348">
        <v>122</v>
      </c>
      <c r="AF348">
        <v>98</v>
      </c>
      <c r="AG348">
        <v>1</v>
      </c>
      <c r="AH348">
        <v>59.5</v>
      </c>
      <c r="AI348">
        <v>1.9</v>
      </c>
      <c r="AJ348">
        <v>5.0999999999999996</v>
      </c>
      <c r="AK348">
        <v>68.3</v>
      </c>
      <c r="AL348">
        <v>12.4</v>
      </c>
      <c r="AM348">
        <v>2278</v>
      </c>
      <c r="AN348">
        <v>19.899999999999999</v>
      </c>
      <c r="AO348">
        <v>8294</v>
      </c>
      <c r="AP348">
        <v>1114</v>
      </c>
      <c r="AQ348">
        <v>15.5</v>
      </c>
      <c r="AR348">
        <v>79.2</v>
      </c>
      <c r="AS348">
        <v>105300</v>
      </c>
      <c r="AT348">
        <v>8.5</v>
      </c>
      <c r="AU348">
        <v>4096</v>
      </c>
      <c r="AV348">
        <v>2.2799999999999998</v>
      </c>
      <c r="AW348">
        <v>16140</v>
      </c>
      <c r="AX348">
        <v>30678</v>
      </c>
      <c r="AY348">
        <v>13.5</v>
      </c>
      <c r="AZ348">
        <v>266</v>
      </c>
      <c r="BA348">
        <v>26133</v>
      </c>
      <c r="BB348">
        <v>5159</v>
      </c>
      <c r="BC348">
        <v>150</v>
      </c>
      <c r="BD348">
        <v>2.9</v>
      </c>
      <c r="BE348">
        <v>6092</v>
      </c>
      <c r="BF348">
        <v>1000</v>
      </c>
      <c r="BG348">
        <v>832</v>
      </c>
      <c r="BH348">
        <v>150726</v>
      </c>
      <c r="BI348">
        <v>24742</v>
      </c>
      <c r="BJ348">
        <v>357</v>
      </c>
      <c r="BK348">
        <v>2301</v>
      </c>
      <c r="BL348">
        <v>1.2</v>
      </c>
      <c r="BM348">
        <v>1306</v>
      </c>
      <c r="BN348">
        <v>21903</v>
      </c>
      <c r="BO348">
        <v>1588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80841</v>
      </c>
      <c r="BY348">
        <v>8070</v>
      </c>
      <c r="BZ348">
        <v>225</v>
      </c>
      <c r="CA348">
        <v>47275</v>
      </c>
      <c r="CB348">
        <v>0</v>
      </c>
      <c r="CC348">
        <v>70484</v>
      </c>
      <c r="CD348">
        <v>6963</v>
      </c>
      <c r="CE348">
        <v>544.34</v>
      </c>
      <c r="CF348">
        <v>20.3</v>
      </c>
    </row>
    <row r="349" spans="1:84">
      <c r="A349">
        <v>12039</v>
      </c>
      <c r="B349" t="s">
        <v>347</v>
      </c>
      <c r="C349">
        <v>12039</v>
      </c>
      <c r="D349">
        <v>46658</v>
      </c>
      <c r="E349">
        <v>3.5</v>
      </c>
      <c r="F349">
        <v>1571</v>
      </c>
      <c r="G349">
        <v>45087</v>
      </c>
      <c r="H349">
        <v>3443</v>
      </c>
      <c r="I349">
        <v>7.4</v>
      </c>
      <c r="J349">
        <v>11549</v>
      </c>
      <c r="K349">
        <v>24.8</v>
      </c>
      <c r="L349">
        <v>12.7</v>
      </c>
      <c r="M349">
        <v>5917</v>
      </c>
      <c r="N349">
        <v>52.5</v>
      </c>
      <c r="O349">
        <v>19909</v>
      </c>
      <c r="P349">
        <v>26147</v>
      </c>
      <c r="Q349">
        <v>142</v>
      </c>
      <c r="R349">
        <v>159</v>
      </c>
      <c r="S349">
        <v>13</v>
      </c>
      <c r="T349">
        <v>288</v>
      </c>
      <c r="U349">
        <v>3829</v>
      </c>
      <c r="V349">
        <v>16426</v>
      </c>
      <c r="W349">
        <v>42.7</v>
      </c>
      <c r="X349">
        <v>56</v>
      </c>
      <c r="Y349">
        <v>0.3</v>
      </c>
      <c r="Z349">
        <v>0.3</v>
      </c>
      <c r="AA349">
        <v>0</v>
      </c>
      <c r="AB349">
        <v>0.6</v>
      </c>
      <c r="AC349">
        <v>8.1999999999999993</v>
      </c>
      <c r="AD349">
        <v>35.200000000000003</v>
      </c>
      <c r="AE349">
        <v>666</v>
      </c>
      <c r="AF349">
        <v>442</v>
      </c>
      <c r="AG349">
        <v>9</v>
      </c>
      <c r="AH349">
        <v>64.7</v>
      </c>
      <c r="AI349">
        <v>4.0999999999999996</v>
      </c>
      <c r="AJ349">
        <v>7.4</v>
      </c>
      <c r="AK349">
        <v>70.7</v>
      </c>
      <c r="AL349">
        <v>12.9</v>
      </c>
      <c r="AM349">
        <v>10181</v>
      </c>
      <c r="AN349">
        <v>29.3</v>
      </c>
      <c r="AO349">
        <v>18488</v>
      </c>
      <c r="AP349">
        <v>785</v>
      </c>
      <c r="AQ349">
        <v>4.4000000000000004</v>
      </c>
      <c r="AR349">
        <v>78</v>
      </c>
      <c r="AS349">
        <v>70100</v>
      </c>
      <c r="AT349">
        <v>5.9</v>
      </c>
      <c r="AU349">
        <v>15867</v>
      </c>
      <c r="AV349">
        <v>2.69</v>
      </c>
      <c r="AW349">
        <v>14499</v>
      </c>
      <c r="AX349">
        <v>31070</v>
      </c>
      <c r="AY349">
        <v>15.8</v>
      </c>
      <c r="AZ349">
        <v>1069</v>
      </c>
      <c r="BA349">
        <v>23129</v>
      </c>
      <c r="BB349">
        <v>20728</v>
      </c>
      <c r="BC349">
        <v>716</v>
      </c>
      <c r="BD349">
        <v>3.5</v>
      </c>
      <c r="BE349">
        <v>19352</v>
      </c>
      <c r="BF349">
        <v>1572</v>
      </c>
      <c r="BG349">
        <v>5453</v>
      </c>
      <c r="BH349">
        <v>616710</v>
      </c>
      <c r="BI349">
        <v>31868</v>
      </c>
      <c r="BJ349">
        <v>662</v>
      </c>
      <c r="BK349">
        <v>9543</v>
      </c>
      <c r="BL349">
        <v>1.7</v>
      </c>
      <c r="BM349">
        <v>2177</v>
      </c>
      <c r="BN349">
        <v>13882</v>
      </c>
      <c r="BO349">
        <v>2188</v>
      </c>
      <c r="BP349">
        <v>15</v>
      </c>
      <c r="BQ349">
        <v>0</v>
      </c>
      <c r="BR349">
        <v>0</v>
      </c>
      <c r="BS349">
        <v>0</v>
      </c>
      <c r="BT349">
        <v>0</v>
      </c>
      <c r="BU349">
        <v>19.399999999999999</v>
      </c>
      <c r="BV349">
        <v>188356</v>
      </c>
      <c r="BW349">
        <v>244379</v>
      </c>
      <c r="BX349">
        <v>254369</v>
      </c>
      <c r="BY349">
        <v>5590</v>
      </c>
      <c r="BZ349">
        <v>458</v>
      </c>
      <c r="CA349">
        <v>70255</v>
      </c>
      <c r="CB349">
        <v>68140</v>
      </c>
      <c r="CC349">
        <v>280166</v>
      </c>
      <c r="CD349">
        <v>6076</v>
      </c>
      <c r="CE349">
        <v>516.13</v>
      </c>
      <c r="CF349">
        <v>87.4</v>
      </c>
    </row>
    <row r="350" spans="1:84">
      <c r="A350">
        <v>12041</v>
      </c>
      <c r="B350" t="s">
        <v>348</v>
      </c>
      <c r="C350">
        <v>12041</v>
      </c>
      <c r="D350">
        <v>16865</v>
      </c>
      <c r="E350">
        <v>16.8</v>
      </c>
      <c r="F350">
        <v>2428</v>
      </c>
      <c r="G350">
        <v>14437</v>
      </c>
      <c r="H350">
        <v>998</v>
      </c>
      <c r="I350">
        <v>5.9</v>
      </c>
      <c r="J350">
        <v>3718</v>
      </c>
      <c r="K350">
        <v>22</v>
      </c>
      <c r="L350">
        <v>15.1</v>
      </c>
      <c r="M350">
        <v>2547</v>
      </c>
      <c r="N350">
        <v>48.1</v>
      </c>
      <c r="O350">
        <v>15483</v>
      </c>
      <c r="P350">
        <v>1076</v>
      </c>
      <c r="Q350">
        <v>68</v>
      </c>
      <c r="R350">
        <v>50</v>
      </c>
      <c r="S350">
        <v>2</v>
      </c>
      <c r="T350">
        <v>186</v>
      </c>
      <c r="U350">
        <v>611</v>
      </c>
      <c r="V350">
        <v>14918</v>
      </c>
      <c r="W350">
        <v>91.8</v>
      </c>
      <c r="X350">
        <v>6.4</v>
      </c>
      <c r="Y350">
        <v>0.4</v>
      </c>
      <c r="Z350">
        <v>0.3</v>
      </c>
      <c r="AA350">
        <v>0</v>
      </c>
      <c r="AB350">
        <v>1.1000000000000001</v>
      </c>
      <c r="AC350">
        <v>3.6</v>
      </c>
      <c r="AD350">
        <v>88.5</v>
      </c>
      <c r="AE350">
        <v>192</v>
      </c>
      <c r="AF350">
        <v>149</v>
      </c>
      <c r="AG350">
        <v>2</v>
      </c>
      <c r="AH350">
        <v>59.4</v>
      </c>
      <c r="AI350">
        <v>1.7</v>
      </c>
      <c r="AJ350">
        <v>4.2</v>
      </c>
      <c r="AK350">
        <v>72.400000000000006</v>
      </c>
      <c r="AL350">
        <v>9.4</v>
      </c>
      <c r="AM350">
        <v>3072</v>
      </c>
      <c r="AN350">
        <v>33.5</v>
      </c>
      <c r="AO350">
        <v>6404</v>
      </c>
      <c r="AP350">
        <v>498</v>
      </c>
      <c r="AQ350">
        <v>8.4</v>
      </c>
      <c r="AR350">
        <v>86.3</v>
      </c>
      <c r="AS350">
        <v>78000</v>
      </c>
      <c r="AT350">
        <v>1.8</v>
      </c>
      <c r="AU350">
        <v>5021</v>
      </c>
      <c r="AV350">
        <v>2.61</v>
      </c>
      <c r="AW350">
        <v>13985</v>
      </c>
      <c r="AX350">
        <v>32644</v>
      </c>
      <c r="AY350">
        <v>13</v>
      </c>
      <c r="AZ350">
        <v>385</v>
      </c>
      <c r="BA350">
        <v>23369</v>
      </c>
      <c r="BB350">
        <v>7504</v>
      </c>
      <c r="BC350">
        <v>219</v>
      </c>
      <c r="BD350">
        <v>2.9</v>
      </c>
      <c r="BE350">
        <v>5279</v>
      </c>
      <c r="BF350">
        <v>824</v>
      </c>
      <c r="BG350">
        <v>1180</v>
      </c>
      <c r="BH350">
        <v>129026</v>
      </c>
      <c r="BI350">
        <v>24441</v>
      </c>
      <c r="BJ350">
        <v>260</v>
      </c>
      <c r="BK350">
        <v>1643</v>
      </c>
      <c r="BL350">
        <v>53.1</v>
      </c>
      <c r="BM350">
        <v>888</v>
      </c>
      <c r="BN350">
        <v>4680</v>
      </c>
      <c r="BO350">
        <v>946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38483</v>
      </c>
      <c r="BY350">
        <v>2555</v>
      </c>
      <c r="BZ350">
        <v>92</v>
      </c>
      <c r="CA350">
        <v>11777</v>
      </c>
      <c r="CB350">
        <v>81489</v>
      </c>
      <c r="CC350">
        <v>66816</v>
      </c>
      <c r="CD350">
        <v>4170</v>
      </c>
      <c r="CE350">
        <v>348.89</v>
      </c>
      <c r="CF350">
        <v>41.4</v>
      </c>
    </row>
    <row r="351" spans="1:84">
      <c r="A351">
        <v>12043</v>
      </c>
      <c r="B351" t="s">
        <v>349</v>
      </c>
      <c r="C351">
        <v>12043</v>
      </c>
      <c r="D351">
        <v>11230</v>
      </c>
      <c r="E351">
        <v>6.2</v>
      </c>
      <c r="F351">
        <v>654</v>
      </c>
      <c r="G351">
        <v>10576</v>
      </c>
      <c r="H351">
        <v>422</v>
      </c>
      <c r="I351">
        <v>3.8</v>
      </c>
      <c r="J351">
        <v>2109</v>
      </c>
      <c r="K351">
        <v>18.8</v>
      </c>
      <c r="L351">
        <v>21.1</v>
      </c>
      <c r="M351">
        <v>2369</v>
      </c>
      <c r="N351">
        <v>45.3</v>
      </c>
      <c r="O351">
        <v>9280</v>
      </c>
      <c r="P351">
        <v>1207</v>
      </c>
      <c r="Q351">
        <v>571</v>
      </c>
      <c r="R351">
        <v>49</v>
      </c>
      <c r="S351">
        <v>13</v>
      </c>
      <c r="T351">
        <v>110</v>
      </c>
      <c r="U351">
        <v>1957</v>
      </c>
      <c r="V351">
        <v>7436</v>
      </c>
      <c r="W351">
        <v>82.6</v>
      </c>
      <c r="X351">
        <v>10.7</v>
      </c>
      <c r="Y351">
        <v>5.0999999999999996</v>
      </c>
      <c r="Z351">
        <v>0.4</v>
      </c>
      <c r="AA351">
        <v>0.1</v>
      </c>
      <c r="AB351">
        <v>1</v>
      </c>
      <c r="AC351">
        <v>17.399999999999999</v>
      </c>
      <c r="AD351">
        <v>66.2</v>
      </c>
      <c r="AE351">
        <v>79</v>
      </c>
      <c r="AF351">
        <v>113</v>
      </c>
      <c r="AG351">
        <v>2</v>
      </c>
      <c r="AH351">
        <v>53</v>
      </c>
      <c r="AI351">
        <v>7.9</v>
      </c>
      <c r="AJ351">
        <v>18.8</v>
      </c>
      <c r="AK351">
        <v>69.8</v>
      </c>
      <c r="AL351">
        <v>9.8000000000000007</v>
      </c>
      <c r="AM351">
        <v>2547</v>
      </c>
      <c r="AN351">
        <v>29.1</v>
      </c>
      <c r="AO351">
        <v>6024</v>
      </c>
      <c r="AP351">
        <v>234</v>
      </c>
      <c r="AQ351">
        <v>4</v>
      </c>
      <c r="AR351">
        <v>81.7</v>
      </c>
      <c r="AS351">
        <v>72400</v>
      </c>
      <c r="AT351">
        <v>4.3</v>
      </c>
      <c r="AU351">
        <v>3852</v>
      </c>
      <c r="AV351">
        <v>2.5099999999999998</v>
      </c>
      <c r="AW351">
        <v>15338</v>
      </c>
      <c r="AX351">
        <v>31973</v>
      </c>
      <c r="AY351">
        <v>12.1</v>
      </c>
      <c r="AZ351">
        <v>209</v>
      </c>
      <c r="BA351">
        <v>18513</v>
      </c>
      <c r="BB351">
        <v>4549</v>
      </c>
      <c r="BC351">
        <v>180</v>
      </c>
      <c r="BD351">
        <v>4</v>
      </c>
      <c r="BE351">
        <v>3829</v>
      </c>
      <c r="BF351">
        <v>958</v>
      </c>
      <c r="BG351">
        <v>451</v>
      </c>
      <c r="BH351">
        <v>68493</v>
      </c>
      <c r="BI351">
        <v>17888</v>
      </c>
      <c r="BJ351">
        <v>77</v>
      </c>
      <c r="BK351">
        <v>765</v>
      </c>
      <c r="BL351">
        <v>-50.6</v>
      </c>
      <c r="BM351">
        <v>342</v>
      </c>
      <c r="BN351">
        <v>2816</v>
      </c>
      <c r="BO351">
        <v>361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7812</v>
      </c>
      <c r="BY351">
        <v>715</v>
      </c>
      <c r="BZ351">
        <v>73</v>
      </c>
      <c r="CA351">
        <v>10992</v>
      </c>
      <c r="CB351">
        <v>407950</v>
      </c>
      <c r="CC351">
        <v>31149</v>
      </c>
      <c r="CD351">
        <v>2798</v>
      </c>
      <c r="CE351">
        <v>773.64</v>
      </c>
      <c r="CF351">
        <v>13.7</v>
      </c>
    </row>
    <row r="352" spans="1:84">
      <c r="A352">
        <v>12045</v>
      </c>
      <c r="B352" t="s">
        <v>350</v>
      </c>
      <c r="C352">
        <v>12045</v>
      </c>
      <c r="D352">
        <v>14043</v>
      </c>
      <c r="E352">
        <v>-3.5</v>
      </c>
      <c r="F352">
        <v>-516</v>
      </c>
      <c r="G352">
        <v>13332</v>
      </c>
      <c r="H352">
        <v>646</v>
      </c>
      <c r="I352">
        <v>4.5999999999999996</v>
      </c>
      <c r="J352">
        <v>2657</v>
      </c>
      <c r="K352">
        <v>18.899999999999999</v>
      </c>
      <c r="L352">
        <v>16.5</v>
      </c>
      <c r="M352">
        <v>2317</v>
      </c>
      <c r="N352">
        <v>45.7</v>
      </c>
      <c r="O352">
        <v>11246</v>
      </c>
      <c r="P352">
        <v>2412</v>
      </c>
      <c r="Q352">
        <v>92</v>
      </c>
      <c r="R352">
        <v>54</v>
      </c>
      <c r="S352">
        <v>14</v>
      </c>
      <c r="T352">
        <v>225</v>
      </c>
      <c r="U352">
        <v>350</v>
      </c>
      <c r="V352">
        <v>10952</v>
      </c>
      <c r="W352">
        <v>80.099999999999994</v>
      </c>
      <c r="X352">
        <v>17.2</v>
      </c>
      <c r="Y352">
        <v>0.7</v>
      </c>
      <c r="Z352">
        <v>0.4</v>
      </c>
      <c r="AA352">
        <v>0.1</v>
      </c>
      <c r="AB352">
        <v>1.6</v>
      </c>
      <c r="AC352">
        <v>2.5</v>
      </c>
      <c r="AD352">
        <v>78</v>
      </c>
      <c r="AE352">
        <v>128</v>
      </c>
      <c r="AF352">
        <v>151</v>
      </c>
      <c r="AG352">
        <v>0</v>
      </c>
      <c r="AH352">
        <v>57.9</v>
      </c>
      <c r="AI352">
        <v>2.1</v>
      </c>
      <c r="AJ352">
        <v>4.5</v>
      </c>
      <c r="AK352">
        <v>72.599999999999994</v>
      </c>
      <c r="AL352">
        <v>10.1</v>
      </c>
      <c r="AM352">
        <v>3012</v>
      </c>
      <c r="AN352">
        <v>25.8</v>
      </c>
      <c r="AO352">
        <v>8525</v>
      </c>
      <c r="AP352">
        <v>939</v>
      </c>
      <c r="AQ352">
        <v>12.4</v>
      </c>
      <c r="AR352">
        <v>81</v>
      </c>
      <c r="AS352">
        <v>77200</v>
      </c>
      <c r="AT352">
        <v>8.5</v>
      </c>
      <c r="AU352">
        <v>4931</v>
      </c>
      <c r="AV352">
        <v>2.42</v>
      </c>
      <c r="AW352">
        <v>14449</v>
      </c>
      <c r="AX352">
        <v>32893</v>
      </c>
      <c r="AY352">
        <v>14.5</v>
      </c>
      <c r="AZ352">
        <v>333</v>
      </c>
      <c r="BA352">
        <v>23836</v>
      </c>
      <c r="BB352">
        <v>6619</v>
      </c>
      <c r="BC352">
        <v>194</v>
      </c>
      <c r="BD352">
        <v>2.9</v>
      </c>
      <c r="BE352">
        <v>5856</v>
      </c>
      <c r="BF352">
        <v>1334</v>
      </c>
      <c r="BG352">
        <v>1443</v>
      </c>
      <c r="BH352">
        <v>177386</v>
      </c>
      <c r="BI352">
        <v>30291</v>
      </c>
      <c r="BJ352">
        <v>322</v>
      </c>
      <c r="BK352">
        <v>2343</v>
      </c>
      <c r="BL352">
        <v>23.6</v>
      </c>
      <c r="BM352">
        <v>1065</v>
      </c>
      <c r="BN352">
        <v>9165</v>
      </c>
      <c r="BO352">
        <v>1095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37.4</v>
      </c>
      <c r="BV352">
        <v>0</v>
      </c>
      <c r="BW352">
        <v>0</v>
      </c>
      <c r="BX352">
        <v>58149</v>
      </c>
      <c r="BY352">
        <v>4410</v>
      </c>
      <c r="BZ352">
        <v>235</v>
      </c>
      <c r="CA352">
        <v>44370</v>
      </c>
      <c r="CB352">
        <v>4521</v>
      </c>
      <c r="CC352">
        <v>98062</v>
      </c>
      <c r="CD352">
        <v>7098</v>
      </c>
      <c r="CE352">
        <v>554.6</v>
      </c>
      <c r="CF352">
        <v>24</v>
      </c>
    </row>
    <row r="353" spans="1:84">
      <c r="A353">
        <v>12047</v>
      </c>
      <c r="B353" t="s">
        <v>351</v>
      </c>
      <c r="C353">
        <v>12047</v>
      </c>
      <c r="D353">
        <v>14215</v>
      </c>
      <c r="E353">
        <v>6.7</v>
      </c>
      <c r="F353">
        <v>888</v>
      </c>
      <c r="G353">
        <v>13327</v>
      </c>
      <c r="H353">
        <v>899</v>
      </c>
      <c r="I353">
        <v>6.3</v>
      </c>
      <c r="J353">
        <v>3114</v>
      </c>
      <c r="K353">
        <v>21.9</v>
      </c>
      <c r="L353">
        <v>11.3</v>
      </c>
      <c r="M353">
        <v>1609</v>
      </c>
      <c r="N353">
        <v>40.700000000000003</v>
      </c>
      <c r="O353">
        <v>8868</v>
      </c>
      <c r="P353">
        <v>5097</v>
      </c>
      <c r="Q353">
        <v>63</v>
      </c>
      <c r="R353">
        <v>46</v>
      </c>
      <c r="S353">
        <v>5</v>
      </c>
      <c r="T353">
        <v>136</v>
      </c>
      <c r="U353">
        <v>1255</v>
      </c>
      <c r="V353">
        <v>7757</v>
      </c>
      <c r="W353">
        <v>62.4</v>
      </c>
      <c r="X353">
        <v>35.9</v>
      </c>
      <c r="Y353">
        <v>0.4</v>
      </c>
      <c r="Z353">
        <v>0.3</v>
      </c>
      <c r="AA353">
        <v>0</v>
      </c>
      <c r="AB353">
        <v>1</v>
      </c>
      <c r="AC353">
        <v>8.8000000000000007</v>
      </c>
      <c r="AD353">
        <v>54.6</v>
      </c>
      <c r="AE353">
        <v>180</v>
      </c>
      <c r="AF353">
        <v>130</v>
      </c>
      <c r="AG353">
        <v>1</v>
      </c>
      <c r="AH353">
        <v>54</v>
      </c>
      <c r="AI353">
        <v>2.2999999999999998</v>
      </c>
      <c r="AJ353">
        <v>6.4</v>
      </c>
      <c r="AK353">
        <v>62.9</v>
      </c>
      <c r="AL353">
        <v>7.3</v>
      </c>
      <c r="AM353">
        <v>2761</v>
      </c>
      <c r="AN353">
        <v>24.1</v>
      </c>
      <c r="AO353">
        <v>5171</v>
      </c>
      <c r="AP353">
        <v>205</v>
      </c>
      <c r="AQ353">
        <v>4.0999999999999996</v>
      </c>
      <c r="AR353">
        <v>77.400000000000006</v>
      </c>
      <c r="AS353">
        <v>54600</v>
      </c>
      <c r="AT353">
        <v>5.4</v>
      </c>
      <c r="AU353">
        <v>4161</v>
      </c>
      <c r="AV353">
        <v>2.6</v>
      </c>
      <c r="AW353">
        <v>10562</v>
      </c>
      <c r="AX353">
        <v>26411</v>
      </c>
      <c r="AY353">
        <v>20.9</v>
      </c>
      <c r="AZ353">
        <v>219</v>
      </c>
      <c r="BA353">
        <v>15721</v>
      </c>
      <c r="BB353">
        <v>4660</v>
      </c>
      <c r="BC353">
        <v>175</v>
      </c>
      <c r="BD353">
        <v>3.8</v>
      </c>
      <c r="BE353">
        <v>4826</v>
      </c>
      <c r="BF353">
        <v>6</v>
      </c>
      <c r="BG353">
        <v>1377</v>
      </c>
      <c r="BH353">
        <v>188762</v>
      </c>
      <c r="BI353">
        <v>39114</v>
      </c>
      <c r="BJ353">
        <v>188</v>
      </c>
      <c r="BK353">
        <v>2166</v>
      </c>
      <c r="BL353">
        <v>1.6</v>
      </c>
      <c r="BM353">
        <v>610</v>
      </c>
      <c r="BN353">
        <v>4303</v>
      </c>
      <c r="BO353">
        <v>617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53286</v>
      </c>
      <c r="BY353">
        <v>3873</v>
      </c>
      <c r="BZ353">
        <v>40</v>
      </c>
      <c r="CA353">
        <v>4858</v>
      </c>
      <c r="CB353">
        <v>52027</v>
      </c>
      <c r="CC353">
        <v>77470</v>
      </c>
      <c r="CD353">
        <v>5462</v>
      </c>
      <c r="CE353">
        <v>514.86</v>
      </c>
      <c r="CF353">
        <v>25.9</v>
      </c>
    </row>
    <row r="354" spans="1:84">
      <c r="A354">
        <v>12049</v>
      </c>
      <c r="B354" t="s">
        <v>352</v>
      </c>
      <c r="C354">
        <v>12049</v>
      </c>
      <c r="D354">
        <v>28621</v>
      </c>
      <c r="E354">
        <v>6.2</v>
      </c>
      <c r="F354">
        <v>1683</v>
      </c>
      <c r="G354">
        <v>26938</v>
      </c>
      <c r="H354">
        <v>2461</v>
      </c>
      <c r="I354">
        <v>8.6</v>
      </c>
      <c r="J354">
        <v>7870</v>
      </c>
      <c r="K354">
        <v>27.5</v>
      </c>
      <c r="L354">
        <v>13.1</v>
      </c>
      <c r="M354">
        <v>3762</v>
      </c>
      <c r="N354">
        <v>44.6</v>
      </c>
      <c r="O354">
        <v>25227</v>
      </c>
      <c r="P354">
        <v>2605</v>
      </c>
      <c r="Q354">
        <v>390</v>
      </c>
      <c r="R354">
        <v>172</v>
      </c>
      <c r="S354">
        <v>33</v>
      </c>
      <c r="T354">
        <v>194</v>
      </c>
      <c r="U354">
        <v>11690</v>
      </c>
      <c r="V354">
        <v>14023</v>
      </c>
      <c r="W354">
        <v>88.1</v>
      </c>
      <c r="X354">
        <v>9.1</v>
      </c>
      <c r="Y354">
        <v>1.4</v>
      </c>
      <c r="Z354">
        <v>0.6</v>
      </c>
      <c r="AA354">
        <v>0.1</v>
      </c>
      <c r="AB354">
        <v>0.7</v>
      </c>
      <c r="AC354">
        <v>40.799999999999997</v>
      </c>
      <c r="AD354">
        <v>49</v>
      </c>
      <c r="AE354">
        <v>493</v>
      </c>
      <c r="AF354">
        <v>205</v>
      </c>
      <c r="AG354">
        <v>2</v>
      </c>
      <c r="AH354">
        <v>55.3</v>
      </c>
      <c r="AI354">
        <v>17.5</v>
      </c>
      <c r="AJ354">
        <v>32.1</v>
      </c>
      <c r="AK354">
        <v>58</v>
      </c>
      <c r="AL354">
        <v>8.4</v>
      </c>
      <c r="AM354">
        <v>5655</v>
      </c>
      <c r="AN354">
        <v>26.7</v>
      </c>
      <c r="AO354">
        <v>10307</v>
      </c>
      <c r="AP354">
        <v>487</v>
      </c>
      <c r="AQ354">
        <v>5</v>
      </c>
      <c r="AR354">
        <v>73.400000000000006</v>
      </c>
      <c r="AS354">
        <v>59600</v>
      </c>
      <c r="AT354">
        <v>5.8</v>
      </c>
      <c r="AU354">
        <v>8166</v>
      </c>
      <c r="AV354">
        <v>3.06</v>
      </c>
      <c r="AW354">
        <v>12445</v>
      </c>
      <c r="AX354">
        <v>28669</v>
      </c>
      <c r="AY354">
        <v>19.5</v>
      </c>
      <c r="AZ354">
        <v>530</v>
      </c>
      <c r="BA354">
        <v>18752</v>
      </c>
      <c r="BB354">
        <v>12091</v>
      </c>
      <c r="BC354">
        <v>466</v>
      </c>
      <c r="BD354">
        <v>3.9</v>
      </c>
      <c r="BE354">
        <v>13146</v>
      </c>
      <c r="BF354">
        <v>1436</v>
      </c>
      <c r="BG354">
        <v>1780</v>
      </c>
      <c r="BH354">
        <v>326599</v>
      </c>
      <c r="BI354">
        <v>24844</v>
      </c>
      <c r="BJ354">
        <v>412</v>
      </c>
      <c r="BK354">
        <v>3986</v>
      </c>
      <c r="BL354">
        <v>15.1</v>
      </c>
      <c r="BM354">
        <v>1080</v>
      </c>
      <c r="BN354">
        <v>9334</v>
      </c>
      <c r="BO354">
        <v>1341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38</v>
      </c>
      <c r="BV354">
        <v>0</v>
      </c>
      <c r="BW354">
        <v>158529</v>
      </c>
      <c r="BX354">
        <v>150747</v>
      </c>
      <c r="BY354">
        <v>5474</v>
      </c>
      <c r="BZ354">
        <v>216</v>
      </c>
      <c r="CA354">
        <v>19145</v>
      </c>
      <c r="CB354">
        <v>346191</v>
      </c>
      <c r="CC354">
        <v>132177</v>
      </c>
      <c r="CD354">
        <v>4723</v>
      </c>
      <c r="CE354">
        <v>637.29999999999995</v>
      </c>
      <c r="CF354">
        <v>42.3</v>
      </c>
    </row>
    <row r="355" spans="1:84">
      <c r="A355">
        <v>12051</v>
      </c>
      <c r="B355" t="s">
        <v>353</v>
      </c>
      <c r="C355">
        <v>12051</v>
      </c>
      <c r="D355">
        <v>40459</v>
      </c>
      <c r="E355">
        <v>11.7</v>
      </c>
      <c r="F355">
        <v>4249</v>
      </c>
      <c r="G355">
        <v>36210</v>
      </c>
      <c r="H355">
        <v>3458</v>
      </c>
      <c r="I355">
        <v>8.5</v>
      </c>
      <c r="J355">
        <v>11680</v>
      </c>
      <c r="K355">
        <v>28.9</v>
      </c>
      <c r="L355">
        <v>10.5</v>
      </c>
      <c r="M355">
        <v>4245</v>
      </c>
      <c r="N355">
        <v>43.7</v>
      </c>
      <c r="O355">
        <v>33876</v>
      </c>
      <c r="P355">
        <v>5451</v>
      </c>
      <c r="Q355">
        <v>610</v>
      </c>
      <c r="R355">
        <v>239</v>
      </c>
      <c r="S355">
        <v>22</v>
      </c>
      <c r="T355">
        <v>261</v>
      </c>
      <c r="U355">
        <v>18815</v>
      </c>
      <c r="V355">
        <v>15671</v>
      </c>
      <c r="W355">
        <v>83.7</v>
      </c>
      <c r="X355">
        <v>13.5</v>
      </c>
      <c r="Y355">
        <v>1.5</v>
      </c>
      <c r="Z355">
        <v>0.6</v>
      </c>
      <c r="AA355">
        <v>0.1</v>
      </c>
      <c r="AB355">
        <v>0.6</v>
      </c>
      <c r="AC355">
        <v>46.5</v>
      </c>
      <c r="AD355">
        <v>38.700000000000003</v>
      </c>
      <c r="AE355">
        <v>660</v>
      </c>
      <c r="AF355">
        <v>295</v>
      </c>
      <c r="AG355">
        <v>6</v>
      </c>
      <c r="AH355">
        <v>51.2</v>
      </c>
      <c r="AI355">
        <v>24</v>
      </c>
      <c r="AJ355">
        <v>38</v>
      </c>
      <c r="AK355">
        <v>54.2</v>
      </c>
      <c r="AL355">
        <v>8.1999999999999993</v>
      </c>
      <c r="AM355">
        <v>7251</v>
      </c>
      <c r="AN355">
        <v>26.5</v>
      </c>
      <c r="AO355">
        <v>13081</v>
      </c>
      <c r="AP355">
        <v>787</v>
      </c>
      <c r="AQ355">
        <v>6.4</v>
      </c>
      <c r="AR355">
        <v>72.400000000000006</v>
      </c>
      <c r="AS355">
        <v>71500</v>
      </c>
      <c r="AT355">
        <v>8.1999999999999993</v>
      </c>
      <c r="AU355">
        <v>10850</v>
      </c>
      <c r="AV355">
        <v>3.09</v>
      </c>
      <c r="AW355">
        <v>13663</v>
      </c>
      <c r="AX355">
        <v>32197</v>
      </c>
      <c r="AY355">
        <v>16.7</v>
      </c>
      <c r="AZ355">
        <v>839</v>
      </c>
      <c r="BA355">
        <v>21205</v>
      </c>
      <c r="BB355">
        <v>17706</v>
      </c>
      <c r="BC355">
        <v>1091</v>
      </c>
      <c r="BD355">
        <v>6.2</v>
      </c>
      <c r="BE355">
        <v>20637</v>
      </c>
      <c r="BF355">
        <v>1165</v>
      </c>
      <c r="BG355">
        <v>2527</v>
      </c>
      <c r="BH355">
        <v>534749</v>
      </c>
      <c r="BI355">
        <v>25912</v>
      </c>
      <c r="BJ355">
        <v>590</v>
      </c>
      <c r="BK355">
        <v>6319</v>
      </c>
      <c r="BL355">
        <v>21.9</v>
      </c>
      <c r="BM355">
        <v>2097</v>
      </c>
      <c r="BN355">
        <v>21138</v>
      </c>
      <c r="BO355">
        <v>2073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14</v>
      </c>
      <c r="BV355">
        <v>0</v>
      </c>
      <c r="BW355">
        <v>0</v>
      </c>
      <c r="BX355">
        <v>297216</v>
      </c>
      <c r="BY355">
        <v>8079</v>
      </c>
      <c r="BZ355">
        <v>284</v>
      </c>
      <c r="CA355">
        <v>38256</v>
      </c>
      <c r="CB355">
        <v>552352</v>
      </c>
      <c r="CC355">
        <v>143781</v>
      </c>
      <c r="CD355">
        <v>3768</v>
      </c>
      <c r="CE355">
        <v>1152.53</v>
      </c>
      <c r="CF355">
        <v>31.4</v>
      </c>
    </row>
    <row r="356" spans="1:84">
      <c r="A356">
        <v>12053</v>
      </c>
      <c r="B356" t="s">
        <v>354</v>
      </c>
      <c r="C356">
        <v>12053</v>
      </c>
      <c r="D356">
        <v>165409</v>
      </c>
      <c r="E356">
        <v>26.5</v>
      </c>
      <c r="F356">
        <v>34607</v>
      </c>
      <c r="G356">
        <v>130802</v>
      </c>
      <c r="H356">
        <v>7692</v>
      </c>
      <c r="I356">
        <v>4.7</v>
      </c>
      <c r="J356">
        <v>30675</v>
      </c>
      <c r="K356">
        <v>18.5</v>
      </c>
      <c r="L356">
        <v>25.8</v>
      </c>
      <c r="M356">
        <v>42621</v>
      </c>
      <c r="N356">
        <v>52.2</v>
      </c>
      <c r="O356">
        <v>153521</v>
      </c>
      <c r="P356">
        <v>8086</v>
      </c>
      <c r="Q356">
        <v>497</v>
      </c>
      <c r="R356">
        <v>1534</v>
      </c>
      <c r="S356">
        <v>44</v>
      </c>
      <c r="T356">
        <v>1727</v>
      </c>
      <c r="U356">
        <v>13369</v>
      </c>
      <c r="V356">
        <v>141024</v>
      </c>
      <c r="W356">
        <v>92.8</v>
      </c>
      <c r="X356">
        <v>4.9000000000000004</v>
      </c>
      <c r="Y356">
        <v>0.3</v>
      </c>
      <c r="Z356">
        <v>0.9</v>
      </c>
      <c r="AA356">
        <v>0</v>
      </c>
      <c r="AB356">
        <v>1</v>
      </c>
      <c r="AC356">
        <v>8.1</v>
      </c>
      <c r="AD356">
        <v>85.3</v>
      </c>
      <c r="AE356">
        <v>1404</v>
      </c>
      <c r="AF356">
        <v>2238</v>
      </c>
      <c r="AG356">
        <v>14</v>
      </c>
      <c r="AH356">
        <v>54.9</v>
      </c>
      <c r="AI356">
        <v>5.3</v>
      </c>
      <c r="AJ356">
        <v>9.3000000000000007</v>
      </c>
      <c r="AK356">
        <v>78.5</v>
      </c>
      <c r="AL356">
        <v>12.7</v>
      </c>
      <c r="AM356">
        <v>33524</v>
      </c>
      <c r="AN356">
        <v>29.3</v>
      </c>
      <c r="AO356">
        <v>77411</v>
      </c>
      <c r="AP356">
        <v>14684</v>
      </c>
      <c r="AQ356">
        <v>23.4</v>
      </c>
      <c r="AR356">
        <v>86.5</v>
      </c>
      <c r="AS356">
        <v>87300</v>
      </c>
      <c r="AT356">
        <v>4.3</v>
      </c>
      <c r="AU356">
        <v>55425</v>
      </c>
      <c r="AV356">
        <v>2.3199999999999998</v>
      </c>
      <c r="AW356">
        <v>18321</v>
      </c>
      <c r="AX356">
        <v>35577</v>
      </c>
      <c r="AY356">
        <v>10.6</v>
      </c>
      <c r="AZ356">
        <v>4108</v>
      </c>
      <c r="BA356">
        <v>25975</v>
      </c>
      <c r="BB356">
        <v>60263</v>
      </c>
      <c r="BC356">
        <v>2608</v>
      </c>
      <c r="BD356">
        <v>4.3</v>
      </c>
      <c r="BE356">
        <v>57030</v>
      </c>
      <c r="BF356">
        <v>12041</v>
      </c>
      <c r="BG356">
        <v>6491</v>
      </c>
      <c r="BH356">
        <v>1623370</v>
      </c>
      <c r="BI356">
        <v>28465</v>
      </c>
      <c r="BJ356">
        <v>3142</v>
      </c>
      <c r="BK356">
        <v>30323</v>
      </c>
      <c r="BL356">
        <v>28.4</v>
      </c>
      <c r="BM356">
        <v>9686</v>
      </c>
      <c r="BN356">
        <v>100504</v>
      </c>
      <c r="BO356">
        <v>9758</v>
      </c>
      <c r="BP356">
        <v>0</v>
      </c>
      <c r="BQ356">
        <v>0</v>
      </c>
      <c r="BR356">
        <v>1.5</v>
      </c>
      <c r="BS356">
        <v>0</v>
      </c>
      <c r="BT356">
        <v>0</v>
      </c>
      <c r="BU356">
        <v>22.4</v>
      </c>
      <c r="BV356">
        <v>210057</v>
      </c>
      <c r="BW356">
        <v>0</v>
      </c>
      <c r="BX356">
        <v>1066482</v>
      </c>
      <c r="BY356">
        <v>7709</v>
      </c>
      <c r="BZ356">
        <v>3137</v>
      </c>
      <c r="CA356">
        <v>616501</v>
      </c>
      <c r="CB356">
        <v>65315</v>
      </c>
      <c r="CC356">
        <v>1094871</v>
      </c>
      <c r="CD356">
        <v>7281</v>
      </c>
      <c r="CE356">
        <v>478.31</v>
      </c>
      <c r="CF356">
        <v>273.60000000000002</v>
      </c>
    </row>
    <row r="357" spans="1:84">
      <c r="A357">
        <v>12055</v>
      </c>
      <c r="B357" t="s">
        <v>355</v>
      </c>
      <c r="C357">
        <v>12055</v>
      </c>
      <c r="D357">
        <v>97987</v>
      </c>
      <c r="E357">
        <v>12.2</v>
      </c>
      <c r="F357">
        <v>10621</v>
      </c>
      <c r="G357">
        <v>87366</v>
      </c>
      <c r="H357">
        <v>4939</v>
      </c>
      <c r="I357">
        <v>5</v>
      </c>
      <c r="J357">
        <v>18150</v>
      </c>
      <c r="K357">
        <v>18.5</v>
      </c>
      <c r="L357">
        <v>31.1</v>
      </c>
      <c r="M357">
        <v>30511</v>
      </c>
      <c r="N357">
        <v>51</v>
      </c>
      <c r="O357">
        <v>85995</v>
      </c>
      <c r="P357">
        <v>9409</v>
      </c>
      <c r="Q357">
        <v>470</v>
      </c>
      <c r="R357">
        <v>1266</v>
      </c>
      <c r="S357">
        <v>41</v>
      </c>
      <c r="T357">
        <v>806</v>
      </c>
      <c r="U357">
        <v>14963</v>
      </c>
      <c r="V357">
        <v>71919</v>
      </c>
      <c r="W357">
        <v>87.8</v>
      </c>
      <c r="X357">
        <v>9.6</v>
      </c>
      <c r="Y357">
        <v>0.5</v>
      </c>
      <c r="Z357">
        <v>1.3</v>
      </c>
      <c r="AA357">
        <v>0</v>
      </c>
      <c r="AB357">
        <v>0.8</v>
      </c>
      <c r="AC357">
        <v>15.3</v>
      </c>
      <c r="AD357">
        <v>73.400000000000006</v>
      </c>
      <c r="AE357">
        <v>974</v>
      </c>
      <c r="AF357">
        <v>1381</v>
      </c>
      <c r="AG357">
        <v>6</v>
      </c>
      <c r="AH357">
        <v>52.9</v>
      </c>
      <c r="AI357">
        <v>9.1</v>
      </c>
      <c r="AJ357">
        <v>13.9</v>
      </c>
      <c r="AK357">
        <v>74.5</v>
      </c>
      <c r="AL357">
        <v>13.6</v>
      </c>
      <c r="AM357">
        <v>22763</v>
      </c>
      <c r="AN357">
        <v>23</v>
      </c>
      <c r="AO357">
        <v>53116</v>
      </c>
      <c r="AP357">
        <v>4270</v>
      </c>
      <c r="AQ357">
        <v>8.6999999999999993</v>
      </c>
      <c r="AR357">
        <v>79.7</v>
      </c>
      <c r="AS357">
        <v>72800</v>
      </c>
      <c r="AT357">
        <v>11.2</v>
      </c>
      <c r="AU357">
        <v>37471</v>
      </c>
      <c r="AV357">
        <v>2.2999999999999998</v>
      </c>
      <c r="AW357">
        <v>17222</v>
      </c>
      <c r="AX357">
        <v>30343</v>
      </c>
      <c r="AY357">
        <v>13.1</v>
      </c>
      <c r="AZ357">
        <v>2250</v>
      </c>
      <c r="BA357">
        <v>23511</v>
      </c>
      <c r="BB357">
        <v>41684</v>
      </c>
      <c r="BC357">
        <v>1490</v>
      </c>
      <c r="BD357">
        <v>3.6</v>
      </c>
      <c r="BE357">
        <v>40146</v>
      </c>
      <c r="BF357">
        <v>6006</v>
      </c>
      <c r="BG357">
        <v>4198</v>
      </c>
      <c r="BH357">
        <v>1075014</v>
      </c>
      <c r="BI357">
        <v>26778</v>
      </c>
      <c r="BJ357">
        <v>2093</v>
      </c>
      <c r="BK357">
        <v>20571</v>
      </c>
      <c r="BL357">
        <v>-51.1</v>
      </c>
      <c r="BM357">
        <v>5410</v>
      </c>
      <c r="BN357">
        <v>63160</v>
      </c>
      <c r="BO357">
        <v>6020</v>
      </c>
      <c r="BP357">
        <v>0</v>
      </c>
      <c r="BQ357">
        <v>0</v>
      </c>
      <c r="BR357">
        <v>0</v>
      </c>
      <c r="BS357">
        <v>6.9</v>
      </c>
      <c r="BT357">
        <v>0</v>
      </c>
      <c r="BU357">
        <v>26.5</v>
      </c>
      <c r="BV357">
        <v>227144</v>
      </c>
      <c r="BW357">
        <v>0</v>
      </c>
      <c r="BX357">
        <v>737104</v>
      </c>
      <c r="BY357">
        <v>8184</v>
      </c>
      <c r="BZ357">
        <v>1540</v>
      </c>
      <c r="CA357">
        <v>257722</v>
      </c>
      <c r="CB357">
        <v>576900</v>
      </c>
      <c r="CC357">
        <v>688484</v>
      </c>
      <c r="CD357">
        <v>7393</v>
      </c>
      <c r="CE357">
        <v>1028.27</v>
      </c>
      <c r="CF357">
        <v>85</v>
      </c>
    </row>
    <row r="358" spans="1:84">
      <c r="A358">
        <v>12057</v>
      </c>
      <c r="B358" t="s">
        <v>356</v>
      </c>
      <c r="C358">
        <v>12057</v>
      </c>
      <c r="D358">
        <v>1157738</v>
      </c>
      <c r="E358">
        <v>15.9</v>
      </c>
      <c r="F358">
        <v>158790</v>
      </c>
      <c r="G358">
        <v>998948</v>
      </c>
      <c r="H358">
        <v>82003</v>
      </c>
      <c r="I358">
        <v>7.1</v>
      </c>
      <c r="J358">
        <v>286848</v>
      </c>
      <c r="K358">
        <v>24.8</v>
      </c>
      <c r="L358">
        <v>11.5</v>
      </c>
      <c r="M358">
        <v>133551</v>
      </c>
      <c r="N358">
        <v>50.7</v>
      </c>
      <c r="O358">
        <v>907130</v>
      </c>
      <c r="P358">
        <v>191102</v>
      </c>
      <c r="Q358">
        <v>5889</v>
      </c>
      <c r="R358">
        <v>34930</v>
      </c>
      <c r="S358">
        <v>1401</v>
      </c>
      <c r="T358">
        <v>17286</v>
      </c>
      <c r="U358">
        <v>255370</v>
      </c>
      <c r="V358">
        <v>671750</v>
      </c>
      <c r="W358">
        <v>78.400000000000006</v>
      </c>
      <c r="X358">
        <v>16.5</v>
      </c>
      <c r="Y358">
        <v>0.5</v>
      </c>
      <c r="Z358">
        <v>3</v>
      </c>
      <c r="AA358">
        <v>0.1</v>
      </c>
      <c r="AB358">
        <v>1.5</v>
      </c>
      <c r="AC358">
        <v>22.1</v>
      </c>
      <c r="AD358">
        <v>58</v>
      </c>
      <c r="AE358">
        <v>16047</v>
      </c>
      <c r="AF358">
        <v>8856</v>
      </c>
      <c r="AG358">
        <v>142</v>
      </c>
      <c r="AH358">
        <v>46</v>
      </c>
      <c r="AI358">
        <v>11.5</v>
      </c>
      <c r="AJ358">
        <v>20.9</v>
      </c>
      <c r="AK358">
        <v>80.8</v>
      </c>
      <c r="AL358">
        <v>25.1</v>
      </c>
      <c r="AM358">
        <v>197799</v>
      </c>
      <c r="AN358">
        <v>25.8</v>
      </c>
      <c r="AO358">
        <v>505654</v>
      </c>
      <c r="AP358">
        <v>79692</v>
      </c>
      <c r="AQ358">
        <v>18.7</v>
      </c>
      <c r="AR358">
        <v>64.099999999999994</v>
      </c>
      <c r="AS358">
        <v>97700</v>
      </c>
      <c r="AT358">
        <v>28.8</v>
      </c>
      <c r="AU358">
        <v>391357</v>
      </c>
      <c r="AV358">
        <v>2.5099999999999998</v>
      </c>
      <c r="AW358">
        <v>21812</v>
      </c>
      <c r="AX358">
        <v>44850</v>
      </c>
      <c r="AY358">
        <v>11.8</v>
      </c>
      <c r="AZ358">
        <v>37379</v>
      </c>
      <c r="BA358">
        <v>33034</v>
      </c>
      <c r="BB358">
        <v>601719</v>
      </c>
      <c r="BC358">
        <v>18935</v>
      </c>
      <c r="BD358">
        <v>3.1</v>
      </c>
      <c r="BE358">
        <v>804095</v>
      </c>
      <c r="BF358">
        <v>63602</v>
      </c>
      <c r="BG358">
        <v>81201</v>
      </c>
      <c r="BH358">
        <v>35814881</v>
      </c>
      <c r="BI358">
        <v>44541</v>
      </c>
      <c r="BJ358">
        <v>31905</v>
      </c>
      <c r="BK358">
        <v>508701</v>
      </c>
      <c r="BL358">
        <v>1.2</v>
      </c>
      <c r="BM358">
        <v>81060</v>
      </c>
      <c r="BN358">
        <v>1643887</v>
      </c>
      <c r="BO358">
        <v>85628</v>
      </c>
      <c r="BP358">
        <v>5.0999999999999996</v>
      </c>
      <c r="BQ358">
        <v>0.6</v>
      </c>
      <c r="BR358">
        <v>3.6</v>
      </c>
      <c r="BS358">
        <v>12.5</v>
      </c>
      <c r="BT358">
        <v>0</v>
      </c>
      <c r="BU358">
        <v>25.8</v>
      </c>
      <c r="BV358">
        <v>6740022</v>
      </c>
      <c r="BW358">
        <v>24551768</v>
      </c>
      <c r="BX358">
        <v>13909770</v>
      </c>
      <c r="BY358">
        <v>13231</v>
      </c>
      <c r="BZ358">
        <v>11454</v>
      </c>
      <c r="CA358">
        <v>1723725</v>
      </c>
      <c r="CB358">
        <v>284910</v>
      </c>
      <c r="CC358">
        <v>7095092</v>
      </c>
      <c r="CD358">
        <v>6443</v>
      </c>
      <c r="CE358">
        <v>1050.9100000000001</v>
      </c>
      <c r="CF358">
        <v>950.5</v>
      </c>
    </row>
    <row r="359" spans="1:84">
      <c r="A359">
        <v>12059</v>
      </c>
      <c r="B359" t="s">
        <v>357</v>
      </c>
      <c r="C359">
        <v>12059</v>
      </c>
      <c r="D359">
        <v>19285</v>
      </c>
      <c r="E359">
        <v>3.9</v>
      </c>
      <c r="F359">
        <v>721</v>
      </c>
      <c r="G359">
        <v>18564</v>
      </c>
      <c r="H359">
        <v>1129</v>
      </c>
      <c r="I359">
        <v>5.9</v>
      </c>
      <c r="J359">
        <v>4093</v>
      </c>
      <c r="K359">
        <v>21.2</v>
      </c>
      <c r="L359">
        <v>15.9</v>
      </c>
      <c r="M359">
        <v>3072</v>
      </c>
      <c r="N359">
        <v>47</v>
      </c>
      <c r="O359">
        <v>17394</v>
      </c>
      <c r="P359">
        <v>1322</v>
      </c>
      <c r="Q359">
        <v>213</v>
      </c>
      <c r="R359">
        <v>90</v>
      </c>
      <c r="S359">
        <v>7</v>
      </c>
      <c r="T359">
        <v>259</v>
      </c>
      <c r="U359">
        <v>442</v>
      </c>
      <c r="V359">
        <v>17021</v>
      </c>
      <c r="W359">
        <v>90.2</v>
      </c>
      <c r="X359">
        <v>6.9</v>
      </c>
      <c r="Y359">
        <v>1.1000000000000001</v>
      </c>
      <c r="Z359">
        <v>0.5</v>
      </c>
      <c r="AA359">
        <v>0</v>
      </c>
      <c r="AB359">
        <v>1.3</v>
      </c>
      <c r="AC359">
        <v>2.2999999999999998</v>
      </c>
      <c r="AD359">
        <v>88.3</v>
      </c>
      <c r="AE359">
        <v>213</v>
      </c>
      <c r="AF359">
        <v>205</v>
      </c>
      <c r="AG359">
        <v>3</v>
      </c>
      <c r="AH359">
        <v>57.2</v>
      </c>
      <c r="AI359">
        <v>1.7</v>
      </c>
      <c r="AJ359">
        <v>4.5</v>
      </c>
      <c r="AK359">
        <v>65.2</v>
      </c>
      <c r="AL359">
        <v>8.8000000000000007</v>
      </c>
      <c r="AM359">
        <v>4402</v>
      </c>
      <c r="AN359">
        <v>34</v>
      </c>
      <c r="AO359">
        <v>8267</v>
      </c>
      <c r="AP359">
        <v>269</v>
      </c>
      <c r="AQ359">
        <v>3.4</v>
      </c>
      <c r="AR359">
        <v>81.5</v>
      </c>
      <c r="AS359">
        <v>56200</v>
      </c>
      <c r="AT359">
        <v>3.4</v>
      </c>
      <c r="AU359">
        <v>6921</v>
      </c>
      <c r="AV359">
        <v>2.4300000000000002</v>
      </c>
      <c r="AW359">
        <v>14135</v>
      </c>
      <c r="AX359">
        <v>28694</v>
      </c>
      <c r="AY359">
        <v>17.600000000000001</v>
      </c>
      <c r="AZ359">
        <v>411</v>
      </c>
      <c r="BA359">
        <v>21500</v>
      </c>
      <c r="BB359">
        <v>8689</v>
      </c>
      <c r="BC359">
        <v>261</v>
      </c>
      <c r="BD359">
        <v>3</v>
      </c>
      <c r="BE359">
        <v>7112</v>
      </c>
      <c r="BF359">
        <v>793</v>
      </c>
      <c r="BG359">
        <v>1421</v>
      </c>
      <c r="BH359">
        <v>155354</v>
      </c>
      <c r="BI359">
        <v>21844</v>
      </c>
      <c r="BJ359">
        <v>289</v>
      </c>
      <c r="BK359">
        <v>1950</v>
      </c>
      <c r="BL359">
        <v>-12.6</v>
      </c>
      <c r="BM359">
        <v>1144</v>
      </c>
      <c r="BN359">
        <v>4516</v>
      </c>
      <c r="BO359">
        <v>1205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18.600000000000001</v>
      </c>
      <c r="BV359">
        <v>0</v>
      </c>
      <c r="BW359">
        <v>0</v>
      </c>
      <c r="BX359">
        <v>50619</v>
      </c>
      <c r="BY359">
        <v>2703</v>
      </c>
      <c r="BZ359">
        <v>97</v>
      </c>
      <c r="CA359">
        <v>13181</v>
      </c>
      <c r="CB359">
        <v>90875</v>
      </c>
      <c r="CC359">
        <v>140456</v>
      </c>
      <c r="CD359">
        <v>7388</v>
      </c>
      <c r="CE359">
        <v>482.45</v>
      </c>
      <c r="CF359">
        <v>38.5</v>
      </c>
    </row>
    <row r="360" spans="1:84">
      <c r="A360">
        <v>12061</v>
      </c>
      <c r="B360" t="s">
        <v>358</v>
      </c>
      <c r="C360">
        <v>12061</v>
      </c>
      <c r="D360">
        <v>130100</v>
      </c>
      <c r="E360">
        <v>15.2</v>
      </c>
      <c r="F360">
        <v>17153</v>
      </c>
      <c r="G360">
        <v>112947</v>
      </c>
      <c r="H360">
        <v>6504</v>
      </c>
      <c r="I360">
        <v>5</v>
      </c>
      <c r="J360">
        <v>24098</v>
      </c>
      <c r="K360">
        <v>18.5</v>
      </c>
      <c r="L360">
        <v>25.7</v>
      </c>
      <c r="M360">
        <v>33500</v>
      </c>
      <c r="N360">
        <v>51.2</v>
      </c>
      <c r="O360">
        <v>116298</v>
      </c>
      <c r="P360">
        <v>10937</v>
      </c>
      <c r="Q360">
        <v>364</v>
      </c>
      <c r="R360">
        <v>1249</v>
      </c>
      <c r="S360">
        <v>42</v>
      </c>
      <c r="T360">
        <v>1210</v>
      </c>
      <c r="U360">
        <v>11848</v>
      </c>
      <c r="V360">
        <v>104945</v>
      </c>
      <c r="W360">
        <v>89.4</v>
      </c>
      <c r="X360">
        <v>8.4</v>
      </c>
      <c r="Y360">
        <v>0.3</v>
      </c>
      <c r="Z360">
        <v>1</v>
      </c>
      <c r="AA360">
        <v>0</v>
      </c>
      <c r="AB360">
        <v>0.9</v>
      </c>
      <c r="AC360">
        <v>9.1</v>
      </c>
      <c r="AD360">
        <v>80.7</v>
      </c>
      <c r="AE360">
        <v>1234</v>
      </c>
      <c r="AF360">
        <v>1638</v>
      </c>
      <c r="AG360">
        <v>7</v>
      </c>
      <c r="AH360">
        <v>52.1</v>
      </c>
      <c r="AI360">
        <v>8.1</v>
      </c>
      <c r="AJ360">
        <v>10.4</v>
      </c>
      <c r="AK360">
        <v>81.599999999999994</v>
      </c>
      <c r="AL360">
        <v>23.1</v>
      </c>
      <c r="AM360">
        <v>24462</v>
      </c>
      <c r="AN360">
        <v>20.3</v>
      </c>
      <c r="AO360">
        <v>74158</v>
      </c>
      <c r="AP360">
        <v>16256</v>
      </c>
      <c r="AQ360">
        <v>28.1</v>
      </c>
      <c r="AR360">
        <v>77.599999999999994</v>
      </c>
      <c r="AS360">
        <v>104000</v>
      </c>
      <c r="AT360">
        <v>25.5</v>
      </c>
      <c r="AU360">
        <v>49137</v>
      </c>
      <c r="AV360">
        <v>2.25</v>
      </c>
      <c r="AW360">
        <v>27227</v>
      </c>
      <c r="AX360">
        <v>41522</v>
      </c>
      <c r="AY360">
        <v>9.1999999999999993</v>
      </c>
      <c r="AZ360">
        <v>5886</v>
      </c>
      <c r="BA360">
        <v>46219</v>
      </c>
      <c r="BB360">
        <v>59596</v>
      </c>
      <c r="BC360">
        <v>2494</v>
      </c>
      <c r="BD360">
        <v>4.2</v>
      </c>
      <c r="BE360">
        <v>66743</v>
      </c>
      <c r="BF360">
        <v>10534</v>
      </c>
      <c r="BG360">
        <v>5823</v>
      </c>
      <c r="BH360">
        <v>2326011</v>
      </c>
      <c r="BI360">
        <v>34850</v>
      </c>
      <c r="BJ360">
        <v>4024</v>
      </c>
      <c r="BK360">
        <v>40804</v>
      </c>
      <c r="BL360">
        <v>5.7</v>
      </c>
      <c r="BM360">
        <v>10696</v>
      </c>
      <c r="BN360">
        <v>139857</v>
      </c>
      <c r="BO360">
        <v>11920</v>
      </c>
      <c r="BP360">
        <v>2.9</v>
      </c>
      <c r="BQ360">
        <v>0</v>
      </c>
      <c r="BR360">
        <v>1.5</v>
      </c>
      <c r="BS360">
        <v>4.4000000000000004</v>
      </c>
      <c r="BT360">
        <v>0</v>
      </c>
      <c r="BU360">
        <v>22.2</v>
      </c>
      <c r="BV360">
        <v>331121</v>
      </c>
      <c r="BW360">
        <v>0</v>
      </c>
      <c r="BX360">
        <v>1524526</v>
      </c>
      <c r="BY360">
        <v>12922</v>
      </c>
      <c r="BZ360">
        <v>3143</v>
      </c>
      <c r="CA360">
        <v>723206</v>
      </c>
      <c r="CB360">
        <v>191333</v>
      </c>
      <c r="CC360">
        <v>900035</v>
      </c>
      <c r="CD360">
        <v>7252</v>
      </c>
      <c r="CE360">
        <v>503.23</v>
      </c>
      <c r="CF360">
        <v>224.5</v>
      </c>
    </row>
    <row r="361" spans="1:84">
      <c r="A361">
        <v>12063</v>
      </c>
      <c r="B361" t="s">
        <v>359</v>
      </c>
      <c r="C361">
        <v>12063</v>
      </c>
      <c r="D361">
        <v>49288</v>
      </c>
      <c r="E361">
        <v>5.4</v>
      </c>
      <c r="F361">
        <v>2533</v>
      </c>
      <c r="G361">
        <v>46755</v>
      </c>
      <c r="H361">
        <v>2789</v>
      </c>
      <c r="I361">
        <v>5.7</v>
      </c>
      <c r="J361">
        <v>10143</v>
      </c>
      <c r="K361">
        <v>20.6</v>
      </c>
      <c r="L361">
        <v>15.1</v>
      </c>
      <c r="M361">
        <v>7460</v>
      </c>
      <c r="N361">
        <v>46.9</v>
      </c>
      <c r="O361">
        <v>34718</v>
      </c>
      <c r="P361">
        <v>13267</v>
      </c>
      <c r="Q361">
        <v>358</v>
      </c>
      <c r="R361">
        <v>256</v>
      </c>
      <c r="S361">
        <v>21</v>
      </c>
      <c r="T361">
        <v>668</v>
      </c>
      <c r="U361">
        <v>1607</v>
      </c>
      <c r="V361">
        <v>33440</v>
      </c>
      <c r="W361">
        <v>70.400000000000006</v>
      </c>
      <c r="X361">
        <v>26.9</v>
      </c>
      <c r="Y361">
        <v>0.7</v>
      </c>
      <c r="Z361">
        <v>0.5</v>
      </c>
      <c r="AA361">
        <v>0</v>
      </c>
      <c r="AB361">
        <v>1.4</v>
      </c>
      <c r="AC361">
        <v>3.3</v>
      </c>
      <c r="AD361">
        <v>67.8</v>
      </c>
      <c r="AE361">
        <v>558</v>
      </c>
      <c r="AF361">
        <v>505</v>
      </c>
      <c r="AG361">
        <v>3</v>
      </c>
      <c r="AH361">
        <v>61.8</v>
      </c>
      <c r="AI361">
        <v>1.5</v>
      </c>
      <c r="AJ361">
        <v>4.4000000000000004</v>
      </c>
      <c r="AK361">
        <v>69.099999999999994</v>
      </c>
      <c r="AL361">
        <v>12.8</v>
      </c>
      <c r="AM361">
        <v>10915</v>
      </c>
      <c r="AN361">
        <v>23.5</v>
      </c>
      <c r="AO361">
        <v>20474</v>
      </c>
      <c r="AP361">
        <v>984</v>
      </c>
      <c r="AQ361">
        <v>5</v>
      </c>
      <c r="AR361">
        <v>77.900000000000006</v>
      </c>
      <c r="AS361">
        <v>66700</v>
      </c>
      <c r="AT361">
        <v>6.5</v>
      </c>
      <c r="AU361">
        <v>16620</v>
      </c>
      <c r="AV361">
        <v>2.44</v>
      </c>
      <c r="AW361">
        <v>13905</v>
      </c>
      <c r="AX361">
        <v>31022</v>
      </c>
      <c r="AY361">
        <v>15.7</v>
      </c>
      <c r="AZ361">
        <v>1066</v>
      </c>
      <c r="BA361">
        <v>21837</v>
      </c>
      <c r="BB361">
        <v>21502</v>
      </c>
      <c r="BC361">
        <v>747</v>
      </c>
      <c r="BD361">
        <v>3.5</v>
      </c>
      <c r="BE361">
        <v>19714</v>
      </c>
      <c r="BF361">
        <v>1731</v>
      </c>
      <c r="BG361">
        <v>6184</v>
      </c>
      <c r="BH361">
        <v>618633</v>
      </c>
      <c r="BI361">
        <v>31380</v>
      </c>
      <c r="BJ361">
        <v>847</v>
      </c>
      <c r="BK361">
        <v>10057</v>
      </c>
      <c r="BL361">
        <v>7.4</v>
      </c>
      <c r="BM361">
        <v>2489</v>
      </c>
      <c r="BN361">
        <v>30504</v>
      </c>
      <c r="BO361">
        <v>2802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23.6</v>
      </c>
      <c r="BV361">
        <v>155450</v>
      </c>
      <c r="BW361">
        <v>0</v>
      </c>
      <c r="BX361">
        <v>397784</v>
      </c>
      <c r="BY361">
        <v>8551</v>
      </c>
      <c r="BZ361">
        <v>181</v>
      </c>
      <c r="CA361">
        <v>26185</v>
      </c>
      <c r="CB361">
        <v>226890</v>
      </c>
      <c r="CC361">
        <v>381231</v>
      </c>
      <c r="CD361">
        <v>7994</v>
      </c>
      <c r="CE361">
        <v>915.64</v>
      </c>
      <c r="CF361">
        <v>51</v>
      </c>
    </row>
    <row r="362" spans="1:84">
      <c r="A362">
        <v>12065</v>
      </c>
      <c r="B362" t="s">
        <v>360</v>
      </c>
      <c r="C362">
        <v>12065</v>
      </c>
      <c r="D362">
        <v>14677</v>
      </c>
      <c r="E362">
        <v>13.8</v>
      </c>
      <c r="F362">
        <v>1775</v>
      </c>
      <c r="G362">
        <v>12902</v>
      </c>
      <c r="H362">
        <v>813</v>
      </c>
      <c r="I362">
        <v>5.5</v>
      </c>
      <c r="J362">
        <v>2864</v>
      </c>
      <c r="K362">
        <v>19.5</v>
      </c>
      <c r="L362">
        <v>14.2</v>
      </c>
      <c r="M362">
        <v>2085</v>
      </c>
      <c r="N362">
        <v>46.1</v>
      </c>
      <c r="O362">
        <v>9150</v>
      </c>
      <c r="P362">
        <v>5244</v>
      </c>
      <c r="Q362">
        <v>66</v>
      </c>
      <c r="R362">
        <v>61</v>
      </c>
      <c r="S362">
        <v>9</v>
      </c>
      <c r="T362">
        <v>147</v>
      </c>
      <c r="U362">
        <v>477</v>
      </c>
      <c r="V362">
        <v>8778</v>
      </c>
      <c r="W362">
        <v>62.3</v>
      </c>
      <c r="X362">
        <v>35.700000000000003</v>
      </c>
      <c r="Y362">
        <v>0.4</v>
      </c>
      <c r="Z362">
        <v>0.4</v>
      </c>
      <c r="AA362">
        <v>0.1</v>
      </c>
      <c r="AB362">
        <v>1</v>
      </c>
      <c r="AC362">
        <v>3.2</v>
      </c>
      <c r="AD362">
        <v>59.8</v>
      </c>
      <c r="AE362">
        <v>159</v>
      </c>
      <c r="AF362">
        <v>141</v>
      </c>
      <c r="AG362">
        <v>2</v>
      </c>
      <c r="AH362">
        <v>60.4</v>
      </c>
      <c r="AI362">
        <v>1.2</v>
      </c>
      <c r="AJ362">
        <v>3.1</v>
      </c>
      <c r="AK362">
        <v>73.2</v>
      </c>
      <c r="AL362">
        <v>16.899999999999999</v>
      </c>
      <c r="AM362">
        <v>2756</v>
      </c>
      <c r="AN362">
        <v>29.2</v>
      </c>
      <c r="AO362">
        <v>5705</v>
      </c>
      <c r="AP362">
        <v>454</v>
      </c>
      <c r="AQ362">
        <v>8.6</v>
      </c>
      <c r="AR362">
        <v>80.900000000000006</v>
      </c>
      <c r="AS362">
        <v>77000</v>
      </c>
      <c r="AT362">
        <v>3.1</v>
      </c>
      <c r="AU362">
        <v>4695</v>
      </c>
      <c r="AV362">
        <v>2.5299999999999998</v>
      </c>
      <c r="AW362">
        <v>17006</v>
      </c>
      <c r="AX362">
        <v>33962</v>
      </c>
      <c r="AY362">
        <v>14.5</v>
      </c>
      <c r="AZ362">
        <v>352</v>
      </c>
      <c r="BA362">
        <v>24368</v>
      </c>
      <c r="BB362">
        <v>6906</v>
      </c>
      <c r="BC362">
        <v>200</v>
      </c>
      <c r="BD362">
        <v>2.9</v>
      </c>
      <c r="BE362">
        <v>5150</v>
      </c>
      <c r="BF362">
        <v>651</v>
      </c>
      <c r="BG362">
        <v>924</v>
      </c>
      <c r="BH362">
        <v>136538</v>
      </c>
      <c r="BI362">
        <v>26512</v>
      </c>
      <c r="BJ362">
        <v>267</v>
      </c>
      <c r="BK362">
        <v>1939</v>
      </c>
      <c r="BL362">
        <v>19.600000000000001</v>
      </c>
      <c r="BM362">
        <v>981</v>
      </c>
      <c r="BN362">
        <v>3649</v>
      </c>
      <c r="BO362">
        <v>1091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65437</v>
      </c>
      <c r="BY362">
        <v>4751</v>
      </c>
      <c r="BZ362">
        <v>100</v>
      </c>
      <c r="CA362">
        <v>15144</v>
      </c>
      <c r="CB362">
        <v>132727</v>
      </c>
      <c r="CC362">
        <v>86992</v>
      </c>
      <c r="CD362">
        <v>5999</v>
      </c>
      <c r="CE362">
        <v>597.74</v>
      </c>
      <c r="CF362">
        <v>21.6</v>
      </c>
    </row>
    <row r="363" spans="1:84">
      <c r="A363">
        <v>12067</v>
      </c>
      <c r="B363" t="s">
        <v>361</v>
      </c>
      <c r="C363">
        <v>12067</v>
      </c>
      <c r="D363">
        <v>8045</v>
      </c>
      <c r="E363">
        <v>14.6</v>
      </c>
      <c r="F363">
        <v>1023</v>
      </c>
      <c r="G363">
        <v>7022</v>
      </c>
      <c r="H363">
        <v>463</v>
      </c>
      <c r="I363">
        <v>5.8</v>
      </c>
      <c r="J363">
        <v>1559</v>
      </c>
      <c r="K363">
        <v>19.399999999999999</v>
      </c>
      <c r="L363">
        <v>11.7</v>
      </c>
      <c r="M363">
        <v>940</v>
      </c>
      <c r="N363">
        <v>37.9</v>
      </c>
      <c r="O363">
        <v>6546</v>
      </c>
      <c r="P363">
        <v>1354</v>
      </c>
      <c r="Q363">
        <v>60</v>
      </c>
      <c r="R363">
        <v>17</v>
      </c>
      <c r="S363">
        <v>1</v>
      </c>
      <c r="T363">
        <v>67</v>
      </c>
      <c r="U363">
        <v>933</v>
      </c>
      <c r="V363">
        <v>5693</v>
      </c>
      <c r="W363">
        <v>81.400000000000006</v>
      </c>
      <c r="X363">
        <v>16.8</v>
      </c>
      <c r="Y363">
        <v>0.7</v>
      </c>
      <c r="Z363">
        <v>0.2</v>
      </c>
      <c r="AA363">
        <v>0</v>
      </c>
      <c r="AB363">
        <v>0.8</v>
      </c>
      <c r="AC363">
        <v>11.6</v>
      </c>
      <c r="AD363">
        <v>70.8</v>
      </c>
      <c r="AE363">
        <v>77</v>
      </c>
      <c r="AF363">
        <v>85</v>
      </c>
      <c r="AG363">
        <v>1</v>
      </c>
      <c r="AH363">
        <v>53.7</v>
      </c>
      <c r="AI363">
        <v>6.6</v>
      </c>
      <c r="AJ363">
        <v>11.3</v>
      </c>
      <c r="AK363">
        <v>68.2</v>
      </c>
      <c r="AL363">
        <v>7.2</v>
      </c>
      <c r="AM363">
        <v>1153</v>
      </c>
      <c r="AN363">
        <v>22.8</v>
      </c>
      <c r="AO363">
        <v>2803</v>
      </c>
      <c r="AP363">
        <v>143</v>
      </c>
      <c r="AQ363">
        <v>5.4</v>
      </c>
      <c r="AR363">
        <v>80.599999999999994</v>
      </c>
      <c r="AS363">
        <v>67100</v>
      </c>
      <c r="AT363">
        <v>2.8</v>
      </c>
      <c r="AU363">
        <v>2142</v>
      </c>
      <c r="AV363">
        <v>2.66</v>
      </c>
      <c r="AW363">
        <v>13087</v>
      </c>
      <c r="AX363">
        <v>27896</v>
      </c>
      <c r="AY363">
        <v>18.600000000000001</v>
      </c>
      <c r="AZ363">
        <v>124</v>
      </c>
      <c r="BA363">
        <v>15638</v>
      </c>
      <c r="BB363">
        <v>2857</v>
      </c>
      <c r="BC363">
        <v>78</v>
      </c>
      <c r="BD363">
        <v>2.7</v>
      </c>
      <c r="BE363">
        <v>2466</v>
      </c>
      <c r="BF363">
        <v>207</v>
      </c>
      <c r="BG363">
        <v>723</v>
      </c>
      <c r="BH363">
        <v>67507</v>
      </c>
      <c r="BI363">
        <v>27375</v>
      </c>
      <c r="BJ363">
        <v>94</v>
      </c>
      <c r="BK363">
        <v>808</v>
      </c>
      <c r="BL363">
        <v>-5.2</v>
      </c>
      <c r="BM363">
        <v>252</v>
      </c>
      <c r="BN363">
        <v>0</v>
      </c>
      <c r="BO363">
        <v>299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30563</v>
      </c>
      <c r="BY363">
        <v>4194</v>
      </c>
      <c r="BZ363">
        <v>26</v>
      </c>
      <c r="CA363">
        <v>4430</v>
      </c>
      <c r="CB363">
        <v>91988</v>
      </c>
      <c r="CC363">
        <v>26096</v>
      </c>
      <c r="CD363">
        <v>3488</v>
      </c>
      <c r="CE363">
        <v>542.84</v>
      </c>
      <c r="CF363">
        <v>12.9</v>
      </c>
    </row>
    <row r="364" spans="1:84">
      <c r="A364">
        <v>12069</v>
      </c>
      <c r="B364" t="s">
        <v>362</v>
      </c>
      <c r="C364">
        <v>12069</v>
      </c>
      <c r="D364">
        <v>290435</v>
      </c>
      <c r="E364">
        <v>38</v>
      </c>
      <c r="F364">
        <v>79908</v>
      </c>
      <c r="G364">
        <v>210528</v>
      </c>
      <c r="H364">
        <v>15681</v>
      </c>
      <c r="I364">
        <v>5.4</v>
      </c>
      <c r="J364">
        <v>55801</v>
      </c>
      <c r="K364">
        <v>19.2</v>
      </c>
      <c r="L364">
        <v>27</v>
      </c>
      <c r="M364">
        <v>78549</v>
      </c>
      <c r="N364">
        <v>51.4</v>
      </c>
      <c r="O364">
        <v>255685</v>
      </c>
      <c r="P364">
        <v>25903</v>
      </c>
      <c r="Q364">
        <v>1092</v>
      </c>
      <c r="R364">
        <v>4753</v>
      </c>
      <c r="S364">
        <v>161</v>
      </c>
      <c r="T364">
        <v>2841</v>
      </c>
      <c r="U364">
        <v>28487</v>
      </c>
      <c r="V364">
        <v>229052</v>
      </c>
      <c r="W364">
        <v>88</v>
      </c>
      <c r="X364">
        <v>8.9</v>
      </c>
      <c r="Y364">
        <v>0.4</v>
      </c>
      <c r="Z364">
        <v>1.6</v>
      </c>
      <c r="AA364">
        <v>0.1</v>
      </c>
      <c r="AB364">
        <v>1</v>
      </c>
      <c r="AC364">
        <v>9.8000000000000007</v>
      </c>
      <c r="AD364">
        <v>78.900000000000006</v>
      </c>
      <c r="AE364">
        <v>3041</v>
      </c>
      <c r="AF364">
        <v>3037</v>
      </c>
      <c r="AG364">
        <v>17</v>
      </c>
      <c r="AH364">
        <v>49.5</v>
      </c>
      <c r="AI364">
        <v>5.0999999999999996</v>
      </c>
      <c r="AJ364">
        <v>8.4</v>
      </c>
      <c r="AK364">
        <v>79.8</v>
      </c>
      <c r="AL364">
        <v>16.600000000000001</v>
      </c>
      <c r="AM364">
        <v>49474</v>
      </c>
      <c r="AN364">
        <v>27.6</v>
      </c>
      <c r="AO364">
        <v>134120</v>
      </c>
      <c r="AP364">
        <v>31291</v>
      </c>
      <c r="AQ364">
        <v>30.4</v>
      </c>
      <c r="AR364">
        <v>81.5</v>
      </c>
      <c r="AS364">
        <v>100600</v>
      </c>
      <c r="AT364">
        <v>9.8000000000000007</v>
      </c>
      <c r="AU364">
        <v>88413</v>
      </c>
      <c r="AV364">
        <v>2.34</v>
      </c>
      <c r="AW364">
        <v>20199</v>
      </c>
      <c r="AX364">
        <v>40745</v>
      </c>
      <c r="AY364">
        <v>9.5</v>
      </c>
      <c r="AZ364">
        <v>8012</v>
      </c>
      <c r="BA364">
        <v>28942</v>
      </c>
      <c r="BB364">
        <v>123126</v>
      </c>
      <c r="BC364">
        <v>4090</v>
      </c>
      <c r="BD364">
        <v>3.3</v>
      </c>
      <c r="BE364">
        <v>111323</v>
      </c>
      <c r="BF364">
        <v>24576</v>
      </c>
      <c r="BG364">
        <v>12397</v>
      </c>
      <c r="BH364">
        <v>3590519</v>
      </c>
      <c r="BI364">
        <v>32253</v>
      </c>
      <c r="BJ364">
        <v>6216</v>
      </c>
      <c r="BK364">
        <v>65549</v>
      </c>
      <c r="BL364">
        <v>20.3</v>
      </c>
      <c r="BM364">
        <v>19182</v>
      </c>
      <c r="BN364">
        <v>240784</v>
      </c>
      <c r="BO364">
        <v>18536</v>
      </c>
      <c r="BP364">
        <v>4.3</v>
      </c>
      <c r="BQ364">
        <v>0</v>
      </c>
      <c r="BR364">
        <v>1.9</v>
      </c>
      <c r="BS364">
        <v>3.4</v>
      </c>
      <c r="BT364">
        <v>0</v>
      </c>
      <c r="BU364">
        <v>28.3</v>
      </c>
      <c r="BV364">
        <v>609340</v>
      </c>
      <c r="BW364">
        <v>0</v>
      </c>
      <c r="BX364">
        <v>2028795</v>
      </c>
      <c r="BY364">
        <v>8632</v>
      </c>
      <c r="BZ364">
        <v>6109</v>
      </c>
      <c r="CA364">
        <v>949784</v>
      </c>
      <c r="CB364">
        <v>180245</v>
      </c>
      <c r="CC364">
        <v>1770598</v>
      </c>
      <c r="CD364">
        <v>6789</v>
      </c>
      <c r="CE364">
        <v>953.15</v>
      </c>
      <c r="CF364">
        <v>220.9</v>
      </c>
    </row>
    <row r="365" spans="1:84">
      <c r="A365">
        <v>12071</v>
      </c>
      <c r="B365" t="s">
        <v>363</v>
      </c>
      <c r="C365">
        <v>12071</v>
      </c>
      <c r="D365">
        <v>571344</v>
      </c>
      <c r="E365">
        <v>29.6</v>
      </c>
      <c r="F365">
        <v>130456</v>
      </c>
      <c r="G365">
        <v>440888</v>
      </c>
      <c r="H365">
        <v>32485</v>
      </c>
      <c r="I365">
        <v>5.7</v>
      </c>
      <c r="J365">
        <v>114568</v>
      </c>
      <c r="K365">
        <v>20.100000000000001</v>
      </c>
      <c r="L365">
        <v>22.2</v>
      </c>
      <c r="M365">
        <v>127048</v>
      </c>
      <c r="N365">
        <v>50.5</v>
      </c>
      <c r="O365">
        <v>512444</v>
      </c>
      <c r="P365">
        <v>43761</v>
      </c>
      <c r="Q365">
        <v>2271</v>
      </c>
      <c r="R365">
        <v>6926</v>
      </c>
      <c r="S365">
        <v>416</v>
      </c>
      <c r="T365">
        <v>5526</v>
      </c>
      <c r="U365">
        <v>91705</v>
      </c>
      <c r="V365">
        <v>426472</v>
      </c>
      <c r="W365">
        <v>89.7</v>
      </c>
      <c r="X365">
        <v>7.7</v>
      </c>
      <c r="Y365">
        <v>0.4</v>
      </c>
      <c r="Z365">
        <v>1.2</v>
      </c>
      <c r="AA365">
        <v>0.1</v>
      </c>
      <c r="AB365">
        <v>1</v>
      </c>
      <c r="AC365">
        <v>16.100000000000001</v>
      </c>
      <c r="AD365">
        <v>74.599999999999994</v>
      </c>
      <c r="AE365">
        <v>5929</v>
      </c>
      <c r="AF365">
        <v>5560</v>
      </c>
      <c r="AG365">
        <v>38</v>
      </c>
      <c r="AH365">
        <v>47.7</v>
      </c>
      <c r="AI365">
        <v>9.1999999999999993</v>
      </c>
      <c r="AJ365">
        <v>13.5</v>
      </c>
      <c r="AK365">
        <v>82.3</v>
      </c>
      <c r="AL365">
        <v>21.1</v>
      </c>
      <c r="AM365">
        <v>90925</v>
      </c>
      <c r="AN365">
        <v>25</v>
      </c>
      <c r="AO365">
        <v>341150</v>
      </c>
      <c r="AP365">
        <v>95745</v>
      </c>
      <c r="AQ365">
        <v>39</v>
      </c>
      <c r="AR365">
        <v>76.5</v>
      </c>
      <c r="AS365">
        <v>112900</v>
      </c>
      <c r="AT365">
        <v>28.9</v>
      </c>
      <c r="AU365">
        <v>188599</v>
      </c>
      <c r="AV365">
        <v>2.31</v>
      </c>
      <c r="AW365">
        <v>24542</v>
      </c>
      <c r="AX365">
        <v>43476</v>
      </c>
      <c r="AY365">
        <v>8.9</v>
      </c>
      <c r="AZ365">
        <v>19905</v>
      </c>
      <c r="BA365">
        <v>36577</v>
      </c>
      <c r="BB365">
        <v>283015</v>
      </c>
      <c r="BC365">
        <v>8082</v>
      </c>
      <c r="BD365">
        <v>2.9</v>
      </c>
      <c r="BE365">
        <v>292642</v>
      </c>
      <c r="BF365">
        <v>71987</v>
      </c>
      <c r="BG365">
        <v>32521</v>
      </c>
      <c r="BH365">
        <v>11440658</v>
      </c>
      <c r="BI365">
        <v>39094</v>
      </c>
      <c r="BJ365">
        <v>16090</v>
      </c>
      <c r="BK365">
        <v>181553</v>
      </c>
      <c r="BL365">
        <v>26.9</v>
      </c>
      <c r="BM365">
        <v>47767</v>
      </c>
      <c r="BN365">
        <v>839873</v>
      </c>
      <c r="BO365">
        <v>46359</v>
      </c>
      <c r="BP365">
        <v>2.8</v>
      </c>
      <c r="BQ365">
        <v>0</v>
      </c>
      <c r="BR365">
        <v>1.9</v>
      </c>
      <c r="BS365">
        <v>4.4000000000000004</v>
      </c>
      <c r="BT365">
        <v>0</v>
      </c>
      <c r="BU365">
        <v>26.7</v>
      </c>
      <c r="BV365">
        <v>986100</v>
      </c>
      <c r="BW365">
        <v>2009534</v>
      </c>
      <c r="BX365">
        <v>6365752</v>
      </c>
      <c r="BY365">
        <v>13386</v>
      </c>
      <c r="BZ365">
        <v>18746</v>
      </c>
      <c r="CA365">
        <v>3732954</v>
      </c>
      <c r="CB365">
        <v>126484</v>
      </c>
      <c r="CC365">
        <v>2866389</v>
      </c>
      <c r="CD365">
        <v>5573</v>
      </c>
      <c r="CE365">
        <v>803.63</v>
      </c>
      <c r="CF365">
        <v>548.4</v>
      </c>
    </row>
    <row r="366" spans="1:84">
      <c r="A366">
        <v>12073</v>
      </c>
      <c r="B366" t="s">
        <v>364</v>
      </c>
      <c r="C366">
        <v>12073</v>
      </c>
      <c r="D366">
        <v>245625</v>
      </c>
      <c r="E366">
        <v>2.6</v>
      </c>
      <c r="F366">
        <v>6173</v>
      </c>
      <c r="G366">
        <v>239452</v>
      </c>
      <c r="H366">
        <v>15498</v>
      </c>
      <c r="I366">
        <v>6.3</v>
      </c>
      <c r="J366">
        <v>51480</v>
      </c>
      <c r="K366">
        <v>21</v>
      </c>
      <c r="L366">
        <v>9</v>
      </c>
      <c r="M366">
        <v>22080</v>
      </c>
      <c r="N366">
        <v>52</v>
      </c>
      <c r="O366">
        <v>160869</v>
      </c>
      <c r="P366">
        <v>74256</v>
      </c>
      <c r="Q366">
        <v>743</v>
      </c>
      <c r="R366">
        <v>6323</v>
      </c>
      <c r="S366">
        <v>137</v>
      </c>
      <c r="T366">
        <v>3297</v>
      </c>
      <c r="U366">
        <v>10120</v>
      </c>
      <c r="V366">
        <v>152247</v>
      </c>
      <c r="W366">
        <v>65.5</v>
      </c>
      <c r="X366">
        <v>30.2</v>
      </c>
      <c r="Y366">
        <v>0.3</v>
      </c>
      <c r="Z366">
        <v>2.6</v>
      </c>
      <c r="AA366">
        <v>0.1</v>
      </c>
      <c r="AB366">
        <v>1.3</v>
      </c>
      <c r="AC366">
        <v>4.0999999999999996</v>
      </c>
      <c r="AD366">
        <v>62</v>
      </c>
      <c r="AE366">
        <v>3132</v>
      </c>
      <c r="AF366">
        <v>1435</v>
      </c>
      <c r="AG366">
        <v>32</v>
      </c>
      <c r="AH366">
        <v>41</v>
      </c>
      <c r="AI366">
        <v>4.7</v>
      </c>
      <c r="AJ366">
        <v>7.6</v>
      </c>
      <c r="AK366">
        <v>89.1</v>
      </c>
      <c r="AL366">
        <v>41.7</v>
      </c>
      <c r="AM366">
        <v>31077</v>
      </c>
      <c r="AN366">
        <v>21.7</v>
      </c>
      <c r="AO366">
        <v>119420</v>
      </c>
      <c r="AP366">
        <v>15446</v>
      </c>
      <c r="AQ366">
        <v>14.9</v>
      </c>
      <c r="AR366">
        <v>57</v>
      </c>
      <c r="AS366">
        <v>110900</v>
      </c>
      <c r="AT366">
        <v>30.9</v>
      </c>
      <c r="AU366">
        <v>96521</v>
      </c>
      <c r="AV366">
        <v>2.34</v>
      </c>
      <c r="AW366">
        <v>21024</v>
      </c>
      <c r="AX366">
        <v>39562</v>
      </c>
      <c r="AY366">
        <v>12.7</v>
      </c>
      <c r="AZ366">
        <v>7861</v>
      </c>
      <c r="BA366">
        <v>32188</v>
      </c>
      <c r="BB366">
        <v>139341</v>
      </c>
      <c r="BC366">
        <v>3805</v>
      </c>
      <c r="BD366">
        <v>2.7</v>
      </c>
      <c r="BE366">
        <v>180792</v>
      </c>
      <c r="BF366">
        <v>7616</v>
      </c>
      <c r="BG366">
        <v>53623</v>
      </c>
      <c r="BH366">
        <v>7107820</v>
      </c>
      <c r="BI366">
        <v>39315</v>
      </c>
      <c r="BJ366">
        <v>7304</v>
      </c>
      <c r="BK366">
        <v>95371</v>
      </c>
      <c r="BL366">
        <v>5.8</v>
      </c>
      <c r="BM366">
        <v>16568</v>
      </c>
      <c r="BN366">
        <v>393582</v>
      </c>
      <c r="BO366">
        <v>19194</v>
      </c>
      <c r="BP366">
        <v>9.3000000000000007</v>
      </c>
      <c r="BQ366">
        <v>0.6</v>
      </c>
      <c r="BR366">
        <v>2.9</v>
      </c>
      <c r="BS366">
        <v>2.8</v>
      </c>
      <c r="BT366">
        <v>0</v>
      </c>
      <c r="BU366">
        <v>28.2</v>
      </c>
      <c r="BV366">
        <v>336017</v>
      </c>
      <c r="BW366">
        <v>893786</v>
      </c>
      <c r="BX366">
        <v>2685149</v>
      </c>
      <c r="BY366">
        <v>11198</v>
      </c>
      <c r="BZ366">
        <v>1889</v>
      </c>
      <c r="CA366">
        <v>269158</v>
      </c>
      <c r="CB366">
        <v>74004</v>
      </c>
      <c r="CC366">
        <v>4612863</v>
      </c>
      <c r="CD366">
        <v>18915</v>
      </c>
      <c r="CE366">
        <v>666.74</v>
      </c>
      <c r="CF366">
        <v>359</v>
      </c>
    </row>
    <row r="367" spans="1:84">
      <c r="A367">
        <v>12075</v>
      </c>
      <c r="B367" t="s">
        <v>365</v>
      </c>
      <c r="C367">
        <v>12075</v>
      </c>
      <c r="D367">
        <v>39076</v>
      </c>
      <c r="E367">
        <v>13.4</v>
      </c>
      <c r="F367">
        <v>4626</v>
      </c>
      <c r="G367">
        <v>34450</v>
      </c>
      <c r="H367">
        <v>2189</v>
      </c>
      <c r="I367">
        <v>5.6</v>
      </c>
      <c r="J367">
        <v>8509</v>
      </c>
      <c r="K367">
        <v>21.8</v>
      </c>
      <c r="L367">
        <v>17.8</v>
      </c>
      <c r="M367">
        <v>6948</v>
      </c>
      <c r="N367">
        <v>51.5</v>
      </c>
      <c r="O367">
        <v>34098</v>
      </c>
      <c r="P367">
        <v>4134</v>
      </c>
      <c r="Q367">
        <v>168</v>
      </c>
      <c r="R367">
        <v>205</v>
      </c>
      <c r="S367">
        <v>11</v>
      </c>
      <c r="T367">
        <v>460</v>
      </c>
      <c r="U367">
        <v>2019</v>
      </c>
      <c r="V367">
        <v>32190</v>
      </c>
      <c r="W367">
        <v>87.3</v>
      </c>
      <c r="X367">
        <v>10.6</v>
      </c>
      <c r="Y367">
        <v>0.4</v>
      </c>
      <c r="Z367">
        <v>0.5</v>
      </c>
      <c r="AA367">
        <v>0</v>
      </c>
      <c r="AB367">
        <v>1.2</v>
      </c>
      <c r="AC367">
        <v>5.2</v>
      </c>
      <c r="AD367">
        <v>82.4</v>
      </c>
      <c r="AE367">
        <v>407</v>
      </c>
      <c r="AF367">
        <v>470</v>
      </c>
      <c r="AG367">
        <v>9</v>
      </c>
      <c r="AH367">
        <v>54.6</v>
      </c>
      <c r="AI367">
        <v>2.6</v>
      </c>
      <c r="AJ367">
        <v>6.1</v>
      </c>
      <c r="AK367">
        <v>73.900000000000006</v>
      </c>
      <c r="AL367">
        <v>10.6</v>
      </c>
      <c r="AM367">
        <v>8927</v>
      </c>
      <c r="AN367">
        <v>31.4</v>
      </c>
      <c r="AO367">
        <v>17763</v>
      </c>
      <c r="AP367">
        <v>1193</v>
      </c>
      <c r="AQ367">
        <v>7.2</v>
      </c>
      <c r="AR367">
        <v>83.6</v>
      </c>
      <c r="AS367">
        <v>75800</v>
      </c>
      <c r="AT367">
        <v>3.8</v>
      </c>
      <c r="AU367">
        <v>13867</v>
      </c>
      <c r="AV367">
        <v>2.44</v>
      </c>
      <c r="AW367">
        <v>14746</v>
      </c>
      <c r="AX367">
        <v>29314</v>
      </c>
      <c r="AY367">
        <v>15</v>
      </c>
      <c r="AZ367">
        <v>838</v>
      </c>
      <c r="BA367">
        <v>22036</v>
      </c>
      <c r="BB367">
        <v>16791</v>
      </c>
      <c r="BC367">
        <v>569</v>
      </c>
      <c r="BD367">
        <v>3.4</v>
      </c>
      <c r="BE367">
        <v>14185</v>
      </c>
      <c r="BF367">
        <v>2383</v>
      </c>
      <c r="BG367">
        <v>2172</v>
      </c>
      <c r="BH367">
        <v>370863</v>
      </c>
      <c r="BI367">
        <v>26145</v>
      </c>
      <c r="BJ367">
        <v>789</v>
      </c>
      <c r="BK367">
        <v>6182</v>
      </c>
      <c r="BL367">
        <v>9.9</v>
      </c>
      <c r="BM367">
        <v>2451</v>
      </c>
      <c r="BN367">
        <v>25561</v>
      </c>
      <c r="BO367">
        <v>2688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23.6</v>
      </c>
      <c r="BV367">
        <v>0</v>
      </c>
      <c r="BW367">
        <v>43257</v>
      </c>
      <c r="BX367">
        <v>269567</v>
      </c>
      <c r="BY367">
        <v>7517</v>
      </c>
      <c r="BZ367">
        <v>278</v>
      </c>
      <c r="CA367">
        <v>45161</v>
      </c>
      <c r="CB367">
        <v>180314</v>
      </c>
      <c r="CC367">
        <v>229981</v>
      </c>
      <c r="CD367">
        <v>6161</v>
      </c>
      <c r="CE367">
        <v>1118.3800000000001</v>
      </c>
      <c r="CF367">
        <v>30.8</v>
      </c>
    </row>
    <row r="368" spans="1:84">
      <c r="A368">
        <v>12077</v>
      </c>
      <c r="B368" t="s">
        <v>366</v>
      </c>
      <c r="C368">
        <v>12077</v>
      </c>
      <c r="D368">
        <v>7782</v>
      </c>
      <c r="E368">
        <v>10.8</v>
      </c>
      <c r="F368">
        <v>761</v>
      </c>
      <c r="G368">
        <v>7021</v>
      </c>
      <c r="H368">
        <v>461</v>
      </c>
      <c r="I368">
        <v>5.9</v>
      </c>
      <c r="J368">
        <v>1594</v>
      </c>
      <c r="K368">
        <v>20.5</v>
      </c>
      <c r="L368">
        <v>9.9</v>
      </c>
      <c r="M368">
        <v>770</v>
      </c>
      <c r="N368">
        <v>39.799999999999997</v>
      </c>
      <c r="O368">
        <v>6087</v>
      </c>
      <c r="P368">
        <v>1472</v>
      </c>
      <c r="Q368">
        <v>135</v>
      </c>
      <c r="R368">
        <v>15</v>
      </c>
      <c r="S368">
        <v>0</v>
      </c>
      <c r="T368">
        <v>73</v>
      </c>
      <c r="U368">
        <v>463</v>
      </c>
      <c r="V368">
        <v>5684</v>
      </c>
      <c r="W368">
        <v>78.2</v>
      </c>
      <c r="X368">
        <v>18.899999999999999</v>
      </c>
      <c r="Y368">
        <v>1.7</v>
      </c>
      <c r="Z368">
        <v>0.2</v>
      </c>
      <c r="AA368">
        <v>0</v>
      </c>
      <c r="AB368">
        <v>0.9</v>
      </c>
      <c r="AC368">
        <v>5.9</v>
      </c>
      <c r="AD368">
        <v>73</v>
      </c>
      <c r="AE368">
        <v>90</v>
      </c>
      <c r="AF368">
        <v>64</v>
      </c>
      <c r="AG368">
        <v>0</v>
      </c>
      <c r="AH368">
        <v>58.6</v>
      </c>
      <c r="AI368">
        <v>2.1</v>
      </c>
      <c r="AJ368">
        <v>5.5</v>
      </c>
      <c r="AK368">
        <v>65.599999999999994</v>
      </c>
      <c r="AL368">
        <v>7.4</v>
      </c>
      <c r="AM368">
        <v>1494</v>
      </c>
      <c r="AN368">
        <v>33.200000000000003</v>
      </c>
      <c r="AO368">
        <v>3242</v>
      </c>
      <c r="AP368">
        <v>86</v>
      </c>
      <c r="AQ368">
        <v>2.7</v>
      </c>
      <c r="AR368">
        <v>81.8</v>
      </c>
      <c r="AS368">
        <v>66300</v>
      </c>
      <c r="AT368">
        <v>0.9</v>
      </c>
      <c r="AU368">
        <v>2222</v>
      </c>
      <c r="AV368">
        <v>2.5099999999999998</v>
      </c>
      <c r="AW368">
        <v>17225</v>
      </c>
      <c r="AX368">
        <v>30451</v>
      </c>
      <c r="AY368">
        <v>16.899999999999999</v>
      </c>
      <c r="AZ368">
        <v>155</v>
      </c>
      <c r="BA368">
        <v>20044</v>
      </c>
      <c r="BB368">
        <v>3561</v>
      </c>
      <c r="BC368">
        <v>92</v>
      </c>
      <c r="BD368">
        <v>2.6</v>
      </c>
      <c r="BE368">
        <v>2938</v>
      </c>
      <c r="BF368">
        <v>807</v>
      </c>
      <c r="BG368">
        <v>828</v>
      </c>
      <c r="BH368">
        <v>99620</v>
      </c>
      <c r="BI368">
        <v>33907</v>
      </c>
      <c r="BJ368">
        <v>82</v>
      </c>
      <c r="BK368">
        <v>1296</v>
      </c>
      <c r="BL368">
        <v>79.3</v>
      </c>
      <c r="BM368">
        <v>363</v>
      </c>
      <c r="BN368">
        <v>0</v>
      </c>
      <c r="BO368">
        <v>365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15331</v>
      </c>
      <c r="BY368">
        <v>2131</v>
      </c>
      <c r="BZ368">
        <v>22</v>
      </c>
      <c r="CA368">
        <v>2801</v>
      </c>
      <c r="CB368">
        <v>9900</v>
      </c>
      <c r="CC368">
        <v>36371</v>
      </c>
      <c r="CD368">
        <v>4911</v>
      </c>
      <c r="CE368">
        <v>835.87</v>
      </c>
      <c r="CF368">
        <v>8.4</v>
      </c>
    </row>
    <row r="369" spans="1:84">
      <c r="A369">
        <v>12079</v>
      </c>
      <c r="B369" t="s">
        <v>367</v>
      </c>
      <c r="C369">
        <v>12079</v>
      </c>
      <c r="D369">
        <v>19210</v>
      </c>
      <c r="E369">
        <v>2.5</v>
      </c>
      <c r="F369">
        <v>477</v>
      </c>
      <c r="G369">
        <v>18733</v>
      </c>
      <c r="H369">
        <v>1136</v>
      </c>
      <c r="I369">
        <v>5.9</v>
      </c>
      <c r="J369">
        <v>4411</v>
      </c>
      <c r="K369">
        <v>23</v>
      </c>
      <c r="L369">
        <v>15</v>
      </c>
      <c r="M369">
        <v>2881</v>
      </c>
      <c r="N369">
        <v>47.5</v>
      </c>
      <c r="O369">
        <v>11361</v>
      </c>
      <c r="P369">
        <v>7540</v>
      </c>
      <c r="Q369">
        <v>63</v>
      </c>
      <c r="R369">
        <v>59</v>
      </c>
      <c r="S369">
        <v>8</v>
      </c>
      <c r="T369">
        <v>179</v>
      </c>
      <c r="U369">
        <v>844</v>
      </c>
      <c r="V369">
        <v>10641</v>
      </c>
      <c r="W369">
        <v>59.1</v>
      </c>
      <c r="X369">
        <v>39.299999999999997</v>
      </c>
      <c r="Y369">
        <v>0.3</v>
      </c>
      <c r="Z369">
        <v>0.3</v>
      </c>
      <c r="AA369">
        <v>0</v>
      </c>
      <c r="AB369">
        <v>0.9</v>
      </c>
      <c r="AC369">
        <v>4.4000000000000004</v>
      </c>
      <c r="AD369">
        <v>55.4</v>
      </c>
      <c r="AE369">
        <v>222</v>
      </c>
      <c r="AF369">
        <v>220</v>
      </c>
      <c r="AG369">
        <v>4</v>
      </c>
      <c r="AH369">
        <v>65.5</v>
      </c>
      <c r="AI369">
        <v>2</v>
      </c>
      <c r="AJ369">
        <v>4.8</v>
      </c>
      <c r="AK369">
        <v>67.5</v>
      </c>
      <c r="AL369">
        <v>10.199999999999999</v>
      </c>
      <c r="AM369">
        <v>4620</v>
      </c>
      <c r="AN369">
        <v>23.1</v>
      </c>
      <c r="AO369">
        <v>8167</v>
      </c>
      <c r="AP369">
        <v>331</v>
      </c>
      <c r="AQ369">
        <v>4.2</v>
      </c>
      <c r="AR369">
        <v>78.400000000000006</v>
      </c>
      <c r="AS369">
        <v>54800</v>
      </c>
      <c r="AT369">
        <v>6.1</v>
      </c>
      <c r="AU369">
        <v>6629</v>
      </c>
      <c r="AV369">
        <v>2.57</v>
      </c>
      <c r="AW369">
        <v>12511</v>
      </c>
      <c r="AX369">
        <v>28230</v>
      </c>
      <c r="AY369">
        <v>17.7</v>
      </c>
      <c r="AZ369">
        <v>378</v>
      </c>
      <c r="BA369">
        <v>19889</v>
      </c>
      <c r="BB369">
        <v>7431</v>
      </c>
      <c r="BC369">
        <v>370</v>
      </c>
      <c r="BD369">
        <v>5</v>
      </c>
      <c r="BE369">
        <v>7471</v>
      </c>
      <c r="BF369">
        <v>-466</v>
      </c>
      <c r="BG369">
        <v>1504</v>
      </c>
      <c r="BH369">
        <v>190169</v>
      </c>
      <c r="BI369">
        <v>25454</v>
      </c>
      <c r="BJ369">
        <v>328</v>
      </c>
      <c r="BK369">
        <v>3742</v>
      </c>
      <c r="BL369">
        <v>7.2</v>
      </c>
      <c r="BM369">
        <v>869</v>
      </c>
      <c r="BN369">
        <v>10946</v>
      </c>
      <c r="BO369">
        <v>969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23425</v>
      </c>
      <c r="BX369">
        <v>76607</v>
      </c>
      <c r="BY369">
        <v>4096</v>
      </c>
      <c r="BZ369">
        <v>89</v>
      </c>
      <c r="CA369">
        <v>11522</v>
      </c>
      <c r="CB369">
        <v>156995</v>
      </c>
      <c r="CC369">
        <v>127970</v>
      </c>
      <c r="CD369">
        <v>6702</v>
      </c>
      <c r="CE369">
        <v>691.79</v>
      </c>
      <c r="CF369">
        <v>27.1</v>
      </c>
    </row>
    <row r="370" spans="1:84">
      <c r="A370">
        <v>12081</v>
      </c>
      <c r="B370" t="s">
        <v>368</v>
      </c>
      <c r="C370">
        <v>12081</v>
      </c>
      <c r="D370">
        <v>313298</v>
      </c>
      <c r="E370">
        <v>18.7</v>
      </c>
      <c r="F370">
        <v>49296</v>
      </c>
      <c r="G370">
        <v>264002</v>
      </c>
      <c r="H370">
        <v>18553</v>
      </c>
      <c r="I370">
        <v>5.9</v>
      </c>
      <c r="J370">
        <v>65485</v>
      </c>
      <c r="K370">
        <v>20.9</v>
      </c>
      <c r="L370">
        <v>22.1</v>
      </c>
      <c r="M370">
        <v>69345</v>
      </c>
      <c r="N370">
        <v>51.2</v>
      </c>
      <c r="O370">
        <v>276846</v>
      </c>
      <c r="P370">
        <v>27610</v>
      </c>
      <c r="Q370">
        <v>959</v>
      </c>
      <c r="R370">
        <v>4422</v>
      </c>
      <c r="S370">
        <v>193</v>
      </c>
      <c r="T370">
        <v>3268</v>
      </c>
      <c r="U370">
        <v>38866</v>
      </c>
      <c r="V370">
        <v>240239</v>
      </c>
      <c r="W370">
        <v>88.4</v>
      </c>
      <c r="X370">
        <v>8.8000000000000007</v>
      </c>
      <c r="Y370">
        <v>0.3</v>
      </c>
      <c r="Z370">
        <v>1.4</v>
      </c>
      <c r="AA370">
        <v>0.1</v>
      </c>
      <c r="AB370">
        <v>1</v>
      </c>
      <c r="AC370">
        <v>12.4</v>
      </c>
      <c r="AD370">
        <v>76.7</v>
      </c>
      <c r="AE370">
        <v>3491</v>
      </c>
      <c r="AF370">
        <v>3276</v>
      </c>
      <c r="AG370">
        <v>20</v>
      </c>
      <c r="AH370">
        <v>47.3</v>
      </c>
      <c r="AI370">
        <v>8.4</v>
      </c>
      <c r="AJ370">
        <v>12.3</v>
      </c>
      <c r="AK370">
        <v>81.400000000000006</v>
      </c>
      <c r="AL370">
        <v>20.8</v>
      </c>
      <c r="AM370">
        <v>56897</v>
      </c>
      <c r="AN370">
        <v>23.3</v>
      </c>
      <c r="AO370">
        <v>166330</v>
      </c>
      <c r="AP370">
        <v>28202</v>
      </c>
      <c r="AQ370">
        <v>20.399999999999999</v>
      </c>
      <c r="AR370">
        <v>73.8</v>
      </c>
      <c r="AS370">
        <v>119400</v>
      </c>
      <c r="AT370">
        <v>26.9</v>
      </c>
      <c r="AU370">
        <v>112460</v>
      </c>
      <c r="AV370">
        <v>2.29</v>
      </c>
      <c r="AW370">
        <v>22388</v>
      </c>
      <c r="AX370">
        <v>41419</v>
      </c>
      <c r="AY370">
        <v>9.6999999999999993</v>
      </c>
      <c r="AZ370">
        <v>10766</v>
      </c>
      <c r="BA370">
        <v>35154</v>
      </c>
      <c r="BB370">
        <v>154265</v>
      </c>
      <c r="BC370">
        <v>4464</v>
      </c>
      <c r="BD370">
        <v>2.9</v>
      </c>
      <c r="BE370">
        <v>175403</v>
      </c>
      <c r="BF370">
        <v>12262</v>
      </c>
      <c r="BG370">
        <v>12567</v>
      </c>
      <c r="BH370">
        <v>6259982</v>
      </c>
      <c r="BI370">
        <v>35689</v>
      </c>
      <c r="BJ370">
        <v>7525</v>
      </c>
      <c r="BK370">
        <v>82261</v>
      </c>
      <c r="BL370">
        <v>1</v>
      </c>
      <c r="BM370">
        <v>21653</v>
      </c>
      <c r="BN370">
        <v>297414</v>
      </c>
      <c r="BO370">
        <v>22557</v>
      </c>
      <c r="BP370">
        <v>2.2000000000000002</v>
      </c>
      <c r="BQ370">
        <v>0</v>
      </c>
      <c r="BR370">
        <v>0</v>
      </c>
      <c r="BS370">
        <v>6.6</v>
      </c>
      <c r="BT370">
        <v>0</v>
      </c>
      <c r="BU370">
        <v>27.9</v>
      </c>
      <c r="BV370">
        <v>2421772</v>
      </c>
      <c r="BW370">
        <v>1290926</v>
      </c>
      <c r="BX370">
        <v>2703995</v>
      </c>
      <c r="BY370">
        <v>9650</v>
      </c>
      <c r="BZ370">
        <v>3566</v>
      </c>
      <c r="CA370">
        <v>801139</v>
      </c>
      <c r="CB370">
        <v>301231</v>
      </c>
      <c r="CC370">
        <v>1556621</v>
      </c>
      <c r="CD370">
        <v>5252</v>
      </c>
      <c r="CE370">
        <v>741.03</v>
      </c>
      <c r="CF370">
        <v>356.3</v>
      </c>
    </row>
    <row r="371" spans="1:84">
      <c r="A371">
        <v>12083</v>
      </c>
      <c r="B371" t="s">
        <v>369</v>
      </c>
      <c r="C371">
        <v>12083</v>
      </c>
      <c r="D371">
        <v>316183</v>
      </c>
      <c r="E371">
        <v>22.1</v>
      </c>
      <c r="F371">
        <v>57267</v>
      </c>
      <c r="G371">
        <v>258916</v>
      </c>
      <c r="H371">
        <v>16727</v>
      </c>
      <c r="I371">
        <v>5.3</v>
      </c>
      <c r="J371">
        <v>62951</v>
      </c>
      <c r="K371">
        <v>19.899999999999999</v>
      </c>
      <c r="L371">
        <v>23.7</v>
      </c>
      <c r="M371">
        <v>74802</v>
      </c>
      <c r="N371">
        <v>51.5</v>
      </c>
      <c r="O371">
        <v>270697</v>
      </c>
      <c r="P371">
        <v>36629</v>
      </c>
      <c r="Q371">
        <v>1503</v>
      </c>
      <c r="R371">
        <v>3796</v>
      </c>
      <c r="S371">
        <v>92</v>
      </c>
      <c r="T371">
        <v>3466</v>
      </c>
      <c r="U371">
        <v>26896</v>
      </c>
      <c r="V371">
        <v>245898</v>
      </c>
      <c r="W371">
        <v>85.6</v>
      </c>
      <c r="X371">
        <v>11.6</v>
      </c>
      <c r="Y371">
        <v>0.5</v>
      </c>
      <c r="Z371">
        <v>1.2</v>
      </c>
      <c r="AA371">
        <v>0</v>
      </c>
      <c r="AB371">
        <v>1.1000000000000001</v>
      </c>
      <c r="AC371">
        <v>8.5</v>
      </c>
      <c r="AD371">
        <v>77.8</v>
      </c>
      <c r="AE371">
        <v>3182</v>
      </c>
      <c r="AF371">
        <v>3853</v>
      </c>
      <c r="AG371">
        <v>27</v>
      </c>
      <c r="AH371">
        <v>50.3</v>
      </c>
      <c r="AI371">
        <v>5.2</v>
      </c>
      <c r="AJ371">
        <v>8.8000000000000007</v>
      </c>
      <c r="AK371">
        <v>78.2</v>
      </c>
      <c r="AL371">
        <v>13.7</v>
      </c>
      <c r="AM371">
        <v>62180</v>
      </c>
      <c r="AN371">
        <v>25.8</v>
      </c>
      <c r="AO371">
        <v>152854</v>
      </c>
      <c r="AP371">
        <v>30191</v>
      </c>
      <c r="AQ371">
        <v>24.6</v>
      </c>
      <c r="AR371">
        <v>79.8</v>
      </c>
      <c r="AS371">
        <v>81300</v>
      </c>
      <c r="AT371">
        <v>9.4</v>
      </c>
      <c r="AU371">
        <v>106755</v>
      </c>
      <c r="AV371">
        <v>2.36</v>
      </c>
      <c r="AW371">
        <v>17848</v>
      </c>
      <c r="AX371">
        <v>34948</v>
      </c>
      <c r="AY371">
        <v>12.2</v>
      </c>
      <c r="AZ371">
        <v>8161</v>
      </c>
      <c r="BA371">
        <v>26893</v>
      </c>
      <c r="BB371">
        <v>131653</v>
      </c>
      <c r="BC371">
        <v>4453</v>
      </c>
      <c r="BD371">
        <v>3.4</v>
      </c>
      <c r="BE371">
        <v>135054</v>
      </c>
      <c r="BF371">
        <v>21779</v>
      </c>
      <c r="BG371">
        <v>16675</v>
      </c>
      <c r="BH371">
        <v>4277134</v>
      </c>
      <c r="BI371">
        <v>31670</v>
      </c>
      <c r="BJ371">
        <v>6892</v>
      </c>
      <c r="BK371">
        <v>81495</v>
      </c>
      <c r="BL371">
        <v>11.4</v>
      </c>
      <c r="BM371">
        <v>19577</v>
      </c>
      <c r="BN371">
        <v>240967</v>
      </c>
      <c r="BO371">
        <v>20624</v>
      </c>
      <c r="BP371">
        <v>5.8</v>
      </c>
      <c r="BQ371">
        <v>0</v>
      </c>
      <c r="BR371">
        <v>1.3</v>
      </c>
      <c r="BS371">
        <v>0</v>
      </c>
      <c r="BT371">
        <v>0</v>
      </c>
      <c r="BU371">
        <v>26.1</v>
      </c>
      <c r="BV371">
        <v>1381488</v>
      </c>
      <c r="BW371">
        <v>1392032</v>
      </c>
      <c r="BX371">
        <v>2860280</v>
      </c>
      <c r="BY371">
        <v>10496</v>
      </c>
      <c r="BZ371">
        <v>7063</v>
      </c>
      <c r="CA371">
        <v>1060228</v>
      </c>
      <c r="CB371">
        <v>270562</v>
      </c>
      <c r="CC371">
        <v>1774507</v>
      </c>
      <c r="CD371">
        <v>6091</v>
      </c>
      <c r="CE371">
        <v>1578.86</v>
      </c>
      <c r="CF371">
        <v>164</v>
      </c>
    </row>
    <row r="372" spans="1:84">
      <c r="A372">
        <v>12085</v>
      </c>
      <c r="B372" t="s">
        <v>370</v>
      </c>
      <c r="C372">
        <v>12085</v>
      </c>
      <c r="D372">
        <v>139393</v>
      </c>
      <c r="E372">
        <v>10</v>
      </c>
      <c r="F372">
        <v>12662</v>
      </c>
      <c r="G372">
        <v>126731</v>
      </c>
      <c r="H372">
        <v>6546</v>
      </c>
      <c r="I372">
        <v>4.7</v>
      </c>
      <c r="J372">
        <v>25269</v>
      </c>
      <c r="K372">
        <v>18.100000000000001</v>
      </c>
      <c r="L372">
        <v>26.1</v>
      </c>
      <c r="M372">
        <v>36352</v>
      </c>
      <c r="N372">
        <v>50.5</v>
      </c>
      <c r="O372">
        <v>127683</v>
      </c>
      <c r="P372">
        <v>7796</v>
      </c>
      <c r="Q372">
        <v>1395</v>
      </c>
      <c r="R372">
        <v>1191</v>
      </c>
      <c r="S372">
        <v>159</v>
      </c>
      <c r="T372">
        <v>1169</v>
      </c>
      <c r="U372">
        <v>13137</v>
      </c>
      <c r="V372">
        <v>115716</v>
      </c>
      <c r="W372">
        <v>91.6</v>
      </c>
      <c r="X372">
        <v>5.6</v>
      </c>
      <c r="Y372">
        <v>1</v>
      </c>
      <c r="Z372">
        <v>0.9</v>
      </c>
      <c r="AA372">
        <v>0.1</v>
      </c>
      <c r="AB372">
        <v>0.8</v>
      </c>
      <c r="AC372">
        <v>9.4</v>
      </c>
      <c r="AD372">
        <v>83</v>
      </c>
      <c r="AE372">
        <v>1284</v>
      </c>
      <c r="AF372">
        <v>1738</v>
      </c>
      <c r="AG372">
        <v>7</v>
      </c>
      <c r="AH372">
        <v>50</v>
      </c>
      <c r="AI372">
        <v>8.1</v>
      </c>
      <c r="AJ372">
        <v>11.3</v>
      </c>
      <c r="AK372">
        <v>85.3</v>
      </c>
      <c r="AL372">
        <v>26.3</v>
      </c>
      <c r="AM372">
        <v>25082</v>
      </c>
      <c r="AN372">
        <v>25.5</v>
      </c>
      <c r="AO372">
        <v>74894</v>
      </c>
      <c r="AP372">
        <v>9423</v>
      </c>
      <c r="AQ372">
        <v>14.4</v>
      </c>
      <c r="AR372">
        <v>79.8</v>
      </c>
      <c r="AS372">
        <v>152400</v>
      </c>
      <c r="AT372">
        <v>29.1</v>
      </c>
      <c r="AU372">
        <v>55288</v>
      </c>
      <c r="AV372">
        <v>2.23</v>
      </c>
      <c r="AW372">
        <v>29584</v>
      </c>
      <c r="AX372">
        <v>45341</v>
      </c>
      <c r="AY372">
        <v>8.1</v>
      </c>
      <c r="AZ372">
        <v>6963</v>
      </c>
      <c r="BA372">
        <v>49992</v>
      </c>
      <c r="BB372">
        <v>65866</v>
      </c>
      <c r="BC372">
        <v>2265</v>
      </c>
      <c r="BD372">
        <v>3.4</v>
      </c>
      <c r="BE372">
        <v>87747</v>
      </c>
      <c r="BF372">
        <v>14233</v>
      </c>
      <c r="BG372">
        <v>5826</v>
      </c>
      <c r="BH372">
        <v>3100298</v>
      </c>
      <c r="BI372">
        <v>35332</v>
      </c>
      <c r="BJ372">
        <v>5014</v>
      </c>
      <c r="BK372">
        <v>51570</v>
      </c>
      <c r="BL372">
        <v>6</v>
      </c>
      <c r="BM372">
        <v>12715</v>
      </c>
      <c r="BN372">
        <v>220032</v>
      </c>
      <c r="BO372">
        <v>14917</v>
      </c>
      <c r="BP372">
        <v>2</v>
      </c>
      <c r="BQ372">
        <v>0</v>
      </c>
      <c r="BR372">
        <v>0</v>
      </c>
      <c r="BS372">
        <v>4.5</v>
      </c>
      <c r="BT372">
        <v>0</v>
      </c>
      <c r="BU372">
        <v>26.3</v>
      </c>
      <c r="BV372">
        <v>538099</v>
      </c>
      <c r="BW372">
        <v>584752</v>
      </c>
      <c r="BX372">
        <v>1921445</v>
      </c>
      <c r="BY372">
        <v>14577</v>
      </c>
      <c r="BZ372">
        <v>964</v>
      </c>
      <c r="CA372">
        <v>278219</v>
      </c>
      <c r="CB372">
        <v>206198</v>
      </c>
      <c r="CC372">
        <v>935675</v>
      </c>
      <c r="CD372">
        <v>6782</v>
      </c>
      <c r="CE372">
        <v>555.62</v>
      </c>
      <c r="CF372">
        <v>227.9</v>
      </c>
    </row>
    <row r="373" spans="1:84">
      <c r="A373">
        <v>12086</v>
      </c>
      <c r="B373" t="s">
        <v>371</v>
      </c>
      <c r="C373">
        <v>12086</v>
      </c>
      <c r="D373">
        <v>2402208</v>
      </c>
      <c r="E373">
        <v>6.6</v>
      </c>
      <c r="F373">
        <v>148429</v>
      </c>
      <c r="G373">
        <v>2253362</v>
      </c>
      <c r="H373">
        <v>163546</v>
      </c>
      <c r="I373">
        <v>6.8</v>
      </c>
      <c r="J373">
        <v>574429</v>
      </c>
      <c r="K373">
        <v>23.9</v>
      </c>
      <c r="L373">
        <v>14.2</v>
      </c>
      <c r="M373">
        <v>341849</v>
      </c>
      <c r="N373">
        <v>51.5</v>
      </c>
      <c r="O373">
        <v>1848896</v>
      </c>
      <c r="P373">
        <v>484541</v>
      </c>
      <c r="Q373">
        <v>8160</v>
      </c>
      <c r="R373">
        <v>36344</v>
      </c>
      <c r="S373">
        <v>1862</v>
      </c>
      <c r="T373">
        <v>22405</v>
      </c>
      <c r="U373">
        <v>1471709</v>
      </c>
      <c r="V373">
        <v>440368</v>
      </c>
      <c r="W373">
        <v>77</v>
      </c>
      <c r="X373">
        <v>20.2</v>
      </c>
      <c r="Y373">
        <v>0.3</v>
      </c>
      <c r="Z373">
        <v>1.5</v>
      </c>
      <c r="AA373">
        <v>0.1</v>
      </c>
      <c r="AB373">
        <v>0.9</v>
      </c>
      <c r="AC373">
        <v>61.3</v>
      </c>
      <c r="AD373">
        <v>18.3</v>
      </c>
      <c r="AE373">
        <v>32066</v>
      </c>
      <c r="AF373">
        <v>18384</v>
      </c>
      <c r="AG373">
        <v>167</v>
      </c>
      <c r="AH373">
        <v>50.2</v>
      </c>
      <c r="AI373">
        <v>50.9</v>
      </c>
      <c r="AJ373">
        <v>67.900000000000006</v>
      </c>
      <c r="AK373">
        <v>67.900000000000006</v>
      </c>
      <c r="AL373">
        <v>21.7</v>
      </c>
      <c r="AM373">
        <v>473992</v>
      </c>
      <c r="AN373">
        <v>30.1</v>
      </c>
      <c r="AO373">
        <v>953025</v>
      </c>
      <c r="AP373">
        <v>100611</v>
      </c>
      <c r="AQ373">
        <v>11.8</v>
      </c>
      <c r="AR373">
        <v>57.8</v>
      </c>
      <c r="AS373">
        <v>124000</v>
      </c>
      <c r="AT373">
        <v>45.5</v>
      </c>
      <c r="AU373">
        <v>776774</v>
      </c>
      <c r="AV373">
        <v>2.84</v>
      </c>
      <c r="AW373">
        <v>18497</v>
      </c>
      <c r="AX373">
        <v>34682</v>
      </c>
      <c r="AY373">
        <v>17.100000000000001</v>
      </c>
      <c r="AZ373">
        <v>74534</v>
      </c>
      <c r="BA373">
        <v>31347</v>
      </c>
      <c r="BB373">
        <v>1158801</v>
      </c>
      <c r="BC373">
        <v>43637</v>
      </c>
      <c r="BD373">
        <v>3.8</v>
      </c>
      <c r="BE373">
        <v>1380656</v>
      </c>
      <c r="BF373">
        <v>104653</v>
      </c>
      <c r="BG373">
        <v>157876</v>
      </c>
      <c r="BH373">
        <v>61447272</v>
      </c>
      <c r="BI373">
        <v>44506</v>
      </c>
      <c r="BJ373">
        <v>74266</v>
      </c>
      <c r="BK373">
        <v>858080</v>
      </c>
      <c r="BL373">
        <v>0.4</v>
      </c>
      <c r="BM373">
        <v>296456</v>
      </c>
      <c r="BN373">
        <v>4162169</v>
      </c>
      <c r="BO373">
        <v>297458</v>
      </c>
      <c r="BP373">
        <v>9.5</v>
      </c>
      <c r="BQ373">
        <v>0.6</v>
      </c>
      <c r="BR373">
        <v>2.2999999999999998</v>
      </c>
      <c r="BS373">
        <v>54.9</v>
      </c>
      <c r="BT373">
        <v>0</v>
      </c>
      <c r="BU373">
        <v>29.6</v>
      </c>
      <c r="BV373">
        <v>8442440</v>
      </c>
      <c r="BW373">
        <v>39021392</v>
      </c>
      <c r="BX373">
        <v>24568286</v>
      </c>
      <c r="BY373">
        <v>10616</v>
      </c>
      <c r="BZ373">
        <v>20017</v>
      </c>
      <c r="CA373">
        <v>3323116</v>
      </c>
      <c r="CB373">
        <v>90373</v>
      </c>
      <c r="CC373">
        <v>15597387</v>
      </c>
      <c r="CD373">
        <v>6599</v>
      </c>
      <c r="CE373">
        <v>1946.06</v>
      </c>
      <c r="CF373">
        <v>1157.9000000000001</v>
      </c>
    </row>
    <row r="374" spans="1:84">
      <c r="A374">
        <v>12087</v>
      </c>
      <c r="B374" t="s">
        <v>372</v>
      </c>
      <c r="C374">
        <v>12087</v>
      </c>
      <c r="D374">
        <v>74737</v>
      </c>
      <c r="E374">
        <v>-6.1</v>
      </c>
      <c r="F374">
        <v>-4852</v>
      </c>
      <c r="G374">
        <v>79589</v>
      </c>
      <c r="H374">
        <v>3550</v>
      </c>
      <c r="I374">
        <v>4.7</v>
      </c>
      <c r="J374">
        <v>12304</v>
      </c>
      <c r="K374">
        <v>16.5</v>
      </c>
      <c r="L374">
        <v>15.3</v>
      </c>
      <c r="M374">
        <v>11404</v>
      </c>
      <c r="N374">
        <v>46.7</v>
      </c>
      <c r="O374">
        <v>68594</v>
      </c>
      <c r="P374">
        <v>4001</v>
      </c>
      <c r="Q374">
        <v>326</v>
      </c>
      <c r="R374">
        <v>936</v>
      </c>
      <c r="S374">
        <v>34</v>
      </c>
      <c r="T374">
        <v>846</v>
      </c>
      <c r="U374">
        <v>13539</v>
      </c>
      <c r="V374">
        <v>55583</v>
      </c>
      <c r="W374">
        <v>91.8</v>
      </c>
      <c r="X374">
        <v>5.4</v>
      </c>
      <c r="Y374">
        <v>0.4</v>
      </c>
      <c r="Z374">
        <v>1.3</v>
      </c>
      <c r="AA374">
        <v>0</v>
      </c>
      <c r="AB374">
        <v>1.1000000000000001</v>
      </c>
      <c r="AC374">
        <v>18.100000000000001</v>
      </c>
      <c r="AD374">
        <v>74.400000000000006</v>
      </c>
      <c r="AE374">
        <v>739</v>
      </c>
      <c r="AF374">
        <v>704</v>
      </c>
      <c r="AG374">
        <v>5</v>
      </c>
      <c r="AH374">
        <v>48.2</v>
      </c>
      <c r="AI374">
        <v>14.7</v>
      </c>
      <c r="AJ374">
        <v>21.4</v>
      </c>
      <c r="AK374">
        <v>84.9</v>
      </c>
      <c r="AL374">
        <v>25.5</v>
      </c>
      <c r="AM374">
        <v>17536</v>
      </c>
      <c r="AN374">
        <v>18.399999999999999</v>
      </c>
      <c r="AO374">
        <v>53395</v>
      </c>
      <c r="AP374">
        <v>1778</v>
      </c>
      <c r="AQ374">
        <v>3.4</v>
      </c>
      <c r="AR374">
        <v>62.4</v>
      </c>
      <c r="AS374">
        <v>241200</v>
      </c>
      <c r="AT374">
        <v>24.4</v>
      </c>
      <c r="AU374">
        <v>35086</v>
      </c>
      <c r="AV374">
        <v>2.23</v>
      </c>
      <c r="AW374">
        <v>26102</v>
      </c>
      <c r="AX374">
        <v>42195</v>
      </c>
      <c r="AY374">
        <v>9.1999999999999993</v>
      </c>
      <c r="AZ374">
        <v>3498</v>
      </c>
      <c r="BA374">
        <v>45946</v>
      </c>
      <c r="BB374">
        <v>44520</v>
      </c>
      <c r="BC374">
        <v>1107</v>
      </c>
      <c r="BD374">
        <v>2.5</v>
      </c>
      <c r="BE374">
        <v>56158</v>
      </c>
      <c r="BF374">
        <v>2519</v>
      </c>
      <c r="BG374">
        <v>7742</v>
      </c>
      <c r="BH374">
        <v>1879828</v>
      </c>
      <c r="BI374">
        <v>33474</v>
      </c>
      <c r="BJ374">
        <v>3746</v>
      </c>
      <c r="BK374">
        <v>30631</v>
      </c>
      <c r="BL374">
        <v>-5.4</v>
      </c>
      <c r="BM374">
        <v>10700</v>
      </c>
      <c r="BN374">
        <v>638620</v>
      </c>
      <c r="BO374">
        <v>13385</v>
      </c>
      <c r="BP374">
        <v>2.6</v>
      </c>
      <c r="BQ374">
        <v>0</v>
      </c>
      <c r="BR374">
        <v>1</v>
      </c>
      <c r="BS374">
        <v>9.6</v>
      </c>
      <c r="BT374">
        <v>0</v>
      </c>
      <c r="BU374">
        <v>20</v>
      </c>
      <c r="BV374">
        <v>0</v>
      </c>
      <c r="BW374">
        <v>185125</v>
      </c>
      <c r="BX374">
        <v>1183949</v>
      </c>
      <c r="BY374">
        <v>14978</v>
      </c>
      <c r="BZ374">
        <v>457</v>
      </c>
      <c r="CA374">
        <v>93786</v>
      </c>
      <c r="CB374">
        <v>102</v>
      </c>
      <c r="CC374">
        <v>556691</v>
      </c>
      <c r="CD374">
        <v>7111</v>
      </c>
      <c r="CE374">
        <v>996.91</v>
      </c>
      <c r="CF374">
        <v>79.8</v>
      </c>
    </row>
    <row r="375" spans="1:84">
      <c r="A375">
        <v>12089</v>
      </c>
      <c r="B375" t="s">
        <v>373</v>
      </c>
      <c r="C375">
        <v>12089</v>
      </c>
      <c r="D375">
        <v>66707</v>
      </c>
      <c r="E375">
        <v>15.7</v>
      </c>
      <c r="F375">
        <v>9044</v>
      </c>
      <c r="G375">
        <v>57663</v>
      </c>
      <c r="H375">
        <v>3700</v>
      </c>
      <c r="I375">
        <v>5.5</v>
      </c>
      <c r="J375">
        <v>14670</v>
      </c>
      <c r="K375">
        <v>22</v>
      </c>
      <c r="L375">
        <v>14.6</v>
      </c>
      <c r="M375">
        <v>9713</v>
      </c>
      <c r="N375">
        <v>50.5</v>
      </c>
      <c r="O375">
        <v>60220</v>
      </c>
      <c r="P375">
        <v>4991</v>
      </c>
      <c r="Q375">
        <v>281</v>
      </c>
      <c r="R375">
        <v>507</v>
      </c>
      <c r="S375">
        <v>24</v>
      </c>
      <c r="T375">
        <v>684</v>
      </c>
      <c r="U375">
        <v>1364</v>
      </c>
      <c r="V375">
        <v>58956</v>
      </c>
      <c r="W375">
        <v>90.3</v>
      </c>
      <c r="X375">
        <v>7.5</v>
      </c>
      <c r="Y375">
        <v>0.4</v>
      </c>
      <c r="Z375">
        <v>0.8</v>
      </c>
      <c r="AA375">
        <v>0</v>
      </c>
      <c r="AB375">
        <v>1</v>
      </c>
      <c r="AC375">
        <v>2</v>
      </c>
      <c r="AD375">
        <v>88.4</v>
      </c>
      <c r="AE375">
        <v>706</v>
      </c>
      <c r="AF375">
        <v>604</v>
      </c>
      <c r="AG375">
        <v>1</v>
      </c>
      <c r="AH375">
        <v>55</v>
      </c>
      <c r="AI375">
        <v>2.7</v>
      </c>
      <c r="AJ375">
        <v>3.9</v>
      </c>
      <c r="AK375">
        <v>81</v>
      </c>
      <c r="AL375">
        <v>18.899999999999999</v>
      </c>
      <c r="AM375">
        <v>10462</v>
      </c>
      <c r="AN375">
        <v>28.2</v>
      </c>
      <c r="AO375">
        <v>31704</v>
      </c>
      <c r="AP375">
        <v>5787</v>
      </c>
      <c r="AQ375">
        <v>22.3</v>
      </c>
      <c r="AR375">
        <v>80.599999999999994</v>
      </c>
      <c r="AS375">
        <v>126700</v>
      </c>
      <c r="AT375">
        <v>16.399999999999999</v>
      </c>
      <c r="AU375">
        <v>21980</v>
      </c>
      <c r="AV375">
        <v>2.59</v>
      </c>
      <c r="AW375">
        <v>22836</v>
      </c>
      <c r="AX375">
        <v>50301</v>
      </c>
      <c r="AY375">
        <v>8.3000000000000007</v>
      </c>
      <c r="AZ375">
        <v>2366</v>
      </c>
      <c r="BA375">
        <v>36583</v>
      </c>
      <c r="BB375">
        <v>33424</v>
      </c>
      <c r="BC375">
        <v>957</v>
      </c>
      <c r="BD375">
        <v>2.9</v>
      </c>
      <c r="BE375">
        <v>25671</v>
      </c>
      <c r="BF375">
        <v>2849</v>
      </c>
      <c r="BG375">
        <v>3836</v>
      </c>
      <c r="BH375">
        <v>914391</v>
      </c>
      <c r="BI375">
        <v>35620</v>
      </c>
      <c r="BJ375">
        <v>1607</v>
      </c>
      <c r="BK375">
        <v>15032</v>
      </c>
      <c r="BL375">
        <v>17.899999999999999</v>
      </c>
      <c r="BM375">
        <v>4688</v>
      </c>
      <c r="BN375">
        <v>180124</v>
      </c>
      <c r="BO375">
        <v>5070</v>
      </c>
      <c r="BP375">
        <v>0</v>
      </c>
      <c r="BQ375">
        <v>0</v>
      </c>
      <c r="BR375">
        <v>0</v>
      </c>
      <c r="BS375">
        <v>2.1</v>
      </c>
      <c r="BT375">
        <v>0</v>
      </c>
      <c r="BU375">
        <v>28.2</v>
      </c>
      <c r="BV375">
        <v>552743</v>
      </c>
      <c r="BW375">
        <v>0</v>
      </c>
      <c r="BX375">
        <v>422949</v>
      </c>
      <c r="BY375">
        <v>6984</v>
      </c>
      <c r="BZ375">
        <v>1236</v>
      </c>
      <c r="CA375">
        <v>258619</v>
      </c>
      <c r="CB375">
        <v>0</v>
      </c>
      <c r="CC375">
        <v>365717</v>
      </c>
      <c r="CD375">
        <v>5791</v>
      </c>
      <c r="CE375">
        <v>651.54999999999995</v>
      </c>
      <c r="CF375">
        <v>88.4</v>
      </c>
    </row>
    <row r="376" spans="1:84">
      <c r="A376">
        <v>12091</v>
      </c>
      <c r="B376" t="s">
        <v>374</v>
      </c>
      <c r="C376">
        <v>12091</v>
      </c>
      <c r="D376">
        <v>180291</v>
      </c>
      <c r="E376">
        <v>5.7</v>
      </c>
      <c r="F376">
        <v>9794</v>
      </c>
      <c r="G376">
        <v>170498</v>
      </c>
      <c r="H376">
        <v>13320</v>
      </c>
      <c r="I376">
        <v>7.4</v>
      </c>
      <c r="J376">
        <v>43714</v>
      </c>
      <c r="K376">
        <v>24.2</v>
      </c>
      <c r="L376">
        <v>13.1</v>
      </c>
      <c r="M376">
        <v>23583</v>
      </c>
      <c r="N376">
        <v>50</v>
      </c>
      <c r="O376">
        <v>151212</v>
      </c>
      <c r="P376">
        <v>17341</v>
      </c>
      <c r="Q376">
        <v>1088</v>
      </c>
      <c r="R376">
        <v>5203</v>
      </c>
      <c r="S376">
        <v>242</v>
      </c>
      <c r="T376">
        <v>5205</v>
      </c>
      <c r="U376">
        <v>9627</v>
      </c>
      <c r="V376">
        <v>142832</v>
      </c>
      <c r="W376">
        <v>83.9</v>
      </c>
      <c r="X376">
        <v>9.6</v>
      </c>
      <c r="Y376">
        <v>0.6</v>
      </c>
      <c r="Z376">
        <v>2.9</v>
      </c>
      <c r="AA376">
        <v>0.1</v>
      </c>
      <c r="AB376">
        <v>2.9</v>
      </c>
      <c r="AC376">
        <v>5.3</v>
      </c>
      <c r="AD376">
        <v>79.2</v>
      </c>
      <c r="AE376">
        <v>2712</v>
      </c>
      <c r="AF376">
        <v>1411</v>
      </c>
      <c r="AG376">
        <v>9</v>
      </c>
      <c r="AH376">
        <v>46.4</v>
      </c>
      <c r="AI376">
        <v>5.3</v>
      </c>
      <c r="AJ376">
        <v>7.9</v>
      </c>
      <c r="AK376">
        <v>88</v>
      </c>
      <c r="AL376">
        <v>24.2</v>
      </c>
      <c r="AM376">
        <v>29071</v>
      </c>
      <c r="AN376">
        <v>21.9</v>
      </c>
      <c r="AO376">
        <v>91239</v>
      </c>
      <c r="AP376">
        <v>12646</v>
      </c>
      <c r="AQ376">
        <v>16.100000000000001</v>
      </c>
      <c r="AR376">
        <v>66.400000000000006</v>
      </c>
      <c r="AS376">
        <v>101200</v>
      </c>
      <c r="AT376">
        <v>24.6</v>
      </c>
      <c r="AU376">
        <v>66269</v>
      </c>
      <c r="AV376">
        <v>2.4900000000000002</v>
      </c>
      <c r="AW376">
        <v>20918</v>
      </c>
      <c r="AX376">
        <v>45424</v>
      </c>
      <c r="AY376">
        <v>9</v>
      </c>
      <c r="AZ376">
        <v>6393</v>
      </c>
      <c r="BA376">
        <v>35275</v>
      </c>
      <c r="BB376">
        <v>98757</v>
      </c>
      <c r="BC376">
        <v>2386</v>
      </c>
      <c r="BD376">
        <v>2.4</v>
      </c>
      <c r="BE376">
        <v>127138</v>
      </c>
      <c r="BF376">
        <v>14477</v>
      </c>
      <c r="BG376">
        <v>30588</v>
      </c>
      <c r="BH376">
        <v>5349882</v>
      </c>
      <c r="BI376">
        <v>42079</v>
      </c>
      <c r="BJ376">
        <v>5652</v>
      </c>
      <c r="BK376">
        <v>66785</v>
      </c>
      <c r="BL376">
        <v>14.6</v>
      </c>
      <c r="BM376">
        <v>13980</v>
      </c>
      <c r="BN376">
        <v>357413</v>
      </c>
      <c r="BO376">
        <v>15802</v>
      </c>
      <c r="BP376">
        <v>2.5</v>
      </c>
      <c r="BQ376">
        <v>1.1000000000000001</v>
      </c>
      <c r="BR376">
        <v>2.9</v>
      </c>
      <c r="BS376">
        <v>4</v>
      </c>
      <c r="BT376">
        <v>0</v>
      </c>
      <c r="BU376">
        <v>26.6</v>
      </c>
      <c r="BV376">
        <v>313588</v>
      </c>
      <c r="BW376">
        <v>397090</v>
      </c>
      <c r="BX376">
        <v>2476204</v>
      </c>
      <c r="BY376">
        <v>14131</v>
      </c>
      <c r="BZ376">
        <v>1790</v>
      </c>
      <c r="CA376">
        <v>283616</v>
      </c>
      <c r="CB376">
        <v>55119</v>
      </c>
      <c r="CC376">
        <v>2766738</v>
      </c>
      <c r="CD376">
        <v>15247</v>
      </c>
      <c r="CE376">
        <v>935.63</v>
      </c>
      <c r="CF376">
        <v>182.2</v>
      </c>
    </row>
    <row r="377" spans="1:84">
      <c r="A377">
        <v>12093</v>
      </c>
      <c r="B377" t="s">
        <v>375</v>
      </c>
      <c r="C377">
        <v>12093</v>
      </c>
      <c r="D377">
        <v>40406</v>
      </c>
      <c r="E377">
        <v>12.5</v>
      </c>
      <c r="F377">
        <v>4496</v>
      </c>
      <c r="G377">
        <v>35910</v>
      </c>
      <c r="H377">
        <v>2989</v>
      </c>
      <c r="I377">
        <v>7.4</v>
      </c>
      <c r="J377">
        <v>9879</v>
      </c>
      <c r="K377">
        <v>24.4</v>
      </c>
      <c r="L377">
        <v>16</v>
      </c>
      <c r="M377">
        <v>6455</v>
      </c>
      <c r="N377">
        <v>46.2</v>
      </c>
      <c r="O377">
        <v>35891</v>
      </c>
      <c r="P377">
        <v>3226</v>
      </c>
      <c r="Q377">
        <v>397</v>
      </c>
      <c r="R377">
        <v>458</v>
      </c>
      <c r="S377">
        <v>22</v>
      </c>
      <c r="T377">
        <v>412</v>
      </c>
      <c r="U377">
        <v>8918</v>
      </c>
      <c r="V377">
        <v>27366</v>
      </c>
      <c r="W377">
        <v>88.8</v>
      </c>
      <c r="X377">
        <v>8</v>
      </c>
      <c r="Y377">
        <v>1</v>
      </c>
      <c r="Z377">
        <v>1.1000000000000001</v>
      </c>
      <c r="AA377">
        <v>0.1</v>
      </c>
      <c r="AB377">
        <v>1</v>
      </c>
      <c r="AC377">
        <v>22.1</v>
      </c>
      <c r="AD377">
        <v>67.7</v>
      </c>
      <c r="AE377">
        <v>592</v>
      </c>
      <c r="AF377">
        <v>425</v>
      </c>
      <c r="AG377">
        <v>2</v>
      </c>
      <c r="AH377">
        <v>51.5</v>
      </c>
      <c r="AI377">
        <v>11.5</v>
      </c>
      <c r="AJ377">
        <v>19.2</v>
      </c>
      <c r="AK377">
        <v>65.099999999999994</v>
      </c>
      <c r="AL377">
        <v>8.9</v>
      </c>
      <c r="AM377">
        <v>8639</v>
      </c>
      <c r="AN377">
        <v>27.7</v>
      </c>
      <c r="AO377">
        <v>16385</v>
      </c>
      <c r="AP377">
        <v>881</v>
      </c>
      <c r="AQ377">
        <v>5.7</v>
      </c>
      <c r="AR377">
        <v>74.8</v>
      </c>
      <c r="AS377">
        <v>77600</v>
      </c>
      <c r="AT377">
        <v>5.4</v>
      </c>
      <c r="AU377">
        <v>12593</v>
      </c>
      <c r="AV377">
        <v>2.69</v>
      </c>
      <c r="AW377">
        <v>14553</v>
      </c>
      <c r="AX377">
        <v>31332</v>
      </c>
      <c r="AY377">
        <v>13.7</v>
      </c>
      <c r="AZ377">
        <v>833</v>
      </c>
      <c r="BA377">
        <v>20980</v>
      </c>
      <c r="BB377">
        <v>17497</v>
      </c>
      <c r="BC377">
        <v>711</v>
      </c>
      <c r="BD377">
        <v>4.0999999999999996</v>
      </c>
      <c r="BE377">
        <v>13638</v>
      </c>
      <c r="BF377">
        <v>583</v>
      </c>
      <c r="BG377">
        <v>2039</v>
      </c>
      <c r="BH377">
        <v>453623</v>
      </c>
      <c r="BI377">
        <v>33262</v>
      </c>
      <c r="BJ377">
        <v>787</v>
      </c>
      <c r="BK377">
        <v>7524</v>
      </c>
      <c r="BL377">
        <v>13.3</v>
      </c>
      <c r="BM377">
        <v>2187</v>
      </c>
      <c r="BN377">
        <v>34759</v>
      </c>
      <c r="BO377">
        <v>2387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21.3</v>
      </c>
      <c r="BV377">
        <v>0</v>
      </c>
      <c r="BW377">
        <v>111989</v>
      </c>
      <c r="BX377">
        <v>335976</v>
      </c>
      <c r="BY377">
        <v>9081</v>
      </c>
      <c r="BZ377">
        <v>202</v>
      </c>
      <c r="CA377">
        <v>20473</v>
      </c>
      <c r="CB377">
        <v>392495</v>
      </c>
      <c r="CC377">
        <v>228026</v>
      </c>
      <c r="CD377">
        <v>5849</v>
      </c>
      <c r="CE377">
        <v>773.94</v>
      </c>
      <c r="CF377">
        <v>46.4</v>
      </c>
    </row>
    <row r="378" spans="1:84">
      <c r="A378">
        <v>12095</v>
      </c>
      <c r="B378" t="s">
        <v>376</v>
      </c>
      <c r="C378">
        <v>12095</v>
      </c>
      <c r="D378">
        <v>1043500</v>
      </c>
      <c r="E378">
        <v>16.399999999999999</v>
      </c>
      <c r="F378">
        <v>147154</v>
      </c>
      <c r="G378">
        <v>896344</v>
      </c>
      <c r="H378">
        <v>78670</v>
      </c>
      <c r="I378">
        <v>7.5</v>
      </c>
      <c r="J378">
        <v>263683</v>
      </c>
      <c r="K378">
        <v>25.3</v>
      </c>
      <c r="L378">
        <v>9.6</v>
      </c>
      <c r="M378">
        <v>99802</v>
      </c>
      <c r="N378">
        <v>50.2</v>
      </c>
      <c r="O378">
        <v>754104</v>
      </c>
      <c r="P378">
        <v>219085</v>
      </c>
      <c r="Q378">
        <v>4947</v>
      </c>
      <c r="R378">
        <v>46261</v>
      </c>
      <c r="S378">
        <v>1518</v>
      </c>
      <c r="T378">
        <v>17585</v>
      </c>
      <c r="U378">
        <v>253129</v>
      </c>
      <c r="V378">
        <v>524179</v>
      </c>
      <c r="W378">
        <v>72.3</v>
      </c>
      <c r="X378">
        <v>21</v>
      </c>
      <c r="Y378">
        <v>0.5</v>
      </c>
      <c r="Z378">
        <v>4.4000000000000004</v>
      </c>
      <c r="AA378">
        <v>0.1</v>
      </c>
      <c r="AB378">
        <v>1.7</v>
      </c>
      <c r="AC378">
        <v>24.3</v>
      </c>
      <c r="AD378">
        <v>50.2</v>
      </c>
      <c r="AE378">
        <v>15351</v>
      </c>
      <c r="AF378">
        <v>6472</v>
      </c>
      <c r="AG378">
        <v>117</v>
      </c>
      <c r="AH378">
        <v>42.3</v>
      </c>
      <c r="AI378">
        <v>14.4</v>
      </c>
      <c r="AJ378">
        <v>25.4</v>
      </c>
      <c r="AK378">
        <v>81.8</v>
      </c>
      <c r="AL378">
        <v>26.1</v>
      </c>
      <c r="AM378">
        <v>165831</v>
      </c>
      <c r="AN378">
        <v>26.6</v>
      </c>
      <c r="AO378">
        <v>440120</v>
      </c>
      <c r="AP378">
        <v>78770</v>
      </c>
      <c r="AQ378">
        <v>21.8</v>
      </c>
      <c r="AR378">
        <v>60.7</v>
      </c>
      <c r="AS378">
        <v>107500</v>
      </c>
      <c r="AT378">
        <v>31.5</v>
      </c>
      <c r="AU378">
        <v>336286</v>
      </c>
      <c r="AV378">
        <v>2.61</v>
      </c>
      <c r="AW378">
        <v>20916</v>
      </c>
      <c r="AX378">
        <v>41725</v>
      </c>
      <c r="AY378">
        <v>12.6</v>
      </c>
      <c r="AZ378">
        <v>32260</v>
      </c>
      <c r="BA378">
        <v>31569</v>
      </c>
      <c r="BB378">
        <v>575990</v>
      </c>
      <c r="BC378">
        <v>17678</v>
      </c>
      <c r="BD378">
        <v>3.1</v>
      </c>
      <c r="BE378">
        <v>820696</v>
      </c>
      <c r="BF378">
        <v>78169</v>
      </c>
      <c r="BG378">
        <v>68242</v>
      </c>
      <c r="BH378">
        <v>35806414</v>
      </c>
      <c r="BI378">
        <v>43629</v>
      </c>
      <c r="BJ378">
        <v>31933</v>
      </c>
      <c r="BK378">
        <v>623260</v>
      </c>
      <c r="BL378">
        <v>8.4</v>
      </c>
      <c r="BM378">
        <v>80857</v>
      </c>
      <c r="BN378">
        <v>4688186</v>
      </c>
      <c r="BO378">
        <v>82674</v>
      </c>
      <c r="BP378">
        <v>9.5</v>
      </c>
      <c r="BQ378">
        <v>1.1000000000000001</v>
      </c>
      <c r="BR378">
        <v>5.0999999999999996</v>
      </c>
      <c r="BS378">
        <v>15.4</v>
      </c>
      <c r="BT378">
        <v>0</v>
      </c>
      <c r="BU378">
        <v>27</v>
      </c>
      <c r="BV378">
        <v>7145403</v>
      </c>
      <c r="BW378">
        <v>29640652</v>
      </c>
      <c r="BX378">
        <v>12403154</v>
      </c>
      <c r="BY378">
        <v>13128</v>
      </c>
      <c r="BZ378">
        <v>14146</v>
      </c>
      <c r="CA378">
        <v>2341795</v>
      </c>
      <c r="CB378">
        <v>146637</v>
      </c>
      <c r="CC378">
        <v>6587668</v>
      </c>
      <c r="CD378">
        <v>6655</v>
      </c>
      <c r="CE378">
        <v>907.45</v>
      </c>
      <c r="CF378">
        <v>988.3</v>
      </c>
    </row>
    <row r="379" spans="1:84">
      <c r="A379">
        <v>12097</v>
      </c>
      <c r="B379" t="s">
        <v>377</v>
      </c>
      <c r="C379">
        <v>12097</v>
      </c>
      <c r="D379">
        <v>244045</v>
      </c>
      <c r="E379">
        <v>41.5</v>
      </c>
      <c r="F379">
        <v>71552</v>
      </c>
      <c r="G379">
        <v>172493</v>
      </c>
      <c r="H379">
        <v>17576</v>
      </c>
      <c r="I379">
        <v>7.2</v>
      </c>
      <c r="J379">
        <v>61809</v>
      </c>
      <c r="K379">
        <v>25.3</v>
      </c>
      <c r="L379">
        <v>11.3</v>
      </c>
      <c r="M379">
        <v>27463</v>
      </c>
      <c r="N379">
        <v>50</v>
      </c>
      <c r="O379">
        <v>204176</v>
      </c>
      <c r="P379">
        <v>26524</v>
      </c>
      <c r="Q379">
        <v>1517</v>
      </c>
      <c r="R379">
        <v>7414</v>
      </c>
      <c r="S379">
        <v>391</v>
      </c>
      <c r="T379">
        <v>4023</v>
      </c>
      <c r="U379">
        <v>97361</v>
      </c>
      <c r="V379">
        <v>115184</v>
      </c>
      <c r="W379">
        <v>83.7</v>
      </c>
      <c r="X379">
        <v>10.9</v>
      </c>
      <c r="Y379">
        <v>0.6</v>
      </c>
      <c r="Z379">
        <v>3</v>
      </c>
      <c r="AA379">
        <v>0.2</v>
      </c>
      <c r="AB379">
        <v>1.6</v>
      </c>
      <c r="AC379">
        <v>39.9</v>
      </c>
      <c r="AD379">
        <v>47.2</v>
      </c>
      <c r="AE379">
        <v>3351</v>
      </c>
      <c r="AF379">
        <v>1490</v>
      </c>
      <c r="AG379">
        <v>19</v>
      </c>
      <c r="AH379">
        <v>40</v>
      </c>
      <c r="AI379">
        <v>14</v>
      </c>
      <c r="AJ379">
        <v>33.299999999999997</v>
      </c>
      <c r="AK379">
        <v>79.099999999999994</v>
      </c>
      <c r="AL379">
        <v>15.7</v>
      </c>
      <c r="AM379">
        <v>35044</v>
      </c>
      <c r="AN379">
        <v>28.1</v>
      </c>
      <c r="AO379">
        <v>109892</v>
      </c>
      <c r="AP379">
        <v>37599</v>
      </c>
      <c r="AQ379">
        <v>52</v>
      </c>
      <c r="AR379">
        <v>67.7</v>
      </c>
      <c r="AS379">
        <v>99300</v>
      </c>
      <c r="AT379">
        <v>20</v>
      </c>
      <c r="AU379">
        <v>60977</v>
      </c>
      <c r="AV379">
        <v>2.79</v>
      </c>
      <c r="AW379">
        <v>17022</v>
      </c>
      <c r="AX379">
        <v>39770</v>
      </c>
      <c r="AY379">
        <v>12.2</v>
      </c>
      <c r="AZ379">
        <v>5095</v>
      </c>
      <c r="BA379">
        <v>22008</v>
      </c>
      <c r="BB379">
        <v>121189</v>
      </c>
      <c r="BC379">
        <v>4084</v>
      </c>
      <c r="BD379">
        <v>3.4</v>
      </c>
      <c r="BE379">
        <v>84635</v>
      </c>
      <c r="BF379">
        <v>20147</v>
      </c>
      <c r="BG379">
        <v>11188</v>
      </c>
      <c r="BH379">
        <v>2753885</v>
      </c>
      <c r="BI379">
        <v>32538</v>
      </c>
      <c r="BJ379">
        <v>4893</v>
      </c>
      <c r="BK379">
        <v>59334</v>
      </c>
      <c r="BL379">
        <v>23.4</v>
      </c>
      <c r="BM379">
        <v>17621</v>
      </c>
      <c r="BN379">
        <v>654999</v>
      </c>
      <c r="BO379">
        <v>14909</v>
      </c>
      <c r="BP379">
        <v>7.3</v>
      </c>
      <c r="BQ379">
        <v>0</v>
      </c>
      <c r="BR379">
        <v>0</v>
      </c>
      <c r="BS379">
        <v>22.4</v>
      </c>
      <c r="BT379">
        <v>0</v>
      </c>
      <c r="BU379">
        <v>26.7</v>
      </c>
      <c r="BV379">
        <v>328890</v>
      </c>
      <c r="BW379">
        <v>0</v>
      </c>
      <c r="BX379">
        <v>1751198</v>
      </c>
      <c r="BY379">
        <v>9023</v>
      </c>
      <c r="BZ379">
        <v>8006</v>
      </c>
      <c r="CA379">
        <v>1498452</v>
      </c>
      <c r="CB379">
        <v>652673</v>
      </c>
      <c r="CC379">
        <v>714294</v>
      </c>
      <c r="CD379">
        <v>3254</v>
      </c>
      <c r="CE379">
        <v>1321.9</v>
      </c>
      <c r="CF379">
        <v>130.5</v>
      </c>
    </row>
    <row r="380" spans="1:84">
      <c r="A380">
        <v>12099</v>
      </c>
      <c r="B380" t="s">
        <v>378</v>
      </c>
      <c r="C380">
        <v>12099</v>
      </c>
      <c r="D380">
        <v>1274013</v>
      </c>
      <c r="E380">
        <v>12.6</v>
      </c>
      <c r="F380">
        <v>142822</v>
      </c>
      <c r="G380">
        <v>1131184</v>
      </c>
      <c r="H380">
        <v>76277</v>
      </c>
      <c r="I380">
        <v>6</v>
      </c>
      <c r="J380">
        <v>270749</v>
      </c>
      <c r="K380">
        <v>21.3</v>
      </c>
      <c r="L380">
        <v>21.3</v>
      </c>
      <c r="M380">
        <v>271970</v>
      </c>
      <c r="N380">
        <v>51.2</v>
      </c>
      <c r="O380">
        <v>1017456</v>
      </c>
      <c r="P380">
        <v>209318</v>
      </c>
      <c r="Q380">
        <v>5462</v>
      </c>
      <c r="R380">
        <v>26785</v>
      </c>
      <c r="S380">
        <v>1256</v>
      </c>
      <c r="T380">
        <v>13736</v>
      </c>
      <c r="U380">
        <v>213262</v>
      </c>
      <c r="V380">
        <v>821715</v>
      </c>
      <c r="W380">
        <v>79.900000000000006</v>
      </c>
      <c r="X380">
        <v>16.399999999999999</v>
      </c>
      <c r="Y380">
        <v>0.4</v>
      </c>
      <c r="Z380">
        <v>2.1</v>
      </c>
      <c r="AA380">
        <v>0.1</v>
      </c>
      <c r="AB380">
        <v>1.1000000000000001</v>
      </c>
      <c r="AC380">
        <v>16.7</v>
      </c>
      <c r="AD380">
        <v>64.5</v>
      </c>
      <c r="AE380">
        <v>15034</v>
      </c>
      <c r="AF380">
        <v>13663</v>
      </c>
      <c r="AG380">
        <v>97</v>
      </c>
      <c r="AH380">
        <v>49.5</v>
      </c>
      <c r="AI380">
        <v>17.399999999999999</v>
      </c>
      <c r="AJ380">
        <v>21.7</v>
      </c>
      <c r="AK380">
        <v>83.6</v>
      </c>
      <c r="AL380">
        <v>27.7</v>
      </c>
      <c r="AM380">
        <v>224178</v>
      </c>
      <c r="AN380">
        <v>25.7</v>
      </c>
      <c r="AO380">
        <v>631100</v>
      </c>
      <c r="AP380">
        <v>74667</v>
      </c>
      <c r="AQ380">
        <v>13.4</v>
      </c>
      <c r="AR380">
        <v>74.7</v>
      </c>
      <c r="AS380">
        <v>135200</v>
      </c>
      <c r="AT380">
        <v>41.1</v>
      </c>
      <c r="AU380">
        <v>474175</v>
      </c>
      <c r="AV380">
        <v>2.34</v>
      </c>
      <c r="AW380">
        <v>28801</v>
      </c>
      <c r="AX380">
        <v>44186</v>
      </c>
      <c r="AY380">
        <v>10.1</v>
      </c>
      <c r="AZ380">
        <v>63718</v>
      </c>
      <c r="BA380">
        <v>50371</v>
      </c>
      <c r="BB380">
        <v>631038</v>
      </c>
      <c r="BC380">
        <v>22523</v>
      </c>
      <c r="BD380">
        <v>3.6</v>
      </c>
      <c r="BE380">
        <v>767187</v>
      </c>
      <c r="BF380">
        <v>117554</v>
      </c>
      <c r="BG380">
        <v>66527</v>
      </c>
      <c r="BH380">
        <v>33360177</v>
      </c>
      <c r="BI380">
        <v>43484</v>
      </c>
      <c r="BJ380">
        <v>42648</v>
      </c>
      <c r="BK380">
        <v>484471</v>
      </c>
      <c r="BL380">
        <v>8</v>
      </c>
      <c r="BM380">
        <v>119436</v>
      </c>
      <c r="BN380">
        <v>2266130</v>
      </c>
      <c r="BO380">
        <v>130332</v>
      </c>
      <c r="BP380">
        <v>6.3</v>
      </c>
      <c r="BQ380">
        <v>0.5</v>
      </c>
      <c r="BR380">
        <v>2.2999999999999998</v>
      </c>
      <c r="BS380">
        <v>10.199999999999999</v>
      </c>
      <c r="BT380">
        <v>0.1</v>
      </c>
      <c r="BU380">
        <v>29</v>
      </c>
      <c r="BV380">
        <v>3204558</v>
      </c>
      <c r="BW380">
        <v>14804170</v>
      </c>
      <c r="BX380">
        <v>16480821</v>
      </c>
      <c r="BY380">
        <v>13879</v>
      </c>
      <c r="BZ380">
        <v>8377</v>
      </c>
      <c r="CA380">
        <v>2016997</v>
      </c>
      <c r="CB380">
        <v>535965</v>
      </c>
      <c r="CC380">
        <v>7403842</v>
      </c>
      <c r="CD380">
        <v>5955</v>
      </c>
      <c r="CE380">
        <v>1974.11</v>
      </c>
      <c r="CF380">
        <v>573</v>
      </c>
    </row>
    <row r="381" spans="1:84">
      <c r="A381">
        <v>12101</v>
      </c>
      <c r="B381" t="s">
        <v>379</v>
      </c>
      <c r="C381">
        <v>12101</v>
      </c>
      <c r="D381">
        <v>450171</v>
      </c>
      <c r="E381">
        <v>30.6</v>
      </c>
      <c r="F381">
        <v>105403</v>
      </c>
      <c r="G381">
        <v>344765</v>
      </c>
      <c r="H381">
        <v>24376</v>
      </c>
      <c r="I381">
        <v>5.4</v>
      </c>
      <c r="J381">
        <v>91548</v>
      </c>
      <c r="K381">
        <v>20.3</v>
      </c>
      <c r="L381">
        <v>21.1</v>
      </c>
      <c r="M381">
        <v>94928</v>
      </c>
      <c r="N381">
        <v>51.5</v>
      </c>
      <c r="O381">
        <v>418166</v>
      </c>
      <c r="P381">
        <v>16965</v>
      </c>
      <c r="Q381">
        <v>1834</v>
      </c>
      <c r="R381">
        <v>7695</v>
      </c>
      <c r="S381">
        <v>190</v>
      </c>
      <c r="T381">
        <v>5321</v>
      </c>
      <c r="U381">
        <v>41009</v>
      </c>
      <c r="V381">
        <v>379712</v>
      </c>
      <c r="W381">
        <v>92.9</v>
      </c>
      <c r="X381">
        <v>3.8</v>
      </c>
      <c r="Y381">
        <v>0.4</v>
      </c>
      <c r="Z381">
        <v>1.7</v>
      </c>
      <c r="AA381">
        <v>0</v>
      </c>
      <c r="AB381">
        <v>1.2</v>
      </c>
      <c r="AC381">
        <v>9.1</v>
      </c>
      <c r="AD381">
        <v>84.3</v>
      </c>
      <c r="AE381">
        <v>4597</v>
      </c>
      <c r="AF381">
        <v>5558</v>
      </c>
      <c r="AG381">
        <v>35</v>
      </c>
      <c r="AH381">
        <v>52.2</v>
      </c>
      <c r="AI381">
        <v>7</v>
      </c>
      <c r="AJ381">
        <v>10.3</v>
      </c>
      <c r="AK381">
        <v>77.599999999999994</v>
      </c>
      <c r="AL381">
        <v>13.1</v>
      </c>
      <c r="AM381">
        <v>87787</v>
      </c>
      <c r="AN381">
        <v>30</v>
      </c>
      <c r="AO381">
        <v>212939</v>
      </c>
      <c r="AP381">
        <v>39220</v>
      </c>
      <c r="AQ381">
        <v>22.6</v>
      </c>
      <c r="AR381">
        <v>82.4</v>
      </c>
      <c r="AS381">
        <v>79600</v>
      </c>
      <c r="AT381">
        <v>10.7</v>
      </c>
      <c r="AU381">
        <v>147566</v>
      </c>
      <c r="AV381">
        <v>2.2999999999999998</v>
      </c>
      <c r="AW381">
        <v>18439</v>
      </c>
      <c r="AX381">
        <v>38065</v>
      </c>
      <c r="AY381">
        <v>10.8</v>
      </c>
      <c r="AZ381">
        <v>11214</v>
      </c>
      <c r="BA381">
        <v>26076</v>
      </c>
      <c r="BB381">
        <v>187391</v>
      </c>
      <c r="BC381">
        <v>6998</v>
      </c>
      <c r="BD381">
        <v>3.7</v>
      </c>
      <c r="BE381">
        <v>124881</v>
      </c>
      <c r="BF381">
        <v>25456</v>
      </c>
      <c r="BG381">
        <v>15498</v>
      </c>
      <c r="BH381">
        <v>3859605</v>
      </c>
      <c r="BI381">
        <v>30906</v>
      </c>
      <c r="BJ381">
        <v>7933</v>
      </c>
      <c r="BK381">
        <v>75322</v>
      </c>
      <c r="BL381">
        <v>15.5</v>
      </c>
      <c r="BM381">
        <v>27873</v>
      </c>
      <c r="BN381">
        <v>275807</v>
      </c>
      <c r="BO381">
        <v>26677</v>
      </c>
      <c r="BP381">
        <v>0</v>
      </c>
      <c r="BQ381">
        <v>1</v>
      </c>
      <c r="BR381">
        <v>2</v>
      </c>
      <c r="BS381">
        <v>0</v>
      </c>
      <c r="BT381">
        <v>0</v>
      </c>
      <c r="BU381">
        <v>24.8</v>
      </c>
      <c r="BV381">
        <v>451828</v>
      </c>
      <c r="BW381">
        <v>0</v>
      </c>
      <c r="BX381">
        <v>3074472</v>
      </c>
      <c r="BY381">
        <v>8242</v>
      </c>
      <c r="BZ381">
        <v>5869</v>
      </c>
      <c r="CA381">
        <v>966491</v>
      </c>
      <c r="CB381">
        <v>168716</v>
      </c>
      <c r="CC381">
        <v>2302149</v>
      </c>
      <c r="CD381">
        <v>5645</v>
      </c>
      <c r="CE381">
        <v>744.85</v>
      </c>
      <c r="CF381">
        <v>462.8</v>
      </c>
    </row>
    <row r="382" spans="1:84">
      <c r="A382">
        <v>12103</v>
      </c>
      <c r="B382" t="s">
        <v>380</v>
      </c>
      <c r="C382">
        <v>12103</v>
      </c>
      <c r="D382">
        <v>924413</v>
      </c>
      <c r="E382">
        <v>0.3</v>
      </c>
      <c r="F382">
        <v>2918</v>
      </c>
      <c r="G382">
        <v>921482</v>
      </c>
      <c r="H382">
        <v>47118</v>
      </c>
      <c r="I382">
        <v>5.0999999999999996</v>
      </c>
      <c r="J382">
        <v>178414</v>
      </c>
      <c r="K382">
        <v>19.3</v>
      </c>
      <c r="L382">
        <v>20.8</v>
      </c>
      <c r="M382">
        <v>191863</v>
      </c>
      <c r="N382">
        <v>51.9</v>
      </c>
      <c r="O382">
        <v>788654</v>
      </c>
      <c r="P382">
        <v>94498</v>
      </c>
      <c r="Q382">
        <v>3561</v>
      </c>
      <c r="R382">
        <v>25023</v>
      </c>
      <c r="S382">
        <v>624</v>
      </c>
      <c r="T382">
        <v>12053</v>
      </c>
      <c r="U382">
        <v>61647</v>
      </c>
      <c r="V382">
        <v>732757</v>
      </c>
      <c r="W382">
        <v>85.3</v>
      </c>
      <c r="X382">
        <v>10.199999999999999</v>
      </c>
      <c r="Y382">
        <v>0.4</v>
      </c>
      <c r="Z382">
        <v>2.7</v>
      </c>
      <c r="AA382">
        <v>0.1</v>
      </c>
      <c r="AB382">
        <v>1.3</v>
      </c>
      <c r="AC382">
        <v>6.7</v>
      </c>
      <c r="AD382">
        <v>79.3</v>
      </c>
      <c r="AE382">
        <v>9051</v>
      </c>
      <c r="AF382">
        <v>11931</v>
      </c>
      <c r="AG382">
        <v>54</v>
      </c>
      <c r="AH382">
        <v>50.4</v>
      </c>
      <c r="AI382">
        <v>9.5</v>
      </c>
      <c r="AJ382">
        <v>12</v>
      </c>
      <c r="AK382">
        <v>84</v>
      </c>
      <c r="AL382">
        <v>22.9</v>
      </c>
      <c r="AM382">
        <v>205955</v>
      </c>
      <c r="AN382">
        <v>23.6</v>
      </c>
      <c r="AO382">
        <v>498415</v>
      </c>
      <c r="AP382">
        <v>16828</v>
      </c>
      <c r="AQ382">
        <v>3.5</v>
      </c>
      <c r="AR382">
        <v>70.8</v>
      </c>
      <c r="AS382">
        <v>96500</v>
      </c>
      <c r="AT382">
        <v>35.1</v>
      </c>
      <c r="AU382">
        <v>414968</v>
      </c>
      <c r="AV382">
        <v>2.17</v>
      </c>
      <c r="AW382">
        <v>23497</v>
      </c>
      <c r="AX382">
        <v>38547</v>
      </c>
      <c r="AY382">
        <v>11.1</v>
      </c>
      <c r="AZ382">
        <v>35298</v>
      </c>
      <c r="BA382">
        <v>38085</v>
      </c>
      <c r="BB382">
        <v>477891</v>
      </c>
      <c r="BC382">
        <v>15149</v>
      </c>
      <c r="BD382">
        <v>3.2</v>
      </c>
      <c r="BE382">
        <v>595938</v>
      </c>
      <c r="BF382">
        <v>26425</v>
      </c>
      <c r="BG382">
        <v>49019</v>
      </c>
      <c r="BH382">
        <v>22720672</v>
      </c>
      <c r="BI382">
        <v>38126</v>
      </c>
      <c r="BJ382">
        <v>28282</v>
      </c>
      <c r="BK382">
        <v>377292</v>
      </c>
      <c r="BL382">
        <v>-14.5</v>
      </c>
      <c r="BM382">
        <v>69772</v>
      </c>
      <c r="BN382">
        <v>1567142</v>
      </c>
      <c r="BO382">
        <v>83597</v>
      </c>
      <c r="BP382">
        <v>3.7</v>
      </c>
      <c r="BQ382">
        <v>0.7</v>
      </c>
      <c r="BR382">
        <v>2.7</v>
      </c>
      <c r="BS382">
        <v>3.4</v>
      </c>
      <c r="BT382">
        <v>0</v>
      </c>
      <c r="BU382">
        <v>28.3</v>
      </c>
      <c r="BV382">
        <v>7087910</v>
      </c>
      <c r="BW382">
        <v>17745138</v>
      </c>
      <c r="BX382">
        <v>12038819</v>
      </c>
      <c r="BY382">
        <v>13018</v>
      </c>
      <c r="BZ382">
        <v>2180</v>
      </c>
      <c r="CA382">
        <v>471088</v>
      </c>
      <c r="CB382">
        <v>1589</v>
      </c>
      <c r="CC382">
        <v>7234202</v>
      </c>
      <c r="CD382">
        <v>7791</v>
      </c>
      <c r="CE382">
        <v>279.92</v>
      </c>
      <c r="CF382">
        <v>3291</v>
      </c>
    </row>
    <row r="383" spans="1:84">
      <c r="A383">
        <v>12105</v>
      </c>
      <c r="B383" t="s">
        <v>381</v>
      </c>
      <c r="C383">
        <v>12105</v>
      </c>
      <c r="D383">
        <v>561606</v>
      </c>
      <c r="E383">
        <v>16.100000000000001</v>
      </c>
      <c r="F383">
        <v>77682</v>
      </c>
      <c r="G383">
        <v>483924</v>
      </c>
      <c r="H383">
        <v>37912</v>
      </c>
      <c r="I383">
        <v>6.8</v>
      </c>
      <c r="J383">
        <v>134201</v>
      </c>
      <c r="K383">
        <v>23.9</v>
      </c>
      <c r="L383">
        <v>17.2</v>
      </c>
      <c r="M383">
        <v>96609</v>
      </c>
      <c r="N383">
        <v>50.7</v>
      </c>
      <c r="O383">
        <v>464048</v>
      </c>
      <c r="P383">
        <v>80019</v>
      </c>
      <c r="Q383">
        <v>2750</v>
      </c>
      <c r="R383">
        <v>8063</v>
      </c>
      <c r="S383">
        <v>383</v>
      </c>
      <c r="T383">
        <v>6343</v>
      </c>
      <c r="U383">
        <v>81646</v>
      </c>
      <c r="V383">
        <v>387703</v>
      </c>
      <c r="W383">
        <v>82.6</v>
      </c>
      <c r="X383">
        <v>14.2</v>
      </c>
      <c r="Y383">
        <v>0.5</v>
      </c>
      <c r="Z383">
        <v>1.4</v>
      </c>
      <c r="AA383">
        <v>0.1</v>
      </c>
      <c r="AB383">
        <v>1.1000000000000001</v>
      </c>
      <c r="AC383">
        <v>14.5</v>
      </c>
      <c r="AD383">
        <v>69</v>
      </c>
      <c r="AE383">
        <v>7206</v>
      </c>
      <c r="AF383">
        <v>5565</v>
      </c>
      <c r="AG383">
        <v>63</v>
      </c>
      <c r="AH383">
        <v>51.1</v>
      </c>
      <c r="AI383">
        <v>6.9</v>
      </c>
      <c r="AJ383">
        <v>12.1</v>
      </c>
      <c r="AK383">
        <v>74.8</v>
      </c>
      <c r="AL383">
        <v>14.9</v>
      </c>
      <c r="AM383">
        <v>109479</v>
      </c>
      <c r="AN383">
        <v>25.4</v>
      </c>
      <c r="AO383">
        <v>269410</v>
      </c>
      <c r="AP383">
        <v>43034</v>
      </c>
      <c r="AQ383">
        <v>19</v>
      </c>
      <c r="AR383">
        <v>73.400000000000006</v>
      </c>
      <c r="AS383">
        <v>83300</v>
      </c>
      <c r="AT383">
        <v>13.9</v>
      </c>
      <c r="AU383">
        <v>187233</v>
      </c>
      <c r="AV383">
        <v>2.52</v>
      </c>
      <c r="AW383">
        <v>18302</v>
      </c>
      <c r="AX383">
        <v>36339</v>
      </c>
      <c r="AY383">
        <v>13.2</v>
      </c>
      <c r="AZ383">
        <v>15659</v>
      </c>
      <c r="BA383">
        <v>28896</v>
      </c>
      <c r="BB383">
        <v>269119</v>
      </c>
      <c r="BC383">
        <v>9364</v>
      </c>
      <c r="BD383">
        <v>3.5</v>
      </c>
      <c r="BE383">
        <v>268668</v>
      </c>
      <c r="BF383">
        <v>32881</v>
      </c>
      <c r="BG383">
        <v>28380</v>
      </c>
      <c r="BH383">
        <v>9787062</v>
      </c>
      <c r="BI383">
        <v>36428</v>
      </c>
      <c r="BJ383">
        <v>11278</v>
      </c>
      <c r="BK383">
        <v>183484</v>
      </c>
      <c r="BL383">
        <v>13.6</v>
      </c>
      <c r="BM383">
        <v>30762</v>
      </c>
      <c r="BN383">
        <v>452479</v>
      </c>
      <c r="BO383">
        <v>32649</v>
      </c>
      <c r="BP383">
        <v>4.9000000000000004</v>
      </c>
      <c r="BQ383">
        <v>0.9</v>
      </c>
      <c r="BR383">
        <v>2.7</v>
      </c>
      <c r="BS383">
        <v>4.4000000000000004</v>
      </c>
      <c r="BT383">
        <v>0</v>
      </c>
      <c r="BU383">
        <v>24.1</v>
      </c>
      <c r="BV383">
        <v>4938430</v>
      </c>
      <c r="BW383">
        <v>6542016</v>
      </c>
      <c r="BX383">
        <v>4522310</v>
      </c>
      <c r="BY383">
        <v>9041</v>
      </c>
      <c r="BZ383">
        <v>9323</v>
      </c>
      <c r="CA383">
        <v>1116656</v>
      </c>
      <c r="CB383">
        <v>626634</v>
      </c>
      <c r="CC383">
        <v>2769993</v>
      </c>
      <c r="CD383">
        <v>5282</v>
      </c>
      <c r="CE383">
        <v>1874.38</v>
      </c>
      <c r="CF383">
        <v>258.2</v>
      </c>
    </row>
    <row r="384" spans="1:84">
      <c r="A384">
        <v>12107</v>
      </c>
      <c r="B384" t="s">
        <v>382</v>
      </c>
      <c r="C384">
        <v>12107</v>
      </c>
      <c r="D384">
        <v>74083</v>
      </c>
      <c r="E384">
        <v>5.2</v>
      </c>
      <c r="F384">
        <v>3660</v>
      </c>
      <c r="G384">
        <v>70423</v>
      </c>
      <c r="H384">
        <v>4836</v>
      </c>
      <c r="I384">
        <v>6.5</v>
      </c>
      <c r="J384">
        <v>17549</v>
      </c>
      <c r="K384">
        <v>23.7</v>
      </c>
      <c r="L384">
        <v>18.399999999999999</v>
      </c>
      <c r="M384">
        <v>13625</v>
      </c>
      <c r="N384">
        <v>50.6</v>
      </c>
      <c r="O384">
        <v>59906</v>
      </c>
      <c r="P384">
        <v>12496</v>
      </c>
      <c r="Q384">
        <v>376</v>
      </c>
      <c r="R384">
        <v>449</v>
      </c>
      <c r="S384">
        <v>52</v>
      </c>
      <c r="T384">
        <v>804</v>
      </c>
      <c r="U384">
        <v>5771</v>
      </c>
      <c r="V384">
        <v>54564</v>
      </c>
      <c r="W384">
        <v>80.900000000000006</v>
      </c>
      <c r="X384">
        <v>16.899999999999999</v>
      </c>
      <c r="Y384">
        <v>0.5</v>
      </c>
      <c r="Z384">
        <v>0.6</v>
      </c>
      <c r="AA384">
        <v>0.1</v>
      </c>
      <c r="AB384">
        <v>1.1000000000000001</v>
      </c>
      <c r="AC384">
        <v>7.8</v>
      </c>
      <c r="AD384">
        <v>73.7</v>
      </c>
      <c r="AE384">
        <v>966</v>
      </c>
      <c r="AF384">
        <v>938</v>
      </c>
      <c r="AG384">
        <v>13</v>
      </c>
      <c r="AH384">
        <v>60.6</v>
      </c>
      <c r="AI384">
        <v>3.4</v>
      </c>
      <c r="AJ384">
        <v>7.3</v>
      </c>
      <c r="AK384">
        <v>70.400000000000006</v>
      </c>
      <c r="AL384">
        <v>9.4</v>
      </c>
      <c r="AM384">
        <v>19711</v>
      </c>
      <c r="AN384">
        <v>29.3</v>
      </c>
      <c r="AO384">
        <v>35264</v>
      </c>
      <c r="AP384">
        <v>1394</v>
      </c>
      <c r="AQ384">
        <v>4.0999999999999996</v>
      </c>
      <c r="AR384">
        <v>80</v>
      </c>
      <c r="AS384">
        <v>68500</v>
      </c>
      <c r="AT384">
        <v>6</v>
      </c>
      <c r="AU384">
        <v>27839</v>
      </c>
      <c r="AV384">
        <v>2.48</v>
      </c>
      <c r="AW384">
        <v>15603</v>
      </c>
      <c r="AX384">
        <v>30098</v>
      </c>
      <c r="AY384">
        <v>17.3</v>
      </c>
      <c r="AZ384">
        <v>1600</v>
      </c>
      <c r="BA384">
        <v>21814</v>
      </c>
      <c r="BB384">
        <v>31508</v>
      </c>
      <c r="BC384">
        <v>1168</v>
      </c>
      <c r="BD384">
        <v>3.7</v>
      </c>
      <c r="BE384">
        <v>23013</v>
      </c>
      <c r="BF384">
        <v>536</v>
      </c>
      <c r="BG384">
        <v>4582</v>
      </c>
      <c r="BH384">
        <v>797081</v>
      </c>
      <c r="BI384">
        <v>34636</v>
      </c>
      <c r="BJ384">
        <v>1433</v>
      </c>
      <c r="BK384">
        <v>14317</v>
      </c>
      <c r="BL384">
        <v>12.7</v>
      </c>
      <c r="BM384">
        <v>3663</v>
      </c>
      <c r="BN384">
        <v>37432</v>
      </c>
      <c r="BO384">
        <v>4372</v>
      </c>
      <c r="BP384">
        <v>10</v>
      </c>
      <c r="BQ384">
        <v>0</v>
      </c>
      <c r="BR384">
        <v>0</v>
      </c>
      <c r="BS384">
        <v>0</v>
      </c>
      <c r="BT384">
        <v>0</v>
      </c>
      <c r="BU384">
        <v>24.6</v>
      </c>
      <c r="BV384">
        <v>714730</v>
      </c>
      <c r="BW384">
        <v>69106</v>
      </c>
      <c r="BX384">
        <v>498261</v>
      </c>
      <c r="BY384">
        <v>6999</v>
      </c>
      <c r="BZ384">
        <v>339</v>
      </c>
      <c r="CA384">
        <v>42868</v>
      </c>
      <c r="CB384">
        <v>92619</v>
      </c>
      <c r="CC384">
        <v>481694</v>
      </c>
      <c r="CD384">
        <v>6643</v>
      </c>
      <c r="CE384">
        <v>721.89</v>
      </c>
      <c r="CF384">
        <v>97.5</v>
      </c>
    </row>
    <row r="385" spans="1:84">
      <c r="A385">
        <v>12109</v>
      </c>
      <c r="B385" t="s">
        <v>383</v>
      </c>
      <c r="C385">
        <v>12109</v>
      </c>
      <c r="D385">
        <v>169224</v>
      </c>
      <c r="E385">
        <v>37.4</v>
      </c>
      <c r="F385">
        <v>46076</v>
      </c>
      <c r="G385">
        <v>123135</v>
      </c>
      <c r="H385">
        <v>8455</v>
      </c>
      <c r="I385">
        <v>5</v>
      </c>
      <c r="J385">
        <v>34402</v>
      </c>
      <c r="K385">
        <v>20.3</v>
      </c>
      <c r="L385">
        <v>14.5</v>
      </c>
      <c r="M385">
        <v>24530</v>
      </c>
      <c r="N385">
        <v>50.9</v>
      </c>
      <c r="O385">
        <v>153839</v>
      </c>
      <c r="P385">
        <v>10005</v>
      </c>
      <c r="Q385">
        <v>417</v>
      </c>
      <c r="R385">
        <v>3211</v>
      </c>
      <c r="S385">
        <v>88</v>
      </c>
      <c r="T385">
        <v>1664</v>
      </c>
      <c r="U385">
        <v>6614</v>
      </c>
      <c r="V385">
        <v>147652</v>
      </c>
      <c r="W385">
        <v>90.9</v>
      </c>
      <c r="X385">
        <v>5.9</v>
      </c>
      <c r="Y385">
        <v>0.2</v>
      </c>
      <c r="Z385">
        <v>1.9</v>
      </c>
      <c r="AA385">
        <v>0.1</v>
      </c>
      <c r="AB385">
        <v>1</v>
      </c>
      <c r="AC385">
        <v>3.9</v>
      </c>
      <c r="AD385">
        <v>87.3</v>
      </c>
      <c r="AE385">
        <v>1552</v>
      </c>
      <c r="AF385">
        <v>1249</v>
      </c>
      <c r="AG385">
        <v>13</v>
      </c>
      <c r="AH385">
        <v>45.9</v>
      </c>
      <c r="AI385">
        <v>4.9000000000000004</v>
      </c>
      <c r="AJ385">
        <v>6.7</v>
      </c>
      <c r="AK385">
        <v>87.2</v>
      </c>
      <c r="AL385">
        <v>33.1</v>
      </c>
      <c r="AM385">
        <v>21474</v>
      </c>
      <c r="AN385">
        <v>26.3</v>
      </c>
      <c r="AO385">
        <v>80369</v>
      </c>
      <c r="AP385">
        <v>22361</v>
      </c>
      <c r="AQ385">
        <v>38.5</v>
      </c>
      <c r="AR385">
        <v>76.400000000000006</v>
      </c>
      <c r="AS385">
        <v>158400</v>
      </c>
      <c r="AT385">
        <v>20.8</v>
      </c>
      <c r="AU385">
        <v>49614</v>
      </c>
      <c r="AV385">
        <v>2.44</v>
      </c>
      <c r="AW385">
        <v>28674</v>
      </c>
      <c r="AX385">
        <v>55712</v>
      </c>
      <c r="AY385">
        <v>7.5</v>
      </c>
      <c r="AZ385">
        <v>6946</v>
      </c>
      <c r="BA385">
        <v>43086</v>
      </c>
      <c r="BB385">
        <v>85415</v>
      </c>
      <c r="BC385">
        <v>2323</v>
      </c>
      <c r="BD385">
        <v>2.7</v>
      </c>
      <c r="BE385">
        <v>67560</v>
      </c>
      <c r="BF385">
        <v>14554</v>
      </c>
      <c r="BG385">
        <v>7798</v>
      </c>
      <c r="BH385">
        <v>2445778</v>
      </c>
      <c r="BI385">
        <v>36202</v>
      </c>
      <c r="BJ385">
        <v>4607</v>
      </c>
      <c r="BK385">
        <v>45337</v>
      </c>
      <c r="BL385">
        <v>19.600000000000001</v>
      </c>
      <c r="BM385">
        <v>13758</v>
      </c>
      <c r="BN385">
        <v>330651</v>
      </c>
      <c r="BO385">
        <v>13954</v>
      </c>
      <c r="BP385">
        <v>0</v>
      </c>
      <c r="BQ385">
        <v>0</v>
      </c>
      <c r="BR385">
        <v>2</v>
      </c>
      <c r="BS385">
        <v>0</v>
      </c>
      <c r="BT385">
        <v>0</v>
      </c>
      <c r="BU385">
        <v>26</v>
      </c>
      <c r="BV385">
        <v>341322</v>
      </c>
      <c r="BW385">
        <v>893844</v>
      </c>
      <c r="BX385">
        <v>1340944</v>
      </c>
      <c r="BY385">
        <v>9834</v>
      </c>
      <c r="BZ385">
        <v>3010</v>
      </c>
      <c r="CA385">
        <v>756657</v>
      </c>
      <c r="CB385">
        <v>37653</v>
      </c>
      <c r="CC385">
        <v>846214</v>
      </c>
      <c r="CD385">
        <v>5550</v>
      </c>
      <c r="CE385">
        <v>609.01</v>
      </c>
      <c r="CF385">
        <v>202.2</v>
      </c>
    </row>
    <row r="386" spans="1:84">
      <c r="A386">
        <v>12111</v>
      </c>
      <c r="B386" t="s">
        <v>384</v>
      </c>
      <c r="C386">
        <v>12111</v>
      </c>
      <c r="D386">
        <v>252724</v>
      </c>
      <c r="E386">
        <v>31.2</v>
      </c>
      <c r="F386">
        <v>60029</v>
      </c>
      <c r="G386">
        <v>192695</v>
      </c>
      <c r="H386">
        <v>14937</v>
      </c>
      <c r="I386">
        <v>5.9</v>
      </c>
      <c r="J386">
        <v>54778</v>
      </c>
      <c r="K386">
        <v>21.7</v>
      </c>
      <c r="L386">
        <v>19.899999999999999</v>
      </c>
      <c r="M386">
        <v>50250</v>
      </c>
      <c r="N386">
        <v>50.9</v>
      </c>
      <c r="O386">
        <v>202245</v>
      </c>
      <c r="P386">
        <v>42590</v>
      </c>
      <c r="Q386">
        <v>842</v>
      </c>
      <c r="R386">
        <v>3923</v>
      </c>
      <c r="S386">
        <v>155</v>
      </c>
      <c r="T386">
        <v>2969</v>
      </c>
      <c r="U386">
        <v>35559</v>
      </c>
      <c r="V386">
        <v>169014</v>
      </c>
      <c r="W386">
        <v>80</v>
      </c>
      <c r="X386">
        <v>16.899999999999999</v>
      </c>
      <c r="Y386">
        <v>0.3</v>
      </c>
      <c r="Z386">
        <v>1.6</v>
      </c>
      <c r="AA386">
        <v>0.1</v>
      </c>
      <c r="AB386">
        <v>1.2</v>
      </c>
      <c r="AC386">
        <v>14.1</v>
      </c>
      <c r="AD386">
        <v>66.900000000000006</v>
      </c>
      <c r="AE386">
        <v>2863</v>
      </c>
      <c r="AF386">
        <v>2440</v>
      </c>
      <c r="AG386">
        <v>17</v>
      </c>
      <c r="AH386">
        <v>51.9</v>
      </c>
      <c r="AI386">
        <v>10.5</v>
      </c>
      <c r="AJ386">
        <v>13.8</v>
      </c>
      <c r="AK386">
        <v>77.7</v>
      </c>
      <c r="AL386">
        <v>15.1</v>
      </c>
      <c r="AM386">
        <v>45066</v>
      </c>
      <c r="AN386">
        <v>25.9</v>
      </c>
      <c r="AO386">
        <v>125530</v>
      </c>
      <c r="AP386">
        <v>34268</v>
      </c>
      <c r="AQ386">
        <v>37.5</v>
      </c>
      <c r="AR386">
        <v>78</v>
      </c>
      <c r="AS386">
        <v>86100</v>
      </c>
      <c r="AT386">
        <v>20.3</v>
      </c>
      <c r="AU386">
        <v>76933</v>
      </c>
      <c r="AV386">
        <v>2.4700000000000002</v>
      </c>
      <c r="AW386">
        <v>18790</v>
      </c>
      <c r="AX386">
        <v>39377</v>
      </c>
      <c r="AY386">
        <v>11.3</v>
      </c>
      <c r="AZ386">
        <v>6206</v>
      </c>
      <c r="BA386">
        <v>25861</v>
      </c>
      <c r="BB386">
        <v>114980</v>
      </c>
      <c r="BC386">
        <v>4840</v>
      </c>
      <c r="BD386">
        <v>4.2</v>
      </c>
      <c r="BE386">
        <v>95822</v>
      </c>
      <c r="BF386">
        <v>24581</v>
      </c>
      <c r="BG386">
        <v>12042</v>
      </c>
      <c r="BH386">
        <v>3000343</v>
      </c>
      <c r="BI386">
        <v>31312</v>
      </c>
      <c r="BJ386">
        <v>4971</v>
      </c>
      <c r="BK386">
        <v>55504</v>
      </c>
      <c r="BL386">
        <v>33.5</v>
      </c>
      <c r="BM386">
        <v>17786</v>
      </c>
      <c r="BN386">
        <v>170144</v>
      </c>
      <c r="BO386">
        <v>15827</v>
      </c>
      <c r="BP386">
        <v>5.4</v>
      </c>
      <c r="BQ386">
        <v>0</v>
      </c>
      <c r="BR386">
        <v>3.5</v>
      </c>
      <c r="BS386">
        <v>5.2</v>
      </c>
      <c r="BT386">
        <v>0</v>
      </c>
      <c r="BU386">
        <v>28.3</v>
      </c>
      <c r="BV386">
        <v>595720</v>
      </c>
      <c r="BW386">
        <v>747068</v>
      </c>
      <c r="BX386">
        <v>1886487</v>
      </c>
      <c r="BY386">
        <v>9187</v>
      </c>
      <c r="BZ386">
        <v>5364</v>
      </c>
      <c r="CA386">
        <v>670853</v>
      </c>
      <c r="CB386">
        <v>221537</v>
      </c>
      <c r="CC386">
        <v>1330991</v>
      </c>
      <c r="CD386">
        <v>5868</v>
      </c>
      <c r="CE386">
        <v>572.45000000000005</v>
      </c>
      <c r="CF386">
        <v>336.9</v>
      </c>
    </row>
    <row r="387" spans="1:84">
      <c r="A387">
        <v>12113</v>
      </c>
      <c r="B387" t="s">
        <v>385</v>
      </c>
      <c r="C387">
        <v>12113</v>
      </c>
      <c r="D387">
        <v>144561</v>
      </c>
      <c r="E387">
        <v>22.8</v>
      </c>
      <c r="F387">
        <v>26818</v>
      </c>
      <c r="G387">
        <v>117743</v>
      </c>
      <c r="H387">
        <v>8687</v>
      </c>
      <c r="I387">
        <v>6</v>
      </c>
      <c r="J387">
        <v>33562</v>
      </c>
      <c r="K387">
        <v>23.2</v>
      </c>
      <c r="L387">
        <v>11.8</v>
      </c>
      <c r="M387">
        <v>17009</v>
      </c>
      <c r="N387">
        <v>50</v>
      </c>
      <c r="O387">
        <v>130829</v>
      </c>
      <c r="P387">
        <v>7141</v>
      </c>
      <c r="Q387">
        <v>1270</v>
      </c>
      <c r="R387">
        <v>2415</v>
      </c>
      <c r="S387">
        <v>115</v>
      </c>
      <c r="T387">
        <v>2791</v>
      </c>
      <c r="U387">
        <v>4822</v>
      </c>
      <c r="V387">
        <v>126504</v>
      </c>
      <c r="W387">
        <v>90.5</v>
      </c>
      <c r="X387">
        <v>4.9000000000000004</v>
      </c>
      <c r="Y387">
        <v>0.9</v>
      </c>
      <c r="Z387">
        <v>1.7</v>
      </c>
      <c r="AA387">
        <v>0.1</v>
      </c>
      <c r="AB387">
        <v>1.9</v>
      </c>
      <c r="AC387">
        <v>3.3</v>
      </c>
      <c r="AD387">
        <v>87.5</v>
      </c>
      <c r="AE387">
        <v>1684</v>
      </c>
      <c r="AF387">
        <v>1085</v>
      </c>
      <c r="AG387">
        <v>10</v>
      </c>
      <c r="AH387">
        <v>48.6</v>
      </c>
      <c r="AI387">
        <v>3</v>
      </c>
      <c r="AJ387">
        <v>5.3</v>
      </c>
      <c r="AK387">
        <v>85.4</v>
      </c>
      <c r="AL387">
        <v>22.9</v>
      </c>
      <c r="AM387">
        <v>22201</v>
      </c>
      <c r="AN387">
        <v>29.2</v>
      </c>
      <c r="AO387">
        <v>58038</v>
      </c>
      <c r="AP387">
        <v>8919</v>
      </c>
      <c r="AQ387">
        <v>18.2</v>
      </c>
      <c r="AR387">
        <v>80.400000000000006</v>
      </c>
      <c r="AS387">
        <v>106000</v>
      </c>
      <c r="AT387">
        <v>9.1999999999999993</v>
      </c>
      <c r="AU387">
        <v>43793</v>
      </c>
      <c r="AV387">
        <v>2.63</v>
      </c>
      <c r="AW387">
        <v>20089</v>
      </c>
      <c r="AX387">
        <v>46298</v>
      </c>
      <c r="AY387">
        <v>9.6</v>
      </c>
      <c r="AZ387">
        <v>3974</v>
      </c>
      <c r="BA387">
        <v>27897</v>
      </c>
      <c r="BB387">
        <v>67796</v>
      </c>
      <c r="BC387">
        <v>2072</v>
      </c>
      <c r="BD387">
        <v>3.1</v>
      </c>
      <c r="BE387">
        <v>48499</v>
      </c>
      <c r="BF387">
        <v>11941</v>
      </c>
      <c r="BG387">
        <v>7339</v>
      </c>
      <c r="BH387">
        <v>1542334</v>
      </c>
      <c r="BI387">
        <v>31801</v>
      </c>
      <c r="BJ387">
        <v>2583</v>
      </c>
      <c r="BK387">
        <v>22735</v>
      </c>
      <c r="BL387">
        <v>27.7</v>
      </c>
      <c r="BM387">
        <v>9763</v>
      </c>
      <c r="BN387">
        <v>85173</v>
      </c>
      <c r="BO387">
        <v>10025</v>
      </c>
      <c r="BP387">
        <v>2.1</v>
      </c>
      <c r="BQ387">
        <v>1.6</v>
      </c>
      <c r="BR387">
        <v>0</v>
      </c>
      <c r="BS387">
        <v>3.2</v>
      </c>
      <c r="BT387">
        <v>0</v>
      </c>
      <c r="BU387">
        <v>33.299999999999997</v>
      </c>
      <c r="BV387">
        <v>264490</v>
      </c>
      <c r="BW387">
        <v>171246</v>
      </c>
      <c r="BX387">
        <v>805701</v>
      </c>
      <c r="BY387">
        <v>6327</v>
      </c>
      <c r="BZ387">
        <v>927</v>
      </c>
      <c r="CA387">
        <v>142483</v>
      </c>
      <c r="CB387">
        <v>83790</v>
      </c>
      <c r="CC387">
        <v>866023</v>
      </c>
      <c r="CD387">
        <v>6263</v>
      </c>
      <c r="CE387">
        <v>1016.93</v>
      </c>
      <c r="CF387">
        <v>115.8</v>
      </c>
    </row>
    <row r="388" spans="1:84">
      <c r="A388">
        <v>12115</v>
      </c>
      <c r="B388" t="s">
        <v>386</v>
      </c>
      <c r="C388">
        <v>12115</v>
      </c>
      <c r="D388">
        <v>369535</v>
      </c>
      <c r="E388">
        <v>13.4</v>
      </c>
      <c r="F388">
        <v>43574</v>
      </c>
      <c r="G388">
        <v>325957</v>
      </c>
      <c r="H388">
        <v>15817</v>
      </c>
      <c r="I388">
        <v>4.3</v>
      </c>
      <c r="J388">
        <v>59655</v>
      </c>
      <c r="K388">
        <v>16.100000000000001</v>
      </c>
      <c r="L388">
        <v>29.4</v>
      </c>
      <c r="M388">
        <v>108733</v>
      </c>
      <c r="N388">
        <v>52</v>
      </c>
      <c r="O388">
        <v>344346</v>
      </c>
      <c r="P388">
        <v>16680</v>
      </c>
      <c r="Q388">
        <v>930</v>
      </c>
      <c r="R388">
        <v>4286</v>
      </c>
      <c r="S388">
        <v>128</v>
      </c>
      <c r="T388">
        <v>3165</v>
      </c>
      <c r="U388">
        <v>24607</v>
      </c>
      <c r="V388">
        <v>321167</v>
      </c>
      <c r="W388">
        <v>93.2</v>
      </c>
      <c r="X388">
        <v>4.5</v>
      </c>
      <c r="Y388">
        <v>0.3</v>
      </c>
      <c r="Z388">
        <v>1.2</v>
      </c>
      <c r="AA388">
        <v>0</v>
      </c>
      <c r="AB388">
        <v>0.9</v>
      </c>
      <c r="AC388">
        <v>6.7</v>
      </c>
      <c r="AD388">
        <v>86.9</v>
      </c>
      <c r="AE388">
        <v>2942</v>
      </c>
      <c r="AF388">
        <v>4751</v>
      </c>
      <c r="AG388">
        <v>8</v>
      </c>
      <c r="AH388">
        <v>51.4</v>
      </c>
      <c r="AI388">
        <v>9.3000000000000007</v>
      </c>
      <c r="AJ388">
        <v>10.5</v>
      </c>
      <c r="AK388">
        <v>87.1</v>
      </c>
      <c r="AL388">
        <v>27.4</v>
      </c>
      <c r="AM388">
        <v>68356</v>
      </c>
      <c r="AN388">
        <v>21.8</v>
      </c>
      <c r="AO388">
        <v>216932</v>
      </c>
      <c r="AP388">
        <v>34461</v>
      </c>
      <c r="AQ388">
        <v>18.899999999999999</v>
      </c>
      <c r="AR388">
        <v>79.099999999999994</v>
      </c>
      <c r="AS388">
        <v>122000</v>
      </c>
      <c r="AT388">
        <v>25.2</v>
      </c>
      <c r="AU388">
        <v>149937</v>
      </c>
      <c r="AV388">
        <v>2.13</v>
      </c>
      <c r="AW388">
        <v>28326</v>
      </c>
      <c r="AX388">
        <v>44023</v>
      </c>
      <c r="AY388">
        <v>7.6</v>
      </c>
      <c r="AZ388">
        <v>17148</v>
      </c>
      <c r="BA388">
        <v>46965</v>
      </c>
      <c r="BB388">
        <v>180823</v>
      </c>
      <c r="BC388">
        <v>5360</v>
      </c>
      <c r="BD388">
        <v>3</v>
      </c>
      <c r="BE388">
        <v>223124</v>
      </c>
      <c r="BF388">
        <v>31015</v>
      </c>
      <c r="BG388">
        <v>15015</v>
      </c>
      <c r="BH388">
        <v>8305091</v>
      </c>
      <c r="BI388">
        <v>37222</v>
      </c>
      <c r="BJ388">
        <v>13463</v>
      </c>
      <c r="BK388">
        <v>136398</v>
      </c>
      <c r="BL388">
        <v>-15.3</v>
      </c>
      <c r="BM388">
        <v>35369</v>
      </c>
      <c r="BN388">
        <v>579129</v>
      </c>
      <c r="BO388">
        <v>40297</v>
      </c>
      <c r="BP388">
        <v>0</v>
      </c>
      <c r="BQ388">
        <v>0</v>
      </c>
      <c r="BR388">
        <v>1.8</v>
      </c>
      <c r="BS388">
        <v>3.2</v>
      </c>
      <c r="BT388">
        <v>0</v>
      </c>
      <c r="BU388">
        <v>24.7</v>
      </c>
      <c r="BV388">
        <v>1074299</v>
      </c>
      <c r="BW388">
        <v>1432109</v>
      </c>
      <c r="BX388">
        <v>4434320</v>
      </c>
      <c r="BY388">
        <v>13039</v>
      </c>
      <c r="BZ388">
        <v>4105</v>
      </c>
      <c r="CA388">
        <v>746308</v>
      </c>
      <c r="CB388">
        <v>121310</v>
      </c>
      <c r="CC388">
        <v>2665830</v>
      </c>
      <c r="CD388">
        <v>7499</v>
      </c>
      <c r="CE388">
        <v>571.54999999999995</v>
      </c>
      <c r="CF388">
        <v>569.9</v>
      </c>
    </row>
    <row r="389" spans="1:84">
      <c r="A389">
        <v>12117</v>
      </c>
      <c r="B389" t="s">
        <v>387</v>
      </c>
      <c r="C389">
        <v>12117</v>
      </c>
      <c r="D389">
        <v>406875</v>
      </c>
      <c r="E389">
        <v>11.4</v>
      </c>
      <c r="F389">
        <v>41678</v>
      </c>
      <c r="G389">
        <v>365196</v>
      </c>
      <c r="H389">
        <v>24500</v>
      </c>
      <c r="I389">
        <v>6</v>
      </c>
      <c r="J389">
        <v>95226</v>
      </c>
      <c r="K389">
        <v>23.4</v>
      </c>
      <c r="L389">
        <v>11</v>
      </c>
      <c r="M389">
        <v>44579</v>
      </c>
      <c r="N389">
        <v>50.7</v>
      </c>
      <c r="O389">
        <v>339405</v>
      </c>
      <c r="P389">
        <v>45499</v>
      </c>
      <c r="Q389">
        <v>1582</v>
      </c>
      <c r="R389">
        <v>14062</v>
      </c>
      <c r="S389">
        <v>233</v>
      </c>
      <c r="T389">
        <v>6094</v>
      </c>
      <c r="U389">
        <v>59172</v>
      </c>
      <c r="V389">
        <v>285127</v>
      </c>
      <c r="W389">
        <v>83.4</v>
      </c>
      <c r="X389">
        <v>11.2</v>
      </c>
      <c r="Y389">
        <v>0.4</v>
      </c>
      <c r="Z389">
        <v>3.5</v>
      </c>
      <c r="AA389">
        <v>0.1</v>
      </c>
      <c r="AB389">
        <v>1.5</v>
      </c>
      <c r="AC389">
        <v>14.5</v>
      </c>
      <c r="AD389">
        <v>70.099999999999994</v>
      </c>
      <c r="AE389">
        <v>4747</v>
      </c>
      <c r="AF389">
        <v>2703</v>
      </c>
      <c r="AG389">
        <v>29</v>
      </c>
      <c r="AH389">
        <v>46.9</v>
      </c>
      <c r="AI389">
        <v>9.1</v>
      </c>
      <c r="AJ389">
        <v>15.6</v>
      </c>
      <c r="AK389">
        <v>88.7</v>
      </c>
      <c r="AL389">
        <v>31</v>
      </c>
      <c r="AM389">
        <v>58390</v>
      </c>
      <c r="AN389">
        <v>27</v>
      </c>
      <c r="AO389">
        <v>169989</v>
      </c>
      <c r="AP389">
        <v>22910</v>
      </c>
      <c r="AQ389">
        <v>15.6</v>
      </c>
      <c r="AR389">
        <v>69.5</v>
      </c>
      <c r="AS389">
        <v>119900</v>
      </c>
      <c r="AT389">
        <v>25.5</v>
      </c>
      <c r="AU389">
        <v>139572</v>
      </c>
      <c r="AV389">
        <v>2.59</v>
      </c>
      <c r="AW389">
        <v>24591</v>
      </c>
      <c r="AX389">
        <v>50842</v>
      </c>
      <c r="AY389">
        <v>8.5</v>
      </c>
      <c r="AZ389">
        <v>15585</v>
      </c>
      <c r="BA389">
        <v>38838</v>
      </c>
      <c r="BB389">
        <v>236170</v>
      </c>
      <c r="BC389">
        <v>6775</v>
      </c>
      <c r="BD389">
        <v>2.9</v>
      </c>
      <c r="BE389">
        <v>226883</v>
      </c>
      <c r="BF389">
        <v>40229</v>
      </c>
      <c r="BG389">
        <v>18093</v>
      </c>
      <c r="BH389">
        <v>9674002</v>
      </c>
      <c r="BI389">
        <v>42639</v>
      </c>
      <c r="BJ389">
        <v>12954</v>
      </c>
      <c r="BK389">
        <v>154485</v>
      </c>
      <c r="BL389">
        <v>12.7</v>
      </c>
      <c r="BM389">
        <v>33004</v>
      </c>
      <c r="BN389">
        <v>476453</v>
      </c>
      <c r="BO389">
        <v>36551</v>
      </c>
      <c r="BP389">
        <v>3.7</v>
      </c>
      <c r="BQ389">
        <v>0</v>
      </c>
      <c r="BR389">
        <v>4.0999999999999996</v>
      </c>
      <c r="BS389">
        <v>7.9</v>
      </c>
      <c r="BT389">
        <v>0</v>
      </c>
      <c r="BU389">
        <v>24.1</v>
      </c>
      <c r="BV389">
        <v>2031831</v>
      </c>
      <c r="BW389">
        <v>4761803</v>
      </c>
      <c r="BX389">
        <v>5082697</v>
      </c>
      <c r="BY389">
        <v>13339</v>
      </c>
      <c r="BZ389">
        <v>2723</v>
      </c>
      <c r="CA389">
        <v>547708</v>
      </c>
      <c r="CB389">
        <v>27987</v>
      </c>
      <c r="CC389">
        <v>1508855</v>
      </c>
      <c r="CD389">
        <v>3855</v>
      </c>
      <c r="CE389">
        <v>308.2</v>
      </c>
      <c r="CF389">
        <v>1185.7</v>
      </c>
    </row>
    <row r="390" spans="1:84">
      <c r="A390">
        <v>12119</v>
      </c>
      <c r="B390" t="s">
        <v>388</v>
      </c>
      <c r="C390">
        <v>12119</v>
      </c>
      <c r="D390">
        <v>68768</v>
      </c>
      <c r="E390">
        <v>28.9</v>
      </c>
      <c r="F390">
        <v>15423</v>
      </c>
      <c r="G390">
        <v>53345</v>
      </c>
      <c r="H390">
        <v>2744</v>
      </c>
      <c r="I390">
        <v>4</v>
      </c>
      <c r="J390">
        <v>10781</v>
      </c>
      <c r="K390">
        <v>15.7</v>
      </c>
      <c r="L390">
        <v>21.6</v>
      </c>
      <c r="M390">
        <v>14834</v>
      </c>
      <c r="N390">
        <v>45.7</v>
      </c>
      <c r="O390">
        <v>58685</v>
      </c>
      <c r="P390">
        <v>8468</v>
      </c>
      <c r="Q390">
        <v>355</v>
      </c>
      <c r="R390">
        <v>483</v>
      </c>
      <c r="S390">
        <v>52</v>
      </c>
      <c r="T390">
        <v>725</v>
      </c>
      <c r="U390">
        <v>5501</v>
      </c>
      <c r="V390">
        <v>53661</v>
      </c>
      <c r="W390">
        <v>85.3</v>
      </c>
      <c r="X390">
        <v>12.3</v>
      </c>
      <c r="Y390">
        <v>0.5</v>
      </c>
      <c r="Z390">
        <v>0.7</v>
      </c>
      <c r="AA390">
        <v>0.1</v>
      </c>
      <c r="AB390">
        <v>1.1000000000000001</v>
      </c>
      <c r="AC390">
        <v>8</v>
      </c>
      <c r="AD390">
        <v>78</v>
      </c>
      <c r="AE390">
        <v>508</v>
      </c>
      <c r="AF390">
        <v>761</v>
      </c>
      <c r="AG390">
        <v>5</v>
      </c>
      <c r="AH390">
        <v>43.9</v>
      </c>
      <c r="AI390">
        <v>5.5</v>
      </c>
      <c r="AJ390">
        <v>9.1</v>
      </c>
      <c r="AK390">
        <v>77.3</v>
      </c>
      <c r="AL390">
        <v>12.2</v>
      </c>
      <c r="AM390">
        <v>12552</v>
      </c>
      <c r="AN390">
        <v>28.6</v>
      </c>
      <c r="AO390">
        <v>40667</v>
      </c>
      <c r="AP390">
        <v>15472</v>
      </c>
      <c r="AQ390">
        <v>61.4</v>
      </c>
      <c r="AR390">
        <v>86.5</v>
      </c>
      <c r="AS390">
        <v>100400</v>
      </c>
      <c r="AT390">
        <v>2.5</v>
      </c>
      <c r="AU390">
        <v>20779</v>
      </c>
      <c r="AV390">
        <v>2.27</v>
      </c>
      <c r="AW390">
        <v>16830</v>
      </c>
      <c r="AX390">
        <v>37523</v>
      </c>
      <c r="AY390">
        <v>12.5</v>
      </c>
      <c r="AZ390">
        <v>1398</v>
      </c>
      <c r="BA390">
        <v>21878</v>
      </c>
      <c r="BB390">
        <v>29152</v>
      </c>
      <c r="BC390">
        <v>788</v>
      </c>
      <c r="BD390">
        <v>2.7</v>
      </c>
      <c r="BE390">
        <v>20142</v>
      </c>
      <c r="BF390">
        <v>7526</v>
      </c>
      <c r="BG390">
        <v>3870</v>
      </c>
      <c r="BH390">
        <v>671719</v>
      </c>
      <c r="BI390">
        <v>33349</v>
      </c>
      <c r="BJ390">
        <v>824</v>
      </c>
      <c r="BK390">
        <v>12420</v>
      </c>
      <c r="BL390">
        <v>149</v>
      </c>
      <c r="BM390">
        <v>3493</v>
      </c>
      <c r="BN390">
        <v>29352</v>
      </c>
      <c r="BO390">
        <v>2944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31.7</v>
      </c>
      <c r="BV390">
        <v>241253</v>
      </c>
      <c r="BW390">
        <v>0</v>
      </c>
      <c r="BX390">
        <v>247536</v>
      </c>
      <c r="BY390">
        <v>4285</v>
      </c>
      <c r="BZ390">
        <v>3576</v>
      </c>
      <c r="CA390">
        <v>563367</v>
      </c>
      <c r="CB390">
        <v>187373</v>
      </c>
      <c r="CC390">
        <v>365358</v>
      </c>
      <c r="CD390">
        <v>6019</v>
      </c>
      <c r="CE390">
        <v>545.73</v>
      </c>
      <c r="CF390">
        <v>97.7</v>
      </c>
    </row>
    <row r="391" spans="1:84">
      <c r="A391">
        <v>12121</v>
      </c>
      <c r="B391" t="s">
        <v>389</v>
      </c>
      <c r="C391">
        <v>12121</v>
      </c>
      <c r="D391">
        <v>39494</v>
      </c>
      <c r="E391">
        <v>13.3</v>
      </c>
      <c r="F391">
        <v>4647</v>
      </c>
      <c r="G391">
        <v>34844</v>
      </c>
      <c r="H391">
        <v>2563</v>
      </c>
      <c r="I391">
        <v>6.5</v>
      </c>
      <c r="J391">
        <v>8873</v>
      </c>
      <c r="K391">
        <v>22.5</v>
      </c>
      <c r="L391">
        <v>17.7</v>
      </c>
      <c r="M391">
        <v>7001</v>
      </c>
      <c r="N391">
        <v>51</v>
      </c>
      <c r="O391">
        <v>34207</v>
      </c>
      <c r="P391">
        <v>4457</v>
      </c>
      <c r="Q391">
        <v>177</v>
      </c>
      <c r="R391">
        <v>236</v>
      </c>
      <c r="S391">
        <v>13</v>
      </c>
      <c r="T391">
        <v>404</v>
      </c>
      <c r="U391">
        <v>2924</v>
      </c>
      <c r="V391">
        <v>31409</v>
      </c>
      <c r="W391">
        <v>86.6</v>
      </c>
      <c r="X391">
        <v>11.3</v>
      </c>
      <c r="Y391">
        <v>0.4</v>
      </c>
      <c r="Z391">
        <v>0.6</v>
      </c>
      <c r="AA391">
        <v>0</v>
      </c>
      <c r="AB391">
        <v>1</v>
      </c>
      <c r="AC391">
        <v>7.4</v>
      </c>
      <c r="AD391">
        <v>79.5</v>
      </c>
      <c r="AE391">
        <v>509</v>
      </c>
      <c r="AF391">
        <v>486</v>
      </c>
      <c r="AG391">
        <v>4</v>
      </c>
      <c r="AH391">
        <v>56.8</v>
      </c>
      <c r="AI391">
        <v>4.7</v>
      </c>
      <c r="AJ391">
        <v>7.3</v>
      </c>
      <c r="AK391">
        <v>73.2</v>
      </c>
      <c r="AL391">
        <v>10.5</v>
      </c>
      <c r="AM391">
        <v>9095</v>
      </c>
      <c r="AN391">
        <v>27.9</v>
      </c>
      <c r="AO391">
        <v>16557</v>
      </c>
      <c r="AP391">
        <v>877</v>
      </c>
      <c r="AQ391">
        <v>5.6</v>
      </c>
      <c r="AR391">
        <v>80.900000000000006</v>
      </c>
      <c r="AS391">
        <v>68500</v>
      </c>
      <c r="AT391">
        <v>4.4000000000000004</v>
      </c>
      <c r="AU391">
        <v>13460</v>
      </c>
      <c r="AV391">
        <v>2.54</v>
      </c>
      <c r="AW391">
        <v>14678</v>
      </c>
      <c r="AX391">
        <v>31744</v>
      </c>
      <c r="AY391">
        <v>15.3</v>
      </c>
      <c r="AZ391">
        <v>865</v>
      </c>
      <c r="BA391">
        <v>22415</v>
      </c>
      <c r="BB391">
        <v>17013</v>
      </c>
      <c r="BC391">
        <v>541</v>
      </c>
      <c r="BD391">
        <v>3.2</v>
      </c>
      <c r="BE391">
        <v>14672</v>
      </c>
      <c r="BF391">
        <v>319</v>
      </c>
      <c r="BG391">
        <v>1877</v>
      </c>
      <c r="BH391">
        <v>418750</v>
      </c>
      <c r="BI391">
        <v>28541</v>
      </c>
      <c r="BJ391">
        <v>694</v>
      </c>
      <c r="BK391">
        <v>7619</v>
      </c>
      <c r="BL391">
        <v>3.1</v>
      </c>
      <c r="BM391">
        <v>2358</v>
      </c>
      <c r="BN391">
        <v>20362</v>
      </c>
      <c r="BO391">
        <v>2517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18.600000000000001</v>
      </c>
      <c r="BV391">
        <v>191925</v>
      </c>
      <c r="BW391">
        <v>121621</v>
      </c>
      <c r="BX391">
        <v>270491</v>
      </c>
      <c r="BY391">
        <v>7473</v>
      </c>
      <c r="BZ391">
        <v>274</v>
      </c>
      <c r="CA391">
        <v>31005</v>
      </c>
      <c r="CB391">
        <v>170149</v>
      </c>
      <c r="CC391">
        <v>234266</v>
      </c>
      <c r="CD391">
        <v>6217</v>
      </c>
      <c r="CE391">
        <v>687.64</v>
      </c>
      <c r="CF391">
        <v>50.6</v>
      </c>
    </row>
    <row r="392" spans="1:84">
      <c r="A392">
        <v>12123</v>
      </c>
      <c r="B392" t="s">
        <v>390</v>
      </c>
      <c r="C392">
        <v>12123</v>
      </c>
      <c r="D392">
        <v>19842</v>
      </c>
      <c r="E392">
        <v>3</v>
      </c>
      <c r="F392">
        <v>586</v>
      </c>
      <c r="G392">
        <v>19256</v>
      </c>
      <c r="H392">
        <v>1173</v>
      </c>
      <c r="I392">
        <v>5.9</v>
      </c>
      <c r="J392">
        <v>4420</v>
      </c>
      <c r="K392">
        <v>22.3</v>
      </c>
      <c r="L392">
        <v>14.8</v>
      </c>
      <c r="M392">
        <v>2934</v>
      </c>
      <c r="N392">
        <v>48.7</v>
      </c>
      <c r="O392">
        <v>15501</v>
      </c>
      <c r="P392">
        <v>3781</v>
      </c>
      <c r="Q392">
        <v>195</v>
      </c>
      <c r="R392">
        <v>105</v>
      </c>
      <c r="S392">
        <v>4</v>
      </c>
      <c r="T392">
        <v>256</v>
      </c>
      <c r="U392">
        <v>374</v>
      </c>
      <c r="V392">
        <v>15186</v>
      </c>
      <c r="W392">
        <v>78.099999999999994</v>
      </c>
      <c r="X392">
        <v>19.100000000000001</v>
      </c>
      <c r="Y392">
        <v>1</v>
      </c>
      <c r="Z392">
        <v>0.5</v>
      </c>
      <c r="AA392">
        <v>0</v>
      </c>
      <c r="AB392">
        <v>1.3</v>
      </c>
      <c r="AC392">
        <v>1.9</v>
      </c>
      <c r="AD392">
        <v>76.5</v>
      </c>
      <c r="AE392">
        <v>229</v>
      </c>
      <c r="AF392">
        <v>215</v>
      </c>
      <c r="AG392">
        <v>4</v>
      </c>
      <c r="AH392">
        <v>61</v>
      </c>
      <c r="AI392">
        <v>1.7</v>
      </c>
      <c r="AJ392">
        <v>4.3</v>
      </c>
      <c r="AK392">
        <v>70</v>
      </c>
      <c r="AL392">
        <v>8.9</v>
      </c>
      <c r="AM392">
        <v>4561</v>
      </c>
      <c r="AN392">
        <v>20.9</v>
      </c>
      <c r="AO392">
        <v>10015</v>
      </c>
      <c r="AP392">
        <v>369</v>
      </c>
      <c r="AQ392">
        <v>3.8</v>
      </c>
      <c r="AR392">
        <v>79.8</v>
      </c>
      <c r="AS392">
        <v>66000</v>
      </c>
      <c r="AT392">
        <v>4.5</v>
      </c>
      <c r="AU392">
        <v>7176</v>
      </c>
      <c r="AV392">
        <v>2.5099999999999998</v>
      </c>
      <c r="AW392">
        <v>15281</v>
      </c>
      <c r="AX392">
        <v>31784</v>
      </c>
      <c r="AY392">
        <v>15.9</v>
      </c>
      <c r="AZ392">
        <v>451</v>
      </c>
      <c r="BA392">
        <v>22971</v>
      </c>
      <c r="BB392">
        <v>8736</v>
      </c>
      <c r="BC392">
        <v>342</v>
      </c>
      <c r="BD392">
        <v>3.9</v>
      </c>
      <c r="BE392">
        <v>8903</v>
      </c>
      <c r="BF392">
        <v>774</v>
      </c>
      <c r="BG392">
        <v>1663</v>
      </c>
      <c r="BH392">
        <v>306321</v>
      </c>
      <c r="BI392">
        <v>34406</v>
      </c>
      <c r="BJ392">
        <v>426</v>
      </c>
      <c r="BK392">
        <v>5268</v>
      </c>
      <c r="BL392">
        <v>4.3</v>
      </c>
      <c r="BM392">
        <v>986</v>
      </c>
      <c r="BN392">
        <v>14647</v>
      </c>
      <c r="BO392">
        <v>1219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435430</v>
      </c>
      <c r="BW392">
        <v>0</v>
      </c>
      <c r="BX392">
        <v>170746</v>
      </c>
      <c r="BY392">
        <v>8822</v>
      </c>
      <c r="BZ392">
        <v>75</v>
      </c>
      <c r="CA392">
        <v>12278</v>
      </c>
      <c r="CB392">
        <v>53720</v>
      </c>
      <c r="CC392">
        <v>133571</v>
      </c>
      <c r="CD392">
        <v>6924</v>
      </c>
      <c r="CE392">
        <v>1041.9100000000001</v>
      </c>
      <c r="CF392">
        <v>18.5</v>
      </c>
    </row>
    <row r="393" spans="1:84">
      <c r="A393">
        <v>12125</v>
      </c>
      <c r="B393" t="s">
        <v>391</v>
      </c>
      <c r="C393">
        <v>12125</v>
      </c>
      <c r="D393">
        <v>14842</v>
      </c>
      <c r="E393">
        <v>10.4</v>
      </c>
      <c r="F393">
        <v>1400</v>
      </c>
      <c r="G393">
        <v>13442</v>
      </c>
      <c r="H393">
        <v>740</v>
      </c>
      <c r="I393">
        <v>5</v>
      </c>
      <c r="J393">
        <v>2715</v>
      </c>
      <c r="K393">
        <v>18.3</v>
      </c>
      <c r="L393">
        <v>8</v>
      </c>
      <c r="M393">
        <v>1182</v>
      </c>
      <c r="N393">
        <v>34.4</v>
      </c>
      <c r="O393">
        <v>10987</v>
      </c>
      <c r="P393">
        <v>3501</v>
      </c>
      <c r="Q393">
        <v>104</v>
      </c>
      <c r="R393">
        <v>64</v>
      </c>
      <c r="S393">
        <v>4</v>
      </c>
      <c r="T393">
        <v>182</v>
      </c>
      <c r="U393">
        <v>618</v>
      </c>
      <c r="V393">
        <v>10471</v>
      </c>
      <c r="W393">
        <v>74</v>
      </c>
      <c r="X393">
        <v>23.6</v>
      </c>
      <c r="Y393">
        <v>0.7</v>
      </c>
      <c r="Z393">
        <v>0.4</v>
      </c>
      <c r="AA393">
        <v>0</v>
      </c>
      <c r="AB393">
        <v>1.2</v>
      </c>
      <c r="AC393">
        <v>4.2</v>
      </c>
      <c r="AD393">
        <v>70.5</v>
      </c>
      <c r="AE393">
        <v>146</v>
      </c>
      <c r="AF393">
        <v>167</v>
      </c>
      <c r="AG393">
        <v>1</v>
      </c>
      <c r="AH393">
        <v>55.3</v>
      </c>
      <c r="AI393">
        <v>2.1</v>
      </c>
      <c r="AJ393">
        <v>6.9</v>
      </c>
      <c r="AK393">
        <v>72.5</v>
      </c>
      <c r="AL393">
        <v>7.5</v>
      </c>
      <c r="AM393">
        <v>1934</v>
      </c>
      <c r="AN393">
        <v>28.6</v>
      </c>
      <c r="AO393">
        <v>3926</v>
      </c>
      <c r="AP393">
        <v>190</v>
      </c>
      <c r="AQ393">
        <v>5.0999999999999996</v>
      </c>
      <c r="AR393">
        <v>74.599999999999994</v>
      </c>
      <c r="AS393">
        <v>71700</v>
      </c>
      <c r="AT393">
        <v>5.5</v>
      </c>
      <c r="AU393">
        <v>3367</v>
      </c>
      <c r="AV393">
        <v>2.76</v>
      </c>
      <c r="AW393">
        <v>12333</v>
      </c>
      <c r="AX393">
        <v>33821</v>
      </c>
      <c r="AY393">
        <v>18.2</v>
      </c>
      <c r="AZ393">
        <v>232</v>
      </c>
      <c r="BA393">
        <v>15641</v>
      </c>
      <c r="BB393">
        <v>5117</v>
      </c>
      <c r="BC393">
        <v>135</v>
      </c>
      <c r="BD393">
        <v>2.6</v>
      </c>
      <c r="BE393">
        <v>5294</v>
      </c>
      <c r="BF393">
        <v>897</v>
      </c>
      <c r="BG393">
        <v>2479</v>
      </c>
      <c r="BH393">
        <v>180690</v>
      </c>
      <c r="BI393">
        <v>34131</v>
      </c>
      <c r="BJ393">
        <v>138</v>
      </c>
      <c r="BK393">
        <v>1469</v>
      </c>
      <c r="BL393">
        <v>1.7</v>
      </c>
      <c r="BM393">
        <v>536</v>
      </c>
      <c r="BN393">
        <v>2291</v>
      </c>
      <c r="BO393">
        <v>538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28928</v>
      </c>
      <c r="BY393">
        <v>2079</v>
      </c>
      <c r="BZ393">
        <v>71</v>
      </c>
      <c r="CA393">
        <v>7783</v>
      </c>
      <c r="CB393">
        <v>59635</v>
      </c>
      <c r="CC393">
        <v>50467</v>
      </c>
      <c r="CD393">
        <v>3439</v>
      </c>
      <c r="CE393">
        <v>240.29</v>
      </c>
      <c r="CF393">
        <v>56</v>
      </c>
    </row>
    <row r="394" spans="1:84">
      <c r="A394">
        <v>12127</v>
      </c>
      <c r="B394" t="s">
        <v>392</v>
      </c>
      <c r="C394">
        <v>12127</v>
      </c>
      <c r="D394">
        <v>496575</v>
      </c>
      <c r="E394">
        <v>12</v>
      </c>
      <c r="F394">
        <v>53235</v>
      </c>
      <c r="G394">
        <v>443343</v>
      </c>
      <c r="H394">
        <v>25347</v>
      </c>
      <c r="I394">
        <v>5.0999999999999996</v>
      </c>
      <c r="J394">
        <v>97065</v>
      </c>
      <c r="K394">
        <v>19.5</v>
      </c>
      <c r="L394">
        <v>20.399999999999999</v>
      </c>
      <c r="M394">
        <v>101325</v>
      </c>
      <c r="N394">
        <v>51.1</v>
      </c>
      <c r="O394">
        <v>431952</v>
      </c>
      <c r="P394">
        <v>50123</v>
      </c>
      <c r="Q394">
        <v>1813</v>
      </c>
      <c r="R394">
        <v>6782</v>
      </c>
      <c r="S394">
        <v>223</v>
      </c>
      <c r="T394">
        <v>5682</v>
      </c>
      <c r="U394">
        <v>48608</v>
      </c>
      <c r="V394">
        <v>386893</v>
      </c>
      <c r="W394">
        <v>87</v>
      </c>
      <c r="X394">
        <v>10.1</v>
      </c>
      <c r="Y394">
        <v>0.4</v>
      </c>
      <c r="Z394">
        <v>1.4</v>
      </c>
      <c r="AA394">
        <v>0</v>
      </c>
      <c r="AB394">
        <v>1.1000000000000001</v>
      </c>
      <c r="AC394">
        <v>9.8000000000000007</v>
      </c>
      <c r="AD394">
        <v>77.900000000000006</v>
      </c>
      <c r="AE394">
        <v>4746</v>
      </c>
      <c r="AF394">
        <v>6182</v>
      </c>
      <c r="AG394">
        <v>35</v>
      </c>
      <c r="AH394">
        <v>51.7</v>
      </c>
      <c r="AI394">
        <v>6.4</v>
      </c>
      <c r="AJ394">
        <v>10.8</v>
      </c>
      <c r="AK394">
        <v>82</v>
      </c>
      <c r="AL394">
        <v>17.600000000000001</v>
      </c>
      <c r="AM394">
        <v>97779</v>
      </c>
      <c r="AN394">
        <v>25.4</v>
      </c>
      <c r="AO394">
        <v>243403</v>
      </c>
      <c r="AP394">
        <v>31466</v>
      </c>
      <c r="AQ394">
        <v>14.8</v>
      </c>
      <c r="AR394">
        <v>75.3</v>
      </c>
      <c r="AS394">
        <v>87300</v>
      </c>
      <c r="AT394">
        <v>21.7</v>
      </c>
      <c r="AU394">
        <v>184723</v>
      </c>
      <c r="AV394">
        <v>2.3199999999999998</v>
      </c>
      <c r="AW394">
        <v>19664</v>
      </c>
      <c r="AX394">
        <v>37247</v>
      </c>
      <c r="AY394">
        <v>11.2</v>
      </c>
      <c r="AZ394">
        <v>13830</v>
      </c>
      <c r="BA394">
        <v>28347</v>
      </c>
      <c r="BB394">
        <v>248026</v>
      </c>
      <c r="BC394">
        <v>8061</v>
      </c>
      <c r="BD394">
        <v>3.3</v>
      </c>
      <c r="BE394">
        <v>212620</v>
      </c>
      <c r="BF394">
        <v>33495</v>
      </c>
      <c r="BG394">
        <v>23806</v>
      </c>
      <c r="BH394">
        <v>6951724</v>
      </c>
      <c r="BI394">
        <v>32696</v>
      </c>
      <c r="BJ394">
        <v>12975</v>
      </c>
      <c r="BK394">
        <v>140913</v>
      </c>
      <c r="BL394">
        <v>7.4</v>
      </c>
      <c r="BM394">
        <v>33800</v>
      </c>
      <c r="BN394">
        <v>734596</v>
      </c>
      <c r="BO394">
        <v>37673</v>
      </c>
      <c r="BP394">
        <v>2.2999999999999998</v>
      </c>
      <c r="BQ394">
        <v>0.3</v>
      </c>
      <c r="BR394">
        <v>1.6</v>
      </c>
      <c r="BS394">
        <v>4</v>
      </c>
      <c r="BT394">
        <v>0</v>
      </c>
      <c r="BU394">
        <v>27.1</v>
      </c>
      <c r="BV394">
        <v>1294455</v>
      </c>
      <c r="BW394">
        <v>2036909</v>
      </c>
      <c r="BX394">
        <v>4714294</v>
      </c>
      <c r="BY394">
        <v>10260</v>
      </c>
      <c r="BZ394">
        <v>3815</v>
      </c>
      <c r="CA394">
        <v>808785</v>
      </c>
      <c r="CB394">
        <v>93842</v>
      </c>
      <c r="CC394">
        <v>2973791</v>
      </c>
      <c r="CD394">
        <v>6213</v>
      </c>
      <c r="CE394">
        <v>1103.25</v>
      </c>
      <c r="CF394">
        <v>401.9</v>
      </c>
    </row>
    <row r="395" spans="1:84">
      <c r="A395">
        <v>12129</v>
      </c>
      <c r="B395" t="s">
        <v>393</v>
      </c>
      <c r="C395">
        <v>12129</v>
      </c>
      <c r="D395">
        <v>29542</v>
      </c>
      <c r="E395">
        <v>29.2</v>
      </c>
      <c r="F395">
        <v>6679</v>
      </c>
      <c r="G395">
        <v>22863</v>
      </c>
      <c r="H395">
        <v>1610</v>
      </c>
      <c r="I395">
        <v>5.4</v>
      </c>
      <c r="J395">
        <v>6269</v>
      </c>
      <c r="K395">
        <v>21.2</v>
      </c>
      <c r="L395">
        <v>12.2</v>
      </c>
      <c r="M395">
        <v>3611</v>
      </c>
      <c r="N395">
        <v>47.5</v>
      </c>
      <c r="O395">
        <v>25317</v>
      </c>
      <c r="P395">
        <v>3573</v>
      </c>
      <c r="Q395">
        <v>152</v>
      </c>
      <c r="R395">
        <v>150</v>
      </c>
      <c r="S395">
        <v>8</v>
      </c>
      <c r="T395">
        <v>342</v>
      </c>
      <c r="U395">
        <v>781</v>
      </c>
      <c r="V395">
        <v>24637</v>
      </c>
      <c r="W395">
        <v>85.7</v>
      </c>
      <c r="X395">
        <v>12.1</v>
      </c>
      <c r="Y395">
        <v>0.5</v>
      </c>
      <c r="Z395">
        <v>0.5</v>
      </c>
      <c r="AA395">
        <v>0</v>
      </c>
      <c r="AB395">
        <v>1.2</v>
      </c>
      <c r="AC395">
        <v>2.6</v>
      </c>
      <c r="AD395">
        <v>83.4</v>
      </c>
      <c r="AE395">
        <v>308</v>
      </c>
      <c r="AF395">
        <v>181</v>
      </c>
      <c r="AG395">
        <v>4</v>
      </c>
      <c r="AH395">
        <v>55.8</v>
      </c>
      <c r="AI395">
        <v>1.5</v>
      </c>
      <c r="AJ395">
        <v>4.3</v>
      </c>
      <c r="AK395">
        <v>78.400000000000006</v>
      </c>
      <c r="AL395">
        <v>15.7</v>
      </c>
      <c r="AM395">
        <v>4047</v>
      </c>
      <c r="AN395">
        <v>35.5</v>
      </c>
      <c r="AO395">
        <v>12652</v>
      </c>
      <c r="AP395">
        <v>2832</v>
      </c>
      <c r="AQ395">
        <v>28.8</v>
      </c>
      <c r="AR395">
        <v>84.2</v>
      </c>
      <c r="AS395">
        <v>96200</v>
      </c>
      <c r="AT395">
        <v>1.9</v>
      </c>
      <c r="AU395">
        <v>8450</v>
      </c>
      <c r="AV395">
        <v>2.57</v>
      </c>
      <c r="AW395">
        <v>17678</v>
      </c>
      <c r="AX395">
        <v>39849</v>
      </c>
      <c r="AY395">
        <v>10.4</v>
      </c>
      <c r="AZ395">
        <v>662</v>
      </c>
      <c r="BA395">
        <v>23451</v>
      </c>
      <c r="BB395">
        <v>14596</v>
      </c>
      <c r="BC395">
        <v>371</v>
      </c>
      <c r="BD395">
        <v>2.5</v>
      </c>
      <c r="BE395">
        <v>8219</v>
      </c>
      <c r="BF395">
        <v>1682</v>
      </c>
      <c r="BG395">
        <v>1634</v>
      </c>
      <c r="BH395">
        <v>222999</v>
      </c>
      <c r="BI395">
        <v>27132</v>
      </c>
      <c r="BJ395">
        <v>428</v>
      </c>
      <c r="BK395">
        <v>3091</v>
      </c>
      <c r="BL395">
        <v>24</v>
      </c>
      <c r="BM395">
        <v>1957</v>
      </c>
      <c r="BN395">
        <v>10978</v>
      </c>
      <c r="BO395">
        <v>1959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32.299999999999997</v>
      </c>
      <c r="BV395">
        <v>0</v>
      </c>
      <c r="BW395">
        <v>0</v>
      </c>
      <c r="BX395">
        <v>81316</v>
      </c>
      <c r="BY395">
        <v>3229</v>
      </c>
      <c r="BZ395">
        <v>571</v>
      </c>
      <c r="CA395">
        <v>76432</v>
      </c>
      <c r="CB395">
        <v>10900</v>
      </c>
      <c r="CC395">
        <v>90905</v>
      </c>
      <c r="CD395">
        <v>3345</v>
      </c>
      <c r="CE395">
        <v>606.66</v>
      </c>
      <c r="CF395">
        <v>37.700000000000003</v>
      </c>
    </row>
    <row r="396" spans="1:84">
      <c r="A396">
        <v>12131</v>
      </c>
      <c r="B396" t="s">
        <v>394</v>
      </c>
      <c r="C396">
        <v>12131</v>
      </c>
      <c r="D396">
        <v>52270</v>
      </c>
      <c r="E396">
        <v>28.7</v>
      </c>
      <c r="F396">
        <v>11668</v>
      </c>
      <c r="G396">
        <v>40601</v>
      </c>
      <c r="H396">
        <v>2939</v>
      </c>
      <c r="I396">
        <v>5.6</v>
      </c>
      <c r="J396">
        <v>10813</v>
      </c>
      <c r="K396">
        <v>20.7</v>
      </c>
      <c r="L396">
        <v>14.7</v>
      </c>
      <c r="M396">
        <v>7705</v>
      </c>
      <c r="N396">
        <v>49</v>
      </c>
      <c r="O396">
        <v>46753</v>
      </c>
      <c r="P396">
        <v>3538</v>
      </c>
      <c r="Q396">
        <v>594</v>
      </c>
      <c r="R396">
        <v>309</v>
      </c>
      <c r="S396">
        <v>35</v>
      </c>
      <c r="T396">
        <v>1041</v>
      </c>
      <c r="U396">
        <v>1664</v>
      </c>
      <c r="V396">
        <v>45235</v>
      </c>
      <c r="W396">
        <v>89.4</v>
      </c>
      <c r="X396">
        <v>6.8</v>
      </c>
      <c r="Y396">
        <v>1.1000000000000001</v>
      </c>
      <c r="Z396">
        <v>0.6</v>
      </c>
      <c r="AA396">
        <v>0.1</v>
      </c>
      <c r="AB396">
        <v>2</v>
      </c>
      <c r="AC396">
        <v>3.2</v>
      </c>
      <c r="AD396">
        <v>86.5</v>
      </c>
      <c r="AE396">
        <v>553</v>
      </c>
      <c r="AF396">
        <v>487</v>
      </c>
      <c r="AG396">
        <v>5</v>
      </c>
      <c r="AH396">
        <v>52.5</v>
      </c>
      <c r="AI396">
        <v>3.2</v>
      </c>
      <c r="AJ396">
        <v>5.0999999999999996</v>
      </c>
      <c r="AK396">
        <v>76</v>
      </c>
      <c r="AL396">
        <v>16.2</v>
      </c>
      <c r="AM396">
        <v>10123</v>
      </c>
      <c r="AN396">
        <v>31.3</v>
      </c>
      <c r="AO396">
        <v>40042</v>
      </c>
      <c r="AP396">
        <v>10959</v>
      </c>
      <c r="AQ396">
        <v>37.700000000000003</v>
      </c>
      <c r="AR396">
        <v>79</v>
      </c>
      <c r="AS396">
        <v>96400</v>
      </c>
      <c r="AT396">
        <v>23.9</v>
      </c>
      <c r="AU396">
        <v>16548</v>
      </c>
      <c r="AV396">
        <v>2.35</v>
      </c>
      <c r="AW396">
        <v>18198</v>
      </c>
      <c r="AX396">
        <v>37350</v>
      </c>
      <c r="AY396">
        <v>11.5</v>
      </c>
      <c r="AZ396">
        <v>1230</v>
      </c>
      <c r="BA396">
        <v>24412</v>
      </c>
      <c r="BB396">
        <v>31513</v>
      </c>
      <c r="BC396">
        <v>662</v>
      </c>
      <c r="BD396">
        <v>2.1</v>
      </c>
      <c r="BE396">
        <v>24034</v>
      </c>
      <c r="BF396">
        <v>7263</v>
      </c>
      <c r="BG396">
        <v>2866</v>
      </c>
      <c r="BH396">
        <v>737758</v>
      </c>
      <c r="BI396">
        <v>30696</v>
      </c>
      <c r="BJ396">
        <v>1479</v>
      </c>
      <c r="BK396">
        <v>12184</v>
      </c>
      <c r="BL396">
        <v>31.8</v>
      </c>
      <c r="BM396">
        <v>4821</v>
      </c>
      <c r="BN396">
        <v>308779</v>
      </c>
      <c r="BO396">
        <v>4501</v>
      </c>
      <c r="BP396">
        <v>0</v>
      </c>
      <c r="BQ396">
        <v>2.6</v>
      </c>
      <c r="BR396">
        <v>0</v>
      </c>
      <c r="BS396">
        <v>0</v>
      </c>
      <c r="BT396">
        <v>0</v>
      </c>
      <c r="BU396">
        <v>30.5</v>
      </c>
      <c r="BV396">
        <v>89794</v>
      </c>
      <c r="BW396">
        <v>139978</v>
      </c>
      <c r="BX396">
        <v>305302</v>
      </c>
      <c r="BY396">
        <v>6862</v>
      </c>
      <c r="BZ396">
        <v>1277</v>
      </c>
      <c r="CA396">
        <v>569746</v>
      </c>
      <c r="CB396">
        <v>79910</v>
      </c>
      <c r="CC396">
        <v>603858</v>
      </c>
      <c r="CD396">
        <v>12457</v>
      </c>
      <c r="CE396">
        <v>1057.56</v>
      </c>
      <c r="CF396">
        <v>38.4</v>
      </c>
    </row>
    <row r="397" spans="1:84">
      <c r="A397">
        <v>12133</v>
      </c>
      <c r="B397" t="s">
        <v>395</v>
      </c>
      <c r="C397">
        <v>12133</v>
      </c>
      <c r="D397">
        <v>22720</v>
      </c>
      <c r="E397">
        <v>8.3000000000000007</v>
      </c>
      <c r="F397">
        <v>1747</v>
      </c>
      <c r="G397">
        <v>20973</v>
      </c>
      <c r="H397">
        <v>1233</v>
      </c>
      <c r="I397">
        <v>5.4</v>
      </c>
      <c r="J397">
        <v>4897</v>
      </c>
      <c r="K397">
        <v>21.6</v>
      </c>
      <c r="L397">
        <v>14.4</v>
      </c>
      <c r="M397">
        <v>3264</v>
      </c>
      <c r="N397">
        <v>47.8</v>
      </c>
      <c r="O397">
        <v>18597</v>
      </c>
      <c r="P397">
        <v>3117</v>
      </c>
      <c r="Q397">
        <v>325</v>
      </c>
      <c r="R397">
        <v>165</v>
      </c>
      <c r="S397">
        <v>12</v>
      </c>
      <c r="T397">
        <v>504</v>
      </c>
      <c r="U397">
        <v>577</v>
      </c>
      <c r="V397">
        <v>18133</v>
      </c>
      <c r="W397">
        <v>81.900000000000006</v>
      </c>
      <c r="X397">
        <v>13.7</v>
      </c>
      <c r="Y397">
        <v>1.4</v>
      </c>
      <c r="Z397">
        <v>0.7</v>
      </c>
      <c r="AA397">
        <v>0.1</v>
      </c>
      <c r="AB397">
        <v>2.2000000000000002</v>
      </c>
      <c r="AC397">
        <v>2.5</v>
      </c>
      <c r="AD397">
        <v>79.8</v>
      </c>
      <c r="AE397">
        <v>248</v>
      </c>
      <c r="AF397">
        <v>261</v>
      </c>
      <c r="AG397">
        <v>3</v>
      </c>
      <c r="AH397">
        <v>56.4</v>
      </c>
      <c r="AI397">
        <v>2.5</v>
      </c>
      <c r="AJ397">
        <v>5.5</v>
      </c>
      <c r="AK397">
        <v>71.2</v>
      </c>
      <c r="AL397">
        <v>9.1999999999999993</v>
      </c>
      <c r="AM397">
        <v>4917</v>
      </c>
      <c r="AN397">
        <v>28.9</v>
      </c>
      <c r="AO397">
        <v>9963</v>
      </c>
      <c r="AP397">
        <v>460</v>
      </c>
      <c r="AQ397">
        <v>4.8</v>
      </c>
      <c r="AR397">
        <v>81.900000000000006</v>
      </c>
      <c r="AS397">
        <v>70000</v>
      </c>
      <c r="AT397">
        <v>3.1</v>
      </c>
      <c r="AU397">
        <v>7931</v>
      </c>
      <c r="AV397">
        <v>2.46</v>
      </c>
      <c r="AW397">
        <v>14980</v>
      </c>
      <c r="AX397">
        <v>30138</v>
      </c>
      <c r="AY397">
        <v>15.5</v>
      </c>
      <c r="AZ397">
        <v>473</v>
      </c>
      <c r="BA397">
        <v>21297</v>
      </c>
      <c r="BB397">
        <v>9604</v>
      </c>
      <c r="BC397">
        <v>313</v>
      </c>
      <c r="BD397">
        <v>3.3</v>
      </c>
      <c r="BE397">
        <v>8645</v>
      </c>
      <c r="BF397">
        <v>319</v>
      </c>
      <c r="BG397">
        <v>2008</v>
      </c>
      <c r="BH397">
        <v>241230</v>
      </c>
      <c r="BI397">
        <v>27904</v>
      </c>
      <c r="BJ397">
        <v>385</v>
      </c>
      <c r="BK397">
        <v>4145</v>
      </c>
      <c r="BL397">
        <v>0.3</v>
      </c>
      <c r="BM397">
        <v>1392</v>
      </c>
      <c r="BN397">
        <v>12754</v>
      </c>
      <c r="BO397">
        <v>1414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30</v>
      </c>
      <c r="BV397">
        <v>0</v>
      </c>
      <c r="BW397">
        <v>0</v>
      </c>
      <c r="BX397">
        <v>120694</v>
      </c>
      <c r="BY397">
        <v>5642</v>
      </c>
      <c r="BZ397">
        <v>125</v>
      </c>
      <c r="CA397">
        <v>7834</v>
      </c>
      <c r="CB397">
        <v>53251</v>
      </c>
      <c r="CC397">
        <v>154519</v>
      </c>
      <c r="CD397">
        <v>7043</v>
      </c>
      <c r="CE397">
        <v>579.92999999999995</v>
      </c>
      <c r="CF397">
        <v>36.200000000000003</v>
      </c>
    </row>
    <row r="398" spans="1:84">
      <c r="A398">
        <v>13000</v>
      </c>
      <c r="B398" t="s">
        <v>396</v>
      </c>
      <c r="C398">
        <v>13000</v>
      </c>
      <c r="D398">
        <v>9363941</v>
      </c>
      <c r="E398">
        <v>14.4</v>
      </c>
      <c r="F398">
        <v>1177125</v>
      </c>
      <c r="G398">
        <v>8186453</v>
      </c>
      <c r="H398">
        <v>702134</v>
      </c>
      <c r="I398">
        <v>7.5</v>
      </c>
      <c r="J398">
        <v>2455020</v>
      </c>
      <c r="K398">
        <v>26.2</v>
      </c>
      <c r="L398">
        <v>9.6999999999999993</v>
      </c>
      <c r="M398">
        <v>912874</v>
      </c>
      <c r="N398">
        <v>50.8</v>
      </c>
      <c r="O398">
        <v>6158769</v>
      </c>
      <c r="P398">
        <v>2799625</v>
      </c>
      <c r="Q398">
        <v>30893</v>
      </c>
      <c r="R398">
        <v>261401</v>
      </c>
      <c r="S398">
        <v>7396</v>
      </c>
      <c r="T398">
        <v>105857</v>
      </c>
      <c r="U398">
        <v>703246</v>
      </c>
      <c r="V398">
        <v>5518248</v>
      </c>
      <c r="W398">
        <v>65.8</v>
      </c>
      <c r="X398">
        <v>29.9</v>
      </c>
      <c r="Y398">
        <v>0.3</v>
      </c>
      <c r="Z398">
        <v>2.8</v>
      </c>
      <c r="AA398">
        <v>0.1</v>
      </c>
      <c r="AB398">
        <v>1.1000000000000001</v>
      </c>
      <c r="AC398">
        <v>7.5</v>
      </c>
      <c r="AD398">
        <v>58.9</v>
      </c>
      <c r="AE398">
        <v>138849</v>
      </c>
      <c r="AF398">
        <v>65818</v>
      </c>
      <c r="AG398">
        <v>1181</v>
      </c>
      <c r="AH398">
        <v>49.2</v>
      </c>
      <c r="AI398">
        <v>7.1</v>
      </c>
      <c r="AJ398">
        <v>9.9</v>
      </c>
      <c r="AK398">
        <v>78.599999999999994</v>
      </c>
      <c r="AL398">
        <v>24.3</v>
      </c>
      <c r="AM398">
        <v>1456812</v>
      </c>
      <c r="AN398">
        <v>27.7</v>
      </c>
      <c r="AO398">
        <v>3873183</v>
      </c>
      <c r="AP398">
        <v>591317</v>
      </c>
      <c r="AQ398">
        <v>18</v>
      </c>
      <c r="AR398">
        <v>67.5</v>
      </c>
      <c r="AS398">
        <v>111200</v>
      </c>
      <c r="AT398">
        <v>20.8</v>
      </c>
      <c r="AU398">
        <v>3006369</v>
      </c>
      <c r="AV398">
        <v>2.65</v>
      </c>
      <c r="AW398">
        <v>21154</v>
      </c>
      <c r="AX398">
        <v>42679</v>
      </c>
      <c r="AY398">
        <v>13.7</v>
      </c>
      <c r="AZ398">
        <v>282322</v>
      </c>
      <c r="BA398">
        <v>30914</v>
      </c>
      <c r="BB398">
        <v>4741860</v>
      </c>
      <c r="BC398">
        <v>219835</v>
      </c>
      <c r="BD398">
        <v>4.5999999999999996</v>
      </c>
      <c r="BE398">
        <v>5197037</v>
      </c>
      <c r="BF398">
        <v>304743</v>
      </c>
      <c r="BG398">
        <v>752395</v>
      </c>
      <c r="BH398">
        <v>229413268</v>
      </c>
      <c r="BI398">
        <v>44143</v>
      </c>
      <c r="BJ398">
        <v>220528</v>
      </c>
      <c r="BK398">
        <v>3489046</v>
      </c>
      <c r="BL398">
        <v>0.2</v>
      </c>
      <c r="BM398">
        <v>657318</v>
      </c>
      <c r="BN398">
        <v>12740423</v>
      </c>
      <c r="BO398">
        <v>674521</v>
      </c>
      <c r="BP398">
        <v>13.4</v>
      </c>
      <c r="BQ398">
        <v>0.7</v>
      </c>
      <c r="BR398">
        <v>4</v>
      </c>
      <c r="BS398">
        <v>2.7</v>
      </c>
      <c r="BT398">
        <v>0</v>
      </c>
      <c r="BU398">
        <v>29.1</v>
      </c>
      <c r="BV398">
        <v>126156636</v>
      </c>
      <c r="BW398">
        <v>201091040</v>
      </c>
      <c r="BX398">
        <v>90098578</v>
      </c>
      <c r="BY398">
        <v>10551</v>
      </c>
      <c r="BZ398">
        <v>104200</v>
      </c>
      <c r="CA398">
        <v>14454793</v>
      </c>
      <c r="CB398">
        <v>10744239</v>
      </c>
      <c r="CC398">
        <v>55152911</v>
      </c>
      <c r="CD398">
        <v>6247</v>
      </c>
      <c r="CE398">
        <v>57906.14</v>
      </c>
      <c r="CF398">
        <v>141.4</v>
      </c>
    </row>
    <row r="399" spans="1:84">
      <c r="A399">
        <v>13001</v>
      </c>
      <c r="B399" t="s">
        <v>397</v>
      </c>
      <c r="C399">
        <v>13001</v>
      </c>
      <c r="D399">
        <v>17860</v>
      </c>
      <c r="E399">
        <v>2.6</v>
      </c>
      <c r="F399">
        <v>445</v>
      </c>
      <c r="G399">
        <v>17419</v>
      </c>
      <c r="H399">
        <v>1273</v>
      </c>
      <c r="I399">
        <v>7.1</v>
      </c>
      <c r="J399">
        <v>4621</v>
      </c>
      <c r="K399">
        <v>25.9</v>
      </c>
      <c r="L399">
        <v>12.1</v>
      </c>
      <c r="M399">
        <v>2162</v>
      </c>
      <c r="N399">
        <v>50</v>
      </c>
      <c r="O399">
        <v>14340</v>
      </c>
      <c r="P399">
        <v>3303</v>
      </c>
      <c r="Q399">
        <v>42</v>
      </c>
      <c r="R399">
        <v>75</v>
      </c>
      <c r="S399">
        <v>2</v>
      </c>
      <c r="T399">
        <v>98</v>
      </c>
      <c r="U399">
        <v>1107</v>
      </c>
      <c r="V399">
        <v>13286</v>
      </c>
      <c r="W399">
        <v>80.3</v>
      </c>
      <c r="X399">
        <v>18.5</v>
      </c>
      <c r="Y399">
        <v>0.2</v>
      </c>
      <c r="Z399">
        <v>0.4</v>
      </c>
      <c r="AA399">
        <v>0</v>
      </c>
      <c r="AB399">
        <v>0.5</v>
      </c>
      <c r="AC399">
        <v>6.2</v>
      </c>
      <c r="AD399">
        <v>74.400000000000006</v>
      </c>
      <c r="AE399">
        <v>256</v>
      </c>
      <c r="AF399">
        <v>187</v>
      </c>
      <c r="AG399">
        <v>4</v>
      </c>
      <c r="AH399">
        <v>64.8</v>
      </c>
      <c r="AI399">
        <v>3.4</v>
      </c>
      <c r="AJ399">
        <v>6.1</v>
      </c>
      <c r="AK399">
        <v>67.3</v>
      </c>
      <c r="AL399">
        <v>8.4</v>
      </c>
      <c r="AM399">
        <v>3713</v>
      </c>
      <c r="AN399">
        <v>24.1</v>
      </c>
      <c r="AO399">
        <v>7991</v>
      </c>
      <c r="AP399">
        <v>138</v>
      </c>
      <c r="AQ399">
        <v>1.8</v>
      </c>
      <c r="AR399">
        <v>79.099999999999994</v>
      </c>
      <c r="AS399">
        <v>63700</v>
      </c>
      <c r="AT399">
        <v>5</v>
      </c>
      <c r="AU399">
        <v>6606</v>
      </c>
      <c r="AV399">
        <v>2.6</v>
      </c>
      <c r="AW399">
        <v>15044</v>
      </c>
      <c r="AX399">
        <v>31046</v>
      </c>
      <c r="AY399">
        <v>17</v>
      </c>
      <c r="AZ399">
        <v>386</v>
      </c>
      <c r="BA399">
        <v>21574</v>
      </c>
      <c r="BB399">
        <v>8869</v>
      </c>
      <c r="BC399">
        <v>497</v>
      </c>
      <c r="BD399">
        <v>5.6</v>
      </c>
      <c r="BE399">
        <v>9194</v>
      </c>
      <c r="BF399">
        <v>769</v>
      </c>
      <c r="BG399">
        <v>1604</v>
      </c>
      <c r="BH399">
        <v>303327</v>
      </c>
      <c r="BI399">
        <v>32992</v>
      </c>
      <c r="BJ399">
        <v>393</v>
      </c>
      <c r="BK399">
        <v>5987</v>
      </c>
      <c r="BL399">
        <v>27.6</v>
      </c>
      <c r="BM399">
        <v>1057</v>
      </c>
      <c r="BN399">
        <v>17016</v>
      </c>
      <c r="BO399">
        <v>1229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16.8</v>
      </c>
      <c r="BV399">
        <v>333136</v>
      </c>
      <c r="BW399">
        <v>33201</v>
      </c>
      <c r="BX399">
        <v>119636</v>
      </c>
      <c r="BY399">
        <v>6782</v>
      </c>
      <c r="BZ399">
        <v>9</v>
      </c>
      <c r="CA399">
        <v>1000</v>
      </c>
      <c r="CB399">
        <v>118720</v>
      </c>
      <c r="CC399">
        <v>104925</v>
      </c>
      <c r="CD399">
        <v>5840</v>
      </c>
      <c r="CE399">
        <v>508.51</v>
      </c>
      <c r="CF399">
        <v>34.200000000000003</v>
      </c>
    </row>
    <row r="400" spans="1:84">
      <c r="A400">
        <v>13003</v>
      </c>
      <c r="B400" t="s">
        <v>398</v>
      </c>
      <c r="C400">
        <v>13003</v>
      </c>
      <c r="D400">
        <v>8047</v>
      </c>
      <c r="E400">
        <v>5.8</v>
      </c>
      <c r="F400">
        <v>438</v>
      </c>
      <c r="G400">
        <v>7609</v>
      </c>
      <c r="H400">
        <v>727</v>
      </c>
      <c r="I400">
        <v>9</v>
      </c>
      <c r="J400">
        <v>2472</v>
      </c>
      <c r="K400">
        <v>30.7</v>
      </c>
      <c r="L400">
        <v>9.6999999999999993</v>
      </c>
      <c r="M400">
        <v>778</v>
      </c>
      <c r="N400">
        <v>50.8</v>
      </c>
      <c r="O400">
        <v>6466</v>
      </c>
      <c r="P400">
        <v>1458</v>
      </c>
      <c r="Q400">
        <v>51</v>
      </c>
      <c r="R400">
        <v>24</v>
      </c>
      <c r="S400">
        <v>6</v>
      </c>
      <c r="T400">
        <v>42</v>
      </c>
      <c r="U400">
        <v>1760</v>
      </c>
      <c r="V400">
        <v>4802</v>
      </c>
      <c r="W400">
        <v>80.400000000000006</v>
      </c>
      <c r="X400">
        <v>18.100000000000001</v>
      </c>
      <c r="Y400">
        <v>0.6</v>
      </c>
      <c r="Z400">
        <v>0.3</v>
      </c>
      <c r="AA400">
        <v>0.1</v>
      </c>
      <c r="AB400">
        <v>0.5</v>
      </c>
      <c r="AC400">
        <v>21.9</v>
      </c>
      <c r="AD400">
        <v>59.7</v>
      </c>
      <c r="AE400">
        <v>161</v>
      </c>
      <c r="AF400">
        <v>80</v>
      </c>
      <c r="AG400">
        <v>1</v>
      </c>
      <c r="AH400">
        <v>60.2</v>
      </c>
      <c r="AI400">
        <v>12.1</v>
      </c>
      <c r="AJ400">
        <v>16.399999999999999</v>
      </c>
      <c r="AK400">
        <v>56.3</v>
      </c>
      <c r="AL400">
        <v>6.9</v>
      </c>
      <c r="AM400">
        <v>1412</v>
      </c>
      <c r="AN400">
        <v>23.9</v>
      </c>
      <c r="AO400">
        <v>3227</v>
      </c>
      <c r="AP400">
        <v>56</v>
      </c>
      <c r="AQ400">
        <v>1.8</v>
      </c>
      <c r="AR400">
        <v>74.400000000000006</v>
      </c>
      <c r="AS400">
        <v>46700</v>
      </c>
      <c r="AT400">
        <v>5.9</v>
      </c>
      <c r="AU400">
        <v>2717</v>
      </c>
      <c r="AV400">
        <v>2.78</v>
      </c>
      <c r="AW400">
        <v>12178</v>
      </c>
      <c r="AX400">
        <v>26720</v>
      </c>
      <c r="AY400">
        <v>19.600000000000001</v>
      </c>
      <c r="AZ400">
        <v>161</v>
      </c>
      <c r="BA400">
        <v>20170</v>
      </c>
      <c r="BB400">
        <v>3436</v>
      </c>
      <c r="BC400">
        <v>190</v>
      </c>
      <c r="BD400">
        <v>5.5</v>
      </c>
      <c r="BE400">
        <v>3016</v>
      </c>
      <c r="BF400">
        <v>-14</v>
      </c>
      <c r="BG400">
        <v>516</v>
      </c>
      <c r="BH400">
        <v>96417</v>
      </c>
      <c r="BI400">
        <v>31969</v>
      </c>
      <c r="BJ400">
        <v>92</v>
      </c>
      <c r="BK400">
        <v>1498</v>
      </c>
      <c r="BL400">
        <v>18.100000000000001</v>
      </c>
      <c r="BM400">
        <v>480</v>
      </c>
      <c r="BN400">
        <v>1812</v>
      </c>
      <c r="BO400">
        <v>442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133232</v>
      </c>
      <c r="BW400">
        <v>0</v>
      </c>
      <c r="BX400">
        <v>27732</v>
      </c>
      <c r="BY400">
        <v>3601</v>
      </c>
      <c r="BZ400">
        <v>0</v>
      </c>
      <c r="CA400">
        <v>0</v>
      </c>
      <c r="CB400">
        <v>70718</v>
      </c>
      <c r="CC400">
        <v>48624</v>
      </c>
      <c r="CD400">
        <v>6070</v>
      </c>
      <c r="CE400">
        <v>338.04</v>
      </c>
      <c r="CF400">
        <v>22.5</v>
      </c>
    </row>
    <row r="401" spans="1:84">
      <c r="A401">
        <v>13005</v>
      </c>
      <c r="B401" t="s">
        <v>399</v>
      </c>
      <c r="C401">
        <v>13005</v>
      </c>
      <c r="D401">
        <v>10482</v>
      </c>
      <c r="E401">
        <v>3.8</v>
      </c>
      <c r="F401">
        <v>379</v>
      </c>
      <c r="G401">
        <v>10103</v>
      </c>
      <c r="H401">
        <v>782</v>
      </c>
      <c r="I401">
        <v>7.5</v>
      </c>
      <c r="J401">
        <v>2701</v>
      </c>
      <c r="K401">
        <v>25.8</v>
      </c>
      <c r="L401">
        <v>12.4</v>
      </c>
      <c r="M401">
        <v>1302</v>
      </c>
      <c r="N401">
        <v>50.1</v>
      </c>
      <c r="O401">
        <v>8494</v>
      </c>
      <c r="P401">
        <v>1808</v>
      </c>
      <c r="Q401">
        <v>18</v>
      </c>
      <c r="R401">
        <v>77</v>
      </c>
      <c r="S401">
        <v>0</v>
      </c>
      <c r="T401">
        <v>85</v>
      </c>
      <c r="U401">
        <v>421</v>
      </c>
      <c r="V401">
        <v>8110</v>
      </c>
      <c r="W401">
        <v>81</v>
      </c>
      <c r="X401">
        <v>17.2</v>
      </c>
      <c r="Y401">
        <v>0.2</v>
      </c>
      <c r="Z401">
        <v>0.7</v>
      </c>
      <c r="AA401">
        <v>0</v>
      </c>
      <c r="AB401">
        <v>0.8</v>
      </c>
      <c r="AC401">
        <v>4</v>
      </c>
      <c r="AD401">
        <v>77.400000000000006</v>
      </c>
      <c r="AE401">
        <v>154</v>
      </c>
      <c r="AF401">
        <v>119</v>
      </c>
      <c r="AG401">
        <v>1</v>
      </c>
      <c r="AH401">
        <v>61</v>
      </c>
      <c r="AI401">
        <v>1.6</v>
      </c>
      <c r="AJ401">
        <v>3.5</v>
      </c>
      <c r="AK401">
        <v>67.7</v>
      </c>
      <c r="AL401">
        <v>6.6</v>
      </c>
      <c r="AM401">
        <v>2268</v>
      </c>
      <c r="AN401">
        <v>24.4</v>
      </c>
      <c r="AO401">
        <v>4522</v>
      </c>
      <c r="AP401">
        <v>58</v>
      </c>
      <c r="AQ401">
        <v>1.3</v>
      </c>
      <c r="AR401">
        <v>74.900000000000006</v>
      </c>
      <c r="AS401">
        <v>56500</v>
      </c>
      <c r="AT401">
        <v>8.3000000000000007</v>
      </c>
      <c r="AU401">
        <v>3833</v>
      </c>
      <c r="AV401">
        <v>2.6</v>
      </c>
      <c r="AW401">
        <v>14289</v>
      </c>
      <c r="AX401">
        <v>28270</v>
      </c>
      <c r="AY401">
        <v>18.2</v>
      </c>
      <c r="AZ401">
        <v>214</v>
      </c>
      <c r="BA401">
        <v>20502</v>
      </c>
      <c r="BB401">
        <v>4922</v>
      </c>
      <c r="BC401">
        <v>225</v>
      </c>
      <c r="BD401">
        <v>4.5999999999999996</v>
      </c>
      <c r="BE401">
        <v>5516</v>
      </c>
      <c r="BF401">
        <v>278</v>
      </c>
      <c r="BG401">
        <v>635</v>
      </c>
      <c r="BH401">
        <v>138286</v>
      </c>
      <c r="BI401">
        <v>25070</v>
      </c>
      <c r="BJ401">
        <v>218</v>
      </c>
      <c r="BK401">
        <v>2790</v>
      </c>
      <c r="BL401">
        <v>-0.3</v>
      </c>
      <c r="BM401">
        <v>456</v>
      </c>
      <c r="BN401">
        <v>5488</v>
      </c>
      <c r="BO401">
        <v>582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100669</v>
      </c>
      <c r="BW401">
        <v>0</v>
      </c>
      <c r="BX401">
        <v>40136</v>
      </c>
      <c r="BY401">
        <v>4000</v>
      </c>
      <c r="BZ401">
        <v>2</v>
      </c>
      <c r="CA401">
        <v>660</v>
      </c>
      <c r="CB401">
        <v>66797</v>
      </c>
      <c r="CC401">
        <v>64571</v>
      </c>
      <c r="CD401">
        <v>6251</v>
      </c>
      <c r="CE401">
        <v>284.95</v>
      </c>
      <c r="CF401">
        <v>35.4</v>
      </c>
    </row>
    <row r="402" spans="1:84">
      <c r="A402">
        <v>13007</v>
      </c>
      <c r="B402" t="s">
        <v>400</v>
      </c>
      <c r="C402">
        <v>13007</v>
      </c>
      <c r="D402">
        <v>4098</v>
      </c>
      <c r="E402">
        <v>0.6</v>
      </c>
      <c r="F402">
        <v>24</v>
      </c>
      <c r="G402">
        <v>4074</v>
      </c>
      <c r="H402">
        <v>179</v>
      </c>
      <c r="I402">
        <v>4.4000000000000004</v>
      </c>
      <c r="J402">
        <v>1018</v>
      </c>
      <c r="K402">
        <v>24.8</v>
      </c>
      <c r="L402">
        <v>11.1</v>
      </c>
      <c r="M402">
        <v>454</v>
      </c>
      <c r="N402">
        <v>53.4</v>
      </c>
      <c r="O402">
        <v>1941</v>
      </c>
      <c r="P402">
        <v>2128</v>
      </c>
      <c r="Q402">
        <v>11</v>
      </c>
      <c r="R402">
        <v>5</v>
      </c>
      <c r="S402">
        <v>1</v>
      </c>
      <c r="T402">
        <v>12</v>
      </c>
      <c r="U402">
        <v>116</v>
      </c>
      <c r="V402">
        <v>1841</v>
      </c>
      <c r="W402">
        <v>47.4</v>
      </c>
      <c r="X402">
        <v>51.9</v>
      </c>
      <c r="Y402">
        <v>0.3</v>
      </c>
      <c r="Z402">
        <v>0.1</v>
      </c>
      <c r="AA402">
        <v>0</v>
      </c>
      <c r="AB402">
        <v>0.3</v>
      </c>
      <c r="AC402">
        <v>2.8</v>
      </c>
      <c r="AD402">
        <v>44.9</v>
      </c>
      <c r="AE402">
        <v>30</v>
      </c>
      <c r="AF402">
        <v>33</v>
      </c>
      <c r="AG402">
        <v>0</v>
      </c>
      <c r="AH402">
        <v>68.3</v>
      </c>
      <c r="AI402">
        <v>1.9</v>
      </c>
      <c r="AJ402">
        <v>4.9000000000000004</v>
      </c>
      <c r="AK402">
        <v>66</v>
      </c>
      <c r="AL402">
        <v>10.7</v>
      </c>
      <c r="AM402">
        <v>940</v>
      </c>
      <c r="AN402">
        <v>28.3</v>
      </c>
      <c r="AO402">
        <v>1772</v>
      </c>
      <c r="AP402">
        <v>32</v>
      </c>
      <c r="AQ402">
        <v>1.8</v>
      </c>
      <c r="AR402">
        <v>77.7</v>
      </c>
      <c r="AS402">
        <v>62700</v>
      </c>
      <c r="AT402">
        <v>2.8</v>
      </c>
      <c r="AU402">
        <v>1514</v>
      </c>
      <c r="AV402">
        <v>2.68</v>
      </c>
      <c r="AW402">
        <v>16969</v>
      </c>
      <c r="AX402">
        <v>25951</v>
      </c>
      <c r="AY402">
        <v>21.4</v>
      </c>
      <c r="AZ402">
        <v>81</v>
      </c>
      <c r="BA402">
        <v>19672</v>
      </c>
      <c r="BB402">
        <v>1838</v>
      </c>
      <c r="BC402">
        <v>92</v>
      </c>
      <c r="BD402">
        <v>5</v>
      </c>
      <c r="BE402">
        <v>1315</v>
      </c>
      <c r="BF402">
        <v>222</v>
      </c>
      <c r="BG402">
        <v>205</v>
      </c>
      <c r="BH402">
        <v>28101</v>
      </c>
      <c r="BI402">
        <v>21370</v>
      </c>
      <c r="BJ402">
        <v>25</v>
      </c>
      <c r="BK402">
        <v>288</v>
      </c>
      <c r="BL402">
        <v>34.6</v>
      </c>
      <c r="BM402">
        <v>98</v>
      </c>
      <c r="BN402">
        <v>0</v>
      </c>
      <c r="BO402">
        <v>105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3735</v>
      </c>
      <c r="BY402">
        <v>931</v>
      </c>
      <c r="BZ402">
        <v>0</v>
      </c>
      <c r="CA402">
        <v>0</v>
      </c>
      <c r="CB402">
        <v>126408</v>
      </c>
      <c r="CC402">
        <v>27932</v>
      </c>
      <c r="CD402">
        <v>6575</v>
      </c>
      <c r="CE402">
        <v>343.22</v>
      </c>
      <c r="CF402">
        <v>11.9</v>
      </c>
    </row>
    <row r="403" spans="1:84">
      <c r="A403">
        <v>13009</v>
      </c>
      <c r="B403" t="s">
        <v>401</v>
      </c>
      <c r="C403">
        <v>13009</v>
      </c>
      <c r="D403">
        <v>45275</v>
      </c>
      <c r="E403">
        <v>1.3</v>
      </c>
      <c r="F403">
        <v>573</v>
      </c>
      <c r="G403">
        <v>44700</v>
      </c>
      <c r="H403">
        <v>2714</v>
      </c>
      <c r="I403">
        <v>6</v>
      </c>
      <c r="J403">
        <v>9289</v>
      </c>
      <c r="K403">
        <v>20.5</v>
      </c>
      <c r="L403">
        <v>11.1</v>
      </c>
      <c r="M403">
        <v>5015</v>
      </c>
      <c r="N403">
        <v>46.1</v>
      </c>
      <c r="O403">
        <v>24508</v>
      </c>
      <c r="P403">
        <v>19755</v>
      </c>
      <c r="Q403">
        <v>106</v>
      </c>
      <c r="R403">
        <v>543</v>
      </c>
      <c r="S403">
        <v>4</v>
      </c>
      <c r="T403">
        <v>359</v>
      </c>
      <c r="U403">
        <v>659</v>
      </c>
      <c r="V403">
        <v>23989</v>
      </c>
      <c r="W403">
        <v>54.1</v>
      </c>
      <c r="X403">
        <v>43.6</v>
      </c>
      <c r="Y403">
        <v>0.2</v>
      </c>
      <c r="Z403">
        <v>1.2</v>
      </c>
      <c r="AA403">
        <v>0</v>
      </c>
      <c r="AB403">
        <v>0.8</v>
      </c>
      <c r="AC403">
        <v>1.5</v>
      </c>
      <c r="AD403">
        <v>53</v>
      </c>
      <c r="AE403">
        <v>558</v>
      </c>
      <c r="AF403">
        <v>370</v>
      </c>
      <c r="AG403">
        <v>4</v>
      </c>
      <c r="AH403">
        <v>55</v>
      </c>
      <c r="AI403">
        <v>1.9</v>
      </c>
      <c r="AJ403">
        <v>5.3</v>
      </c>
      <c r="AK403">
        <v>72.599999999999994</v>
      </c>
      <c r="AL403">
        <v>16.2</v>
      </c>
      <c r="AM403">
        <v>7542</v>
      </c>
      <c r="AN403">
        <v>19.899999999999999</v>
      </c>
      <c r="AO403">
        <v>18738</v>
      </c>
      <c r="AP403">
        <v>1558</v>
      </c>
      <c r="AQ403">
        <v>9.1</v>
      </c>
      <c r="AR403">
        <v>66.5</v>
      </c>
      <c r="AS403">
        <v>79800</v>
      </c>
      <c r="AT403">
        <v>14.7</v>
      </c>
      <c r="AU403">
        <v>14758</v>
      </c>
      <c r="AV403">
        <v>2.5</v>
      </c>
      <c r="AW403">
        <v>16271</v>
      </c>
      <c r="AX403">
        <v>33531</v>
      </c>
      <c r="AY403">
        <v>18.8</v>
      </c>
      <c r="AZ403">
        <v>1125</v>
      </c>
      <c r="BA403">
        <v>24816</v>
      </c>
      <c r="BB403">
        <v>20992</v>
      </c>
      <c r="BC403">
        <v>1152</v>
      </c>
      <c r="BD403">
        <v>5.5</v>
      </c>
      <c r="BE403">
        <v>24923</v>
      </c>
      <c r="BF403">
        <v>1573</v>
      </c>
      <c r="BG403">
        <v>7815</v>
      </c>
      <c r="BH403">
        <v>775654</v>
      </c>
      <c r="BI403">
        <v>31122</v>
      </c>
      <c r="BJ403">
        <v>861</v>
      </c>
      <c r="BK403">
        <v>13732</v>
      </c>
      <c r="BL403">
        <v>-10.1</v>
      </c>
      <c r="BM403">
        <v>2582</v>
      </c>
      <c r="BN403">
        <v>45754</v>
      </c>
      <c r="BO403">
        <v>2759</v>
      </c>
      <c r="BP403">
        <v>13.3</v>
      </c>
      <c r="BQ403">
        <v>0</v>
      </c>
      <c r="BR403">
        <v>0</v>
      </c>
      <c r="BS403">
        <v>0</v>
      </c>
      <c r="BT403">
        <v>0</v>
      </c>
      <c r="BU403">
        <v>28</v>
      </c>
      <c r="BV403">
        <v>0</v>
      </c>
      <c r="BW403">
        <v>0</v>
      </c>
      <c r="BX403">
        <v>412262</v>
      </c>
      <c r="BY403">
        <v>9173</v>
      </c>
      <c r="BZ403">
        <v>428</v>
      </c>
      <c r="CA403">
        <v>33399</v>
      </c>
      <c r="CB403">
        <v>35669</v>
      </c>
      <c r="CC403">
        <v>218780</v>
      </c>
      <c r="CD403">
        <v>4840</v>
      </c>
      <c r="CE403">
        <v>258.45</v>
      </c>
      <c r="CF403">
        <v>173.3</v>
      </c>
    </row>
    <row r="404" spans="1:84">
      <c r="A404">
        <v>13011</v>
      </c>
      <c r="B404" t="s">
        <v>402</v>
      </c>
      <c r="C404">
        <v>13011</v>
      </c>
      <c r="D404">
        <v>16445</v>
      </c>
      <c r="E404">
        <v>14</v>
      </c>
      <c r="F404">
        <v>2023</v>
      </c>
      <c r="G404">
        <v>14422</v>
      </c>
      <c r="H404">
        <v>1176</v>
      </c>
      <c r="I404">
        <v>7.2</v>
      </c>
      <c r="J404">
        <v>4149</v>
      </c>
      <c r="K404">
        <v>25.2</v>
      </c>
      <c r="L404">
        <v>11.3</v>
      </c>
      <c r="M404">
        <v>1863</v>
      </c>
      <c r="N404">
        <v>49.7</v>
      </c>
      <c r="O404">
        <v>15525</v>
      </c>
      <c r="P404">
        <v>600</v>
      </c>
      <c r="Q404">
        <v>46</v>
      </c>
      <c r="R404">
        <v>165</v>
      </c>
      <c r="S404">
        <v>17</v>
      </c>
      <c r="T404">
        <v>92</v>
      </c>
      <c r="U404">
        <v>624</v>
      </c>
      <c r="V404">
        <v>14928</v>
      </c>
      <c r="W404">
        <v>94.4</v>
      </c>
      <c r="X404">
        <v>3.6</v>
      </c>
      <c r="Y404">
        <v>0.3</v>
      </c>
      <c r="Z404">
        <v>1</v>
      </c>
      <c r="AA404">
        <v>0.1</v>
      </c>
      <c r="AB404">
        <v>0.6</v>
      </c>
      <c r="AC404">
        <v>3.8</v>
      </c>
      <c r="AD404">
        <v>90.8</v>
      </c>
      <c r="AE404">
        <v>245</v>
      </c>
      <c r="AF404">
        <v>87</v>
      </c>
      <c r="AG404">
        <v>1</v>
      </c>
      <c r="AH404">
        <v>60.9</v>
      </c>
      <c r="AI404">
        <v>2.1</v>
      </c>
      <c r="AJ404">
        <v>3.7</v>
      </c>
      <c r="AK404">
        <v>65.400000000000006</v>
      </c>
      <c r="AL404">
        <v>8.6</v>
      </c>
      <c r="AM404">
        <v>3028</v>
      </c>
      <c r="AN404">
        <v>30.1</v>
      </c>
      <c r="AO404">
        <v>6634</v>
      </c>
      <c r="AP404">
        <v>826</v>
      </c>
      <c r="AQ404">
        <v>14.2</v>
      </c>
      <c r="AR404">
        <v>80.900000000000006</v>
      </c>
      <c r="AS404">
        <v>92400</v>
      </c>
      <c r="AT404">
        <v>1.9</v>
      </c>
      <c r="AU404">
        <v>5364</v>
      </c>
      <c r="AV404">
        <v>2.69</v>
      </c>
      <c r="AW404">
        <v>17424</v>
      </c>
      <c r="AX404">
        <v>40754</v>
      </c>
      <c r="AY404">
        <v>12.3</v>
      </c>
      <c r="AZ404">
        <v>419</v>
      </c>
      <c r="BA404">
        <v>26006</v>
      </c>
      <c r="BB404">
        <v>9730</v>
      </c>
      <c r="BC404">
        <v>316</v>
      </c>
      <c r="BD404">
        <v>3.2</v>
      </c>
      <c r="BE404">
        <v>7586</v>
      </c>
      <c r="BF404">
        <v>1315</v>
      </c>
      <c r="BG404">
        <v>776</v>
      </c>
      <c r="BH404">
        <v>175485</v>
      </c>
      <c r="BI404">
        <v>23133</v>
      </c>
      <c r="BJ404">
        <v>164</v>
      </c>
      <c r="BK404">
        <v>1622</v>
      </c>
      <c r="BL404">
        <v>-46.7</v>
      </c>
      <c r="BM404">
        <v>978</v>
      </c>
      <c r="BN404">
        <v>8363</v>
      </c>
      <c r="BO404">
        <v>986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15288</v>
      </c>
      <c r="BX404">
        <v>106327</v>
      </c>
      <c r="BY404">
        <v>7012</v>
      </c>
      <c r="BZ404">
        <v>137</v>
      </c>
      <c r="CA404">
        <v>14534</v>
      </c>
      <c r="CB404">
        <v>57723</v>
      </c>
      <c r="CC404">
        <v>52837</v>
      </c>
      <c r="CD404">
        <v>3369</v>
      </c>
      <c r="CE404">
        <v>233.67</v>
      </c>
      <c r="CF404">
        <v>61.6</v>
      </c>
    </row>
    <row r="405" spans="1:84">
      <c r="A405">
        <v>13013</v>
      </c>
      <c r="B405" t="s">
        <v>403</v>
      </c>
      <c r="C405">
        <v>13013</v>
      </c>
      <c r="D405">
        <v>63702</v>
      </c>
      <c r="E405">
        <v>38.1</v>
      </c>
      <c r="F405">
        <v>17558</v>
      </c>
      <c r="G405">
        <v>46144</v>
      </c>
      <c r="H405">
        <v>5030</v>
      </c>
      <c r="I405">
        <v>7.9</v>
      </c>
      <c r="J405">
        <v>17417</v>
      </c>
      <c r="K405">
        <v>27.3</v>
      </c>
      <c r="L405">
        <v>8.5</v>
      </c>
      <c r="M405">
        <v>5420</v>
      </c>
      <c r="N405">
        <v>50.3</v>
      </c>
      <c r="O405">
        <v>54009</v>
      </c>
      <c r="P405">
        <v>6942</v>
      </c>
      <c r="Q405">
        <v>162</v>
      </c>
      <c r="R405">
        <v>1779</v>
      </c>
      <c r="S405">
        <v>23</v>
      </c>
      <c r="T405">
        <v>787</v>
      </c>
      <c r="U405">
        <v>4355</v>
      </c>
      <c r="V405">
        <v>49877</v>
      </c>
      <c r="W405">
        <v>84.8</v>
      </c>
      <c r="X405">
        <v>10.9</v>
      </c>
      <c r="Y405">
        <v>0.3</v>
      </c>
      <c r="Z405">
        <v>2.8</v>
      </c>
      <c r="AA405">
        <v>0</v>
      </c>
      <c r="AB405">
        <v>1.2</v>
      </c>
      <c r="AC405">
        <v>6.8</v>
      </c>
      <c r="AD405">
        <v>78.3</v>
      </c>
      <c r="AE405">
        <v>1016</v>
      </c>
      <c r="AF405">
        <v>400</v>
      </c>
      <c r="AG405">
        <v>5</v>
      </c>
      <c r="AH405">
        <v>47.5</v>
      </c>
      <c r="AI405">
        <v>3.6</v>
      </c>
      <c r="AJ405">
        <v>5.8</v>
      </c>
      <c r="AK405">
        <v>73.3</v>
      </c>
      <c r="AL405">
        <v>10.9</v>
      </c>
      <c r="AM405">
        <v>8167</v>
      </c>
      <c r="AN405">
        <v>33.700000000000003</v>
      </c>
      <c r="AO405">
        <v>24499</v>
      </c>
      <c r="AP405">
        <v>7195</v>
      </c>
      <c r="AQ405">
        <v>41.6</v>
      </c>
      <c r="AR405">
        <v>75.5</v>
      </c>
      <c r="AS405">
        <v>103400</v>
      </c>
      <c r="AT405">
        <v>9.5</v>
      </c>
      <c r="AU405">
        <v>16354</v>
      </c>
      <c r="AV405">
        <v>2.79</v>
      </c>
      <c r="AW405">
        <v>18350</v>
      </c>
      <c r="AX405">
        <v>46979</v>
      </c>
      <c r="AY405">
        <v>10.1</v>
      </c>
      <c r="AZ405">
        <v>1481</v>
      </c>
      <c r="BA405">
        <v>24722</v>
      </c>
      <c r="BB405">
        <v>31655</v>
      </c>
      <c r="BC405">
        <v>1322</v>
      </c>
      <c r="BD405">
        <v>4.2</v>
      </c>
      <c r="BE405">
        <v>22899</v>
      </c>
      <c r="BF405">
        <v>4809</v>
      </c>
      <c r="BG405">
        <v>2855</v>
      </c>
      <c r="BH405">
        <v>660809</v>
      </c>
      <c r="BI405">
        <v>28858</v>
      </c>
      <c r="BJ405">
        <v>995</v>
      </c>
      <c r="BK405">
        <v>11249</v>
      </c>
      <c r="BL405">
        <v>17.8</v>
      </c>
      <c r="BM405">
        <v>4443</v>
      </c>
      <c r="BN405">
        <v>33252</v>
      </c>
      <c r="BO405">
        <v>4163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19.600000000000001</v>
      </c>
      <c r="BV405">
        <v>455930</v>
      </c>
      <c r="BW405">
        <v>277383</v>
      </c>
      <c r="BX405">
        <v>525648</v>
      </c>
      <c r="BY405">
        <v>10260</v>
      </c>
      <c r="BZ405">
        <v>1115</v>
      </c>
      <c r="CA405">
        <v>102688</v>
      </c>
      <c r="CB405">
        <v>36092</v>
      </c>
      <c r="CC405">
        <v>187365</v>
      </c>
      <c r="CD405">
        <v>3321</v>
      </c>
      <c r="CE405">
        <v>162.16999999999999</v>
      </c>
      <c r="CF405">
        <v>284.8</v>
      </c>
    </row>
    <row r="406" spans="1:84">
      <c r="A406">
        <v>13015</v>
      </c>
      <c r="B406" t="s">
        <v>404</v>
      </c>
      <c r="C406">
        <v>13015</v>
      </c>
      <c r="D406">
        <v>91266</v>
      </c>
      <c r="E406">
        <v>20.100000000000001</v>
      </c>
      <c r="F406">
        <v>15247</v>
      </c>
      <c r="G406">
        <v>76019</v>
      </c>
      <c r="H406">
        <v>7389</v>
      </c>
      <c r="I406">
        <v>8.1</v>
      </c>
      <c r="J406">
        <v>25069</v>
      </c>
      <c r="K406">
        <v>27.5</v>
      </c>
      <c r="L406">
        <v>9.6</v>
      </c>
      <c r="M406">
        <v>8778</v>
      </c>
      <c r="N406">
        <v>50.5</v>
      </c>
      <c r="O406">
        <v>80846</v>
      </c>
      <c r="P406">
        <v>8351</v>
      </c>
      <c r="Q406">
        <v>273</v>
      </c>
      <c r="R406">
        <v>765</v>
      </c>
      <c r="S406">
        <v>25</v>
      </c>
      <c r="T406">
        <v>1006</v>
      </c>
      <c r="U406">
        <v>5442</v>
      </c>
      <c r="V406">
        <v>75632</v>
      </c>
      <c r="W406">
        <v>88.6</v>
      </c>
      <c r="X406">
        <v>9.1999999999999993</v>
      </c>
      <c r="Y406">
        <v>0.3</v>
      </c>
      <c r="Z406">
        <v>0.8</v>
      </c>
      <c r="AA406">
        <v>0</v>
      </c>
      <c r="AB406">
        <v>1.1000000000000001</v>
      </c>
      <c r="AC406">
        <v>6</v>
      </c>
      <c r="AD406">
        <v>82.9</v>
      </c>
      <c r="AE406">
        <v>1476</v>
      </c>
      <c r="AF406">
        <v>654</v>
      </c>
      <c r="AG406">
        <v>9</v>
      </c>
      <c r="AH406">
        <v>51.3</v>
      </c>
      <c r="AI406">
        <v>2.5</v>
      </c>
      <c r="AJ406">
        <v>5.5</v>
      </c>
      <c r="AK406">
        <v>71.8</v>
      </c>
      <c r="AL406">
        <v>14.1</v>
      </c>
      <c r="AM406">
        <v>12835</v>
      </c>
      <c r="AN406">
        <v>29.6</v>
      </c>
      <c r="AO406">
        <v>36062</v>
      </c>
      <c r="AP406">
        <v>7311</v>
      </c>
      <c r="AQ406">
        <v>25.4</v>
      </c>
      <c r="AR406">
        <v>75.3</v>
      </c>
      <c r="AS406">
        <v>99600</v>
      </c>
      <c r="AT406">
        <v>9.1</v>
      </c>
      <c r="AU406">
        <v>27176</v>
      </c>
      <c r="AV406">
        <v>2.76</v>
      </c>
      <c r="AW406">
        <v>18989</v>
      </c>
      <c r="AX406">
        <v>46219</v>
      </c>
      <c r="AY406">
        <v>11.4</v>
      </c>
      <c r="AZ406">
        <v>2393</v>
      </c>
      <c r="BA406">
        <v>26872</v>
      </c>
      <c r="BB406">
        <v>46092</v>
      </c>
      <c r="BC406">
        <v>2202</v>
      </c>
      <c r="BD406">
        <v>4.8</v>
      </c>
      <c r="BE406">
        <v>49423</v>
      </c>
      <c r="BF406">
        <v>6998</v>
      </c>
      <c r="BG406">
        <v>5349</v>
      </c>
      <c r="BH406">
        <v>1643611</v>
      </c>
      <c r="BI406">
        <v>33256</v>
      </c>
      <c r="BJ406">
        <v>1879</v>
      </c>
      <c r="BK406">
        <v>28409</v>
      </c>
      <c r="BL406">
        <v>7</v>
      </c>
      <c r="BM406">
        <v>6882</v>
      </c>
      <c r="BN406">
        <v>83094</v>
      </c>
      <c r="BO406">
        <v>6924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19.7</v>
      </c>
      <c r="BV406">
        <v>2837158</v>
      </c>
      <c r="BW406">
        <v>549048</v>
      </c>
      <c r="BX406">
        <v>810603</v>
      </c>
      <c r="BY406">
        <v>9814</v>
      </c>
      <c r="BZ406">
        <v>1053</v>
      </c>
      <c r="CA406">
        <v>162270</v>
      </c>
      <c r="CB406">
        <v>81573</v>
      </c>
      <c r="CC406">
        <v>325735</v>
      </c>
      <c r="CD406">
        <v>3745</v>
      </c>
      <c r="CE406">
        <v>459.43</v>
      </c>
      <c r="CF406">
        <v>165.6</v>
      </c>
    </row>
    <row r="407" spans="1:84">
      <c r="A407">
        <v>13017</v>
      </c>
      <c r="B407" t="s">
        <v>405</v>
      </c>
      <c r="C407">
        <v>13017</v>
      </c>
      <c r="D407">
        <v>17635</v>
      </c>
      <c r="E407">
        <v>0.9</v>
      </c>
      <c r="F407">
        <v>151</v>
      </c>
      <c r="G407">
        <v>17484</v>
      </c>
      <c r="H407">
        <v>1422</v>
      </c>
      <c r="I407">
        <v>8.1</v>
      </c>
      <c r="J407">
        <v>4840</v>
      </c>
      <c r="K407">
        <v>27.4</v>
      </c>
      <c r="L407">
        <v>12.7</v>
      </c>
      <c r="M407">
        <v>2231</v>
      </c>
      <c r="N407">
        <v>51.8</v>
      </c>
      <c r="O407">
        <v>11541</v>
      </c>
      <c r="P407">
        <v>5874</v>
      </c>
      <c r="Q407">
        <v>56</v>
      </c>
      <c r="R407">
        <v>57</v>
      </c>
      <c r="S407">
        <v>5</v>
      </c>
      <c r="T407">
        <v>102</v>
      </c>
      <c r="U407">
        <v>1265</v>
      </c>
      <c r="V407">
        <v>10352</v>
      </c>
      <c r="W407">
        <v>65.400000000000006</v>
      </c>
      <c r="X407">
        <v>33.299999999999997</v>
      </c>
      <c r="Y407">
        <v>0.3</v>
      </c>
      <c r="Z407">
        <v>0.3</v>
      </c>
      <c r="AA407">
        <v>0</v>
      </c>
      <c r="AB407">
        <v>0.6</v>
      </c>
      <c r="AC407">
        <v>7.2</v>
      </c>
      <c r="AD407">
        <v>58.7</v>
      </c>
      <c r="AE407">
        <v>300</v>
      </c>
      <c r="AF407">
        <v>219</v>
      </c>
      <c r="AG407">
        <v>4</v>
      </c>
      <c r="AH407">
        <v>58.6</v>
      </c>
      <c r="AI407">
        <v>3.4</v>
      </c>
      <c r="AJ407">
        <v>5</v>
      </c>
      <c r="AK407">
        <v>65.8</v>
      </c>
      <c r="AL407">
        <v>9.5</v>
      </c>
      <c r="AM407">
        <v>3984</v>
      </c>
      <c r="AN407">
        <v>18.3</v>
      </c>
      <c r="AO407">
        <v>7926</v>
      </c>
      <c r="AP407">
        <v>303</v>
      </c>
      <c r="AQ407">
        <v>4</v>
      </c>
      <c r="AR407">
        <v>66.7</v>
      </c>
      <c r="AS407">
        <v>60700</v>
      </c>
      <c r="AT407">
        <v>12.4</v>
      </c>
      <c r="AU407">
        <v>6673</v>
      </c>
      <c r="AV407">
        <v>2.57</v>
      </c>
      <c r="AW407">
        <v>14093</v>
      </c>
      <c r="AX407">
        <v>28013</v>
      </c>
      <c r="AY407">
        <v>20.2</v>
      </c>
      <c r="AZ407">
        <v>426</v>
      </c>
      <c r="BA407">
        <v>24502</v>
      </c>
      <c r="BB407">
        <v>8403</v>
      </c>
      <c r="BC407">
        <v>484</v>
      </c>
      <c r="BD407">
        <v>5.8</v>
      </c>
      <c r="BE407">
        <v>10932</v>
      </c>
      <c r="BF407">
        <v>185</v>
      </c>
      <c r="BG407">
        <v>1688</v>
      </c>
      <c r="BH407">
        <v>352653</v>
      </c>
      <c r="BI407">
        <v>32259</v>
      </c>
      <c r="BJ407">
        <v>393</v>
      </c>
      <c r="BK407">
        <v>6471</v>
      </c>
      <c r="BL407">
        <v>-11</v>
      </c>
      <c r="BM407">
        <v>907</v>
      </c>
      <c r="BN407">
        <v>11010</v>
      </c>
      <c r="BO407">
        <v>1165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31.7</v>
      </c>
      <c r="BV407">
        <v>576707</v>
      </c>
      <c r="BW407">
        <v>39852</v>
      </c>
      <c r="BX407">
        <v>160715</v>
      </c>
      <c r="BY407">
        <v>9308</v>
      </c>
      <c r="BZ407">
        <v>41</v>
      </c>
      <c r="CA407">
        <v>3247</v>
      </c>
      <c r="CB407">
        <v>57339</v>
      </c>
      <c r="CC407">
        <v>112199</v>
      </c>
      <c r="CD407">
        <v>6469</v>
      </c>
      <c r="CE407">
        <v>251.79</v>
      </c>
      <c r="CF407">
        <v>69.400000000000006</v>
      </c>
    </row>
    <row r="408" spans="1:84">
      <c r="A408">
        <v>13019</v>
      </c>
      <c r="B408" t="s">
        <v>406</v>
      </c>
      <c r="C408">
        <v>13019</v>
      </c>
      <c r="D408">
        <v>16756</v>
      </c>
      <c r="E408">
        <v>3.2</v>
      </c>
      <c r="F408">
        <v>521</v>
      </c>
      <c r="G408">
        <v>16235</v>
      </c>
      <c r="H408">
        <v>1237</v>
      </c>
      <c r="I408">
        <v>7.4</v>
      </c>
      <c r="J408">
        <v>4374</v>
      </c>
      <c r="K408">
        <v>26.1</v>
      </c>
      <c r="L408">
        <v>13.4</v>
      </c>
      <c r="M408">
        <v>2253</v>
      </c>
      <c r="N408">
        <v>51</v>
      </c>
      <c r="O408">
        <v>14652</v>
      </c>
      <c r="P408">
        <v>1848</v>
      </c>
      <c r="Q408">
        <v>52</v>
      </c>
      <c r="R408">
        <v>63</v>
      </c>
      <c r="S408">
        <v>12</v>
      </c>
      <c r="T408">
        <v>129</v>
      </c>
      <c r="U408">
        <v>480</v>
      </c>
      <c r="V408">
        <v>14203</v>
      </c>
      <c r="W408">
        <v>87.4</v>
      </c>
      <c r="X408">
        <v>11</v>
      </c>
      <c r="Y408">
        <v>0.3</v>
      </c>
      <c r="Z408">
        <v>0.4</v>
      </c>
      <c r="AA408">
        <v>0.1</v>
      </c>
      <c r="AB408">
        <v>0.8</v>
      </c>
      <c r="AC408">
        <v>2.9</v>
      </c>
      <c r="AD408">
        <v>84.8</v>
      </c>
      <c r="AE408">
        <v>290</v>
      </c>
      <c r="AF408">
        <v>183</v>
      </c>
      <c r="AG408">
        <v>2</v>
      </c>
      <c r="AH408">
        <v>59.9</v>
      </c>
      <c r="AI408">
        <v>1.4</v>
      </c>
      <c r="AJ408">
        <v>4</v>
      </c>
      <c r="AK408">
        <v>66</v>
      </c>
      <c r="AL408">
        <v>9.4</v>
      </c>
      <c r="AM408">
        <v>3689</v>
      </c>
      <c r="AN408">
        <v>21.9</v>
      </c>
      <c r="AO408">
        <v>7479</v>
      </c>
      <c r="AP408">
        <v>379</v>
      </c>
      <c r="AQ408">
        <v>5.3</v>
      </c>
      <c r="AR408">
        <v>75.400000000000006</v>
      </c>
      <c r="AS408">
        <v>70700</v>
      </c>
      <c r="AT408">
        <v>4.9000000000000004</v>
      </c>
      <c r="AU408">
        <v>6261</v>
      </c>
      <c r="AV408">
        <v>2.57</v>
      </c>
      <c r="AW408">
        <v>16375</v>
      </c>
      <c r="AX408">
        <v>31559</v>
      </c>
      <c r="AY408">
        <v>17.2</v>
      </c>
      <c r="AZ408">
        <v>399</v>
      </c>
      <c r="BA408">
        <v>23843</v>
      </c>
      <c r="BB408">
        <v>9039</v>
      </c>
      <c r="BC408">
        <v>379</v>
      </c>
      <c r="BD408">
        <v>4.2</v>
      </c>
      <c r="BE408">
        <v>7770</v>
      </c>
      <c r="BF408">
        <v>833</v>
      </c>
      <c r="BG408">
        <v>943</v>
      </c>
      <c r="BH408">
        <v>207225</v>
      </c>
      <c r="BI408">
        <v>26670</v>
      </c>
      <c r="BJ408">
        <v>286</v>
      </c>
      <c r="BK408">
        <v>4457</v>
      </c>
      <c r="BL408">
        <v>11.8</v>
      </c>
      <c r="BM408">
        <v>949</v>
      </c>
      <c r="BN408">
        <v>5189</v>
      </c>
      <c r="BO408">
        <v>1021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36.799999999999997</v>
      </c>
      <c r="BV408">
        <v>229253</v>
      </c>
      <c r="BW408">
        <v>0</v>
      </c>
      <c r="BX408">
        <v>102158</v>
      </c>
      <c r="BY408">
        <v>6236</v>
      </c>
      <c r="BZ408">
        <v>75</v>
      </c>
      <c r="CA408">
        <v>7698</v>
      </c>
      <c r="CB408">
        <v>125816</v>
      </c>
      <c r="CC408">
        <v>107206</v>
      </c>
      <c r="CD408">
        <v>6427</v>
      </c>
      <c r="CE408">
        <v>452.41</v>
      </c>
      <c r="CF408">
        <v>35.9</v>
      </c>
    </row>
    <row r="409" spans="1:84">
      <c r="A409">
        <v>13021</v>
      </c>
      <c r="B409" t="s">
        <v>407</v>
      </c>
      <c r="C409">
        <v>13021</v>
      </c>
      <c r="D409">
        <v>154903</v>
      </c>
      <c r="E409">
        <v>0.7</v>
      </c>
      <c r="F409">
        <v>1016</v>
      </c>
      <c r="G409">
        <v>153887</v>
      </c>
      <c r="H409">
        <v>12057</v>
      </c>
      <c r="I409">
        <v>7.8</v>
      </c>
      <c r="J409">
        <v>42130</v>
      </c>
      <c r="K409">
        <v>27.2</v>
      </c>
      <c r="L409">
        <v>12.7</v>
      </c>
      <c r="M409">
        <v>19712</v>
      </c>
      <c r="N409">
        <v>53.9</v>
      </c>
      <c r="O409">
        <v>73134</v>
      </c>
      <c r="P409">
        <v>78098</v>
      </c>
      <c r="Q409">
        <v>313</v>
      </c>
      <c r="R409">
        <v>2239</v>
      </c>
      <c r="S409">
        <v>41</v>
      </c>
      <c r="T409">
        <v>1078</v>
      </c>
      <c r="U409">
        <v>2542</v>
      </c>
      <c r="V409">
        <v>71136</v>
      </c>
      <c r="W409">
        <v>47.2</v>
      </c>
      <c r="X409">
        <v>50.4</v>
      </c>
      <c r="Y409">
        <v>0.2</v>
      </c>
      <c r="Z409">
        <v>1.4</v>
      </c>
      <c r="AA409">
        <v>0</v>
      </c>
      <c r="AB409">
        <v>0.7</v>
      </c>
      <c r="AC409">
        <v>1.6</v>
      </c>
      <c r="AD409">
        <v>45.9</v>
      </c>
      <c r="AE409">
        <v>2573</v>
      </c>
      <c r="AF409">
        <v>1607</v>
      </c>
      <c r="AG409">
        <v>32</v>
      </c>
      <c r="AH409">
        <v>53</v>
      </c>
      <c r="AI409">
        <v>1.9</v>
      </c>
      <c r="AJ409">
        <v>4</v>
      </c>
      <c r="AK409">
        <v>77.2</v>
      </c>
      <c r="AL409">
        <v>21.3</v>
      </c>
      <c r="AM409">
        <v>31714</v>
      </c>
      <c r="AN409">
        <v>22.2</v>
      </c>
      <c r="AO409">
        <v>71077</v>
      </c>
      <c r="AP409">
        <v>3883</v>
      </c>
      <c r="AQ409">
        <v>5.8</v>
      </c>
      <c r="AR409">
        <v>58.8</v>
      </c>
      <c r="AS409">
        <v>84400</v>
      </c>
      <c r="AT409">
        <v>28.6</v>
      </c>
      <c r="AU409">
        <v>59667</v>
      </c>
      <c r="AV409">
        <v>2.4900000000000002</v>
      </c>
      <c r="AW409">
        <v>19058</v>
      </c>
      <c r="AX409">
        <v>35540</v>
      </c>
      <c r="AY409">
        <v>20</v>
      </c>
      <c r="AZ409">
        <v>4812</v>
      </c>
      <c r="BA409">
        <v>31171</v>
      </c>
      <c r="BB409">
        <v>74190</v>
      </c>
      <c r="BC409">
        <v>4230</v>
      </c>
      <c r="BD409">
        <v>5.7</v>
      </c>
      <c r="BE409">
        <v>109176</v>
      </c>
      <c r="BF409">
        <v>-663</v>
      </c>
      <c r="BG409">
        <v>12123</v>
      </c>
      <c r="BH409">
        <v>4228151</v>
      </c>
      <c r="BI409">
        <v>38728</v>
      </c>
      <c r="BJ409">
        <v>4515</v>
      </c>
      <c r="BK409">
        <v>78946</v>
      </c>
      <c r="BL409">
        <v>-5.6</v>
      </c>
      <c r="BM409">
        <v>10120</v>
      </c>
      <c r="BN409">
        <v>259908</v>
      </c>
      <c r="BO409">
        <v>11597</v>
      </c>
      <c r="BP409">
        <v>19.600000000000001</v>
      </c>
      <c r="BQ409">
        <v>0</v>
      </c>
      <c r="BR409">
        <v>2.7</v>
      </c>
      <c r="BS409">
        <v>0</v>
      </c>
      <c r="BT409">
        <v>0</v>
      </c>
      <c r="BU409">
        <v>30.7</v>
      </c>
      <c r="BV409">
        <v>0</v>
      </c>
      <c r="BW409">
        <v>1517753</v>
      </c>
      <c r="BX409">
        <v>2254348</v>
      </c>
      <c r="BY409">
        <v>14592</v>
      </c>
      <c r="BZ409">
        <v>636</v>
      </c>
      <c r="CA409">
        <v>78671</v>
      </c>
      <c r="CB409">
        <v>30442</v>
      </c>
      <c r="CC409">
        <v>1217538</v>
      </c>
      <c r="CD409">
        <v>7846</v>
      </c>
      <c r="CE409">
        <v>249.96</v>
      </c>
      <c r="CF409">
        <v>615.5</v>
      </c>
    </row>
    <row r="410" spans="1:84">
      <c r="A410">
        <v>13023</v>
      </c>
      <c r="B410" t="s">
        <v>408</v>
      </c>
      <c r="C410">
        <v>13023</v>
      </c>
      <c r="D410">
        <v>12353</v>
      </c>
      <c r="E410">
        <v>5.9</v>
      </c>
      <c r="F410">
        <v>687</v>
      </c>
      <c r="G410">
        <v>11666</v>
      </c>
      <c r="H410">
        <v>732</v>
      </c>
      <c r="I410">
        <v>5.9</v>
      </c>
      <c r="J410">
        <v>3063</v>
      </c>
      <c r="K410">
        <v>24.8</v>
      </c>
      <c r="L410">
        <v>12.5</v>
      </c>
      <c r="M410">
        <v>1547</v>
      </c>
      <c r="N410">
        <v>50.8</v>
      </c>
      <c r="O410">
        <v>8975</v>
      </c>
      <c r="P410">
        <v>3151</v>
      </c>
      <c r="Q410">
        <v>16</v>
      </c>
      <c r="R410">
        <v>124</v>
      </c>
      <c r="S410">
        <v>3</v>
      </c>
      <c r="T410">
        <v>84</v>
      </c>
      <c r="U410">
        <v>162</v>
      </c>
      <c r="V410">
        <v>8836</v>
      </c>
      <c r="W410">
        <v>72.7</v>
      </c>
      <c r="X410">
        <v>25.5</v>
      </c>
      <c r="Y410">
        <v>0.1</v>
      </c>
      <c r="Z410">
        <v>1</v>
      </c>
      <c r="AA410">
        <v>0</v>
      </c>
      <c r="AB410">
        <v>0.7</v>
      </c>
      <c r="AC410">
        <v>1.3</v>
      </c>
      <c r="AD410">
        <v>71.5</v>
      </c>
      <c r="AE410">
        <v>160</v>
      </c>
      <c r="AF410">
        <v>120</v>
      </c>
      <c r="AG410">
        <v>2</v>
      </c>
      <c r="AH410">
        <v>66.400000000000006</v>
      </c>
      <c r="AI410">
        <v>1.4</v>
      </c>
      <c r="AJ410">
        <v>2.7</v>
      </c>
      <c r="AK410">
        <v>71.7</v>
      </c>
      <c r="AL410">
        <v>12.5</v>
      </c>
      <c r="AM410">
        <v>2432</v>
      </c>
      <c r="AN410">
        <v>26.1</v>
      </c>
      <c r="AO410">
        <v>5107</v>
      </c>
      <c r="AP410">
        <v>241</v>
      </c>
      <c r="AQ410">
        <v>5</v>
      </c>
      <c r="AR410">
        <v>76.099999999999994</v>
      </c>
      <c r="AS410">
        <v>66500</v>
      </c>
      <c r="AT410">
        <v>7.2</v>
      </c>
      <c r="AU410">
        <v>4372</v>
      </c>
      <c r="AV410">
        <v>2.52</v>
      </c>
      <c r="AW410">
        <v>15934</v>
      </c>
      <c r="AX410">
        <v>35869</v>
      </c>
      <c r="AY410">
        <v>15.4</v>
      </c>
      <c r="AZ410">
        <v>299</v>
      </c>
      <c r="BA410">
        <v>24467</v>
      </c>
      <c r="BB410">
        <v>5116</v>
      </c>
      <c r="BC410">
        <v>312</v>
      </c>
      <c r="BD410">
        <v>6.1</v>
      </c>
      <c r="BE410">
        <v>5486</v>
      </c>
      <c r="BF410">
        <v>-414</v>
      </c>
      <c r="BG410">
        <v>1195</v>
      </c>
      <c r="BH410">
        <v>170619</v>
      </c>
      <c r="BI410">
        <v>31101</v>
      </c>
      <c r="BJ410">
        <v>187</v>
      </c>
      <c r="BK410">
        <v>2259</v>
      </c>
      <c r="BL410">
        <v>-29.3</v>
      </c>
      <c r="BM410">
        <v>646</v>
      </c>
      <c r="BN410">
        <v>5360</v>
      </c>
      <c r="BO410">
        <v>716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24</v>
      </c>
      <c r="BV410">
        <v>0</v>
      </c>
      <c r="BW410">
        <v>0</v>
      </c>
      <c r="BX410">
        <v>55526</v>
      </c>
      <c r="BY410">
        <v>4706</v>
      </c>
      <c r="BZ410">
        <v>41</v>
      </c>
      <c r="CA410">
        <v>6487</v>
      </c>
      <c r="CB410">
        <v>55324</v>
      </c>
      <c r="CC410">
        <v>84426</v>
      </c>
      <c r="CD410">
        <v>7008</v>
      </c>
      <c r="CE410">
        <v>217.39</v>
      </c>
      <c r="CF410">
        <v>53.8</v>
      </c>
    </row>
    <row r="411" spans="1:84">
      <c r="A411">
        <v>13025</v>
      </c>
      <c r="B411" t="s">
        <v>409</v>
      </c>
      <c r="C411">
        <v>13025</v>
      </c>
      <c r="D411">
        <v>15735</v>
      </c>
      <c r="E411">
        <v>7.6</v>
      </c>
      <c r="F411">
        <v>1106</v>
      </c>
      <c r="G411">
        <v>14629</v>
      </c>
      <c r="H411">
        <v>874</v>
      </c>
      <c r="I411">
        <v>5.6</v>
      </c>
      <c r="J411">
        <v>3839</v>
      </c>
      <c r="K411">
        <v>24.4</v>
      </c>
      <c r="L411">
        <v>11.4</v>
      </c>
      <c r="M411">
        <v>1786</v>
      </c>
      <c r="N411">
        <v>50.2</v>
      </c>
      <c r="O411">
        <v>14840</v>
      </c>
      <c r="P411">
        <v>694</v>
      </c>
      <c r="Q411">
        <v>22</v>
      </c>
      <c r="R411">
        <v>19</v>
      </c>
      <c r="S411">
        <v>2</v>
      </c>
      <c r="T411">
        <v>158</v>
      </c>
      <c r="U411">
        <v>228</v>
      </c>
      <c r="V411">
        <v>14618</v>
      </c>
      <c r="W411">
        <v>94.3</v>
      </c>
      <c r="X411">
        <v>4.4000000000000004</v>
      </c>
      <c r="Y411">
        <v>0.1</v>
      </c>
      <c r="Z411">
        <v>0.1</v>
      </c>
      <c r="AA411">
        <v>0</v>
      </c>
      <c r="AB411">
        <v>1</v>
      </c>
      <c r="AC411">
        <v>1.4</v>
      </c>
      <c r="AD411">
        <v>92.9</v>
      </c>
      <c r="AE411">
        <v>133</v>
      </c>
      <c r="AF411">
        <v>153</v>
      </c>
      <c r="AG411">
        <v>2</v>
      </c>
      <c r="AH411">
        <v>65.8</v>
      </c>
      <c r="AI411">
        <v>0.9</v>
      </c>
      <c r="AJ411">
        <v>2.6</v>
      </c>
      <c r="AK411">
        <v>72.5</v>
      </c>
      <c r="AL411">
        <v>6.2</v>
      </c>
      <c r="AM411">
        <v>4138</v>
      </c>
      <c r="AN411">
        <v>34</v>
      </c>
      <c r="AO411">
        <v>6638</v>
      </c>
      <c r="AP411">
        <v>148</v>
      </c>
      <c r="AQ411">
        <v>2.2999999999999998</v>
      </c>
      <c r="AR411">
        <v>86.9</v>
      </c>
      <c r="AS411">
        <v>60900</v>
      </c>
      <c r="AT411">
        <v>1.2</v>
      </c>
      <c r="AU411">
        <v>5436</v>
      </c>
      <c r="AV411">
        <v>2.68</v>
      </c>
      <c r="AW411">
        <v>13713</v>
      </c>
      <c r="AX411">
        <v>33687</v>
      </c>
      <c r="AY411">
        <v>16.3</v>
      </c>
      <c r="AZ411">
        <v>324</v>
      </c>
      <c r="BA411">
        <v>20947</v>
      </c>
      <c r="BB411">
        <v>7842</v>
      </c>
      <c r="BC411">
        <v>360</v>
      </c>
      <c r="BD411">
        <v>4.5999999999999996</v>
      </c>
      <c r="BE411">
        <v>3940</v>
      </c>
      <c r="BF411">
        <v>611</v>
      </c>
      <c r="BG411">
        <v>845</v>
      </c>
      <c r="BH411">
        <v>93588</v>
      </c>
      <c r="BI411">
        <v>23753</v>
      </c>
      <c r="BJ411">
        <v>181</v>
      </c>
      <c r="BK411">
        <v>1265</v>
      </c>
      <c r="BL411">
        <v>-13.5</v>
      </c>
      <c r="BM411">
        <v>978</v>
      </c>
      <c r="BN411">
        <v>2983</v>
      </c>
      <c r="BO411">
        <v>948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32</v>
      </c>
      <c r="BV411">
        <v>0</v>
      </c>
      <c r="BW411">
        <v>0</v>
      </c>
      <c r="BX411">
        <v>41415</v>
      </c>
      <c r="BY411">
        <v>2722</v>
      </c>
      <c r="BZ411">
        <v>3</v>
      </c>
      <c r="CA411">
        <v>175</v>
      </c>
      <c r="CB411">
        <v>32320</v>
      </c>
      <c r="CC411">
        <v>71025</v>
      </c>
      <c r="CD411">
        <v>4570</v>
      </c>
      <c r="CE411">
        <v>444.4</v>
      </c>
      <c r="CF411">
        <v>32.9</v>
      </c>
    </row>
    <row r="412" spans="1:84">
      <c r="A412">
        <v>13027</v>
      </c>
      <c r="B412" t="s">
        <v>410</v>
      </c>
      <c r="C412">
        <v>13027</v>
      </c>
      <c r="D412">
        <v>16464</v>
      </c>
      <c r="E412">
        <v>0.1</v>
      </c>
      <c r="F412">
        <v>14</v>
      </c>
      <c r="G412">
        <v>16450</v>
      </c>
      <c r="H412">
        <v>1102</v>
      </c>
      <c r="I412">
        <v>6.7</v>
      </c>
      <c r="J412">
        <v>4134</v>
      </c>
      <c r="K412">
        <v>25.1</v>
      </c>
      <c r="L412">
        <v>14.4</v>
      </c>
      <c r="M412">
        <v>2372</v>
      </c>
      <c r="N412">
        <v>52</v>
      </c>
      <c r="O412">
        <v>10107</v>
      </c>
      <c r="P412">
        <v>6069</v>
      </c>
      <c r="Q412">
        <v>50</v>
      </c>
      <c r="R412">
        <v>53</v>
      </c>
      <c r="S412">
        <v>5</v>
      </c>
      <c r="T412">
        <v>180</v>
      </c>
      <c r="U412">
        <v>718</v>
      </c>
      <c r="V412">
        <v>9475</v>
      </c>
      <c r="W412">
        <v>61.4</v>
      </c>
      <c r="X412">
        <v>36.9</v>
      </c>
      <c r="Y412">
        <v>0.3</v>
      </c>
      <c r="Z412">
        <v>0.3</v>
      </c>
      <c r="AA412">
        <v>0</v>
      </c>
      <c r="AB412">
        <v>1.1000000000000001</v>
      </c>
      <c r="AC412">
        <v>4.4000000000000004</v>
      </c>
      <c r="AD412">
        <v>57.5</v>
      </c>
      <c r="AE412">
        <v>182</v>
      </c>
      <c r="AF412">
        <v>201</v>
      </c>
      <c r="AG412">
        <v>1</v>
      </c>
      <c r="AH412">
        <v>60.4</v>
      </c>
      <c r="AI412">
        <v>1.7</v>
      </c>
      <c r="AJ412">
        <v>3.4</v>
      </c>
      <c r="AK412">
        <v>67.5</v>
      </c>
      <c r="AL412">
        <v>11.3</v>
      </c>
      <c r="AM412">
        <v>3795</v>
      </c>
      <c r="AN412">
        <v>24.6</v>
      </c>
      <c r="AO412">
        <v>7366</v>
      </c>
      <c r="AP412">
        <v>248</v>
      </c>
      <c r="AQ412">
        <v>3.5</v>
      </c>
      <c r="AR412">
        <v>76.900000000000006</v>
      </c>
      <c r="AS412">
        <v>67900</v>
      </c>
      <c r="AT412">
        <v>6</v>
      </c>
      <c r="AU412">
        <v>6155</v>
      </c>
      <c r="AV412">
        <v>2.61</v>
      </c>
      <c r="AW412">
        <v>13977</v>
      </c>
      <c r="AX412">
        <v>26064</v>
      </c>
      <c r="AY412">
        <v>21.7</v>
      </c>
      <c r="AZ412">
        <v>370</v>
      </c>
      <c r="BA412">
        <v>22728</v>
      </c>
      <c r="BB412">
        <v>8603</v>
      </c>
      <c r="BC412">
        <v>353</v>
      </c>
      <c r="BD412">
        <v>4.0999999999999996</v>
      </c>
      <c r="BE412">
        <v>5000</v>
      </c>
      <c r="BF412">
        <v>-52</v>
      </c>
      <c r="BG412">
        <v>791</v>
      </c>
      <c r="BH412">
        <v>129570</v>
      </c>
      <c r="BI412">
        <v>25914</v>
      </c>
      <c r="BJ412">
        <v>194</v>
      </c>
      <c r="BK412">
        <v>2195</v>
      </c>
      <c r="BL412">
        <v>-8.1</v>
      </c>
      <c r="BM412">
        <v>614</v>
      </c>
      <c r="BN412">
        <v>2013</v>
      </c>
      <c r="BO412">
        <v>682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35.6</v>
      </c>
      <c r="BV412">
        <v>0</v>
      </c>
      <c r="BW412">
        <v>0</v>
      </c>
      <c r="BX412">
        <v>72472</v>
      </c>
      <c r="BY412">
        <v>4440</v>
      </c>
      <c r="BZ412">
        <v>8</v>
      </c>
      <c r="CA412">
        <v>1073</v>
      </c>
      <c r="CB412">
        <v>202793</v>
      </c>
      <c r="CC412">
        <v>107374</v>
      </c>
      <c r="CD412">
        <v>6560</v>
      </c>
      <c r="CE412">
        <v>493.62</v>
      </c>
      <c r="CF412">
        <v>33.299999999999997</v>
      </c>
    </row>
    <row r="413" spans="1:84">
      <c r="A413">
        <v>13029</v>
      </c>
      <c r="B413" t="s">
        <v>411</v>
      </c>
      <c r="C413">
        <v>13029</v>
      </c>
      <c r="D413">
        <v>29648</v>
      </c>
      <c r="E413">
        <v>26.6</v>
      </c>
      <c r="F413">
        <v>6231</v>
      </c>
      <c r="G413">
        <v>23417</v>
      </c>
      <c r="H413">
        <v>2154</v>
      </c>
      <c r="I413">
        <v>7.3</v>
      </c>
      <c r="J413">
        <v>8176</v>
      </c>
      <c r="K413">
        <v>27.6</v>
      </c>
      <c r="L413">
        <v>7.2</v>
      </c>
      <c r="M413">
        <v>2126</v>
      </c>
      <c r="N413">
        <v>50.7</v>
      </c>
      <c r="O413">
        <v>24304</v>
      </c>
      <c r="P413">
        <v>4289</v>
      </c>
      <c r="Q413">
        <v>89</v>
      </c>
      <c r="R413">
        <v>368</v>
      </c>
      <c r="S413">
        <v>20</v>
      </c>
      <c r="T413">
        <v>578</v>
      </c>
      <c r="U413">
        <v>726</v>
      </c>
      <c r="V413">
        <v>23703</v>
      </c>
      <c r="W413">
        <v>82</v>
      </c>
      <c r="X413">
        <v>14.5</v>
      </c>
      <c r="Y413">
        <v>0.3</v>
      </c>
      <c r="Z413">
        <v>1.2</v>
      </c>
      <c r="AA413">
        <v>0.1</v>
      </c>
      <c r="AB413">
        <v>1.9</v>
      </c>
      <c r="AC413">
        <v>2.4</v>
      </c>
      <c r="AD413">
        <v>79.900000000000006</v>
      </c>
      <c r="AE413">
        <v>480</v>
      </c>
      <c r="AF413">
        <v>198</v>
      </c>
      <c r="AG413">
        <v>1</v>
      </c>
      <c r="AH413">
        <v>47.5</v>
      </c>
      <c r="AI413">
        <v>2.5</v>
      </c>
      <c r="AJ413">
        <v>4.2</v>
      </c>
      <c r="AK413">
        <v>79</v>
      </c>
      <c r="AL413">
        <v>19.3</v>
      </c>
      <c r="AM413">
        <v>3576</v>
      </c>
      <c r="AN413">
        <v>31.3</v>
      </c>
      <c r="AO413">
        <v>11403</v>
      </c>
      <c r="AP413">
        <v>2728</v>
      </c>
      <c r="AQ413">
        <v>31.4</v>
      </c>
      <c r="AR413">
        <v>77.900000000000006</v>
      </c>
      <c r="AS413">
        <v>115600</v>
      </c>
      <c r="AT413">
        <v>9.4</v>
      </c>
      <c r="AU413">
        <v>8089</v>
      </c>
      <c r="AV413">
        <v>2.88</v>
      </c>
      <c r="AW413">
        <v>19794</v>
      </c>
      <c r="AX413">
        <v>54365</v>
      </c>
      <c r="AY413">
        <v>9.9</v>
      </c>
      <c r="AZ413">
        <v>839</v>
      </c>
      <c r="BA413">
        <v>29363</v>
      </c>
      <c r="BB413">
        <v>16044</v>
      </c>
      <c r="BC413">
        <v>564</v>
      </c>
      <c r="BD413">
        <v>3.5</v>
      </c>
      <c r="BE413">
        <v>9026</v>
      </c>
      <c r="BF413">
        <v>2024</v>
      </c>
      <c r="BG413">
        <v>1576</v>
      </c>
      <c r="BH413">
        <v>259032</v>
      </c>
      <c r="BI413">
        <v>28698</v>
      </c>
      <c r="BJ413">
        <v>531</v>
      </c>
      <c r="BK413">
        <v>4064</v>
      </c>
      <c r="BL413">
        <v>28.9</v>
      </c>
      <c r="BM413">
        <v>2097</v>
      </c>
      <c r="BN413">
        <v>19255</v>
      </c>
      <c r="BO413">
        <v>1938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23</v>
      </c>
      <c r="BV413">
        <v>0</v>
      </c>
      <c r="BW413">
        <v>0</v>
      </c>
      <c r="BX413">
        <v>130961</v>
      </c>
      <c r="BY413">
        <v>5220</v>
      </c>
      <c r="BZ413">
        <v>568</v>
      </c>
      <c r="CA413">
        <v>101316</v>
      </c>
      <c r="CB413">
        <v>17155</v>
      </c>
      <c r="CC413">
        <v>396888</v>
      </c>
      <c r="CD413">
        <v>14414</v>
      </c>
      <c r="CE413">
        <v>441.71</v>
      </c>
      <c r="CF413">
        <v>53</v>
      </c>
    </row>
    <row r="414" spans="1:84">
      <c r="A414">
        <v>13031</v>
      </c>
      <c r="B414" t="s">
        <v>412</v>
      </c>
      <c r="C414">
        <v>13031</v>
      </c>
      <c r="D414">
        <v>63207</v>
      </c>
      <c r="E414">
        <v>12.9</v>
      </c>
      <c r="F414">
        <v>7224</v>
      </c>
      <c r="G414">
        <v>55983</v>
      </c>
      <c r="H414">
        <v>3981</v>
      </c>
      <c r="I414">
        <v>6.3</v>
      </c>
      <c r="J414">
        <v>13387</v>
      </c>
      <c r="K414">
        <v>21.2</v>
      </c>
      <c r="L414">
        <v>9.3000000000000007</v>
      </c>
      <c r="M414">
        <v>5848</v>
      </c>
      <c r="N414">
        <v>51.3</v>
      </c>
      <c r="O414">
        <v>43689</v>
      </c>
      <c r="P414">
        <v>18111</v>
      </c>
      <c r="Q414">
        <v>111</v>
      </c>
      <c r="R414">
        <v>799</v>
      </c>
      <c r="S414">
        <v>25</v>
      </c>
      <c r="T414">
        <v>472</v>
      </c>
      <c r="U414">
        <v>1561</v>
      </c>
      <c r="V414">
        <v>42357</v>
      </c>
      <c r="W414">
        <v>69.099999999999994</v>
      </c>
      <c r="X414">
        <v>28.7</v>
      </c>
      <c r="Y414">
        <v>0.2</v>
      </c>
      <c r="Z414">
        <v>1.3</v>
      </c>
      <c r="AA414">
        <v>0</v>
      </c>
      <c r="AB414">
        <v>0.7</v>
      </c>
      <c r="AC414">
        <v>2.5</v>
      </c>
      <c r="AD414">
        <v>67</v>
      </c>
      <c r="AE414">
        <v>750</v>
      </c>
      <c r="AF414">
        <v>437</v>
      </c>
      <c r="AG414">
        <v>10</v>
      </c>
      <c r="AH414">
        <v>44.7</v>
      </c>
      <c r="AI414">
        <v>3.1</v>
      </c>
      <c r="AJ414">
        <v>5.5</v>
      </c>
      <c r="AK414">
        <v>77.900000000000006</v>
      </c>
      <c r="AL414">
        <v>25.4</v>
      </c>
      <c r="AM414">
        <v>9112</v>
      </c>
      <c r="AN414">
        <v>22.7</v>
      </c>
      <c r="AO414">
        <v>26052</v>
      </c>
      <c r="AP414">
        <v>3310</v>
      </c>
      <c r="AQ414">
        <v>14.6</v>
      </c>
      <c r="AR414">
        <v>58.1</v>
      </c>
      <c r="AS414">
        <v>94300</v>
      </c>
      <c r="AT414">
        <v>24</v>
      </c>
      <c r="AU414">
        <v>20743</v>
      </c>
      <c r="AV414">
        <v>2.5299999999999998</v>
      </c>
      <c r="AW414">
        <v>16080</v>
      </c>
      <c r="AX414">
        <v>30045</v>
      </c>
      <c r="AY414">
        <v>19.899999999999999</v>
      </c>
      <c r="AZ414">
        <v>1294</v>
      </c>
      <c r="BA414">
        <v>20866</v>
      </c>
      <c r="BB414">
        <v>31674</v>
      </c>
      <c r="BC414">
        <v>1333</v>
      </c>
      <c r="BD414">
        <v>4.2</v>
      </c>
      <c r="BE414">
        <v>30107</v>
      </c>
      <c r="BF414">
        <v>2454</v>
      </c>
      <c r="BG414">
        <v>6361</v>
      </c>
      <c r="BH414">
        <v>860601</v>
      </c>
      <c r="BI414">
        <v>28585</v>
      </c>
      <c r="BJ414">
        <v>1400</v>
      </c>
      <c r="BK414">
        <v>16811</v>
      </c>
      <c r="BL414">
        <v>2</v>
      </c>
      <c r="BM414">
        <v>3749</v>
      </c>
      <c r="BN414">
        <v>65676</v>
      </c>
      <c r="BO414">
        <v>3982</v>
      </c>
      <c r="BP414">
        <v>8.6</v>
      </c>
      <c r="BQ414">
        <v>0</v>
      </c>
      <c r="BR414">
        <v>0</v>
      </c>
      <c r="BS414">
        <v>0</v>
      </c>
      <c r="BT414">
        <v>0</v>
      </c>
      <c r="BU414">
        <v>17.899999999999999</v>
      </c>
      <c r="BV414">
        <v>481804</v>
      </c>
      <c r="BW414">
        <v>252939</v>
      </c>
      <c r="BX414">
        <v>569278</v>
      </c>
      <c r="BY414">
        <v>9964</v>
      </c>
      <c r="BZ414">
        <v>915</v>
      </c>
      <c r="CA414">
        <v>106933</v>
      </c>
      <c r="CB414">
        <v>206206</v>
      </c>
      <c r="CC414">
        <v>235811</v>
      </c>
      <c r="CD414">
        <v>3908</v>
      </c>
      <c r="CE414">
        <v>682.07</v>
      </c>
      <c r="CF414">
        <v>82.1</v>
      </c>
    </row>
    <row r="415" spans="1:84">
      <c r="A415">
        <v>13033</v>
      </c>
      <c r="B415" t="s">
        <v>413</v>
      </c>
      <c r="C415">
        <v>13033</v>
      </c>
      <c r="D415">
        <v>22986</v>
      </c>
      <c r="E415">
        <v>3.3</v>
      </c>
      <c r="F415">
        <v>743</v>
      </c>
      <c r="G415">
        <v>22243</v>
      </c>
      <c r="H415">
        <v>1910</v>
      </c>
      <c r="I415">
        <v>8.3000000000000007</v>
      </c>
      <c r="J415">
        <v>6906</v>
      </c>
      <c r="K415">
        <v>30</v>
      </c>
      <c r="L415">
        <v>10.5</v>
      </c>
      <c r="M415">
        <v>2415</v>
      </c>
      <c r="N415">
        <v>52.4</v>
      </c>
      <c r="O415">
        <v>11213</v>
      </c>
      <c r="P415">
        <v>11417</v>
      </c>
      <c r="Q415">
        <v>51</v>
      </c>
      <c r="R415">
        <v>86</v>
      </c>
      <c r="S415">
        <v>4</v>
      </c>
      <c r="T415">
        <v>215</v>
      </c>
      <c r="U415">
        <v>401</v>
      </c>
      <c r="V415">
        <v>10900</v>
      </c>
      <c r="W415">
        <v>48.8</v>
      </c>
      <c r="X415">
        <v>49.7</v>
      </c>
      <c r="Y415">
        <v>0.2</v>
      </c>
      <c r="Z415">
        <v>0.4</v>
      </c>
      <c r="AA415">
        <v>0</v>
      </c>
      <c r="AB415">
        <v>0.9</v>
      </c>
      <c r="AC415">
        <v>1.7</v>
      </c>
      <c r="AD415">
        <v>47.4</v>
      </c>
      <c r="AE415">
        <v>354</v>
      </c>
      <c r="AF415">
        <v>226</v>
      </c>
      <c r="AG415">
        <v>3</v>
      </c>
      <c r="AH415">
        <v>63.4</v>
      </c>
      <c r="AI415">
        <v>0.8</v>
      </c>
      <c r="AJ415">
        <v>3.5</v>
      </c>
      <c r="AK415">
        <v>64.900000000000006</v>
      </c>
      <c r="AL415">
        <v>9.5</v>
      </c>
      <c r="AM415">
        <v>5985</v>
      </c>
      <c r="AN415">
        <v>29</v>
      </c>
      <c r="AO415">
        <v>9224</v>
      </c>
      <c r="AP415">
        <v>382</v>
      </c>
      <c r="AQ415">
        <v>4.3</v>
      </c>
      <c r="AR415">
        <v>76</v>
      </c>
      <c r="AS415">
        <v>59800</v>
      </c>
      <c r="AT415">
        <v>9.6999999999999993</v>
      </c>
      <c r="AU415">
        <v>7934</v>
      </c>
      <c r="AV415">
        <v>2.77</v>
      </c>
      <c r="AW415">
        <v>13136</v>
      </c>
      <c r="AX415">
        <v>29159</v>
      </c>
      <c r="AY415">
        <v>21.7</v>
      </c>
      <c r="AZ415">
        <v>464</v>
      </c>
      <c r="BA415">
        <v>20030</v>
      </c>
      <c r="BB415">
        <v>10141</v>
      </c>
      <c r="BC415">
        <v>676</v>
      </c>
      <c r="BD415">
        <v>6.7</v>
      </c>
      <c r="BE415">
        <v>8738</v>
      </c>
      <c r="BF415">
        <v>-348</v>
      </c>
      <c r="BG415">
        <v>1535</v>
      </c>
      <c r="BH415">
        <v>319721</v>
      </c>
      <c r="BI415">
        <v>36590</v>
      </c>
      <c r="BJ415">
        <v>332</v>
      </c>
      <c r="BK415">
        <v>5518</v>
      </c>
      <c r="BL415">
        <v>2.5</v>
      </c>
      <c r="BM415">
        <v>1140</v>
      </c>
      <c r="BN415">
        <v>9510</v>
      </c>
      <c r="BO415">
        <v>1186</v>
      </c>
      <c r="BP415">
        <v>19.100000000000001</v>
      </c>
      <c r="BQ415">
        <v>0</v>
      </c>
      <c r="BR415">
        <v>0</v>
      </c>
      <c r="BS415">
        <v>0</v>
      </c>
      <c r="BT415">
        <v>0</v>
      </c>
      <c r="BU415">
        <v>46.1</v>
      </c>
      <c r="BV415">
        <v>150055</v>
      </c>
      <c r="BW415">
        <v>0</v>
      </c>
      <c r="BX415">
        <v>145317</v>
      </c>
      <c r="BY415">
        <v>6383</v>
      </c>
      <c r="BZ415">
        <v>67</v>
      </c>
      <c r="CA415">
        <v>9715</v>
      </c>
      <c r="CB415">
        <v>218954</v>
      </c>
      <c r="CC415">
        <v>146429</v>
      </c>
      <c r="CD415">
        <v>6315</v>
      </c>
      <c r="CE415">
        <v>830.47</v>
      </c>
      <c r="CF415">
        <v>26.8</v>
      </c>
    </row>
    <row r="416" spans="1:84">
      <c r="A416">
        <v>13035</v>
      </c>
      <c r="B416" t="s">
        <v>414</v>
      </c>
      <c r="C416">
        <v>13035</v>
      </c>
      <c r="D416">
        <v>23561</v>
      </c>
      <c r="E416">
        <v>20.5</v>
      </c>
      <c r="F416">
        <v>4012</v>
      </c>
      <c r="G416">
        <v>19522</v>
      </c>
      <c r="H416">
        <v>1490</v>
      </c>
      <c r="I416">
        <v>6.3</v>
      </c>
      <c r="J416">
        <v>5303</v>
      </c>
      <c r="K416">
        <v>22.5</v>
      </c>
      <c r="L416">
        <v>10.7</v>
      </c>
      <c r="M416">
        <v>2516</v>
      </c>
      <c r="N416">
        <v>46.6</v>
      </c>
      <c r="O416">
        <v>17125</v>
      </c>
      <c r="P416">
        <v>6007</v>
      </c>
      <c r="Q416">
        <v>102</v>
      </c>
      <c r="R416">
        <v>121</v>
      </c>
      <c r="S416">
        <v>4</v>
      </c>
      <c r="T416">
        <v>202</v>
      </c>
      <c r="U416">
        <v>466</v>
      </c>
      <c r="V416">
        <v>16727</v>
      </c>
      <c r="W416">
        <v>72.7</v>
      </c>
      <c r="X416">
        <v>25.5</v>
      </c>
      <c r="Y416">
        <v>0.4</v>
      </c>
      <c r="Z416">
        <v>0.5</v>
      </c>
      <c r="AA416">
        <v>0</v>
      </c>
      <c r="AB416">
        <v>0.9</v>
      </c>
      <c r="AC416">
        <v>2</v>
      </c>
      <c r="AD416">
        <v>71</v>
      </c>
      <c r="AE416">
        <v>301</v>
      </c>
      <c r="AF416">
        <v>191</v>
      </c>
      <c r="AG416">
        <v>2</v>
      </c>
      <c r="AH416">
        <v>49.4</v>
      </c>
      <c r="AI416">
        <v>0.9</v>
      </c>
      <c r="AJ416">
        <v>2.8</v>
      </c>
      <c r="AK416">
        <v>69.8</v>
      </c>
      <c r="AL416">
        <v>8.6</v>
      </c>
      <c r="AM416">
        <v>3737</v>
      </c>
      <c r="AN416">
        <v>31</v>
      </c>
      <c r="AO416">
        <v>9060</v>
      </c>
      <c r="AP416">
        <v>1672</v>
      </c>
      <c r="AQ416">
        <v>22.6</v>
      </c>
      <c r="AR416">
        <v>76.599999999999994</v>
      </c>
      <c r="AS416">
        <v>86700</v>
      </c>
      <c r="AT416">
        <v>9.4</v>
      </c>
      <c r="AU416">
        <v>6455</v>
      </c>
      <c r="AV416">
        <v>2.73</v>
      </c>
      <c r="AW416">
        <v>17016</v>
      </c>
      <c r="AX416">
        <v>40547</v>
      </c>
      <c r="AY416">
        <v>12.5</v>
      </c>
      <c r="AZ416">
        <v>517</v>
      </c>
      <c r="BA416">
        <v>22660</v>
      </c>
      <c r="BB416">
        <v>9438</v>
      </c>
      <c r="BC416">
        <v>510</v>
      </c>
      <c r="BD416">
        <v>5.4</v>
      </c>
      <c r="BE416">
        <v>9060</v>
      </c>
      <c r="BF416">
        <v>1553</v>
      </c>
      <c r="BG416">
        <v>1511</v>
      </c>
      <c r="BH416">
        <v>259816</v>
      </c>
      <c r="BI416">
        <v>28677</v>
      </c>
      <c r="BJ416">
        <v>402</v>
      </c>
      <c r="BK416">
        <v>4945</v>
      </c>
      <c r="BL416">
        <v>15</v>
      </c>
      <c r="BM416">
        <v>1418</v>
      </c>
      <c r="BN416">
        <v>16403</v>
      </c>
      <c r="BO416">
        <v>1448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25.1</v>
      </c>
      <c r="BV416">
        <v>285130</v>
      </c>
      <c r="BW416">
        <v>0</v>
      </c>
      <c r="BX416">
        <v>170102</v>
      </c>
      <c r="BY416">
        <v>7948</v>
      </c>
      <c r="BZ416">
        <v>211</v>
      </c>
      <c r="CA416">
        <v>17515</v>
      </c>
      <c r="CB416">
        <v>36685</v>
      </c>
      <c r="CC416">
        <v>109039</v>
      </c>
      <c r="CD416">
        <v>4876</v>
      </c>
      <c r="CE416">
        <v>186.61</v>
      </c>
      <c r="CF416">
        <v>104.4</v>
      </c>
    </row>
    <row r="417" spans="1:84">
      <c r="A417">
        <v>13037</v>
      </c>
      <c r="B417" t="s">
        <v>415</v>
      </c>
      <c r="C417">
        <v>13037</v>
      </c>
      <c r="D417">
        <v>6094</v>
      </c>
      <c r="E417">
        <v>-3.6</v>
      </c>
      <c r="F417">
        <v>-226</v>
      </c>
      <c r="G417">
        <v>6320</v>
      </c>
      <c r="H417">
        <v>463</v>
      </c>
      <c r="I417">
        <v>7.6</v>
      </c>
      <c r="J417">
        <v>1367</v>
      </c>
      <c r="K417">
        <v>22.4</v>
      </c>
      <c r="L417">
        <v>12.8</v>
      </c>
      <c r="M417">
        <v>777</v>
      </c>
      <c r="N417">
        <v>41.9</v>
      </c>
      <c r="O417">
        <v>2309</v>
      </c>
      <c r="P417">
        <v>3731</v>
      </c>
      <c r="Q417">
        <v>9</v>
      </c>
      <c r="R417">
        <v>7</v>
      </c>
      <c r="S417">
        <v>0</v>
      </c>
      <c r="T417">
        <v>38</v>
      </c>
      <c r="U417">
        <v>226</v>
      </c>
      <c r="V417">
        <v>2194</v>
      </c>
      <c r="W417">
        <v>37.9</v>
      </c>
      <c r="X417">
        <v>61.2</v>
      </c>
      <c r="Y417">
        <v>0.1</v>
      </c>
      <c r="Z417">
        <v>0.1</v>
      </c>
      <c r="AA417">
        <v>0</v>
      </c>
      <c r="AB417">
        <v>0.6</v>
      </c>
      <c r="AC417">
        <v>3.7</v>
      </c>
      <c r="AD417">
        <v>36</v>
      </c>
      <c r="AE417">
        <v>103</v>
      </c>
      <c r="AF417">
        <v>72</v>
      </c>
      <c r="AG417">
        <v>0</v>
      </c>
      <c r="AH417">
        <v>59.9</v>
      </c>
      <c r="AI417">
        <v>1.9</v>
      </c>
      <c r="AJ417">
        <v>2.1</v>
      </c>
      <c r="AK417">
        <v>65.5</v>
      </c>
      <c r="AL417">
        <v>11.7</v>
      </c>
      <c r="AM417">
        <v>1307</v>
      </c>
      <c r="AN417">
        <v>26.4</v>
      </c>
      <c r="AO417">
        <v>2344</v>
      </c>
      <c r="AP417">
        <v>39</v>
      </c>
      <c r="AQ417">
        <v>1.7</v>
      </c>
      <c r="AR417">
        <v>71.8</v>
      </c>
      <c r="AS417">
        <v>48200</v>
      </c>
      <c r="AT417">
        <v>7.8</v>
      </c>
      <c r="AU417">
        <v>1962</v>
      </c>
      <c r="AV417">
        <v>2.5499999999999998</v>
      </c>
      <c r="AW417">
        <v>11839</v>
      </c>
      <c r="AX417">
        <v>24746</v>
      </c>
      <c r="AY417">
        <v>26.3</v>
      </c>
      <c r="AZ417">
        <v>114</v>
      </c>
      <c r="BA417">
        <v>18879</v>
      </c>
      <c r="BB417">
        <v>2404</v>
      </c>
      <c r="BC417">
        <v>144</v>
      </c>
      <c r="BD417">
        <v>6</v>
      </c>
      <c r="BE417">
        <v>2399</v>
      </c>
      <c r="BF417">
        <v>91</v>
      </c>
      <c r="BG417">
        <v>834</v>
      </c>
      <c r="BH417">
        <v>62285</v>
      </c>
      <c r="BI417">
        <v>25963</v>
      </c>
      <c r="BJ417">
        <v>99</v>
      </c>
      <c r="BK417">
        <v>742</v>
      </c>
      <c r="BL417">
        <v>3.2</v>
      </c>
      <c r="BM417">
        <v>315</v>
      </c>
      <c r="BN417">
        <v>0</v>
      </c>
      <c r="BO417">
        <v>335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23760</v>
      </c>
      <c r="BX417">
        <v>21507</v>
      </c>
      <c r="BY417">
        <v>3404</v>
      </c>
      <c r="BZ417">
        <v>1</v>
      </c>
      <c r="CA417">
        <v>149</v>
      </c>
      <c r="CB417">
        <v>118082</v>
      </c>
      <c r="CC417">
        <v>51102</v>
      </c>
      <c r="CD417">
        <v>8375</v>
      </c>
      <c r="CE417">
        <v>280.18</v>
      </c>
      <c r="CF417">
        <v>22.6</v>
      </c>
    </row>
    <row r="418" spans="1:84">
      <c r="A418">
        <v>13039</v>
      </c>
      <c r="B418" t="s">
        <v>416</v>
      </c>
      <c r="C418">
        <v>13039</v>
      </c>
      <c r="D418">
        <v>45118</v>
      </c>
      <c r="E418">
        <v>3.3</v>
      </c>
      <c r="F418">
        <v>1454</v>
      </c>
      <c r="G418">
        <v>43664</v>
      </c>
      <c r="H418">
        <v>3732</v>
      </c>
      <c r="I418">
        <v>8.3000000000000007</v>
      </c>
      <c r="J418">
        <v>14167</v>
      </c>
      <c r="K418">
        <v>31.4</v>
      </c>
      <c r="L418">
        <v>7.6</v>
      </c>
      <c r="M418">
        <v>3445</v>
      </c>
      <c r="N418">
        <v>51.3</v>
      </c>
      <c r="O418">
        <v>33921</v>
      </c>
      <c r="P418">
        <v>9310</v>
      </c>
      <c r="Q418">
        <v>299</v>
      </c>
      <c r="R418">
        <v>630</v>
      </c>
      <c r="S418">
        <v>39</v>
      </c>
      <c r="T418">
        <v>919</v>
      </c>
      <c r="U418">
        <v>1265</v>
      </c>
      <c r="V418">
        <v>32909</v>
      </c>
      <c r="W418">
        <v>75.2</v>
      </c>
      <c r="X418">
        <v>20.6</v>
      </c>
      <c r="Y418">
        <v>0.7</v>
      </c>
      <c r="Z418">
        <v>1.4</v>
      </c>
      <c r="AA418">
        <v>0.1</v>
      </c>
      <c r="AB418">
        <v>2</v>
      </c>
      <c r="AC418">
        <v>2.8</v>
      </c>
      <c r="AD418">
        <v>72.900000000000006</v>
      </c>
      <c r="AE418">
        <v>834</v>
      </c>
      <c r="AF418">
        <v>265</v>
      </c>
      <c r="AG418">
        <v>5</v>
      </c>
      <c r="AH418">
        <v>39.799999999999997</v>
      </c>
      <c r="AI418">
        <v>2.2999999999999998</v>
      </c>
      <c r="AJ418">
        <v>6.2</v>
      </c>
      <c r="AK418">
        <v>83.3</v>
      </c>
      <c r="AL418">
        <v>16</v>
      </c>
      <c r="AM418">
        <v>6256</v>
      </c>
      <c r="AN418">
        <v>21.6</v>
      </c>
      <c r="AO418">
        <v>20277</v>
      </c>
      <c r="AP418">
        <v>3319</v>
      </c>
      <c r="AQ418">
        <v>19.600000000000001</v>
      </c>
      <c r="AR418">
        <v>63.3</v>
      </c>
      <c r="AS418">
        <v>85300</v>
      </c>
      <c r="AT418">
        <v>17.7</v>
      </c>
      <c r="AU418">
        <v>14705</v>
      </c>
      <c r="AV418">
        <v>2.84</v>
      </c>
      <c r="AW418">
        <v>16445</v>
      </c>
      <c r="AX418">
        <v>44648</v>
      </c>
      <c r="AY418">
        <v>11.1</v>
      </c>
      <c r="AZ418">
        <v>1177</v>
      </c>
      <c r="BA418">
        <v>25734</v>
      </c>
      <c r="BB418">
        <v>20828</v>
      </c>
      <c r="BC418">
        <v>875</v>
      </c>
      <c r="BD418">
        <v>4.2</v>
      </c>
      <c r="BE418">
        <v>24338</v>
      </c>
      <c r="BF418">
        <v>1793</v>
      </c>
      <c r="BG418">
        <v>9529</v>
      </c>
      <c r="BH418">
        <v>990710</v>
      </c>
      <c r="BI418">
        <v>40706</v>
      </c>
      <c r="BJ418">
        <v>829</v>
      </c>
      <c r="BK418">
        <v>8497</v>
      </c>
      <c r="BL418">
        <v>5.3</v>
      </c>
      <c r="BM418">
        <v>2207</v>
      </c>
      <c r="BN418">
        <v>55183</v>
      </c>
      <c r="BO418">
        <v>2285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34.700000000000003</v>
      </c>
      <c r="BV418">
        <v>404218</v>
      </c>
      <c r="BW418">
        <v>0</v>
      </c>
      <c r="BX418">
        <v>447154</v>
      </c>
      <c r="BY418">
        <v>9831</v>
      </c>
      <c r="BZ418">
        <v>619</v>
      </c>
      <c r="CA418">
        <v>103490</v>
      </c>
      <c r="CB418">
        <v>12389</v>
      </c>
      <c r="CC418">
        <v>523326</v>
      </c>
      <c r="CD418">
        <v>11602</v>
      </c>
      <c r="CE418">
        <v>629.91</v>
      </c>
      <c r="CF418">
        <v>69.3</v>
      </c>
    </row>
    <row r="419" spans="1:84">
      <c r="A419">
        <v>13043</v>
      </c>
      <c r="B419" t="s">
        <v>417</v>
      </c>
      <c r="C419">
        <v>13043</v>
      </c>
      <c r="D419">
        <v>10674</v>
      </c>
      <c r="E419">
        <v>11.5</v>
      </c>
      <c r="F419">
        <v>1097</v>
      </c>
      <c r="G419">
        <v>9577</v>
      </c>
      <c r="H419">
        <v>923</v>
      </c>
      <c r="I419">
        <v>8.6</v>
      </c>
      <c r="J419">
        <v>2879</v>
      </c>
      <c r="K419">
        <v>27</v>
      </c>
      <c r="L419">
        <v>14.7</v>
      </c>
      <c r="M419">
        <v>1564</v>
      </c>
      <c r="N419">
        <v>49.8</v>
      </c>
      <c r="O419">
        <v>7918</v>
      </c>
      <c r="P419">
        <v>2614</v>
      </c>
      <c r="Q419">
        <v>58</v>
      </c>
      <c r="R419">
        <v>35</v>
      </c>
      <c r="S419">
        <v>3</v>
      </c>
      <c r="T419">
        <v>46</v>
      </c>
      <c r="U419">
        <v>1334</v>
      </c>
      <c r="V419">
        <v>6656</v>
      </c>
      <c r="W419">
        <v>74.2</v>
      </c>
      <c r="X419">
        <v>24.5</v>
      </c>
      <c r="Y419">
        <v>0.5</v>
      </c>
      <c r="Z419">
        <v>0.3</v>
      </c>
      <c r="AA419">
        <v>0</v>
      </c>
      <c r="AB419">
        <v>0.4</v>
      </c>
      <c r="AC419">
        <v>12.5</v>
      </c>
      <c r="AD419">
        <v>62.4</v>
      </c>
      <c r="AE419">
        <v>195</v>
      </c>
      <c r="AF419">
        <v>141</v>
      </c>
      <c r="AG419">
        <v>2</v>
      </c>
      <c r="AH419">
        <v>57.7</v>
      </c>
      <c r="AI419">
        <v>6.1</v>
      </c>
      <c r="AJ419">
        <v>9.5</v>
      </c>
      <c r="AK419">
        <v>56.9</v>
      </c>
      <c r="AL419">
        <v>10.199999999999999</v>
      </c>
      <c r="AM419">
        <v>2047</v>
      </c>
      <c r="AN419">
        <v>24.4</v>
      </c>
      <c r="AO419">
        <v>3962</v>
      </c>
      <c r="AP419">
        <v>69</v>
      </c>
      <c r="AQ419">
        <v>1.8</v>
      </c>
      <c r="AR419">
        <v>73.099999999999994</v>
      </c>
      <c r="AS419">
        <v>62700</v>
      </c>
      <c r="AT419">
        <v>4.4000000000000004</v>
      </c>
      <c r="AU419">
        <v>3375</v>
      </c>
      <c r="AV419">
        <v>2.72</v>
      </c>
      <c r="AW419">
        <v>12958</v>
      </c>
      <c r="AX419">
        <v>27441</v>
      </c>
      <c r="AY419">
        <v>21.6</v>
      </c>
      <c r="AZ419">
        <v>222</v>
      </c>
      <c r="BA419">
        <v>21459</v>
      </c>
      <c r="BB419">
        <v>4616</v>
      </c>
      <c r="BC419">
        <v>195</v>
      </c>
      <c r="BD419">
        <v>4.2</v>
      </c>
      <c r="BE419">
        <v>5089</v>
      </c>
      <c r="BF419">
        <v>839</v>
      </c>
      <c r="BG419">
        <v>755</v>
      </c>
      <c r="BH419">
        <v>125703</v>
      </c>
      <c r="BI419">
        <v>24701</v>
      </c>
      <c r="BJ419">
        <v>206</v>
      </c>
      <c r="BK419">
        <v>2282</v>
      </c>
      <c r="BL419">
        <v>-3</v>
      </c>
      <c r="BM419">
        <v>691</v>
      </c>
      <c r="BN419">
        <v>12606</v>
      </c>
      <c r="BO419">
        <v>757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27.2</v>
      </c>
      <c r="BV419">
        <v>0</v>
      </c>
      <c r="BW419">
        <v>0</v>
      </c>
      <c r="BX419">
        <v>78966</v>
      </c>
      <c r="BY419">
        <v>8039</v>
      </c>
      <c r="BZ419">
        <v>14</v>
      </c>
      <c r="CA419">
        <v>1224</v>
      </c>
      <c r="CB419">
        <v>62933</v>
      </c>
      <c r="CC419">
        <v>61938</v>
      </c>
      <c r="CD419">
        <v>6077</v>
      </c>
      <c r="CE419">
        <v>246.88</v>
      </c>
      <c r="CF419">
        <v>38.799999999999997</v>
      </c>
    </row>
    <row r="420" spans="1:84">
      <c r="A420">
        <v>13045</v>
      </c>
      <c r="B420" t="s">
        <v>418</v>
      </c>
      <c r="C420">
        <v>13045</v>
      </c>
      <c r="D420">
        <v>107325</v>
      </c>
      <c r="E420">
        <v>23</v>
      </c>
      <c r="F420">
        <v>20057</v>
      </c>
      <c r="G420">
        <v>87268</v>
      </c>
      <c r="H420">
        <v>7715</v>
      </c>
      <c r="I420">
        <v>7.2</v>
      </c>
      <c r="J420">
        <v>27021</v>
      </c>
      <c r="K420">
        <v>25.2</v>
      </c>
      <c r="L420">
        <v>10.1</v>
      </c>
      <c r="M420">
        <v>10798</v>
      </c>
      <c r="N420">
        <v>51.1</v>
      </c>
      <c r="O420">
        <v>87229</v>
      </c>
      <c r="P420">
        <v>17840</v>
      </c>
      <c r="Q420">
        <v>289</v>
      </c>
      <c r="R420">
        <v>866</v>
      </c>
      <c r="S420">
        <v>31</v>
      </c>
      <c r="T420">
        <v>1070</v>
      </c>
      <c r="U420">
        <v>4573</v>
      </c>
      <c r="V420">
        <v>82911</v>
      </c>
      <c r="W420">
        <v>81.3</v>
      </c>
      <c r="X420">
        <v>16.600000000000001</v>
      </c>
      <c r="Y420">
        <v>0.3</v>
      </c>
      <c r="Z420">
        <v>0.8</v>
      </c>
      <c r="AA420">
        <v>0</v>
      </c>
      <c r="AB420">
        <v>1</v>
      </c>
      <c r="AC420">
        <v>4.3</v>
      </c>
      <c r="AD420">
        <v>77.3</v>
      </c>
      <c r="AE420">
        <v>1549</v>
      </c>
      <c r="AF420">
        <v>808</v>
      </c>
      <c r="AG420">
        <v>9</v>
      </c>
      <c r="AH420">
        <v>50</v>
      </c>
      <c r="AI420">
        <v>2.9</v>
      </c>
      <c r="AJ420">
        <v>4.8</v>
      </c>
      <c r="AK420">
        <v>71.099999999999994</v>
      </c>
      <c r="AL420">
        <v>16.5</v>
      </c>
      <c r="AM420">
        <v>16476</v>
      </c>
      <c r="AN420">
        <v>28</v>
      </c>
      <c r="AO420">
        <v>44316</v>
      </c>
      <c r="AP420">
        <v>10249</v>
      </c>
      <c r="AQ420">
        <v>30.1</v>
      </c>
      <c r="AR420">
        <v>70.5</v>
      </c>
      <c r="AS420">
        <v>93300</v>
      </c>
      <c r="AT420">
        <v>13</v>
      </c>
      <c r="AU420">
        <v>31568</v>
      </c>
      <c r="AV420">
        <v>2.66</v>
      </c>
      <c r="AW420">
        <v>17656</v>
      </c>
      <c r="AX420">
        <v>41470</v>
      </c>
      <c r="AY420">
        <v>14.7</v>
      </c>
      <c r="AZ420">
        <v>2531</v>
      </c>
      <c r="BA420">
        <v>24244</v>
      </c>
      <c r="BB420">
        <v>52523</v>
      </c>
      <c r="BC420">
        <v>2541</v>
      </c>
      <c r="BD420">
        <v>4.8</v>
      </c>
      <c r="BE420">
        <v>46383</v>
      </c>
      <c r="BF420">
        <v>4466</v>
      </c>
      <c r="BG420">
        <v>6796</v>
      </c>
      <c r="BH420">
        <v>1699208</v>
      </c>
      <c r="BI420">
        <v>36634</v>
      </c>
      <c r="BJ420">
        <v>2005</v>
      </c>
      <c r="BK420">
        <v>27699</v>
      </c>
      <c r="BL420">
        <v>-0.2</v>
      </c>
      <c r="BM420">
        <v>7805</v>
      </c>
      <c r="BN420">
        <v>78107</v>
      </c>
      <c r="BO420">
        <v>7632</v>
      </c>
      <c r="BP420">
        <v>6.1</v>
      </c>
      <c r="BQ420">
        <v>0</v>
      </c>
      <c r="BR420">
        <v>3.7</v>
      </c>
      <c r="BS420">
        <v>0</v>
      </c>
      <c r="BT420">
        <v>0</v>
      </c>
      <c r="BU420">
        <v>29.9</v>
      </c>
      <c r="BV420">
        <v>2065110</v>
      </c>
      <c r="BW420">
        <v>1931571</v>
      </c>
      <c r="BX420">
        <v>822550</v>
      </c>
      <c r="BY420">
        <v>8671</v>
      </c>
      <c r="BZ420">
        <v>1405</v>
      </c>
      <c r="CA420">
        <v>143934</v>
      </c>
      <c r="CB420">
        <v>94124</v>
      </c>
      <c r="CC420">
        <v>415351</v>
      </c>
      <c r="CD420">
        <v>4089</v>
      </c>
      <c r="CE420">
        <v>498.93</v>
      </c>
      <c r="CF420">
        <v>174.9</v>
      </c>
    </row>
    <row r="421" spans="1:84">
      <c r="A421">
        <v>13047</v>
      </c>
      <c r="B421" t="s">
        <v>419</v>
      </c>
      <c r="C421">
        <v>13047</v>
      </c>
      <c r="D421">
        <v>62016</v>
      </c>
      <c r="E421">
        <v>16.5</v>
      </c>
      <c r="F421">
        <v>8764</v>
      </c>
      <c r="G421">
        <v>53282</v>
      </c>
      <c r="H421">
        <v>3958</v>
      </c>
      <c r="I421">
        <v>6.4</v>
      </c>
      <c r="J421">
        <v>15254</v>
      </c>
      <c r="K421">
        <v>24.6</v>
      </c>
      <c r="L421">
        <v>12.1</v>
      </c>
      <c r="M421">
        <v>7502</v>
      </c>
      <c r="N421">
        <v>51.5</v>
      </c>
      <c r="O421">
        <v>59169</v>
      </c>
      <c r="P421">
        <v>1420</v>
      </c>
      <c r="Q421">
        <v>213</v>
      </c>
      <c r="R421">
        <v>618</v>
      </c>
      <c r="S421">
        <v>10</v>
      </c>
      <c r="T421">
        <v>586</v>
      </c>
      <c r="U421">
        <v>1056</v>
      </c>
      <c r="V421">
        <v>58186</v>
      </c>
      <c r="W421">
        <v>95.4</v>
      </c>
      <c r="X421">
        <v>2.2999999999999998</v>
      </c>
      <c r="Y421">
        <v>0.3</v>
      </c>
      <c r="Z421">
        <v>1</v>
      </c>
      <c r="AA421">
        <v>0</v>
      </c>
      <c r="AB421">
        <v>0.9</v>
      </c>
      <c r="AC421">
        <v>1.7</v>
      </c>
      <c r="AD421">
        <v>93.8</v>
      </c>
      <c r="AE421">
        <v>802</v>
      </c>
      <c r="AF421">
        <v>487</v>
      </c>
      <c r="AG421">
        <v>6</v>
      </c>
      <c r="AH421">
        <v>54.3</v>
      </c>
      <c r="AI421">
        <v>1.7</v>
      </c>
      <c r="AJ421">
        <v>3.5</v>
      </c>
      <c r="AK421">
        <v>76</v>
      </c>
      <c r="AL421">
        <v>13.8</v>
      </c>
      <c r="AM421">
        <v>10129</v>
      </c>
      <c r="AN421">
        <v>23.7</v>
      </c>
      <c r="AO421">
        <v>25539</v>
      </c>
      <c r="AP421">
        <v>3765</v>
      </c>
      <c r="AQ421">
        <v>17.3</v>
      </c>
      <c r="AR421">
        <v>77.099999999999994</v>
      </c>
      <c r="AS421">
        <v>90800</v>
      </c>
      <c r="AT421">
        <v>10.199999999999999</v>
      </c>
      <c r="AU421">
        <v>20425</v>
      </c>
      <c r="AV421">
        <v>2.59</v>
      </c>
      <c r="AW421">
        <v>18009</v>
      </c>
      <c r="AX421">
        <v>42832</v>
      </c>
      <c r="AY421">
        <v>11</v>
      </c>
      <c r="AZ421">
        <v>1504</v>
      </c>
      <c r="BA421">
        <v>24759</v>
      </c>
      <c r="BB421">
        <v>35902</v>
      </c>
      <c r="BC421">
        <v>1329</v>
      </c>
      <c r="BD421">
        <v>3.7</v>
      </c>
      <c r="BE421">
        <v>24785</v>
      </c>
      <c r="BF421">
        <v>2251</v>
      </c>
      <c r="BG421">
        <v>2532</v>
      </c>
      <c r="BH421">
        <v>683526</v>
      </c>
      <c r="BI421">
        <v>27578</v>
      </c>
      <c r="BJ421">
        <v>851</v>
      </c>
      <c r="BK421">
        <v>12393</v>
      </c>
      <c r="BL421">
        <v>14.6</v>
      </c>
      <c r="BM421">
        <v>3716</v>
      </c>
      <c r="BN421">
        <v>45512</v>
      </c>
      <c r="BO421">
        <v>3716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18.399999999999999</v>
      </c>
      <c r="BV421">
        <v>468524</v>
      </c>
      <c r="BW421">
        <v>0</v>
      </c>
      <c r="BX421">
        <v>513385</v>
      </c>
      <c r="BY421">
        <v>9074</v>
      </c>
      <c r="BZ421">
        <v>581</v>
      </c>
      <c r="CA421">
        <v>79442</v>
      </c>
      <c r="CB421">
        <v>27135</v>
      </c>
      <c r="CC421">
        <v>172851</v>
      </c>
      <c r="CD421">
        <v>2888</v>
      </c>
      <c r="CE421">
        <v>162.22999999999999</v>
      </c>
      <c r="CF421">
        <v>328.9</v>
      </c>
    </row>
    <row r="422" spans="1:84">
      <c r="A422">
        <v>13049</v>
      </c>
      <c r="B422" t="s">
        <v>420</v>
      </c>
      <c r="C422">
        <v>13049</v>
      </c>
      <c r="D422">
        <v>10882</v>
      </c>
      <c r="E422">
        <v>5.8</v>
      </c>
      <c r="F422">
        <v>600</v>
      </c>
      <c r="G422">
        <v>10282</v>
      </c>
      <c r="H422">
        <v>562</v>
      </c>
      <c r="I422">
        <v>5.2</v>
      </c>
      <c r="J422">
        <v>2507</v>
      </c>
      <c r="K422">
        <v>23</v>
      </c>
      <c r="L422">
        <v>10.9</v>
      </c>
      <c r="M422">
        <v>1186</v>
      </c>
      <c r="N422">
        <v>45.8</v>
      </c>
      <c r="O422">
        <v>7512</v>
      </c>
      <c r="P422">
        <v>3130</v>
      </c>
      <c r="Q422">
        <v>49</v>
      </c>
      <c r="R422">
        <v>40</v>
      </c>
      <c r="S422">
        <v>7</v>
      </c>
      <c r="T422">
        <v>144</v>
      </c>
      <c r="U422">
        <v>99</v>
      </c>
      <c r="V422">
        <v>7441</v>
      </c>
      <c r="W422">
        <v>69</v>
      </c>
      <c r="X422">
        <v>28.8</v>
      </c>
      <c r="Y422">
        <v>0.5</v>
      </c>
      <c r="Z422">
        <v>0.4</v>
      </c>
      <c r="AA422">
        <v>0.1</v>
      </c>
      <c r="AB422">
        <v>1.3</v>
      </c>
      <c r="AC422">
        <v>0.9</v>
      </c>
      <c r="AD422">
        <v>68.400000000000006</v>
      </c>
      <c r="AE422">
        <v>141</v>
      </c>
      <c r="AF422">
        <v>94</v>
      </c>
      <c r="AG422">
        <v>0</v>
      </c>
      <c r="AH422">
        <v>62.1</v>
      </c>
      <c r="AI422">
        <v>0.9</v>
      </c>
      <c r="AJ422">
        <v>2.2000000000000002</v>
      </c>
      <c r="AK422">
        <v>65.099999999999994</v>
      </c>
      <c r="AL422">
        <v>6.4</v>
      </c>
      <c r="AM422">
        <v>1956</v>
      </c>
      <c r="AN422">
        <v>33.799999999999997</v>
      </c>
      <c r="AO422">
        <v>4032</v>
      </c>
      <c r="AP422">
        <v>173</v>
      </c>
      <c r="AQ422">
        <v>4.5</v>
      </c>
      <c r="AR422">
        <v>80.8</v>
      </c>
      <c r="AS422">
        <v>67300</v>
      </c>
      <c r="AT422">
        <v>5</v>
      </c>
      <c r="AU422">
        <v>3342</v>
      </c>
      <c r="AV422">
        <v>2.74</v>
      </c>
      <c r="AW422">
        <v>12920</v>
      </c>
      <c r="AX422">
        <v>29107</v>
      </c>
      <c r="AY422">
        <v>20.100000000000001</v>
      </c>
      <c r="AZ422">
        <v>194</v>
      </c>
      <c r="BA422">
        <v>18064</v>
      </c>
      <c r="BB422">
        <v>4546</v>
      </c>
      <c r="BC422">
        <v>209</v>
      </c>
      <c r="BD422">
        <v>4.5999999999999996</v>
      </c>
      <c r="BE422">
        <v>3505</v>
      </c>
      <c r="BF422">
        <v>380</v>
      </c>
      <c r="BG422">
        <v>699</v>
      </c>
      <c r="BH422">
        <v>92973</v>
      </c>
      <c r="BI422">
        <v>26526</v>
      </c>
      <c r="BJ422">
        <v>182</v>
      </c>
      <c r="BK422">
        <v>1852</v>
      </c>
      <c r="BL422">
        <v>15.7</v>
      </c>
      <c r="BM422">
        <v>428</v>
      </c>
      <c r="BN422">
        <v>5923</v>
      </c>
      <c r="BO422">
        <v>521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21847</v>
      </c>
      <c r="BX422">
        <v>29034</v>
      </c>
      <c r="BY422">
        <v>2740</v>
      </c>
      <c r="BZ422">
        <v>52</v>
      </c>
      <c r="CA422">
        <v>5511</v>
      </c>
      <c r="CB422">
        <v>14890</v>
      </c>
      <c r="CC422">
        <v>56070</v>
      </c>
      <c r="CD422">
        <v>5241</v>
      </c>
      <c r="CE422">
        <v>780.77</v>
      </c>
      <c r="CF422">
        <v>13.2</v>
      </c>
    </row>
    <row r="423" spans="1:84">
      <c r="A423">
        <v>13051</v>
      </c>
      <c r="B423" t="s">
        <v>421</v>
      </c>
      <c r="C423">
        <v>13051</v>
      </c>
      <c r="D423">
        <v>241411</v>
      </c>
      <c r="E423">
        <v>3.9</v>
      </c>
      <c r="F423">
        <v>9064</v>
      </c>
      <c r="G423">
        <v>232048</v>
      </c>
      <c r="H423">
        <v>18412</v>
      </c>
      <c r="I423">
        <v>7.6</v>
      </c>
      <c r="J423">
        <v>61662</v>
      </c>
      <c r="K423">
        <v>25.5</v>
      </c>
      <c r="L423">
        <v>12.6</v>
      </c>
      <c r="M423">
        <v>30432</v>
      </c>
      <c r="N423">
        <v>52.2</v>
      </c>
      <c r="O423">
        <v>133199</v>
      </c>
      <c r="P423">
        <v>98737</v>
      </c>
      <c r="Q423">
        <v>685</v>
      </c>
      <c r="R423">
        <v>5507</v>
      </c>
      <c r="S423">
        <v>198</v>
      </c>
      <c r="T423">
        <v>3085</v>
      </c>
      <c r="U423">
        <v>6800</v>
      </c>
      <c r="V423">
        <v>127727</v>
      </c>
      <c r="W423">
        <v>55.2</v>
      </c>
      <c r="X423">
        <v>40.9</v>
      </c>
      <c r="Y423">
        <v>0.3</v>
      </c>
      <c r="Z423">
        <v>2.2999999999999998</v>
      </c>
      <c r="AA423">
        <v>0.1</v>
      </c>
      <c r="AB423">
        <v>1.3</v>
      </c>
      <c r="AC423">
        <v>2.8</v>
      </c>
      <c r="AD423">
        <v>52.9</v>
      </c>
      <c r="AE423">
        <v>3761</v>
      </c>
      <c r="AF423">
        <v>2293</v>
      </c>
      <c r="AG423">
        <v>37</v>
      </c>
      <c r="AH423">
        <v>50.5</v>
      </c>
      <c r="AI423">
        <v>4</v>
      </c>
      <c r="AJ423">
        <v>6.7</v>
      </c>
      <c r="AK423">
        <v>80.2</v>
      </c>
      <c r="AL423">
        <v>25</v>
      </c>
      <c r="AM423">
        <v>46023</v>
      </c>
      <c r="AN423">
        <v>22.3</v>
      </c>
      <c r="AO423">
        <v>110180</v>
      </c>
      <c r="AP423">
        <v>10400</v>
      </c>
      <c r="AQ423">
        <v>10.4</v>
      </c>
      <c r="AR423">
        <v>60.4</v>
      </c>
      <c r="AS423">
        <v>95000</v>
      </c>
      <c r="AT423">
        <v>26.7</v>
      </c>
      <c r="AU423">
        <v>89865</v>
      </c>
      <c r="AV423">
        <v>2.4900000000000002</v>
      </c>
      <c r="AW423">
        <v>21152</v>
      </c>
      <c r="AX423">
        <v>38248</v>
      </c>
      <c r="AY423">
        <v>16.899999999999999</v>
      </c>
      <c r="AZ423">
        <v>8106</v>
      </c>
      <c r="BA423">
        <v>34053</v>
      </c>
      <c r="BB423">
        <v>130632</v>
      </c>
      <c r="BC423">
        <v>5247</v>
      </c>
      <c r="BD423">
        <v>4</v>
      </c>
      <c r="BE423">
        <v>169799</v>
      </c>
      <c r="BF423">
        <v>13478</v>
      </c>
      <c r="BG423">
        <v>23192</v>
      </c>
      <c r="BH423">
        <v>6754898</v>
      </c>
      <c r="BI423">
        <v>39782</v>
      </c>
      <c r="BJ423">
        <v>6960</v>
      </c>
      <c r="BK423">
        <v>114326</v>
      </c>
      <c r="BL423">
        <v>6.7</v>
      </c>
      <c r="BM423">
        <v>15645</v>
      </c>
      <c r="BN423">
        <v>566731</v>
      </c>
      <c r="BO423">
        <v>17789</v>
      </c>
      <c r="BP423">
        <v>12.4</v>
      </c>
      <c r="BQ423">
        <v>0</v>
      </c>
      <c r="BR423">
        <v>2.7</v>
      </c>
      <c r="BS423">
        <v>0.9</v>
      </c>
      <c r="BT423">
        <v>0</v>
      </c>
      <c r="BU423">
        <v>29.5</v>
      </c>
      <c r="BV423">
        <v>5154980</v>
      </c>
      <c r="BW423">
        <v>2789968</v>
      </c>
      <c r="BX423">
        <v>2887448</v>
      </c>
      <c r="BY423">
        <v>12276</v>
      </c>
      <c r="BZ423">
        <v>3340</v>
      </c>
      <c r="CA423">
        <v>441529</v>
      </c>
      <c r="CB423">
        <v>9080</v>
      </c>
      <c r="CC423">
        <v>1997135</v>
      </c>
      <c r="CD423">
        <v>8373</v>
      </c>
      <c r="CE423">
        <v>438.11</v>
      </c>
      <c r="CF423">
        <v>529.79999999999995</v>
      </c>
    </row>
    <row r="424" spans="1:84">
      <c r="A424">
        <v>13053</v>
      </c>
      <c r="B424" t="s">
        <v>422</v>
      </c>
      <c r="C424">
        <v>13053</v>
      </c>
      <c r="D424">
        <v>14041</v>
      </c>
      <c r="E424">
        <v>-5.7</v>
      </c>
      <c r="F424">
        <v>-841</v>
      </c>
      <c r="G424">
        <v>14882</v>
      </c>
      <c r="H424">
        <v>1015</v>
      </c>
      <c r="I424">
        <v>7.2</v>
      </c>
      <c r="J424">
        <v>3972</v>
      </c>
      <c r="K424">
        <v>28.3</v>
      </c>
      <c r="L424">
        <v>2.6</v>
      </c>
      <c r="M424">
        <v>362</v>
      </c>
      <c r="N424">
        <v>36.200000000000003</v>
      </c>
      <c r="O424">
        <v>9120</v>
      </c>
      <c r="P424">
        <v>4017</v>
      </c>
      <c r="Q424">
        <v>143</v>
      </c>
      <c r="R424">
        <v>332</v>
      </c>
      <c r="S424">
        <v>84</v>
      </c>
      <c r="T424">
        <v>345</v>
      </c>
      <c r="U424">
        <v>1454</v>
      </c>
      <c r="V424">
        <v>8053</v>
      </c>
      <c r="W424">
        <v>65</v>
      </c>
      <c r="X424">
        <v>28.6</v>
      </c>
      <c r="Y424">
        <v>1</v>
      </c>
      <c r="Z424">
        <v>2.4</v>
      </c>
      <c r="AA424">
        <v>0.6</v>
      </c>
      <c r="AB424">
        <v>2.5</v>
      </c>
      <c r="AC424">
        <v>10.4</v>
      </c>
      <c r="AD424">
        <v>57.4</v>
      </c>
      <c r="AE424">
        <v>292</v>
      </c>
      <c r="AF424">
        <v>36</v>
      </c>
      <c r="AG424">
        <v>1</v>
      </c>
      <c r="AH424">
        <v>15.4</v>
      </c>
      <c r="AI424">
        <v>6</v>
      </c>
      <c r="AJ424">
        <v>14.2</v>
      </c>
      <c r="AK424">
        <v>88.8</v>
      </c>
      <c r="AL424">
        <v>25</v>
      </c>
      <c r="AM424">
        <v>1006</v>
      </c>
      <c r="AN424">
        <v>14.3</v>
      </c>
      <c r="AO424">
        <v>3347</v>
      </c>
      <c r="AP424">
        <v>31</v>
      </c>
      <c r="AQ424">
        <v>0.9</v>
      </c>
      <c r="AR424">
        <v>27</v>
      </c>
      <c r="AS424">
        <v>63800</v>
      </c>
      <c r="AT424">
        <v>22.3</v>
      </c>
      <c r="AU424">
        <v>2932</v>
      </c>
      <c r="AV424">
        <v>3.41</v>
      </c>
      <c r="AW424">
        <v>14049</v>
      </c>
      <c r="AX424">
        <v>35472</v>
      </c>
      <c r="AY424">
        <v>16.8</v>
      </c>
      <c r="AZ424">
        <v>318</v>
      </c>
      <c r="BA424">
        <v>25619</v>
      </c>
      <c r="BB424">
        <v>2687</v>
      </c>
      <c r="BC424">
        <v>254</v>
      </c>
      <c r="BD424">
        <v>9.5</v>
      </c>
      <c r="BE424">
        <v>16784</v>
      </c>
      <c r="BF424">
        <v>504</v>
      </c>
      <c r="BG424">
        <v>14870</v>
      </c>
      <c r="BH424">
        <v>1131397</v>
      </c>
      <c r="BI424">
        <v>67409</v>
      </c>
      <c r="BJ424">
        <v>79</v>
      </c>
      <c r="BK424">
        <v>757</v>
      </c>
      <c r="BL424">
        <v>-43.8</v>
      </c>
      <c r="BM424">
        <v>0</v>
      </c>
      <c r="BN424">
        <v>0</v>
      </c>
      <c r="BO424">
        <v>261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4792</v>
      </c>
      <c r="BY424">
        <v>248</v>
      </c>
      <c r="BZ424">
        <v>18</v>
      </c>
      <c r="CA424">
        <v>1260</v>
      </c>
      <c r="CB424">
        <v>4351</v>
      </c>
      <c r="CC424">
        <v>284686</v>
      </c>
      <c r="CD424">
        <v>21078</v>
      </c>
      <c r="CE424">
        <v>248.77</v>
      </c>
      <c r="CF424">
        <v>59.8</v>
      </c>
    </row>
    <row r="425" spans="1:84">
      <c r="A425">
        <v>13055</v>
      </c>
      <c r="B425" t="s">
        <v>423</v>
      </c>
      <c r="C425">
        <v>13055</v>
      </c>
      <c r="D425">
        <v>26442</v>
      </c>
      <c r="E425">
        <v>3.8</v>
      </c>
      <c r="F425">
        <v>972</v>
      </c>
      <c r="G425">
        <v>25470</v>
      </c>
      <c r="H425">
        <v>1539</v>
      </c>
      <c r="I425">
        <v>5.8</v>
      </c>
      <c r="J425">
        <v>5961</v>
      </c>
      <c r="K425">
        <v>22.5</v>
      </c>
      <c r="L425">
        <v>14.3</v>
      </c>
      <c r="M425">
        <v>3780</v>
      </c>
      <c r="N425">
        <v>48.6</v>
      </c>
      <c r="O425">
        <v>23366</v>
      </c>
      <c r="P425">
        <v>2695</v>
      </c>
      <c r="Q425">
        <v>22</v>
      </c>
      <c r="R425">
        <v>93</v>
      </c>
      <c r="S425">
        <v>13</v>
      </c>
      <c r="T425">
        <v>253</v>
      </c>
      <c r="U425">
        <v>855</v>
      </c>
      <c r="V425">
        <v>22557</v>
      </c>
      <c r="W425">
        <v>88.4</v>
      </c>
      <c r="X425">
        <v>10.199999999999999</v>
      </c>
      <c r="Y425">
        <v>0.1</v>
      </c>
      <c r="Z425">
        <v>0.4</v>
      </c>
      <c r="AA425">
        <v>0</v>
      </c>
      <c r="AB425">
        <v>1</v>
      </c>
      <c r="AC425">
        <v>3.2</v>
      </c>
      <c r="AD425">
        <v>85.3</v>
      </c>
      <c r="AE425">
        <v>303</v>
      </c>
      <c r="AF425">
        <v>265</v>
      </c>
      <c r="AG425">
        <v>2</v>
      </c>
      <c r="AH425">
        <v>60.5</v>
      </c>
      <c r="AI425">
        <v>1.9</v>
      </c>
      <c r="AJ425">
        <v>3.7</v>
      </c>
      <c r="AK425">
        <v>60.4</v>
      </c>
      <c r="AL425">
        <v>7.7</v>
      </c>
      <c r="AM425">
        <v>5569</v>
      </c>
      <c r="AN425">
        <v>23.9</v>
      </c>
      <c r="AO425">
        <v>10917</v>
      </c>
      <c r="AP425">
        <v>240</v>
      </c>
      <c r="AQ425">
        <v>2.2000000000000002</v>
      </c>
      <c r="AR425">
        <v>75.3</v>
      </c>
      <c r="AS425">
        <v>59900</v>
      </c>
      <c r="AT425">
        <v>6.6</v>
      </c>
      <c r="AU425">
        <v>9577</v>
      </c>
      <c r="AV425">
        <v>2.4900000000000002</v>
      </c>
      <c r="AW425">
        <v>14508</v>
      </c>
      <c r="AX425">
        <v>31284</v>
      </c>
      <c r="AY425">
        <v>15.6</v>
      </c>
      <c r="AZ425">
        <v>524</v>
      </c>
      <c r="BA425">
        <v>19763</v>
      </c>
      <c r="BB425">
        <v>11042</v>
      </c>
      <c r="BC425">
        <v>569</v>
      </c>
      <c r="BD425">
        <v>5.2</v>
      </c>
      <c r="BE425">
        <v>9967</v>
      </c>
      <c r="BF425">
        <v>-637</v>
      </c>
      <c r="BG425">
        <v>1702</v>
      </c>
      <c r="BH425">
        <v>289554</v>
      </c>
      <c r="BI425">
        <v>29051</v>
      </c>
      <c r="BJ425">
        <v>333</v>
      </c>
      <c r="BK425">
        <v>6530</v>
      </c>
      <c r="BL425">
        <v>-4.8</v>
      </c>
      <c r="BM425">
        <v>1266</v>
      </c>
      <c r="BN425">
        <v>10838</v>
      </c>
      <c r="BO425">
        <v>1359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714938</v>
      </c>
      <c r="BW425">
        <v>38568</v>
      </c>
      <c r="BX425">
        <v>147453</v>
      </c>
      <c r="BY425">
        <v>5651</v>
      </c>
      <c r="BZ425">
        <v>9</v>
      </c>
      <c r="CA425">
        <v>692</v>
      </c>
      <c r="CB425">
        <v>54858</v>
      </c>
      <c r="CC425">
        <v>136574</v>
      </c>
      <c r="CD425">
        <v>5143</v>
      </c>
      <c r="CE425">
        <v>313.33</v>
      </c>
      <c r="CF425">
        <v>81.400000000000006</v>
      </c>
    </row>
    <row r="426" spans="1:84">
      <c r="A426">
        <v>13057</v>
      </c>
      <c r="B426" t="s">
        <v>424</v>
      </c>
      <c r="C426">
        <v>13057</v>
      </c>
      <c r="D426">
        <v>195327</v>
      </c>
      <c r="E426">
        <v>37.6</v>
      </c>
      <c r="F426">
        <v>53424</v>
      </c>
      <c r="G426">
        <v>141903</v>
      </c>
      <c r="H426">
        <v>15441</v>
      </c>
      <c r="I426">
        <v>7.9</v>
      </c>
      <c r="J426">
        <v>53092</v>
      </c>
      <c r="K426">
        <v>27.2</v>
      </c>
      <c r="L426">
        <v>7.2</v>
      </c>
      <c r="M426">
        <v>14077</v>
      </c>
      <c r="N426">
        <v>49.8</v>
      </c>
      <c r="O426">
        <v>178421</v>
      </c>
      <c r="P426">
        <v>10365</v>
      </c>
      <c r="Q426">
        <v>824</v>
      </c>
      <c r="R426">
        <v>3410</v>
      </c>
      <c r="S426">
        <v>78</v>
      </c>
      <c r="T426">
        <v>2229</v>
      </c>
      <c r="U426">
        <v>16353</v>
      </c>
      <c r="V426">
        <v>162775</v>
      </c>
      <c r="W426">
        <v>91.3</v>
      </c>
      <c r="X426">
        <v>5.3</v>
      </c>
      <c r="Y426">
        <v>0.4</v>
      </c>
      <c r="Z426">
        <v>1.7</v>
      </c>
      <c r="AA426">
        <v>0</v>
      </c>
      <c r="AB426">
        <v>1.1000000000000001</v>
      </c>
      <c r="AC426">
        <v>8.4</v>
      </c>
      <c r="AD426">
        <v>83.3</v>
      </c>
      <c r="AE426">
        <v>2988</v>
      </c>
      <c r="AF426">
        <v>905</v>
      </c>
      <c r="AG426">
        <v>14</v>
      </c>
      <c r="AH426">
        <v>48.1</v>
      </c>
      <c r="AI426">
        <v>5.8</v>
      </c>
      <c r="AJ426">
        <v>8</v>
      </c>
      <c r="AK426">
        <v>84.4</v>
      </c>
      <c r="AL426">
        <v>27</v>
      </c>
      <c r="AM426">
        <v>18534</v>
      </c>
      <c r="AN426">
        <v>34.4</v>
      </c>
      <c r="AO426">
        <v>75379</v>
      </c>
      <c r="AP426">
        <v>23442</v>
      </c>
      <c r="AQ426">
        <v>45.1</v>
      </c>
      <c r="AR426">
        <v>83.9</v>
      </c>
      <c r="AS426">
        <v>139900</v>
      </c>
      <c r="AT426">
        <v>6.2</v>
      </c>
      <c r="AU426">
        <v>49495</v>
      </c>
      <c r="AV426">
        <v>2.85</v>
      </c>
      <c r="AW426">
        <v>24871</v>
      </c>
      <c r="AX426">
        <v>64064</v>
      </c>
      <c r="AY426">
        <v>6.5</v>
      </c>
      <c r="AZ426">
        <v>5965</v>
      </c>
      <c r="BA426">
        <v>32358</v>
      </c>
      <c r="BB426">
        <v>103527</v>
      </c>
      <c r="BC426">
        <v>3741</v>
      </c>
      <c r="BD426">
        <v>3.6</v>
      </c>
      <c r="BE426">
        <v>65532</v>
      </c>
      <c r="BF426">
        <v>15503</v>
      </c>
      <c r="BG426">
        <v>7409</v>
      </c>
      <c r="BH426">
        <v>2215112</v>
      </c>
      <c r="BI426">
        <v>33802</v>
      </c>
      <c r="BJ426">
        <v>4367</v>
      </c>
      <c r="BK426">
        <v>40555</v>
      </c>
      <c r="BL426">
        <v>38.5</v>
      </c>
      <c r="BM426">
        <v>16845</v>
      </c>
      <c r="BN426">
        <v>152327</v>
      </c>
      <c r="BO426">
        <v>16178</v>
      </c>
      <c r="BP426">
        <v>0</v>
      </c>
      <c r="BQ426">
        <v>0</v>
      </c>
      <c r="BR426">
        <v>1.8</v>
      </c>
      <c r="BS426">
        <v>3.4</v>
      </c>
      <c r="BT426">
        <v>0</v>
      </c>
      <c r="BU426">
        <v>27.8</v>
      </c>
      <c r="BV426">
        <v>614974</v>
      </c>
      <c r="BW426">
        <v>1068083</v>
      </c>
      <c r="BX426">
        <v>1459703</v>
      </c>
      <c r="BY426">
        <v>9149</v>
      </c>
      <c r="BZ426">
        <v>3723</v>
      </c>
      <c r="CA426">
        <v>533957</v>
      </c>
      <c r="CB426">
        <v>36205</v>
      </c>
      <c r="CC426">
        <v>390846</v>
      </c>
      <c r="CD426">
        <v>2237</v>
      </c>
      <c r="CE426">
        <v>423.68</v>
      </c>
      <c r="CF426">
        <v>334.7</v>
      </c>
    </row>
    <row r="427" spans="1:84">
      <c r="A427">
        <v>13059</v>
      </c>
      <c r="B427" t="s">
        <v>425</v>
      </c>
      <c r="C427">
        <v>13059</v>
      </c>
      <c r="D427">
        <v>112787</v>
      </c>
      <c r="E427">
        <v>11.1</v>
      </c>
      <c r="F427">
        <v>11298</v>
      </c>
      <c r="G427">
        <v>101489</v>
      </c>
      <c r="H427">
        <v>6863</v>
      </c>
      <c r="I427">
        <v>6.1</v>
      </c>
      <c r="J427">
        <v>19965</v>
      </c>
      <c r="K427">
        <v>17.7</v>
      </c>
      <c r="L427">
        <v>8.1</v>
      </c>
      <c r="M427">
        <v>9173</v>
      </c>
      <c r="N427">
        <v>52.1</v>
      </c>
      <c r="O427">
        <v>77394</v>
      </c>
      <c r="P427">
        <v>29373</v>
      </c>
      <c r="Q427">
        <v>283</v>
      </c>
      <c r="R427">
        <v>3988</v>
      </c>
      <c r="S427">
        <v>76</v>
      </c>
      <c r="T427">
        <v>1673</v>
      </c>
      <c r="U427">
        <v>9737</v>
      </c>
      <c r="V427">
        <v>68351</v>
      </c>
      <c r="W427">
        <v>68.599999999999994</v>
      </c>
      <c r="X427">
        <v>26</v>
      </c>
      <c r="Y427">
        <v>0.3</v>
      </c>
      <c r="Z427">
        <v>3.5</v>
      </c>
      <c r="AA427">
        <v>0.1</v>
      </c>
      <c r="AB427">
        <v>1.5</v>
      </c>
      <c r="AC427">
        <v>8.6</v>
      </c>
      <c r="AD427">
        <v>60.6</v>
      </c>
      <c r="AE427">
        <v>1509</v>
      </c>
      <c r="AF427">
        <v>621</v>
      </c>
      <c r="AG427">
        <v>13</v>
      </c>
      <c r="AH427">
        <v>33.9</v>
      </c>
      <c r="AI427">
        <v>8.4</v>
      </c>
      <c r="AJ427">
        <v>11.8</v>
      </c>
      <c r="AK427">
        <v>81</v>
      </c>
      <c r="AL427">
        <v>39.799999999999997</v>
      </c>
      <c r="AM427">
        <v>15158</v>
      </c>
      <c r="AN427">
        <v>18.600000000000001</v>
      </c>
      <c r="AO427">
        <v>49128</v>
      </c>
      <c r="AP427">
        <v>7002</v>
      </c>
      <c r="AQ427">
        <v>16.600000000000001</v>
      </c>
      <c r="AR427">
        <v>42</v>
      </c>
      <c r="AS427">
        <v>111300</v>
      </c>
      <c r="AT427">
        <v>43.6</v>
      </c>
      <c r="AU427">
        <v>39706</v>
      </c>
      <c r="AV427">
        <v>2.35</v>
      </c>
      <c r="AW427">
        <v>17123</v>
      </c>
      <c r="AX427">
        <v>29751</v>
      </c>
      <c r="AY427">
        <v>19.7</v>
      </c>
      <c r="AZ427">
        <v>2586</v>
      </c>
      <c r="BA427">
        <v>23159</v>
      </c>
      <c r="BB427">
        <v>61628</v>
      </c>
      <c r="BC427">
        <v>2429</v>
      </c>
      <c r="BD427">
        <v>3.9</v>
      </c>
      <c r="BE427">
        <v>80825</v>
      </c>
      <c r="BF427">
        <v>4712</v>
      </c>
      <c r="BG427">
        <v>21155</v>
      </c>
      <c r="BH427">
        <v>3016251</v>
      </c>
      <c r="BI427">
        <v>37318</v>
      </c>
      <c r="BJ427">
        <v>2972</v>
      </c>
      <c r="BK427">
        <v>46017</v>
      </c>
      <c r="BL427">
        <v>11.5</v>
      </c>
      <c r="BM427">
        <v>6517</v>
      </c>
      <c r="BN427">
        <v>217937</v>
      </c>
      <c r="BO427">
        <v>7562</v>
      </c>
      <c r="BP427">
        <v>11.5</v>
      </c>
      <c r="BQ427">
        <v>0</v>
      </c>
      <c r="BR427">
        <v>2.9</v>
      </c>
      <c r="BS427">
        <v>0</v>
      </c>
      <c r="BT427">
        <v>0</v>
      </c>
      <c r="BU427">
        <v>26.3</v>
      </c>
      <c r="BV427">
        <v>1242855</v>
      </c>
      <c r="BW427">
        <v>1311023</v>
      </c>
      <c r="BX427">
        <v>1461556</v>
      </c>
      <c r="BY427">
        <v>14299</v>
      </c>
      <c r="BZ427">
        <v>941</v>
      </c>
      <c r="CA427">
        <v>69997</v>
      </c>
      <c r="CB427">
        <v>14121</v>
      </c>
      <c r="CC427">
        <v>653173</v>
      </c>
      <c r="CD427">
        <v>6283</v>
      </c>
      <c r="CE427">
        <v>120.79</v>
      </c>
      <c r="CF427">
        <v>838.8</v>
      </c>
    </row>
    <row r="428" spans="1:84">
      <c r="A428">
        <v>13061</v>
      </c>
      <c r="B428" t="s">
        <v>426</v>
      </c>
      <c r="C428">
        <v>13061</v>
      </c>
      <c r="D428">
        <v>3180</v>
      </c>
      <c r="E428">
        <v>-5.3</v>
      </c>
      <c r="F428">
        <v>-177</v>
      </c>
      <c r="G428">
        <v>3357</v>
      </c>
      <c r="H428">
        <v>207</v>
      </c>
      <c r="I428">
        <v>6.5</v>
      </c>
      <c r="J428">
        <v>785</v>
      </c>
      <c r="K428">
        <v>24.7</v>
      </c>
      <c r="L428">
        <v>18.600000000000001</v>
      </c>
      <c r="M428">
        <v>593</v>
      </c>
      <c r="N428">
        <v>54.8</v>
      </c>
      <c r="O428">
        <v>1218</v>
      </c>
      <c r="P428">
        <v>1926</v>
      </c>
      <c r="Q428">
        <v>4</v>
      </c>
      <c r="R428">
        <v>9</v>
      </c>
      <c r="S428">
        <v>2</v>
      </c>
      <c r="T428">
        <v>21</v>
      </c>
      <c r="U428">
        <v>30</v>
      </c>
      <c r="V428">
        <v>1211</v>
      </c>
      <c r="W428">
        <v>38.299999999999997</v>
      </c>
      <c r="X428">
        <v>60.6</v>
      </c>
      <c r="Y428">
        <v>0.1</v>
      </c>
      <c r="Z428">
        <v>0.3</v>
      </c>
      <c r="AA428">
        <v>0.1</v>
      </c>
      <c r="AB428">
        <v>0.7</v>
      </c>
      <c r="AC428">
        <v>0.9</v>
      </c>
      <c r="AD428">
        <v>38.1</v>
      </c>
      <c r="AE428">
        <v>52</v>
      </c>
      <c r="AF428">
        <v>53</v>
      </c>
      <c r="AG428">
        <v>0</v>
      </c>
      <c r="AH428">
        <v>60.9</v>
      </c>
      <c r="AI428">
        <v>0.7</v>
      </c>
      <c r="AJ428">
        <v>1.9</v>
      </c>
      <c r="AK428">
        <v>64.3</v>
      </c>
      <c r="AL428">
        <v>10.1</v>
      </c>
      <c r="AM428">
        <v>870</v>
      </c>
      <c r="AN428">
        <v>25.9</v>
      </c>
      <c r="AO428">
        <v>1954</v>
      </c>
      <c r="AP428">
        <v>29</v>
      </c>
      <c r="AQ428">
        <v>1.5</v>
      </c>
      <c r="AR428">
        <v>74.5</v>
      </c>
      <c r="AS428">
        <v>53600</v>
      </c>
      <c r="AT428">
        <v>4.0999999999999996</v>
      </c>
      <c r="AU428">
        <v>1347</v>
      </c>
      <c r="AV428">
        <v>2.4500000000000002</v>
      </c>
      <c r="AW428">
        <v>16819</v>
      </c>
      <c r="AX428">
        <v>22627</v>
      </c>
      <c r="AY428">
        <v>26.3</v>
      </c>
      <c r="AZ428">
        <v>77</v>
      </c>
      <c r="BA428">
        <v>23742</v>
      </c>
      <c r="BB428">
        <v>1493</v>
      </c>
      <c r="BC428">
        <v>69</v>
      </c>
      <c r="BD428">
        <v>4.5999999999999996</v>
      </c>
      <c r="BE428">
        <v>1120</v>
      </c>
      <c r="BF428">
        <v>38</v>
      </c>
      <c r="BG428">
        <v>322</v>
      </c>
      <c r="BH428">
        <v>29478</v>
      </c>
      <c r="BI428">
        <v>26320</v>
      </c>
      <c r="BJ428">
        <v>45</v>
      </c>
      <c r="BK428">
        <v>422</v>
      </c>
      <c r="BL428">
        <v>11.3</v>
      </c>
      <c r="BM428">
        <v>91</v>
      </c>
      <c r="BN428">
        <v>0</v>
      </c>
      <c r="BO428">
        <v>126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1337</v>
      </c>
      <c r="BX428">
        <v>10220</v>
      </c>
      <c r="BY428">
        <v>3048</v>
      </c>
      <c r="BZ428">
        <v>15</v>
      </c>
      <c r="CA428">
        <v>2720</v>
      </c>
      <c r="CB428">
        <v>42443</v>
      </c>
      <c r="CC428">
        <v>44004</v>
      </c>
      <c r="CD428">
        <v>13266</v>
      </c>
      <c r="CE428">
        <v>195.21</v>
      </c>
      <c r="CF428">
        <v>17.2</v>
      </c>
    </row>
    <row r="429" spans="1:84">
      <c r="A429">
        <v>13063</v>
      </c>
      <c r="B429" t="s">
        <v>427</v>
      </c>
      <c r="C429">
        <v>13063</v>
      </c>
      <c r="D429">
        <v>271240</v>
      </c>
      <c r="E429">
        <v>14.7</v>
      </c>
      <c r="F429">
        <v>34723</v>
      </c>
      <c r="G429">
        <v>236517</v>
      </c>
      <c r="H429">
        <v>23242</v>
      </c>
      <c r="I429">
        <v>8.6</v>
      </c>
      <c r="J429">
        <v>81630</v>
      </c>
      <c r="K429">
        <v>30.1</v>
      </c>
      <c r="L429">
        <v>6.7</v>
      </c>
      <c r="M429">
        <v>18080</v>
      </c>
      <c r="N429">
        <v>51.7</v>
      </c>
      <c r="O429">
        <v>81570</v>
      </c>
      <c r="P429">
        <v>170522</v>
      </c>
      <c r="Q429">
        <v>1140</v>
      </c>
      <c r="R429">
        <v>13682</v>
      </c>
      <c r="S429">
        <v>241</v>
      </c>
      <c r="T429">
        <v>4085</v>
      </c>
      <c r="U429">
        <v>30615</v>
      </c>
      <c r="V429">
        <v>55215</v>
      </c>
      <c r="W429">
        <v>30.1</v>
      </c>
      <c r="X429">
        <v>62.9</v>
      </c>
      <c r="Y429">
        <v>0.4</v>
      </c>
      <c r="Z429">
        <v>5</v>
      </c>
      <c r="AA429">
        <v>0.1</v>
      </c>
      <c r="AB429">
        <v>1.5</v>
      </c>
      <c r="AC429">
        <v>11.3</v>
      </c>
      <c r="AD429">
        <v>20.399999999999999</v>
      </c>
      <c r="AE429">
        <v>4547</v>
      </c>
      <c r="AF429">
        <v>1331</v>
      </c>
      <c r="AG429">
        <v>50</v>
      </c>
      <c r="AH429">
        <v>41.5</v>
      </c>
      <c r="AI429">
        <v>10.9</v>
      </c>
      <c r="AJ429">
        <v>14.9</v>
      </c>
      <c r="AK429">
        <v>80.099999999999994</v>
      </c>
      <c r="AL429">
        <v>16.600000000000001</v>
      </c>
      <c r="AM429">
        <v>38993</v>
      </c>
      <c r="AN429">
        <v>29.8</v>
      </c>
      <c r="AO429">
        <v>103911</v>
      </c>
      <c r="AP429">
        <v>17450</v>
      </c>
      <c r="AQ429">
        <v>20.2</v>
      </c>
      <c r="AR429">
        <v>60.6</v>
      </c>
      <c r="AS429">
        <v>92700</v>
      </c>
      <c r="AT429">
        <v>30.8</v>
      </c>
      <c r="AU429">
        <v>82243</v>
      </c>
      <c r="AV429">
        <v>2.84</v>
      </c>
      <c r="AW429">
        <v>18079</v>
      </c>
      <c r="AX429">
        <v>39511</v>
      </c>
      <c r="AY429">
        <v>14.8</v>
      </c>
      <c r="AZ429">
        <v>5961</v>
      </c>
      <c r="BA429">
        <v>22360</v>
      </c>
      <c r="BB429">
        <v>140144</v>
      </c>
      <c r="BC429">
        <v>7782</v>
      </c>
      <c r="BD429">
        <v>5.6</v>
      </c>
      <c r="BE429">
        <v>139433</v>
      </c>
      <c r="BF429">
        <v>-1334</v>
      </c>
      <c r="BG429">
        <v>17308</v>
      </c>
      <c r="BH429">
        <v>5934109</v>
      </c>
      <c r="BI429">
        <v>42559</v>
      </c>
      <c r="BJ429">
        <v>4120</v>
      </c>
      <c r="BK429">
        <v>72243</v>
      </c>
      <c r="BL429">
        <v>-18.399999999999999</v>
      </c>
      <c r="BM429">
        <v>16486</v>
      </c>
      <c r="BN429">
        <v>403786</v>
      </c>
      <c r="BO429">
        <v>15897</v>
      </c>
      <c r="BP429">
        <v>41.9</v>
      </c>
      <c r="BQ429">
        <v>0</v>
      </c>
      <c r="BR429">
        <v>8.6</v>
      </c>
      <c r="BS429">
        <v>4</v>
      </c>
      <c r="BT429">
        <v>0</v>
      </c>
      <c r="BU429">
        <v>34.9</v>
      </c>
      <c r="BV429">
        <v>1718398</v>
      </c>
      <c r="BW429">
        <v>4451421</v>
      </c>
      <c r="BX429">
        <v>2787525</v>
      </c>
      <c r="BY429">
        <v>11000</v>
      </c>
      <c r="BZ429">
        <v>2231</v>
      </c>
      <c r="CA429">
        <v>307473</v>
      </c>
      <c r="CB429">
        <v>3218</v>
      </c>
      <c r="CC429">
        <v>880481</v>
      </c>
      <c r="CD429">
        <v>3323</v>
      </c>
      <c r="CE429">
        <v>142.62</v>
      </c>
      <c r="CF429">
        <v>1654</v>
      </c>
    </row>
    <row r="430" spans="1:84">
      <c r="A430">
        <v>13065</v>
      </c>
      <c r="B430" t="s">
        <v>428</v>
      </c>
      <c r="C430">
        <v>13065</v>
      </c>
      <c r="D430">
        <v>6897</v>
      </c>
      <c r="E430">
        <v>0.3</v>
      </c>
      <c r="F430">
        <v>19</v>
      </c>
      <c r="G430">
        <v>6878</v>
      </c>
      <c r="H430">
        <v>566</v>
      </c>
      <c r="I430">
        <v>8.1999999999999993</v>
      </c>
      <c r="J430">
        <v>1954</v>
      </c>
      <c r="K430">
        <v>28.3</v>
      </c>
      <c r="L430">
        <v>11.6</v>
      </c>
      <c r="M430">
        <v>797</v>
      </c>
      <c r="N430">
        <v>50.6</v>
      </c>
      <c r="O430">
        <v>4605</v>
      </c>
      <c r="P430">
        <v>2117</v>
      </c>
      <c r="Q430">
        <v>58</v>
      </c>
      <c r="R430">
        <v>31</v>
      </c>
      <c r="S430">
        <v>0</v>
      </c>
      <c r="T430">
        <v>86</v>
      </c>
      <c r="U430">
        <v>83</v>
      </c>
      <c r="V430">
        <v>4563</v>
      </c>
      <c r="W430">
        <v>66.8</v>
      </c>
      <c r="X430">
        <v>30.7</v>
      </c>
      <c r="Y430">
        <v>0.8</v>
      </c>
      <c r="Z430">
        <v>0.4</v>
      </c>
      <c r="AA430">
        <v>0</v>
      </c>
      <c r="AB430">
        <v>1.2</v>
      </c>
      <c r="AC430">
        <v>1.2</v>
      </c>
      <c r="AD430">
        <v>66.2</v>
      </c>
      <c r="AE430">
        <v>116</v>
      </c>
      <c r="AF430">
        <v>80</v>
      </c>
      <c r="AG430">
        <v>0</v>
      </c>
      <c r="AH430">
        <v>57.9</v>
      </c>
      <c r="AI430">
        <v>1.4</v>
      </c>
      <c r="AJ430">
        <v>3.1</v>
      </c>
      <c r="AK430">
        <v>58.9</v>
      </c>
      <c r="AL430">
        <v>10.4</v>
      </c>
      <c r="AM430">
        <v>1632</v>
      </c>
      <c r="AN430">
        <v>19.600000000000001</v>
      </c>
      <c r="AO430">
        <v>2902</v>
      </c>
      <c r="AP430">
        <v>65</v>
      </c>
      <c r="AQ430">
        <v>2.2999999999999998</v>
      </c>
      <c r="AR430">
        <v>72.599999999999994</v>
      </c>
      <c r="AS430">
        <v>54600</v>
      </c>
      <c r="AT430">
        <v>7.8</v>
      </c>
      <c r="AU430">
        <v>2512</v>
      </c>
      <c r="AV430">
        <v>2.6</v>
      </c>
      <c r="AW430">
        <v>13023</v>
      </c>
      <c r="AX430">
        <v>27005</v>
      </c>
      <c r="AY430">
        <v>20.9</v>
      </c>
      <c r="AZ430">
        <v>133</v>
      </c>
      <c r="BA430">
        <v>18982</v>
      </c>
      <c r="BB430">
        <v>2731</v>
      </c>
      <c r="BC430">
        <v>143</v>
      </c>
      <c r="BD430">
        <v>5.2</v>
      </c>
      <c r="BE430">
        <v>3204</v>
      </c>
      <c r="BF430">
        <v>-35</v>
      </c>
      <c r="BG430">
        <v>623</v>
      </c>
      <c r="BH430">
        <v>91903</v>
      </c>
      <c r="BI430">
        <v>28684</v>
      </c>
      <c r="BJ430">
        <v>126</v>
      </c>
      <c r="BK430">
        <v>1742</v>
      </c>
      <c r="BL430">
        <v>-31</v>
      </c>
      <c r="BM430">
        <v>340</v>
      </c>
      <c r="BN430">
        <v>5355</v>
      </c>
      <c r="BO430">
        <v>397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48.4</v>
      </c>
      <c r="BV430">
        <v>180429</v>
      </c>
      <c r="BW430">
        <v>0</v>
      </c>
      <c r="BX430">
        <v>31013</v>
      </c>
      <c r="BY430">
        <v>4532</v>
      </c>
      <c r="BZ430">
        <v>16</v>
      </c>
      <c r="CA430">
        <v>865</v>
      </c>
      <c r="CB430">
        <v>30666</v>
      </c>
      <c r="CC430">
        <v>43788</v>
      </c>
      <c r="CD430">
        <v>6301</v>
      </c>
      <c r="CE430">
        <v>809.29</v>
      </c>
      <c r="CF430">
        <v>8.5</v>
      </c>
    </row>
    <row r="431" spans="1:84">
      <c r="A431">
        <v>13067</v>
      </c>
      <c r="B431" t="s">
        <v>429</v>
      </c>
      <c r="C431">
        <v>13067</v>
      </c>
      <c r="D431">
        <v>679325</v>
      </c>
      <c r="E431">
        <v>11.8</v>
      </c>
      <c r="F431">
        <v>71574</v>
      </c>
      <c r="G431">
        <v>607751</v>
      </c>
      <c r="H431">
        <v>53596</v>
      </c>
      <c r="I431">
        <v>7.9</v>
      </c>
      <c r="J431">
        <v>179373</v>
      </c>
      <c r="K431">
        <v>26.4</v>
      </c>
      <c r="L431">
        <v>8.1</v>
      </c>
      <c r="M431">
        <v>54874</v>
      </c>
      <c r="N431">
        <v>50.4</v>
      </c>
      <c r="O431">
        <v>483977</v>
      </c>
      <c r="P431">
        <v>155420</v>
      </c>
      <c r="Q431">
        <v>2415</v>
      </c>
      <c r="R431">
        <v>27418</v>
      </c>
      <c r="S431">
        <v>711</v>
      </c>
      <c r="T431">
        <v>9384</v>
      </c>
      <c r="U431">
        <v>75736</v>
      </c>
      <c r="V431">
        <v>413866</v>
      </c>
      <c r="W431">
        <v>71.2</v>
      </c>
      <c r="X431">
        <v>22.9</v>
      </c>
      <c r="Y431">
        <v>0.4</v>
      </c>
      <c r="Z431">
        <v>4</v>
      </c>
      <c r="AA431">
        <v>0.1</v>
      </c>
      <c r="AB431">
        <v>1.4</v>
      </c>
      <c r="AC431">
        <v>11.1</v>
      </c>
      <c r="AD431">
        <v>60.9</v>
      </c>
      <c r="AE431">
        <v>10676</v>
      </c>
      <c r="AF431">
        <v>3351</v>
      </c>
      <c r="AG431">
        <v>70</v>
      </c>
      <c r="AH431">
        <v>43.8</v>
      </c>
      <c r="AI431">
        <v>11.6</v>
      </c>
      <c r="AJ431">
        <v>14.7</v>
      </c>
      <c r="AK431">
        <v>88.8</v>
      </c>
      <c r="AL431">
        <v>39.799999999999997</v>
      </c>
      <c r="AM431">
        <v>82986</v>
      </c>
      <c r="AN431">
        <v>31.3</v>
      </c>
      <c r="AO431">
        <v>273900</v>
      </c>
      <c r="AP431">
        <v>36378</v>
      </c>
      <c r="AQ431">
        <v>15.3</v>
      </c>
      <c r="AR431">
        <v>68.2</v>
      </c>
      <c r="AS431">
        <v>147600</v>
      </c>
      <c r="AT431">
        <v>26.4</v>
      </c>
      <c r="AU431">
        <v>227487</v>
      </c>
      <c r="AV431">
        <v>2.64</v>
      </c>
      <c r="AW431">
        <v>27863</v>
      </c>
      <c r="AX431">
        <v>52936</v>
      </c>
      <c r="AY431">
        <v>9.6</v>
      </c>
      <c r="AZ431">
        <v>26371</v>
      </c>
      <c r="BA431">
        <v>39744</v>
      </c>
      <c r="BB431">
        <v>382689</v>
      </c>
      <c r="BC431">
        <v>15778</v>
      </c>
      <c r="BD431">
        <v>4.0999999999999996</v>
      </c>
      <c r="BE431">
        <v>422883</v>
      </c>
      <c r="BF431">
        <v>26972</v>
      </c>
      <c r="BG431">
        <v>36159</v>
      </c>
      <c r="BH431">
        <v>20564782</v>
      </c>
      <c r="BI431">
        <v>48630</v>
      </c>
      <c r="BJ431">
        <v>19566</v>
      </c>
      <c r="BK431">
        <v>312799</v>
      </c>
      <c r="BL431">
        <v>0</v>
      </c>
      <c r="BM431">
        <v>56919</v>
      </c>
      <c r="BN431">
        <v>1072870</v>
      </c>
      <c r="BO431">
        <v>61982</v>
      </c>
      <c r="BP431">
        <v>11.7</v>
      </c>
      <c r="BQ431">
        <v>0.8</v>
      </c>
      <c r="BR431">
        <v>4.9000000000000004</v>
      </c>
      <c r="BS431">
        <v>4.5</v>
      </c>
      <c r="BT431">
        <v>0</v>
      </c>
      <c r="BU431">
        <v>30.4</v>
      </c>
      <c r="BV431">
        <v>5060448</v>
      </c>
      <c r="BW431">
        <v>21812823</v>
      </c>
      <c r="BX431">
        <v>8601411</v>
      </c>
      <c r="BY431">
        <v>13473</v>
      </c>
      <c r="BZ431">
        <v>4518</v>
      </c>
      <c r="CA431">
        <v>834141</v>
      </c>
      <c r="CB431">
        <v>10950</v>
      </c>
      <c r="CC431">
        <v>2979573</v>
      </c>
      <c r="CD431">
        <v>4556</v>
      </c>
      <c r="CE431">
        <v>340.15</v>
      </c>
      <c r="CF431">
        <v>1787.5</v>
      </c>
    </row>
    <row r="432" spans="1:84">
      <c r="A432">
        <v>13069</v>
      </c>
      <c r="B432" t="s">
        <v>430</v>
      </c>
      <c r="C432">
        <v>13069</v>
      </c>
      <c r="D432">
        <v>40242</v>
      </c>
      <c r="E432">
        <v>7.6</v>
      </c>
      <c r="F432">
        <v>2830</v>
      </c>
      <c r="G432">
        <v>37413</v>
      </c>
      <c r="H432">
        <v>3189</v>
      </c>
      <c r="I432">
        <v>7.9</v>
      </c>
      <c r="J432">
        <v>11181</v>
      </c>
      <c r="K432">
        <v>27.8</v>
      </c>
      <c r="L432">
        <v>10.3</v>
      </c>
      <c r="M432">
        <v>4139</v>
      </c>
      <c r="N432">
        <v>49.8</v>
      </c>
      <c r="O432">
        <v>28763</v>
      </c>
      <c r="P432">
        <v>10748</v>
      </c>
      <c r="Q432">
        <v>144</v>
      </c>
      <c r="R432">
        <v>270</v>
      </c>
      <c r="S432">
        <v>31</v>
      </c>
      <c r="T432">
        <v>286</v>
      </c>
      <c r="U432">
        <v>3622</v>
      </c>
      <c r="V432">
        <v>25400</v>
      </c>
      <c r="W432">
        <v>71.5</v>
      </c>
      <c r="X432">
        <v>26.7</v>
      </c>
      <c r="Y432">
        <v>0.4</v>
      </c>
      <c r="Z432">
        <v>0.7</v>
      </c>
      <c r="AA432">
        <v>0.1</v>
      </c>
      <c r="AB432">
        <v>0.7</v>
      </c>
      <c r="AC432">
        <v>9</v>
      </c>
      <c r="AD432">
        <v>63.1</v>
      </c>
      <c r="AE432">
        <v>631</v>
      </c>
      <c r="AF432">
        <v>351</v>
      </c>
      <c r="AG432">
        <v>2</v>
      </c>
      <c r="AH432">
        <v>54.6</v>
      </c>
      <c r="AI432">
        <v>5.4</v>
      </c>
      <c r="AJ432">
        <v>7.8</v>
      </c>
      <c r="AK432">
        <v>64.8</v>
      </c>
      <c r="AL432">
        <v>10</v>
      </c>
      <c r="AM432">
        <v>7680</v>
      </c>
      <c r="AN432">
        <v>20.7</v>
      </c>
      <c r="AO432">
        <v>16602</v>
      </c>
      <c r="AP432">
        <v>993</v>
      </c>
      <c r="AQ432">
        <v>6.4</v>
      </c>
      <c r="AR432">
        <v>74.400000000000006</v>
      </c>
      <c r="AS432">
        <v>68800</v>
      </c>
      <c r="AT432">
        <v>7.6</v>
      </c>
      <c r="AU432">
        <v>13354</v>
      </c>
      <c r="AV432">
        <v>2.69</v>
      </c>
      <c r="AW432">
        <v>15530</v>
      </c>
      <c r="AX432">
        <v>30710</v>
      </c>
      <c r="AY432">
        <v>19.3</v>
      </c>
      <c r="AZ432">
        <v>884</v>
      </c>
      <c r="BA432">
        <v>22336</v>
      </c>
      <c r="BB432">
        <v>16915</v>
      </c>
      <c r="BC432">
        <v>921</v>
      </c>
      <c r="BD432">
        <v>5.4</v>
      </c>
      <c r="BE432">
        <v>23770</v>
      </c>
      <c r="BF432">
        <v>141</v>
      </c>
      <c r="BG432">
        <v>3230</v>
      </c>
      <c r="BH432">
        <v>707692</v>
      </c>
      <c r="BI432">
        <v>29772</v>
      </c>
      <c r="BJ432">
        <v>848</v>
      </c>
      <c r="BK432">
        <v>14145</v>
      </c>
      <c r="BL432">
        <v>-16.2</v>
      </c>
      <c r="BM432">
        <v>2402</v>
      </c>
      <c r="BN432">
        <v>36609</v>
      </c>
      <c r="BO432">
        <v>2758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19.7</v>
      </c>
      <c r="BV432">
        <v>742909</v>
      </c>
      <c r="BW432">
        <v>0</v>
      </c>
      <c r="BX432">
        <v>368793</v>
      </c>
      <c r="BY432">
        <v>9513</v>
      </c>
      <c r="BZ432">
        <v>152</v>
      </c>
      <c r="CA432">
        <v>16892</v>
      </c>
      <c r="CB432">
        <v>188740</v>
      </c>
      <c r="CC432">
        <v>190495</v>
      </c>
      <c r="CD432">
        <v>4837</v>
      </c>
      <c r="CE432">
        <v>598.9</v>
      </c>
      <c r="CF432">
        <v>62.5</v>
      </c>
    </row>
    <row r="433" spans="1:84">
      <c r="A433">
        <v>13071</v>
      </c>
      <c r="B433" t="s">
        <v>431</v>
      </c>
      <c r="C433">
        <v>13071</v>
      </c>
      <c r="D433">
        <v>44821</v>
      </c>
      <c r="E433">
        <v>6.6</v>
      </c>
      <c r="F433">
        <v>2783</v>
      </c>
      <c r="G433">
        <v>42053</v>
      </c>
      <c r="H433">
        <v>3588</v>
      </c>
      <c r="I433">
        <v>8</v>
      </c>
      <c r="J433">
        <v>12216</v>
      </c>
      <c r="K433">
        <v>27.3</v>
      </c>
      <c r="L433">
        <v>12.5</v>
      </c>
      <c r="M433">
        <v>5585</v>
      </c>
      <c r="N433">
        <v>49.8</v>
      </c>
      <c r="O433">
        <v>33926</v>
      </c>
      <c r="P433">
        <v>10199</v>
      </c>
      <c r="Q433">
        <v>149</v>
      </c>
      <c r="R433">
        <v>250</v>
      </c>
      <c r="S433">
        <v>20</v>
      </c>
      <c r="T433">
        <v>277</v>
      </c>
      <c r="U433">
        <v>6620</v>
      </c>
      <c r="V433">
        <v>27670</v>
      </c>
      <c r="W433">
        <v>75.7</v>
      </c>
      <c r="X433">
        <v>22.8</v>
      </c>
      <c r="Y433">
        <v>0.3</v>
      </c>
      <c r="Z433">
        <v>0.6</v>
      </c>
      <c r="AA433">
        <v>0</v>
      </c>
      <c r="AB433">
        <v>0.6</v>
      </c>
      <c r="AC433">
        <v>14.8</v>
      </c>
      <c r="AD433">
        <v>61.7</v>
      </c>
      <c r="AE433">
        <v>730</v>
      </c>
      <c r="AF433">
        <v>447</v>
      </c>
      <c r="AG433">
        <v>7</v>
      </c>
      <c r="AH433">
        <v>54.5</v>
      </c>
      <c r="AI433">
        <v>6.5</v>
      </c>
      <c r="AJ433">
        <v>10.8</v>
      </c>
      <c r="AK433">
        <v>64.900000000000006</v>
      </c>
      <c r="AL433">
        <v>11.4</v>
      </c>
      <c r="AM433">
        <v>9663</v>
      </c>
      <c r="AN433">
        <v>22.5</v>
      </c>
      <c r="AO433">
        <v>18201</v>
      </c>
      <c r="AP433">
        <v>652</v>
      </c>
      <c r="AQ433">
        <v>3.7</v>
      </c>
      <c r="AR433">
        <v>66.7</v>
      </c>
      <c r="AS433">
        <v>65400</v>
      </c>
      <c r="AT433">
        <v>12.5</v>
      </c>
      <c r="AU433">
        <v>15495</v>
      </c>
      <c r="AV433">
        <v>2.63</v>
      </c>
      <c r="AW433">
        <v>14457</v>
      </c>
      <c r="AX433">
        <v>27983</v>
      </c>
      <c r="AY433">
        <v>20.100000000000001</v>
      </c>
      <c r="AZ433">
        <v>958</v>
      </c>
      <c r="BA433">
        <v>21833</v>
      </c>
      <c r="BB433">
        <v>20921</v>
      </c>
      <c r="BC433">
        <v>892</v>
      </c>
      <c r="BD433">
        <v>4.3</v>
      </c>
      <c r="BE433">
        <v>20616</v>
      </c>
      <c r="BF433">
        <v>561</v>
      </c>
      <c r="BG433">
        <v>3654</v>
      </c>
      <c r="BH433">
        <v>571281</v>
      </c>
      <c r="BI433">
        <v>27711</v>
      </c>
      <c r="BJ433">
        <v>893</v>
      </c>
      <c r="BK433">
        <v>10594</v>
      </c>
      <c r="BL433">
        <v>-5.8</v>
      </c>
      <c r="BM433">
        <v>2215</v>
      </c>
      <c r="BN433">
        <v>31712</v>
      </c>
      <c r="BO433">
        <v>2680</v>
      </c>
      <c r="BP433">
        <v>8.1</v>
      </c>
      <c r="BQ433">
        <v>0</v>
      </c>
      <c r="BR433">
        <v>0</v>
      </c>
      <c r="BS433">
        <v>0</v>
      </c>
      <c r="BT433">
        <v>0</v>
      </c>
      <c r="BU433">
        <v>14.5</v>
      </c>
      <c r="BV433">
        <v>321706</v>
      </c>
      <c r="BW433">
        <v>212521</v>
      </c>
      <c r="BX433">
        <v>305860</v>
      </c>
      <c r="BY433">
        <v>7114</v>
      </c>
      <c r="BZ433">
        <v>223</v>
      </c>
      <c r="CA433">
        <v>28960</v>
      </c>
      <c r="CB433">
        <v>228205</v>
      </c>
      <c r="CC433">
        <v>265990</v>
      </c>
      <c r="CD433">
        <v>6078</v>
      </c>
      <c r="CE433">
        <v>552.27</v>
      </c>
      <c r="CF433">
        <v>76.2</v>
      </c>
    </row>
    <row r="434" spans="1:84">
      <c r="A434">
        <v>13073</v>
      </c>
      <c r="B434" t="s">
        <v>432</v>
      </c>
      <c r="C434">
        <v>13073</v>
      </c>
      <c r="D434">
        <v>106887</v>
      </c>
      <c r="E434">
        <v>19.7</v>
      </c>
      <c r="F434">
        <v>17600</v>
      </c>
      <c r="G434">
        <v>89288</v>
      </c>
      <c r="H434">
        <v>6954</v>
      </c>
      <c r="I434">
        <v>6.5</v>
      </c>
      <c r="J434">
        <v>28052</v>
      </c>
      <c r="K434">
        <v>26.2</v>
      </c>
      <c r="L434">
        <v>8.9</v>
      </c>
      <c r="M434">
        <v>9539</v>
      </c>
      <c r="N434">
        <v>51.5</v>
      </c>
      <c r="O434">
        <v>85930</v>
      </c>
      <c r="P434">
        <v>15215</v>
      </c>
      <c r="Q434">
        <v>325</v>
      </c>
      <c r="R434">
        <v>3666</v>
      </c>
      <c r="S434">
        <v>89</v>
      </c>
      <c r="T434">
        <v>1662</v>
      </c>
      <c r="U434">
        <v>3107</v>
      </c>
      <c r="V434">
        <v>83178</v>
      </c>
      <c r="W434">
        <v>80.400000000000006</v>
      </c>
      <c r="X434">
        <v>14.2</v>
      </c>
      <c r="Y434">
        <v>0.3</v>
      </c>
      <c r="Z434">
        <v>3.4</v>
      </c>
      <c r="AA434">
        <v>0.1</v>
      </c>
      <c r="AB434">
        <v>1.6</v>
      </c>
      <c r="AC434">
        <v>2.9</v>
      </c>
      <c r="AD434">
        <v>77.8</v>
      </c>
      <c r="AE434">
        <v>1316</v>
      </c>
      <c r="AF434">
        <v>591</v>
      </c>
      <c r="AG434">
        <v>7</v>
      </c>
      <c r="AH434">
        <v>53.3</v>
      </c>
      <c r="AI434">
        <v>4.8</v>
      </c>
      <c r="AJ434">
        <v>8.1999999999999993</v>
      </c>
      <c r="AK434">
        <v>87.9</v>
      </c>
      <c r="AL434">
        <v>32</v>
      </c>
      <c r="AM434">
        <v>12779</v>
      </c>
      <c r="AN434">
        <v>25.3</v>
      </c>
      <c r="AO434">
        <v>41609</v>
      </c>
      <c r="AP434">
        <v>8289</v>
      </c>
      <c r="AQ434">
        <v>24.9</v>
      </c>
      <c r="AR434">
        <v>82.1</v>
      </c>
      <c r="AS434">
        <v>118000</v>
      </c>
      <c r="AT434">
        <v>6.5</v>
      </c>
      <c r="AU434">
        <v>31120</v>
      </c>
      <c r="AV434">
        <v>2.85</v>
      </c>
      <c r="AW434">
        <v>23496</v>
      </c>
      <c r="AX434">
        <v>61466</v>
      </c>
      <c r="AY434">
        <v>6.8</v>
      </c>
      <c r="AZ434">
        <v>3656</v>
      </c>
      <c r="BA434">
        <v>35324</v>
      </c>
      <c r="BB434">
        <v>57433</v>
      </c>
      <c r="BC434">
        <v>2358</v>
      </c>
      <c r="BD434">
        <v>4.0999999999999996</v>
      </c>
      <c r="BE434">
        <v>41215</v>
      </c>
      <c r="BF434">
        <v>8726</v>
      </c>
      <c r="BG434">
        <v>4324</v>
      </c>
      <c r="BH434">
        <v>1187344</v>
      </c>
      <c r="BI434">
        <v>28809</v>
      </c>
      <c r="BJ434">
        <v>2054</v>
      </c>
      <c r="BK434">
        <v>24909</v>
      </c>
      <c r="BL434">
        <v>7.1</v>
      </c>
      <c r="BM434">
        <v>7329</v>
      </c>
      <c r="BN434">
        <v>73310</v>
      </c>
      <c r="BO434">
        <v>7357</v>
      </c>
      <c r="BP434">
        <v>6.8</v>
      </c>
      <c r="BQ434">
        <v>0</v>
      </c>
      <c r="BR434">
        <v>4.5999999999999996</v>
      </c>
      <c r="BS434">
        <v>0</v>
      </c>
      <c r="BT434">
        <v>0</v>
      </c>
      <c r="BU434">
        <v>27.6</v>
      </c>
      <c r="BV434">
        <v>1632745</v>
      </c>
      <c r="BW434">
        <v>3424830</v>
      </c>
      <c r="BX434">
        <v>1018898</v>
      </c>
      <c r="BY434">
        <v>10761</v>
      </c>
      <c r="BZ434">
        <v>1393</v>
      </c>
      <c r="CA434">
        <v>247663</v>
      </c>
      <c r="CB434">
        <v>23296</v>
      </c>
      <c r="CC434">
        <v>502941</v>
      </c>
      <c r="CD434">
        <v>5000</v>
      </c>
      <c r="CE434">
        <v>290.01</v>
      </c>
      <c r="CF434">
        <v>307.89999999999998</v>
      </c>
    </row>
    <row r="435" spans="1:84">
      <c r="A435">
        <v>13075</v>
      </c>
      <c r="B435" t="s">
        <v>433</v>
      </c>
      <c r="C435">
        <v>13075</v>
      </c>
      <c r="D435">
        <v>16333</v>
      </c>
      <c r="E435">
        <v>3.6</v>
      </c>
      <c r="F435">
        <v>562</v>
      </c>
      <c r="G435">
        <v>15771</v>
      </c>
      <c r="H435">
        <v>1192</v>
      </c>
      <c r="I435">
        <v>7.3</v>
      </c>
      <c r="J435">
        <v>4384</v>
      </c>
      <c r="K435">
        <v>26.8</v>
      </c>
      <c r="L435">
        <v>13.4</v>
      </c>
      <c r="M435">
        <v>2195</v>
      </c>
      <c r="N435">
        <v>51.7</v>
      </c>
      <c r="O435">
        <v>11507</v>
      </c>
      <c r="P435">
        <v>4535</v>
      </c>
      <c r="Q435">
        <v>34</v>
      </c>
      <c r="R435">
        <v>112</v>
      </c>
      <c r="S435">
        <v>8</v>
      </c>
      <c r="T435">
        <v>137</v>
      </c>
      <c r="U435">
        <v>822</v>
      </c>
      <c r="V435">
        <v>10736</v>
      </c>
      <c r="W435">
        <v>70.5</v>
      </c>
      <c r="X435">
        <v>27.8</v>
      </c>
      <c r="Y435">
        <v>0.2</v>
      </c>
      <c r="Z435">
        <v>0.7</v>
      </c>
      <c r="AA435">
        <v>0</v>
      </c>
      <c r="AB435">
        <v>0.8</v>
      </c>
      <c r="AC435">
        <v>5</v>
      </c>
      <c r="AD435">
        <v>65.7</v>
      </c>
      <c r="AE435">
        <v>234</v>
      </c>
      <c r="AF435">
        <v>187</v>
      </c>
      <c r="AG435">
        <v>2</v>
      </c>
      <c r="AH435">
        <v>55.4</v>
      </c>
      <c r="AI435">
        <v>2.2999999999999998</v>
      </c>
      <c r="AJ435">
        <v>4.5</v>
      </c>
      <c r="AK435">
        <v>64.599999999999994</v>
      </c>
      <c r="AL435">
        <v>8.1</v>
      </c>
      <c r="AM435">
        <v>3356</v>
      </c>
      <c r="AN435">
        <v>21.3</v>
      </c>
      <c r="AO435">
        <v>6829</v>
      </c>
      <c r="AP435">
        <v>271</v>
      </c>
      <c r="AQ435">
        <v>4.0999999999999996</v>
      </c>
      <c r="AR435">
        <v>74.900000000000006</v>
      </c>
      <c r="AS435">
        <v>60900</v>
      </c>
      <c r="AT435">
        <v>4.9000000000000004</v>
      </c>
      <c r="AU435">
        <v>5882</v>
      </c>
      <c r="AV435">
        <v>2.64</v>
      </c>
      <c r="AW435">
        <v>13465</v>
      </c>
      <c r="AX435">
        <v>28201</v>
      </c>
      <c r="AY435">
        <v>18.3</v>
      </c>
      <c r="AZ435">
        <v>321</v>
      </c>
      <c r="BA435">
        <v>19663</v>
      </c>
      <c r="BB435">
        <v>7056</v>
      </c>
      <c r="BC435">
        <v>388</v>
      </c>
      <c r="BD435">
        <v>5.5</v>
      </c>
      <c r="BE435">
        <v>6532</v>
      </c>
      <c r="BF435">
        <v>-610</v>
      </c>
      <c r="BG435">
        <v>1022</v>
      </c>
      <c r="BH435">
        <v>169224</v>
      </c>
      <c r="BI435">
        <v>25907</v>
      </c>
      <c r="BJ435">
        <v>329</v>
      </c>
      <c r="BK435">
        <v>3463</v>
      </c>
      <c r="BL435">
        <v>-18.399999999999999</v>
      </c>
      <c r="BM435">
        <v>841</v>
      </c>
      <c r="BN435">
        <v>13483</v>
      </c>
      <c r="BO435">
        <v>1040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227639</v>
      </c>
      <c r="BW435">
        <v>140803</v>
      </c>
      <c r="BX435">
        <v>110758</v>
      </c>
      <c r="BY435">
        <v>6934</v>
      </c>
      <c r="BZ435">
        <v>54</v>
      </c>
      <c r="CA435">
        <v>8035</v>
      </c>
      <c r="CB435">
        <v>67554</v>
      </c>
      <c r="CC435">
        <v>146511</v>
      </c>
      <c r="CD435">
        <v>9013</v>
      </c>
      <c r="CE435">
        <v>229.02</v>
      </c>
      <c r="CF435">
        <v>68.900000000000006</v>
      </c>
    </row>
    <row r="436" spans="1:84">
      <c r="A436">
        <v>13077</v>
      </c>
      <c r="B436" t="s">
        <v>434</v>
      </c>
      <c r="C436">
        <v>13077</v>
      </c>
      <c r="D436">
        <v>115291</v>
      </c>
      <c r="E436">
        <v>29.2</v>
      </c>
      <c r="F436">
        <v>26076</v>
      </c>
      <c r="G436">
        <v>89215</v>
      </c>
      <c r="H436">
        <v>8364</v>
      </c>
      <c r="I436">
        <v>7.3</v>
      </c>
      <c r="J436">
        <v>31006</v>
      </c>
      <c r="K436">
        <v>26.9</v>
      </c>
      <c r="L436">
        <v>8.8000000000000007</v>
      </c>
      <c r="M436">
        <v>10144</v>
      </c>
      <c r="N436">
        <v>50.2</v>
      </c>
      <c r="O436">
        <v>93042</v>
      </c>
      <c r="P436">
        <v>19566</v>
      </c>
      <c r="Q436">
        <v>253</v>
      </c>
      <c r="R436">
        <v>1210</v>
      </c>
      <c r="S436">
        <v>32</v>
      </c>
      <c r="T436">
        <v>1188</v>
      </c>
      <c r="U436">
        <v>6059</v>
      </c>
      <c r="V436">
        <v>87272</v>
      </c>
      <c r="W436">
        <v>80.7</v>
      </c>
      <c r="X436">
        <v>17</v>
      </c>
      <c r="Y436">
        <v>0.2</v>
      </c>
      <c r="Z436">
        <v>1</v>
      </c>
      <c r="AA436">
        <v>0</v>
      </c>
      <c r="AB436">
        <v>1</v>
      </c>
      <c r="AC436">
        <v>5.3</v>
      </c>
      <c r="AD436">
        <v>75.7</v>
      </c>
      <c r="AE436">
        <v>1627</v>
      </c>
      <c r="AF436">
        <v>688</v>
      </c>
      <c r="AG436">
        <v>14</v>
      </c>
      <c r="AH436">
        <v>47.7</v>
      </c>
      <c r="AI436">
        <v>3.7</v>
      </c>
      <c r="AJ436">
        <v>5.6</v>
      </c>
      <c r="AK436">
        <v>81.599999999999994</v>
      </c>
      <c r="AL436">
        <v>20.6</v>
      </c>
      <c r="AM436">
        <v>13440</v>
      </c>
      <c r="AN436">
        <v>29.7</v>
      </c>
      <c r="AO436">
        <v>44238</v>
      </c>
      <c r="AP436">
        <v>11056</v>
      </c>
      <c r="AQ436">
        <v>33.299999999999997</v>
      </c>
      <c r="AR436">
        <v>78</v>
      </c>
      <c r="AS436">
        <v>121700</v>
      </c>
      <c r="AT436">
        <v>10.1</v>
      </c>
      <c r="AU436">
        <v>31442</v>
      </c>
      <c r="AV436">
        <v>2.81</v>
      </c>
      <c r="AW436">
        <v>21949</v>
      </c>
      <c r="AX436">
        <v>55859</v>
      </c>
      <c r="AY436">
        <v>9.5</v>
      </c>
      <c r="AZ436">
        <v>3109</v>
      </c>
      <c r="BA436">
        <v>28319</v>
      </c>
      <c r="BB436">
        <v>57810</v>
      </c>
      <c r="BC436">
        <v>2366</v>
      </c>
      <c r="BD436">
        <v>4.0999999999999996</v>
      </c>
      <c r="BE436">
        <v>44022</v>
      </c>
      <c r="BF436">
        <v>5860</v>
      </c>
      <c r="BG436">
        <v>5182</v>
      </c>
      <c r="BH436">
        <v>1337116</v>
      </c>
      <c r="BI436">
        <v>30374</v>
      </c>
      <c r="BJ436">
        <v>1987</v>
      </c>
      <c r="BK436">
        <v>26740</v>
      </c>
      <c r="BL436">
        <v>12.8</v>
      </c>
      <c r="BM436">
        <v>8038</v>
      </c>
      <c r="BN436">
        <v>95882</v>
      </c>
      <c r="BO436">
        <v>7593</v>
      </c>
      <c r="BP436">
        <v>8.6999999999999993</v>
      </c>
      <c r="BQ436">
        <v>0</v>
      </c>
      <c r="BR436">
        <v>0</v>
      </c>
      <c r="BS436">
        <v>2.5</v>
      </c>
      <c r="BT436">
        <v>0</v>
      </c>
      <c r="BU436">
        <v>27.5</v>
      </c>
      <c r="BV436">
        <v>1526738</v>
      </c>
      <c r="BW436">
        <v>1078796</v>
      </c>
      <c r="BX436">
        <v>879107</v>
      </c>
      <c r="BY436">
        <v>8981</v>
      </c>
      <c r="BZ436">
        <v>1847</v>
      </c>
      <c r="CA436">
        <v>349612</v>
      </c>
      <c r="CB436">
        <v>60820</v>
      </c>
      <c r="CC436">
        <v>353832</v>
      </c>
      <c r="CD436">
        <v>3358</v>
      </c>
      <c r="CE436">
        <v>442.62</v>
      </c>
      <c r="CF436">
        <v>201.4</v>
      </c>
    </row>
    <row r="437" spans="1:84">
      <c r="A437">
        <v>13079</v>
      </c>
      <c r="B437" t="s">
        <v>435</v>
      </c>
      <c r="C437">
        <v>13079</v>
      </c>
      <c r="D437">
        <v>12823</v>
      </c>
      <c r="E437">
        <v>2.6</v>
      </c>
      <c r="F437">
        <v>328</v>
      </c>
      <c r="G437">
        <v>12495</v>
      </c>
      <c r="H437">
        <v>771</v>
      </c>
      <c r="I437">
        <v>6</v>
      </c>
      <c r="J437">
        <v>3185</v>
      </c>
      <c r="K437">
        <v>24.8</v>
      </c>
      <c r="L437">
        <v>9.6</v>
      </c>
      <c r="M437">
        <v>1225</v>
      </c>
      <c r="N437">
        <v>49.6</v>
      </c>
      <c r="O437">
        <v>9809</v>
      </c>
      <c r="P437">
        <v>2818</v>
      </c>
      <c r="Q437">
        <v>54</v>
      </c>
      <c r="R437">
        <v>23</v>
      </c>
      <c r="S437">
        <v>1</v>
      </c>
      <c r="T437">
        <v>118</v>
      </c>
      <c r="U437">
        <v>333</v>
      </c>
      <c r="V437">
        <v>9495</v>
      </c>
      <c r="W437">
        <v>76.5</v>
      </c>
      <c r="X437">
        <v>22</v>
      </c>
      <c r="Y437">
        <v>0.4</v>
      </c>
      <c r="Z437">
        <v>0.2</v>
      </c>
      <c r="AA437">
        <v>0</v>
      </c>
      <c r="AB437">
        <v>0.9</v>
      </c>
      <c r="AC437">
        <v>2.6</v>
      </c>
      <c r="AD437">
        <v>74</v>
      </c>
      <c r="AE437">
        <v>128</v>
      </c>
      <c r="AF437">
        <v>125</v>
      </c>
      <c r="AG437">
        <v>0</v>
      </c>
      <c r="AH437">
        <v>65.400000000000006</v>
      </c>
      <c r="AI437">
        <v>0.5</v>
      </c>
      <c r="AJ437">
        <v>2</v>
      </c>
      <c r="AK437">
        <v>67.3</v>
      </c>
      <c r="AL437">
        <v>6.8</v>
      </c>
      <c r="AM437">
        <v>2253</v>
      </c>
      <c r="AN437">
        <v>32.299999999999997</v>
      </c>
      <c r="AO437">
        <v>5649</v>
      </c>
      <c r="AP437">
        <v>777</v>
      </c>
      <c r="AQ437">
        <v>15.9</v>
      </c>
      <c r="AR437">
        <v>84.6</v>
      </c>
      <c r="AS437">
        <v>77800</v>
      </c>
      <c r="AT437">
        <v>2.2999999999999998</v>
      </c>
      <c r="AU437">
        <v>4461</v>
      </c>
      <c r="AV437">
        <v>2.78</v>
      </c>
      <c r="AW437">
        <v>15768</v>
      </c>
      <c r="AX437">
        <v>38735</v>
      </c>
      <c r="AY437">
        <v>14.9</v>
      </c>
      <c r="AZ437">
        <v>319</v>
      </c>
      <c r="BA437">
        <v>24860</v>
      </c>
      <c r="BB437">
        <v>6337</v>
      </c>
      <c r="BC437">
        <v>325</v>
      </c>
      <c r="BD437">
        <v>5.0999999999999996</v>
      </c>
      <c r="BE437">
        <v>3807</v>
      </c>
      <c r="BF437">
        <v>687</v>
      </c>
      <c r="BG437">
        <v>522</v>
      </c>
      <c r="BH437">
        <v>74036</v>
      </c>
      <c r="BI437">
        <v>19447</v>
      </c>
      <c r="BJ437">
        <v>97</v>
      </c>
      <c r="BK437">
        <v>689</v>
      </c>
      <c r="BL437">
        <v>6.5</v>
      </c>
      <c r="BM437">
        <v>520</v>
      </c>
      <c r="BN437">
        <v>0</v>
      </c>
      <c r="BO437">
        <v>520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12576</v>
      </c>
      <c r="BY437">
        <v>999</v>
      </c>
      <c r="BZ437">
        <v>123</v>
      </c>
      <c r="CA437">
        <v>10086</v>
      </c>
      <c r="CB437">
        <v>38145</v>
      </c>
      <c r="CC437">
        <v>42972</v>
      </c>
      <c r="CD437">
        <v>3334</v>
      </c>
      <c r="CE437">
        <v>325.01</v>
      </c>
      <c r="CF437">
        <v>38.4</v>
      </c>
    </row>
    <row r="438" spans="1:84">
      <c r="A438">
        <v>13081</v>
      </c>
      <c r="B438" t="s">
        <v>436</v>
      </c>
      <c r="C438">
        <v>13081</v>
      </c>
      <c r="D438">
        <v>22051</v>
      </c>
      <c r="E438">
        <v>0.3</v>
      </c>
      <c r="F438">
        <v>55</v>
      </c>
      <c r="G438">
        <v>21996</v>
      </c>
      <c r="H438">
        <v>1623</v>
      </c>
      <c r="I438">
        <v>7.4</v>
      </c>
      <c r="J438">
        <v>6166</v>
      </c>
      <c r="K438">
        <v>28</v>
      </c>
      <c r="L438">
        <v>13.3</v>
      </c>
      <c r="M438">
        <v>2931</v>
      </c>
      <c r="N438">
        <v>52.9</v>
      </c>
      <c r="O438">
        <v>11878</v>
      </c>
      <c r="P438">
        <v>9723</v>
      </c>
      <c r="Q438">
        <v>38</v>
      </c>
      <c r="R438">
        <v>269</v>
      </c>
      <c r="S438">
        <v>14</v>
      </c>
      <c r="T438">
        <v>129</v>
      </c>
      <c r="U438">
        <v>620</v>
      </c>
      <c r="V438">
        <v>11323</v>
      </c>
      <c r="W438">
        <v>53.9</v>
      </c>
      <c r="X438">
        <v>44.1</v>
      </c>
      <c r="Y438">
        <v>0.2</v>
      </c>
      <c r="Z438">
        <v>1.2</v>
      </c>
      <c r="AA438">
        <v>0.1</v>
      </c>
      <c r="AB438">
        <v>0.6</v>
      </c>
      <c r="AC438">
        <v>2.8</v>
      </c>
      <c r="AD438">
        <v>51.3</v>
      </c>
      <c r="AE438">
        <v>334</v>
      </c>
      <c r="AF438">
        <v>240</v>
      </c>
      <c r="AG438">
        <v>2</v>
      </c>
      <c r="AH438">
        <v>58</v>
      </c>
      <c r="AI438">
        <v>2.1</v>
      </c>
      <c r="AJ438">
        <v>4.5999999999999996</v>
      </c>
      <c r="AK438">
        <v>65.900000000000006</v>
      </c>
      <c r="AL438">
        <v>12.8</v>
      </c>
      <c r="AM438">
        <v>5357</v>
      </c>
      <c r="AN438">
        <v>19</v>
      </c>
      <c r="AO438">
        <v>10067</v>
      </c>
      <c r="AP438">
        <v>508</v>
      </c>
      <c r="AQ438">
        <v>5.3</v>
      </c>
      <c r="AR438">
        <v>60.5</v>
      </c>
      <c r="AS438">
        <v>74400</v>
      </c>
      <c r="AT438">
        <v>16.5</v>
      </c>
      <c r="AU438">
        <v>8337</v>
      </c>
      <c r="AV438">
        <v>2.58</v>
      </c>
      <c r="AW438">
        <v>14695</v>
      </c>
      <c r="AX438">
        <v>26873</v>
      </c>
      <c r="AY438">
        <v>24.1</v>
      </c>
      <c r="AZ438">
        <v>495</v>
      </c>
      <c r="BA438">
        <v>22614</v>
      </c>
      <c r="BB438">
        <v>10382</v>
      </c>
      <c r="BC438">
        <v>610</v>
      </c>
      <c r="BD438">
        <v>5.9</v>
      </c>
      <c r="BE438">
        <v>11565</v>
      </c>
      <c r="BF438">
        <v>166</v>
      </c>
      <c r="BG438">
        <v>1591</v>
      </c>
      <c r="BH438">
        <v>331575</v>
      </c>
      <c r="BI438">
        <v>28671</v>
      </c>
      <c r="BJ438">
        <v>550</v>
      </c>
      <c r="BK438">
        <v>7207</v>
      </c>
      <c r="BL438">
        <v>-7.3</v>
      </c>
      <c r="BM438">
        <v>1232</v>
      </c>
      <c r="BN438">
        <v>24873</v>
      </c>
      <c r="BO438">
        <v>1470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33.299999999999997</v>
      </c>
      <c r="BV438">
        <v>317675</v>
      </c>
      <c r="BW438">
        <v>217952</v>
      </c>
      <c r="BX438">
        <v>244512</v>
      </c>
      <c r="BY438">
        <v>11046</v>
      </c>
      <c r="BZ438">
        <v>88</v>
      </c>
      <c r="CA438">
        <v>11972</v>
      </c>
      <c r="CB438">
        <v>103917</v>
      </c>
      <c r="CC438">
        <v>156320</v>
      </c>
      <c r="CD438">
        <v>7096</v>
      </c>
      <c r="CE438">
        <v>273.82</v>
      </c>
      <c r="CF438">
        <v>80.3</v>
      </c>
    </row>
    <row r="439" spans="1:84">
      <c r="A439">
        <v>13083</v>
      </c>
      <c r="B439" t="s">
        <v>437</v>
      </c>
      <c r="C439">
        <v>13083</v>
      </c>
      <c r="D439">
        <v>16233</v>
      </c>
      <c r="E439">
        <v>7.1</v>
      </c>
      <c r="F439">
        <v>1079</v>
      </c>
      <c r="G439">
        <v>15154</v>
      </c>
      <c r="H439">
        <v>914</v>
      </c>
      <c r="I439">
        <v>5.6</v>
      </c>
      <c r="J439">
        <v>3553</v>
      </c>
      <c r="K439">
        <v>21.9</v>
      </c>
      <c r="L439">
        <v>13</v>
      </c>
      <c r="M439">
        <v>2107</v>
      </c>
      <c r="N439">
        <v>51</v>
      </c>
      <c r="O439">
        <v>15683</v>
      </c>
      <c r="P439">
        <v>241</v>
      </c>
      <c r="Q439">
        <v>76</v>
      </c>
      <c r="R439">
        <v>81</v>
      </c>
      <c r="S439">
        <v>4</v>
      </c>
      <c r="T439">
        <v>148</v>
      </c>
      <c r="U439">
        <v>207</v>
      </c>
      <c r="V439">
        <v>15491</v>
      </c>
      <c r="W439">
        <v>96.6</v>
      </c>
      <c r="X439">
        <v>1.5</v>
      </c>
      <c r="Y439">
        <v>0.5</v>
      </c>
      <c r="Z439">
        <v>0.5</v>
      </c>
      <c r="AA439">
        <v>0</v>
      </c>
      <c r="AB439">
        <v>0.9</v>
      </c>
      <c r="AC439">
        <v>1.3</v>
      </c>
      <c r="AD439">
        <v>95.4</v>
      </c>
      <c r="AE439">
        <v>180</v>
      </c>
      <c r="AF439">
        <v>146</v>
      </c>
      <c r="AG439">
        <v>1</v>
      </c>
      <c r="AH439">
        <v>59.8</v>
      </c>
      <c r="AI439">
        <v>1.4</v>
      </c>
      <c r="AJ439">
        <v>3.3</v>
      </c>
      <c r="AK439">
        <v>67</v>
      </c>
      <c r="AL439">
        <v>10.9</v>
      </c>
      <c r="AM439">
        <v>3014</v>
      </c>
      <c r="AN439">
        <v>26.7</v>
      </c>
      <c r="AO439">
        <v>6452</v>
      </c>
      <c r="AP439">
        <v>228</v>
      </c>
      <c r="AQ439">
        <v>3.7</v>
      </c>
      <c r="AR439">
        <v>80.3</v>
      </c>
      <c r="AS439">
        <v>79200</v>
      </c>
      <c r="AT439">
        <v>3.8</v>
      </c>
      <c r="AU439">
        <v>5633</v>
      </c>
      <c r="AV439">
        <v>2.5499999999999998</v>
      </c>
      <c r="AW439">
        <v>16127</v>
      </c>
      <c r="AX439">
        <v>36388</v>
      </c>
      <c r="AY439">
        <v>12.3</v>
      </c>
      <c r="AZ439">
        <v>374</v>
      </c>
      <c r="BA439">
        <v>23167</v>
      </c>
      <c r="BB439">
        <v>8686</v>
      </c>
      <c r="BC439">
        <v>351</v>
      </c>
      <c r="BD439">
        <v>4</v>
      </c>
      <c r="BE439">
        <v>6105</v>
      </c>
      <c r="BF439">
        <v>774</v>
      </c>
      <c r="BG439">
        <v>687</v>
      </c>
      <c r="BH439">
        <v>146135</v>
      </c>
      <c r="BI439">
        <v>23937</v>
      </c>
      <c r="BJ439">
        <v>238</v>
      </c>
      <c r="BK439">
        <v>2939</v>
      </c>
      <c r="BL439">
        <v>16.600000000000001</v>
      </c>
      <c r="BM439">
        <v>1184</v>
      </c>
      <c r="BN439">
        <v>11270</v>
      </c>
      <c r="BO439">
        <v>1252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143025</v>
      </c>
      <c r="BW439">
        <v>0</v>
      </c>
      <c r="BX439">
        <v>128428</v>
      </c>
      <c r="BY439">
        <v>8166</v>
      </c>
      <c r="BZ439">
        <v>23</v>
      </c>
      <c r="CA439">
        <v>2212</v>
      </c>
      <c r="CB439">
        <v>27873</v>
      </c>
      <c r="CC439">
        <v>73370</v>
      </c>
      <c r="CD439">
        <v>4588</v>
      </c>
      <c r="CE439">
        <v>173.98</v>
      </c>
      <c r="CF439">
        <v>87.1</v>
      </c>
    </row>
    <row r="440" spans="1:84">
      <c r="A440">
        <v>13085</v>
      </c>
      <c r="B440" t="s">
        <v>438</v>
      </c>
      <c r="C440">
        <v>13085</v>
      </c>
      <c r="D440">
        <v>20643</v>
      </c>
      <c r="E440">
        <v>29</v>
      </c>
      <c r="F440">
        <v>4644</v>
      </c>
      <c r="G440">
        <v>15999</v>
      </c>
      <c r="H440">
        <v>1352</v>
      </c>
      <c r="I440">
        <v>6.5</v>
      </c>
      <c r="J440">
        <v>4944</v>
      </c>
      <c r="K440">
        <v>24</v>
      </c>
      <c r="L440">
        <v>10.9</v>
      </c>
      <c r="M440">
        <v>2257</v>
      </c>
      <c r="N440">
        <v>50.1</v>
      </c>
      <c r="O440">
        <v>20129</v>
      </c>
      <c r="P440">
        <v>162</v>
      </c>
      <c r="Q440">
        <v>65</v>
      </c>
      <c r="R440">
        <v>82</v>
      </c>
      <c r="S440">
        <v>6</v>
      </c>
      <c r="T440">
        <v>199</v>
      </c>
      <c r="U440">
        <v>542</v>
      </c>
      <c r="V440">
        <v>19607</v>
      </c>
      <c r="W440">
        <v>97.5</v>
      </c>
      <c r="X440">
        <v>0.8</v>
      </c>
      <c r="Y440">
        <v>0.3</v>
      </c>
      <c r="Z440">
        <v>0.4</v>
      </c>
      <c r="AA440">
        <v>0</v>
      </c>
      <c r="AB440">
        <v>1</v>
      </c>
      <c r="AC440">
        <v>2.6</v>
      </c>
      <c r="AD440">
        <v>95</v>
      </c>
      <c r="AE440">
        <v>321</v>
      </c>
      <c r="AF440">
        <v>148</v>
      </c>
      <c r="AG440">
        <v>1</v>
      </c>
      <c r="AH440">
        <v>50.1</v>
      </c>
      <c r="AI440">
        <v>1.4</v>
      </c>
      <c r="AJ440">
        <v>3.3</v>
      </c>
      <c r="AK440">
        <v>79.5</v>
      </c>
      <c r="AL440">
        <v>18.100000000000001</v>
      </c>
      <c r="AM440">
        <v>3028</v>
      </c>
      <c r="AN440">
        <v>34</v>
      </c>
      <c r="AO440">
        <v>9484</v>
      </c>
      <c r="AP440">
        <v>2321</v>
      </c>
      <c r="AQ440">
        <v>32.4</v>
      </c>
      <c r="AR440">
        <v>81.400000000000006</v>
      </c>
      <c r="AS440">
        <v>142500</v>
      </c>
      <c r="AT440">
        <v>5</v>
      </c>
      <c r="AU440">
        <v>6069</v>
      </c>
      <c r="AV440">
        <v>2.62</v>
      </c>
      <c r="AW440">
        <v>22520</v>
      </c>
      <c r="AX440">
        <v>50686</v>
      </c>
      <c r="AY440">
        <v>9.5</v>
      </c>
      <c r="AZ440">
        <v>584</v>
      </c>
      <c r="BA440">
        <v>29478</v>
      </c>
      <c r="BB440">
        <v>10679</v>
      </c>
      <c r="BC440">
        <v>398</v>
      </c>
      <c r="BD440">
        <v>3.7</v>
      </c>
      <c r="BE440">
        <v>9647</v>
      </c>
      <c r="BF440">
        <v>2741</v>
      </c>
      <c r="BG440">
        <v>1128</v>
      </c>
      <c r="BH440">
        <v>261094</v>
      </c>
      <c r="BI440">
        <v>27065</v>
      </c>
      <c r="BJ440">
        <v>590</v>
      </c>
      <c r="BK440">
        <v>5339</v>
      </c>
      <c r="BL440">
        <v>26.5</v>
      </c>
      <c r="BM440">
        <v>1957</v>
      </c>
      <c r="BN440">
        <v>19643</v>
      </c>
      <c r="BO440">
        <v>2047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30.5</v>
      </c>
      <c r="BV440">
        <v>96443</v>
      </c>
      <c r="BW440">
        <v>0</v>
      </c>
      <c r="BX440">
        <v>240367</v>
      </c>
      <c r="BY440">
        <v>13637</v>
      </c>
      <c r="BZ440">
        <v>400</v>
      </c>
      <c r="CA440">
        <v>93919</v>
      </c>
      <c r="CB440">
        <v>20269</v>
      </c>
      <c r="CC440">
        <v>61256</v>
      </c>
      <c r="CD440">
        <v>3213</v>
      </c>
      <c r="CE440">
        <v>211.04</v>
      </c>
      <c r="CF440">
        <v>75.8</v>
      </c>
    </row>
    <row r="441" spans="1:84">
      <c r="A441">
        <v>13087</v>
      </c>
      <c r="B441" t="s">
        <v>439</v>
      </c>
      <c r="C441">
        <v>13087</v>
      </c>
      <c r="D441">
        <v>28665</v>
      </c>
      <c r="E441">
        <v>1.5</v>
      </c>
      <c r="F441">
        <v>425</v>
      </c>
      <c r="G441">
        <v>28240</v>
      </c>
      <c r="H441">
        <v>1959</v>
      </c>
      <c r="I441">
        <v>6.8</v>
      </c>
      <c r="J441">
        <v>7737</v>
      </c>
      <c r="K441">
        <v>27</v>
      </c>
      <c r="L441">
        <v>12.8</v>
      </c>
      <c r="M441">
        <v>3674</v>
      </c>
      <c r="N441">
        <v>52.4</v>
      </c>
      <c r="O441">
        <v>16740</v>
      </c>
      <c r="P441">
        <v>11449</v>
      </c>
      <c r="Q441">
        <v>154</v>
      </c>
      <c r="R441">
        <v>115</v>
      </c>
      <c r="S441">
        <v>18</v>
      </c>
      <c r="T441">
        <v>189</v>
      </c>
      <c r="U441">
        <v>993</v>
      </c>
      <c r="V441">
        <v>15901</v>
      </c>
      <c r="W441">
        <v>58.4</v>
      </c>
      <c r="X441">
        <v>39.9</v>
      </c>
      <c r="Y441">
        <v>0.5</v>
      </c>
      <c r="Z441">
        <v>0.4</v>
      </c>
      <c r="AA441">
        <v>0.1</v>
      </c>
      <c r="AB441">
        <v>0.7</v>
      </c>
      <c r="AC441">
        <v>3.5</v>
      </c>
      <c r="AD441">
        <v>55.5</v>
      </c>
      <c r="AE441">
        <v>381</v>
      </c>
      <c r="AF441">
        <v>290</v>
      </c>
      <c r="AG441">
        <v>2</v>
      </c>
      <c r="AH441">
        <v>57.7</v>
      </c>
      <c r="AI441">
        <v>2.2999999999999998</v>
      </c>
      <c r="AJ441">
        <v>4.7</v>
      </c>
      <c r="AK441">
        <v>69.7</v>
      </c>
      <c r="AL441">
        <v>12.1</v>
      </c>
      <c r="AM441">
        <v>6064</v>
      </c>
      <c r="AN441">
        <v>22.5</v>
      </c>
      <c r="AO441">
        <v>13539</v>
      </c>
      <c r="AP441">
        <v>1571</v>
      </c>
      <c r="AQ441">
        <v>13.1</v>
      </c>
      <c r="AR441">
        <v>72.5</v>
      </c>
      <c r="AS441">
        <v>69500</v>
      </c>
      <c r="AT441">
        <v>10.4</v>
      </c>
      <c r="AU441">
        <v>10380</v>
      </c>
      <c r="AV441">
        <v>2.65</v>
      </c>
      <c r="AW441">
        <v>15063</v>
      </c>
      <c r="AX441">
        <v>28148</v>
      </c>
      <c r="AY441">
        <v>21.5</v>
      </c>
      <c r="AZ441">
        <v>635</v>
      </c>
      <c r="BA441">
        <v>22361</v>
      </c>
      <c r="BB441">
        <v>12048</v>
      </c>
      <c r="BC441">
        <v>689</v>
      </c>
      <c r="BD441">
        <v>5.7</v>
      </c>
      <c r="BE441">
        <v>14746</v>
      </c>
      <c r="BF441">
        <v>-219</v>
      </c>
      <c r="BG441">
        <v>3008</v>
      </c>
      <c r="BH441">
        <v>427484</v>
      </c>
      <c r="BI441">
        <v>28990</v>
      </c>
      <c r="BJ441">
        <v>619</v>
      </c>
      <c r="BK441">
        <v>8761</v>
      </c>
      <c r="BL441">
        <v>-0.5</v>
      </c>
      <c r="BM441">
        <v>1802</v>
      </c>
      <c r="BN441">
        <v>16275</v>
      </c>
      <c r="BO441">
        <v>1903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36.700000000000003</v>
      </c>
      <c r="BV441">
        <v>569124</v>
      </c>
      <c r="BW441">
        <v>189587</v>
      </c>
      <c r="BX441">
        <v>278638</v>
      </c>
      <c r="BY441">
        <v>9918</v>
      </c>
      <c r="BZ441">
        <v>132</v>
      </c>
      <c r="CA441">
        <v>16790</v>
      </c>
      <c r="CB441">
        <v>160439</v>
      </c>
      <c r="CC441">
        <v>176757</v>
      </c>
      <c r="CD441">
        <v>6177</v>
      </c>
      <c r="CE441">
        <v>596.79999999999995</v>
      </c>
      <c r="CF441">
        <v>47.3</v>
      </c>
    </row>
    <row r="442" spans="1:84">
      <c r="A442">
        <v>13089</v>
      </c>
      <c r="B442" t="s">
        <v>440</v>
      </c>
      <c r="C442">
        <v>13089</v>
      </c>
      <c r="D442">
        <v>723602</v>
      </c>
      <c r="E442">
        <v>8.6</v>
      </c>
      <c r="F442">
        <v>57545</v>
      </c>
      <c r="G442">
        <v>665865</v>
      </c>
      <c r="H442">
        <v>55636</v>
      </c>
      <c r="I442">
        <v>7.7</v>
      </c>
      <c r="J442">
        <v>182796</v>
      </c>
      <c r="K442">
        <v>25.3</v>
      </c>
      <c r="L442">
        <v>8.4</v>
      </c>
      <c r="M442">
        <v>60433</v>
      </c>
      <c r="N442">
        <v>51.3</v>
      </c>
      <c r="O442">
        <v>282943</v>
      </c>
      <c r="P442">
        <v>399860</v>
      </c>
      <c r="Q442">
        <v>2378</v>
      </c>
      <c r="R442">
        <v>29162</v>
      </c>
      <c r="S442">
        <v>635</v>
      </c>
      <c r="T442">
        <v>8624</v>
      </c>
      <c r="U442">
        <v>69676</v>
      </c>
      <c r="V442">
        <v>221107</v>
      </c>
      <c r="W442">
        <v>39.1</v>
      </c>
      <c r="X442">
        <v>55.3</v>
      </c>
      <c r="Y442">
        <v>0.3</v>
      </c>
      <c r="Z442">
        <v>4</v>
      </c>
      <c r="AA442">
        <v>0.1</v>
      </c>
      <c r="AB442">
        <v>1.2</v>
      </c>
      <c r="AC442">
        <v>9.6</v>
      </c>
      <c r="AD442">
        <v>30.6</v>
      </c>
      <c r="AE442">
        <v>10588</v>
      </c>
      <c r="AF442">
        <v>3952</v>
      </c>
      <c r="AG442">
        <v>101</v>
      </c>
      <c r="AH442">
        <v>43.8</v>
      </c>
      <c r="AI442">
        <v>15.2</v>
      </c>
      <c r="AJ442">
        <v>17.399999999999999</v>
      </c>
      <c r="AK442">
        <v>85.1</v>
      </c>
      <c r="AL442">
        <v>36.299999999999997</v>
      </c>
      <c r="AM442">
        <v>105844</v>
      </c>
      <c r="AN442">
        <v>31.7</v>
      </c>
      <c r="AO442">
        <v>301556</v>
      </c>
      <c r="AP442">
        <v>40325</v>
      </c>
      <c r="AQ442">
        <v>15.4</v>
      </c>
      <c r="AR442">
        <v>58.5</v>
      </c>
      <c r="AS442">
        <v>135100</v>
      </c>
      <c r="AT442">
        <v>36.299999999999997</v>
      </c>
      <c r="AU442">
        <v>249339</v>
      </c>
      <c r="AV442">
        <v>2.62</v>
      </c>
      <c r="AW442">
        <v>23968</v>
      </c>
      <c r="AX442">
        <v>44965</v>
      </c>
      <c r="AY442">
        <v>14.7</v>
      </c>
      <c r="AZ442">
        <v>24977</v>
      </c>
      <c r="BA442">
        <v>34997</v>
      </c>
      <c r="BB442">
        <v>380339</v>
      </c>
      <c r="BC442">
        <v>19327</v>
      </c>
      <c r="BD442">
        <v>5.0999999999999996</v>
      </c>
      <c r="BE442">
        <v>426516</v>
      </c>
      <c r="BF442">
        <v>12286</v>
      </c>
      <c r="BG442">
        <v>48697</v>
      </c>
      <c r="BH442">
        <v>20470661</v>
      </c>
      <c r="BI442">
        <v>47995</v>
      </c>
      <c r="BJ442">
        <v>16353</v>
      </c>
      <c r="BK442">
        <v>274052</v>
      </c>
      <c r="BL442">
        <v>-16.5</v>
      </c>
      <c r="BM442">
        <v>54935</v>
      </c>
      <c r="BN442">
        <v>839425</v>
      </c>
      <c r="BO442">
        <v>56473</v>
      </c>
      <c r="BP442">
        <v>34.4</v>
      </c>
      <c r="BQ442">
        <v>0.3</v>
      </c>
      <c r="BR442">
        <v>5.7</v>
      </c>
      <c r="BS442">
        <v>3.4</v>
      </c>
      <c r="BT442">
        <v>0</v>
      </c>
      <c r="BU442">
        <v>33.700000000000003</v>
      </c>
      <c r="BV442">
        <v>8956667</v>
      </c>
      <c r="BW442">
        <v>12918395</v>
      </c>
      <c r="BX442">
        <v>6218730</v>
      </c>
      <c r="BY442">
        <v>9240</v>
      </c>
      <c r="BZ442">
        <v>4346</v>
      </c>
      <c r="CA442">
        <v>714847</v>
      </c>
      <c r="CB442">
        <v>1086</v>
      </c>
      <c r="CC442">
        <v>2909879</v>
      </c>
      <c r="CD442">
        <v>4306</v>
      </c>
      <c r="CE442">
        <v>268.20999999999998</v>
      </c>
      <c r="CF442">
        <v>2484.6</v>
      </c>
    </row>
    <row r="443" spans="1:84">
      <c r="A443">
        <v>13091</v>
      </c>
      <c r="B443" t="s">
        <v>441</v>
      </c>
      <c r="C443">
        <v>13091</v>
      </c>
      <c r="D443">
        <v>19700</v>
      </c>
      <c r="E443">
        <v>2.8</v>
      </c>
      <c r="F443">
        <v>529</v>
      </c>
      <c r="G443">
        <v>19171</v>
      </c>
      <c r="H443">
        <v>1245</v>
      </c>
      <c r="I443">
        <v>6.3</v>
      </c>
      <c r="J443">
        <v>4889</v>
      </c>
      <c r="K443">
        <v>24.8</v>
      </c>
      <c r="L443">
        <v>14.1</v>
      </c>
      <c r="M443">
        <v>2768</v>
      </c>
      <c r="N443">
        <v>48.1</v>
      </c>
      <c r="O443">
        <v>13673</v>
      </c>
      <c r="P443">
        <v>5825</v>
      </c>
      <c r="Q443">
        <v>44</v>
      </c>
      <c r="R443">
        <v>65</v>
      </c>
      <c r="S443">
        <v>4</v>
      </c>
      <c r="T443">
        <v>89</v>
      </c>
      <c r="U443">
        <v>387</v>
      </c>
      <c r="V443">
        <v>13314</v>
      </c>
      <c r="W443">
        <v>69.400000000000006</v>
      </c>
      <c r="X443">
        <v>29.6</v>
      </c>
      <c r="Y443">
        <v>0.2</v>
      </c>
      <c r="Z443">
        <v>0.3</v>
      </c>
      <c r="AA443">
        <v>0</v>
      </c>
      <c r="AB443">
        <v>0.5</v>
      </c>
      <c r="AC443">
        <v>2</v>
      </c>
      <c r="AD443">
        <v>67.599999999999994</v>
      </c>
      <c r="AE443">
        <v>252</v>
      </c>
      <c r="AF443">
        <v>201</v>
      </c>
      <c r="AG443">
        <v>0</v>
      </c>
      <c r="AH443">
        <v>59.3</v>
      </c>
      <c r="AI443">
        <v>1.4</v>
      </c>
      <c r="AJ443">
        <v>2.8</v>
      </c>
      <c r="AK443">
        <v>66.3</v>
      </c>
      <c r="AL443">
        <v>11.6</v>
      </c>
      <c r="AM443">
        <v>4460</v>
      </c>
      <c r="AN443">
        <v>26.1</v>
      </c>
      <c r="AO443">
        <v>8441</v>
      </c>
      <c r="AP443">
        <v>255</v>
      </c>
      <c r="AQ443">
        <v>3.1</v>
      </c>
      <c r="AR443">
        <v>73.7</v>
      </c>
      <c r="AS443">
        <v>54200</v>
      </c>
      <c r="AT443">
        <v>7.4</v>
      </c>
      <c r="AU443">
        <v>7062</v>
      </c>
      <c r="AV443">
        <v>2.48</v>
      </c>
      <c r="AW443">
        <v>14468</v>
      </c>
      <c r="AX443">
        <v>28310</v>
      </c>
      <c r="AY443">
        <v>19.5</v>
      </c>
      <c r="AZ443">
        <v>402</v>
      </c>
      <c r="BA443">
        <v>20576</v>
      </c>
      <c r="BB443">
        <v>9583</v>
      </c>
      <c r="BC443">
        <v>474</v>
      </c>
      <c r="BD443">
        <v>4.9000000000000004</v>
      </c>
      <c r="BE443">
        <v>8858</v>
      </c>
      <c r="BF443">
        <v>732</v>
      </c>
      <c r="BG443">
        <v>2257</v>
      </c>
      <c r="BH443">
        <v>224750</v>
      </c>
      <c r="BI443">
        <v>25373</v>
      </c>
      <c r="BJ443">
        <v>375</v>
      </c>
      <c r="BK443">
        <v>4093</v>
      </c>
      <c r="BL443">
        <v>12.6</v>
      </c>
      <c r="BM443">
        <v>1112</v>
      </c>
      <c r="BN443">
        <v>8873</v>
      </c>
      <c r="BO443">
        <v>1277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32.299999999999997</v>
      </c>
      <c r="BV443">
        <v>0</v>
      </c>
      <c r="BW443">
        <v>12387</v>
      </c>
      <c r="BX443">
        <v>123527</v>
      </c>
      <c r="BY443">
        <v>6405</v>
      </c>
      <c r="BZ443">
        <v>57</v>
      </c>
      <c r="CA443">
        <v>3890</v>
      </c>
      <c r="CB443">
        <v>138658</v>
      </c>
      <c r="CC443">
        <v>125656</v>
      </c>
      <c r="CD443">
        <v>6444</v>
      </c>
      <c r="CE443">
        <v>500.29</v>
      </c>
      <c r="CF443">
        <v>38.299999999999997</v>
      </c>
    </row>
    <row r="444" spans="1:84">
      <c r="A444">
        <v>13093</v>
      </c>
      <c r="B444" t="s">
        <v>442</v>
      </c>
      <c r="C444">
        <v>13093</v>
      </c>
      <c r="D444">
        <v>11748</v>
      </c>
      <c r="E444">
        <v>1.9</v>
      </c>
      <c r="F444">
        <v>223</v>
      </c>
      <c r="G444">
        <v>11525</v>
      </c>
      <c r="H444">
        <v>835</v>
      </c>
      <c r="I444">
        <v>7.1</v>
      </c>
      <c r="J444">
        <v>2884</v>
      </c>
      <c r="K444">
        <v>24.5</v>
      </c>
      <c r="L444">
        <v>11.9</v>
      </c>
      <c r="M444">
        <v>1398</v>
      </c>
      <c r="N444">
        <v>46.9</v>
      </c>
      <c r="O444">
        <v>5751</v>
      </c>
      <c r="P444">
        <v>5782</v>
      </c>
      <c r="Q444">
        <v>22</v>
      </c>
      <c r="R444">
        <v>104</v>
      </c>
      <c r="S444">
        <v>18</v>
      </c>
      <c r="T444">
        <v>71</v>
      </c>
      <c r="U444">
        <v>567</v>
      </c>
      <c r="V444">
        <v>5278</v>
      </c>
      <c r="W444">
        <v>49</v>
      </c>
      <c r="X444">
        <v>49.2</v>
      </c>
      <c r="Y444">
        <v>0.2</v>
      </c>
      <c r="Z444">
        <v>0.9</v>
      </c>
      <c r="AA444">
        <v>0.2</v>
      </c>
      <c r="AB444">
        <v>0.6</v>
      </c>
      <c r="AC444">
        <v>4.8</v>
      </c>
      <c r="AD444">
        <v>44.9</v>
      </c>
      <c r="AE444">
        <v>155</v>
      </c>
      <c r="AF444">
        <v>120</v>
      </c>
      <c r="AG444">
        <v>4</v>
      </c>
      <c r="AH444">
        <v>57.7</v>
      </c>
      <c r="AI444">
        <v>1.5</v>
      </c>
      <c r="AJ444">
        <v>4.7</v>
      </c>
      <c r="AK444">
        <v>68.5</v>
      </c>
      <c r="AL444">
        <v>9.6</v>
      </c>
      <c r="AM444">
        <v>2408</v>
      </c>
      <c r="AN444">
        <v>22.5</v>
      </c>
      <c r="AO444">
        <v>4568</v>
      </c>
      <c r="AP444">
        <v>69</v>
      </c>
      <c r="AQ444">
        <v>1.5</v>
      </c>
      <c r="AR444">
        <v>71.3</v>
      </c>
      <c r="AS444">
        <v>62300</v>
      </c>
      <c r="AT444">
        <v>8.1999999999999993</v>
      </c>
      <c r="AU444">
        <v>3909</v>
      </c>
      <c r="AV444">
        <v>2.62</v>
      </c>
      <c r="AW444">
        <v>13628</v>
      </c>
      <c r="AX444">
        <v>28054</v>
      </c>
      <c r="AY444">
        <v>21.6</v>
      </c>
      <c r="AZ444">
        <v>248</v>
      </c>
      <c r="BA444">
        <v>21210</v>
      </c>
      <c r="BB444">
        <v>4895</v>
      </c>
      <c r="BC444">
        <v>291</v>
      </c>
      <c r="BD444">
        <v>5.9</v>
      </c>
      <c r="BE444">
        <v>5271</v>
      </c>
      <c r="BF444">
        <v>51</v>
      </c>
      <c r="BG444">
        <v>927</v>
      </c>
      <c r="BH444">
        <v>155755</v>
      </c>
      <c r="BI444">
        <v>29549</v>
      </c>
      <c r="BJ444">
        <v>176</v>
      </c>
      <c r="BK444">
        <v>2460</v>
      </c>
      <c r="BL444">
        <v>-16.7</v>
      </c>
      <c r="BM444">
        <v>564</v>
      </c>
      <c r="BN444">
        <v>3378</v>
      </c>
      <c r="BO444">
        <v>609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53716</v>
      </c>
      <c r="BX444">
        <v>87352</v>
      </c>
      <c r="BY444">
        <v>7545</v>
      </c>
      <c r="BZ444">
        <v>18</v>
      </c>
      <c r="CA444">
        <v>3029</v>
      </c>
      <c r="CB444">
        <v>170813</v>
      </c>
      <c r="CC444">
        <v>87291</v>
      </c>
      <c r="CD444">
        <v>7522</v>
      </c>
      <c r="CE444">
        <v>392.88</v>
      </c>
      <c r="CF444">
        <v>29.3</v>
      </c>
    </row>
    <row r="445" spans="1:84">
      <c r="A445">
        <v>13095</v>
      </c>
      <c r="B445" t="s">
        <v>443</v>
      </c>
      <c r="C445">
        <v>13095</v>
      </c>
      <c r="D445">
        <v>94773</v>
      </c>
      <c r="E445">
        <v>-1.3</v>
      </c>
      <c r="F445">
        <v>-1292</v>
      </c>
      <c r="G445">
        <v>96065</v>
      </c>
      <c r="H445">
        <v>7345</v>
      </c>
      <c r="I445">
        <v>7.8</v>
      </c>
      <c r="J445">
        <v>26333</v>
      </c>
      <c r="K445">
        <v>27.8</v>
      </c>
      <c r="L445">
        <v>12.5</v>
      </c>
      <c r="M445">
        <v>11877</v>
      </c>
      <c r="N445">
        <v>53.6</v>
      </c>
      <c r="O445">
        <v>32136</v>
      </c>
      <c r="P445">
        <v>60596</v>
      </c>
      <c r="Q445">
        <v>235</v>
      </c>
      <c r="R445">
        <v>1063</v>
      </c>
      <c r="S445">
        <v>67</v>
      </c>
      <c r="T445">
        <v>676</v>
      </c>
      <c r="U445">
        <v>1321</v>
      </c>
      <c r="V445">
        <v>31229</v>
      </c>
      <c r="W445">
        <v>33.9</v>
      </c>
      <c r="X445">
        <v>63.9</v>
      </c>
      <c r="Y445">
        <v>0.2</v>
      </c>
      <c r="Z445">
        <v>1.1000000000000001</v>
      </c>
      <c r="AA445">
        <v>0.1</v>
      </c>
      <c r="AB445">
        <v>0.7</v>
      </c>
      <c r="AC445">
        <v>1.4</v>
      </c>
      <c r="AD445">
        <v>33</v>
      </c>
      <c r="AE445">
        <v>1570</v>
      </c>
      <c r="AF445">
        <v>915</v>
      </c>
      <c r="AG445">
        <v>24</v>
      </c>
      <c r="AH445">
        <v>52.1</v>
      </c>
      <c r="AI445">
        <v>1.7</v>
      </c>
      <c r="AJ445">
        <v>4.4000000000000004</v>
      </c>
      <c r="AK445">
        <v>73.7</v>
      </c>
      <c r="AL445">
        <v>17.8</v>
      </c>
      <c r="AM445">
        <v>20642</v>
      </c>
      <c r="AN445">
        <v>18.7</v>
      </c>
      <c r="AO445">
        <v>41428</v>
      </c>
      <c r="AP445">
        <v>1772</v>
      </c>
      <c r="AQ445">
        <v>4.5</v>
      </c>
      <c r="AR445">
        <v>53.5</v>
      </c>
      <c r="AS445">
        <v>73900</v>
      </c>
      <c r="AT445">
        <v>29.2</v>
      </c>
      <c r="AU445">
        <v>35552</v>
      </c>
      <c r="AV445">
        <v>2.58</v>
      </c>
      <c r="AW445">
        <v>16645</v>
      </c>
      <c r="AX445">
        <v>30526</v>
      </c>
      <c r="AY445">
        <v>22.3</v>
      </c>
      <c r="AZ445">
        <v>2477</v>
      </c>
      <c r="BA445">
        <v>26079</v>
      </c>
      <c r="BB445">
        <v>42275</v>
      </c>
      <c r="BC445">
        <v>2555</v>
      </c>
      <c r="BD445">
        <v>6</v>
      </c>
      <c r="BE445">
        <v>63151</v>
      </c>
      <c r="BF445">
        <v>-1702</v>
      </c>
      <c r="BG445">
        <v>11534</v>
      </c>
      <c r="BH445">
        <v>2564123</v>
      </c>
      <c r="BI445">
        <v>40603</v>
      </c>
      <c r="BJ445">
        <v>2621</v>
      </c>
      <c r="BK445">
        <v>43463</v>
      </c>
      <c r="BL445">
        <v>-4.8</v>
      </c>
      <c r="BM445">
        <v>5136</v>
      </c>
      <c r="BN445">
        <v>124504</v>
      </c>
      <c r="BO445">
        <v>6172</v>
      </c>
      <c r="BP445">
        <v>23.3</v>
      </c>
      <c r="BQ445">
        <v>0</v>
      </c>
      <c r="BR445">
        <v>2.6</v>
      </c>
      <c r="BS445">
        <v>0</v>
      </c>
      <c r="BT445">
        <v>0</v>
      </c>
      <c r="BU445">
        <v>29.6</v>
      </c>
      <c r="BV445">
        <v>4277026</v>
      </c>
      <c r="BW445">
        <v>974203</v>
      </c>
      <c r="BX445">
        <v>1210583</v>
      </c>
      <c r="BY445">
        <v>12648</v>
      </c>
      <c r="BZ445">
        <v>266</v>
      </c>
      <c r="CA445">
        <v>28747</v>
      </c>
      <c r="CB445">
        <v>97673</v>
      </c>
      <c r="CC445">
        <v>791111</v>
      </c>
      <c r="CD445">
        <v>8268</v>
      </c>
      <c r="CE445">
        <v>329.6</v>
      </c>
      <c r="CF445">
        <v>291.10000000000002</v>
      </c>
    </row>
    <row r="446" spans="1:84">
      <c r="A446">
        <v>13097</v>
      </c>
      <c r="B446" t="s">
        <v>444</v>
      </c>
      <c r="C446">
        <v>13097</v>
      </c>
      <c r="D446">
        <v>119557</v>
      </c>
      <c r="E446">
        <v>29.6</v>
      </c>
      <c r="F446">
        <v>27313</v>
      </c>
      <c r="G446">
        <v>92174</v>
      </c>
      <c r="H446">
        <v>8894</v>
      </c>
      <c r="I446">
        <v>7.4</v>
      </c>
      <c r="J446">
        <v>32703</v>
      </c>
      <c r="K446">
        <v>27.4</v>
      </c>
      <c r="L446">
        <v>7.1</v>
      </c>
      <c r="M446">
        <v>8469</v>
      </c>
      <c r="N446">
        <v>50.9</v>
      </c>
      <c r="O446">
        <v>75682</v>
      </c>
      <c r="P446">
        <v>40183</v>
      </c>
      <c r="Q446">
        <v>389</v>
      </c>
      <c r="R446">
        <v>1675</v>
      </c>
      <c r="S446">
        <v>30</v>
      </c>
      <c r="T446">
        <v>1598</v>
      </c>
      <c r="U446">
        <v>6231</v>
      </c>
      <c r="V446">
        <v>69856</v>
      </c>
      <c r="W446">
        <v>63.3</v>
      </c>
      <c r="X446">
        <v>33.6</v>
      </c>
      <c r="Y446">
        <v>0.3</v>
      </c>
      <c r="Z446">
        <v>1.4</v>
      </c>
      <c r="AA446">
        <v>0</v>
      </c>
      <c r="AB446">
        <v>1.3</v>
      </c>
      <c r="AC446">
        <v>5.2</v>
      </c>
      <c r="AD446">
        <v>58.4</v>
      </c>
      <c r="AE446">
        <v>1667</v>
      </c>
      <c r="AF446">
        <v>685</v>
      </c>
      <c r="AG446">
        <v>15</v>
      </c>
      <c r="AH446">
        <v>51</v>
      </c>
      <c r="AI446">
        <v>3.9</v>
      </c>
      <c r="AJ446">
        <v>6.2</v>
      </c>
      <c r="AK446">
        <v>81.099999999999994</v>
      </c>
      <c r="AL446">
        <v>19.2</v>
      </c>
      <c r="AM446">
        <v>15562</v>
      </c>
      <c r="AN446">
        <v>32.299999999999997</v>
      </c>
      <c r="AO446">
        <v>46643</v>
      </c>
      <c r="AP446">
        <v>11790</v>
      </c>
      <c r="AQ446">
        <v>33.799999999999997</v>
      </c>
      <c r="AR446">
        <v>74.8</v>
      </c>
      <c r="AS446">
        <v>102700</v>
      </c>
      <c r="AT446">
        <v>15.4</v>
      </c>
      <c r="AU446">
        <v>32822</v>
      </c>
      <c r="AV446">
        <v>2.78</v>
      </c>
      <c r="AW446">
        <v>21172</v>
      </c>
      <c r="AX446">
        <v>49964</v>
      </c>
      <c r="AY446">
        <v>10.6</v>
      </c>
      <c r="AZ446">
        <v>3058</v>
      </c>
      <c r="BA446">
        <v>27087</v>
      </c>
      <c r="BB446">
        <v>61650</v>
      </c>
      <c r="BC446">
        <v>3038</v>
      </c>
      <c r="BD446">
        <v>4.9000000000000004</v>
      </c>
      <c r="BE446">
        <v>50580</v>
      </c>
      <c r="BF446">
        <v>9077</v>
      </c>
      <c r="BG446">
        <v>5326</v>
      </c>
      <c r="BH446">
        <v>1494662</v>
      </c>
      <c r="BI446">
        <v>29550</v>
      </c>
      <c r="BJ446">
        <v>2493</v>
      </c>
      <c r="BK446">
        <v>33996</v>
      </c>
      <c r="BL446">
        <v>16.3</v>
      </c>
      <c r="BM446">
        <v>8542</v>
      </c>
      <c r="BN446">
        <v>146642</v>
      </c>
      <c r="BO446">
        <v>8347</v>
      </c>
      <c r="BP446">
        <v>14.4</v>
      </c>
      <c r="BQ446">
        <v>0</v>
      </c>
      <c r="BR446">
        <v>3.5</v>
      </c>
      <c r="BS446">
        <v>2.1</v>
      </c>
      <c r="BT446">
        <v>0</v>
      </c>
      <c r="BU446">
        <v>26.3</v>
      </c>
      <c r="BV446">
        <v>625119</v>
      </c>
      <c r="BW446">
        <v>932046</v>
      </c>
      <c r="BX446">
        <v>1693487</v>
      </c>
      <c r="BY446">
        <v>17205</v>
      </c>
      <c r="BZ446">
        <v>1863</v>
      </c>
      <c r="CA446">
        <v>155025</v>
      </c>
      <c r="CB446">
        <v>7989</v>
      </c>
      <c r="CC446">
        <v>325987</v>
      </c>
      <c r="CD446">
        <v>3040</v>
      </c>
      <c r="CE446">
        <v>199.3</v>
      </c>
      <c r="CF446">
        <v>463.2</v>
      </c>
    </row>
    <row r="447" spans="1:84">
      <c r="A447">
        <v>13099</v>
      </c>
      <c r="B447" t="s">
        <v>445</v>
      </c>
      <c r="C447">
        <v>13099</v>
      </c>
      <c r="D447">
        <v>12065</v>
      </c>
      <c r="E447">
        <v>-2.2999999999999998</v>
      </c>
      <c r="F447">
        <v>-289</v>
      </c>
      <c r="G447">
        <v>12354</v>
      </c>
      <c r="H447">
        <v>977</v>
      </c>
      <c r="I447">
        <v>8.1</v>
      </c>
      <c r="J447">
        <v>3447</v>
      </c>
      <c r="K447">
        <v>28.6</v>
      </c>
      <c r="L447">
        <v>15.1</v>
      </c>
      <c r="M447">
        <v>1824</v>
      </c>
      <c r="N447">
        <v>53.1</v>
      </c>
      <c r="O447">
        <v>5900</v>
      </c>
      <c r="P447">
        <v>6012</v>
      </c>
      <c r="Q447">
        <v>28</v>
      </c>
      <c r="R447">
        <v>29</v>
      </c>
      <c r="S447">
        <v>7</v>
      </c>
      <c r="T447">
        <v>89</v>
      </c>
      <c r="U447">
        <v>183</v>
      </c>
      <c r="V447">
        <v>5798</v>
      </c>
      <c r="W447">
        <v>48.9</v>
      </c>
      <c r="X447">
        <v>49.8</v>
      </c>
      <c r="Y447">
        <v>0.2</v>
      </c>
      <c r="Z447">
        <v>0.2</v>
      </c>
      <c r="AA447">
        <v>0.1</v>
      </c>
      <c r="AB447">
        <v>0.7</v>
      </c>
      <c r="AC447">
        <v>1.5</v>
      </c>
      <c r="AD447">
        <v>48.1</v>
      </c>
      <c r="AE447">
        <v>200</v>
      </c>
      <c r="AF447">
        <v>145</v>
      </c>
      <c r="AG447">
        <v>3</v>
      </c>
      <c r="AH447">
        <v>59.9</v>
      </c>
      <c r="AI447">
        <v>0.7</v>
      </c>
      <c r="AJ447">
        <v>2.6</v>
      </c>
      <c r="AK447">
        <v>68.400000000000006</v>
      </c>
      <c r="AL447">
        <v>12.6</v>
      </c>
      <c r="AM447">
        <v>3035</v>
      </c>
      <c r="AN447">
        <v>22.8</v>
      </c>
      <c r="AO447">
        <v>5467</v>
      </c>
      <c r="AP447">
        <v>129</v>
      </c>
      <c r="AQ447">
        <v>2.4</v>
      </c>
      <c r="AR447">
        <v>72.400000000000006</v>
      </c>
      <c r="AS447">
        <v>58600</v>
      </c>
      <c r="AT447">
        <v>5.5</v>
      </c>
      <c r="AU447">
        <v>4695</v>
      </c>
      <c r="AV447">
        <v>2.58</v>
      </c>
      <c r="AW447">
        <v>14936</v>
      </c>
      <c r="AX447">
        <v>26358</v>
      </c>
      <c r="AY447">
        <v>23.9</v>
      </c>
      <c r="AZ447">
        <v>307</v>
      </c>
      <c r="BA447">
        <v>25465</v>
      </c>
      <c r="BB447">
        <v>5772</v>
      </c>
      <c r="BC447">
        <v>289</v>
      </c>
      <c r="BD447">
        <v>5</v>
      </c>
      <c r="BE447">
        <v>6659</v>
      </c>
      <c r="BF447">
        <v>566</v>
      </c>
      <c r="BG447">
        <v>1292</v>
      </c>
      <c r="BH447">
        <v>259432</v>
      </c>
      <c r="BI447">
        <v>38960</v>
      </c>
      <c r="BJ447">
        <v>238</v>
      </c>
      <c r="BK447">
        <v>3327</v>
      </c>
      <c r="BL447">
        <v>-10.5</v>
      </c>
      <c r="BM447">
        <v>606</v>
      </c>
      <c r="BN447">
        <v>4924</v>
      </c>
      <c r="BO447">
        <v>698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15.5</v>
      </c>
      <c r="BV447">
        <v>776052</v>
      </c>
      <c r="BW447">
        <v>48603</v>
      </c>
      <c r="BX447">
        <v>77360</v>
      </c>
      <c r="BY447">
        <v>6341</v>
      </c>
      <c r="BZ447">
        <v>28</v>
      </c>
      <c r="CA447">
        <v>3874</v>
      </c>
      <c r="CB447">
        <v>160286</v>
      </c>
      <c r="CC447">
        <v>95300</v>
      </c>
      <c r="CD447">
        <v>7882</v>
      </c>
      <c r="CE447">
        <v>511.23</v>
      </c>
      <c r="CF447">
        <v>24.2</v>
      </c>
    </row>
    <row r="448" spans="1:84">
      <c r="A448">
        <v>13101</v>
      </c>
      <c r="B448" t="s">
        <v>446</v>
      </c>
      <c r="C448">
        <v>13101</v>
      </c>
      <c r="D448">
        <v>4274</v>
      </c>
      <c r="E448">
        <v>14</v>
      </c>
      <c r="F448">
        <v>524</v>
      </c>
      <c r="G448">
        <v>3754</v>
      </c>
      <c r="H448">
        <v>410</v>
      </c>
      <c r="I448">
        <v>9.6</v>
      </c>
      <c r="J448">
        <v>1179</v>
      </c>
      <c r="K448">
        <v>27.6</v>
      </c>
      <c r="L448">
        <v>7.4</v>
      </c>
      <c r="M448">
        <v>315</v>
      </c>
      <c r="N448">
        <v>45.3</v>
      </c>
      <c r="O448">
        <v>3904</v>
      </c>
      <c r="P448">
        <v>293</v>
      </c>
      <c r="Q448">
        <v>43</v>
      </c>
      <c r="R448">
        <v>4</v>
      </c>
      <c r="S448">
        <v>1</v>
      </c>
      <c r="T448">
        <v>29</v>
      </c>
      <c r="U448">
        <v>1202</v>
      </c>
      <c r="V448">
        <v>2720</v>
      </c>
      <c r="W448">
        <v>91.3</v>
      </c>
      <c r="X448">
        <v>6.9</v>
      </c>
      <c r="Y448">
        <v>1</v>
      </c>
      <c r="Z448">
        <v>0.1</v>
      </c>
      <c r="AA448">
        <v>0</v>
      </c>
      <c r="AB448">
        <v>0.7</v>
      </c>
      <c r="AC448">
        <v>28.1</v>
      </c>
      <c r="AD448">
        <v>63.6</v>
      </c>
      <c r="AE448">
        <v>29</v>
      </c>
      <c r="AF448">
        <v>21</v>
      </c>
      <c r="AG448">
        <v>0</v>
      </c>
      <c r="AH448">
        <v>57.9</v>
      </c>
      <c r="AI448">
        <v>12.6</v>
      </c>
      <c r="AJ448">
        <v>22.4</v>
      </c>
      <c r="AK448">
        <v>60.5</v>
      </c>
      <c r="AL448">
        <v>8.4</v>
      </c>
      <c r="AM448">
        <v>783</v>
      </c>
      <c r="AN448">
        <v>25.3</v>
      </c>
      <c r="AO448">
        <v>1524</v>
      </c>
      <c r="AP448">
        <v>43</v>
      </c>
      <c r="AQ448">
        <v>2.9</v>
      </c>
      <c r="AR448">
        <v>75.7</v>
      </c>
      <c r="AS448">
        <v>76000</v>
      </c>
      <c r="AT448">
        <v>0.7</v>
      </c>
      <c r="AU448">
        <v>1264</v>
      </c>
      <c r="AV448">
        <v>2.97</v>
      </c>
      <c r="AW448">
        <v>15727</v>
      </c>
      <c r="AX448">
        <v>26739</v>
      </c>
      <c r="AY448">
        <v>19.899999999999999</v>
      </c>
      <c r="AZ448">
        <v>73</v>
      </c>
      <c r="BA448">
        <v>17234</v>
      </c>
      <c r="BB448">
        <v>2403</v>
      </c>
      <c r="BC448">
        <v>77</v>
      </c>
      <c r="BD448">
        <v>3.2</v>
      </c>
      <c r="BE448">
        <v>1651</v>
      </c>
      <c r="BF448">
        <v>736</v>
      </c>
      <c r="BG448">
        <v>193</v>
      </c>
      <c r="BH448">
        <v>25652</v>
      </c>
      <c r="BI448">
        <v>15537</v>
      </c>
      <c r="BJ448">
        <v>15</v>
      </c>
      <c r="BK448">
        <v>64</v>
      </c>
      <c r="BL448">
        <v>178.3</v>
      </c>
      <c r="BM448">
        <v>93</v>
      </c>
      <c r="BN448">
        <v>0</v>
      </c>
      <c r="BO448">
        <v>88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5</v>
      </c>
      <c r="CA448">
        <v>540</v>
      </c>
      <c r="CB448">
        <v>29336</v>
      </c>
      <c r="CC448">
        <v>10344</v>
      </c>
      <c r="CD448">
        <v>2522</v>
      </c>
      <c r="CE448">
        <v>404.13</v>
      </c>
      <c r="CF448">
        <v>9.3000000000000007</v>
      </c>
    </row>
    <row r="449" spans="1:84">
      <c r="A449">
        <v>13103</v>
      </c>
      <c r="B449" t="s">
        <v>447</v>
      </c>
      <c r="C449">
        <v>13103</v>
      </c>
      <c r="D449">
        <v>48954</v>
      </c>
      <c r="E449">
        <v>30.4</v>
      </c>
      <c r="F449">
        <v>11419</v>
      </c>
      <c r="G449">
        <v>37535</v>
      </c>
      <c r="H449">
        <v>3337</v>
      </c>
      <c r="I449">
        <v>6.8</v>
      </c>
      <c r="J449">
        <v>12917</v>
      </c>
      <c r="K449">
        <v>26.4</v>
      </c>
      <c r="L449">
        <v>8.1999999999999993</v>
      </c>
      <c r="M449">
        <v>3999</v>
      </c>
      <c r="N449">
        <v>50.5</v>
      </c>
      <c r="O449">
        <v>41650</v>
      </c>
      <c r="P449">
        <v>6362</v>
      </c>
      <c r="Q449">
        <v>152</v>
      </c>
      <c r="R449">
        <v>353</v>
      </c>
      <c r="S449">
        <v>11</v>
      </c>
      <c r="T449">
        <v>426</v>
      </c>
      <c r="U449">
        <v>939</v>
      </c>
      <c r="V449">
        <v>40769</v>
      </c>
      <c r="W449">
        <v>85.1</v>
      </c>
      <c r="X449">
        <v>13</v>
      </c>
      <c r="Y449">
        <v>0.3</v>
      </c>
      <c r="Z449">
        <v>0.7</v>
      </c>
      <c r="AA449">
        <v>0</v>
      </c>
      <c r="AB449">
        <v>0.9</v>
      </c>
      <c r="AC449">
        <v>1.9</v>
      </c>
      <c r="AD449">
        <v>83.3</v>
      </c>
      <c r="AE449">
        <v>599</v>
      </c>
      <c r="AF449">
        <v>265</v>
      </c>
      <c r="AG449">
        <v>6</v>
      </c>
      <c r="AH449">
        <v>53.5</v>
      </c>
      <c r="AI449">
        <v>1.3</v>
      </c>
      <c r="AJ449">
        <v>2.8</v>
      </c>
      <c r="AK449">
        <v>78.900000000000006</v>
      </c>
      <c r="AL449">
        <v>13.6</v>
      </c>
      <c r="AM449">
        <v>6195</v>
      </c>
      <c r="AN449">
        <v>31.3</v>
      </c>
      <c r="AO449">
        <v>17997</v>
      </c>
      <c r="AP449">
        <v>3828</v>
      </c>
      <c r="AQ449">
        <v>27</v>
      </c>
      <c r="AR449">
        <v>82.6</v>
      </c>
      <c r="AS449">
        <v>106600</v>
      </c>
      <c r="AT449">
        <v>5.5</v>
      </c>
      <c r="AU449">
        <v>13151</v>
      </c>
      <c r="AV449">
        <v>2.84</v>
      </c>
      <c r="AW449">
        <v>18873</v>
      </c>
      <c r="AX449">
        <v>51185</v>
      </c>
      <c r="AY449">
        <v>10.1</v>
      </c>
      <c r="AZ449">
        <v>1238</v>
      </c>
      <c r="BA449">
        <v>26426</v>
      </c>
      <c r="BB449">
        <v>26843</v>
      </c>
      <c r="BC449">
        <v>897</v>
      </c>
      <c r="BD449">
        <v>3.3</v>
      </c>
      <c r="BE449">
        <v>12870</v>
      </c>
      <c r="BF449">
        <v>2740</v>
      </c>
      <c r="BG449">
        <v>2476</v>
      </c>
      <c r="BH449">
        <v>409887</v>
      </c>
      <c r="BI449">
        <v>31848</v>
      </c>
      <c r="BJ449">
        <v>639</v>
      </c>
      <c r="BK449">
        <v>6893</v>
      </c>
      <c r="BL449">
        <v>28.8</v>
      </c>
      <c r="BM449">
        <v>2861</v>
      </c>
      <c r="BN449">
        <v>15722</v>
      </c>
      <c r="BO449">
        <v>2635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22.4</v>
      </c>
      <c r="BV449">
        <v>648290</v>
      </c>
      <c r="BW449">
        <v>0</v>
      </c>
      <c r="BX449">
        <v>220622</v>
      </c>
      <c r="BY449">
        <v>5371</v>
      </c>
      <c r="BZ449">
        <v>951</v>
      </c>
      <c r="CA449">
        <v>125987</v>
      </c>
      <c r="CB449">
        <v>53196</v>
      </c>
      <c r="CC449">
        <v>132055</v>
      </c>
      <c r="CD449">
        <v>2957</v>
      </c>
      <c r="CE449">
        <v>479.41</v>
      </c>
      <c r="CF449">
        <v>78.400000000000006</v>
      </c>
    </row>
    <row r="450" spans="1:84">
      <c r="A450">
        <v>13105</v>
      </c>
      <c r="B450" t="s">
        <v>448</v>
      </c>
      <c r="C450">
        <v>13105</v>
      </c>
      <c r="D450">
        <v>20768</v>
      </c>
      <c r="E450">
        <v>1.3</v>
      </c>
      <c r="F450">
        <v>257</v>
      </c>
      <c r="G450">
        <v>20511</v>
      </c>
      <c r="H450">
        <v>1337</v>
      </c>
      <c r="I450">
        <v>6.4</v>
      </c>
      <c r="J450">
        <v>4945</v>
      </c>
      <c r="K450">
        <v>23.8</v>
      </c>
      <c r="L450">
        <v>15.2</v>
      </c>
      <c r="M450">
        <v>3156</v>
      </c>
      <c r="N450">
        <v>51.6</v>
      </c>
      <c r="O450">
        <v>14492</v>
      </c>
      <c r="P450">
        <v>6051</v>
      </c>
      <c r="Q450">
        <v>44</v>
      </c>
      <c r="R450">
        <v>67</v>
      </c>
      <c r="S450">
        <v>6</v>
      </c>
      <c r="T450">
        <v>108</v>
      </c>
      <c r="U450">
        <v>717</v>
      </c>
      <c r="V450">
        <v>13802</v>
      </c>
      <c r="W450">
        <v>69.8</v>
      </c>
      <c r="X450">
        <v>29.1</v>
      </c>
      <c r="Y450">
        <v>0.2</v>
      </c>
      <c r="Z450">
        <v>0.3</v>
      </c>
      <c r="AA450">
        <v>0</v>
      </c>
      <c r="AB450">
        <v>0.5</v>
      </c>
      <c r="AC450">
        <v>3.5</v>
      </c>
      <c r="AD450">
        <v>66.5</v>
      </c>
      <c r="AE450">
        <v>295</v>
      </c>
      <c r="AF450">
        <v>229</v>
      </c>
      <c r="AG450">
        <v>3</v>
      </c>
      <c r="AH450">
        <v>63.1</v>
      </c>
      <c r="AI450">
        <v>1.9</v>
      </c>
      <c r="AJ450">
        <v>3.4</v>
      </c>
      <c r="AK450">
        <v>67.2</v>
      </c>
      <c r="AL450">
        <v>9.8000000000000007</v>
      </c>
      <c r="AM450">
        <v>4723</v>
      </c>
      <c r="AN450">
        <v>21.2</v>
      </c>
      <c r="AO450">
        <v>9384</v>
      </c>
      <c r="AP450">
        <v>248</v>
      </c>
      <c r="AQ450">
        <v>2.7</v>
      </c>
      <c r="AR450">
        <v>75.900000000000006</v>
      </c>
      <c r="AS450">
        <v>66600</v>
      </c>
      <c r="AT450">
        <v>8</v>
      </c>
      <c r="AU450">
        <v>8004</v>
      </c>
      <c r="AV450">
        <v>2.5299999999999998</v>
      </c>
      <c r="AW450">
        <v>14535</v>
      </c>
      <c r="AX450">
        <v>30322</v>
      </c>
      <c r="AY450">
        <v>16.5</v>
      </c>
      <c r="AZ450">
        <v>494</v>
      </c>
      <c r="BA450">
        <v>23840</v>
      </c>
      <c r="BB450">
        <v>10099</v>
      </c>
      <c r="BC450">
        <v>659</v>
      </c>
      <c r="BD450">
        <v>6.5</v>
      </c>
      <c r="BE450">
        <v>10112</v>
      </c>
      <c r="BF450">
        <v>207</v>
      </c>
      <c r="BG450">
        <v>1692</v>
      </c>
      <c r="BH450">
        <v>303064</v>
      </c>
      <c r="BI450">
        <v>29971</v>
      </c>
      <c r="BJ450">
        <v>514</v>
      </c>
      <c r="BK450">
        <v>5751</v>
      </c>
      <c r="BL450">
        <v>-0.6</v>
      </c>
      <c r="BM450">
        <v>1225</v>
      </c>
      <c r="BN450">
        <v>12993</v>
      </c>
      <c r="BO450">
        <v>1655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23.7</v>
      </c>
      <c r="BV450">
        <v>402410</v>
      </c>
      <c r="BW450">
        <v>70111</v>
      </c>
      <c r="BX450">
        <v>137470</v>
      </c>
      <c r="BY450">
        <v>6652</v>
      </c>
      <c r="BZ450">
        <v>118</v>
      </c>
      <c r="CA450">
        <v>6346</v>
      </c>
      <c r="CB450">
        <v>63429</v>
      </c>
      <c r="CC450">
        <v>143217</v>
      </c>
      <c r="CD450">
        <v>6850</v>
      </c>
      <c r="CE450">
        <v>368.76</v>
      </c>
      <c r="CF450">
        <v>55.6</v>
      </c>
    </row>
    <row r="451" spans="1:84">
      <c r="A451">
        <v>13107</v>
      </c>
      <c r="B451" t="s">
        <v>449</v>
      </c>
      <c r="C451">
        <v>13107</v>
      </c>
      <c r="D451">
        <v>22600</v>
      </c>
      <c r="E451">
        <v>3.5</v>
      </c>
      <c r="F451">
        <v>763</v>
      </c>
      <c r="G451">
        <v>21837</v>
      </c>
      <c r="H451">
        <v>1801</v>
      </c>
      <c r="I451">
        <v>8</v>
      </c>
      <c r="J451">
        <v>5872</v>
      </c>
      <c r="K451">
        <v>26</v>
      </c>
      <c r="L451">
        <v>13</v>
      </c>
      <c r="M451">
        <v>2937</v>
      </c>
      <c r="N451">
        <v>49.8</v>
      </c>
      <c r="O451">
        <v>15048</v>
      </c>
      <c r="P451">
        <v>7329</v>
      </c>
      <c r="Q451">
        <v>37</v>
      </c>
      <c r="R451">
        <v>86</v>
      </c>
      <c r="S451">
        <v>1</v>
      </c>
      <c r="T451">
        <v>99</v>
      </c>
      <c r="U451">
        <v>1393</v>
      </c>
      <c r="V451">
        <v>13707</v>
      </c>
      <c r="W451">
        <v>66.599999999999994</v>
      </c>
      <c r="X451">
        <v>32.4</v>
      </c>
      <c r="Y451">
        <v>0.2</v>
      </c>
      <c r="Z451">
        <v>0.4</v>
      </c>
      <c r="AA451">
        <v>0</v>
      </c>
      <c r="AB451">
        <v>0.4</v>
      </c>
      <c r="AC451">
        <v>6.2</v>
      </c>
      <c r="AD451">
        <v>60.7</v>
      </c>
      <c r="AE451">
        <v>342</v>
      </c>
      <c r="AF451">
        <v>242</v>
      </c>
      <c r="AG451">
        <v>4</v>
      </c>
      <c r="AH451">
        <v>65.099999999999994</v>
      </c>
      <c r="AI451">
        <v>4.0999999999999996</v>
      </c>
      <c r="AJ451">
        <v>5.9</v>
      </c>
      <c r="AK451">
        <v>61.4</v>
      </c>
      <c r="AL451">
        <v>10.1</v>
      </c>
      <c r="AM451">
        <v>4916</v>
      </c>
      <c r="AN451">
        <v>23.1</v>
      </c>
      <c r="AO451">
        <v>9627</v>
      </c>
      <c r="AP451">
        <v>208</v>
      </c>
      <c r="AQ451">
        <v>2.2000000000000002</v>
      </c>
      <c r="AR451">
        <v>71.099999999999994</v>
      </c>
      <c r="AS451">
        <v>50800</v>
      </c>
      <c r="AT451">
        <v>8.6</v>
      </c>
      <c r="AU451">
        <v>8045</v>
      </c>
      <c r="AV451">
        <v>2.61</v>
      </c>
      <c r="AW451">
        <v>13627</v>
      </c>
      <c r="AX451">
        <v>26040</v>
      </c>
      <c r="AY451">
        <v>22.3</v>
      </c>
      <c r="AZ451">
        <v>487</v>
      </c>
      <c r="BA451">
        <v>21970</v>
      </c>
      <c r="BB451">
        <v>10941</v>
      </c>
      <c r="BC451">
        <v>561</v>
      </c>
      <c r="BD451">
        <v>5.0999999999999996</v>
      </c>
      <c r="BE451">
        <v>11169</v>
      </c>
      <c r="BF451">
        <v>932</v>
      </c>
      <c r="BG451">
        <v>2285</v>
      </c>
      <c r="BH451">
        <v>290503</v>
      </c>
      <c r="BI451">
        <v>26010</v>
      </c>
      <c r="BJ451">
        <v>434</v>
      </c>
      <c r="BK451">
        <v>5926</v>
      </c>
      <c r="BL451">
        <v>12</v>
      </c>
      <c r="BM451">
        <v>1451</v>
      </c>
      <c r="BN451">
        <v>14162</v>
      </c>
      <c r="BO451">
        <v>1584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32.1</v>
      </c>
      <c r="BV451">
        <v>302245</v>
      </c>
      <c r="BW451">
        <v>103210</v>
      </c>
      <c r="BX451">
        <v>152207</v>
      </c>
      <c r="BY451">
        <v>6987</v>
      </c>
      <c r="BZ451">
        <v>41</v>
      </c>
      <c r="CA451">
        <v>3845</v>
      </c>
      <c r="CB451">
        <v>159723</v>
      </c>
      <c r="CC451">
        <v>165309</v>
      </c>
      <c r="CD451">
        <v>7482</v>
      </c>
      <c r="CE451">
        <v>685.79</v>
      </c>
      <c r="CF451">
        <v>31.8</v>
      </c>
    </row>
    <row r="452" spans="1:84">
      <c r="A452">
        <v>13109</v>
      </c>
      <c r="B452" t="s">
        <v>450</v>
      </c>
      <c r="C452">
        <v>13109</v>
      </c>
      <c r="D452">
        <v>11425</v>
      </c>
      <c r="E452">
        <v>8.9</v>
      </c>
      <c r="F452">
        <v>930</v>
      </c>
      <c r="G452">
        <v>10495</v>
      </c>
      <c r="H452">
        <v>942</v>
      </c>
      <c r="I452">
        <v>8.1999999999999993</v>
      </c>
      <c r="J452">
        <v>3073</v>
      </c>
      <c r="K452">
        <v>26.9</v>
      </c>
      <c r="L452">
        <v>12.7</v>
      </c>
      <c r="M452">
        <v>1453</v>
      </c>
      <c r="N452">
        <v>51.7</v>
      </c>
      <c r="O452">
        <v>7748</v>
      </c>
      <c r="P452">
        <v>3522</v>
      </c>
      <c r="Q452">
        <v>56</v>
      </c>
      <c r="R452">
        <v>54</v>
      </c>
      <c r="S452">
        <v>7</v>
      </c>
      <c r="T452">
        <v>38</v>
      </c>
      <c r="U452">
        <v>1056</v>
      </c>
      <c r="V452">
        <v>6800</v>
      </c>
      <c r="W452">
        <v>67.8</v>
      </c>
      <c r="X452">
        <v>30.8</v>
      </c>
      <c r="Y452">
        <v>0.5</v>
      </c>
      <c r="Z452">
        <v>0.5</v>
      </c>
      <c r="AA452">
        <v>0.1</v>
      </c>
      <c r="AB452">
        <v>0.3</v>
      </c>
      <c r="AC452">
        <v>9.1999999999999993</v>
      </c>
      <c r="AD452">
        <v>59.5</v>
      </c>
      <c r="AE452">
        <v>187</v>
      </c>
      <c r="AF452">
        <v>98</v>
      </c>
      <c r="AG452">
        <v>4</v>
      </c>
      <c r="AH452">
        <v>50.9</v>
      </c>
      <c r="AI452">
        <v>4.3</v>
      </c>
      <c r="AJ452">
        <v>7.1</v>
      </c>
      <c r="AK452">
        <v>65.7</v>
      </c>
      <c r="AL452">
        <v>9</v>
      </c>
      <c r="AM452">
        <v>2195</v>
      </c>
      <c r="AN452">
        <v>21.7</v>
      </c>
      <c r="AO452">
        <v>4563</v>
      </c>
      <c r="AP452">
        <v>182</v>
      </c>
      <c r="AQ452">
        <v>4.2</v>
      </c>
      <c r="AR452">
        <v>71.5</v>
      </c>
      <c r="AS452">
        <v>69000</v>
      </c>
      <c r="AT452">
        <v>8.1</v>
      </c>
      <c r="AU452">
        <v>3778</v>
      </c>
      <c r="AV452">
        <v>2.62</v>
      </c>
      <c r="AW452">
        <v>12758</v>
      </c>
      <c r="AX452">
        <v>27437</v>
      </c>
      <c r="AY452">
        <v>21.2</v>
      </c>
      <c r="AZ452">
        <v>245</v>
      </c>
      <c r="BA452">
        <v>21589</v>
      </c>
      <c r="BB452">
        <v>5056</v>
      </c>
      <c r="BC452">
        <v>225</v>
      </c>
      <c r="BD452">
        <v>4.5</v>
      </c>
      <c r="BE452">
        <v>6417</v>
      </c>
      <c r="BF452">
        <v>206</v>
      </c>
      <c r="BG452">
        <v>772</v>
      </c>
      <c r="BH452">
        <v>177268</v>
      </c>
      <c r="BI452">
        <v>27625</v>
      </c>
      <c r="BJ452">
        <v>234</v>
      </c>
      <c r="BK452">
        <v>3423</v>
      </c>
      <c r="BL452">
        <v>-5.2</v>
      </c>
      <c r="BM452">
        <v>642</v>
      </c>
      <c r="BN452">
        <v>5682</v>
      </c>
      <c r="BO452">
        <v>789</v>
      </c>
      <c r="BP452">
        <v>22.1</v>
      </c>
      <c r="BQ452">
        <v>0</v>
      </c>
      <c r="BR452">
        <v>0</v>
      </c>
      <c r="BS452">
        <v>0</v>
      </c>
      <c r="BT452">
        <v>0</v>
      </c>
      <c r="BU452">
        <v>25.2</v>
      </c>
      <c r="BV452">
        <v>238048</v>
      </c>
      <c r="BW452">
        <v>7676</v>
      </c>
      <c r="BX452">
        <v>118135</v>
      </c>
      <c r="BY452">
        <v>10641</v>
      </c>
      <c r="BZ452">
        <v>59</v>
      </c>
      <c r="CA452">
        <v>7928</v>
      </c>
      <c r="CB452">
        <v>48087</v>
      </c>
      <c r="CC452">
        <v>63437</v>
      </c>
      <c r="CD452">
        <v>5640</v>
      </c>
      <c r="CE452">
        <v>184.92</v>
      </c>
      <c r="CF452">
        <v>56.7</v>
      </c>
    </row>
    <row r="453" spans="1:84">
      <c r="A453">
        <v>13111</v>
      </c>
      <c r="B453" t="s">
        <v>451</v>
      </c>
      <c r="C453">
        <v>13111</v>
      </c>
      <c r="D453">
        <v>22319</v>
      </c>
      <c r="E453">
        <v>12.7</v>
      </c>
      <c r="F453">
        <v>2521</v>
      </c>
      <c r="G453">
        <v>19798</v>
      </c>
      <c r="H453">
        <v>1258</v>
      </c>
      <c r="I453">
        <v>5.6</v>
      </c>
      <c r="J453">
        <v>4533</v>
      </c>
      <c r="K453">
        <v>20.3</v>
      </c>
      <c r="L453">
        <v>19.3</v>
      </c>
      <c r="M453">
        <v>4303</v>
      </c>
      <c r="N453">
        <v>51.7</v>
      </c>
      <c r="O453">
        <v>21772</v>
      </c>
      <c r="P453">
        <v>144</v>
      </c>
      <c r="Q453">
        <v>99</v>
      </c>
      <c r="R453">
        <v>82</v>
      </c>
      <c r="S453">
        <v>1</v>
      </c>
      <c r="T453">
        <v>221</v>
      </c>
      <c r="U453">
        <v>268</v>
      </c>
      <c r="V453">
        <v>21520</v>
      </c>
      <c r="W453">
        <v>97.5</v>
      </c>
      <c r="X453">
        <v>0.6</v>
      </c>
      <c r="Y453">
        <v>0.4</v>
      </c>
      <c r="Z453">
        <v>0.4</v>
      </c>
      <c r="AA453">
        <v>0</v>
      </c>
      <c r="AB453">
        <v>1</v>
      </c>
      <c r="AC453">
        <v>1.2</v>
      </c>
      <c r="AD453">
        <v>96.4</v>
      </c>
      <c r="AE453">
        <v>249</v>
      </c>
      <c r="AF453">
        <v>287</v>
      </c>
      <c r="AG453">
        <v>0</v>
      </c>
      <c r="AH453">
        <v>60.8</v>
      </c>
      <c r="AI453">
        <v>1.1000000000000001</v>
      </c>
      <c r="AJ453">
        <v>2.2999999999999998</v>
      </c>
      <c r="AK453">
        <v>70.900000000000006</v>
      </c>
      <c r="AL453">
        <v>10.4</v>
      </c>
      <c r="AM453">
        <v>5115</v>
      </c>
      <c r="AN453">
        <v>31.8</v>
      </c>
      <c r="AO453">
        <v>16610</v>
      </c>
      <c r="AP453">
        <v>5476</v>
      </c>
      <c r="AQ453">
        <v>49.2</v>
      </c>
      <c r="AR453">
        <v>82.6</v>
      </c>
      <c r="AS453">
        <v>86200</v>
      </c>
      <c r="AT453">
        <v>4.2</v>
      </c>
      <c r="AU453">
        <v>8369</v>
      </c>
      <c r="AV453">
        <v>2.35</v>
      </c>
      <c r="AW453">
        <v>16269</v>
      </c>
      <c r="AX453">
        <v>32290</v>
      </c>
      <c r="AY453">
        <v>13.2</v>
      </c>
      <c r="AZ453">
        <v>520</v>
      </c>
      <c r="BA453">
        <v>23846</v>
      </c>
      <c r="BB453">
        <v>10815</v>
      </c>
      <c r="BC453">
        <v>438</v>
      </c>
      <c r="BD453">
        <v>4</v>
      </c>
      <c r="BE453">
        <v>10069</v>
      </c>
      <c r="BF453">
        <v>1506</v>
      </c>
      <c r="BG453">
        <v>990</v>
      </c>
      <c r="BH453">
        <v>230104</v>
      </c>
      <c r="BI453">
        <v>22853</v>
      </c>
      <c r="BJ453">
        <v>548</v>
      </c>
      <c r="BK453">
        <v>4544</v>
      </c>
      <c r="BL453">
        <v>8.6999999999999993</v>
      </c>
      <c r="BM453">
        <v>2859</v>
      </c>
      <c r="BN453">
        <v>22406</v>
      </c>
      <c r="BO453">
        <v>2566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87559</v>
      </c>
      <c r="BW453">
        <v>25706</v>
      </c>
      <c r="BX453">
        <v>219563</v>
      </c>
      <c r="BY453">
        <v>10499</v>
      </c>
      <c r="BZ453">
        <v>548</v>
      </c>
      <c r="CA453">
        <v>88379</v>
      </c>
      <c r="CB453">
        <v>15485</v>
      </c>
      <c r="CC453">
        <v>138157</v>
      </c>
      <c r="CD453">
        <v>6392</v>
      </c>
      <c r="CE453">
        <v>385.74</v>
      </c>
      <c r="CF453">
        <v>51.3</v>
      </c>
    </row>
    <row r="454" spans="1:84">
      <c r="A454">
        <v>13113</v>
      </c>
      <c r="B454" t="s">
        <v>452</v>
      </c>
      <c r="C454">
        <v>13113</v>
      </c>
      <c r="D454">
        <v>106671</v>
      </c>
      <c r="E454">
        <v>16.899999999999999</v>
      </c>
      <c r="F454">
        <v>15408</v>
      </c>
      <c r="G454">
        <v>91263</v>
      </c>
      <c r="H454">
        <v>5101</v>
      </c>
      <c r="I454">
        <v>4.8</v>
      </c>
      <c r="J454">
        <v>25315</v>
      </c>
      <c r="K454">
        <v>23.7</v>
      </c>
      <c r="L454">
        <v>10.5</v>
      </c>
      <c r="M454">
        <v>11207</v>
      </c>
      <c r="N454">
        <v>51.3</v>
      </c>
      <c r="O454">
        <v>82623</v>
      </c>
      <c r="P454">
        <v>19101</v>
      </c>
      <c r="Q454">
        <v>236</v>
      </c>
      <c r="R454">
        <v>3405</v>
      </c>
      <c r="S454">
        <v>22</v>
      </c>
      <c r="T454">
        <v>1284</v>
      </c>
      <c r="U454">
        <v>4032</v>
      </c>
      <c r="V454">
        <v>78936</v>
      </c>
      <c r="W454">
        <v>77.5</v>
      </c>
      <c r="X454">
        <v>17.899999999999999</v>
      </c>
      <c r="Y454">
        <v>0.2</v>
      </c>
      <c r="Z454">
        <v>3.2</v>
      </c>
      <c r="AA454">
        <v>0</v>
      </c>
      <c r="AB454">
        <v>1.2</v>
      </c>
      <c r="AC454">
        <v>3.8</v>
      </c>
      <c r="AD454">
        <v>74</v>
      </c>
      <c r="AE454">
        <v>951</v>
      </c>
      <c r="AF454">
        <v>637</v>
      </c>
      <c r="AG454">
        <v>4</v>
      </c>
      <c r="AH454">
        <v>51.3</v>
      </c>
      <c r="AI454">
        <v>5</v>
      </c>
      <c r="AJ454">
        <v>7</v>
      </c>
      <c r="AK454">
        <v>92.4</v>
      </c>
      <c r="AL454">
        <v>36.200000000000003</v>
      </c>
      <c r="AM454">
        <v>10118</v>
      </c>
      <c r="AN454">
        <v>30.6</v>
      </c>
      <c r="AO454">
        <v>38346</v>
      </c>
      <c r="AP454">
        <v>5620</v>
      </c>
      <c r="AQ454">
        <v>17.2</v>
      </c>
      <c r="AR454">
        <v>86.4</v>
      </c>
      <c r="AS454">
        <v>171500</v>
      </c>
      <c r="AT454">
        <v>8.1</v>
      </c>
      <c r="AU454">
        <v>31524</v>
      </c>
      <c r="AV454">
        <v>2.88</v>
      </c>
      <c r="AW454">
        <v>29464</v>
      </c>
      <c r="AX454">
        <v>75679</v>
      </c>
      <c r="AY454">
        <v>5.3</v>
      </c>
      <c r="AZ454">
        <v>4094</v>
      </c>
      <c r="BA454">
        <v>39291</v>
      </c>
      <c r="BB454">
        <v>55088</v>
      </c>
      <c r="BC454">
        <v>2132</v>
      </c>
      <c r="BD454">
        <v>3.9</v>
      </c>
      <c r="BE454">
        <v>59118</v>
      </c>
      <c r="BF454">
        <v>10898</v>
      </c>
      <c r="BG454">
        <v>5610</v>
      </c>
      <c r="BH454">
        <v>1959340</v>
      </c>
      <c r="BI454">
        <v>33143</v>
      </c>
      <c r="BJ454">
        <v>3135</v>
      </c>
      <c r="BK454">
        <v>38555</v>
      </c>
      <c r="BL454">
        <v>30.3</v>
      </c>
      <c r="BM454">
        <v>8652</v>
      </c>
      <c r="BN454">
        <v>133273</v>
      </c>
      <c r="BO454">
        <v>9089</v>
      </c>
      <c r="BP454">
        <v>9</v>
      </c>
      <c r="BQ454">
        <v>0</v>
      </c>
      <c r="BR454">
        <v>1.7</v>
      </c>
      <c r="BS454">
        <v>1.8</v>
      </c>
      <c r="BT454">
        <v>0</v>
      </c>
      <c r="BU454">
        <v>32.9</v>
      </c>
      <c r="BV454">
        <v>1328515</v>
      </c>
      <c r="BW454">
        <v>535718</v>
      </c>
      <c r="BX454">
        <v>1028463</v>
      </c>
      <c r="BY454">
        <v>10665</v>
      </c>
      <c r="BZ454">
        <v>651</v>
      </c>
      <c r="CA454">
        <v>167056</v>
      </c>
      <c r="CB454">
        <v>18039</v>
      </c>
      <c r="CC454">
        <v>383401</v>
      </c>
      <c r="CD454">
        <v>3784</v>
      </c>
      <c r="CE454">
        <v>197.05</v>
      </c>
      <c r="CF454">
        <v>463.3</v>
      </c>
    </row>
    <row r="455" spans="1:84">
      <c r="A455">
        <v>13115</v>
      </c>
      <c r="B455" t="s">
        <v>453</v>
      </c>
      <c r="C455">
        <v>13115</v>
      </c>
      <c r="D455">
        <v>95322</v>
      </c>
      <c r="E455">
        <v>5.3</v>
      </c>
      <c r="F455">
        <v>4757</v>
      </c>
      <c r="G455">
        <v>90565</v>
      </c>
      <c r="H455">
        <v>6918</v>
      </c>
      <c r="I455">
        <v>7.3</v>
      </c>
      <c r="J455">
        <v>23599</v>
      </c>
      <c r="K455">
        <v>24.8</v>
      </c>
      <c r="L455">
        <v>14.1</v>
      </c>
      <c r="M455">
        <v>13394</v>
      </c>
      <c r="N455">
        <v>51.3</v>
      </c>
      <c r="O455">
        <v>79809</v>
      </c>
      <c r="P455">
        <v>12795</v>
      </c>
      <c r="Q455">
        <v>309</v>
      </c>
      <c r="R455">
        <v>1386</v>
      </c>
      <c r="S455">
        <v>108</v>
      </c>
      <c r="T455">
        <v>915</v>
      </c>
      <c r="U455">
        <v>6941</v>
      </c>
      <c r="V455">
        <v>73275</v>
      </c>
      <c r="W455">
        <v>83.7</v>
      </c>
      <c r="X455">
        <v>13.4</v>
      </c>
      <c r="Y455">
        <v>0.3</v>
      </c>
      <c r="Z455">
        <v>1.5</v>
      </c>
      <c r="AA455">
        <v>0.1</v>
      </c>
      <c r="AB455">
        <v>1</v>
      </c>
      <c r="AC455">
        <v>7.3</v>
      </c>
      <c r="AD455">
        <v>76.900000000000006</v>
      </c>
      <c r="AE455">
        <v>1385</v>
      </c>
      <c r="AF455">
        <v>966</v>
      </c>
      <c r="AG455">
        <v>19</v>
      </c>
      <c r="AH455">
        <v>53.8</v>
      </c>
      <c r="AI455">
        <v>5.2</v>
      </c>
      <c r="AJ455">
        <v>7.8</v>
      </c>
      <c r="AK455">
        <v>71.5</v>
      </c>
      <c r="AL455">
        <v>15.8</v>
      </c>
      <c r="AM455">
        <v>20270</v>
      </c>
      <c r="AN455">
        <v>23.7</v>
      </c>
      <c r="AO455">
        <v>39539</v>
      </c>
      <c r="AP455">
        <v>2924</v>
      </c>
      <c r="AQ455">
        <v>8</v>
      </c>
      <c r="AR455">
        <v>66.8</v>
      </c>
      <c r="AS455">
        <v>83500</v>
      </c>
      <c r="AT455">
        <v>16.7</v>
      </c>
      <c r="AU455">
        <v>34028</v>
      </c>
      <c r="AV455">
        <v>2.5499999999999998</v>
      </c>
      <c r="AW455">
        <v>17808</v>
      </c>
      <c r="AX455">
        <v>37778</v>
      </c>
      <c r="AY455">
        <v>15</v>
      </c>
      <c r="AZ455">
        <v>2708</v>
      </c>
      <c r="BA455">
        <v>28698</v>
      </c>
      <c r="BB455">
        <v>51711</v>
      </c>
      <c r="BC455">
        <v>2217</v>
      </c>
      <c r="BD455">
        <v>4.3</v>
      </c>
      <c r="BE455">
        <v>54309</v>
      </c>
      <c r="BF455">
        <v>3707</v>
      </c>
      <c r="BG455">
        <v>6809</v>
      </c>
      <c r="BH455">
        <v>2048213</v>
      </c>
      <c r="BI455">
        <v>37714</v>
      </c>
      <c r="BJ455">
        <v>2077</v>
      </c>
      <c r="BK455">
        <v>36449</v>
      </c>
      <c r="BL455">
        <v>-3.9</v>
      </c>
      <c r="BM455">
        <v>5734</v>
      </c>
      <c r="BN455">
        <v>121357</v>
      </c>
      <c r="BO455">
        <v>6599</v>
      </c>
      <c r="BP455">
        <v>6.2</v>
      </c>
      <c r="BQ455">
        <v>0</v>
      </c>
      <c r="BR455">
        <v>2.9</v>
      </c>
      <c r="BS455">
        <v>0</v>
      </c>
      <c r="BT455">
        <v>0</v>
      </c>
      <c r="BU455">
        <v>29.2</v>
      </c>
      <c r="BV455">
        <v>1787806</v>
      </c>
      <c r="BW455">
        <v>464928</v>
      </c>
      <c r="BX455">
        <v>960214</v>
      </c>
      <c r="BY455">
        <v>10366</v>
      </c>
      <c r="BZ455">
        <v>465</v>
      </c>
      <c r="CA455">
        <v>50694</v>
      </c>
      <c r="CB455">
        <v>91317</v>
      </c>
      <c r="CC455">
        <v>473578</v>
      </c>
      <c r="CD455">
        <v>5038</v>
      </c>
      <c r="CE455">
        <v>513.13</v>
      </c>
      <c r="CF455">
        <v>176.5</v>
      </c>
    </row>
    <row r="456" spans="1:84">
      <c r="A456">
        <v>13117</v>
      </c>
      <c r="B456" t="s">
        <v>454</v>
      </c>
      <c r="C456">
        <v>13117</v>
      </c>
      <c r="D456">
        <v>150968</v>
      </c>
      <c r="E456">
        <v>53.4</v>
      </c>
      <c r="F456">
        <v>52561</v>
      </c>
      <c r="G456">
        <v>98407</v>
      </c>
      <c r="H456">
        <v>12301</v>
      </c>
      <c r="I456">
        <v>8.1</v>
      </c>
      <c r="J456">
        <v>41454</v>
      </c>
      <c r="K456">
        <v>27.5</v>
      </c>
      <c r="L456">
        <v>7.5</v>
      </c>
      <c r="M456">
        <v>11274</v>
      </c>
      <c r="N456">
        <v>49.4</v>
      </c>
      <c r="O456">
        <v>139482</v>
      </c>
      <c r="P456">
        <v>4120</v>
      </c>
      <c r="Q456">
        <v>404</v>
      </c>
      <c r="R456">
        <v>5759</v>
      </c>
      <c r="S456">
        <v>21</v>
      </c>
      <c r="T456">
        <v>1182</v>
      </c>
      <c r="U456">
        <v>12022</v>
      </c>
      <c r="V456">
        <v>128222</v>
      </c>
      <c r="W456">
        <v>92.4</v>
      </c>
      <c r="X456">
        <v>2.7</v>
      </c>
      <c r="Y456">
        <v>0.3</v>
      </c>
      <c r="Z456">
        <v>3.8</v>
      </c>
      <c r="AA456">
        <v>0</v>
      </c>
      <c r="AB456">
        <v>0.8</v>
      </c>
      <c r="AC456">
        <v>8</v>
      </c>
      <c r="AD456">
        <v>84.9</v>
      </c>
      <c r="AE456">
        <v>2223</v>
      </c>
      <c r="AF456">
        <v>622</v>
      </c>
      <c r="AG456">
        <v>12</v>
      </c>
      <c r="AH456">
        <v>40.6</v>
      </c>
      <c r="AI456">
        <v>6</v>
      </c>
      <c r="AJ456">
        <v>8.6</v>
      </c>
      <c r="AK456">
        <v>85.7</v>
      </c>
      <c r="AL456">
        <v>34.6</v>
      </c>
      <c r="AM456">
        <v>12392</v>
      </c>
      <c r="AN456">
        <v>33.200000000000003</v>
      </c>
      <c r="AO456">
        <v>55555</v>
      </c>
      <c r="AP456">
        <v>19050</v>
      </c>
      <c r="AQ456">
        <v>52.2</v>
      </c>
      <c r="AR456">
        <v>88</v>
      </c>
      <c r="AS456">
        <v>184600</v>
      </c>
      <c r="AT456">
        <v>2.2000000000000002</v>
      </c>
      <c r="AU456">
        <v>34565</v>
      </c>
      <c r="AV456">
        <v>2.83</v>
      </c>
      <c r="AW456">
        <v>29114</v>
      </c>
      <c r="AX456">
        <v>74379</v>
      </c>
      <c r="AY456">
        <v>5.5</v>
      </c>
      <c r="AZ456">
        <v>4720</v>
      </c>
      <c r="BA456">
        <v>33524</v>
      </c>
      <c r="BB456">
        <v>77892</v>
      </c>
      <c r="BC456">
        <v>2498</v>
      </c>
      <c r="BD456">
        <v>3.2</v>
      </c>
      <c r="BE456">
        <v>54310</v>
      </c>
      <c r="BF456">
        <v>10641</v>
      </c>
      <c r="BG456">
        <v>5560</v>
      </c>
      <c r="BH456">
        <v>2475135</v>
      </c>
      <c r="BI456">
        <v>45574</v>
      </c>
      <c r="BJ456">
        <v>4066</v>
      </c>
      <c r="BK456">
        <v>47109</v>
      </c>
      <c r="BL456">
        <v>58.7</v>
      </c>
      <c r="BM456">
        <v>12099</v>
      </c>
      <c r="BN456">
        <v>99321</v>
      </c>
      <c r="BO456">
        <v>12319</v>
      </c>
      <c r="BP456">
        <v>1.7</v>
      </c>
      <c r="BQ456">
        <v>1.2</v>
      </c>
      <c r="BR456">
        <v>2.2000000000000002</v>
      </c>
      <c r="BS456">
        <v>0</v>
      </c>
      <c r="BT456">
        <v>0</v>
      </c>
      <c r="BU456">
        <v>30.4</v>
      </c>
      <c r="BV456">
        <v>1610878</v>
      </c>
      <c r="BW456">
        <v>2547488</v>
      </c>
      <c r="BX456">
        <v>1072907</v>
      </c>
      <c r="BY456">
        <v>9184</v>
      </c>
      <c r="BZ456">
        <v>4770</v>
      </c>
      <c r="CA456">
        <v>550333</v>
      </c>
      <c r="CB456">
        <v>33932</v>
      </c>
      <c r="CC456">
        <v>262353</v>
      </c>
      <c r="CD456">
        <v>1990</v>
      </c>
      <c r="CE456">
        <v>225.8</v>
      </c>
      <c r="CF456">
        <v>435.4</v>
      </c>
    </row>
    <row r="457" spans="1:84">
      <c r="A457">
        <v>13119</v>
      </c>
      <c r="B457" t="s">
        <v>455</v>
      </c>
      <c r="C457">
        <v>13119</v>
      </c>
      <c r="D457">
        <v>21691</v>
      </c>
      <c r="E457">
        <v>6.9</v>
      </c>
      <c r="F457">
        <v>1404</v>
      </c>
      <c r="G457">
        <v>20285</v>
      </c>
      <c r="H457">
        <v>1376</v>
      </c>
      <c r="I457">
        <v>6.3</v>
      </c>
      <c r="J457">
        <v>5015</v>
      </c>
      <c r="K457">
        <v>23.1</v>
      </c>
      <c r="L457">
        <v>15.8</v>
      </c>
      <c r="M457">
        <v>3432</v>
      </c>
      <c r="N457">
        <v>51.5</v>
      </c>
      <c r="O457">
        <v>19501</v>
      </c>
      <c r="P457">
        <v>1837</v>
      </c>
      <c r="Q457">
        <v>64</v>
      </c>
      <c r="R457">
        <v>103</v>
      </c>
      <c r="S457">
        <v>4</v>
      </c>
      <c r="T457">
        <v>182</v>
      </c>
      <c r="U457">
        <v>344</v>
      </c>
      <c r="V457">
        <v>19200</v>
      </c>
      <c r="W457">
        <v>89.9</v>
      </c>
      <c r="X457">
        <v>8.5</v>
      </c>
      <c r="Y457">
        <v>0.3</v>
      </c>
      <c r="Z457">
        <v>0.5</v>
      </c>
      <c r="AA457">
        <v>0</v>
      </c>
      <c r="AB457">
        <v>0.8</v>
      </c>
      <c r="AC457">
        <v>1.6</v>
      </c>
      <c r="AD457">
        <v>88.5</v>
      </c>
      <c r="AE457">
        <v>277</v>
      </c>
      <c r="AF457">
        <v>236</v>
      </c>
      <c r="AG457">
        <v>4</v>
      </c>
      <c r="AH457">
        <v>59.9</v>
      </c>
      <c r="AI457">
        <v>1.2</v>
      </c>
      <c r="AJ457">
        <v>2.4</v>
      </c>
      <c r="AK457">
        <v>67</v>
      </c>
      <c r="AL457">
        <v>10.3</v>
      </c>
      <c r="AM457">
        <v>4873</v>
      </c>
      <c r="AN457">
        <v>25.7</v>
      </c>
      <c r="AO457">
        <v>9551</v>
      </c>
      <c r="AP457">
        <v>247</v>
      </c>
      <c r="AQ457">
        <v>2.7</v>
      </c>
      <c r="AR457">
        <v>79.3</v>
      </c>
      <c r="AS457">
        <v>84600</v>
      </c>
      <c r="AT457">
        <v>5.6</v>
      </c>
      <c r="AU457">
        <v>7888</v>
      </c>
      <c r="AV457">
        <v>2.5</v>
      </c>
      <c r="AW457">
        <v>15767</v>
      </c>
      <c r="AX457">
        <v>33595</v>
      </c>
      <c r="AY457">
        <v>15</v>
      </c>
      <c r="AZ457">
        <v>542</v>
      </c>
      <c r="BA457">
        <v>25147</v>
      </c>
      <c r="BB457">
        <v>10964</v>
      </c>
      <c r="BC457">
        <v>565</v>
      </c>
      <c r="BD457">
        <v>5.2</v>
      </c>
      <c r="BE457">
        <v>12566</v>
      </c>
      <c r="BF457">
        <v>783</v>
      </c>
      <c r="BG457">
        <v>1191</v>
      </c>
      <c r="BH457">
        <v>371000</v>
      </c>
      <c r="BI457">
        <v>29524</v>
      </c>
      <c r="BJ457">
        <v>508</v>
      </c>
      <c r="BK457">
        <v>7457</v>
      </c>
      <c r="BL457">
        <v>17.5</v>
      </c>
      <c r="BM457">
        <v>1692</v>
      </c>
      <c r="BN457">
        <v>18542</v>
      </c>
      <c r="BO457">
        <v>1900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26.5</v>
      </c>
      <c r="BV457">
        <v>514800</v>
      </c>
      <c r="BW457">
        <v>0</v>
      </c>
      <c r="BX457">
        <v>276121</v>
      </c>
      <c r="BY457">
        <v>13207</v>
      </c>
      <c r="BZ457">
        <v>33</v>
      </c>
      <c r="CA457">
        <v>3547</v>
      </c>
      <c r="CB457">
        <v>86128</v>
      </c>
      <c r="CC457">
        <v>128205</v>
      </c>
      <c r="CD457">
        <v>5976</v>
      </c>
      <c r="CE457">
        <v>263.29000000000002</v>
      </c>
      <c r="CF457">
        <v>77.099999999999994</v>
      </c>
    </row>
    <row r="458" spans="1:84">
      <c r="A458">
        <v>13121</v>
      </c>
      <c r="B458" t="s">
        <v>456</v>
      </c>
      <c r="C458">
        <v>13121</v>
      </c>
      <c r="D458">
        <v>960009</v>
      </c>
      <c r="E458">
        <v>17.7</v>
      </c>
      <c r="F458">
        <v>144188</v>
      </c>
      <c r="G458">
        <v>816006</v>
      </c>
      <c r="H458">
        <v>68861</v>
      </c>
      <c r="I458">
        <v>7.2</v>
      </c>
      <c r="J458">
        <v>242854</v>
      </c>
      <c r="K458">
        <v>25.3</v>
      </c>
      <c r="L458">
        <v>8</v>
      </c>
      <c r="M458">
        <v>77072</v>
      </c>
      <c r="N458">
        <v>50.7</v>
      </c>
      <c r="O458">
        <v>493302</v>
      </c>
      <c r="P458">
        <v>410961</v>
      </c>
      <c r="Q458">
        <v>3098</v>
      </c>
      <c r="R458">
        <v>40727</v>
      </c>
      <c r="S458">
        <v>822</v>
      </c>
      <c r="T458">
        <v>11099</v>
      </c>
      <c r="U458">
        <v>75599</v>
      </c>
      <c r="V458">
        <v>425993</v>
      </c>
      <c r="W458">
        <v>51.4</v>
      </c>
      <c r="X458">
        <v>42.8</v>
      </c>
      <c r="Y458">
        <v>0.3</v>
      </c>
      <c r="Z458">
        <v>4.2</v>
      </c>
      <c r="AA458">
        <v>0.1</v>
      </c>
      <c r="AB458">
        <v>1.2</v>
      </c>
      <c r="AC458">
        <v>7.9</v>
      </c>
      <c r="AD458">
        <v>44.4</v>
      </c>
      <c r="AE458">
        <v>13282</v>
      </c>
      <c r="AF458">
        <v>5837</v>
      </c>
      <c r="AG458">
        <v>95</v>
      </c>
      <c r="AH458">
        <v>42.8</v>
      </c>
      <c r="AI458">
        <v>9.6</v>
      </c>
      <c r="AJ458">
        <v>13.3</v>
      </c>
      <c r="AK458">
        <v>84</v>
      </c>
      <c r="AL458">
        <v>41.4</v>
      </c>
      <c r="AM458">
        <v>137102</v>
      </c>
      <c r="AN458">
        <v>29.1</v>
      </c>
      <c r="AO458">
        <v>420947</v>
      </c>
      <c r="AP458">
        <v>72313</v>
      </c>
      <c r="AQ458">
        <v>20.7</v>
      </c>
      <c r="AR458">
        <v>52</v>
      </c>
      <c r="AS458">
        <v>180700</v>
      </c>
      <c r="AT458">
        <v>46</v>
      </c>
      <c r="AU458">
        <v>321242</v>
      </c>
      <c r="AV458">
        <v>2.44</v>
      </c>
      <c r="AW458">
        <v>30003</v>
      </c>
      <c r="AX458">
        <v>45819</v>
      </c>
      <c r="AY458">
        <v>15.6</v>
      </c>
      <c r="AZ458">
        <v>46049</v>
      </c>
      <c r="BA458">
        <v>49291</v>
      </c>
      <c r="BB458">
        <v>472795</v>
      </c>
      <c r="BC458">
        <v>23155</v>
      </c>
      <c r="BD458">
        <v>4.9000000000000004</v>
      </c>
      <c r="BE458">
        <v>912009</v>
      </c>
      <c r="BF458">
        <v>586</v>
      </c>
      <c r="BG458">
        <v>107935</v>
      </c>
      <c r="BH458">
        <v>62398853</v>
      </c>
      <c r="BI458">
        <v>68419</v>
      </c>
      <c r="BJ458">
        <v>33841</v>
      </c>
      <c r="BK458">
        <v>741058</v>
      </c>
      <c r="BL458">
        <v>-3.6</v>
      </c>
      <c r="BM458">
        <v>74848</v>
      </c>
      <c r="BN458">
        <v>3328579</v>
      </c>
      <c r="BO458">
        <v>85681</v>
      </c>
      <c r="BP458">
        <v>17.600000000000001</v>
      </c>
      <c r="BQ458">
        <v>0.6</v>
      </c>
      <c r="BR458">
        <v>4</v>
      </c>
      <c r="BS458">
        <v>2.5</v>
      </c>
      <c r="BT458">
        <v>0</v>
      </c>
      <c r="BU458">
        <v>31.7</v>
      </c>
      <c r="BV458">
        <v>11973516</v>
      </c>
      <c r="BW458">
        <v>84705048</v>
      </c>
      <c r="BX458">
        <v>11149163</v>
      </c>
      <c r="BY458">
        <v>13638</v>
      </c>
      <c r="BZ458">
        <v>18644</v>
      </c>
      <c r="CA458">
        <v>2121439</v>
      </c>
      <c r="CB458">
        <v>27975</v>
      </c>
      <c r="CC458">
        <v>9503751</v>
      </c>
      <c r="CD458">
        <v>11669</v>
      </c>
      <c r="CE458">
        <v>528.66</v>
      </c>
      <c r="CF458">
        <v>1542.5</v>
      </c>
    </row>
    <row r="459" spans="1:84">
      <c r="A459">
        <v>13123</v>
      </c>
      <c r="B459" t="s">
        <v>457</v>
      </c>
      <c r="C459">
        <v>13123</v>
      </c>
      <c r="D459">
        <v>28175</v>
      </c>
      <c r="E459">
        <v>20.100000000000001</v>
      </c>
      <c r="F459">
        <v>4719</v>
      </c>
      <c r="G459">
        <v>23456</v>
      </c>
      <c r="H459">
        <v>1891</v>
      </c>
      <c r="I459">
        <v>6.7</v>
      </c>
      <c r="J459">
        <v>6695</v>
      </c>
      <c r="K459">
        <v>23.8</v>
      </c>
      <c r="L459">
        <v>13.4</v>
      </c>
      <c r="M459">
        <v>3778</v>
      </c>
      <c r="N459">
        <v>49.5</v>
      </c>
      <c r="O459">
        <v>27374</v>
      </c>
      <c r="P459">
        <v>202</v>
      </c>
      <c r="Q459">
        <v>226</v>
      </c>
      <c r="R459">
        <v>86</v>
      </c>
      <c r="S459">
        <v>87</v>
      </c>
      <c r="T459">
        <v>200</v>
      </c>
      <c r="U459">
        <v>2330</v>
      </c>
      <c r="V459">
        <v>25335</v>
      </c>
      <c r="W459">
        <v>97.2</v>
      </c>
      <c r="X459">
        <v>0.7</v>
      </c>
      <c r="Y459">
        <v>0.8</v>
      </c>
      <c r="Z459">
        <v>0.3</v>
      </c>
      <c r="AA459">
        <v>0.3</v>
      </c>
      <c r="AB459">
        <v>0.7</v>
      </c>
      <c r="AC459">
        <v>8.3000000000000007</v>
      </c>
      <c r="AD459">
        <v>89.9</v>
      </c>
      <c r="AE459">
        <v>384</v>
      </c>
      <c r="AF459">
        <v>220</v>
      </c>
      <c r="AG459">
        <v>12</v>
      </c>
      <c r="AH459">
        <v>51.8</v>
      </c>
      <c r="AI459">
        <v>5.8</v>
      </c>
      <c r="AJ459">
        <v>8.1</v>
      </c>
      <c r="AK459">
        <v>66</v>
      </c>
      <c r="AL459">
        <v>12.9</v>
      </c>
      <c r="AM459">
        <v>5147</v>
      </c>
      <c r="AN459">
        <v>31.1</v>
      </c>
      <c r="AO459">
        <v>15735</v>
      </c>
      <c r="AP459">
        <v>3811</v>
      </c>
      <c r="AQ459">
        <v>32</v>
      </c>
      <c r="AR459">
        <v>78.099999999999994</v>
      </c>
      <c r="AS459">
        <v>95700</v>
      </c>
      <c r="AT459">
        <v>4.7</v>
      </c>
      <c r="AU459">
        <v>9071</v>
      </c>
      <c r="AV459">
        <v>2.57</v>
      </c>
      <c r="AW459">
        <v>17147</v>
      </c>
      <c r="AX459">
        <v>36570</v>
      </c>
      <c r="AY459">
        <v>12.7</v>
      </c>
      <c r="AZ459">
        <v>647</v>
      </c>
      <c r="BA459">
        <v>23660</v>
      </c>
      <c r="BB459">
        <v>14219</v>
      </c>
      <c r="BC459">
        <v>513</v>
      </c>
      <c r="BD459">
        <v>3.6</v>
      </c>
      <c r="BE459">
        <v>13084</v>
      </c>
      <c r="BF459">
        <v>2275</v>
      </c>
      <c r="BG459">
        <v>1399</v>
      </c>
      <c r="BH459">
        <v>375644</v>
      </c>
      <c r="BI459">
        <v>28710</v>
      </c>
      <c r="BJ459">
        <v>564</v>
      </c>
      <c r="BK459">
        <v>6811</v>
      </c>
      <c r="BL459">
        <v>11.7</v>
      </c>
      <c r="BM459">
        <v>2595</v>
      </c>
      <c r="BN459">
        <v>14197</v>
      </c>
      <c r="BO459">
        <v>2597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300603</v>
      </c>
      <c r="BW459">
        <v>56231</v>
      </c>
      <c r="BX459">
        <v>217079</v>
      </c>
      <c r="BY459">
        <v>8594</v>
      </c>
      <c r="BZ459">
        <v>678</v>
      </c>
      <c r="CA459">
        <v>105954</v>
      </c>
      <c r="CB459">
        <v>24725</v>
      </c>
      <c r="CC459">
        <v>125705</v>
      </c>
      <c r="CD459">
        <v>4698</v>
      </c>
      <c r="CE459">
        <v>426.69</v>
      </c>
      <c r="CF459">
        <v>54.9</v>
      </c>
    </row>
    <row r="460" spans="1:84">
      <c r="A460">
        <v>13125</v>
      </c>
      <c r="B460" t="s">
        <v>458</v>
      </c>
      <c r="C460">
        <v>13125</v>
      </c>
      <c r="D460">
        <v>2720</v>
      </c>
      <c r="E460">
        <v>6.4</v>
      </c>
      <c r="F460">
        <v>164</v>
      </c>
      <c r="G460">
        <v>2556</v>
      </c>
      <c r="H460">
        <v>168</v>
      </c>
      <c r="I460">
        <v>6.2</v>
      </c>
      <c r="J460">
        <v>608</v>
      </c>
      <c r="K460">
        <v>22.4</v>
      </c>
      <c r="L460">
        <v>16.399999999999999</v>
      </c>
      <c r="M460">
        <v>445</v>
      </c>
      <c r="N460">
        <v>52</v>
      </c>
      <c r="O460">
        <v>2432</v>
      </c>
      <c r="P460">
        <v>265</v>
      </c>
      <c r="Q460">
        <v>7</v>
      </c>
      <c r="R460">
        <v>0</v>
      </c>
      <c r="S460">
        <v>0</v>
      </c>
      <c r="T460">
        <v>16</v>
      </c>
      <c r="U460">
        <v>14</v>
      </c>
      <c r="V460">
        <v>2418</v>
      </c>
      <c r="W460">
        <v>89.4</v>
      </c>
      <c r="X460">
        <v>9.6999999999999993</v>
      </c>
      <c r="Y460">
        <v>0.3</v>
      </c>
      <c r="Z460">
        <v>0</v>
      </c>
      <c r="AA460">
        <v>0</v>
      </c>
      <c r="AB460">
        <v>0.6</v>
      </c>
      <c r="AC460">
        <v>0.5</v>
      </c>
      <c r="AD460">
        <v>88.9</v>
      </c>
      <c r="AE460">
        <v>33</v>
      </c>
      <c r="AF460">
        <v>49</v>
      </c>
      <c r="AG460">
        <v>0</v>
      </c>
      <c r="AH460">
        <v>60</v>
      </c>
      <c r="AI460">
        <v>0</v>
      </c>
      <c r="AJ460">
        <v>0.4</v>
      </c>
      <c r="AK460">
        <v>66.099999999999994</v>
      </c>
      <c r="AL460">
        <v>6.5</v>
      </c>
      <c r="AM460">
        <v>614</v>
      </c>
      <c r="AN460">
        <v>35.299999999999997</v>
      </c>
      <c r="AO460">
        <v>1218</v>
      </c>
      <c r="AP460">
        <v>26</v>
      </c>
      <c r="AQ460">
        <v>2.2000000000000002</v>
      </c>
      <c r="AR460">
        <v>80</v>
      </c>
      <c r="AS460">
        <v>48600</v>
      </c>
      <c r="AT460">
        <v>3.2</v>
      </c>
      <c r="AU460">
        <v>1004</v>
      </c>
      <c r="AV460">
        <v>2.44</v>
      </c>
      <c r="AW460">
        <v>14185</v>
      </c>
      <c r="AX460">
        <v>33009</v>
      </c>
      <c r="AY460">
        <v>14</v>
      </c>
      <c r="AZ460">
        <v>59</v>
      </c>
      <c r="BA460">
        <v>22191</v>
      </c>
      <c r="BB460">
        <v>1207</v>
      </c>
      <c r="BC460">
        <v>62</v>
      </c>
      <c r="BD460">
        <v>5.0999999999999996</v>
      </c>
      <c r="BE460">
        <v>966</v>
      </c>
      <c r="BF460">
        <v>124</v>
      </c>
      <c r="BG460">
        <v>197</v>
      </c>
      <c r="BH460">
        <v>22875</v>
      </c>
      <c r="BI460">
        <v>23680</v>
      </c>
      <c r="BJ460">
        <v>27</v>
      </c>
      <c r="BK460">
        <v>230</v>
      </c>
      <c r="BL460">
        <v>24.3</v>
      </c>
      <c r="BM460">
        <v>182</v>
      </c>
      <c r="BN460">
        <v>0</v>
      </c>
      <c r="BO460">
        <v>170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3324</v>
      </c>
      <c r="BY460">
        <v>1281</v>
      </c>
      <c r="BZ460">
        <v>0</v>
      </c>
      <c r="CA460">
        <v>0</v>
      </c>
      <c r="CB460">
        <v>21038</v>
      </c>
      <c r="CC460">
        <v>19879</v>
      </c>
      <c r="CD460">
        <v>7556</v>
      </c>
      <c r="CE460">
        <v>144.13999999999999</v>
      </c>
      <c r="CF460">
        <v>17.8</v>
      </c>
    </row>
    <row r="461" spans="1:84">
      <c r="A461">
        <v>13127</v>
      </c>
      <c r="B461" t="s">
        <v>459</v>
      </c>
      <c r="C461">
        <v>13127</v>
      </c>
      <c r="D461">
        <v>73630</v>
      </c>
      <c r="E461">
        <v>9</v>
      </c>
      <c r="F461">
        <v>6062</v>
      </c>
      <c r="G461">
        <v>67568</v>
      </c>
      <c r="H461">
        <v>5125</v>
      </c>
      <c r="I461">
        <v>7</v>
      </c>
      <c r="J461">
        <v>18147</v>
      </c>
      <c r="K461">
        <v>24.6</v>
      </c>
      <c r="L461">
        <v>14.3</v>
      </c>
      <c r="M461">
        <v>10515</v>
      </c>
      <c r="N461">
        <v>51.9</v>
      </c>
      <c r="O461">
        <v>53144</v>
      </c>
      <c r="P461">
        <v>18888</v>
      </c>
      <c r="Q461">
        <v>221</v>
      </c>
      <c r="R461">
        <v>609</v>
      </c>
      <c r="S461">
        <v>46</v>
      </c>
      <c r="T461">
        <v>722</v>
      </c>
      <c r="U461">
        <v>3134</v>
      </c>
      <c r="V461">
        <v>50290</v>
      </c>
      <c r="W461">
        <v>72.2</v>
      </c>
      <c r="X461">
        <v>25.7</v>
      </c>
      <c r="Y461">
        <v>0.3</v>
      </c>
      <c r="Z461">
        <v>0.8</v>
      </c>
      <c r="AA461">
        <v>0.1</v>
      </c>
      <c r="AB461">
        <v>1</v>
      </c>
      <c r="AC461">
        <v>4.3</v>
      </c>
      <c r="AD461">
        <v>68.3</v>
      </c>
      <c r="AE461">
        <v>1022</v>
      </c>
      <c r="AF461">
        <v>723</v>
      </c>
      <c r="AG461">
        <v>10</v>
      </c>
      <c r="AH461">
        <v>52.4</v>
      </c>
      <c r="AI461">
        <v>3.3</v>
      </c>
      <c r="AJ461">
        <v>5.8</v>
      </c>
      <c r="AK461">
        <v>82.2</v>
      </c>
      <c r="AL461">
        <v>23.8</v>
      </c>
      <c r="AM461">
        <v>13054</v>
      </c>
      <c r="AN461">
        <v>19.600000000000001</v>
      </c>
      <c r="AO461">
        <v>37294</v>
      </c>
      <c r="AP461">
        <v>4658</v>
      </c>
      <c r="AQ461">
        <v>14.3</v>
      </c>
      <c r="AR461">
        <v>65.5</v>
      </c>
      <c r="AS461">
        <v>114500</v>
      </c>
      <c r="AT461">
        <v>22.2</v>
      </c>
      <c r="AU461">
        <v>27208</v>
      </c>
      <c r="AV461">
        <v>2.44</v>
      </c>
      <c r="AW461">
        <v>21707</v>
      </c>
      <c r="AX461">
        <v>40233</v>
      </c>
      <c r="AY461">
        <v>15.1</v>
      </c>
      <c r="AZ461">
        <v>2455</v>
      </c>
      <c r="BA461">
        <v>34272</v>
      </c>
      <c r="BB461">
        <v>40447</v>
      </c>
      <c r="BC461">
        <v>1543</v>
      </c>
      <c r="BD461">
        <v>3.8</v>
      </c>
      <c r="BE461">
        <v>48605</v>
      </c>
      <c r="BF461">
        <v>2965</v>
      </c>
      <c r="BG461">
        <v>8234</v>
      </c>
      <c r="BH461">
        <v>1746875</v>
      </c>
      <c r="BI461">
        <v>35940</v>
      </c>
      <c r="BJ461">
        <v>2557</v>
      </c>
      <c r="BK461">
        <v>31583</v>
      </c>
      <c r="BL461">
        <v>3.4</v>
      </c>
      <c r="BM461">
        <v>5551</v>
      </c>
      <c r="BN461">
        <v>336855</v>
      </c>
      <c r="BO461">
        <v>6495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29.5</v>
      </c>
      <c r="BV461">
        <v>914228</v>
      </c>
      <c r="BW461">
        <v>503865</v>
      </c>
      <c r="BX461">
        <v>974277</v>
      </c>
      <c r="BY461">
        <v>14036</v>
      </c>
      <c r="BZ461">
        <v>982</v>
      </c>
      <c r="CA461">
        <v>230459</v>
      </c>
      <c r="CB461">
        <v>7594</v>
      </c>
      <c r="CC461">
        <v>674752</v>
      </c>
      <c r="CD461">
        <v>9456</v>
      </c>
      <c r="CE461">
        <v>422.37</v>
      </c>
      <c r="CF461">
        <v>160.1</v>
      </c>
    </row>
    <row r="462" spans="1:84">
      <c r="A462">
        <v>13129</v>
      </c>
      <c r="B462" t="s">
        <v>460</v>
      </c>
      <c r="C462">
        <v>13129</v>
      </c>
      <c r="D462">
        <v>51419</v>
      </c>
      <c r="E462">
        <v>16.600000000000001</v>
      </c>
      <c r="F462">
        <v>7315</v>
      </c>
      <c r="G462">
        <v>44104</v>
      </c>
      <c r="H462">
        <v>4048</v>
      </c>
      <c r="I462">
        <v>7.9</v>
      </c>
      <c r="J462">
        <v>13399</v>
      </c>
      <c r="K462">
        <v>26.1</v>
      </c>
      <c r="L462">
        <v>10.9</v>
      </c>
      <c r="M462">
        <v>5599</v>
      </c>
      <c r="N462">
        <v>50</v>
      </c>
      <c r="O462">
        <v>48475</v>
      </c>
      <c r="P462">
        <v>1726</v>
      </c>
      <c r="Q462">
        <v>211</v>
      </c>
      <c r="R462">
        <v>478</v>
      </c>
      <c r="S462">
        <v>85</v>
      </c>
      <c r="T462">
        <v>444</v>
      </c>
      <c r="U462">
        <v>6741</v>
      </c>
      <c r="V462">
        <v>42073</v>
      </c>
      <c r="W462">
        <v>94.3</v>
      </c>
      <c r="X462">
        <v>3.4</v>
      </c>
      <c r="Y462">
        <v>0.4</v>
      </c>
      <c r="Z462">
        <v>0.9</v>
      </c>
      <c r="AA462">
        <v>0.2</v>
      </c>
      <c r="AB462">
        <v>0.9</v>
      </c>
      <c r="AC462">
        <v>13.1</v>
      </c>
      <c r="AD462">
        <v>81.8</v>
      </c>
      <c r="AE462">
        <v>817</v>
      </c>
      <c r="AF462">
        <v>420</v>
      </c>
      <c r="AG462">
        <v>10</v>
      </c>
      <c r="AH462">
        <v>52.9</v>
      </c>
      <c r="AI462">
        <v>6.4</v>
      </c>
      <c r="AJ462">
        <v>8.9</v>
      </c>
      <c r="AK462">
        <v>65.900000000000006</v>
      </c>
      <c r="AL462">
        <v>10.6</v>
      </c>
      <c r="AM462">
        <v>8486</v>
      </c>
      <c r="AN462">
        <v>23.2</v>
      </c>
      <c r="AO462">
        <v>20439</v>
      </c>
      <c r="AP462">
        <v>3294</v>
      </c>
      <c r="AQ462">
        <v>19.2</v>
      </c>
      <c r="AR462">
        <v>71.8</v>
      </c>
      <c r="AS462">
        <v>83600</v>
      </c>
      <c r="AT462">
        <v>12.2</v>
      </c>
      <c r="AU462">
        <v>16173</v>
      </c>
      <c r="AV462">
        <v>2.7</v>
      </c>
      <c r="AW462">
        <v>17586</v>
      </c>
      <c r="AX462">
        <v>40344</v>
      </c>
      <c r="AY462">
        <v>12.1</v>
      </c>
      <c r="AZ462">
        <v>1256</v>
      </c>
      <c r="BA462">
        <v>25007</v>
      </c>
      <c r="BB462">
        <v>27429</v>
      </c>
      <c r="BC462">
        <v>1201</v>
      </c>
      <c r="BD462">
        <v>4.4000000000000004</v>
      </c>
      <c r="BE462">
        <v>28319</v>
      </c>
      <c r="BF462">
        <v>1840</v>
      </c>
      <c r="BG462">
        <v>3347</v>
      </c>
      <c r="BH462">
        <v>1001389</v>
      </c>
      <c r="BI462">
        <v>35361</v>
      </c>
      <c r="BJ462">
        <v>1056</v>
      </c>
      <c r="BK462">
        <v>17585</v>
      </c>
      <c r="BL462">
        <v>-9.8000000000000007</v>
      </c>
      <c r="BM462">
        <v>3248</v>
      </c>
      <c r="BN462">
        <v>49263</v>
      </c>
      <c r="BO462">
        <v>3572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29.3</v>
      </c>
      <c r="BV462">
        <v>3823821</v>
      </c>
      <c r="BW462">
        <v>277232</v>
      </c>
      <c r="BX462">
        <v>480065</v>
      </c>
      <c r="BY462">
        <v>10282</v>
      </c>
      <c r="BZ462">
        <v>537</v>
      </c>
      <c r="CA462">
        <v>60049</v>
      </c>
      <c r="CB462">
        <v>76412</v>
      </c>
      <c r="CC462">
        <v>187657</v>
      </c>
      <c r="CD462">
        <v>3824</v>
      </c>
      <c r="CE462">
        <v>355.54</v>
      </c>
      <c r="CF462">
        <v>123.9</v>
      </c>
    </row>
    <row r="463" spans="1:84">
      <c r="A463">
        <v>13131</v>
      </c>
      <c r="B463" t="s">
        <v>461</v>
      </c>
      <c r="C463">
        <v>13131</v>
      </c>
      <c r="D463">
        <v>25082</v>
      </c>
      <c r="E463">
        <v>6</v>
      </c>
      <c r="F463">
        <v>1423</v>
      </c>
      <c r="G463">
        <v>23659</v>
      </c>
      <c r="H463">
        <v>2035</v>
      </c>
      <c r="I463">
        <v>8.1</v>
      </c>
      <c r="J463">
        <v>6659</v>
      </c>
      <c r="K463">
        <v>26.5</v>
      </c>
      <c r="L463">
        <v>12.7</v>
      </c>
      <c r="M463">
        <v>3191</v>
      </c>
      <c r="N463">
        <v>52</v>
      </c>
      <c r="O463">
        <v>17661</v>
      </c>
      <c r="P463">
        <v>6932</v>
      </c>
      <c r="Q463">
        <v>213</v>
      </c>
      <c r="R463">
        <v>102</v>
      </c>
      <c r="S463">
        <v>5</v>
      </c>
      <c r="T463">
        <v>169</v>
      </c>
      <c r="U463">
        <v>2382</v>
      </c>
      <c r="V463">
        <v>15430</v>
      </c>
      <c r="W463">
        <v>70.400000000000006</v>
      </c>
      <c r="X463">
        <v>27.6</v>
      </c>
      <c r="Y463">
        <v>0.8</v>
      </c>
      <c r="Z463">
        <v>0.4</v>
      </c>
      <c r="AA463">
        <v>0</v>
      </c>
      <c r="AB463">
        <v>0.7</v>
      </c>
      <c r="AC463">
        <v>9.5</v>
      </c>
      <c r="AD463">
        <v>61.5</v>
      </c>
      <c r="AE463">
        <v>425</v>
      </c>
      <c r="AF463">
        <v>246</v>
      </c>
      <c r="AG463">
        <v>6</v>
      </c>
      <c r="AH463">
        <v>56.5</v>
      </c>
      <c r="AI463">
        <v>3.9</v>
      </c>
      <c r="AJ463">
        <v>5.3</v>
      </c>
      <c r="AK463">
        <v>69.400000000000006</v>
      </c>
      <c r="AL463">
        <v>10.6</v>
      </c>
      <c r="AM463">
        <v>4877</v>
      </c>
      <c r="AN463">
        <v>24.4</v>
      </c>
      <c r="AO463">
        <v>10414</v>
      </c>
      <c r="AP463">
        <v>423</v>
      </c>
      <c r="AQ463">
        <v>4.2</v>
      </c>
      <c r="AR463">
        <v>73.400000000000006</v>
      </c>
      <c r="AS463">
        <v>74900</v>
      </c>
      <c r="AT463">
        <v>6.3</v>
      </c>
      <c r="AU463">
        <v>8797</v>
      </c>
      <c r="AV463">
        <v>2.66</v>
      </c>
      <c r="AW463">
        <v>14278</v>
      </c>
      <c r="AX463">
        <v>29698</v>
      </c>
      <c r="AY463">
        <v>18.8</v>
      </c>
      <c r="AZ463">
        <v>542</v>
      </c>
      <c r="BA463">
        <v>22104</v>
      </c>
      <c r="BB463">
        <v>12330</v>
      </c>
      <c r="BC463">
        <v>493</v>
      </c>
      <c r="BD463">
        <v>4</v>
      </c>
      <c r="BE463">
        <v>10415</v>
      </c>
      <c r="BF463">
        <v>970</v>
      </c>
      <c r="BG463">
        <v>1401</v>
      </c>
      <c r="BH463">
        <v>259763</v>
      </c>
      <c r="BI463">
        <v>24941</v>
      </c>
      <c r="BJ463">
        <v>403</v>
      </c>
      <c r="BK463">
        <v>4039</v>
      </c>
      <c r="BL463">
        <v>2</v>
      </c>
      <c r="BM463">
        <v>1336</v>
      </c>
      <c r="BN463">
        <v>9345</v>
      </c>
      <c r="BO463">
        <v>1374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118405</v>
      </c>
      <c r="BW463">
        <v>128714</v>
      </c>
      <c r="BX463">
        <v>153634</v>
      </c>
      <c r="BY463">
        <v>6413</v>
      </c>
      <c r="BZ463">
        <v>156</v>
      </c>
      <c r="CA463">
        <v>19480</v>
      </c>
      <c r="CB463">
        <v>127499</v>
      </c>
      <c r="CC463">
        <v>119322</v>
      </c>
      <c r="CD463">
        <v>4914</v>
      </c>
      <c r="CE463">
        <v>458.12</v>
      </c>
      <c r="CF463">
        <v>51.7</v>
      </c>
    </row>
    <row r="464" spans="1:84">
      <c r="A464">
        <v>13133</v>
      </c>
      <c r="B464" t="s">
        <v>462</v>
      </c>
      <c r="C464">
        <v>13133</v>
      </c>
      <c r="D464">
        <v>15534</v>
      </c>
      <c r="E464">
        <v>7.8</v>
      </c>
      <c r="F464">
        <v>1128</v>
      </c>
      <c r="G464">
        <v>14406</v>
      </c>
      <c r="H464">
        <v>983</v>
      </c>
      <c r="I464">
        <v>6.3</v>
      </c>
      <c r="J464">
        <v>3580</v>
      </c>
      <c r="K464">
        <v>23</v>
      </c>
      <c r="L464">
        <v>16.7</v>
      </c>
      <c r="M464">
        <v>2600</v>
      </c>
      <c r="N464">
        <v>51.7</v>
      </c>
      <c r="O464">
        <v>9229</v>
      </c>
      <c r="P464">
        <v>6102</v>
      </c>
      <c r="Q464">
        <v>46</v>
      </c>
      <c r="R464">
        <v>57</v>
      </c>
      <c r="S464">
        <v>10</v>
      </c>
      <c r="T464">
        <v>90</v>
      </c>
      <c r="U464">
        <v>563</v>
      </c>
      <c r="V464">
        <v>8781</v>
      </c>
      <c r="W464">
        <v>59.4</v>
      </c>
      <c r="X464">
        <v>39.299999999999997</v>
      </c>
      <c r="Y464">
        <v>0.3</v>
      </c>
      <c r="Z464">
        <v>0.4</v>
      </c>
      <c r="AA464">
        <v>0.1</v>
      </c>
      <c r="AB464">
        <v>0.6</v>
      </c>
      <c r="AC464">
        <v>3.6</v>
      </c>
      <c r="AD464">
        <v>56.5</v>
      </c>
      <c r="AE464">
        <v>181</v>
      </c>
      <c r="AF464">
        <v>179</v>
      </c>
      <c r="AG464">
        <v>2</v>
      </c>
      <c r="AH464">
        <v>56.4</v>
      </c>
      <c r="AI464">
        <v>2.6</v>
      </c>
      <c r="AJ464">
        <v>3.6</v>
      </c>
      <c r="AK464">
        <v>70.099999999999994</v>
      </c>
      <c r="AL464">
        <v>17.600000000000001</v>
      </c>
      <c r="AM464">
        <v>3299</v>
      </c>
      <c r="AN464">
        <v>26</v>
      </c>
      <c r="AO464">
        <v>7905</v>
      </c>
      <c r="AP464">
        <v>1252</v>
      </c>
      <c r="AQ464">
        <v>18.8</v>
      </c>
      <c r="AR464">
        <v>76.400000000000006</v>
      </c>
      <c r="AS464">
        <v>87100</v>
      </c>
      <c r="AT464">
        <v>6</v>
      </c>
      <c r="AU464">
        <v>5477</v>
      </c>
      <c r="AV464">
        <v>2.59</v>
      </c>
      <c r="AW464">
        <v>23389</v>
      </c>
      <c r="AX464">
        <v>33959</v>
      </c>
      <c r="AY464">
        <v>18.2</v>
      </c>
      <c r="AZ464">
        <v>433</v>
      </c>
      <c r="BA464">
        <v>27818</v>
      </c>
      <c r="BB464">
        <v>6985</v>
      </c>
      <c r="BC464">
        <v>409</v>
      </c>
      <c r="BD464">
        <v>5.9</v>
      </c>
      <c r="BE464">
        <v>7515</v>
      </c>
      <c r="BF464">
        <v>332</v>
      </c>
      <c r="BG464">
        <v>993</v>
      </c>
      <c r="BH464">
        <v>215696</v>
      </c>
      <c r="BI464">
        <v>28702</v>
      </c>
      <c r="BJ464">
        <v>375</v>
      </c>
      <c r="BK464">
        <v>3743</v>
      </c>
      <c r="BL464">
        <v>-11.7</v>
      </c>
      <c r="BM464">
        <v>1161</v>
      </c>
      <c r="BN464">
        <v>31551</v>
      </c>
      <c r="BO464">
        <v>1222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27.1</v>
      </c>
      <c r="BV464">
        <v>375314</v>
      </c>
      <c r="BW464">
        <v>68447</v>
      </c>
      <c r="BX464">
        <v>89693</v>
      </c>
      <c r="BY464">
        <v>5915</v>
      </c>
      <c r="BZ464">
        <v>234</v>
      </c>
      <c r="CA464">
        <v>108439</v>
      </c>
      <c r="CB464">
        <v>52242</v>
      </c>
      <c r="CC464">
        <v>99830</v>
      </c>
      <c r="CD464">
        <v>6378</v>
      </c>
      <c r="CE464">
        <v>388.28</v>
      </c>
      <c r="CF464">
        <v>37.1</v>
      </c>
    </row>
    <row r="465" spans="1:84">
      <c r="A465">
        <v>13135</v>
      </c>
      <c r="B465" t="s">
        <v>463</v>
      </c>
      <c r="C465">
        <v>13135</v>
      </c>
      <c r="D465">
        <v>757104</v>
      </c>
      <c r="E465">
        <v>28.7</v>
      </c>
      <c r="F465">
        <v>168656</v>
      </c>
      <c r="G465">
        <v>588448</v>
      </c>
      <c r="H465">
        <v>65525</v>
      </c>
      <c r="I465">
        <v>8.6999999999999993</v>
      </c>
      <c r="J465">
        <v>215360</v>
      </c>
      <c r="K465">
        <v>28.4</v>
      </c>
      <c r="L465">
        <v>5.9</v>
      </c>
      <c r="M465">
        <v>44825</v>
      </c>
      <c r="N465">
        <v>49.5</v>
      </c>
      <c r="O465">
        <v>517909</v>
      </c>
      <c r="P465">
        <v>154311</v>
      </c>
      <c r="Q465">
        <v>3429</v>
      </c>
      <c r="R465">
        <v>69332</v>
      </c>
      <c r="S465">
        <v>902</v>
      </c>
      <c r="T465">
        <v>11221</v>
      </c>
      <c r="U465">
        <v>129381</v>
      </c>
      <c r="V465">
        <v>397765</v>
      </c>
      <c r="W465">
        <v>68.400000000000006</v>
      </c>
      <c r="X465">
        <v>20.399999999999999</v>
      </c>
      <c r="Y465">
        <v>0.5</v>
      </c>
      <c r="Z465">
        <v>9.1999999999999993</v>
      </c>
      <c r="AA465">
        <v>0.1</v>
      </c>
      <c r="AB465">
        <v>1.5</v>
      </c>
      <c r="AC465">
        <v>17.100000000000001</v>
      </c>
      <c r="AD465">
        <v>52.5</v>
      </c>
      <c r="AE465">
        <v>12749</v>
      </c>
      <c r="AF465">
        <v>2781</v>
      </c>
      <c r="AG465">
        <v>90</v>
      </c>
      <c r="AH465">
        <v>41.7</v>
      </c>
      <c r="AI465">
        <v>16.899999999999999</v>
      </c>
      <c r="AJ465">
        <v>21.2</v>
      </c>
      <c r="AK465">
        <v>87.3</v>
      </c>
      <c r="AL465">
        <v>34.1</v>
      </c>
      <c r="AM465">
        <v>76647</v>
      </c>
      <c r="AN465">
        <v>32.200000000000003</v>
      </c>
      <c r="AO465">
        <v>274995</v>
      </c>
      <c r="AP465">
        <v>65313</v>
      </c>
      <c r="AQ465">
        <v>31.1</v>
      </c>
      <c r="AR465">
        <v>72.400000000000006</v>
      </c>
      <c r="AS465">
        <v>142100</v>
      </c>
      <c r="AT465">
        <v>22.4</v>
      </c>
      <c r="AU465">
        <v>202317</v>
      </c>
      <c r="AV465">
        <v>2.88</v>
      </c>
      <c r="AW465">
        <v>25006</v>
      </c>
      <c r="AX465">
        <v>56395</v>
      </c>
      <c r="AY465">
        <v>8.9</v>
      </c>
      <c r="AZ465">
        <v>22666</v>
      </c>
      <c r="BA465">
        <v>31186</v>
      </c>
      <c r="BB465">
        <v>412993</v>
      </c>
      <c r="BC465">
        <v>16866</v>
      </c>
      <c r="BD465">
        <v>4.0999999999999996</v>
      </c>
      <c r="BE465">
        <v>388354</v>
      </c>
      <c r="BF465">
        <v>35590</v>
      </c>
      <c r="BG465">
        <v>33674</v>
      </c>
      <c r="BH465">
        <v>19010709</v>
      </c>
      <c r="BI465">
        <v>48952</v>
      </c>
      <c r="BJ465">
        <v>21069</v>
      </c>
      <c r="BK465">
        <v>304385</v>
      </c>
      <c r="BL465">
        <v>5.9</v>
      </c>
      <c r="BM465">
        <v>64290</v>
      </c>
      <c r="BN465">
        <v>938765</v>
      </c>
      <c r="BO465">
        <v>64615</v>
      </c>
      <c r="BP465">
        <v>9.1999999999999993</v>
      </c>
      <c r="BQ465">
        <v>0.7</v>
      </c>
      <c r="BR465">
        <v>11</v>
      </c>
      <c r="BS465">
        <v>6.8</v>
      </c>
      <c r="BT465">
        <v>0</v>
      </c>
      <c r="BU465">
        <v>28</v>
      </c>
      <c r="BV465">
        <v>4646717</v>
      </c>
      <c r="BW465">
        <v>36028796</v>
      </c>
      <c r="BX465">
        <v>9767435</v>
      </c>
      <c r="BY465">
        <v>15054</v>
      </c>
      <c r="BZ465">
        <v>9033</v>
      </c>
      <c r="CA465">
        <v>1015351</v>
      </c>
      <c r="CB465">
        <v>17557</v>
      </c>
      <c r="CC465">
        <v>1560186</v>
      </c>
      <c r="CD465">
        <v>2226</v>
      </c>
      <c r="CE465">
        <v>432.73</v>
      </c>
      <c r="CF465">
        <v>1359</v>
      </c>
    </row>
    <row r="466" spans="1:84">
      <c r="A466">
        <v>13137</v>
      </c>
      <c r="B466" t="s">
        <v>464</v>
      </c>
      <c r="C466">
        <v>13137</v>
      </c>
      <c r="D466">
        <v>41112</v>
      </c>
      <c r="E466">
        <v>14.5</v>
      </c>
      <c r="F466">
        <v>5214</v>
      </c>
      <c r="G466">
        <v>35902</v>
      </c>
      <c r="H466">
        <v>2862</v>
      </c>
      <c r="I466">
        <v>7</v>
      </c>
      <c r="J466">
        <v>9633</v>
      </c>
      <c r="K466">
        <v>23.4</v>
      </c>
      <c r="L466">
        <v>14.5</v>
      </c>
      <c r="M466">
        <v>5943</v>
      </c>
      <c r="N466">
        <v>48.6</v>
      </c>
      <c r="O466">
        <v>37778</v>
      </c>
      <c r="P466">
        <v>1814</v>
      </c>
      <c r="Q466">
        <v>214</v>
      </c>
      <c r="R466">
        <v>848</v>
      </c>
      <c r="S466">
        <v>58</v>
      </c>
      <c r="T466">
        <v>400</v>
      </c>
      <c r="U466">
        <v>4409</v>
      </c>
      <c r="V466">
        <v>33778</v>
      </c>
      <c r="W466">
        <v>91.9</v>
      </c>
      <c r="X466">
        <v>4.4000000000000004</v>
      </c>
      <c r="Y466">
        <v>0.5</v>
      </c>
      <c r="Z466">
        <v>2.1</v>
      </c>
      <c r="AA466">
        <v>0.1</v>
      </c>
      <c r="AB466">
        <v>1</v>
      </c>
      <c r="AC466">
        <v>10.7</v>
      </c>
      <c r="AD466">
        <v>82.2</v>
      </c>
      <c r="AE466">
        <v>626</v>
      </c>
      <c r="AF466">
        <v>306</v>
      </c>
      <c r="AG466">
        <v>3</v>
      </c>
      <c r="AH466">
        <v>55.4</v>
      </c>
      <c r="AI466">
        <v>7.8</v>
      </c>
      <c r="AJ466">
        <v>11.7</v>
      </c>
      <c r="AK466">
        <v>70.900000000000006</v>
      </c>
      <c r="AL466">
        <v>15.8</v>
      </c>
      <c r="AM466">
        <v>7548</v>
      </c>
      <c r="AN466">
        <v>23.8</v>
      </c>
      <c r="AO466">
        <v>17137</v>
      </c>
      <c r="AP466">
        <v>2504</v>
      </c>
      <c r="AQ466">
        <v>17.100000000000001</v>
      </c>
      <c r="AR466">
        <v>76.2</v>
      </c>
      <c r="AS466">
        <v>99700</v>
      </c>
      <c r="AT466">
        <v>6.9</v>
      </c>
      <c r="AU466">
        <v>13259</v>
      </c>
      <c r="AV466">
        <v>2.57</v>
      </c>
      <c r="AW466">
        <v>17706</v>
      </c>
      <c r="AX466">
        <v>38407</v>
      </c>
      <c r="AY466">
        <v>11.7</v>
      </c>
      <c r="AZ466">
        <v>999</v>
      </c>
      <c r="BA466">
        <v>25219</v>
      </c>
      <c r="BB466">
        <v>19917</v>
      </c>
      <c r="BC466">
        <v>808</v>
      </c>
      <c r="BD466">
        <v>4.0999999999999996</v>
      </c>
      <c r="BE466">
        <v>20383</v>
      </c>
      <c r="BF466">
        <v>1598</v>
      </c>
      <c r="BG466">
        <v>3220</v>
      </c>
      <c r="BH466">
        <v>627213</v>
      </c>
      <c r="BI466">
        <v>30771</v>
      </c>
      <c r="BJ466">
        <v>900</v>
      </c>
      <c r="BK466">
        <v>12203</v>
      </c>
      <c r="BL466">
        <v>2</v>
      </c>
      <c r="BM466">
        <v>3381</v>
      </c>
      <c r="BN466">
        <v>32912</v>
      </c>
      <c r="BO466">
        <v>3520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17.5</v>
      </c>
      <c r="BV466">
        <v>671475</v>
      </c>
      <c r="BW466">
        <v>87907</v>
      </c>
      <c r="BX466">
        <v>350943</v>
      </c>
      <c r="BY466">
        <v>9280</v>
      </c>
      <c r="BZ466">
        <v>530</v>
      </c>
      <c r="CA466">
        <v>76202</v>
      </c>
      <c r="CB466">
        <v>38526</v>
      </c>
      <c r="CC466">
        <v>170576</v>
      </c>
      <c r="CD466">
        <v>4376</v>
      </c>
      <c r="CE466">
        <v>278.17</v>
      </c>
      <c r="CF466">
        <v>129.1</v>
      </c>
    </row>
    <row r="467" spans="1:84">
      <c r="A467">
        <v>13139</v>
      </c>
      <c r="B467" t="s">
        <v>465</v>
      </c>
      <c r="C467">
        <v>13139</v>
      </c>
      <c r="D467">
        <v>173256</v>
      </c>
      <c r="E467">
        <v>24.4</v>
      </c>
      <c r="F467">
        <v>33941</v>
      </c>
      <c r="G467">
        <v>139277</v>
      </c>
      <c r="H467">
        <v>15404</v>
      </c>
      <c r="I467">
        <v>8.9</v>
      </c>
      <c r="J467">
        <v>48649</v>
      </c>
      <c r="K467">
        <v>28.1</v>
      </c>
      <c r="L467">
        <v>9.6</v>
      </c>
      <c r="M467">
        <v>16648</v>
      </c>
      <c r="N467">
        <v>49.3</v>
      </c>
      <c r="O467">
        <v>156498</v>
      </c>
      <c r="P467">
        <v>11778</v>
      </c>
      <c r="Q467">
        <v>579</v>
      </c>
      <c r="R467">
        <v>2742</v>
      </c>
      <c r="S467">
        <v>346</v>
      </c>
      <c r="T467">
        <v>1313</v>
      </c>
      <c r="U467">
        <v>44147</v>
      </c>
      <c r="V467">
        <v>113767</v>
      </c>
      <c r="W467">
        <v>90.3</v>
      </c>
      <c r="X467">
        <v>6.8</v>
      </c>
      <c r="Y467">
        <v>0.3</v>
      </c>
      <c r="Z467">
        <v>1.6</v>
      </c>
      <c r="AA467">
        <v>0.2</v>
      </c>
      <c r="AB467">
        <v>0.8</v>
      </c>
      <c r="AC467">
        <v>25.5</v>
      </c>
      <c r="AD467">
        <v>65.7</v>
      </c>
      <c r="AE467">
        <v>3038</v>
      </c>
      <c r="AF467">
        <v>1091</v>
      </c>
      <c r="AG467">
        <v>18</v>
      </c>
      <c r="AH467">
        <v>47.8</v>
      </c>
      <c r="AI467">
        <v>16.2</v>
      </c>
      <c r="AJ467">
        <v>20.7</v>
      </c>
      <c r="AK467">
        <v>70.5</v>
      </c>
      <c r="AL467">
        <v>18.7</v>
      </c>
      <c r="AM467">
        <v>27096</v>
      </c>
      <c r="AN467">
        <v>26.1</v>
      </c>
      <c r="AO467">
        <v>61103</v>
      </c>
      <c r="AP467">
        <v>10046</v>
      </c>
      <c r="AQ467">
        <v>19.7</v>
      </c>
      <c r="AR467">
        <v>71.099999999999994</v>
      </c>
      <c r="AS467">
        <v>120200</v>
      </c>
      <c r="AT467">
        <v>12.4</v>
      </c>
      <c r="AU467">
        <v>47381</v>
      </c>
      <c r="AV467">
        <v>2.89</v>
      </c>
      <c r="AW467">
        <v>19690</v>
      </c>
      <c r="AX467">
        <v>45949</v>
      </c>
      <c r="AY467">
        <v>12</v>
      </c>
      <c r="AZ467">
        <v>4405</v>
      </c>
      <c r="BA467">
        <v>26486</v>
      </c>
      <c r="BB467">
        <v>86559</v>
      </c>
      <c r="BC467">
        <v>3296</v>
      </c>
      <c r="BD467">
        <v>3.8</v>
      </c>
      <c r="BE467">
        <v>88380</v>
      </c>
      <c r="BF467">
        <v>6409</v>
      </c>
      <c r="BG467">
        <v>10198</v>
      </c>
      <c r="BH467">
        <v>3395806</v>
      </c>
      <c r="BI467">
        <v>38423</v>
      </c>
      <c r="BJ467">
        <v>3943</v>
      </c>
      <c r="BK467">
        <v>59430</v>
      </c>
      <c r="BL467">
        <v>2.7</v>
      </c>
      <c r="BM467">
        <v>11517</v>
      </c>
      <c r="BN467">
        <v>198658</v>
      </c>
      <c r="BO467">
        <v>12570</v>
      </c>
      <c r="BP467">
        <v>0</v>
      </c>
      <c r="BQ467">
        <v>0</v>
      </c>
      <c r="BR467">
        <v>2.1</v>
      </c>
      <c r="BS467">
        <v>4.5999999999999996</v>
      </c>
      <c r="BT467">
        <v>0</v>
      </c>
      <c r="BU467">
        <v>24.7</v>
      </c>
      <c r="BV467">
        <v>4534224</v>
      </c>
      <c r="BW467">
        <v>1984915</v>
      </c>
      <c r="BX467">
        <v>1493130</v>
      </c>
      <c r="BY467">
        <v>9834</v>
      </c>
      <c r="BZ467">
        <v>1854</v>
      </c>
      <c r="CA467">
        <v>344328</v>
      </c>
      <c r="CB467">
        <v>61773</v>
      </c>
      <c r="CC467">
        <v>614986</v>
      </c>
      <c r="CD467">
        <v>3822</v>
      </c>
      <c r="CE467">
        <v>393.66</v>
      </c>
      <c r="CF467">
        <v>353.5</v>
      </c>
    </row>
    <row r="468" spans="1:84">
      <c r="A468">
        <v>13141</v>
      </c>
      <c r="B468" t="s">
        <v>466</v>
      </c>
      <c r="C468">
        <v>13141</v>
      </c>
      <c r="D468">
        <v>9677</v>
      </c>
      <c r="E468">
        <v>-3.9</v>
      </c>
      <c r="F468">
        <v>-397</v>
      </c>
      <c r="G468">
        <v>10076</v>
      </c>
      <c r="H468">
        <v>522</v>
      </c>
      <c r="I468">
        <v>5.4</v>
      </c>
      <c r="J468">
        <v>2045</v>
      </c>
      <c r="K468">
        <v>21.1</v>
      </c>
      <c r="L468">
        <v>12.3</v>
      </c>
      <c r="M468">
        <v>1187</v>
      </c>
      <c r="N468">
        <v>45.6</v>
      </c>
      <c r="O468">
        <v>2294</v>
      </c>
      <c r="P468">
        <v>7310</v>
      </c>
      <c r="Q468">
        <v>17</v>
      </c>
      <c r="R468">
        <v>13</v>
      </c>
      <c r="S468">
        <v>0</v>
      </c>
      <c r="T468">
        <v>43</v>
      </c>
      <c r="U468">
        <v>55</v>
      </c>
      <c r="V468">
        <v>2259</v>
      </c>
      <c r="W468">
        <v>23.7</v>
      </c>
      <c r="X468">
        <v>75.5</v>
      </c>
      <c r="Y468">
        <v>0.2</v>
      </c>
      <c r="Z468">
        <v>0.1</v>
      </c>
      <c r="AA468">
        <v>0</v>
      </c>
      <c r="AB468">
        <v>0.4</v>
      </c>
      <c r="AC468">
        <v>0.6</v>
      </c>
      <c r="AD468">
        <v>23.3</v>
      </c>
      <c r="AE468">
        <v>113</v>
      </c>
      <c r="AF468">
        <v>107</v>
      </c>
      <c r="AG468">
        <v>4</v>
      </c>
      <c r="AH468">
        <v>70.900000000000006</v>
      </c>
      <c r="AI468">
        <v>0.3</v>
      </c>
      <c r="AJ468">
        <v>1.4</v>
      </c>
      <c r="AK468">
        <v>62.2</v>
      </c>
      <c r="AL468">
        <v>9.8000000000000007</v>
      </c>
      <c r="AM468">
        <v>2603</v>
      </c>
      <c r="AN468">
        <v>36.200000000000003</v>
      </c>
      <c r="AO468">
        <v>4610</v>
      </c>
      <c r="AP468">
        <v>330</v>
      </c>
      <c r="AQ468">
        <v>7.7</v>
      </c>
      <c r="AR468">
        <v>76.400000000000006</v>
      </c>
      <c r="AS468">
        <v>53000</v>
      </c>
      <c r="AT468">
        <v>4.5</v>
      </c>
      <c r="AU468">
        <v>3237</v>
      </c>
      <c r="AV468">
        <v>2.66</v>
      </c>
      <c r="AW468">
        <v>10916</v>
      </c>
      <c r="AX468">
        <v>24297</v>
      </c>
      <c r="AY468">
        <v>24.6</v>
      </c>
      <c r="AZ468">
        <v>173</v>
      </c>
      <c r="BA468">
        <v>17813</v>
      </c>
      <c r="BB468">
        <v>3438</v>
      </c>
      <c r="BC468">
        <v>291</v>
      </c>
      <c r="BD468">
        <v>8.5</v>
      </c>
      <c r="BE468">
        <v>2478</v>
      </c>
      <c r="BF468">
        <v>143</v>
      </c>
      <c r="BG468">
        <v>910</v>
      </c>
      <c r="BH468">
        <v>57855</v>
      </c>
      <c r="BI468">
        <v>23347</v>
      </c>
      <c r="BJ468">
        <v>77</v>
      </c>
      <c r="BK468">
        <v>551</v>
      </c>
      <c r="BL468">
        <v>-28.8</v>
      </c>
      <c r="BM468">
        <v>401</v>
      </c>
      <c r="BN468">
        <v>644</v>
      </c>
      <c r="BO468">
        <v>390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19623</v>
      </c>
      <c r="BY468">
        <v>1956</v>
      </c>
      <c r="BZ468">
        <v>81</v>
      </c>
      <c r="CA468">
        <v>11567</v>
      </c>
      <c r="CB468">
        <v>42199</v>
      </c>
      <c r="CC468">
        <v>82148</v>
      </c>
      <c r="CD468">
        <v>8373</v>
      </c>
      <c r="CE468">
        <v>473.28</v>
      </c>
      <c r="CF468">
        <v>21.3</v>
      </c>
    </row>
    <row r="469" spans="1:84">
      <c r="A469">
        <v>13143</v>
      </c>
      <c r="B469" t="s">
        <v>467</v>
      </c>
      <c r="C469">
        <v>13143</v>
      </c>
      <c r="D469">
        <v>28616</v>
      </c>
      <c r="E469">
        <v>11.4</v>
      </c>
      <c r="F469">
        <v>2926</v>
      </c>
      <c r="G469">
        <v>25690</v>
      </c>
      <c r="H469">
        <v>1898</v>
      </c>
      <c r="I469">
        <v>6.6</v>
      </c>
      <c r="J469">
        <v>7090</v>
      </c>
      <c r="K469">
        <v>24.8</v>
      </c>
      <c r="L469">
        <v>13.5</v>
      </c>
      <c r="M469">
        <v>3868</v>
      </c>
      <c r="N469">
        <v>51.4</v>
      </c>
      <c r="O469">
        <v>26660</v>
      </c>
      <c r="P469">
        <v>1510</v>
      </c>
      <c r="Q469">
        <v>73</v>
      </c>
      <c r="R469">
        <v>118</v>
      </c>
      <c r="S469">
        <v>1</v>
      </c>
      <c r="T469">
        <v>254</v>
      </c>
      <c r="U469">
        <v>267</v>
      </c>
      <c r="V469">
        <v>26407</v>
      </c>
      <c r="W469">
        <v>93.2</v>
      </c>
      <c r="X469">
        <v>5.3</v>
      </c>
      <c r="Y469">
        <v>0.3</v>
      </c>
      <c r="Z469">
        <v>0.4</v>
      </c>
      <c r="AA469">
        <v>0</v>
      </c>
      <c r="AB469">
        <v>0.9</v>
      </c>
      <c r="AC469">
        <v>0.9</v>
      </c>
      <c r="AD469">
        <v>92.3</v>
      </c>
      <c r="AE469">
        <v>379</v>
      </c>
      <c r="AF469">
        <v>273</v>
      </c>
      <c r="AG469">
        <v>2</v>
      </c>
      <c r="AH469">
        <v>58.5</v>
      </c>
      <c r="AI469">
        <v>0.9</v>
      </c>
      <c r="AJ469">
        <v>2.1</v>
      </c>
      <c r="AK469">
        <v>63</v>
      </c>
      <c r="AL469">
        <v>9</v>
      </c>
      <c r="AM469">
        <v>5833</v>
      </c>
      <c r="AN469">
        <v>30.3</v>
      </c>
      <c r="AO469">
        <v>11870</v>
      </c>
      <c r="AP469">
        <v>1151</v>
      </c>
      <c r="AQ469">
        <v>10.7</v>
      </c>
      <c r="AR469">
        <v>75.099999999999994</v>
      </c>
      <c r="AS469">
        <v>76500</v>
      </c>
      <c r="AT469">
        <v>7.3</v>
      </c>
      <c r="AU469">
        <v>9826</v>
      </c>
      <c r="AV469">
        <v>2.58</v>
      </c>
      <c r="AW469">
        <v>15823</v>
      </c>
      <c r="AX469">
        <v>34608</v>
      </c>
      <c r="AY469">
        <v>15.1</v>
      </c>
      <c r="AZ469">
        <v>679</v>
      </c>
      <c r="BA469">
        <v>23957</v>
      </c>
      <c r="BB469">
        <v>13286</v>
      </c>
      <c r="BC469">
        <v>612</v>
      </c>
      <c r="BD469">
        <v>4.5999999999999996</v>
      </c>
      <c r="BE469">
        <v>10358</v>
      </c>
      <c r="BF469">
        <v>1184</v>
      </c>
      <c r="BG469">
        <v>1804</v>
      </c>
      <c r="BH469">
        <v>310019</v>
      </c>
      <c r="BI469">
        <v>29930</v>
      </c>
      <c r="BJ469">
        <v>469</v>
      </c>
      <c r="BK469">
        <v>5785</v>
      </c>
      <c r="BL469">
        <v>3.3</v>
      </c>
      <c r="BM469">
        <v>2123</v>
      </c>
      <c r="BN469">
        <v>12828</v>
      </c>
      <c r="BO469">
        <v>2237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365237</v>
      </c>
      <c r="BW469">
        <v>70325</v>
      </c>
      <c r="BX469">
        <v>187592</v>
      </c>
      <c r="BY469">
        <v>6978</v>
      </c>
      <c r="BZ469">
        <v>141</v>
      </c>
      <c r="CA469">
        <v>21221</v>
      </c>
      <c r="CB469">
        <v>39995</v>
      </c>
      <c r="CC469">
        <v>131757</v>
      </c>
      <c r="CD469">
        <v>4694</v>
      </c>
      <c r="CE469">
        <v>282.11</v>
      </c>
      <c r="CF469">
        <v>91.1</v>
      </c>
    </row>
    <row r="470" spans="1:84">
      <c r="A470">
        <v>13145</v>
      </c>
      <c r="B470" t="s">
        <v>468</v>
      </c>
      <c r="C470">
        <v>13145</v>
      </c>
      <c r="D470">
        <v>28785</v>
      </c>
      <c r="E470">
        <v>21.5</v>
      </c>
      <c r="F470">
        <v>5090</v>
      </c>
      <c r="G470">
        <v>23695</v>
      </c>
      <c r="H470">
        <v>1636</v>
      </c>
      <c r="I470">
        <v>5.7</v>
      </c>
      <c r="J470">
        <v>6623</v>
      </c>
      <c r="K470">
        <v>23</v>
      </c>
      <c r="L470">
        <v>11.5</v>
      </c>
      <c r="M470">
        <v>3296</v>
      </c>
      <c r="N470">
        <v>50.3</v>
      </c>
      <c r="O470">
        <v>23061</v>
      </c>
      <c r="P470">
        <v>5110</v>
      </c>
      <c r="Q470">
        <v>85</v>
      </c>
      <c r="R470">
        <v>202</v>
      </c>
      <c r="S470">
        <v>5</v>
      </c>
      <c r="T470">
        <v>322</v>
      </c>
      <c r="U470">
        <v>579</v>
      </c>
      <c r="V470">
        <v>22520</v>
      </c>
      <c r="W470">
        <v>80.099999999999994</v>
      </c>
      <c r="X470">
        <v>17.8</v>
      </c>
      <c r="Y470">
        <v>0.3</v>
      </c>
      <c r="Z470">
        <v>0.7</v>
      </c>
      <c r="AA470">
        <v>0</v>
      </c>
      <c r="AB470">
        <v>1.1000000000000001</v>
      </c>
      <c r="AC470">
        <v>2</v>
      </c>
      <c r="AD470">
        <v>78.2</v>
      </c>
      <c r="AE470">
        <v>324</v>
      </c>
      <c r="AF470">
        <v>210</v>
      </c>
      <c r="AG470">
        <v>3</v>
      </c>
      <c r="AH470">
        <v>56</v>
      </c>
      <c r="AI470">
        <v>1.9</v>
      </c>
      <c r="AJ470">
        <v>4.0999999999999996</v>
      </c>
      <c r="AK470">
        <v>79</v>
      </c>
      <c r="AL470">
        <v>21.1</v>
      </c>
      <c r="AM470">
        <v>4429</v>
      </c>
      <c r="AN470">
        <v>29.9</v>
      </c>
      <c r="AO470">
        <v>12560</v>
      </c>
      <c r="AP470">
        <v>2272</v>
      </c>
      <c r="AQ470">
        <v>22.1</v>
      </c>
      <c r="AR470">
        <v>86.1</v>
      </c>
      <c r="AS470">
        <v>122700</v>
      </c>
      <c r="AT470">
        <v>3.5</v>
      </c>
      <c r="AU470">
        <v>8822</v>
      </c>
      <c r="AV470">
        <v>2.66</v>
      </c>
      <c r="AW470">
        <v>21680</v>
      </c>
      <c r="AX470">
        <v>52175</v>
      </c>
      <c r="AY470">
        <v>8.5</v>
      </c>
      <c r="AZ470">
        <v>1009</v>
      </c>
      <c r="BA470">
        <v>36416</v>
      </c>
      <c r="BB470">
        <v>15574</v>
      </c>
      <c r="BC470">
        <v>584</v>
      </c>
      <c r="BD470">
        <v>3.7</v>
      </c>
      <c r="BE470">
        <v>9997</v>
      </c>
      <c r="BF470">
        <v>902</v>
      </c>
      <c r="BG470">
        <v>1251</v>
      </c>
      <c r="BH470">
        <v>205733</v>
      </c>
      <c r="BI470">
        <v>20579</v>
      </c>
      <c r="BJ470">
        <v>480</v>
      </c>
      <c r="BK470">
        <v>3974</v>
      </c>
      <c r="BL470">
        <v>-7.5</v>
      </c>
      <c r="BM470">
        <v>2480</v>
      </c>
      <c r="BN470">
        <v>24968</v>
      </c>
      <c r="BO470">
        <v>2104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36467</v>
      </c>
      <c r="BY470">
        <v>1451</v>
      </c>
      <c r="BZ470">
        <v>430</v>
      </c>
      <c r="CA470">
        <v>99018</v>
      </c>
      <c r="CB470">
        <v>66964</v>
      </c>
      <c r="CC470">
        <v>107613</v>
      </c>
      <c r="CD470">
        <v>4017</v>
      </c>
      <c r="CE470">
        <v>463.69</v>
      </c>
      <c r="CF470">
        <v>51.1</v>
      </c>
    </row>
    <row r="471" spans="1:84">
      <c r="A471">
        <v>13147</v>
      </c>
      <c r="B471" t="s">
        <v>469</v>
      </c>
      <c r="C471">
        <v>13147</v>
      </c>
      <c r="D471">
        <v>24276</v>
      </c>
      <c r="E471">
        <v>5.6</v>
      </c>
      <c r="F471">
        <v>1278</v>
      </c>
      <c r="G471">
        <v>22997</v>
      </c>
      <c r="H471">
        <v>1421</v>
      </c>
      <c r="I471">
        <v>5.9</v>
      </c>
      <c r="J471">
        <v>5528</v>
      </c>
      <c r="K471">
        <v>22.8</v>
      </c>
      <c r="L471">
        <v>16.5</v>
      </c>
      <c r="M471">
        <v>4017</v>
      </c>
      <c r="N471">
        <v>50.5</v>
      </c>
      <c r="O471">
        <v>19292</v>
      </c>
      <c r="P471">
        <v>4638</v>
      </c>
      <c r="Q471">
        <v>40</v>
      </c>
      <c r="R471">
        <v>175</v>
      </c>
      <c r="S471">
        <v>1</v>
      </c>
      <c r="T471">
        <v>130</v>
      </c>
      <c r="U471">
        <v>387</v>
      </c>
      <c r="V471">
        <v>18943</v>
      </c>
      <c r="W471">
        <v>79.5</v>
      </c>
      <c r="X471">
        <v>19.100000000000001</v>
      </c>
      <c r="Y471">
        <v>0.2</v>
      </c>
      <c r="Z471">
        <v>0.7</v>
      </c>
      <c r="AA471">
        <v>0</v>
      </c>
      <c r="AB471">
        <v>0.5</v>
      </c>
      <c r="AC471">
        <v>1.6</v>
      </c>
      <c r="AD471">
        <v>78</v>
      </c>
      <c r="AE471">
        <v>261</v>
      </c>
      <c r="AF471">
        <v>283</v>
      </c>
      <c r="AG471">
        <v>3</v>
      </c>
      <c r="AH471">
        <v>61.4</v>
      </c>
      <c r="AI471">
        <v>1.3</v>
      </c>
      <c r="AJ471">
        <v>2.6</v>
      </c>
      <c r="AK471">
        <v>71.099999999999994</v>
      </c>
      <c r="AL471">
        <v>13.5</v>
      </c>
      <c r="AM471">
        <v>5099</v>
      </c>
      <c r="AN471">
        <v>20.7</v>
      </c>
      <c r="AO471">
        <v>11845</v>
      </c>
      <c r="AP471">
        <v>731</v>
      </c>
      <c r="AQ471">
        <v>6.6</v>
      </c>
      <c r="AR471">
        <v>80.8</v>
      </c>
      <c r="AS471">
        <v>89900</v>
      </c>
      <c r="AT471">
        <v>4.5</v>
      </c>
      <c r="AU471">
        <v>9106</v>
      </c>
      <c r="AV471">
        <v>2.4700000000000002</v>
      </c>
      <c r="AW471">
        <v>16714</v>
      </c>
      <c r="AX471">
        <v>33801</v>
      </c>
      <c r="AY471">
        <v>14.3</v>
      </c>
      <c r="AZ471">
        <v>538</v>
      </c>
      <c r="BA471">
        <v>22474</v>
      </c>
      <c r="BB471">
        <v>11091</v>
      </c>
      <c r="BC471">
        <v>719</v>
      </c>
      <c r="BD471">
        <v>6.5</v>
      </c>
      <c r="BE471">
        <v>10183</v>
      </c>
      <c r="BF471">
        <v>-633</v>
      </c>
      <c r="BG471">
        <v>1327</v>
      </c>
      <c r="BH471">
        <v>309766</v>
      </c>
      <c r="BI471">
        <v>30420</v>
      </c>
      <c r="BJ471">
        <v>403</v>
      </c>
      <c r="BK471">
        <v>5187</v>
      </c>
      <c r="BL471">
        <v>-16.899999999999999</v>
      </c>
      <c r="BM471">
        <v>1509</v>
      </c>
      <c r="BN471">
        <v>12856</v>
      </c>
      <c r="BO471">
        <v>1674</v>
      </c>
      <c r="BP471">
        <v>7.5</v>
      </c>
      <c r="BQ471">
        <v>0</v>
      </c>
      <c r="BR471">
        <v>0</v>
      </c>
      <c r="BS471">
        <v>0</v>
      </c>
      <c r="BT471">
        <v>0</v>
      </c>
      <c r="BU471">
        <v>15.4</v>
      </c>
      <c r="BV471">
        <v>278923</v>
      </c>
      <c r="BW471">
        <v>0</v>
      </c>
      <c r="BX471">
        <v>104522</v>
      </c>
      <c r="BY471">
        <v>4498</v>
      </c>
      <c r="BZ471">
        <v>212</v>
      </c>
      <c r="CA471">
        <v>36787</v>
      </c>
      <c r="CB471">
        <v>65352</v>
      </c>
      <c r="CC471">
        <v>131059</v>
      </c>
      <c r="CD471">
        <v>5608</v>
      </c>
      <c r="CE471">
        <v>232.21</v>
      </c>
      <c r="CF471">
        <v>99.1</v>
      </c>
    </row>
    <row r="472" spans="1:84">
      <c r="A472">
        <v>13149</v>
      </c>
      <c r="B472" t="s">
        <v>470</v>
      </c>
      <c r="C472">
        <v>13149</v>
      </c>
      <c r="D472">
        <v>11472</v>
      </c>
      <c r="E472">
        <v>4.2</v>
      </c>
      <c r="F472">
        <v>460</v>
      </c>
      <c r="G472">
        <v>11012</v>
      </c>
      <c r="H472">
        <v>722</v>
      </c>
      <c r="I472">
        <v>6.3</v>
      </c>
      <c r="J472">
        <v>3106</v>
      </c>
      <c r="K472">
        <v>27.1</v>
      </c>
      <c r="L472">
        <v>10.8</v>
      </c>
      <c r="M472">
        <v>1240</v>
      </c>
      <c r="N472">
        <v>50.6</v>
      </c>
      <c r="O472">
        <v>10125</v>
      </c>
      <c r="P472">
        <v>1179</v>
      </c>
      <c r="Q472">
        <v>36</v>
      </c>
      <c r="R472">
        <v>40</v>
      </c>
      <c r="S472">
        <v>15</v>
      </c>
      <c r="T472">
        <v>77</v>
      </c>
      <c r="U472">
        <v>174</v>
      </c>
      <c r="V472">
        <v>9972</v>
      </c>
      <c r="W472">
        <v>88.3</v>
      </c>
      <c r="X472">
        <v>10.3</v>
      </c>
      <c r="Y472">
        <v>0.3</v>
      </c>
      <c r="Z472">
        <v>0.3</v>
      </c>
      <c r="AA472">
        <v>0.1</v>
      </c>
      <c r="AB472">
        <v>0.7</v>
      </c>
      <c r="AC472">
        <v>1.5</v>
      </c>
      <c r="AD472">
        <v>86.9</v>
      </c>
      <c r="AE472">
        <v>141</v>
      </c>
      <c r="AF472">
        <v>105</v>
      </c>
      <c r="AG472">
        <v>1</v>
      </c>
      <c r="AH472">
        <v>62.5</v>
      </c>
      <c r="AI472">
        <v>0.7</v>
      </c>
      <c r="AJ472">
        <v>2.2999999999999998</v>
      </c>
      <c r="AK472">
        <v>66</v>
      </c>
      <c r="AL472">
        <v>7.3</v>
      </c>
      <c r="AM472">
        <v>2219</v>
      </c>
      <c r="AN472">
        <v>37.5</v>
      </c>
      <c r="AO472">
        <v>4844</v>
      </c>
      <c r="AP472">
        <v>332</v>
      </c>
      <c r="AQ472">
        <v>7.4</v>
      </c>
      <c r="AR472">
        <v>77.400000000000006</v>
      </c>
      <c r="AS472">
        <v>72900</v>
      </c>
      <c r="AT472">
        <v>4.4000000000000004</v>
      </c>
      <c r="AU472">
        <v>4043</v>
      </c>
      <c r="AV472">
        <v>2.7</v>
      </c>
      <c r="AW472">
        <v>15132</v>
      </c>
      <c r="AX472">
        <v>34124</v>
      </c>
      <c r="AY472">
        <v>15.3</v>
      </c>
      <c r="AZ472">
        <v>233</v>
      </c>
      <c r="BA472">
        <v>20513</v>
      </c>
      <c r="BB472">
        <v>5105</v>
      </c>
      <c r="BC472">
        <v>248</v>
      </c>
      <c r="BD472">
        <v>4.9000000000000004</v>
      </c>
      <c r="BE472">
        <v>3220</v>
      </c>
      <c r="BF472">
        <v>-363</v>
      </c>
      <c r="BG472">
        <v>653</v>
      </c>
      <c r="BH472">
        <v>115103</v>
      </c>
      <c r="BI472">
        <v>35746</v>
      </c>
      <c r="BJ472">
        <v>109</v>
      </c>
      <c r="BK472">
        <v>1143</v>
      </c>
      <c r="BL472">
        <v>-20.8</v>
      </c>
      <c r="BM472">
        <v>661</v>
      </c>
      <c r="BN472">
        <v>2179</v>
      </c>
      <c r="BO472">
        <v>658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17365</v>
      </c>
      <c r="BY472">
        <v>1543</v>
      </c>
      <c r="BZ472">
        <v>38</v>
      </c>
      <c r="CA472">
        <v>5124</v>
      </c>
      <c r="CB472">
        <v>42082</v>
      </c>
      <c r="CC472">
        <v>43868</v>
      </c>
      <c r="CD472">
        <v>3886</v>
      </c>
      <c r="CE472">
        <v>296.02999999999997</v>
      </c>
      <c r="CF472">
        <v>37.200000000000003</v>
      </c>
    </row>
    <row r="473" spans="1:84">
      <c r="A473">
        <v>13151</v>
      </c>
      <c r="B473" t="s">
        <v>471</v>
      </c>
      <c r="C473">
        <v>13151</v>
      </c>
      <c r="D473">
        <v>178033</v>
      </c>
      <c r="E473">
        <v>49.2</v>
      </c>
      <c r="F473">
        <v>58689</v>
      </c>
      <c r="G473">
        <v>119341</v>
      </c>
      <c r="H473">
        <v>13564</v>
      </c>
      <c r="I473">
        <v>7.6</v>
      </c>
      <c r="J473">
        <v>49798</v>
      </c>
      <c r="K473">
        <v>28</v>
      </c>
      <c r="L473">
        <v>7.1</v>
      </c>
      <c r="M473">
        <v>12657</v>
      </c>
      <c r="N473">
        <v>51</v>
      </c>
      <c r="O473">
        <v>117305</v>
      </c>
      <c r="P473">
        <v>53057</v>
      </c>
      <c r="Q473">
        <v>438</v>
      </c>
      <c r="R473">
        <v>4813</v>
      </c>
      <c r="S473">
        <v>55</v>
      </c>
      <c r="T473">
        <v>2365</v>
      </c>
      <c r="U473">
        <v>7809</v>
      </c>
      <c r="V473">
        <v>110166</v>
      </c>
      <c r="W473">
        <v>65.900000000000006</v>
      </c>
      <c r="X473">
        <v>29.8</v>
      </c>
      <c r="Y473">
        <v>0.2</v>
      </c>
      <c r="Z473">
        <v>2.7</v>
      </c>
      <c r="AA473">
        <v>0</v>
      </c>
      <c r="AB473">
        <v>1.3</v>
      </c>
      <c r="AC473">
        <v>4.4000000000000004</v>
      </c>
      <c r="AD473">
        <v>61.9</v>
      </c>
      <c r="AE473">
        <v>2820</v>
      </c>
      <c r="AF473">
        <v>815</v>
      </c>
      <c r="AG473">
        <v>18</v>
      </c>
      <c r="AH473">
        <v>45.2</v>
      </c>
      <c r="AI473">
        <v>3.4</v>
      </c>
      <c r="AJ473">
        <v>5.6</v>
      </c>
      <c r="AK473">
        <v>84.2</v>
      </c>
      <c r="AL473">
        <v>19.5</v>
      </c>
      <c r="AM473">
        <v>17781</v>
      </c>
      <c r="AN473">
        <v>32.700000000000003</v>
      </c>
      <c r="AO473">
        <v>68270</v>
      </c>
      <c r="AP473">
        <v>25099</v>
      </c>
      <c r="AQ473">
        <v>58.1</v>
      </c>
      <c r="AR473">
        <v>85.2</v>
      </c>
      <c r="AS473">
        <v>122400</v>
      </c>
      <c r="AT473">
        <v>8.5</v>
      </c>
      <c r="AU473">
        <v>41373</v>
      </c>
      <c r="AV473">
        <v>2.87</v>
      </c>
      <c r="AW473">
        <v>22945</v>
      </c>
      <c r="AX473">
        <v>62437</v>
      </c>
      <c r="AY473">
        <v>7</v>
      </c>
      <c r="AZ473">
        <v>4512</v>
      </c>
      <c r="BA473">
        <v>26826</v>
      </c>
      <c r="BB473">
        <v>91691</v>
      </c>
      <c r="BC473">
        <v>4130</v>
      </c>
      <c r="BD473">
        <v>4.5</v>
      </c>
      <c r="BE473">
        <v>61403</v>
      </c>
      <c r="BF473">
        <v>17015</v>
      </c>
      <c r="BG473">
        <v>8166</v>
      </c>
      <c r="BH473">
        <v>1982235</v>
      </c>
      <c r="BI473">
        <v>32282</v>
      </c>
      <c r="BJ473">
        <v>3260</v>
      </c>
      <c r="BK473">
        <v>40239</v>
      </c>
      <c r="BL473">
        <v>41.5</v>
      </c>
      <c r="BM473">
        <v>13661</v>
      </c>
      <c r="BN473">
        <v>170073</v>
      </c>
      <c r="BO473">
        <v>11840</v>
      </c>
      <c r="BP473">
        <v>13.4</v>
      </c>
      <c r="BQ473">
        <v>0.9</v>
      </c>
      <c r="BR473">
        <v>3.2</v>
      </c>
      <c r="BS473">
        <v>2.5</v>
      </c>
      <c r="BT473">
        <v>0</v>
      </c>
      <c r="BU473">
        <v>35.5</v>
      </c>
      <c r="BV473">
        <v>1101418</v>
      </c>
      <c r="BW473">
        <v>881969</v>
      </c>
      <c r="BX473">
        <v>1266112</v>
      </c>
      <c r="BY473">
        <v>9035</v>
      </c>
      <c r="BZ473">
        <v>3165</v>
      </c>
      <c r="CA473">
        <v>555606</v>
      </c>
      <c r="CB473">
        <v>57859</v>
      </c>
      <c r="CC473">
        <v>501771</v>
      </c>
      <c r="CD473">
        <v>3146</v>
      </c>
      <c r="CE473">
        <v>322.70999999999998</v>
      </c>
      <c r="CF473">
        <v>369.5</v>
      </c>
    </row>
    <row r="474" spans="1:84">
      <c r="A474">
        <v>13153</v>
      </c>
      <c r="B474" t="s">
        <v>472</v>
      </c>
      <c r="C474">
        <v>13153</v>
      </c>
      <c r="D474">
        <v>127530</v>
      </c>
      <c r="E474">
        <v>15.1</v>
      </c>
      <c r="F474">
        <v>16765</v>
      </c>
      <c r="G474">
        <v>110765</v>
      </c>
      <c r="H474">
        <v>9203</v>
      </c>
      <c r="I474">
        <v>7.2</v>
      </c>
      <c r="J474">
        <v>34002</v>
      </c>
      <c r="K474">
        <v>26.7</v>
      </c>
      <c r="L474">
        <v>10.199999999999999</v>
      </c>
      <c r="M474">
        <v>13071</v>
      </c>
      <c r="N474">
        <v>51.5</v>
      </c>
      <c r="O474">
        <v>87977</v>
      </c>
      <c r="P474">
        <v>34430</v>
      </c>
      <c r="Q474">
        <v>473</v>
      </c>
      <c r="R474">
        <v>2525</v>
      </c>
      <c r="S474">
        <v>111</v>
      </c>
      <c r="T474">
        <v>2014</v>
      </c>
      <c r="U474">
        <v>4654</v>
      </c>
      <c r="V474">
        <v>84052</v>
      </c>
      <c r="W474">
        <v>69</v>
      </c>
      <c r="X474">
        <v>27</v>
      </c>
      <c r="Y474">
        <v>0.4</v>
      </c>
      <c r="Z474">
        <v>2</v>
      </c>
      <c r="AA474">
        <v>0.1</v>
      </c>
      <c r="AB474">
        <v>1.6</v>
      </c>
      <c r="AC474">
        <v>3.6</v>
      </c>
      <c r="AD474">
        <v>65.900000000000006</v>
      </c>
      <c r="AE474">
        <v>1807</v>
      </c>
      <c r="AF474">
        <v>843</v>
      </c>
      <c r="AG474">
        <v>22</v>
      </c>
      <c r="AH474">
        <v>47.3</v>
      </c>
      <c r="AI474">
        <v>3.4</v>
      </c>
      <c r="AJ474">
        <v>6.1</v>
      </c>
      <c r="AK474">
        <v>84.3</v>
      </c>
      <c r="AL474">
        <v>19.8</v>
      </c>
      <c r="AM474">
        <v>17890</v>
      </c>
      <c r="AN474">
        <v>20.2</v>
      </c>
      <c r="AO474">
        <v>54678</v>
      </c>
      <c r="AP474">
        <v>10169</v>
      </c>
      <c r="AQ474">
        <v>22.8</v>
      </c>
      <c r="AR474">
        <v>68.5</v>
      </c>
      <c r="AS474">
        <v>88900</v>
      </c>
      <c r="AT474">
        <v>16.399999999999999</v>
      </c>
      <c r="AU474">
        <v>40911</v>
      </c>
      <c r="AV474">
        <v>2.65</v>
      </c>
      <c r="AW474">
        <v>19515</v>
      </c>
      <c r="AX474">
        <v>47134</v>
      </c>
      <c r="AY474">
        <v>11.8</v>
      </c>
      <c r="AZ474">
        <v>3580</v>
      </c>
      <c r="BA474">
        <v>28507</v>
      </c>
      <c r="BB474">
        <v>66202</v>
      </c>
      <c r="BC474">
        <v>2824</v>
      </c>
      <c r="BD474">
        <v>4.3</v>
      </c>
      <c r="BE474">
        <v>71699</v>
      </c>
      <c r="BF474">
        <v>10248</v>
      </c>
      <c r="BG474">
        <v>26626</v>
      </c>
      <c r="BH474">
        <v>3253792</v>
      </c>
      <c r="BI474">
        <v>45381</v>
      </c>
      <c r="BJ474">
        <v>2213</v>
      </c>
      <c r="BK474">
        <v>34345</v>
      </c>
      <c r="BL474">
        <v>28.5</v>
      </c>
      <c r="BM474">
        <v>6444</v>
      </c>
      <c r="BN474">
        <v>150390</v>
      </c>
      <c r="BO474">
        <v>6696</v>
      </c>
      <c r="BP474">
        <v>7.2</v>
      </c>
      <c r="BQ474">
        <v>0</v>
      </c>
      <c r="BR474">
        <v>4.4000000000000004</v>
      </c>
      <c r="BS474">
        <v>2.2999999999999998</v>
      </c>
      <c r="BT474">
        <v>0</v>
      </c>
      <c r="BU474">
        <v>25.9</v>
      </c>
      <c r="BV474">
        <v>925028</v>
      </c>
      <c r="BW474">
        <v>156736</v>
      </c>
      <c r="BX474">
        <v>1218245</v>
      </c>
      <c r="BY474">
        <v>10460</v>
      </c>
      <c r="BZ474">
        <v>2113</v>
      </c>
      <c r="CA474">
        <v>247792</v>
      </c>
      <c r="CB474">
        <v>75445</v>
      </c>
      <c r="CC474">
        <v>1988543</v>
      </c>
      <c r="CD474">
        <v>16069</v>
      </c>
      <c r="CE474">
        <v>376.75</v>
      </c>
      <c r="CF474">
        <v>293.8</v>
      </c>
    </row>
    <row r="475" spans="1:84">
      <c r="A475">
        <v>13155</v>
      </c>
      <c r="B475" t="s">
        <v>473</v>
      </c>
      <c r="C475">
        <v>13155</v>
      </c>
      <c r="D475">
        <v>10403</v>
      </c>
      <c r="E475">
        <v>4.8</v>
      </c>
      <c r="F475">
        <v>472</v>
      </c>
      <c r="G475">
        <v>9931</v>
      </c>
      <c r="H475">
        <v>617</v>
      </c>
      <c r="I475">
        <v>5.9</v>
      </c>
      <c r="J475">
        <v>2604</v>
      </c>
      <c r="K475">
        <v>25</v>
      </c>
      <c r="L475">
        <v>12.7</v>
      </c>
      <c r="M475">
        <v>1326</v>
      </c>
      <c r="N475">
        <v>48.8</v>
      </c>
      <c r="O475">
        <v>7554</v>
      </c>
      <c r="P475">
        <v>2743</v>
      </c>
      <c r="Q475">
        <v>16</v>
      </c>
      <c r="R475">
        <v>57</v>
      </c>
      <c r="S475">
        <v>1</v>
      </c>
      <c r="T475">
        <v>32</v>
      </c>
      <c r="U475">
        <v>308</v>
      </c>
      <c r="V475">
        <v>7274</v>
      </c>
      <c r="W475">
        <v>72.599999999999994</v>
      </c>
      <c r="X475">
        <v>26.4</v>
      </c>
      <c r="Y475">
        <v>0.2</v>
      </c>
      <c r="Z475">
        <v>0.5</v>
      </c>
      <c r="AA475">
        <v>0</v>
      </c>
      <c r="AB475">
        <v>0.3</v>
      </c>
      <c r="AC475">
        <v>3</v>
      </c>
      <c r="AD475">
        <v>69.900000000000006</v>
      </c>
      <c r="AE475">
        <v>103</v>
      </c>
      <c r="AF475">
        <v>102</v>
      </c>
      <c r="AG475">
        <v>1</v>
      </c>
      <c r="AH475">
        <v>65.7</v>
      </c>
      <c r="AI475">
        <v>1.3</v>
      </c>
      <c r="AJ475">
        <v>2.7</v>
      </c>
      <c r="AK475">
        <v>67.7</v>
      </c>
      <c r="AL475">
        <v>9.9</v>
      </c>
      <c r="AM475">
        <v>1927</v>
      </c>
      <c r="AN475">
        <v>22.5</v>
      </c>
      <c r="AO475">
        <v>4207</v>
      </c>
      <c r="AP475">
        <v>58</v>
      </c>
      <c r="AQ475">
        <v>1.4</v>
      </c>
      <c r="AR475">
        <v>76.8</v>
      </c>
      <c r="AS475">
        <v>58100</v>
      </c>
      <c r="AT475">
        <v>6.1</v>
      </c>
      <c r="AU475">
        <v>3644</v>
      </c>
      <c r="AV475">
        <v>2.62</v>
      </c>
      <c r="AW475">
        <v>14867</v>
      </c>
      <c r="AX475">
        <v>29954</v>
      </c>
      <c r="AY475">
        <v>17.899999999999999</v>
      </c>
      <c r="AZ475">
        <v>211</v>
      </c>
      <c r="BA475">
        <v>20607</v>
      </c>
      <c r="BB475">
        <v>4761</v>
      </c>
      <c r="BC475">
        <v>243</v>
      </c>
      <c r="BD475">
        <v>5.0999999999999996</v>
      </c>
      <c r="BE475">
        <v>3845</v>
      </c>
      <c r="BF475">
        <v>-81</v>
      </c>
      <c r="BG475">
        <v>856</v>
      </c>
      <c r="BH475">
        <v>102710</v>
      </c>
      <c r="BI475">
        <v>26713</v>
      </c>
      <c r="BJ475">
        <v>136</v>
      </c>
      <c r="BK475">
        <v>1880</v>
      </c>
      <c r="BL475">
        <v>-5.8</v>
      </c>
      <c r="BM475">
        <v>509</v>
      </c>
      <c r="BN475">
        <v>2532</v>
      </c>
      <c r="BO475">
        <v>585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18615</v>
      </c>
      <c r="BX475">
        <v>22965</v>
      </c>
      <c r="BY475">
        <v>2285</v>
      </c>
      <c r="BZ475">
        <v>0</v>
      </c>
      <c r="CA475">
        <v>0</v>
      </c>
      <c r="CB475">
        <v>138221</v>
      </c>
      <c r="CC475">
        <v>97998</v>
      </c>
      <c r="CD475">
        <v>9863</v>
      </c>
      <c r="CE475">
        <v>356.81</v>
      </c>
      <c r="CF475">
        <v>27.8</v>
      </c>
    </row>
    <row r="476" spans="1:84">
      <c r="A476">
        <v>13157</v>
      </c>
      <c r="B476" t="s">
        <v>474</v>
      </c>
      <c r="C476">
        <v>13157</v>
      </c>
      <c r="D476">
        <v>55778</v>
      </c>
      <c r="E476">
        <v>34.1</v>
      </c>
      <c r="F476">
        <v>14189</v>
      </c>
      <c r="G476">
        <v>41589</v>
      </c>
      <c r="H476">
        <v>4060</v>
      </c>
      <c r="I476">
        <v>7.3</v>
      </c>
      <c r="J476">
        <v>14149</v>
      </c>
      <c r="K476">
        <v>25.4</v>
      </c>
      <c r="L476">
        <v>10.8</v>
      </c>
      <c r="M476">
        <v>5997</v>
      </c>
      <c r="N476">
        <v>50.2</v>
      </c>
      <c r="O476">
        <v>50321</v>
      </c>
      <c r="P476">
        <v>3931</v>
      </c>
      <c r="Q476">
        <v>82</v>
      </c>
      <c r="R476">
        <v>883</v>
      </c>
      <c r="S476">
        <v>3</v>
      </c>
      <c r="T476">
        <v>558</v>
      </c>
      <c r="U476">
        <v>2356</v>
      </c>
      <c r="V476">
        <v>48083</v>
      </c>
      <c r="W476">
        <v>90.2</v>
      </c>
      <c r="X476">
        <v>7</v>
      </c>
      <c r="Y476">
        <v>0.1</v>
      </c>
      <c r="Z476">
        <v>1.6</v>
      </c>
      <c r="AA476">
        <v>0</v>
      </c>
      <c r="AB476">
        <v>1</v>
      </c>
      <c r="AC476">
        <v>4.2</v>
      </c>
      <c r="AD476">
        <v>86.2</v>
      </c>
      <c r="AE476">
        <v>873</v>
      </c>
      <c r="AF476">
        <v>454</v>
      </c>
      <c r="AG476">
        <v>6</v>
      </c>
      <c r="AH476">
        <v>50.6</v>
      </c>
      <c r="AI476">
        <v>2.5</v>
      </c>
      <c r="AJ476">
        <v>5</v>
      </c>
      <c r="AK476">
        <v>68.099999999999994</v>
      </c>
      <c r="AL476">
        <v>11.7</v>
      </c>
      <c r="AM476">
        <v>8542</v>
      </c>
      <c r="AN476">
        <v>29.9</v>
      </c>
      <c r="AO476">
        <v>22363</v>
      </c>
      <c r="AP476">
        <v>6137</v>
      </c>
      <c r="AQ476">
        <v>37.799999999999997</v>
      </c>
      <c r="AR476">
        <v>74.900000000000006</v>
      </c>
      <c r="AS476">
        <v>102900</v>
      </c>
      <c r="AT476">
        <v>5.4</v>
      </c>
      <c r="AU476">
        <v>15057</v>
      </c>
      <c r="AV476">
        <v>2.71</v>
      </c>
      <c r="AW476">
        <v>17808</v>
      </c>
      <c r="AX476">
        <v>43896</v>
      </c>
      <c r="AY476">
        <v>11.8</v>
      </c>
      <c r="AZ476">
        <v>1383</v>
      </c>
      <c r="BA476">
        <v>26415</v>
      </c>
      <c r="BB476">
        <v>26992</v>
      </c>
      <c r="BC476">
        <v>1060</v>
      </c>
      <c r="BD476">
        <v>3.9</v>
      </c>
      <c r="BE476">
        <v>24103</v>
      </c>
      <c r="BF476">
        <v>3877</v>
      </c>
      <c r="BG476">
        <v>3246</v>
      </c>
      <c r="BH476">
        <v>861383</v>
      </c>
      <c r="BI476">
        <v>35738</v>
      </c>
      <c r="BJ476">
        <v>1266</v>
      </c>
      <c r="BK476">
        <v>16189</v>
      </c>
      <c r="BL476">
        <v>14.2</v>
      </c>
      <c r="BM476">
        <v>4829</v>
      </c>
      <c r="BN476">
        <v>84363</v>
      </c>
      <c r="BO476">
        <v>4321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27.2</v>
      </c>
      <c r="BV476">
        <v>819774</v>
      </c>
      <c r="BW476">
        <v>533822</v>
      </c>
      <c r="BX476">
        <v>519021</v>
      </c>
      <c r="BY476">
        <v>11402</v>
      </c>
      <c r="BZ476">
        <v>1388</v>
      </c>
      <c r="CA476">
        <v>262843</v>
      </c>
      <c r="CB476">
        <v>99554</v>
      </c>
      <c r="CC476">
        <v>198512</v>
      </c>
      <c r="CD476">
        <v>4007</v>
      </c>
      <c r="CE476">
        <v>342.36</v>
      </c>
      <c r="CF476">
        <v>121.6</v>
      </c>
    </row>
    <row r="477" spans="1:84">
      <c r="A477">
        <v>13159</v>
      </c>
      <c r="B477" t="s">
        <v>475</v>
      </c>
      <c r="C477">
        <v>13159</v>
      </c>
      <c r="D477">
        <v>13624</v>
      </c>
      <c r="E477">
        <v>19.2</v>
      </c>
      <c r="F477">
        <v>2198</v>
      </c>
      <c r="G477">
        <v>11426</v>
      </c>
      <c r="H477">
        <v>950</v>
      </c>
      <c r="I477">
        <v>7</v>
      </c>
      <c r="J477">
        <v>3421</v>
      </c>
      <c r="K477">
        <v>25.1</v>
      </c>
      <c r="L477">
        <v>10.8</v>
      </c>
      <c r="M477">
        <v>1478</v>
      </c>
      <c r="N477">
        <v>51.1</v>
      </c>
      <c r="O477">
        <v>10379</v>
      </c>
      <c r="P477">
        <v>3071</v>
      </c>
      <c r="Q477">
        <v>29</v>
      </c>
      <c r="R477">
        <v>41</v>
      </c>
      <c r="S477">
        <v>2</v>
      </c>
      <c r="T477">
        <v>102</v>
      </c>
      <c r="U477">
        <v>377</v>
      </c>
      <c r="V477">
        <v>10042</v>
      </c>
      <c r="W477">
        <v>76.2</v>
      </c>
      <c r="X477">
        <v>22.5</v>
      </c>
      <c r="Y477">
        <v>0.2</v>
      </c>
      <c r="Z477">
        <v>0.3</v>
      </c>
      <c r="AA477">
        <v>0</v>
      </c>
      <c r="AB477">
        <v>0.7</v>
      </c>
      <c r="AC477">
        <v>2.8</v>
      </c>
      <c r="AD477">
        <v>73.7</v>
      </c>
      <c r="AE477">
        <v>157</v>
      </c>
      <c r="AF477">
        <v>114</v>
      </c>
      <c r="AG477">
        <v>2</v>
      </c>
      <c r="AH477">
        <v>56.4</v>
      </c>
      <c r="AI477">
        <v>2.1</v>
      </c>
      <c r="AJ477">
        <v>2.4</v>
      </c>
      <c r="AK477">
        <v>69.7</v>
      </c>
      <c r="AL477">
        <v>11.5</v>
      </c>
      <c r="AM477">
        <v>2355</v>
      </c>
      <c r="AN477">
        <v>34.200000000000003</v>
      </c>
      <c r="AO477">
        <v>5981</v>
      </c>
      <c r="AP477">
        <v>1175</v>
      </c>
      <c r="AQ477">
        <v>24.4</v>
      </c>
      <c r="AR477">
        <v>79</v>
      </c>
      <c r="AS477">
        <v>81000</v>
      </c>
      <c r="AT477">
        <v>2.9</v>
      </c>
      <c r="AU477">
        <v>4175</v>
      </c>
      <c r="AV477">
        <v>2.72</v>
      </c>
      <c r="AW477">
        <v>19249</v>
      </c>
      <c r="AX477">
        <v>40290</v>
      </c>
      <c r="AY477">
        <v>14</v>
      </c>
      <c r="AZ477">
        <v>318</v>
      </c>
      <c r="BA477">
        <v>24173</v>
      </c>
      <c r="BB477">
        <v>6484</v>
      </c>
      <c r="BC477">
        <v>309</v>
      </c>
      <c r="BD477">
        <v>4.8</v>
      </c>
      <c r="BE477">
        <v>4321</v>
      </c>
      <c r="BF477">
        <v>491</v>
      </c>
      <c r="BG477">
        <v>655</v>
      </c>
      <c r="BH477">
        <v>117769</v>
      </c>
      <c r="BI477">
        <v>27255</v>
      </c>
      <c r="BJ477">
        <v>172</v>
      </c>
      <c r="BK477">
        <v>2032</v>
      </c>
      <c r="BL477">
        <v>10.4</v>
      </c>
      <c r="BM477">
        <v>847</v>
      </c>
      <c r="BN477">
        <v>3040</v>
      </c>
      <c r="BO477">
        <v>829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206752</v>
      </c>
      <c r="BW477">
        <v>0</v>
      </c>
      <c r="BX477">
        <v>27828</v>
      </c>
      <c r="BY477">
        <v>2275</v>
      </c>
      <c r="BZ477">
        <v>156</v>
      </c>
      <c r="CA477">
        <v>16915</v>
      </c>
      <c r="CB477">
        <v>50927</v>
      </c>
      <c r="CC477">
        <v>50816</v>
      </c>
      <c r="CD477">
        <v>3950</v>
      </c>
      <c r="CE477">
        <v>370.42</v>
      </c>
      <c r="CF477">
        <v>30.9</v>
      </c>
    </row>
    <row r="478" spans="1:84">
      <c r="A478">
        <v>13161</v>
      </c>
      <c r="B478" t="s">
        <v>476</v>
      </c>
      <c r="C478">
        <v>13161</v>
      </c>
      <c r="D478">
        <v>13278</v>
      </c>
      <c r="E478">
        <v>4.7</v>
      </c>
      <c r="F478">
        <v>593</v>
      </c>
      <c r="G478">
        <v>12684</v>
      </c>
      <c r="H478">
        <v>1094</v>
      </c>
      <c r="I478">
        <v>8.1999999999999993</v>
      </c>
      <c r="J478">
        <v>3634</v>
      </c>
      <c r="K478">
        <v>27.4</v>
      </c>
      <c r="L478">
        <v>12.1</v>
      </c>
      <c r="M478">
        <v>1607</v>
      </c>
      <c r="N478">
        <v>50.3</v>
      </c>
      <c r="O478">
        <v>11117</v>
      </c>
      <c r="P478">
        <v>1955</v>
      </c>
      <c r="Q478">
        <v>34</v>
      </c>
      <c r="R478">
        <v>104</v>
      </c>
      <c r="S478">
        <v>8</v>
      </c>
      <c r="T478">
        <v>60</v>
      </c>
      <c r="U478">
        <v>980</v>
      </c>
      <c r="V478">
        <v>10181</v>
      </c>
      <c r="W478">
        <v>83.7</v>
      </c>
      <c r="X478">
        <v>14.7</v>
      </c>
      <c r="Y478">
        <v>0.3</v>
      </c>
      <c r="Z478">
        <v>0.8</v>
      </c>
      <c r="AA478">
        <v>0.1</v>
      </c>
      <c r="AB478">
        <v>0.5</v>
      </c>
      <c r="AC478">
        <v>7.4</v>
      </c>
      <c r="AD478">
        <v>76.7</v>
      </c>
      <c r="AE478">
        <v>239</v>
      </c>
      <c r="AF478">
        <v>153</v>
      </c>
      <c r="AG478">
        <v>2</v>
      </c>
      <c r="AH478">
        <v>60.6</v>
      </c>
      <c r="AI478">
        <v>3.8</v>
      </c>
      <c r="AJ478">
        <v>5.7</v>
      </c>
      <c r="AK478">
        <v>63.3</v>
      </c>
      <c r="AL478">
        <v>9.4</v>
      </c>
      <c r="AM478">
        <v>2992</v>
      </c>
      <c r="AN478">
        <v>21.7</v>
      </c>
      <c r="AO478">
        <v>5657</v>
      </c>
      <c r="AP478">
        <v>75</v>
      </c>
      <c r="AQ478">
        <v>1.3</v>
      </c>
      <c r="AR478">
        <v>77.400000000000006</v>
      </c>
      <c r="AS478">
        <v>61000</v>
      </c>
      <c r="AT478">
        <v>8.1999999999999993</v>
      </c>
      <c r="AU478">
        <v>4828</v>
      </c>
      <c r="AV478">
        <v>2.61</v>
      </c>
      <c r="AW478">
        <v>13780</v>
      </c>
      <c r="AX478">
        <v>29599</v>
      </c>
      <c r="AY478">
        <v>17.5</v>
      </c>
      <c r="AZ478">
        <v>281</v>
      </c>
      <c r="BA478">
        <v>21479</v>
      </c>
      <c r="BB478">
        <v>5554</v>
      </c>
      <c r="BC478">
        <v>403</v>
      </c>
      <c r="BD478">
        <v>7.3</v>
      </c>
      <c r="BE478">
        <v>6625</v>
      </c>
      <c r="BF478">
        <v>-208</v>
      </c>
      <c r="BG478">
        <v>853</v>
      </c>
      <c r="BH478">
        <v>184840</v>
      </c>
      <c r="BI478">
        <v>27900</v>
      </c>
      <c r="BJ478">
        <v>295</v>
      </c>
      <c r="BK478">
        <v>4594</v>
      </c>
      <c r="BL478">
        <v>-0.2</v>
      </c>
      <c r="BM478">
        <v>867</v>
      </c>
      <c r="BN478">
        <v>8411</v>
      </c>
      <c r="BO478">
        <v>1002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283178</v>
      </c>
      <c r="BW478">
        <v>0</v>
      </c>
      <c r="BX478">
        <v>208257</v>
      </c>
      <c r="BY478">
        <v>16189</v>
      </c>
      <c r="BZ478">
        <v>0</v>
      </c>
      <c r="CA478">
        <v>0</v>
      </c>
      <c r="CB478">
        <v>56198</v>
      </c>
      <c r="CC478">
        <v>72217</v>
      </c>
      <c r="CD478">
        <v>5633</v>
      </c>
      <c r="CE478">
        <v>333.38</v>
      </c>
      <c r="CF478">
        <v>38.1</v>
      </c>
    </row>
    <row r="479" spans="1:84">
      <c r="A479">
        <v>13163</v>
      </c>
      <c r="B479" t="s">
        <v>477</v>
      </c>
      <c r="C479">
        <v>13163</v>
      </c>
      <c r="D479">
        <v>16768</v>
      </c>
      <c r="E479">
        <v>-2.9</v>
      </c>
      <c r="F479">
        <v>-495</v>
      </c>
      <c r="G479">
        <v>17266</v>
      </c>
      <c r="H479">
        <v>1258</v>
      </c>
      <c r="I479">
        <v>7.5</v>
      </c>
      <c r="J479">
        <v>4550</v>
      </c>
      <c r="K479">
        <v>27.1</v>
      </c>
      <c r="L479">
        <v>13.8</v>
      </c>
      <c r="M479">
        <v>2309</v>
      </c>
      <c r="N479">
        <v>52.6</v>
      </c>
      <c r="O479">
        <v>7362</v>
      </c>
      <c r="P479">
        <v>9270</v>
      </c>
      <c r="Q479">
        <v>22</v>
      </c>
      <c r="R479">
        <v>43</v>
      </c>
      <c r="S479">
        <v>7</v>
      </c>
      <c r="T479">
        <v>64</v>
      </c>
      <c r="U479">
        <v>323</v>
      </c>
      <c r="V479">
        <v>7113</v>
      </c>
      <c r="W479">
        <v>43.9</v>
      </c>
      <c r="X479">
        <v>55.3</v>
      </c>
      <c r="Y479">
        <v>0.1</v>
      </c>
      <c r="Z479">
        <v>0.3</v>
      </c>
      <c r="AA479">
        <v>0</v>
      </c>
      <c r="AB479">
        <v>0.4</v>
      </c>
      <c r="AC479">
        <v>1.9</v>
      </c>
      <c r="AD479">
        <v>42.4</v>
      </c>
      <c r="AE479">
        <v>237</v>
      </c>
      <c r="AF479">
        <v>185</v>
      </c>
      <c r="AG479">
        <v>4</v>
      </c>
      <c r="AH479">
        <v>65.599999999999994</v>
      </c>
      <c r="AI479">
        <v>0.5</v>
      </c>
      <c r="AJ479">
        <v>1.9</v>
      </c>
      <c r="AK479">
        <v>58.5</v>
      </c>
      <c r="AL479">
        <v>9.1</v>
      </c>
      <c r="AM479">
        <v>4454</v>
      </c>
      <c r="AN479">
        <v>29</v>
      </c>
      <c r="AO479">
        <v>7380</v>
      </c>
      <c r="AP479">
        <v>159</v>
      </c>
      <c r="AQ479">
        <v>2.2000000000000002</v>
      </c>
      <c r="AR479">
        <v>72.2</v>
      </c>
      <c r="AS479">
        <v>56900</v>
      </c>
      <c r="AT479">
        <v>9.3000000000000007</v>
      </c>
      <c r="AU479">
        <v>6339</v>
      </c>
      <c r="AV479">
        <v>2.65</v>
      </c>
      <c r="AW479">
        <v>13491</v>
      </c>
      <c r="AX479">
        <v>28173</v>
      </c>
      <c r="AY479">
        <v>20.399999999999999</v>
      </c>
      <c r="AZ479">
        <v>353</v>
      </c>
      <c r="BA479">
        <v>21035</v>
      </c>
      <c r="BB479">
        <v>7033</v>
      </c>
      <c r="BC479">
        <v>454</v>
      </c>
      <c r="BD479">
        <v>6.5</v>
      </c>
      <c r="BE479">
        <v>7658</v>
      </c>
      <c r="BF479">
        <v>126</v>
      </c>
      <c r="BG479">
        <v>1294</v>
      </c>
      <c r="BH479">
        <v>222219</v>
      </c>
      <c r="BI479">
        <v>29018</v>
      </c>
      <c r="BJ479">
        <v>360</v>
      </c>
      <c r="BK479">
        <v>4608</v>
      </c>
      <c r="BL479">
        <v>3.6</v>
      </c>
      <c r="BM479">
        <v>900</v>
      </c>
      <c r="BN479">
        <v>0</v>
      </c>
      <c r="BO479">
        <v>930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25.2</v>
      </c>
      <c r="BV479">
        <v>274446</v>
      </c>
      <c r="BW479">
        <v>60782</v>
      </c>
      <c r="BX479">
        <v>100760</v>
      </c>
      <c r="BY479">
        <v>5884</v>
      </c>
      <c r="BZ479">
        <v>38</v>
      </c>
      <c r="CA479">
        <v>5465</v>
      </c>
      <c r="CB479">
        <v>137217</v>
      </c>
      <c r="CC479">
        <v>141453</v>
      </c>
      <c r="CD479">
        <v>8378</v>
      </c>
      <c r="CE479">
        <v>527.65</v>
      </c>
      <c r="CF479">
        <v>32.700000000000003</v>
      </c>
    </row>
    <row r="480" spans="1:84">
      <c r="A480">
        <v>13165</v>
      </c>
      <c r="B480" t="s">
        <v>478</v>
      </c>
      <c r="C480">
        <v>13165</v>
      </c>
      <c r="D480">
        <v>8725</v>
      </c>
      <c r="E480">
        <v>1.7</v>
      </c>
      <c r="F480">
        <v>150</v>
      </c>
      <c r="G480">
        <v>8575</v>
      </c>
      <c r="H480">
        <v>616</v>
      </c>
      <c r="I480">
        <v>7.1</v>
      </c>
      <c r="J480">
        <v>2370</v>
      </c>
      <c r="K480">
        <v>27.2</v>
      </c>
      <c r="L480">
        <v>13.4</v>
      </c>
      <c r="M480">
        <v>1166</v>
      </c>
      <c r="N480">
        <v>52.1</v>
      </c>
      <c r="O480">
        <v>5025</v>
      </c>
      <c r="P480">
        <v>3587</v>
      </c>
      <c r="Q480">
        <v>24</v>
      </c>
      <c r="R480">
        <v>18</v>
      </c>
      <c r="S480">
        <v>7</v>
      </c>
      <c r="T480">
        <v>64</v>
      </c>
      <c r="U480">
        <v>377</v>
      </c>
      <c r="V480">
        <v>4704</v>
      </c>
      <c r="W480">
        <v>57.6</v>
      </c>
      <c r="X480">
        <v>41.1</v>
      </c>
      <c r="Y480">
        <v>0.3</v>
      </c>
      <c r="Z480">
        <v>0.2</v>
      </c>
      <c r="AA480">
        <v>0.1</v>
      </c>
      <c r="AB480">
        <v>0.7</v>
      </c>
      <c r="AC480">
        <v>4.3</v>
      </c>
      <c r="AD480">
        <v>53.9</v>
      </c>
      <c r="AE480">
        <v>123</v>
      </c>
      <c r="AF480">
        <v>109</v>
      </c>
      <c r="AG480">
        <v>1</v>
      </c>
      <c r="AH480">
        <v>61.5</v>
      </c>
      <c r="AI480">
        <v>0.9</v>
      </c>
      <c r="AJ480">
        <v>4.2</v>
      </c>
      <c r="AK480">
        <v>62</v>
      </c>
      <c r="AL480">
        <v>10.8</v>
      </c>
      <c r="AM480">
        <v>2025</v>
      </c>
      <c r="AN480">
        <v>22.6</v>
      </c>
      <c r="AO480">
        <v>3942</v>
      </c>
      <c r="AP480">
        <v>35</v>
      </c>
      <c r="AQ480">
        <v>0.9</v>
      </c>
      <c r="AR480">
        <v>73.3</v>
      </c>
      <c r="AS480">
        <v>49400</v>
      </c>
      <c r="AT480">
        <v>5.6</v>
      </c>
      <c r="AU480">
        <v>3214</v>
      </c>
      <c r="AV480">
        <v>2.63</v>
      </c>
      <c r="AW480">
        <v>13400</v>
      </c>
      <c r="AX480">
        <v>24603</v>
      </c>
      <c r="AY480">
        <v>22.8</v>
      </c>
      <c r="AZ480">
        <v>174</v>
      </c>
      <c r="BA480">
        <v>19920</v>
      </c>
      <c r="BB480">
        <v>3652</v>
      </c>
      <c r="BC480">
        <v>199</v>
      </c>
      <c r="BD480">
        <v>5.4</v>
      </c>
      <c r="BE480">
        <v>4009</v>
      </c>
      <c r="BF480">
        <v>-56</v>
      </c>
      <c r="BG480">
        <v>675</v>
      </c>
      <c r="BH480">
        <v>103639</v>
      </c>
      <c r="BI480">
        <v>25852</v>
      </c>
      <c r="BJ480">
        <v>143</v>
      </c>
      <c r="BK480">
        <v>2143</v>
      </c>
      <c r="BL480">
        <v>-7.4</v>
      </c>
      <c r="BM480">
        <v>511</v>
      </c>
      <c r="BN480">
        <v>3732</v>
      </c>
      <c r="BO480">
        <v>477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71.7</v>
      </c>
      <c r="BV480">
        <v>140236</v>
      </c>
      <c r="BW480">
        <v>0</v>
      </c>
      <c r="BX480">
        <v>41940</v>
      </c>
      <c r="BY480">
        <v>4840</v>
      </c>
      <c r="BZ480">
        <v>21</v>
      </c>
      <c r="CA480">
        <v>3338</v>
      </c>
      <c r="CB480">
        <v>94632</v>
      </c>
      <c r="CC480">
        <v>65563</v>
      </c>
      <c r="CD480">
        <v>7553</v>
      </c>
      <c r="CE480">
        <v>349.81</v>
      </c>
      <c r="CF480">
        <v>24.5</v>
      </c>
    </row>
    <row r="481" spans="1:84">
      <c r="A481">
        <v>13167</v>
      </c>
      <c r="B481" t="s">
        <v>479</v>
      </c>
      <c r="C481">
        <v>13167</v>
      </c>
      <c r="D481">
        <v>9626</v>
      </c>
      <c r="E481">
        <v>12.5</v>
      </c>
      <c r="F481">
        <v>1066</v>
      </c>
      <c r="G481">
        <v>8560</v>
      </c>
      <c r="H481">
        <v>545</v>
      </c>
      <c r="I481">
        <v>5.7</v>
      </c>
      <c r="J481">
        <v>2472</v>
      </c>
      <c r="K481">
        <v>25.7</v>
      </c>
      <c r="L481">
        <v>13.7</v>
      </c>
      <c r="M481">
        <v>1323</v>
      </c>
      <c r="N481">
        <v>45.7</v>
      </c>
      <c r="O481">
        <v>5740</v>
      </c>
      <c r="P481">
        <v>3830</v>
      </c>
      <c r="Q481">
        <v>11</v>
      </c>
      <c r="R481">
        <v>22</v>
      </c>
      <c r="S481">
        <v>2</v>
      </c>
      <c r="T481">
        <v>21</v>
      </c>
      <c r="U481">
        <v>145</v>
      </c>
      <c r="V481">
        <v>5630</v>
      </c>
      <c r="W481">
        <v>59.6</v>
      </c>
      <c r="X481">
        <v>39.799999999999997</v>
      </c>
      <c r="Y481">
        <v>0.1</v>
      </c>
      <c r="Z481">
        <v>0.2</v>
      </c>
      <c r="AA481">
        <v>0</v>
      </c>
      <c r="AB481">
        <v>0.2</v>
      </c>
      <c r="AC481">
        <v>1.5</v>
      </c>
      <c r="AD481">
        <v>58.5</v>
      </c>
      <c r="AE481">
        <v>119</v>
      </c>
      <c r="AF481">
        <v>112</v>
      </c>
      <c r="AG481">
        <v>1</v>
      </c>
      <c r="AH481">
        <v>70.099999999999994</v>
      </c>
      <c r="AI481">
        <v>0.2</v>
      </c>
      <c r="AJ481">
        <v>1.2</v>
      </c>
      <c r="AK481">
        <v>62.4</v>
      </c>
      <c r="AL481">
        <v>7.8</v>
      </c>
      <c r="AM481">
        <v>2073</v>
      </c>
      <c r="AN481">
        <v>29.7</v>
      </c>
      <c r="AO481">
        <v>3667</v>
      </c>
      <c r="AP481">
        <v>33</v>
      </c>
      <c r="AQ481">
        <v>0.9</v>
      </c>
      <c r="AR481">
        <v>79.8</v>
      </c>
      <c r="AS481">
        <v>48000</v>
      </c>
      <c r="AT481">
        <v>5.5</v>
      </c>
      <c r="AU481">
        <v>3130</v>
      </c>
      <c r="AV481">
        <v>2.5299999999999998</v>
      </c>
      <c r="AW481">
        <v>12384</v>
      </c>
      <c r="AX481">
        <v>25286</v>
      </c>
      <c r="AY481">
        <v>22.9</v>
      </c>
      <c r="AZ481">
        <v>183</v>
      </c>
      <c r="BA481">
        <v>19223</v>
      </c>
      <c r="BB481">
        <v>3804</v>
      </c>
      <c r="BC481">
        <v>206</v>
      </c>
      <c r="BD481">
        <v>5.4</v>
      </c>
      <c r="BE481">
        <v>3099</v>
      </c>
      <c r="BF481">
        <v>-16</v>
      </c>
      <c r="BG481">
        <v>706</v>
      </c>
      <c r="BH481">
        <v>85934</v>
      </c>
      <c r="BI481">
        <v>27730</v>
      </c>
      <c r="BJ481">
        <v>132</v>
      </c>
      <c r="BK481">
        <v>1236</v>
      </c>
      <c r="BL481">
        <v>-21.9</v>
      </c>
      <c r="BM481">
        <v>612</v>
      </c>
      <c r="BN481">
        <v>0</v>
      </c>
      <c r="BO481">
        <v>608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21279</v>
      </c>
      <c r="BY481">
        <v>2259</v>
      </c>
      <c r="BZ481">
        <v>0</v>
      </c>
      <c r="CA481">
        <v>0</v>
      </c>
      <c r="CB481">
        <v>76128</v>
      </c>
      <c r="CC481">
        <v>61084</v>
      </c>
      <c r="CD481">
        <v>6372</v>
      </c>
      <c r="CE481">
        <v>304.26</v>
      </c>
      <c r="CF481">
        <v>28.2</v>
      </c>
    </row>
    <row r="482" spans="1:84">
      <c r="A482">
        <v>13169</v>
      </c>
      <c r="B482" t="s">
        <v>480</v>
      </c>
      <c r="C482">
        <v>13169</v>
      </c>
      <c r="D482">
        <v>26973</v>
      </c>
      <c r="E482">
        <v>14.1</v>
      </c>
      <c r="F482">
        <v>3334</v>
      </c>
      <c r="G482">
        <v>23639</v>
      </c>
      <c r="H482">
        <v>1707</v>
      </c>
      <c r="I482">
        <v>6.3</v>
      </c>
      <c r="J482">
        <v>6550</v>
      </c>
      <c r="K482">
        <v>24.3</v>
      </c>
      <c r="L482">
        <v>11.6</v>
      </c>
      <c r="M482">
        <v>3138</v>
      </c>
      <c r="N482">
        <v>51</v>
      </c>
      <c r="O482">
        <v>20382</v>
      </c>
      <c r="P482">
        <v>6092</v>
      </c>
      <c r="Q482">
        <v>49</v>
      </c>
      <c r="R482">
        <v>221</v>
      </c>
      <c r="S482">
        <v>5</v>
      </c>
      <c r="T482">
        <v>224</v>
      </c>
      <c r="U482">
        <v>246</v>
      </c>
      <c r="V482">
        <v>20178</v>
      </c>
      <c r="W482">
        <v>75.599999999999994</v>
      </c>
      <c r="X482">
        <v>22.6</v>
      </c>
      <c r="Y482">
        <v>0.2</v>
      </c>
      <c r="Z482">
        <v>0.8</v>
      </c>
      <c r="AA482">
        <v>0</v>
      </c>
      <c r="AB482">
        <v>0.8</v>
      </c>
      <c r="AC482">
        <v>0.9</v>
      </c>
      <c r="AD482">
        <v>74.8</v>
      </c>
      <c r="AE482">
        <v>233</v>
      </c>
      <c r="AF482">
        <v>190</v>
      </c>
      <c r="AG482">
        <v>1</v>
      </c>
      <c r="AH482">
        <v>63.5</v>
      </c>
      <c r="AI482">
        <v>1</v>
      </c>
      <c r="AJ482">
        <v>3.3</v>
      </c>
      <c r="AK482">
        <v>77.900000000000006</v>
      </c>
      <c r="AL482">
        <v>15</v>
      </c>
      <c r="AM482">
        <v>4241</v>
      </c>
      <c r="AN482">
        <v>27.8</v>
      </c>
      <c r="AO482">
        <v>10873</v>
      </c>
      <c r="AP482">
        <v>1601</v>
      </c>
      <c r="AQ482">
        <v>17.3</v>
      </c>
      <c r="AR482">
        <v>85.8</v>
      </c>
      <c r="AS482">
        <v>91200</v>
      </c>
      <c r="AT482">
        <v>2.2000000000000002</v>
      </c>
      <c r="AU482">
        <v>8659</v>
      </c>
      <c r="AV482">
        <v>2.69</v>
      </c>
      <c r="AW482">
        <v>19126</v>
      </c>
      <c r="AX482">
        <v>45130</v>
      </c>
      <c r="AY482">
        <v>10.7</v>
      </c>
      <c r="AZ482">
        <v>712</v>
      </c>
      <c r="BA482">
        <v>26613</v>
      </c>
      <c r="BB482">
        <v>13962</v>
      </c>
      <c r="BC482">
        <v>713</v>
      </c>
      <c r="BD482">
        <v>5.0999999999999996</v>
      </c>
      <c r="BE482">
        <v>5809</v>
      </c>
      <c r="BF482">
        <v>726</v>
      </c>
      <c r="BG482">
        <v>1127</v>
      </c>
      <c r="BH482">
        <v>140736</v>
      </c>
      <c r="BI482">
        <v>24227</v>
      </c>
      <c r="BJ482">
        <v>301</v>
      </c>
      <c r="BK482">
        <v>2203</v>
      </c>
      <c r="BL482">
        <v>4.4000000000000004</v>
      </c>
      <c r="BM482">
        <v>1693</v>
      </c>
      <c r="BN482">
        <v>6661</v>
      </c>
      <c r="BO482">
        <v>1569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27.4</v>
      </c>
      <c r="BV482">
        <v>0</v>
      </c>
      <c r="BW482">
        <v>21572</v>
      </c>
      <c r="BX482">
        <v>42124</v>
      </c>
      <c r="BY482">
        <v>1699</v>
      </c>
      <c r="BZ482">
        <v>239</v>
      </c>
      <c r="CA482">
        <v>42624</v>
      </c>
      <c r="CB482">
        <v>35054</v>
      </c>
      <c r="CC482">
        <v>86227</v>
      </c>
      <c r="CD482">
        <v>3287</v>
      </c>
      <c r="CE482">
        <v>393.75</v>
      </c>
      <c r="CF482">
        <v>60</v>
      </c>
    </row>
    <row r="483" spans="1:84">
      <c r="A483">
        <v>13171</v>
      </c>
      <c r="B483" t="s">
        <v>481</v>
      </c>
      <c r="C483">
        <v>13171</v>
      </c>
      <c r="D483">
        <v>16679</v>
      </c>
      <c r="E483">
        <v>4.8</v>
      </c>
      <c r="F483">
        <v>767</v>
      </c>
      <c r="G483">
        <v>15912</v>
      </c>
      <c r="H483">
        <v>992</v>
      </c>
      <c r="I483">
        <v>5.9</v>
      </c>
      <c r="J483">
        <v>3914</v>
      </c>
      <c r="K483">
        <v>23.5</v>
      </c>
      <c r="L483">
        <v>12.4</v>
      </c>
      <c r="M483">
        <v>2065</v>
      </c>
      <c r="N483">
        <v>52</v>
      </c>
      <c r="O483">
        <v>11727</v>
      </c>
      <c r="P483">
        <v>4701</v>
      </c>
      <c r="Q483">
        <v>50</v>
      </c>
      <c r="R483">
        <v>76</v>
      </c>
      <c r="S483">
        <v>2</v>
      </c>
      <c r="T483">
        <v>123</v>
      </c>
      <c r="U483">
        <v>238</v>
      </c>
      <c r="V483">
        <v>11534</v>
      </c>
      <c r="W483">
        <v>70.3</v>
      </c>
      <c r="X483">
        <v>28.2</v>
      </c>
      <c r="Y483">
        <v>0.3</v>
      </c>
      <c r="Z483">
        <v>0.5</v>
      </c>
      <c r="AA483">
        <v>0</v>
      </c>
      <c r="AB483">
        <v>0.7</v>
      </c>
      <c r="AC483">
        <v>1.4</v>
      </c>
      <c r="AD483">
        <v>69.2</v>
      </c>
      <c r="AE483">
        <v>204</v>
      </c>
      <c r="AF483">
        <v>183</v>
      </c>
      <c r="AG483">
        <v>3</v>
      </c>
      <c r="AH483">
        <v>57.3</v>
      </c>
      <c r="AI483">
        <v>1</v>
      </c>
      <c r="AJ483">
        <v>2.8</v>
      </c>
      <c r="AK483">
        <v>71.3</v>
      </c>
      <c r="AL483">
        <v>11.3</v>
      </c>
      <c r="AM483">
        <v>3385</v>
      </c>
      <c r="AN483">
        <v>28.1</v>
      </c>
      <c r="AO483">
        <v>7100</v>
      </c>
      <c r="AP483">
        <v>955</v>
      </c>
      <c r="AQ483">
        <v>15.5</v>
      </c>
      <c r="AR483">
        <v>72.400000000000006</v>
      </c>
      <c r="AS483">
        <v>79900</v>
      </c>
      <c r="AT483">
        <v>11</v>
      </c>
      <c r="AU483">
        <v>5712</v>
      </c>
      <c r="AV483">
        <v>2.64</v>
      </c>
      <c r="AW483">
        <v>16666</v>
      </c>
      <c r="AX483">
        <v>37201</v>
      </c>
      <c r="AY483">
        <v>13.7</v>
      </c>
      <c r="AZ483">
        <v>402</v>
      </c>
      <c r="BA483">
        <v>24208</v>
      </c>
      <c r="BB483">
        <v>8060</v>
      </c>
      <c r="BC483">
        <v>451</v>
      </c>
      <c r="BD483">
        <v>5.6</v>
      </c>
      <c r="BE483">
        <v>5436</v>
      </c>
      <c r="BF483">
        <v>5</v>
      </c>
      <c r="BG483">
        <v>1018</v>
      </c>
      <c r="BH483">
        <v>145486</v>
      </c>
      <c r="BI483">
        <v>26763</v>
      </c>
      <c r="BJ483">
        <v>220</v>
      </c>
      <c r="BK483">
        <v>2480</v>
      </c>
      <c r="BL483">
        <v>-20.7</v>
      </c>
      <c r="BM483">
        <v>960</v>
      </c>
      <c r="BN483">
        <v>10294</v>
      </c>
      <c r="BO483">
        <v>1000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169226</v>
      </c>
      <c r="BW483">
        <v>0</v>
      </c>
      <c r="BX483">
        <v>74831</v>
      </c>
      <c r="BY483">
        <v>4613</v>
      </c>
      <c r="BZ483">
        <v>172</v>
      </c>
      <c r="CA483">
        <v>20724</v>
      </c>
      <c r="CB483">
        <v>41908</v>
      </c>
      <c r="CC483">
        <v>84716</v>
      </c>
      <c r="CD483">
        <v>5162</v>
      </c>
      <c r="CE483">
        <v>184.82</v>
      </c>
      <c r="CF483">
        <v>86</v>
      </c>
    </row>
    <row r="484" spans="1:84">
      <c r="A484">
        <v>13173</v>
      </c>
      <c r="B484" t="s">
        <v>482</v>
      </c>
      <c r="C484">
        <v>13173</v>
      </c>
      <c r="D484">
        <v>7723</v>
      </c>
      <c r="E484">
        <v>6.7</v>
      </c>
      <c r="F484">
        <v>482</v>
      </c>
      <c r="G484">
        <v>7241</v>
      </c>
      <c r="H484">
        <v>595</v>
      </c>
      <c r="I484">
        <v>7.7</v>
      </c>
      <c r="J484">
        <v>2003</v>
      </c>
      <c r="K484">
        <v>25.9</v>
      </c>
      <c r="L484">
        <v>10.9</v>
      </c>
      <c r="M484">
        <v>843</v>
      </c>
      <c r="N484">
        <v>49.5</v>
      </c>
      <c r="O484">
        <v>5638</v>
      </c>
      <c r="P484">
        <v>1895</v>
      </c>
      <c r="Q484">
        <v>51</v>
      </c>
      <c r="R484">
        <v>38</v>
      </c>
      <c r="S484">
        <v>3</v>
      </c>
      <c r="T484">
        <v>98</v>
      </c>
      <c r="U484">
        <v>196</v>
      </c>
      <c r="V484">
        <v>5467</v>
      </c>
      <c r="W484">
        <v>73</v>
      </c>
      <c r="X484">
        <v>24.5</v>
      </c>
      <c r="Y484">
        <v>0.7</v>
      </c>
      <c r="Z484">
        <v>0.5</v>
      </c>
      <c r="AA484">
        <v>0</v>
      </c>
      <c r="AB484">
        <v>1.3</v>
      </c>
      <c r="AC484">
        <v>2.5</v>
      </c>
      <c r="AD484">
        <v>70.8</v>
      </c>
      <c r="AE484">
        <v>118</v>
      </c>
      <c r="AF484">
        <v>75</v>
      </c>
      <c r="AG484">
        <v>0</v>
      </c>
      <c r="AH484">
        <v>52.3</v>
      </c>
      <c r="AI484">
        <v>1.1000000000000001</v>
      </c>
      <c r="AJ484">
        <v>2.6</v>
      </c>
      <c r="AK484">
        <v>67</v>
      </c>
      <c r="AL484">
        <v>8.8000000000000007</v>
      </c>
      <c r="AM484">
        <v>1508</v>
      </c>
      <c r="AN484">
        <v>26.8</v>
      </c>
      <c r="AO484">
        <v>3298</v>
      </c>
      <c r="AP484">
        <v>287</v>
      </c>
      <c r="AQ484">
        <v>9.5</v>
      </c>
      <c r="AR484">
        <v>76.2</v>
      </c>
      <c r="AS484">
        <v>62200</v>
      </c>
      <c r="AT484">
        <v>5.6</v>
      </c>
      <c r="AU484">
        <v>2593</v>
      </c>
      <c r="AV484">
        <v>2.69</v>
      </c>
      <c r="AW484">
        <v>13690</v>
      </c>
      <c r="AX484">
        <v>29876</v>
      </c>
      <c r="AY484">
        <v>18.8</v>
      </c>
      <c r="AZ484">
        <v>167</v>
      </c>
      <c r="BA484">
        <v>22187</v>
      </c>
      <c r="BB484">
        <v>3957</v>
      </c>
      <c r="BC484">
        <v>153</v>
      </c>
      <c r="BD484">
        <v>3.9</v>
      </c>
      <c r="BE484">
        <v>2134</v>
      </c>
      <c r="BF484">
        <v>-82</v>
      </c>
      <c r="BG484">
        <v>433</v>
      </c>
      <c r="BH484">
        <v>43756</v>
      </c>
      <c r="BI484">
        <v>20504</v>
      </c>
      <c r="BJ484">
        <v>112</v>
      </c>
      <c r="BK484">
        <v>835</v>
      </c>
      <c r="BL484">
        <v>-15</v>
      </c>
      <c r="BM484">
        <v>411</v>
      </c>
      <c r="BN484">
        <v>1457</v>
      </c>
      <c r="BO484">
        <v>410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118</v>
      </c>
      <c r="CA484">
        <v>10075</v>
      </c>
      <c r="CB484">
        <v>51762</v>
      </c>
      <c r="CC484">
        <v>40423</v>
      </c>
      <c r="CD484">
        <v>5416</v>
      </c>
      <c r="CE484">
        <v>186.82</v>
      </c>
      <c r="CF484">
        <v>38.700000000000003</v>
      </c>
    </row>
    <row r="485" spans="1:84">
      <c r="A485">
        <v>13175</v>
      </c>
      <c r="B485" t="s">
        <v>483</v>
      </c>
      <c r="C485">
        <v>13175</v>
      </c>
      <c r="D485">
        <v>47316</v>
      </c>
      <c r="E485">
        <v>5.4</v>
      </c>
      <c r="F485">
        <v>2442</v>
      </c>
      <c r="G485">
        <v>44874</v>
      </c>
      <c r="H485">
        <v>3409</v>
      </c>
      <c r="I485">
        <v>7.2</v>
      </c>
      <c r="J485">
        <v>12137</v>
      </c>
      <c r="K485">
        <v>25.7</v>
      </c>
      <c r="L485">
        <v>13.8</v>
      </c>
      <c r="M485">
        <v>6537</v>
      </c>
      <c r="N485">
        <v>52</v>
      </c>
      <c r="O485">
        <v>30124</v>
      </c>
      <c r="P485">
        <v>16303</v>
      </c>
      <c r="Q485">
        <v>105</v>
      </c>
      <c r="R485">
        <v>442</v>
      </c>
      <c r="S485">
        <v>19</v>
      </c>
      <c r="T485">
        <v>323</v>
      </c>
      <c r="U485">
        <v>691</v>
      </c>
      <c r="V485">
        <v>29546</v>
      </c>
      <c r="W485">
        <v>63.7</v>
      </c>
      <c r="X485">
        <v>34.5</v>
      </c>
      <c r="Y485">
        <v>0.2</v>
      </c>
      <c r="Z485">
        <v>0.9</v>
      </c>
      <c r="AA485">
        <v>0</v>
      </c>
      <c r="AB485">
        <v>0.7</v>
      </c>
      <c r="AC485">
        <v>1.5</v>
      </c>
      <c r="AD485">
        <v>62.4</v>
      </c>
      <c r="AE485">
        <v>679</v>
      </c>
      <c r="AF485">
        <v>488</v>
      </c>
      <c r="AG485">
        <v>5</v>
      </c>
      <c r="AH485">
        <v>58.9</v>
      </c>
      <c r="AI485">
        <v>1.1000000000000001</v>
      </c>
      <c r="AJ485">
        <v>2.8</v>
      </c>
      <c r="AK485">
        <v>70.3</v>
      </c>
      <c r="AL485">
        <v>14.4</v>
      </c>
      <c r="AM485">
        <v>9269</v>
      </c>
      <c r="AN485">
        <v>23.6</v>
      </c>
      <c r="AO485">
        <v>20176</v>
      </c>
      <c r="AP485">
        <v>489</v>
      </c>
      <c r="AQ485">
        <v>2.5</v>
      </c>
      <c r="AR485">
        <v>71.3</v>
      </c>
      <c r="AS485">
        <v>73900</v>
      </c>
      <c r="AT485">
        <v>9</v>
      </c>
      <c r="AU485">
        <v>17083</v>
      </c>
      <c r="AV485">
        <v>2.5499999999999998</v>
      </c>
      <c r="AW485">
        <v>16763</v>
      </c>
      <c r="AX485">
        <v>33188</v>
      </c>
      <c r="AY485">
        <v>18.2</v>
      </c>
      <c r="AZ485">
        <v>1161</v>
      </c>
      <c r="BA485">
        <v>24735</v>
      </c>
      <c r="BB485">
        <v>22734</v>
      </c>
      <c r="BC485">
        <v>1204</v>
      </c>
      <c r="BD485">
        <v>5.3</v>
      </c>
      <c r="BE485">
        <v>26715</v>
      </c>
      <c r="BF485">
        <v>1115</v>
      </c>
      <c r="BG485">
        <v>4590</v>
      </c>
      <c r="BH485">
        <v>867335</v>
      </c>
      <c r="BI485">
        <v>32466</v>
      </c>
      <c r="BJ485">
        <v>1066</v>
      </c>
      <c r="BK485">
        <v>16991</v>
      </c>
      <c r="BL485">
        <v>1.3</v>
      </c>
      <c r="BM485">
        <v>2987</v>
      </c>
      <c r="BN485">
        <v>0</v>
      </c>
      <c r="BO485">
        <v>3313</v>
      </c>
      <c r="BP485">
        <v>9.4</v>
      </c>
      <c r="BQ485">
        <v>0</v>
      </c>
      <c r="BR485">
        <v>0</v>
      </c>
      <c r="BS485">
        <v>0</v>
      </c>
      <c r="BT485">
        <v>0</v>
      </c>
      <c r="BU485">
        <v>34.9</v>
      </c>
      <c r="BV485">
        <v>1023301</v>
      </c>
      <c r="BW485">
        <v>203499</v>
      </c>
      <c r="BX485">
        <v>440064</v>
      </c>
      <c r="BY485">
        <v>9624</v>
      </c>
      <c r="BZ485">
        <v>39</v>
      </c>
      <c r="CA485">
        <v>3704</v>
      </c>
      <c r="CB485">
        <v>193665</v>
      </c>
      <c r="CC485">
        <v>340226</v>
      </c>
      <c r="CD485">
        <v>7284</v>
      </c>
      <c r="CE485">
        <v>812.27</v>
      </c>
      <c r="CF485">
        <v>55.3</v>
      </c>
    </row>
    <row r="486" spans="1:84">
      <c r="A486">
        <v>13177</v>
      </c>
      <c r="B486" t="s">
        <v>484</v>
      </c>
      <c r="C486">
        <v>13177</v>
      </c>
      <c r="D486">
        <v>32495</v>
      </c>
      <c r="E486">
        <v>31.3</v>
      </c>
      <c r="F486">
        <v>7738</v>
      </c>
      <c r="G486">
        <v>24757</v>
      </c>
      <c r="H486">
        <v>1811</v>
      </c>
      <c r="I486">
        <v>5.6</v>
      </c>
      <c r="J486">
        <v>8306</v>
      </c>
      <c r="K486">
        <v>25.6</v>
      </c>
      <c r="L486">
        <v>6.8</v>
      </c>
      <c r="M486">
        <v>2206</v>
      </c>
      <c r="N486">
        <v>49.5</v>
      </c>
      <c r="O486">
        <v>26210</v>
      </c>
      <c r="P486">
        <v>5540</v>
      </c>
      <c r="Q486">
        <v>64</v>
      </c>
      <c r="R486">
        <v>433</v>
      </c>
      <c r="S486">
        <v>10</v>
      </c>
      <c r="T486">
        <v>238</v>
      </c>
      <c r="U486">
        <v>416</v>
      </c>
      <c r="V486">
        <v>25818</v>
      </c>
      <c r="W486">
        <v>80.7</v>
      </c>
      <c r="X486">
        <v>17</v>
      </c>
      <c r="Y486">
        <v>0.2</v>
      </c>
      <c r="Z486">
        <v>1.3</v>
      </c>
      <c r="AA486">
        <v>0</v>
      </c>
      <c r="AB486">
        <v>0.7</v>
      </c>
      <c r="AC486">
        <v>1.3</v>
      </c>
      <c r="AD486">
        <v>79.5</v>
      </c>
      <c r="AE486">
        <v>321</v>
      </c>
      <c r="AF486">
        <v>144</v>
      </c>
      <c r="AG486">
        <v>2</v>
      </c>
      <c r="AH486">
        <v>52.9</v>
      </c>
      <c r="AI486">
        <v>1.7</v>
      </c>
      <c r="AJ486">
        <v>3.3</v>
      </c>
      <c r="AK486">
        <v>81.3</v>
      </c>
      <c r="AL486">
        <v>17</v>
      </c>
      <c r="AM486">
        <v>3687</v>
      </c>
      <c r="AN486">
        <v>21.4</v>
      </c>
      <c r="AO486">
        <v>11190</v>
      </c>
      <c r="AP486">
        <v>2377</v>
      </c>
      <c r="AQ486">
        <v>27</v>
      </c>
      <c r="AR486">
        <v>78.3</v>
      </c>
      <c r="AS486">
        <v>102900</v>
      </c>
      <c r="AT486">
        <v>12.2</v>
      </c>
      <c r="AU486">
        <v>8229</v>
      </c>
      <c r="AV486">
        <v>2.91</v>
      </c>
      <c r="AW486">
        <v>19897</v>
      </c>
      <c r="AX486">
        <v>50477</v>
      </c>
      <c r="AY486">
        <v>9.5</v>
      </c>
      <c r="AZ486">
        <v>739</v>
      </c>
      <c r="BA486">
        <v>23724</v>
      </c>
      <c r="BB486">
        <v>16823</v>
      </c>
      <c r="BC486">
        <v>626</v>
      </c>
      <c r="BD486">
        <v>3.7</v>
      </c>
      <c r="BE486">
        <v>7308</v>
      </c>
      <c r="BF486">
        <v>1507</v>
      </c>
      <c r="BG486">
        <v>1468</v>
      </c>
      <c r="BH486">
        <v>197272</v>
      </c>
      <c r="BI486">
        <v>26994</v>
      </c>
      <c r="BJ486">
        <v>293</v>
      </c>
      <c r="BK486">
        <v>2929</v>
      </c>
      <c r="BL486">
        <v>18.399999999999999</v>
      </c>
      <c r="BM486">
        <v>1538</v>
      </c>
      <c r="BN486">
        <v>3797</v>
      </c>
      <c r="BO486">
        <v>1404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62844</v>
      </c>
      <c r="BY486">
        <v>2267</v>
      </c>
      <c r="BZ486">
        <v>359</v>
      </c>
      <c r="CA486">
        <v>41028</v>
      </c>
      <c r="CB486">
        <v>146736</v>
      </c>
      <c r="CC486">
        <v>73158</v>
      </c>
      <c r="CD486">
        <v>2446</v>
      </c>
      <c r="CE486">
        <v>355.77</v>
      </c>
      <c r="CF486">
        <v>69.5</v>
      </c>
    </row>
    <row r="487" spans="1:84">
      <c r="A487">
        <v>13179</v>
      </c>
      <c r="B487" t="s">
        <v>485</v>
      </c>
      <c r="C487">
        <v>13179</v>
      </c>
      <c r="D487">
        <v>62571</v>
      </c>
      <c r="E487">
        <v>1.6</v>
      </c>
      <c r="F487">
        <v>961</v>
      </c>
      <c r="G487">
        <v>61610</v>
      </c>
      <c r="H487">
        <v>7030</v>
      </c>
      <c r="I487">
        <v>11.2</v>
      </c>
      <c r="J487">
        <v>21681</v>
      </c>
      <c r="K487">
        <v>34.700000000000003</v>
      </c>
      <c r="L487">
        <v>5</v>
      </c>
      <c r="M487">
        <v>3103</v>
      </c>
      <c r="N487">
        <v>47.6</v>
      </c>
      <c r="O487">
        <v>31399</v>
      </c>
      <c r="P487">
        <v>27348</v>
      </c>
      <c r="Q487">
        <v>417</v>
      </c>
      <c r="R487">
        <v>1244</v>
      </c>
      <c r="S487">
        <v>331</v>
      </c>
      <c r="T487">
        <v>1832</v>
      </c>
      <c r="U487">
        <v>4052</v>
      </c>
      <c r="V487">
        <v>28755</v>
      </c>
      <c r="W487">
        <v>50.2</v>
      </c>
      <c r="X487">
        <v>43.7</v>
      </c>
      <c r="Y487">
        <v>0.7</v>
      </c>
      <c r="Z487">
        <v>2</v>
      </c>
      <c r="AA487">
        <v>0.5</v>
      </c>
      <c r="AB487">
        <v>2.9</v>
      </c>
      <c r="AC487">
        <v>6.5</v>
      </c>
      <c r="AD487">
        <v>46</v>
      </c>
      <c r="AE487">
        <v>1485</v>
      </c>
      <c r="AF487">
        <v>284</v>
      </c>
      <c r="AG487">
        <v>14</v>
      </c>
      <c r="AH487">
        <v>32.700000000000003</v>
      </c>
      <c r="AI487">
        <v>5.7</v>
      </c>
      <c r="AJ487">
        <v>12.9</v>
      </c>
      <c r="AK487">
        <v>86.8</v>
      </c>
      <c r="AL487">
        <v>14.5</v>
      </c>
      <c r="AM487">
        <v>7299</v>
      </c>
      <c r="AN487">
        <v>21.4</v>
      </c>
      <c r="AO487">
        <v>23906</v>
      </c>
      <c r="AP487">
        <v>1929</v>
      </c>
      <c r="AQ487">
        <v>8.8000000000000007</v>
      </c>
      <c r="AR487">
        <v>50.7</v>
      </c>
      <c r="AS487">
        <v>79800</v>
      </c>
      <c r="AT487">
        <v>20.3</v>
      </c>
      <c r="AU487">
        <v>19383</v>
      </c>
      <c r="AV487">
        <v>2.93</v>
      </c>
      <c r="AW487">
        <v>13855</v>
      </c>
      <c r="AX487">
        <v>37048</v>
      </c>
      <c r="AY487">
        <v>15.6</v>
      </c>
      <c r="AZ487">
        <v>1408</v>
      </c>
      <c r="BA487">
        <v>23209</v>
      </c>
      <c r="BB487">
        <v>24042</v>
      </c>
      <c r="BC487">
        <v>1331</v>
      </c>
      <c r="BD487">
        <v>5.5</v>
      </c>
      <c r="BE487">
        <v>36492</v>
      </c>
      <c r="BF487">
        <v>3049</v>
      </c>
      <c r="BG487">
        <v>22348</v>
      </c>
      <c r="BH487">
        <v>2015045</v>
      </c>
      <c r="BI487">
        <v>55219</v>
      </c>
      <c r="BJ487">
        <v>792</v>
      </c>
      <c r="BK487">
        <v>10806</v>
      </c>
      <c r="BL487">
        <v>13.9</v>
      </c>
      <c r="BM487">
        <v>2306</v>
      </c>
      <c r="BN487">
        <v>41593</v>
      </c>
      <c r="BO487">
        <v>2473</v>
      </c>
      <c r="BP487">
        <v>29.8</v>
      </c>
      <c r="BQ487">
        <v>0</v>
      </c>
      <c r="BR487">
        <v>4.3</v>
      </c>
      <c r="BS487">
        <v>4.7</v>
      </c>
      <c r="BT487">
        <v>0</v>
      </c>
      <c r="BU487">
        <v>36.299999999999997</v>
      </c>
      <c r="BV487">
        <v>0</v>
      </c>
      <c r="BW487">
        <v>0</v>
      </c>
      <c r="BX487">
        <v>320355</v>
      </c>
      <c r="BY487">
        <v>5269</v>
      </c>
      <c r="BZ487">
        <v>271</v>
      </c>
      <c r="CA487">
        <v>35758</v>
      </c>
      <c r="CB487">
        <v>15935</v>
      </c>
      <c r="CC487">
        <v>1016092</v>
      </c>
      <c r="CD487">
        <v>16455</v>
      </c>
      <c r="CE487">
        <v>519.04999999999995</v>
      </c>
      <c r="CF487">
        <v>118.7</v>
      </c>
    </row>
    <row r="488" spans="1:84">
      <c r="A488">
        <v>13181</v>
      </c>
      <c r="B488" t="s">
        <v>486</v>
      </c>
      <c r="C488">
        <v>13181</v>
      </c>
      <c r="D488">
        <v>8257</v>
      </c>
      <c r="E488">
        <v>-1.1000000000000001</v>
      </c>
      <c r="F488">
        <v>-91</v>
      </c>
      <c r="G488">
        <v>8348</v>
      </c>
      <c r="H488">
        <v>417</v>
      </c>
      <c r="I488">
        <v>5.0999999999999996</v>
      </c>
      <c r="J488">
        <v>1793</v>
      </c>
      <c r="K488">
        <v>21.7</v>
      </c>
      <c r="L488">
        <v>15.4</v>
      </c>
      <c r="M488">
        <v>1272</v>
      </c>
      <c r="N488">
        <v>51.6</v>
      </c>
      <c r="O488">
        <v>5538</v>
      </c>
      <c r="P488">
        <v>2631</v>
      </c>
      <c r="Q488">
        <v>32</v>
      </c>
      <c r="R488">
        <v>14</v>
      </c>
      <c r="S488">
        <v>4</v>
      </c>
      <c r="T488">
        <v>38</v>
      </c>
      <c r="U488">
        <v>81</v>
      </c>
      <c r="V488">
        <v>5478</v>
      </c>
      <c r="W488">
        <v>67.099999999999994</v>
      </c>
      <c r="X488">
        <v>31.9</v>
      </c>
      <c r="Y488">
        <v>0.4</v>
      </c>
      <c r="Z488">
        <v>0.2</v>
      </c>
      <c r="AA488">
        <v>0</v>
      </c>
      <c r="AB488">
        <v>0.5</v>
      </c>
      <c r="AC488">
        <v>1</v>
      </c>
      <c r="AD488">
        <v>66.3</v>
      </c>
      <c r="AE488">
        <v>92</v>
      </c>
      <c r="AF488">
        <v>86</v>
      </c>
      <c r="AG488">
        <v>0</v>
      </c>
      <c r="AH488">
        <v>67.400000000000006</v>
      </c>
      <c r="AI488">
        <v>0.7</v>
      </c>
      <c r="AJ488">
        <v>1.9</v>
      </c>
      <c r="AK488">
        <v>71</v>
      </c>
      <c r="AL488">
        <v>10.1</v>
      </c>
      <c r="AM488">
        <v>1764</v>
      </c>
      <c r="AN488">
        <v>33.1</v>
      </c>
      <c r="AO488">
        <v>4753</v>
      </c>
      <c r="AP488">
        <v>239</v>
      </c>
      <c r="AQ488">
        <v>5.3</v>
      </c>
      <c r="AR488">
        <v>81.7</v>
      </c>
      <c r="AS488">
        <v>82000</v>
      </c>
      <c r="AT488">
        <v>1.9</v>
      </c>
      <c r="AU488">
        <v>3251</v>
      </c>
      <c r="AV488">
        <v>2.5499999999999998</v>
      </c>
      <c r="AW488">
        <v>15351</v>
      </c>
      <c r="AX488">
        <v>31880</v>
      </c>
      <c r="AY488">
        <v>15.6</v>
      </c>
      <c r="AZ488">
        <v>195</v>
      </c>
      <c r="BA488">
        <v>23593</v>
      </c>
      <c r="BB488">
        <v>3712</v>
      </c>
      <c r="BC488">
        <v>234</v>
      </c>
      <c r="BD488">
        <v>6.3</v>
      </c>
      <c r="BE488">
        <v>2885</v>
      </c>
      <c r="BF488">
        <v>163</v>
      </c>
      <c r="BG488">
        <v>500</v>
      </c>
      <c r="BH488">
        <v>61749</v>
      </c>
      <c r="BI488">
        <v>21403</v>
      </c>
      <c r="BJ488">
        <v>163</v>
      </c>
      <c r="BK488">
        <v>1088</v>
      </c>
      <c r="BL488">
        <v>-5.8</v>
      </c>
      <c r="BM488">
        <v>523</v>
      </c>
      <c r="BN488">
        <v>4184</v>
      </c>
      <c r="BO488">
        <v>574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2406</v>
      </c>
      <c r="BX488">
        <v>28823</v>
      </c>
      <c r="BY488">
        <v>3405</v>
      </c>
      <c r="BZ488">
        <v>43</v>
      </c>
      <c r="CA488">
        <v>6188</v>
      </c>
      <c r="CB488">
        <v>30835</v>
      </c>
      <c r="CC488">
        <v>49861</v>
      </c>
      <c r="CD488">
        <v>5937</v>
      </c>
      <c r="CE488">
        <v>211.09</v>
      </c>
      <c r="CF488">
        <v>39.6</v>
      </c>
    </row>
    <row r="489" spans="1:84">
      <c r="A489">
        <v>13183</v>
      </c>
      <c r="B489" t="s">
        <v>487</v>
      </c>
      <c r="C489">
        <v>13183</v>
      </c>
      <c r="D489">
        <v>11452</v>
      </c>
      <c r="E489">
        <v>11.1</v>
      </c>
      <c r="F489">
        <v>1148</v>
      </c>
      <c r="G489">
        <v>10304</v>
      </c>
      <c r="H489">
        <v>853</v>
      </c>
      <c r="I489">
        <v>7.4</v>
      </c>
      <c r="J489">
        <v>3557</v>
      </c>
      <c r="K489">
        <v>31.1</v>
      </c>
      <c r="L489">
        <v>7.3</v>
      </c>
      <c r="M489">
        <v>834</v>
      </c>
      <c r="N489">
        <v>51</v>
      </c>
      <c r="O489">
        <v>8306</v>
      </c>
      <c r="P489">
        <v>2638</v>
      </c>
      <c r="Q489">
        <v>92</v>
      </c>
      <c r="R489">
        <v>123</v>
      </c>
      <c r="S489">
        <v>33</v>
      </c>
      <c r="T489">
        <v>260</v>
      </c>
      <c r="U489">
        <v>1087</v>
      </c>
      <c r="V489">
        <v>7384</v>
      </c>
      <c r="W489">
        <v>72.5</v>
      </c>
      <c r="X489">
        <v>23</v>
      </c>
      <c r="Y489">
        <v>0.8</v>
      </c>
      <c r="Z489">
        <v>1.1000000000000001</v>
      </c>
      <c r="AA489">
        <v>0.3</v>
      </c>
      <c r="AB489">
        <v>2.2999999999999998</v>
      </c>
      <c r="AC489">
        <v>9.5</v>
      </c>
      <c r="AD489">
        <v>64.5</v>
      </c>
      <c r="AE489">
        <v>166</v>
      </c>
      <c r="AF489">
        <v>57</v>
      </c>
      <c r="AG489">
        <v>1</v>
      </c>
      <c r="AH489">
        <v>47</v>
      </c>
      <c r="AI489">
        <v>5.4</v>
      </c>
      <c r="AJ489">
        <v>9.4</v>
      </c>
      <c r="AK489">
        <v>74.3</v>
      </c>
      <c r="AL489">
        <v>5.8</v>
      </c>
      <c r="AM489">
        <v>1489</v>
      </c>
      <c r="AN489">
        <v>29.5</v>
      </c>
      <c r="AO489">
        <v>4338</v>
      </c>
      <c r="AP489">
        <v>106</v>
      </c>
      <c r="AQ489">
        <v>2.5</v>
      </c>
      <c r="AR489">
        <v>66.2</v>
      </c>
      <c r="AS489">
        <v>71100</v>
      </c>
      <c r="AT489">
        <v>1.5</v>
      </c>
      <c r="AU489">
        <v>3574</v>
      </c>
      <c r="AV489">
        <v>2.88</v>
      </c>
      <c r="AW489">
        <v>12586</v>
      </c>
      <c r="AX489">
        <v>31905</v>
      </c>
      <c r="AY489">
        <v>18.3</v>
      </c>
      <c r="AZ489">
        <v>209</v>
      </c>
      <c r="BA489">
        <v>18776</v>
      </c>
      <c r="BB489">
        <v>6035</v>
      </c>
      <c r="BC489">
        <v>224</v>
      </c>
      <c r="BD489">
        <v>3.7</v>
      </c>
      <c r="BE489">
        <v>1734</v>
      </c>
      <c r="BF489">
        <v>416</v>
      </c>
      <c r="BG489">
        <v>576</v>
      </c>
      <c r="BH489">
        <v>34754</v>
      </c>
      <c r="BI489">
        <v>20043</v>
      </c>
      <c r="BJ489">
        <v>64</v>
      </c>
      <c r="BK489">
        <v>393</v>
      </c>
      <c r="BL489">
        <v>78.599999999999994</v>
      </c>
      <c r="BM489">
        <v>303</v>
      </c>
      <c r="BN489">
        <v>2892</v>
      </c>
      <c r="BO489">
        <v>271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8099</v>
      </c>
      <c r="BY489">
        <v>752</v>
      </c>
      <c r="BZ489">
        <v>0</v>
      </c>
      <c r="CA489">
        <v>0</v>
      </c>
      <c r="CB489">
        <v>23624</v>
      </c>
      <c r="CC489">
        <v>32605</v>
      </c>
      <c r="CD489">
        <v>2984</v>
      </c>
      <c r="CE489">
        <v>400.92</v>
      </c>
      <c r="CF489">
        <v>25.7</v>
      </c>
    </row>
    <row r="490" spans="1:84">
      <c r="A490">
        <v>13185</v>
      </c>
      <c r="B490" t="s">
        <v>488</v>
      </c>
      <c r="C490">
        <v>13185</v>
      </c>
      <c r="D490">
        <v>97844</v>
      </c>
      <c r="E490">
        <v>6.2</v>
      </c>
      <c r="F490">
        <v>5719</v>
      </c>
      <c r="G490">
        <v>92115</v>
      </c>
      <c r="H490">
        <v>7509</v>
      </c>
      <c r="I490">
        <v>7.7</v>
      </c>
      <c r="J490">
        <v>25609</v>
      </c>
      <c r="K490">
        <v>26.2</v>
      </c>
      <c r="L490">
        <v>9.6</v>
      </c>
      <c r="M490">
        <v>9439</v>
      </c>
      <c r="N490">
        <v>50.7</v>
      </c>
      <c r="O490">
        <v>61650</v>
      </c>
      <c r="P490">
        <v>33267</v>
      </c>
      <c r="Q490">
        <v>388</v>
      </c>
      <c r="R490">
        <v>1319</v>
      </c>
      <c r="S490">
        <v>53</v>
      </c>
      <c r="T490">
        <v>1167</v>
      </c>
      <c r="U490">
        <v>2865</v>
      </c>
      <c r="V490">
        <v>59232</v>
      </c>
      <c r="W490">
        <v>63</v>
      </c>
      <c r="X490">
        <v>34</v>
      </c>
      <c r="Y490">
        <v>0.4</v>
      </c>
      <c r="Z490">
        <v>1.3</v>
      </c>
      <c r="AA490">
        <v>0.1</v>
      </c>
      <c r="AB490">
        <v>1.2</v>
      </c>
      <c r="AC490">
        <v>2.9</v>
      </c>
      <c r="AD490">
        <v>60.5</v>
      </c>
      <c r="AE490">
        <v>1673</v>
      </c>
      <c r="AF490">
        <v>725</v>
      </c>
      <c r="AG490">
        <v>26</v>
      </c>
      <c r="AH490">
        <v>45.7</v>
      </c>
      <c r="AI490">
        <v>2.7</v>
      </c>
      <c r="AJ490">
        <v>4.9000000000000004</v>
      </c>
      <c r="AK490">
        <v>77.7</v>
      </c>
      <c r="AL490">
        <v>19.7</v>
      </c>
      <c r="AM490">
        <v>15859</v>
      </c>
      <c r="AN490">
        <v>18.7</v>
      </c>
      <c r="AO490">
        <v>41929</v>
      </c>
      <c r="AP490">
        <v>5374</v>
      </c>
      <c r="AQ490">
        <v>14.7</v>
      </c>
      <c r="AR490">
        <v>60.8</v>
      </c>
      <c r="AS490">
        <v>87600</v>
      </c>
      <c r="AT490">
        <v>19.899999999999999</v>
      </c>
      <c r="AU490">
        <v>32654</v>
      </c>
      <c r="AV490">
        <v>2.61</v>
      </c>
      <c r="AW490">
        <v>16683</v>
      </c>
      <c r="AX490">
        <v>33286</v>
      </c>
      <c r="AY490">
        <v>18</v>
      </c>
      <c r="AZ490">
        <v>2489</v>
      </c>
      <c r="BA490">
        <v>25729</v>
      </c>
      <c r="BB490">
        <v>52383</v>
      </c>
      <c r="BC490">
        <v>2053</v>
      </c>
      <c r="BD490">
        <v>3.9</v>
      </c>
      <c r="BE490">
        <v>62651</v>
      </c>
      <c r="BF490">
        <v>6899</v>
      </c>
      <c r="BG490">
        <v>14267</v>
      </c>
      <c r="BH490">
        <v>2120858</v>
      </c>
      <c r="BI490">
        <v>33852</v>
      </c>
      <c r="BJ490">
        <v>2675</v>
      </c>
      <c r="BK490">
        <v>43960</v>
      </c>
      <c r="BL490">
        <v>21.6</v>
      </c>
      <c r="BM490">
        <v>5764</v>
      </c>
      <c r="BN490">
        <v>184551</v>
      </c>
      <c r="BO490">
        <v>6778</v>
      </c>
      <c r="BP490">
        <v>0</v>
      </c>
      <c r="BQ490">
        <v>0</v>
      </c>
      <c r="BR490">
        <v>2.4</v>
      </c>
      <c r="BS490">
        <v>0</v>
      </c>
      <c r="BT490">
        <v>0</v>
      </c>
      <c r="BU490">
        <v>23.3</v>
      </c>
      <c r="BV490">
        <v>1529444</v>
      </c>
      <c r="BW490">
        <v>537644</v>
      </c>
      <c r="BX490">
        <v>1332541</v>
      </c>
      <c r="BY490">
        <v>14230</v>
      </c>
      <c r="BZ490">
        <v>1331</v>
      </c>
      <c r="CA490">
        <v>146721</v>
      </c>
      <c r="CB490">
        <v>73917</v>
      </c>
      <c r="CC490">
        <v>718425</v>
      </c>
      <c r="CD490">
        <v>7500</v>
      </c>
      <c r="CE490">
        <v>504.22</v>
      </c>
      <c r="CF490">
        <v>182.8</v>
      </c>
    </row>
    <row r="491" spans="1:84">
      <c r="A491">
        <v>13187</v>
      </c>
      <c r="B491" t="s">
        <v>489</v>
      </c>
      <c r="C491">
        <v>13187</v>
      </c>
      <c r="D491">
        <v>25462</v>
      </c>
      <c r="E491">
        <v>21.3</v>
      </c>
      <c r="F491">
        <v>4476</v>
      </c>
      <c r="G491">
        <v>21016</v>
      </c>
      <c r="H491">
        <v>1640</v>
      </c>
      <c r="I491">
        <v>6.4</v>
      </c>
      <c r="J491">
        <v>5868</v>
      </c>
      <c r="K491">
        <v>23</v>
      </c>
      <c r="L491">
        <v>10.8</v>
      </c>
      <c r="M491">
        <v>2753</v>
      </c>
      <c r="N491">
        <v>51.1</v>
      </c>
      <c r="O491">
        <v>24268</v>
      </c>
      <c r="P491">
        <v>394</v>
      </c>
      <c r="Q491">
        <v>221</v>
      </c>
      <c r="R491">
        <v>152</v>
      </c>
      <c r="S491">
        <v>34</v>
      </c>
      <c r="T491">
        <v>393</v>
      </c>
      <c r="U491">
        <v>1215</v>
      </c>
      <c r="V491">
        <v>23071</v>
      </c>
      <c r="W491">
        <v>95.3</v>
      </c>
      <c r="X491">
        <v>1.5</v>
      </c>
      <c r="Y491">
        <v>0.9</v>
      </c>
      <c r="Z491">
        <v>0.6</v>
      </c>
      <c r="AA491">
        <v>0.1</v>
      </c>
      <c r="AB491">
        <v>1.5</v>
      </c>
      <c r="AC491">
        <v>4.8</v>
      </c>
      <c r="AD491">
        <v>90.6</v>
      </c>
      <c r="AE491">
        <v>281</v>
      </c>
      <c r="AF491">
        <v>183</v>
      </c>
      <c r="AG491">
        <v>2</v>
      </c>
      <c r="AH491">
        <v>47.1</v>
      </c>
      <c r="AI491">
        <v>2.9</v>
      </c>
      <c r="AJ491">
        <v>6.7</v>
      </c>
      <c r="AK491">
        <v>72</v>
      </c>
      <c r="AL491">
        <v>17.600000000000001</v>
      </c>
      <c r="AM491">
        <v>4060</v>
      </c>
      <c r="AN491">
        <v>29.6</v>
      </c>
      <c r="AO491">
        <v>10647</v>
      </c>
      <c r="AP491">
        <v>2393</v>
      </c>
      <c r="AQ491">
        <v>29</v>
      </c>
      <c r="AR491">
        <v>72.3</v>
      </c>
      <c r="AS491">
        <v>111800</v>
      </c>
      <c r="AT491">
        <v>7</v>
      </c>
      <c r="AU491">
        <v>7537</v>
      </c>
      <c r="AV491">
        <v>2.61</v>
      </c>
      <c r="AW491">
        <v>18062</v>
      </c>
      <c r="AX491">
        <v>40923</v>
      </c>
      <c r="AY491">
        <v>13</v>
      </c>
      <c r="AZ491">
        <v>611</v>
      </c>
      <c r="BA491">
        <v>24902</v>
      </c>
      <c r="BB491">
        <v>12820</v>
      </c>
      <c r="BC491">
        <v>521</v>
      </c>
      <c r="BD491">
        <v>4.0999999999999996</v>
      </c>
      <c r="BE491">
        <v>10269</v>
      </c>
      <c r="BF491">
        <v>1236</v>
      </c>
      <c r="BG491">
        <v>2052</v>
      </c>
      <c r="BH491">
        <v>314619</v>
      </c>
      <c r="BI491">
        <v>30638</v>
      </c>
      <c r="BJ491">
        <v>482</v>
      </c>
      <c r="BK491">
        <v>4441</v>
      </c>
      <c r="BL491">
        <v>9.8000000000000007</v>
      </c>
      <c r="BM491">
        <v>2167</v>
      </c>
      <c r="BN491">
        <v>24715</v>
      </c>
      <c r="BO491">
        <v>2148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27.1</v>
      </c>
      <c r="BV491">
        <v>123305</v>
      </c>
      <c r="BW491">
        <v>30693</v>
      </c>
      <c r="BX491">
        <v>169590</v>
      </c>
      <c r="BY491">
        <v>7507</v>
      </c>
      <c r="BZ491">
        <v>495</v>
      </c>
      <c r="CA491">
        <v>74265</v>
      </c>
      <c r="CB491">
        <v>21303</v>
      </c>
      <c r="CC491">
        <v>92443</v>
      </c>
      <c r="CD491">
        <v>3864</v>
      </c>
      <c r="CE491">
        <v>284.47000000000003</v>
      </c>
      <c r="CF491">
        <v>74</v>
      </c>
    </row>
    <row r="492" spans="1:84">
      <c r="A492">
        <v>13189</v>
      </c>
      <c r="B492" t="s">
        <v>490</v>
      </c>
      <c r="C492">
        <v>13189</v>
      </c>
      <c r="D492">
        <v>21917</v>
      </c>
      <c r="E492">
        <v>3.2</v>
      </c>
      <c r="F492">
        <v>685</v>
      </c>
      <c r="G492">
        <v>21231</v>
      </c>
      <c r="H492">
        <v>1584</v>
      </c>
      <c r="I492">
        <v>7.2</v>
      </c>
      <c r="J492">
        <v>5801</v>
      </c>
      <c r="K492">
        <v>26.5</v>
      </c>
      <c r="L492">
        <v>12.1</v>
      </c>
      <c r="M492">
        <v>2641</v>
      </c>
      <c r="N492">
        <v>52.7</v>
      </c>
      <c r="O492">
        <v>13239</v>
      </c>
      <c r="P492">
        <v>8356</v>
      </c>
      <c r="Q492">
        <v>74</v>
      </c>
      <c r="R492">
        <v>73</v>
      </c>
      <c r="S492">
        <v>7</v>
      </c>
      <c r="T492">
        <v>168</v>
      </c>
      <c r="U492">
        <v>390</v>
      </c>
      <c r="V492">
        <v>12974</v>
      </c>
      <c r="W492">
        <v>60.4</v>
      </c>
      <c r="X492">
        <v>38.1</v>
      </c>
      <c r="Y492">
        <v>0.3</v>
      </c>
      <c r="Z492">
        <v>0.3</v>
      </c>
      <c r="AA492">
        <v>0</v>
      </c>
      <c r="AB492">
        <v>0.8</v>
      </c>
      <c r="AC492">
        <v>1.8</v>
      </c>
      <c r="AD492">
        <v>59.2</v>
      </c>
      <c r="AE492">
        <v>332</v>
      </c>
      <c r="AF492">
        <v>248</v>
      </c>
      <c r="AG492">
        <v>8</v>
      </c>
      <c r="AH492">
        <v>60</v>
      </c>
      <c r="AI492">
        <v>0.6</v>
      </c>
      <c r="AJ492">
        <v>2.4</v>
      </c>
      <c r="AK492">
        <v>66.7</v>
      </c>
      <c r="AL492">
        <v>11.7</v>
      </c>
      <c r="AM492">
        <v>4787</v>
      </c>
      <c r="AN492">
        <v>24</v>
      </c>
      <c r="AO492">
        <v>9273</v>
      </c>
      <c r="AP492">
        <v>356</v>
      </c>
      <c r="AQ492">
        <v>4</v>
      </c>
      <c r="AR492">
        <v>71.3</v>
      </c>
      <c r="AS492">
        <v>74600</v>
      </c>
      <c r="AT492">
        <v>9</v>
      </c>
      <c r="AU492">
        <v>7970</v>
      </c>
      <c r="AV492">
        <v>2.62</v>
      </c>
      <c r="AW492">
        <v>18005</v>
      </c>
      <c r="AX492">
        <v>33185</v>
      </c>
      <c r="AY492">
        <v>17.8</v>
      </c>
      <c r="AZ492">
        <v>564</v>
      </c>
      <c r="BA492">
        <v>26025</v>
      </c>
      <c r="BB492">
        <v>10722</v>
      </c>
      <c r="BC492">
        <v>668</v>
      </c>
      <c r="BD492">
        <v>6.2</v>
      </c>
      <c r="BE492">
        <v>10901</v>
      </c>
      <c r="BF492">
        <v>128</v>
      </c>
      <c r="BG492">
        <v>1738</v>
      </c>
      <c r="BH492">
        <v>315979</v>
      </c>
      <c r="BI492">
        <v>28986</v>
      </c>
      <c r="BJ492">
        <v>494</v>
      </c>
      <c r="BK492">
        <v>6800</v>
      </c>
      <c r="BL492">
        <v>-8.4</v>
      </c>
      <c r="BM492">
        <v>1335</v>
      </c>
      <c r="BN492">
        <v>18564</v>
      </c>
      <c r="BO492">
        <v>1531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278181</v>
      </c>
      <c r="BW492">
        <v>32152</v>
      </c>
      <c r="BX492">
        <v>290555</v>
      </c>
      <c r="BY492">
        <v>13628</v>
      </c>
      <c r="BZ492">
        <v>57</v>
      </c>
      <c r="CA492">
        <v>9742</v>
      </c>
      <c r="CB492">
        <v>46774</v>
      </c>
      <c r="CC492">
        <v>126106</v>
      </c>
      <c r="CD492">
        <v>5861</v>
      </c>
      <c r="CE492">
        <v>259.77</v>
      </c>
      <c r="CF492">
        <v>81.7</v>
      </c>
    </row>
    <row r="493" spans="1:84">
      <c r="A493">
        <v>13191</v>
      </c>
      <c r="B493" t="s">
        <v>491</v>
      </c>
      <c r="C493">
        <v>13191</v>
      </c>
      <c r="D493">
        <v>11248</v>
      </c>
      <c r="E493">
        <v>3.7</v>
      </c>
      <c r="F493">
        <v>401</v>
      </c>
      <c r="G493">
        <v>10847</v>
      </c>
      <c r="H493">
        <v>697</v>
      </c>
      <c r="I493">
        <v>6.2</v>
      </c>
      <c r="J493">
        <v>2895</v>
      </c>
      <c r="K493">
        <v>25.7</v>
      </c>
      <c r="L493">
        <v>14.1</v>
      </c>
      <c r="M493">
        <v>1581</v>
      </c>
      <c r="N493">
        <v>51.4</v>
      </c>
      <c r="O493">
        <v>7237</v>
      </c>
      <c r="P493">
        <v>3823</v>
      </c>
      <c r="Q493">
        <v>47</v>
      </c>
      <c r="R493">
        <v>41</v>
      </c>
      <c r="S493">
        <v>4</v>
      </c>
      <c r="T493">
        <v>96</v>
      </c>
      <c r="U493">
        <v>118</v>
      </c>
      <c r="V493">
        <v>7155</v>
      </c>
      <c r="W493">
        <v>64.3</v>
      </c>
      <c r="X493">
        <v>34</v>
      </c>
      <c r="Y493">
        <v>0.4</v>
      </c>
      <c r="Z493">
        <v>0.4</v>
      </c>
      <c r="AA493">
        <v>0</v>
      </c>
      <c r="AB493">
        <v>0.9</v>
      </c>
      <c r="AC493">
        <v>1</v>
      </c>
      <c r="AD493">
        <v>63.6</v>
      </c>
      <c r="AE493">
        <v>138</v>
      </c>
      <c r="AF493">
        <v>123</v>
      </c>
      <c r="AG493">
        <v>2</v>
      </c>
      <c r="AH493">
        <v>59.9</v>
      </c>
      <c r="AI493">
        <v>1</v>
      </c>
      <c r="AJ493">
        <v>3.6</v>
      </c>
      <c r="AK493">
        <v>71.2</v>
      </c>
      <c r="AL493">
        <v>11.1</v>
      </c>
      <c r="AM493">
        <v>2619</v>
      </c>
      <c r="AN493">
        <v>29.6</v>
      </c>
      <c r="AO493">
        <v>6503</v>
      </c>
      <c r="AP493">
        <v>768</v>
      </c>
      <c r="AQ493">
        <v>13.4</v>
      </c>
      <c r="AR493">
        <v>83.6</v>
      </c>
      <c r="AS493">
        <v>81700</v>
      </c>
      <c r="AT493">
        <v>3.1</v>
      </c>
      <c r="AU493">
        <v>4202</v>
      </c>
      <c r="AV493">
        <v>2.54</v>
      </c>
      <c r="AW493">
        <v>14253</v>
      </c>
      <c r="AX493">
        <v>31055</v>
      </c>
      <c r="AY493">
        <v>17.5</v>
      </c>
      <c r="AZ493">
        <v>240</v>
      </c>
      <c r="BA493">
        <v>21801</v>
      </c>
      <c r="BB493">
        <v>5407</v>
      </c>
      <c r="BC493">
        <v>225</v>
      </c>
      <c r="BD493">
        <v>4.2</v>
      </c>
      <c r="BE493">
        <v>3879</v>
      </c>
      <c r="BF493">
        <v>435</v>
      </c>
      <c r="BG493">
        <v>696</v>
      </c>
      <c r="BH493">
        <v>80938</v>
      </c>
      <c r="BI493">
        <v>20866</v>
      </c>
      <c r="BJ493">
        <v>221</v>
      </c>
      <c r="BK493">
        <v>1677</v>
      </c>
      <c r="BL493">
        <v>-17.2</v>
      </c>
      <c r="BM493">
        <v>916</v>
      </c>
      <c r="BN493">
        <v>14533</v>
      </c>
      <c r="BO493">
        <v>929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107997</v>
      </c>
      <c r="BY493">
        <v>9855</v>
      </c>
      <c r="BZ493">
        <v>241</v>
      </c>
      <c r="CA493">
        <v>40498</v>
      </c>
      <c r="CB493">
        <v>11306</v>
      </c>
      <c r="CC493">
        <v>65591</v>
      </c>
      <c r="CD493">
        <v>5889</v>
      </c>
      <c r="CE493">
        <v>433.45</v>
      </c>
      <c r="CF493">
        <v>25.1</v>
      </c>
    </row>
    <row r="494" spans="1:84">
      <c r="A494">
        <v>13193</v>
      </c>
      <c r="B494" t="s">
        <v>492</v>
      </c>
      <c r="C494">
        <v>13193</v>
      </c>
      <c r="D494">
        <v>13817</v>
      </c>
      <c r="E494">
        <v>-1.9</v>
      </c>
      <c r="F494">
        <v>-263</v>
      </c>
      <c r="G494">
        <v>14074</v>
      </c>
      <c r="H494">
        <v>922</v>
      </c>
      <c r="I494">
        <v>6.7</v>
      </c>
      <c r="J494">
        <v>3558</v>
      </c>
      <c r="K494">
        <v>25.8</v>
      </c>
      <c r="L494">
        <v>13.4</v>
      </c>
      <c r="M494">
        <v>1845</v>
      </c>
      <c r="N494">
        <v>49.6</v>
      </c>
      <c r="O494">
        <v>5403</v>
      </c>
      <c r="P494">
        <v>8090</v>
      </c>
      <c r="Q494">
        <v>52</v>
      </c>
      <c r="R494">
        <v>131</v>
      </c>
      <c r="S494">
        <v>7</v>
      </c>
      <c r="T494">
        <v>134</v>
      </c>
      <c r="U494">
        <v>539</v>
      </c>
      <c r="V494">
        <v>4996</v>
      </c>
      <c r="W494">
        <v>39.1</v>
      </c>
      <c r="X494">
        <v>58.6</v>
      </c>
      <c r="Y494">
        <v>0.4</v>
      </c>
      <c r="Z494">
        <v>0.9</v>
      </c>
      <c r="AA494">
        <v>0.1</v>
      </c>
      <c r="AB494">
        <v>1</v>
      </c>
      <c r="AC494">
        <v>3.9</v>
      </c>
      <c r="AD494">
        <v>36.200000000000003</v>
      </c>
      <c r="AE494">
        <v>191</v>
      </c>
      <c r="AF494">
        <v>132</v>
      </c>
      <c r="AG494">
        <v>2</v>
      </c>
      <c r="AH494">
        <v>68.2</v>
      </c>
      <c r="AI494">
        <v>1.8</v>
      </c>
      <c r="AJ494">
        <v>4.4000000000000004</v>
      </c>
      <c r="AK494">
        <v>63.2</v>
      </c>
      <c r="AL494">
        <v>10</v>
      </c>
      <c r="AM494">
        <v>3250</v>
      </c>
      <c r="AN494">
        <v>24.5</v>
      </c>
      <c r="AO494">
        <v>5627</v>
      </c>
      <c r="AP494">
        <v>132</v>
      </c>
      <c r="AQ494">
        <v>2.4</v>
      </c>
      <c r="AR494">
        <v>73</v>
      </c>
      <c r="AS494">
        <v>54200</v>
      </c>
      <c r="AT494">
        <v>8.5</v>
      </c>
      <c r="AU494">
        <v>4834</v>
      </c>
      <c r="AV494">
        <v>2.71</v>
      </c>
      <c r="AW494">
        <v>11820</v>
      </c>
      <c r="AX494">
        <v>23644</v>
      </c>
      <c r="AY494">
        <v>22.5</v>
      </c>
      <c r="AZ494">
        <v>295</v>
      </c>
      <c r="BA494">
        <v>21490</v>
      </c>
      <c r="BB494">
        <v>5386</v>
      </c>
      <c r="BC494">
        <v>393</v>
      </c>
      <c r="BD494">
        <v>7.3</v>
      </c>
      <c r="BE494">
        <v>5930</v>
      </c>
      <c r="BF494">
        <v>115</v>
      </c>
      <c r="BG494">
        <v>1044</v>
      </c>
      <c r="BH494">
        <v>194467</v>
      </c>
      <c r="BI494">
        <v>32794</v>
      </c>
      <c r="BJ494">
        <v>215</v>
      </c>
      <c r="BK494">
        <v>2478</v>
      </c>
      <c r="BL494">
        <v>-4.7</v>
      </c>
      <c r="BM494">
        <v>536</v>
      </c>
      <c r="BN494">
        <v>3820</v>
      </c>
      <c r="BO494">
        <v>640</v>
      </c>
      <c r="BP494">
        <v>22.8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290436</v>
      </c>
      <c r="BW494">
        <v>34911</v>
      </c>
      <c r="BX494">
        <v>58203</v>
      </c>
      <c r="BY494">
        <v>4144</v>
      </c>
      <c r="BZ494">
        <v>26</v>
      </c>
      <c r="CA494">
        <v>3003</v>
      </c>
      <c r="CB494">
        <v>114449</v>
      </c>
      <c r="CC494">
        <v>94410</v>
      </c>
      <c r="CD494">
        <v>6775</v>
      </c>
      <c r="CE494">
        <v>403.28</v>
      </c>
      <c r="CF494">
        <v>34.9</v>
      </c>
    </row>
    <row r="495" spans="1:84">
      <c r="A495">
        <v>13195</v>
      </c>
      <c r="B495" t="s">
        <v>493</v>
      </c>
      <c r="C495">
        <v>13195</v>
      </c>
      <c r="D495">
        <v>27837</v>
      </c>
      <c r="E495">
        <v>8.1999999999999993</v>
      </c>
      <c r="F495">
        <v>2107</v>
      </c>
      <c r="G495">
        <v>25730</v>
      </c>
      <c r="H495">
        <v>1746</v>
      </c>
      <c r="I495">
        <v>6.3</v>
      </c>
      <c r="J495">
        <v>6855</v>
      </c>
      <c r="K495">
        <v>24.6</v>
      </c>
      <c r="L495">
        <v>12.1</v>
      </c>
      <c r="M495">
        <v>3373</v>
      </c>
      <c r="N495">
        <v>50.5</v>
      </c>
      <c r="O495">
        <v>25007</v>
      </c>
      <c r="P495">
        <v>2312</v>
      </c>
      <c r="Q495">
        <v>60</v>
      </c>
      <c r="R495">
        <v>196</v>
      </c>
      <c r="S495">
        <v>9</v>
      </c>
      <c r="T495">
        <v>253</v>
      </c>
      <c r="U495">
        <v>689</v>
      </c>
      <c r="V495">
        <v>24368</v>
      </c>
      <c r="W495">
        <v>89.8</v>
      </c>
      <c r="X495">
        <v>8.3000000000000007</v>
      </c>
      <c r="Y495">
        <v>0.2</v>
      </c>
      <c r="Z495">
        <v>0.7</v>
      </c>
      <c r="AA495">
        <v>0</v>
      </c>
      <c r="AB495">
        <v>0.9</v>
      </c>
      <c r="AC495">
        <v>2.5</v>
      </c>
      <c r="AD495">
        <v>87.5</v>
      </c>
      <c r="AE495">
        <v>358</v>
      </c>
      <c r="AF495">
        <v>233</v>
      </c>
      <c r="AG495">
        <v>2</v>
      </c>
      <c r="AH495">
        <v>65.099999999999994</v>
      </c>
      <c r="AI495">
        <v>2</v>
      </c>
      <c r="AJ495">
        <v>3.7</v>
      </c>
      <c r="AK495">
        <v>70.8</v>
      </c>
      <c r="AL495">
        <v>10.9</v>
      </c>
      <c r="AM495">
        <v>5329</v>
      </c>
      <c r="AN495">
        <v>26.7</v>
      </c>
      <c r="AO495">
        <v>11515</v>
      </c>
      <c r="AP495">
        <v>995</v>
      </c>
      <c r="AQ495">
        <v>9.5</v>
      </c>
      <c r="AR495">
        <v>80.2</v>
      </c>
      <c r="AS495">
        <v>87300</v>
      </c>
      <c r="AT495">
        <v>2.1</v>
      </c>
      <c r="AU495">
        <v>9800</v>
      </c>
      <c r="AV495">
        <v>2.61</v>
      </c>
      <c r="AW495">
        <v>16998</v>
      </c>
      <c r="AX495">
        <v>37677</v>
      </c>
      <c r="AY495">
        <v>13.4</v>
      </c>
      <c r="AZ495">
        <v>722</v>
      </c>
      <c r="BA495">
        <v>26293</v>
      </c>
      <c r="BB495">
        <v>16090</v>
      </c>
      <c r="BC495">
        <v>579</v>
      </c>
      <c r="BD495">
        <v>3.6</v>
      </c>
      <c r="BE495">
        <v>8138</v>
      </c>
      <c r="BF495">
        <v>861</v>
      </c>
      <c r="BG495">
        <v>1252</v>
      </c>
      <c r="BH495">
        <v>210444</v>
      </c>
      <c r="BI495">
        <v>25859</v>
      </c>
      <c r="BJ495">
        <v>403</v>
      </c>
      <c r="BK495">
        <v>2795</v>
      </c>
      <c r="BL495">
        <v>-59.7</v>
      </c>
      <c r="BM495">
        <v>1963</v>
      </c>
      <c r="BN495">
        <v>5121</v>
      </c>
      <c r="BO495">
        <v>2104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35.700000000000003</v>
      </c>
      <c r="BV495">
        <v>113826</v>
      </c>
      <c r="BW495">
        <v>0</v>
      </c>
      <c r="BX495">
        <v>93822</v>
      </c>
      <c r="BY495">
        <v>3515</v>
      </c>
      <c r="BZ495">
        <v>248</v>
      </c>
      <c r="CA495">
        <v>36913</v>
      </c>
      <c r="CB495">
        <v>76458</v>
      </c>
      <c r="CC495">
        <v>124943</v>
      </c>
      <c r="CD495">
        <v>4575</v>
      </c>
      <c r="CE495">
        <v>283.88</v>
      </c>
      <c r="CF495">
        <v>90.6</v>
      </c>
    </row>
    <row r="496" spans="1:84">
      <c r="A496">
        <v>13197</v>
      </c>
      <c r="B496" t="s">
        <v>494</v>
      </c>
      <c r="C496">
        <v>13197</v>
      </c>
      <c r="D496">
        <v>7276</v>
      </c>
      <c r="E496">
        <v>1.8</v>
      </c>
      <c r="F496">
        <v>132</v>
      </c>
      <c r="G496">
        <v>7144</v>
      </c>
      <c r="H496">
        <v>554</v>
      </c>
      <c r="I496">
        <v>7.6</v>
      </c>
      <c r="J496">
        <v>2010</v>
      </c>
      <c r="K496">
        <v>27.6</v>
      </c>
      <c r="L496">
        <v>10.3</v>
      </c>
      <c r="M496">
        <v>746</v>
      </c>
      <c r="N496">
        <v>50.6</v>
      </c>
      <c r="O496">
        <v>4687</v>
      </c>
      <c r="P496">
        <v>2409</v>
      </c>
      <c r="Q496">
        <v>31</v>
      </c>
      <c r="R496">
        <v>35</v>
      </c>
      <c r="S496">
        <v>13</v>
      </c>
      <c r="T496">
        <v>101</v>
      </c>
      <c r="U496">
        <v>560</v>
      </c>
      <c r="V496">
        <v>4207</v>
      </c>
      <c r="W496">
        <v>64.400000000000006</v>
      </c>
      <c r="X496">
        <v>33.1</v>
      </c>
      <c r="Y496">
        <v>0.4</v>
      </c>
      <c r="Z496">
        <v>0.5</v>
      </c>
      <c r="AA496">
        <v>0.2</v>
      </c>
      <c r="AB496">
        <v>1.4</v>
      </c>
      <c r="AC496">
        <v>7.7</v>
      </c>
      <c r="AD496">
        <v>57.8</v>
      </c>
      <c r="AE496">
        <v>115</v>
      </c>
      <c r="AF496">
        <v>75</v>
      </c>
      <c r="AG496">
        <v>2</v>
      </c>
      <c r="AH496">
        <v>56.5</v>
      </c>
      <c r="AI496">
        <v>5</v>
      </c>
      <c r="AJ496">
        <v>6.5</v>
      </c>
      <c r="AK496">
        <v>65.400000000000006</v>
      </c>
      <c r="AL496">
        <v>8.9</v>
      </c>
      <c r="AM496">
        <v>1799</v>
      </c>
      <c r="AN496">
        <v>34.4</v>
      </c>
      <c r="AO496">
        <v>3205</v>
      </c>
      <c r="AP496">
        <v>75</v>
      </c>
      <c r="AQ496">
        <v>2.4</v>
      </c>
      <c r="AR496">
        <v>78.099999999999994</v>
      </c>
      <c r="AS496">
        <v>70400</v>
      </c>
      <c r="AT496">
        <v>4.8</v>
      </c>
      <c r="AU496">
        <v>2668</v>
      </c>
      <c r="AV496">
        <v>2.65</v>
      </c>
      <c r="AW496">
        <v>14044</v>
      </c>
      <c r="AX496">
        <v>30059</v>
      </c>
      <c r="AY496">
        <v>21.6</v>
      </c>
      <c r="AZ496">
        <v>184</v>
      </c>
      <c r="BA496">
        <v>25479</v>
      </c>
      <c r="BB496">
        <v>3460</v>
      </c>
      <c r="BC496">
        <v>153</v>
      </c>
      <c r="BD496">
        <v>4.4000000000000004</v>
      </c>
      <c r="BE496">
        <v>2780</v>
      </c>
      <c r="BF496">
        <v>-691</v>
      </c>
      <c r="BG496">
        <v>487</v>
      </c>
      <c r="BH496">
        <v>75051</v>
      </c>
      <c r="BI496">
        <v>26997</v>
      </c>
      <c r="BJ496">
        <v>91</v>
      </c>
      <c r="BK496">
        <v>1445</v>
      </c>
      <c r="BL496">
        <v>-33.4</v>
      </c>
      <c r="BM496">
        <v>357</v>
      </c>
      <c r="BN496">
        <v>0</v>
      </c>
      <c r="BO496">
        <v>367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51.5</v>
      </c>
      <c r="BV496">
        <v>0</v>
      </c>
      <c r="BW496">
        <v>0</v>
      </c>
      <c r="BX496">
        <v>36632</v>
      </c>
      <c r="BY496">
        <v>5112</v>
      </c>
      <c r="BZ496">
        <v>0</v>
      </c>
      <c r="CA496">
        <v>0</v>
      </c>
      <c r="CB496">
        <v>51732</v>
      </c>
      <c r="CC496">
        <v>39701</v>
      </c>
      <c r="CD496">
        <v>5582</v>
      </c>
      <c r="CE496">
        <v>367</v>
      </c>
      <c r="CF496">
        <v>19.5</v>
      </c>
    </row>
    <row r="497" spans="1:84">
      <c r="A497">
        <v>13199</v>
      </c>
      <c r="B497" t="s">
        <v>495</v>
      </c>
      <c r="C497">
        <v>13199</v>
      </c>
      <c r="D497">
        <v>22881</v>
      </c>
      <c r="E497">
        <v>1.6</v>
      </c>
      <c r="F497">
        <v>353</v>
      </c>
      <c r="G497">
        <v>22534</v>
      </c>
      <c r="H497">
        <v>1602</v>
      </c>
      <c r="I497">
        <v>7</v>
      </c>
      <c r="J497">
        <v>5763</v>
      </c>
      <c r="K497">
        <v>25.2</v>
      </c>
      <c r="L497">
        <v>13.9</v>
      </c>
      <c r="M497">
        <v>3182</v>
      </c>
      <c r="N497">
        <v>51.9</v>
      </c>
      <c r="O497">
        <v>13352</v>
      </c>
      <c r="P497">
        <v>9222</v>
      </c>
      <c r="Q497">
        <v>84</v>
      </c>
      <c r="R497">
        <v>89</v>
      </c>
      <c r="S497">
        <v>12</v>
      </c>
      <c r="T497">
        <v>122</v>
      </c>
      <c r="U497">
        <v>307</v>
      </c>
      <c r="V497">
        <v>13115</v>
      </c>
      <c r="W497">
        <v>58.4</v>
      </c>
      <c r="X497">
        <v>40.299999999999997</v>
      </c>
      <c r="Y497">
        <v>0.4</v>
      </c>
      <c r="Z497">
        <v>0.4</v>
      </c>
      <c r="AA497">
        <v>0.1</v>
      </c>
      <c r="AB497">
        <v>0.5</v>
      </c>
      <c r="AC497">
        <v>1.3</v>
      </c>
      <c r="AD497">
        <v>57.3</v>
      </c>
      <c r="AE497">
        <v>295</v>
      </c>
      <c r="AF497">
        <v>265</v>
      </c>
      <c r="AG497">
        <v>1</v>
      </c>
      <c r="AH497">
        <v>63.5</v>
      </c>
      <c r="AI497">
        <v>0.7</v>
      </c>
      <c r="AJ497">
        <v>2.2000000000000002</v>
      </c>
      <c r="AK497">
        <v>65.8</v>
      </c>
      <c r="AL497">
        <v>10.8</v>
      </c>
      <c r="AM497">
        <v>5568</v>
      </c>
      <c r="AN497">
        <v>31.2</v>
      </c>
      <c r="AO497">
        <v>10269</v>
      </c>
      <c r="AP497">
        <v>1058</v>
      </c>
      <c r="AQ497">
        <v>11.5</v>
      </c>
      <c r="AR497">
        <v>74.2</v>
      </c>
      <c r="AS497">
        <v>66300</v>
      </c>
      <c r="AT497">
        <v>6.2</v>
      </c>
      <c r="AU497">
        <v>8248</v>
      </c>
      <c r="AV497">
        <v>2.68</v>
      </c>
      <c r="AW497">
        <v>15708</v>
      </c>
      <c r="AX497">
        <v>30994</v>
      </c>
      <c r="AY497">
        <v>18</v>
      </c>
      <c r="AZ497">
        <v>504</v>
      </c>
      <c r="BA497">
        <v>22153</v>
      </c>
      <c r="BB497">
        <v>10160</v>
      </c>
      <c r="BC497">
        <v>655</v>
      </c>
      <c r="BD497">
        <v>6.4</v>
      </c>
      <c r="BE497">
        <v>8221</v>
      </c>
      <c r="BF497">
        <v>-4559</v>
      </c>
      <c r="BG497">
        <v>1970</v>
      </c>
      <c r="BH497">
        <v>239750</v>
      </c>
      <c r="BI497">
        <v>29163</v>
      </c>
      <c r="BJ497">
        <v>319</v>
      </c>
      <c r="BK497">
        <v>3779</v>
      </c>
      <c r="BL497">
        <v>-24.7</v>
      </c>
      <c r="BM497">
        <v>1565</v>
      </c>
      <c r="BN497">
        <v>9173</v>
      </c>
      <c r="BO497">
        <v>1376</v>
      </c>
      <c r="BP497">
        <v>29.1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316084</v>
      </c>
      <c r="BW497">
        <v>5149</v>
      </c>
      <c r="BX497">
        <v>106631</v>
      </c>
      <c r="BY497">
        <v>4662</v>
      </c>
      <c r="BZ497">
        <v>130</v>
      </c>
      <c r="CA497">
        <v>18746</v>
      </c>
      <c r="CB497">
        <v>84135</v>
      </c>
      <c r="CC497">
        <v>130160</v>
      </c>
      <c r="CD497">
        <v>5721</v>
      </c>
      <c r="CE497">
        <v>503.28</v>
      </c>
      <c r="CF497">
        <v>44.8</v>
      </c>
    </row>
    <row r="498" spans="1:84">
      <c r="A498">
        <v>13201</v>
      </c>
      <c r="B498" t="s">
        <v>496</v>
      </c>
      <c r="C498">
        <v>13201</v>
      </c>
      <c r="D498">
        <v>6239</v>
      </c>
      <c r="E498">
        <v>-2.2999999999999998</v>
      </c>
      <c r="F498">
        <v>-144</v>
      </c>
      <c r="G498">
        <v>6383</v>
      </c>
      <c r="H498">
        <v>406</v>
      </c>
      <c r="I498">
        <v>6.5</v>
      </c>
      <c r="J498">
        <v>1527</v>
      </c>
      <c r="K498">
        <v>24.5</v>
      </c>
      <c r="L498">
        <v>16.899999999999999</v>
      </c>
      <c r="M498">
        <v>1056</v>
      </c>
      <c r="N498">
        <v>52.1</v>
      </c>
      <c r="O498">
        <v>4388</v>
      </c>
      <c r="P498">
        <v>1812</v>
      </c>
      <c r="Q498">
        <v>11</v>
      </c>
      <c r="R498">
        <v>3</v>
      </c>
      <c r="S498">
        <v>8</v>
      </c>
      <c r="T498">
        <v>17</v>
      </c>
      <c r="U498">
        <v>50</v>
      </c>
      <c r="V498">
        <v>4340</v>
      </c>
      <c r="W498">
        <v>70.3</v>
      </c>
      <c r="X498">
        <v>29</v>
      </c>
      <c r="Y498">
        <v>0.2</v>
      </c>
      <c r="Z498">
        <v>0</v>
      </c>
      <c r="AA498">
        <v>0.1</v>
      </c>
      <c r="AB498">
        <v>0.3</v>
      </c>
      <c r="AC498">
        <v>0.8</v>
      </c>
      <c r="AD498">
        <v>69.599999999999994</v>
      </c>
      <c r="AE498">
        <v>76</v>
      </c>
      <c r="AF498">
        <v>81</v>
      </c>
      <c r="AG498">
        <v>0</v>
      </c>
      <c r="AH498">
        <v>67.599999999999994</v>
      </c>
      <c r="AI498">
        <v>0.4</v>
      </c>
      <c r="AJ498">
        <v>1.5</v>
      </c>
      <c r="AK498">
        <v>69</v>
      </c>
      <c r="AL498">
        <v>11.3</v>
      </c>
      <c r="AM498">
        <v>1601</v>
      </c>
      <c r="AN498">
        <v>21.9</v>
      </c>
      <c r="AO498">
        <v>2811</v>
      </c>
      <c r="AP498">
        <v>41</v>
      </c>
      <c r="AQ498">
        <v>1.5</v>
      </c>
      <c r="AR498">
        <v>77</v>
      </c>
      <c r="AS498">
        <v>57600</v>
      </c>
      <c r="AT498">
        <v>5.7</v>
      </c>
      <c r="AU498">
        <v>2487</v>
      </c>
      <c r="AV498">
        <v>2.5099999999999998</v>
      </c>
      <c r="AW498">
        <v>15435</v>
      </c>
      <c r="AX498">
        <v>27574</v>
      </c>
      <c r="AY498">
        <v>19</v>
      </c>
      <c r="AZ498">
        <v>153</v>
      </c>
      <c r="BA498">
        <v>24833</v>
      </c>
      <c r="BB498">
        <v>3780</v>
      </c>
      <c r="BC498">
        <v>135</v>
      </c>
      <c r="BD498">
        <v>3.6</v>
      </c>
      <c r="BE498">
        <v>2885</v>
      </c>
      <c r="BF498">
        <v>384</v>
      </c>
      <c r="BG498">
        <v>662</v>
      </c>
      <c r="BH498">
        <v>69902</v>
      </c>
      <c r="BI498">
        <v>24229</v>
      </c>
      <c r="BJ498">
        <v>149</v>
      </c>
      <c r="BK498">
        <v>1230</v>
      </c>
      <c r="BL498">
        <v>15.7</v>
      </c>
      <c r="BM498">
        <v>320</v>
      </c>
      <c r="BN498">
        <v>2564</v>
      </c>
      <c r="BO498">
        <v>426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37.1</v>
      </c>
      <c r="BV498">
        <v>0</v>
      </c>
      <c r="BW498">
        <v>21677</v>
      </c>
      <c r="BX498">
        <v>41468</v>
      </c>
      <c r="BY498">
        <v>6484</v>
      </c>
      <c r="BZ498">
        <v>2</v>
      </c>
      <c r="CA498">
        <v>485</v>
      </c>
      <c r="CB498">
        <v>95135</v>
      </c>
      <c r="CC498">
        <v>47797</v>
      </c>
      <c r="CD498">
        <v>7753</v>
      </c>
      <c r="CE498">
        <v>283.05</v>
      </c>
      <c r="CF498">
        <v>22.6</v>
      </c>
    </row>
    <row r="499" spans="1:84">
      <c r="A499">
        <v>13205</v>
      </c>
      <c r="B499" t="s">
        <v>497</v>
      </c>
      <c r="C499">
        <v>13205</v>
      </c>
      <c r="D499">
        <v>23852</v>
      </c>
      <c r="E499">
        <v>-0.3</v>
      </c>
      <c r="F499">
        <v>-82</v>
      </c>
      <c r="G499">
        <v>23932</v>
      </c>
      <c r="H499">
        <v>1580</v>
      </c>
      <c r="I499">
        <v>6.6</v>
      </c>
      <c r="J499">
        <v>6035</v>
      </c>
      <c r="K499">
        <v>25.3</v>
      </c>
      <c r="L499">
        <v>12.2</v>
      </c>
      <c r="M499">
        <v>2919</v>
      </c>
      <c r="N499">
        <v>48.9</v>
      </c>
      <c r="O499">
        <v>12344</v>
      </c>
      <c r="P499">
        <v>11151</v>
      </c>
      <c r="Q499">
        <v>58</v>
      </c>
      <c r="R499">
        <v>108</v>
      </c>
      <c r="S499">
        <v>13</v>
      </c>
      <c r="T499">
        <v>178</v>
      </c>
      <c r="U499">
        <v>641</v>
      </c>
      <c r="V499">
        <v>11786</v>
      </c>
      <c r="W499">
        <v>51.8</v>
      </c>
      <c r="X499">
        <v>46.8</v>
      </c>
      <c r="Y499">
        <v>0.2</v>
      </c>
      <c r="Z499">
        <v>0.5</v>
      </c>
      <c r="AA499">
        <v>0.1</v>
      </c>
      <c r="AB499">
        <v>0.7</v>
      </c>
      <c r="AC499">
        <v>2.7</v>
      </c>
      <c r="AD499">
        <v>49.4</v>
      </c>
      <c r="AE499">
        <v>300</v>
      </c>
      <c r="AF499">
        <v>246</v>
      </c>
      <c r="AG499">
        <v>3</v>
      </c>
      <c r="AH499">
        <v>61.2</v>
      </c>
      <c r="AI499">
        <v>1.6</v>
      </c>
      <c r="AJ499">
        <v>4</v>
      </c>
      <c r="AK499">
        <v>65.3</v>
      </c>
      <c r="AL499">
        <v>9.1</v>
      </c>
      <c r="AM499">
        <v>5170</v>
      </c>
      <c r="AN499">
        <v>26.5</v>
      </c>
      <c r="AO499">
        <v>9262</v>
      </c>
      <c r="AP499">
        <v>381</v>
      </c>
      <c r="AQ499">
        <v>4.3</v>
      </c>
      <c r="AR499">
        <v>72</v>
      </c>
      <c r="AS499">
        <v>64500</v>
      </c>
      <c r="AT499">
        <v>10</v>
      </c>
      <c r="AU499">
        <v>8063</v>
      </c>
      <c r="AV499">
        <v>2.72</v>
      </c>
      <c r="AW499">
        <v>13042</v>
      </c>
      <c r="AX499">
        <v>25812</v>
      </c>
      <c r="AY499">
        <v>23.2</v>
      </c>
      <c r="AZ499">
        <v>478</v>
      </c>
      <c r="BA499">
        <v>20162</v>
      </c>
      <c r="BB499">
        <v>10569</v>
      </c>
      <c r="BC499">
        <v>521</v>
      </c>
      <c r="BD499">
        <v>4.9000000000000004</v>
      </c>
      <c r="BE499">
        <v>11118</v>
      </c>
      <c r="BF499">
        <v>406</v>
      </c>
      <c r="BG499">
        <v>1860</v>
      </c>
      <c r="BH499">
        <v>293607</v>
      </c>
      <c r="BI499">
        <v>26408</v>
      </c>
      <c r="BJ499">
        <v>426</v>
      </c>
      <c r="BK499">
        <v>6778</v>
      </c>
      <c r="BL499">
        <v>0.7</v>
      </c>
      <c r="BM499">
        <v>1041</v>
      </c>
      <c r="BN499">
        <v>12748</v>
      </c>
      <c r="BO499">
        <v>1291</v>
      </c>
      <c r="BP499">
        <v>7.8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235980</v>
      </c>
      <c r="BW499">
        <v>130294</v>
      </c>
      <c r="BX499">
        <v>121284</v>
      </c>
      <c r="BY499">
        <v>5081</v>
      </c>
      <c r="BZ499">
        <v>99</v>
      </c>
      <c r="CA499">
        <v>8846</v>
      </c>
      <c r="CB499">
        <v>184960</v>
      </c>
      <c r="CC499">
        <v>148184</v>
      </c>
      <c r="CD499">
        <v>6216</v>
      </c>
      <c r="CE499">
        <v>511.96</v>
      </c>
      <c r="CF499">
        <v>46.7</v>
      </c>
    </row>
    <row r="500" spans="1:84">
      <c r="A500">
        <v>13207</v>
      </c>
      <c r="B500" t="s">
        <v>498</v>
      </c>
      <c r="C500">
        <v>13207</v>
      </c>
      <c r="D500">
        <v>24443</v>
      </c>
      <c r="E500">
        <v>12.3</v>
      </c>
      <c r="F500">
        <v>2669</v>
      </c>
      <c r="G500">
        <v>21757</v>
      </c>
      <c r="H500">
        <v>1385</v>
      </c>
      <c r="I500">
        <v>5.7</v>
      </c>
      <c r="J500">
        <v>5642</v>
      </c>
      <c r="K500">
        <v>23.1</v>
      </c>
      <c r="L500">
        <v>11.2</v>
      </c>
      <c r="M500">
        <v>2739</v>
      </c>
      <c r="N500">
        <v>49.5</v>
      </c>
      <c r="O500">
        <v>17922</v>
      </c>
      <c r="P500">
        <v>6077</v>
      </c>
      <c r="Q500">
        <v>89</v>
      </c>
      <c r="R500">
        <v>158</v>
      </c>
      <c r="S500">
        <v>8</v>
      </c>
      <c r="T500">
        <v>189</v>
      </c>
      <c r="U500">
        <v>429</v>
      </c>
      <c r="V500">
        <v>17569</v>
      </c>
      <c r="W500">
        <v>73.3</v>
      </c>
      <c r="X500">
        <v>24.9</v>
      </c>
      <c r="Y500">
        <v>0.4</v>
      </c>
      <c r="Z500">
        <v>0.6</v>
      </c>
      <c r="AA500">
        <v>0</v>
      </c>
      <c r="AB500">
        <v>0.8</v>
      </c>
      <c r="AC500">
        <v>1.8</v>
      </c>
      <c r="AD500">
        <v>71.900000000000006</v>
      </c>
      <c r="AE500">
        <v>231</v>
      </c>
      <c r="AF500">
        <v>205</v>
      </c>
      <c r="AG500">
        <v>1</v>
      </c>
      <c r="AH500">
        <v>65</v>
      </c>
      <c r="AI500">
        <v>1</v>
      </c>
      <c r="AJ500">
        <v>3</v>
      </c>
      <c r="AK500">
        <v>77.7</v>
      </c>
      <c r="AL500">
        <v>17.100000000000001</v>
      </c>
      <c r="AM500">
        <v>4668</v>
      </c>
      <c r="AN500">
        <v>27.6</v>
      </c>
      <c r="AO500">
        <v>9541</v>
      </c>
      <c r="AP500">
        <v>1107</v>
      </c>
      <c r="AQ500">
        <v>13.1</v>
      </c>
      <c r="AR500">
        <v>79.5</v>
      </c>
      <c r="AS500">
        <v>103600</v>
      </c>
      <c r="AT500">
        <v>7</v>
      </c>
      <c r="AU500">
        <v>7719</v>
      </c>
      <c r="AV500">
        <v>2.74</v>
      </c>
      <c r="AW500">
        <v>19580</v>
      </c>
      <c r="AX500">
        <v>44507</v>
      </c>
      <c r="AY500">
        <v>11.6</v>
      </c>
      <c r="AZ500">
        <v>680</v>
      </c>
      <c r="BA500">
        <v>28648</v>
      </c>
      <c r="BB500">
        <v>12861</v>
      </c>
      <c r="BC500">
        <v>585</v>
      </c>
      <c r="BD500">
        <v>4.5</v>
      </c>
      <c r="BE500">
        <v>7640</v>
      </c>
      <c r="BF500">
        <v>758</v>
      </c>
      <c r="BG500">
        <v>1858</v>
      </c>
      <c r="BH500">
        <v>242504</v>
      </c>
      <c r="BI500">
        <v>31741</v>
      </c>
      <c r="BJ500">
        <v>416</v>
      </c>
      <c r="BK500">
        <v>3904</v>
      </c>
      <c r="BL500">
        <v>9.3000000000000007</v>
      </c>
      <c r="BM500">
        <v>1662</v>
      </c>
      <c r="BN500">
        <v>22938</v>
      </c>
      <c r="BO500">
        <v>1629</v>
      </c>
      <c r="BP500">
        <v>11.5</v>
      </c>
      <c r="BQ500">
        <v>0</v>
      </c>
      <c r="BR500">
        <v>0</v>
      </c>
      <c r="BS500">
        <v>0</v>
      </c>
      <c r="BT500">
        <v>0</v>
      </c>
      <c r="BU500">
        <v>23.9</v>
      </c>
      <c r="BV500">
        <v>0</v>
      </c>
      <c r="BW500">
        <v>0</v>
      </c>
      <c r="BX500">
        <v>77304</v>
      </c>
      <c r="BY500">
        <v>3413</v>
      </c>
      <c r="BZ500">
        <v>561</v>
      </c>
      <c r="CA500">
        <v>101169</v>
      </c>
      <c r="CB500">
        <v>61639</v>
      </c>
      <c r="CC500">
        <v>92133</v>
      </c>
      <c r="CD500">
        <v>3933</v>
      </c>
      <c r="CE500">
        <v>395.63</v>
      </c>
      <c r="CF500">
        <v>54.9</v>
      </c>
    </row>
    <row r="501" spans="1:84">
      <c r="A501">
        <v>13209</v>
      </c>
      <c r="B501" t="s">
        <v>499</v>
      </c>
      <c r="C501">
        <v>13209</v>
      </c>
      <c r="D501">
        <v>9067</v>
      </c>
      <c r="E501">
        <v>9.6</v>
      </c>
      <c r="F501">
        <v>797</v>
      </c>
      <c r="G501">
        <v>8270</v>
      </c>
      <c r="H501">
        <v>600</v>
      </c>
      <c r="I501">
        <v>6.6</v>
      </c>
      <c r="J501">
        <v>2228</v>
      </c>
      <c r="K501">
        <v>24.6</v>
      </c>
      <c r="L501">
        <v>10.6</v>
      </c>
      <c r="M501">
        <v>964</v>
      </c>
      <c r="N501">
        <v>49.3</v>
      </c>
      <c r="O501">
        <v>6595</v>
      </c>
      <c r="P501">
        <v>2382</v>
      </c>
      <c r="Q501">
        <v>6</v>
      </c>
      <c r="R501">
        <v>27</v>
      </c>
      <c r="S501">
        <v>2</v>
      </c>
      <c r="T501">
        <v>55</v>
      </c>
      <c r="U501">
        <v>389</v>
      </c>
      <c r="V501">
        <v>6215</v>
      </c>
      <c r="W501">
        <v>72.7</v>
      </c>
      <c r="X501">
        <v>26.3</v>
      </c>
      <c r="Y501">
        <v>0.1</v>
      </c>
      <c r="Z501">
        <v>0.3</v>
      </c>
      <c r="AA501">
        <v>0</v>
      </c>
      <c r="AB501">
        <v>0.6</v>
      </c>
      <c r="AC501">
        <v>4.3</v>
      </c>
      <c r="AD501">
        <v>68.5</v>
      </c>
      <c r="AE501">
        <v>121</v>
      </c>
      <c r="AF501">
        <v>83</v>
      </c>
      <c r="AG501">
        <v>1</v>
      </c>
      <c r="AH501">
        <v>57.2</v>
      </c>
      <c r="AI501">
        <v>3.9</v>
      </c>
      <c r="AJ501">
        <v>4.2</v>
      </c>
      <c r="AK501">
        <v>71.400000000000006</v>
      </c>
      <c r="AL501">
        <v>13.5</v>
      </c>
      <c r="AM501">
        <v>1700</v>
      </c>
      <c r="AN501">
        <v>27</v>
      </c>
      <c r="AO501">
        <v>3775</v>
      </c>
      <c r="AP501">
        <v>283</v>
      </c>
      <c r="AQ501">
        <v>8.1</v>
      </c>
      <c r="AR501">
        <v>77.900000000000006</v>
      </c>
      <c r="AS501">
        <v>68300</v>
      </c>
      <c r="AT501">
        <v>4.8</v>
      </c>
      <c r="AU501">
        <v>2919</v>
      </c>
      <c r="AV501">
        <v>2.57</v>
      </c>
      <c r="AW501">
        <v>14182</v>
      </c>
      <c r="AX501">
        <v>30531</v>
      </c>
      <c r="AY501">
        <v>19.100000000000001</v>
      </c>
      <c r="AZ501">
        <v>182</v>
      </c>
      <c r="BA501">
        <v>20339</v>
      </c>
      <c r="BB501">
        <v>4458</v>
      </c>
      <c r="BC501">
        <v>237</v>
      </c>
      <c r="BD501">
        <v>5.3</v>
      </c>
      <c r="BE501">
        <v>3107</v>
      </c>
      <c r="BF501">
        <v>191</v>
      </c>
      <c r="BG501">
        <v>519</v>
      </c>
      <c r="BH501">
        <v>71149</v>
      </c>
      <c r="BI501">
        <v>22900</v>
      </c>
      <c r="BJ501">
        <v>106</v>
      </c>
      <c r="BK501">
        <v>1219</v>
      </c>
      <c r="BL501">
        <v>4.4000000000000004</v>
      </c>
      <c r="BM501">
        <v>535</v>
      </c>
      <c r="BN501">
        <v>2334</v>
      </c>
      <c r="BO501">
        <v>587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34.1</v>
      </c>
      <c r="BV501">
        <v>0</v>
      </c>
      <c r="BW501">
        <v>0</v>
      </c>
      <c r="BX501">
        <v>13395</v>
      </c>
      <c r="BY501">
        <v>1583</v>
      </c>
      <c r="BZ501">
        <v>25</v>
      </c>
      <c r="CA501">
        <v>3974</v>
      </c>
      <c r="CB501">
        <v>74057</v>
      </c>
      <c r="CC501">
        <v>52229</v>
      </c>
      <c r="CD501">
        <v>5823</v>
      </c>
      <c r="CE501">
        <v>245.33</v>
      </c>
      <c r="CF501">
        <v>33.799999999999997</v>
      </c>
    </row>
    <row r="502" spans="1:84">
      <c r="A502">
        <v>13211</v>
      </c>
      <c r="B502" t="s">
        <v>500</v>
      </c>
      <c r="C502">
        <v>13211</v>
      </c>
      <c r="D502">
        <v>17908</v>
      </c>
      <c r="E502">
        <v>15.9</v>
      </c>
      <c r="F502">
        <v>2451</v>
      </c>
      <c r="G502">
        <v>15457</v>
      </c>
      <c r="H502">
        <v>1124</v>
      </c>
      <c r="I502">
        <v>6.3</v>
      </c>
      <c r="J502">
        <v>4402</v>
      </c>
      <c r="K502">
        <v>24.6</v>
      </c>
      <c r="L502">
        <v>12.9</v>
      </c>
      <c r="M502">
        <v>2308</v>
      </c>
      <c r="N502">
        <v>51.1</v>
      </c>
      <c r="O502">
        <v>13196</v>
      </c>
      <c r="P502">
        <v>4452</v>
      </c>
      <c r="Q502">
        <v>24</v>
      </c>
      <c r="R502">
        <v>113</v>
      </c>
      <c r="S502">
        <v>1</v>
      </c>
      <c r="T502">
        <v>122</v>
      </c>
      <c r="U502">
        <v>381</v>
      </c>
      <c r="V502">
        <v>12854</v>
      </c>
      <c r="W502">
        <v>73.7</v>
      </c>
      <c r="X502">
        <v>24.9</v>
      </c>
      <c r="Y502">
        <v>0.1</v>
      </c>
      <c r="Z502">
        <v>0.6</v>
      </c>
      <c r="AA502">
        <v>0</v>
      </c>
      <c r="AB502">
        <v>0.7</v>
      </c>
      <c r="AC502">
        <v>2.1</v>
      </c>
      <c r="AD502">
        <v>71.8</v>
      </c>
      <c r="AE502">
        <v>226</v>
      </c>
      <c r="AF502">
        <v>136</v>
      </c>
      <c r="AG502">
        <v>1</v>
      </c>
      <c r="AH502">
        <v>59.3</v>
      </c>
      <c r="AI502">
        <v>1.1000000000000001</v>
      </c>
      <c r="AJ502">
        <v>2.4</v>
      </c>
      <c r="AK502">
        <v>74</v>
      </c>
      <c r="AL502">
        <v>18.7</v>
      </c>
      <c r="AM502">
        <v>2963</v>
      </c>
      <c r="AN502">
        <v>25</v>
      </c>
      <c r="AO502">
        <v>7348</v>
      </c>
      <c r="AP502">
        <v>1220</v>
      </c>
      <c r="AQ502">
        <v>19.899999999999999</v>
      </c>
      <c r="AR502">
        <v>77.5</v>
      </c>
      <c r="AS502">
        <v>99700</v>
      </c>
      <c r="AT502">
        <v>4.7</v>
      </c>
      <c r="AU502">
        <v>5558</v>
      </c>
      <c r="AV502">
        <v>2.75</v>
      </c>
      <c r="AW502">
        <v>18823</v>
      </c>
      <c r="AX502">
        <v>41872</v>
      </c>
      <c r="AY502">
        <v>12.3</v>
      </c>
      <c r="AZ502">
        <v>515</v>
      </c>
      <c r="BA502">
        <v>29392</v>
      </c>
      <c r="BB502">
        <v>9354</v>
      </c>
      <c r="BC502">
        <v>413</v>
      </c>
      <c r="BD502">
        <v>4.4000000000000004</v>
      </c>
      <c r="BE502">
        <v>9835</v>
      </c>
      <c r="BF502">
        <v>1224</v>
      </c>
      <c r="BG502">
        <v>1149</v>
      </c>
      <c r="BH502">
        <v>281011</v>
      </c>
      <c r="BI502">
        <v>28573</v>
      </c>
      <c r="BJ502">
        <v>459</v>
      </c>
      <c r="BK502">
        <v>5070</v>
      </c>
      <c r="BL502">
        <v>-11.8</v>
      </c>
      <c r="BM502">
        <v>1505</v>
      </c>
      <c r="BN502">
        <v>20233</v>
      </c>
      <c r="BO502">
        <v>1519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23.1</v>
      </c>
      <c r="BV502">
        <v>257565</v>
      </c>
      <c r="BW502">
        <v>69721</v>
      </c>
      <c r="BX502">
        <v>165618</v>
      </c>
      <c r="BY502">
        <v>10088</v>
      </c>
      <c r="BZ502">
        <v>229</v>
      </c>
      <c r="CA502">
        <v>43174</v>
      </c>
      <c r="CB502">
        <v>89191</v>
      </c>
      <c r="CC502">
        <v>81619</v>
      </c>
      <c r="CD502">
        <v>4798</v>
      </c>
      <c r="CE502">
        <v>349.64</v>
      </c>
      <c r="CF502">
        <v>44.2</v>
      </c>
    </row>
    <row r="503" spans="1:84">
      <c r="A503">
        <v>13213</v>
      </c>
      <c r="B503" t="s">
        <v>501</v>
      </c>
      <c r="C503">
        <v>13213</v>
      </c>
      <c r="D503">
        <v>41398</v>
      </c>
      <c r="E503">
        <v>13.4</v>
      </c>
      <c r="F503">
        <v>4895</v>
      </c>
      <c r="G503">
        <v>36506</v>
      </c>
      <c r="H503">
        <v>3221</v>
      </c>
      <c r="I503">
        <v>7.8</v>
      </c>
      <c r="J503">
        <v>11331</v>
      </c>
      <c r="K503">
        <v>27.4</v>
      </c>
      <c r="L503">
        <v>8.6999999999999993</v>
      </c>
      <c r="M503">
        <v>3594</v>
      </c>
      <c r="N503">
        <v>49.8</v>
      </c>
      <c r="O503">
        <v>40231</v>
      </c>
      <c r="P503">
        <v>593</v>
      </c>
      <c r="Q503">
        <v>127</v>
      </c>
      <c r="R503">
        <v>120</v>
      </c>
      <c r="S503">
        <v>10</v>
      </c>
      <c r="T503">
        <v>317</v>
      </c>
      <c r="U503">
        <v>5238</v>
      </c>
      <c r="V503">
        <v>35245</v>
      </c>
      <c r="W503">
        <v>97.2</v>
      </c>
      <c r="X503">
        <v>1.4</v>
      </c>
      <c r="Y503">
        <v>0.3</v>
      </c>
      <c r="Z503">
        <v>0.3</v>
      </c>
      <c r="AA503">
        <v>0</v>
      </c>
      <c r="AB503">
        <v>0.8</v>
      </c>
      <c r="AC503">
        <v>12.7</v>
      </c>
      <c r="AD503">
        <v>85.1</v>
      </c>
      <c r="AE503">
        <v>640</v>
      </c>
      <c r="AF503">
        <v>306</v>
      </c>
      <c r="AG503">
        <v>6</v>
      </c>
      <c r="AH503">
        <v>56.9</v>
      </c>
      <c r="AI503">
        <v>3.6</v>
      </c>
      <c r="AJ503">
        <v>6.5</v>
      </c>
      <c r="AK503">
        <v>61.1</v>
      </c>
      <c r="AL503">
        <v>7.2</v>
      </c>
      <c r="AM503">
        <v>8313</v>
      </c>
      <c r="AN503">
        <v>24.6</v>
      </c>
      <c r="AO503">
        <v>15756</v>
      </c>
      <c r="AP503">
        <v>1437</v>
      </c>
      <c r="AQ503">
        <v>10</v>
      </c>
      <c r="AR503">
        <v>73.7</v>
      </c>
      <c r="AS503">
        <v>85700</v>
      </c>
      <c r="AT503">
        <v>6.7</v>
      </c>
      <c r="AU503">
        <v>13286</v>
      </c>
      <c r="AV503">
        <v>2.73</v>
      </c>
      <c r="AW503">
        <v>16230</v>
      </c>
      <c r="AX503">
        <v>38175</v>
      </c>
      <c r="AY503">
        <v>13</v>
      </c>
      <c r="AZ503">
        <v>902</v>
      </c>
      <c r="BA503">
        <v>22102</v>
      </c>
      <c r="BB503">
        <v>21771</v>
      </c>
      <c r="BC503">
        <v>930</v>
      </c>
      <c r="BD503">
        <v>4.3</v>
      </c>
      <c r="BE503">
        <v>15771</v>
      </c>
      <c r="BF503">
        <v>-373</v>
      </c>
      <c r="BG503">
        <v>1765</v>
      </c>
      <c r="BH503">
        <v>517562</v>
      </c>
      <c r="BI503">
        <v>32817</v>
      </c>
      <c r="BJ503">
        <v>455</v>
      </c>
      <c r="BK503">
        <v>9701</v>
      </c>
      <c r="BL503">
        <v>-10.4</v>
      </c>
      <c r="BM503">
        <v>1888</v>
      </c>
      <c r="BN503">
        <v>18240</v>
      </c>
      <c r="BO503">
        <v>2053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13.2</v>
      </c>
      <c r="BV503">
        <v>1296071</v>
      </c>
      <c r="BW503">
        <v>0</v>
      </c>
      <c r="BX503">
        <v>208731</v>
      </c>
      <c r="BY503">
        <v>5396</v>
      </c>
      <c r="BZ503">
        <v>343</v>
      </c>
      <c r="CA503">
        <v>41883</v>
      </c>
      <c r="CB503">
        <v>41834</v>
      </c>
      <c r="CC503">
        <v>118188</v>
      </c>
      <c r="CD503">
        <v>2914</v>
      </c>
      <c r="CE503">
        <v>344.41</v>
      </c>
      <c r="CF503">
        <v>106.1</v>
      </c>
    </row>
    <row r="504" spans="1:84">
      <c r="A504">
        <v>13215</v>
      </c>
      <c r="B504" t="s">
        <v>502</v>
      </c>
      <c r="C504">
        <v>13215</v>
      </c>
      <c r="D504">
        <v>188660</v>
      </c>
      <c r="E504">
        <v>1.3</v>
      </c>
      <c r="F504">
        <v>2369</v>
      </c>
      <c r="G504">
        <v>186291</v>
      </c>
      <c r="H504">
        <v>14933</v>
      </c>
      <c r="I504">
        <v>7.9</v>
      </c>
      <c r="J504">
        <v>51809</v>
      </c>
      <c r="K504">
        <v>27.5</v>
      </c>
      <c r="L504">
        <v>11.7</v>
      </c>
      <c r="M504">
        <v>22031</v>
      </c>
      <c r="N504">
        <v>52</v>
      </c>
      <c r="O504">
        <v>92538</v>
      </c>
      <c r="P504">
        <v>87727</v>
      </c>
      <c r="Q504">
        <v>798</v>
      </c>
      <c r="R504">
        <v>3894</v>
      </c>
      <c r="S504">
        <v>425</v>
      </c>
      <c r="T504">
        <v>3278</v>
      </c>
      <c r="U504">
        <v>7111</v>
      </c>
      <c r="V504">
        <v>87555</v>
      </c>
      <c r="W504">
        <v>49.1</v>
      </c>
      <c r="X504">
        <v>46.5</v>
      </c>
      <c r="Y504">
        <v>0.4</v>
      </c>
      <c r="Z504">
        <v>2.1</v>
      </c>
      <c r="AA504">
        <v>0.2</v>
      </c>
      <c r="AB504">
        <v>1.7</v>
      </c>
      <c r="AC504">
        <v>3.8</v>
      </c>
      <c r="AD504">
        <v>46.4</v>
      </c>
      <c r="AE504">
        <v>2998</v>
      </c>
      <c r="AF504">
        <v>1791</v>
      </c>
      <c r="AG504">
        <v>42</v>
      </c>
      <c r="AH504">
        <v>47.8</v>
      </c>
      <c r="AI504">
        <v>4.7</v>
      </c>
      <c r="AJ504">
        <v>8.1</v>
      </c>
      <c r="AK504">
        <v>78.900000000000006</v>
      </c>
      <c r="AL504">
        <v>20.3</v>
      </c>
      <c r="AM504">
        <v>37083</v>
      </c>
      <c r="AN504">
        <v>19.899999999999999</v>
      </c>
      <c r="AO504">
        <v>82105</v>
      </c>
      <c r="AP504">
        <v>5923</v>
      </c>
      <c r="AQ504">
        <v>7.8</v>
      </c>
      <c r="AR504">
        <v>56.4</v>
      </c>
      <c r="AS504">
        <v>84000</v>
      </c>
      <c r="AT504">
        <v>27.6</v>
      </c>
      <c r="AU504">
        <v>69819</v>
      </c>
      <c r="AV504">
        <v>2.54</v>
      </c>
      <c r="AW504">
        <v>18262</v>
      </c>
      <c r="AX504">
        <v>35130</v>
      </c>
      <c r="AY504">
        <v>17.100000000000001</v>
      </c>
      <c r="AZ504">
        <v>5840</v>
      </c>
      <c r="BA504">
        <v>31431</v>
      </c>
      <c r="BB504">
        <v>86121</v>
      </c>
      <c r="BC504">
        <v>4712</v>
      </c>
      <c r="BD504">
        <v>5.5</v>
      </c>
      <c r="BE504">
        <v>121722</v>
      </c>
      <c r="BF504">
        <v>869</v>
      </c>
      <c r="BG504">
        <v>22562</v>
      </c>
      <c r="BH504">
        <v>4810574</v>
      </c>
      <c r="BI504">
        <v>39521</v>
      </c>
      <c r="BJ504">
        <v>4386</v>
      </c>
      <c r="BK504">
        <v>83964</v>
      </c>
      <c r="BL504">
        <v>-2.9</v>
      </c>
      <c r="BM504">
        <v>10083</v>
      </c>
      <c r="BN504">
        <v>319761</v>
      </c>
      <c r="BO504">
        <v>10528</v>
      </c>
      <c r="BP504">
        <v>26.1</v>
      </c>
      <c r="BQ504">
        <v>0</v>
      </c>
      <c r="BR504">
        <v>3.2</v>
      </c>
      <c r="BS504">
        <v>0</v>
      </c>
      <c r="BT504">
        <v>0</v>
      </c>
      <c r="BU504">
        <v>31</v>
      </c>
      <c r="BV504">
        <v>2420654</v>
      </c>
      <c r="BW504">
        <v>1059263</v>
      </c>
      <c r="BX504">
        <v>2329515</v>
      </c>
      <c r="BY504">
        <v>12577</v>
      </c>
      <c r="BZ504">
        <v>1102</v>
      </c>
      <c r="CA504">
        <v>103988</v>
      </c>
      <c r="CB504">
        <v>15481</v>
      </c>
      <c r="CC504">
        <v>2072344</v>
      </c>
      <c r="CD504">
        <v>11334</v>
      </c>
      <c r="CE504">
        <v>216.26</v>
      </c>
      <c r="CF504">
        <v>862.5</v>
      </c>
    </row>
    <row r="505" spans="1:84">
      <c r="A505">
        <v>13217</v>
      </c>
      <c r="B505" t="s">
        <v>503</v>
      </c>
      <c r="C505">
        <v>13217</v>
      </c>
      <c r="D505">
        <v>91451</v>
      </c>
      <c r="E505">
        <v>47.5</v>
      </c>
      <c r="F505">
        <v>29450</v>
      </c>
      <c r="G505">
        <v>62001</v>
      </c>
      <c r="H505">
        <v>7382</v>
      </c>
      <c r="I505">
        <v>8.1</v>
      </c>
      <c r="J505">
        <v>25277</v>
      </c>
      <c r="K505">
        <v>27.6</v>
      </c>
      <c r="L505">
        <v>9</v>
      </c>
      <c r="M505">
        <v>8239</v>
      </c>
      <c r="N505">
        <v>51.3</v>
      </c>
      <c r="O505">
        <v>57781</v>
      </c>
      <c r="P505">
        <v>31453</v>
      </c>
      <c r="Q505">
        <v>181</v>
      </c>
      <c r="R505">
        <v>1089</v>
      </c>
      <c r="S505">
        <v>16</v>
      </c>
      <c r="T505">
        <v>931</v>
      </c>
      <c r="U505">
        <v>3147</v>
      </c>
      <c r="V505">
        <v>54869</v>
      </c>
      <c r="W505">
        <v>63.2</v>
      </c>
      <c r="X505">
        <v>34.4</v>
      </c>
      <c r="Y505">
        <v>0.2</v>
      </c>
      <c r="Z505">
        <v>1.2</v>
      </c>
      <c r="AA505">
        <v>0</v>
      </c>
      <c r="AB505">
        <v>1</v>
      </c>
      <c r="AC505">
        <v>3.4</v>
      </c>
      <c r="AD505">
        <v>60</v>
      </c>
      <c r="AE505">
        <v>1412</v>
      </c>
      <c r="AF505">
        <v>559</v>
      </c>
      <c r="AG505">
        <v>4</v>
      </c>
      <c r="AH505">
        <v>50.2</v>
      </c>
      <c r="AI505">
        <v>2.5</v>
      </c>
      <c r="AJ505">
        <v>3.9</v>
      </c>
      <c r="AK505">
        <v>74.7</v>
      </c>
      <c r="AL505">
        <v>14.5</v>
      </c>
      <c r="AM505">
        <v>11734</v>
      </c>
      <c r="AN505">
        <v>30.5</v>
      </c>
      <c r="AO505">
        <v>35384</v>
      </c>
      <c r="AP505">
        <v>12351</v>
      </c>
      <c r="AQ505">
        <v>53.6</v>
      </c>
      <c r="AR505">
        <v>77.7</v>
      </c>
      <c r="AS505">
        <v>101300</v>
      </c>
      <c r="AT505">
        <v>9.1999999999999993</v>
      </c>
      <c r="AU505">
        <v>21997</v>
      </c>
      <c r="AV505">
        <v>2.77</v>
      </c>
      <c r="AW505">
        <v>19317</v>
      </c>
      <c r="AX505">
        <v>47083</v>
      </c>
      <c r="AY505">
        <v>11.7</v>
      </c>
      <c r="AZ505">
        <v>1978</v>
      </c>
      <c r="BA505">
        <v>22857</v>
      </c>
      <c r="BB505">
        <v>43897</v>
      </c>
      <c r="BC505">
        <v>2308</v>
      </c>
      <c r="BD505">
        <v>5.3</v>
      </c>
      <c r="BE505">
        <v>25532</v>
      </c>
      <c r="BF505">
        <v>3270</v>
      </c>
      <c r="BG505">
        <v>4303</v>
      </c>
      <c r="BH505">
        <v>962808</v>
      </c>
      <c r="BI505">
        <v>37710</v>
      </c>
      <c r="BJ505">
        <v>1446</v>
      </c>
      <c r="BK505">
        <v>17826</v>
      </c>
      <c r="BL505">
        <v>14.3</v>
      </c>
      <c r="BM505">
        <v>6847</v>
      </c>
      <c r="BN505">
        <v>48985</v>
      </c>
      <c r="BO505">
        <v>6151</v>
      </c>
      <c r="BP505">
        <v>19</v>
      </c>
      <c r="BQ505">
        <v>0</v>
      </c>
      <c r="BR505">
        <v>0</v>
      </c>
      <c r="BS505">
        <v>1.8</v>
      </c>
      <c r="BT505">
        <v>0</v>
      </c>
      <c r="BU505">
        <v>26.5</v>
      </c>
      <c r="BV505">
        <v>2207394</v>
      </c>
      <c r="BW505">
        <v>380107</v>
      </c>
      <c r="BX505">
        <v>459981</v>
      </c>
      <c r="BY505">
        <v>6405</v>
      </c>
      <c r="BZ505">
        <v>1678</v>
      </c>
      <c r="CA505">
        <v>252144</v>
      </c>
      <c r="CB505">
        <v>44839</v>
      </c>
      <c r="CC505">
        <v>275824</v>
      </c>
      <c r="CD505">
        <v>3383</v>
      </c>
      <c r="CE505">
        <v>276.43</v>
      </c>
      <c r="CF505">
        <v>224.6</v>
      </c>
    </row>
    <row r="506" spans="1:84">
      <c r="A506">
        <v>13219</v>
      </c>
      <c r="B506" t="s">
        <v>504</v>
      </c>
      <c r="C506">
        <v>13219</v>
      </c>
      <c r="D506">
        <v>30858</v>
      </c>
      <c r="E506">
        <v>17.7</v>
      </c>
      <c r="F506">
        <v>4633</v>
      </c>
      <c r="G506">
        <v>26225</v>
      </c>
      <c r="H506">
        <v>1877</v>
      </c>
      <c r="I506">
        <v>6.1</v>
      </c>
      <c r="J506">
        <v>8084</v>
      </c>
      <c r="K506">
        <v>26.2</v>
      </c>
      <c r="L506">
        <v>9.1</v>
      </c>
      <c r="M506">
        <v>2813</v>
      </c>
      <c r="N506">
        <v>50.8</v>
      </c>
      <c r="O506">
        <v>27926</v>
      </c>
      <c r="P506">
        <v>1995</v>
      </c>
      <c r="Q506">
        <v>85</v>
      </c>
      <c r="R506">
        <v>611</v>
      </c>
      <c r="S506">
        <v>30</v>
      </c>
      <c r="T506">
        <v>211</v>
      </c>
      <c r="U506">
        <v>1121</v>
      </c>
      <c r="V506">
        <v>26856</v>
      </c>
      <c r="W506">
        <v>90.5</v>
      </c>
      <c r="X506">
        <v>6.5</v>
      </c>
      <c r="Y506">
        <v>0.3</v>
      </c>
      <c r="Z506">
        <v>2</v>
      </c>
      <c r="AA506">
        <v>0.1</v>
      </c>
      <c r="AB506">
        <v>0.7</v>
      </c>
      <c r="AC506">
        <v>3.6</v>
      </c>
      <c r="AD506">
        <v>87</v>
      </c>
      <c r="AE506">
        <v>344</v>
      </c>
      <c r="AF506">
        <v>167</v>
      </c>
      <c r="AG506">
        <v>1</v>
      </c>
      <c r="AH506">
        <v>51.3</v>
      </c>
      <c r="AI506">
        <v>4.4000000000000004</v>
      </c>
      <c r="AJ506">
        <v>6.4</v>
      </c>
      <c r="AK506">
        <v>86.7</v>
      </c>
      <c r="AL506">
        <v>39.799999999999997</v>
      </c>
      <c r="AM506">
        <v>3607</v>
      </c>
      <c r="AN506">
        <v>25</v>
      </c>
      <c r="AO506">
        <v>11988</v>
      </c>
      <c r="AP506">
        <v>2460</v>
      </c>
      <c r="AQ506">
        <v>25.8</v>
      </c>
      <c r="AR506">
        <v>80.2</v>
      </c>
      <c r="AS506">
        <v>151600</v>
      </c>
      <c r="AT506">
        <v>5.3</v>
      </c>
      <c r="AU506">
        <v>9051</v>
      </c>
      <c r="AV506">
        <v>2.87</v>
      </c>
      <c r="AW506">
        <v>24153</v>
      </c>
      <c r="AX506">
        <v>61966</v>
      </c>
      <c r="AY506">
        <v>7</v>
      </c>
      <c r="AZ506">
        <v>1030</v>
      </c>
      <c r="BA506">
        <v>34597</v>
      </c>
      <c r="BB506">
        <v>17878</v>
      </c>
      <c r="BC506">
        <v>550</v>
      </c>
      <c r="BD506">
        <v>3.1</v>
      </c>
      <c r="BE506">
        <v>11855</v>
      </c>
      <c r="BF506">
        <v>2349</v>
      </c>
      <c r="BG506">
        <v>1543</v>
      </c>
      <c r="BH506">
        <v>362121</v>
      </c>
      <c r="BI506">
        <v>30546</v>
      </c>
      <c r="BJ506">
        <v>831</v>
      </c>
      <c r="BK506">
        <v>7012</v>
      </c>
      <c r="BL506">
        <v>30.9</v>
      </c>
      <c r="BM506">
        <v>2793</v>
      </c>
      <c r="BN506">
        <v>9021</v>
      </c>
      <c r="BO506">
        <v>2873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198703</v>
      </c>
      <c r="BW506">
        <v>148527</v>
      </c>
      <c r="BX506">
        <v>170140</v>
      </c>
      <c r="BY506">
        <v>6233</v>
      </c>
      <c r="BZ506">
        <v>542</v>
      </c>
      <c r="CA506">
        <v>142898</v>
      </c>
      <c r="CB506">
        <v>54077</v>
      </c>
      <c r="CC506">
        <v>88721</v>
      </c>
      <c r="CD506">
        <v>3066</v>
      </c>
      <c r="CE506">
        <v>185.7</v>
      </c>
      <c r="CF506">
        <v>141</v>
      </c>
    </row>
    <row r="507" spans="1:84">
      <c r="A507">
        <v>13221</v>
      </c>
      <c r="B507" t="s">
        <v>505</v>
      </c>
      <c r="C507">
        <v>13221</v>
      </c>
      <c r="D507">
        <v>13997</v>
      </c>
      <c r="E507">
        <v>10.8</v>
      </c>
      <c r="F507">
        <v>1362</v>
      </c>
      <c r="G507">
        <v>12635</v>
      </c>
      <c r="H507">
        <v>909</v>
      </c>
      <c r="I507">
        <v>6.5</v>
      </c>
      <c r="J507">
        <v>3474</v>
      </c>
      <c r="K507">
        <v>24.8</v>
      </c>
      <c r="L507">
        <v>11.8</v>
      </c>
      <c r="M507">
        <v>1656</v>
      </c>
      <c r="N507">
        <v>51.1</v>
      </c>
      <c r="O507">
        <v>11245</v>
      </c>
      <c r="P507">
        <v>2516</v>
      </c>
      <c r="Q507">
        <v>27</v>
      </c>
      <c r="R507">
        <v>37</v>
      </c>
      <c r="S507">
        <v>5</v>
      </c>
      <c r="T507">
        <v>167</v>
      </c>
      <c r="U507">
        <v>377</v>
      </c>
      <c r="V507">
        <v>10902</v>
      </c>
      <c r="W507">
        <v>80.3</v>
      </c>
      <c r="X507">
        <v>18</v>
      </c>
      <c r="Y507">
        <v>0.2</v>
      </c>
      <c r="Z507">
        <v>0.3</v>
      </c>
      <c r="AA507">
        <v>0</v>
      </c>
      <c r="AB507">
        <v>1.2</v>
      </c>
      <c r="AC507">
        <v>2.7</v>
      </c>
      <c r="AD507">
        <v>77.900000000000006</v>
      </c>
      <c r="AE507">
        <v>165</v>
      </c>
      <c r="AF507">
        <v>104</v>
      </c>
      <c r="AG507">
        <v>4</v>
      </c>
      <c r="AH507">
        <v>66.3</v>
      </c>
      <c r="AI507">
        <v>0.8</v>
      </c>
      <c r="AJ507">
        <v>2.4</v>
      </c>
      <c r="AK507">
        <v>72.099999999999994</v>
      </c>
      <c r="AL507">
        <v>15.6</v>
      </c>
      <c r="AM507">
        <v>2989</v>
      </c>
      <c r="AN507">
        <v>31.6</v>
      </c>
      <c r="AO507">
        <v>6080</v>
      </c>
      <c r="AP507">
        <v>712</v>
      </c>
      <c r="AQ507">
        <v>13.3</v>
      </c>
      <c r="AR507">
        <v>82.6</v>
      </c>
      <c r="AS507">
        <v>87500</v>
      </c>
      <c r="AT507">
        <v>1.9</v>
      </c>
      <c r="AU507">
        <v>4849</v>
      </c>
      <c r="AV507">
        <v>2.58</v>
      </c>
      <c r="AW507">
        <v>17089</v>
      </c>
      <c r="AX507">
        <v>37523</v>
      </c>
      <c r="AY507">
        <v>12.8</v>
      </c>
      <c r="AZ507">
        <v>333</v>
      </c>
      <c r="BA507">
        <v>24477</v>
      </c>
      <c r="BB507">
        <v>7852</v>
      </c>
      <c r="BC507">
        <v>285</v>
      </c>
      <c r="BD507">
        <v>3.6</v>
      </c>
      <c r="BE507">
        <v>3157</v>
      </c>
      <c r="BF507">
        <v>98</v>
      </c>
      <c r="BG507">
        <v>588</v>
      </c>
      <c r="BH507">
        <v>83831</v>
      </c>
      <c r="BI507">
        <v>26554</v>
      </c>
      <c r="BJ507">
        <v>159</v>
      </c>
      <c r="BK507">
        <v>929</v>
      </c>
      <c r="BL507">
        <v>10.5</v>
      </c>
      <c r="BM507">
        <v>779</v>
      </c>
      <c r="BN507">
        <v>461</v>
      </c>
      <c r="BO507">
        <v>797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15.8</v>
      </c>
      <c r="BV507">
        <v>0</v>
      </c>
      <c r="BW507">
        <v>0</v>
      </c>
      <c r="BX507">
        <v>37932</v>
      </c>
      <c r="BY507">
        <v>2887</v>
      </c>
      <c r="BZ507">
        <v>160</v>
      </c>
      <c r="CA507">
        <v>20709</v>
      </c>
      <c r="CB507">
        <v>56142</v>
      </c>
      <c r="CC507">
        <v>46729</v>
      </c>
      <c r="CD507">
        <v>3447</v>
      </c>
      <c r="CE507">
        <v>441.11</v>
      </c>
      <c r="CF507">
        <v>28.7</v>
      </c>
    </row>
    <row r="508" spans="1:84">
      <c r="A508">
        <v>13223</v>
      </c>
      <c r="B508" t="s">
        <v>506</v>
      </c>
      <c r="C508">
        <v>13223</v>
      </c>
      <c r="D508">
        <v>121530</v>
      </c>
      <c r="E508">
        <v>48.9</v>
      </c>
      <c r="F508">
        <v>39922</v>
      </c>
      <c r="G508">
        <v>81678</v>
      </c>
      <c r="H508">
        <v>9905</v>
      </c>
      <c r="I508">
        <v>8.1999999999999993</v>
      </c>
      <c r="J508">
        <v>35565</v>
      </c>
      <c r="K508">
        <v>29.3</v>
      </c>
      <c r="L508">
        <v>5.9</v>
      </c>
      <c r="M508">
        <v>7186</v>
      </c>
      <c r="N508">
        <v>50.1</v>
      </c>
      <c r="O508">
        <v>101270</v>
      </c>
      <c r="P508">
        <v>17427</v>
      </c>
      <c r="Q508">
        <v>377</v>
      </c>
      <c r="R508">
        <v>1016</v>
      </c>
      <c r="S508">
        <v>44</v>
      </c>
      <c r="T508">
        <v>1396</v>
      </c>
      <c r="U508">
        <v>4700</v>
      </c>
      <c r="V508">
        <v>96870</v>
      </c>
      <c r="W508">
        <v>83.3</v>
      </c>
      <c r="X508">
        <v>14.3</v>
      </c>
      <c r="Y508">
        <v>0.3</v>
      </c>
      <c r="Z508">
        <v>0.8</v>
      </c>
      <c r="AA508">
        <v>0</v>
      </c>
      <c r="AB508">
        <v>1.1000000000000001</v>
      </c>
      <c r="AC508">
        <v>3.9</v>
      </c>
      <c r="AD508">
        <v>79.7</v>
      </c>
      <c r="AE508">
        <v>1761</v>
      </c>
      <c r="AF508">
        <v>544</v>
      </c>
      <c r="AG508">
        <v>14</v>
      </c>
      <c r="AH508">
        <v>46.8</v>
      </c>
      <c r="AI508">
        <v>2.1</v>
      </c>
      <c r="AJ508">
        <v>4.3</v>
      </c>
      <c r="AK508">
        <v>80.8</v>
      </c>
      <c r="AL508">
        <v>15.2</v>
      </c>
      <c r="AM508">
        <v>11590</v>
      </c>
      <c r="AN508">
        <v>39.1</v>
      </c>
      <c r="AO508">
        <v>47105</v>
      </c>
      <c r="AP508">
        <v>17859</v>
      </c>
      <c r="AQ508">
        <v>61.1</v>
      </c>
      <c r="AR508">
        <v>86.8</v>
      </c>
      <c r="AS508">
        <v>106100</v>
      </c>
      <c r="AT508">
        <v>4.7</v>
      </c>
      <c r="AU508">
        <v>28089</v>
      </c>
      <c r="AV508">
        <v>2.89</v>
      </c>
      <c r="AW508">
        <v>19974</v>
      </c>
      <c r="AX508">
        <v>58801</v>
      </c>
      <c r="AY508">
        <v>6.9</v>
      </c>
      <c r="AZ508">
        <v>2829</v>
      </c>
      <c r="BA508">
        <v>25135</v>
      </c>
      <c r="BB508">
        <v>60745</v>
      </c>
      <c r="BC508">
        <v>2491</v>
      </c>
      <c r="BD508">
        <v>4.0999999999999996</v>
      </c>
      <c r="BE508">
        <v>33227</v>
      </c>
      <c r="BF508">
        <v>10648</v>
      </c>
      <c r="BG508">
        <v>4636</v>
      </c>
      <c r="BH508">
        <v>802634</v>
      </c>
      <c r="BI508">
        <v>24156</v>
      </c>
      <c r="BJ508">
        <v>1427</v>
      </c>
      <c r="BK508">
        <v>12488</v>
      </c>
      <c r="BL508">
        <v>36</v>
      </c>
      <c r="BM508">
        <v>7711</v>
      </c>
      <c r="BN508">
        <v>53908</v>
      </c>
      <c r="BO508">
        <v>6884</v>
      </c>
      <c r="BP508">
        <v>4.8</v>
      </c>
      <c r="BQ508">
        <v>0</v>
      </c>
      <c r="BR508">
        <v>0</v>
      </c>
      <c r="BS508">
        <v>0</v>
      </c>
      <c r="BT508">
        <v>0</v>
      </c>
      <c r="BU508">
        <v>28.3</v>
      </c>
      <c r="BV508">
        <v>166320</v>
      </c>
      <c r="BW508">
        <v>195511</v>
      </c>
      <c r="BX508">
        <v>624837</v>
      </c>
      <c r="BY508">
        <v>6613</v>
      </c>
      <c r="BZ508">
        <v>3366</v>
      </c>
      <c r="CA508">
        <v>512319</v>
      </c>
      <c r="CB508">
        <v>16592</v>
      </c>
      <c r="CC508">
        <v>187299</v>
      </c>
      <c r="CD508">
        <v>1768</v>
      </c>
      <c r="CE508">
        <v>313.43</v>
      </c>
      <c r="CF508">
        <v>261</v>
      </c>
    </row>
    <row r="509" spans="1:84">
      <c r="A509">
        <v>13225</v>
      </c>
      <c r="B509" t="s">
        <v>507</v>
      </c>
      <c r="C509">
        <v>13225</v>
      </c>
      <c r="D509">
        <v>24785</v>
      </c>
      <c r="E509">
        <v>4.7</v>
      </c>
      <c r="F509">
        <v>1117</v>
      </c>
      <c r="G509">
        <v>23668</v>
      </c>
      <c r="H509">
        <v>1623</v>
      </c>
      <c r="I509">
        <v>6.5</v>
      </c>
      <c r="J509">
        <v>6060</v>
      </c>
      <c r="K509">
        <v>24.5</v>
      </c>
      <c r="L509">
        <v>11.3</v>
      </c>
      <c r="M509">
        <v>2811</v>
      </c>
      <c r="N509">
        <v>51.7</v>
      </c>
      <c r="O509">
        <v>14019</v>
      </c>
      <c r="P509">
        <v>10354</v>
      </c>
      <c r="Q509">
        <v>89</v>
      </c>
      <c r="R509">
        <v>134</v>
      </c>
      <c r="S509">
        <v>8</v>
      </c>
      <c r="T509">
        <v>181</v>
      </c>
      <c r="U509">
        <v>1213</v>
      </c>
      <c r="V509">
        <v>12928</v>
      </c>
      <c r="W509">
        <v>56.6</v>
      </c>
      <c r="X509">
        <v>41.8</v>
      </c>
      <c r="Y509">
        <v>0.4</v>
      </c>
      <c r="Z509">
        <v>0.5</v>
      </c>
      <c r="AA509">
        <v>0</v>
      </c>
      <c r="AB509">
        <v>0.7</v>
      </c>
      <c r="AC509">
        <v>4.9000000000000004</v>
      </c>
      <c r="AD509">
        <v>52.2</v>
      </c>
      <c r="AE509">
        <v>385</v>
      </c>
      <c r="AF509">
        <v>222</v>
      </c>
      <c r="AG509">
        <v>3</v>
      </c>
      <c r="AH509">
        <v>56</v>
      </c>
      <c r="AI509">
        <v>3.8</v>
      </c>
      <c r="AJ509">
        <v>6.9</v>
      </c>
      <c r="AK509">
        <v>73.400000000000006</v>
      </c>
      <c r="AL509">
        <v>16.8</v>
      </c>
      <c r="AM509">
        <v>4803</v>
      </c>
      <c r="AN509">
        <v>25.1</v>
      </c>
      <c r="AO509">
        <v>10305</v>
      </c>
      <c r="AP509">
        <v>1212</v>
      </c>
      <c r="AQ509">
        <v>13.3</v>
      </c>
      <c r="AR509">
        <v>68.400000000000006</v>
      </c>
      <c r="AS509">
        <v>78300</v>
      </c>
      <c r="AT509">
        <v>14.5</v>
      </c>
      <c r="AU509">
        <v>8436</v>
      </c>
      <c r="AV509">
        <v>2.68</v>
      </c>
      <c r="AW509">
        <v>16031</v>
      </c>
      <c r="AX509">
        <v>34029</v>
      </c>
      <c r="AY509">
        <v>20</v>
      </c>
      <c r="AZ509">
        <v>607</v>
      </c>
      <c r="BA509">
        <v>24801</v>
      </c>
      <c r="BB509">
        <v>11578</v>
      </c>
      <c r="BC509">
        <v>683</v>
      </c>
      <c r="BD509">
        <v>5.9</v>
      </c>
      <c r="BE509">
        <v>10182</v>
      </c>
      <c r="BF509">
        <v>-606</v>
      </c>
      <c r="BG509">
        <v>2285</v>
      </c>
      <c r="BH509">
        <v>344502</v>
      </c>
      <c r="BI509">
        <v>33834</v>
      </c>
      <c r="BJ509">
        <v>510</v>
      </c>
      <c r="BK509">
        <v>5639</v>
      </c>
      <c r="BL509">
        <v>-14.6</v>
      </c>
      <c r="BM509">
        <v>1563</v>
      </c>
      <c r="BN509">
        <v>26227</v>
      </c>
      <c r="BO509">
        <v>1658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20.6</v>
      </c>
      <c r="BV509">
        <v>379664</v>
      </c>
      <c r="BW509">
        <v>112793</v>
      </c>
      <c r="BX509">
        <v>225688</v>
      </c>
      <c r="BY509">
        <v>9357</v>
      </c>
      <c r="BZ509">
        <v>317</v>
      </c>
      <c r="CA509">
        <v>37156</v>
      </c>
      <c r="CB509">
        <v>38880</v>
      </c>
      <c r="CC509">
        <v>188034</v>
      </c>
      <c r="CD509">
        <v>7624</v>
      </c>
      <c r="CE509">
        <v>151.06</v>
      </c>
      <c r="CF509">
        <v>156.69999999999999</v>
      </c>
    </row>
    <row r="510" spans="1:84">
      <c r="A510">
        <v>13227</v>
      </c>
      <c r="B510" t="s">
        <v>508</v>
      </c>
      <c r="C510">
        <v>13227</v>
      </c>
      <c r="D510">
        <v>29640</v>
      </c>
      <c r="E510">
        <v>29</v>
      </c>
      <c r="F510">
        <v>6657</v>
      </c>
      <c r="G510">
        <v>22983</v>
      </c>
      <c r="H510">
        <v>1758</v>
      </c>
      <c r="I510">
        <v>5.9</v>
      </c>
      <c r="J510">
        <v>6531</v>
      </c>
      <c r="K510">
        <v>22</v>
      </c>
      <c r="L510">
        <v>15</v>
      </c>
      <c r="M510">
        <v>4460</v>
      </c>
      <c r="N510">
        <v>50.9</v>
      </c>
      <c r="O510">
        <v>28751</v>
      </c>
      <c r="P510">
        <v>452</v>
      </c>
      <c r="Q510">
        <v>110</v>
      </c>
      <c r="R510">
        <v>115</v>
      </c>
      <c r="S510">
        <v>6</v>
      </c>
      <c r="T510">
        <v>206</v>
      </c>
      <c r="U510">
        <v>787</v>
      </c>
      <c r="V510">
        <v>27987</v>
      </c>
      <c r="W510">
        <v>97</v>
      </c>
      <c r="X510">
        <v>1.5</v>
      </c>
      <c r="Y510">
        <v>0.4</v>
      </c>
      <c r="Z510">
        <v>0.4</v>
      </c>
      <c r="AA510">
        <v>0</v>
      </c>
      <c r="AB510">
        <v>0.7</v>
      </c>
      <c r="AC510">
        <v>2.7</v>
      </c>
      <c r="AD510">
        <v>94.4</v>
      </c>
      <c r="AE510">
        <v>318</v>
      </c>
      <c r="AF510">
        <v>206</v>
      </c>
      <c r="AG510">
        <v>4</v>
      </c>
      <c r="AH510">
        <v>56.7</v>
      </c>
      <c r="AI510">
        <v>2</v>
      </c>
      <c r="AJ510">
        <v>3.6</v>
      </c>
      <c r="AK510">
        <v>70.2</v>
      </c>
      <c r="AL510">
        <v>15.6</v>
      </c>
      <c r="AM510">
        <v>4805</v>
      </c>
      <c r="AN510">
        <v>32.5</v>
      </c>
      <c r="AO510">
        <v>13463</v>
      </c>
      <c r="AP510">
        <v>2776</v>
      </c>
      <c r="AQ510">
        <v>26</v>
      </c>
      <c r="AR510">
        <v>82.1</v>
      </c>
      <c r="AS510">
        <v>113100</v>
      </c>
      <c r="AT510">
        <v>6.1</v>
      </c>
      <c r="AU510">
        <v>8960</v>
      </c>
      <c r="AV510">
        <v>2.54</v>
      </c>
      <c r="AW510">
        <v>19774</v>
      </c>
      <c r="AX510">
        <v>46504</v>
      </c>
      <c r="AY510">
        <v>10.4</v>
      </c>
      <c r="AZ510">
        <v>880</v>
      </c>
      <c r="BA510">
        <v>30927</v>
      </c>
      <c r="BB510">
        <v>14787</v>
      </c>
      <c r="BC510">
        <v>546</v>
      </c>
      <c r="BD510">
        <v>3.7</v>
      </c>
      <c r="BE510">
        <v>10555</v>
      </c>
      <c r="BF510">
        <v>2047</v>
      </c>
      <c r="BG510">
        <v>1455</v>
      </c>
      <c r="BH510">
        <v>335969</v>
      </c>
      <c r="BI510">
        <v>31830</v>
      </c>
      <c r="BJ510">
        <v>611</v>
      </c>
      <c r="BK510">
        <v>5465</v>
      </c>
      <c r="BL510">
        <v>9.1</v>
      </c>
      <c r="BM510">
        <v>2941</v>
      </c>
      <c r="BN510">
        <v>16972</v>
      </c>
      <c r="BO510">
        <v>2813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20.399999999999999</v>
      </c>
      <c r="BV510">
        <v>125031</v>
      </c>
      <c r="BW510">
        <v>84944</v>
      </c>
      <c r="BX510">
        <v>251144</v>
      </c>
      <c r="BY510">
        <v>9779</v>
      </c>
      <c r="BZ510">
        <v>380</v>
      </c>
      <c r="CA510">
        <v>90963</v>
      </c>
      <c r="CB510">
        <v>17372</v>
      </c>
      <c r="CC510">
        <v>109727</v>
      </c>
      <c r="CD510">
        <v>3951</v>
      </c>
      <c r="CE510">
        <v>232.13</v>
      </c>
      <c r="CF510">
        <v>99.1</v>
      </c>
    </row>
    <row r="511" spans="1:84">
      <c r="A511">
        <v>13229</v>
      </c>
      <c r="B511" t="s">
        <v>509</v>
      </c>
      <c r="C511">
        <v>13229</v>
      </c>
      <c r="D511">
        <v>17452</v>
      </c>
      <c r="E511">
        <v>11.7</v>
      </c>
      <c r="F511">
        <v>1827</v>
      </c>
      <c r="G511">
        <v>15636</v>
      </c>
      <c r="H511">
        <v>1272</v>
      </c>
      <c r="I511">
        <v>7.3</v>
      </c>
      <c r="J511">
        <v>4399</v>
      </c>
      <c r="K511">
        <v>25.2</v>
      </c>
      <c r="L511">
        <v>12.3</v>
      </c>
      <c r="M511">
        <v>2151</v>
      </c>
      <c r="N511">
        <v>50.6</v>
      </c>
      <c r="O511">
        <v>15481</v>
      </c>
      <c r="P511">
        <v>1760</v>
      </c>
      <c r="Q511">
        <v>41</v>
      </c>
      <c r="R511">
        <v>40</v>
      </c>
      <c r="S511">
        <v>26</v>
      </c>
      <c r="T511">
        <v>104</v>
      </c>
      <c r="U511">
        <v>538</v>
      </c>
      <c r="V511">
        <v>15019</v>
      </c>
      <c r="W511">
        <v>88.7</v>
      </c>
      <c r="X511">
        <v>10.1</v>
      </c>
      <c r="Y511">
        <v>0.2</v>
      </c>
      <c r="Z511">
        <v>0.2</v>
      </c>
      <c r="AA511">
        <v>0.1</v>
      </c>
      <c r="AB511">
        <v>0.6</v>
      </c>
      <c r="AC511">
        <v>3.1</v>
      </c>
      <c r="AD511">
        <v>86.1</v>
      </c>
      <c r="AE511">
        <v>274</v>
      </c>
      <c r="AF511">
        <v>181</v>
      </c>
      <c r="AG511">
        <v>2</v>
      </c>
      <c r="AH511">
        <v>62.5</v>
      </c>
      <c r="AI511">
        <v>2.1</v>
      </c>
      <c r="AJ511">
        <v>3.6</v>
      </c>
      <c r="AK511">
        <v>69.8</v>
      </c>
      <c r="AL511">
        <v>10.1</v>
      </c>
      <c r="AM511">
        <v>4171</v>
      </c>
      <c r="AN511">
        <v>26.2</v>
      </c>
      <c r="AO511">
        <v>7283</v>
      </c>
      <c r="AP511">
        <v>569</v>
      </c>
      <c r="AQ511">
        <v>8.5</v>
      </c>
      <c r="AR511">
        <v>80.599999999999994</v>
      </c>
      <c r="AS511">
        <v>64300</v>
      </c>
      <c r="AT511">
        <v>4.7</v>
      </c>
      <c r="AU511">
        <v>5958</v>
      </c>
      <c r="AV511">
        <v>2.61</v>
      </c>
      <c r="AW511">
        <v>14230</v>
      </c>
      <c r="AX511">
        <v>32533</v>
      </c>
      <c r="AY511">
        <v>16.8</v>
      </c>
      <c r="AZ511">
        <v>383</v>
      </c>
      <c r="BA511">
        <v>22383</v>
      </c>
      <c r="BB511">
        <v>8420</v>
      </c>
      <c r="BC511">
        <v>354</v>
      </c>
      <c r="BD511">
        <v>4.2</v>
      </c>
      <c r="BE511">
        <v>6876</v>
      </c>
      <c r="BF511">
        <v>972</v>
      </c>
      <c r="BG511">
        <v>884</v>
      </c>
      <c r="BH511">
        <v>168977</v>
      </c>
      <c r="BI511">
        <v>24575</v>
      </c>
      <c r="BJ511">
        <v>324</v>
      </c>
      <c r="BK511">
        <v>3095</v>
      </c>
      <c r="BL511">
        <v>29.3</v>
      </c>
      <c r="BM511">
        <v>1026</v>
      </c>
      <c r="BN511">
        <v>7510</v>
      </c>
      <c r="BO511">
        <v>1115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24.6</v>
      </c>
      <c r="BV511">
        <v>0</v>
      </c>
      <c r="BW511">
        <v>0</v>
      </c>
      <c r="BX511">
        <v>88340</v>
      </c>
      <c r="BY511">
        <v>5523</v>
      </c>
      <c r="BZ511">
        <v>300</v>
      </c>
      <c r="CA511">
        <v>24150</v>
      </c>
      <c r="CB511">
        <v>98505</v>
      </c>
      <c r="CC511">
        <v>95147</v>
      </c>
      <c r="CD511">
        <v>5691</v>
      </c>
      <c r="CE511">
        <v>343.25</v>
      </c>
      <c r="CF511">
        <v>45.6</v>
      </c>
    </row>
    <row r="512" spans="1:84">
      <c r="A512">
        <v>13231</v>
      </c>
      <c r="B512" t="s">
        <v>510</v>
      </c>
      <c r="C512">
        <v>13231</v>
      </c>
      <c r="D512">
        <v>16801</v>
      </c>
      <c r="E512">
        <v>22.7</v>
      </c>
      <c r="F512">
        <v>3113</v>
      </c>
      <c r="G512">
        <v>13688</v>
      </c>
      <c r="H512">
        <v>997</v>
      </c>
      <c r="I512">
        <v>5.9</v>
      </c>
      <c r="J512">
        <v>4084</v>
      </c>
      <c r="K512">
        <v>24.3</v>
      </c>
      <c r="L512">
        <v>10.8</v>
      </c>
      <c r="M512">
        <v>1817</v>
      </c>
      <c r="N512">
        <v>49.9</v>
      </c>
      <c r="O512">
        <v>14490</v>
      </c>
      <c r="P512">
        <v>2128</v>
      </c>
      <c r="Q512">
        <v>31</v>
      </c>
      <c r="R512">
        <v>65</v>
      </c>
      <c r="S512">
        <v>1</v>
      </c>
      <c r="T512">
        <v>86</v>
      </c>
      <c r="U512">
        <v>231</v>
      </c>
      <c r="V512">
        <v>14268</v>
      </c>
      <c r="W512">
        <v>86.2</v>
      </c>
      <c r="X512">
        <v>12.7</v>
      </c>
      <c r="Y512">
        <v>0.2</v>
      </c>
      <c r="Z512">
        <v>0.4</v>
      </c>
      <c r="AA512">
        <v>0</v>
      </c>
      <c r="AB512">
        <v>0.5</v>
      </c>
      <c r="AC512">
        <v>1.4</v>
      </c>
      <c r="AD512">
        <v>84.9</v>
      </c>
      <c r="AE512">
        <v>193</v>
      </c>
      <c r="AF512">
        <v>144</v>
      </c>
      <c r="AG512">
        <v>2</v>
      </c>
      <c r="AH512">
        <v>57.4</v>
      </c>
      <c r="AI512">
        <v>1</v>
      </c>
      <c r="AJ512">
        <v>2.9</v>
      </c>
      <c r="AK512">
        <v>75.3</v>
      </c>
      <c r="AL512">
        <v>14</v>
      </c>
      <c r="AM512">
        <v>2433</v>
      </c>
      <c r="AN512">
        <v>30.6</v>
      </c>
      <c r="AO512">
        <v>6497</v>
      </c>
      <c r="AP512">
        <v>1429</v>
      </c>
      <c r="AQ512">
        <v>28.2</v>
      </c>
      <c r="AR512">
        <v>81.599999999999994</v>
      </c>
      <c r="AS512">
        <v>103000</v>
      </c>
      <c r="AT512">
        <v>4.0999999999999996</v>
      </c>
      <c r="AU512">
        <v>4755</v>
      </c>
      <c r="AV512">
        <v>2.81</v>
      </c>
      <c r="AW512">
        <v>17661</v>
      </c>
      <c r="AX512">
        <v>47415</v>
      </c>
      <c r="AY512">
        <v>10.5</v>
      </c>
      <c r="AZ512">
        <v>413</v>
      </c>
      <c r="BA512">
        <v>25669</v>
      </c>
      <c r="BB512">
        <v>7952</v>
      </c>
      <c r="BC512">
        <v>362</v>
      </c>
      <c r="BD512">
        <v>4.5999999999999996</v>
      </c>
      <c r="BE512">
        <v>4919</v>
      </c>
      <c r="BF512">
        <v>1298</v>
      </c>
      <c r="BG512">
        <v>765</v>
      </c>
      <c r="BH512">
        <v>118187</v>
      </c>
      <c r="BI512">
        <v>24027</v>
      </c>
      <c r="BJ512">
        <v>232</v>
      </c>
      <c r="BK512">
        <v>1323</v>
      </c>
      <c r="BL512">
        <v>8.4</v>
      </c>
      <c r="BM512">
        <v>1197</v>
      </c>
      <c r="BN512">
        <v>1670</v>
      </c>
      <c r="BO512">
        <v>1172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17750</v>
      </c>
      <c r="BY512">
        <v>1215</v>
      </c>
      <c r="BZ512">
        <v>255</v>
      </c>
      <c r="CA512">
        <v>32453</v>
      </c>
      <c r="CB512">
        <v>43913</v>
      </c>
      <c r="CC512">
        <v>83740</v>
      </c>
      <c r="CD512">
        <v>5317</v>
      </c>
      <c r="CE512">
        <v>218.37</v>
      </c>
      <c r="CF512">
        <v>62.8</v>
      </c>
    </row>
    <row r="513" spans="1:84">
      <c r="A513">
        <v>13233</v>
      </c>
      <c r="B513" t="s">
        <v>511</v>
      </c>
      <c r="C513">
        <v>13233</v>
      </c>
      <c r="D513">
        <v>41091</v>
      </c>
      <c r="E513">
        <v>7.8</v>
      </c>
      <c r="F513">
        <v>2964</v>
      </c>
      <c r="G513">
        <v>38127</v>
      </c>
      <c r="H513">
        <v>3390</v>
      </c>
      <c r="I513">
        <v>8.1999999999999993</v>
      </c>
      <c r="J513">
        <v>10902</v>
      </c>
      <c r="K513">
        <v>26.5</v>
      </c>
      <c r="L513">
        <v>13</v>
      </c>
      <c r="M513">
        <v>5334</v>
      </c>
      <c r="N513">
        <v>49.8</v>
      </c>
      <c r="O513">
        <v>35117</v>
      </c>
      <c r="P513">
        <v>5304</v>
      </c>
      <c r="Q513">
        <v>126</v>
      </c>
      <c r="R513">
        <v>210</v>
      </c>
      <c r="S513">
        <v>35</v>
      </c>
      <c r="T513">
        <v>299</v>
      </c>
      <c r="U513">
        <v>4277</v>
      </c>
      <c r="V513">
        <v>31035</v>
      </c>
      <c r="W513">
        <v>85.5</v>
      </c>
      <c r="X513">
        <v>12.9</v>
      </c>
      <c r="Y513">
        <v>0.3</v>
      </c>
      <c r="Z513">
        <v>0.5</v>
      </c>
      <c r="AA513">
        <v>0.1</v>
      </c>
      <c r="AB513">
        <v>0.7</v>
      </c>
      <c r="AC513">
        <v>10.4</v>
      </c>
      <c r="AD513">
        <v>75.5</v>
      </c>
      <c r="AE513">
        <v>686</v>
      </c>
      <c r="AF513">
        <v>498</v>
      </c>
      <c r="AG513">
        <v>6</v>
      </c>
      <c r="AH513">
        <v>57.6</v>
      </c>
      <c r="AI513">
        <v>6</v>
      </c>
      <c r="AJ513">
        <v>7.9</v>
      </c>
      <c r="AK513">
        <v>63.3</v>
      </c>
      <c r="AL513">
        <v>8</v>
      </c>
      <c r="AM513">
        <v>8998</v>
      </c>
      <c r="AN513">
        <v>30</v>
      </c>
      <c r="AO513">
        <v>16759</v>
      </c>
      <c r="AP513">
        <v>1700</v>
      </c>
      <c r="AQ513">
        <v>11.3</v>
      </c>
      <c r="AR513">
        <v>71.3</v>
      </c>
      <c r="AS513">
        <v>73900</v>
      </c>
      <c r="AT513">
        <v>11.2</v>
      </c>
      <c r="AU513">
        <v>14012</v>
      </c>
      <c r="AV513">
        <v>2.66</v>
      </c>
      <c r="AW513">
        <v>15617</v>
      </c>
      <c r="AX513">
        <v>34514</v>
      </c>
      <c r="AY513">
        <v>15</v>
      </c>
      <c r="AZ513">
        <v>880</v>
      </c>
      <c r="BA513">
        <v>21754</v>
      </c>
      <c r="BB513">
        <v>21116</v>
      </c>
      <c r="BC513">
        <v>916</v>
      </c>
      <c r="BD513">
        <v>4.3</v>
      </c>
      <c r="BE513">
        <v>16225</v>
      </c>
      <c r="BF513">
        <v>2084</v>
      </c>
      <c r="BG513">
        <v>2071</v>
      </c>
      <c r="BH513">
        <v>484013</v>
      </c>
      <c r="BI513">
        <v>29831</v>
      </c>
      <c r="BJ513">
        <v>629</v>
      </c>
      <c r="BK513">
        <v>9683</v>
      </c>
      <c r="BL513">
        <v>14.8</v>
      </c>
      <c r="BM513">
        <v>2291</v>
      </c>
      <c r="BN513">
        <v>25706</v>
      </c>
      <c r="BO513">
        <v>2509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20.8</v>
      </c>
      <c r="BV513">
        <v>524993</v>
      </c>
      <c r="BW513">
        <v>0</v>
      </c>
      <c r="BX513">
        <v>215323</v>
      </c>
      <c r="BY513">
        <v>5446</v>
      </c>
      <c r="BZ513">
        <v>211</v>
      </c>
      <c r="CA513">
        <v>25334</v>
      </c>
      <c r="CB513">
        <v>52041</v>
      </c>
      <c r="CC513">
        <v>239604</v>
      </c>
      <c r="CD513">
        <v>5950</v>
      </c>
      <c r="CE513">
        <v>311.14</v>
      </c>
      <c r="CF513">
        <v>122.6</v>
      </c>
    </row>
    <row r="514" spans="1:84">
      <c r="A514">
        <v>13235</v>
      </c>
      <c r="B514" t="s">
        <v>512</v>
      </c>
      <c r="C514">
        <v>13235</v>
      </c>
      <c r="D514">
        <v>9887</v>
      </c>
      <c r="E514">
        <v>3.1</v>
      </c>
      <c r="F514">
        <v>299</v>
      </c>
      <c r="G514">
        <v>9588</v>
      </c>
      <c r="H514">
        <v>595</v>
      </c>
      <c r="I514">
        <v>6</v>
      </c>
      <c r="J514">
        <v>2160</v>
      </c>
      <c r="K514">
        <v>21.8</v>
      </c>
      <c r="L514">
        <v>13.6</v>
      </c>
      <c r="M514">
        <v>1346</v>
      </c>
      <c r="N514">
        <v>57.3</v>
      </c>
      <c r="O514">
        <v>6489</v>
      </c>
      <c r="P514">
        <v>3229</v>
      </c>
      <c r="Q514">
        <v>28</v>
      </c>
      <c r="R514">
        <v>57</v>
      </c>
      <c r="S514">
        <v>12</v>
      </c>
      <c r="T514">
        <v>72</v>
      </c>
      <c r="U514">
        <v>448</v>
      </c>
      <c r="V514">
        <v>6095</v>
      </c>
      <c r="W514">
        <v>65.599999999999994</v>
      </c>
      <c r="X514">
        <v>32.700000000000003</v>
      </c>
      <c r="Y514">
        <v>0.3</v>
      </c>
      <c r="Z514">
        <v>0.6</v>
      </c>
      <c r="AA514">
        <v>0.1</v>
      </c>
      <c r="AB514">
        <v>0.7</v>
      </c>
      <c r="AC514">
        <v>4.5</v>
      </c>
      <c r="AD514">
        <v>61.6</v>
      </c>
      <c r="AE514">
        <v>125</v>
      </c>
      <c r="AF514">
        <v>107</v>
      </c>
      <c r="AG514">
        <v>0</v>
      </c>
      <c r="AH514">
        <v>59</v>
      </c>
      <c r="AI514">
        <v>2.6</v>
      </c>
      <c r="AJ514">
        <v>7.3</v>
      </c>
      <c r="AK514">
        <v>73.400000000000006</v>
      </c>
      <c r="AL514">
        <v>12.9</v>
      </c>
      <c r="AM514">
        <v>1869</v>
      </c>
      <c r="AN514">
        <v>20.8</v>
      </c>
      <c r="AO514">
        <v>4215</v>
      </c>
      <c r="AP514">
        <v>271</v>
      </c>
      <c r="AQ514">
        <v>6.9</v>
      </c>
      <c r="AR514">
        <v>73.599999999999994</v>
      </c>
      <c r="AS514">
        <v>75400</v>
      </c>
      <c r="AT514">
        <v>7.8</v>
      </c>
      <c r="AU514">
        <v>3407</v>
      </c>
      <c r="AV514">
        <v>2.4900000000000002</v>
      </c>
      <c r="AW514">
        <v>16435</v>
      </c>
      <c r="AX514">
        <v>31813</v>
      </c>
      <c r="AY514">
        <v>17.5</v>
      </c>
      <c r="AZ514">
        <v>261</v>
      </c>
      <c r="BA514">
        <v>26785</v>
      </c>
      <c r="BB514">
        <v>4631</v>
      </c>
      <c r="BC514">
        <v>210</v>
      </c>
      <c r="BD514">
        <v>4.5</v>
      </c>
      <c r="BE514">
        <v>4516</v>
      </c>
      <c r="BF514">
        <v>-14</v>
      </c>
      <c r="BG514">
        <v>834</v>
      </c>
      <c r="BH514">
        <v>127903</v>
      </c>
      <c r="BI514">
        <v>28322</v>
      </c>
      <c r="BJ514">
        <v>196</v>
      </c>
      <c r="BK514">
        <v>2137</v>
      </c>
      <c r="BL514">
        <v>-5.9</v>
      </c>
      <c r="BM514">
        <v>540</v>
      </c>
      <c r="BN514">
        <v>6166</v>
      </c>
      <c r="BO514">
        <v>663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44.5</v>
      </c>
      <c r="BV514">
        <v>0</v>
      </c>
      <c r="BW514">
        <v>61824</v>
      </c>
      <c r="BX514">
        <v>51689</v>
      </c>
      <c r="BY514">
        <v>5313</v>
      </c>
      <c r="BZ514">
        <v>28</v>
      </c>
      <c r="CA514">
        <v>3750</v>
      </c>
      <c r="CB514">
        <v>67380</v>
      </c>
      <c r="CC514">
        <v>73535</v>
      </c>
      <c r="CD514">
        <v>7475</v>
      </c>
      <c r="CE514">
        <v>247.42</v>
      </c>
      <c r="CF514">
        <v>38.799999999999997</v>
      </c>
    </row>
    <row r="515" spans="1:84">
      <c r="A515">
        <v>13237</v>
      </c>
      <c r="B515" t="s">
        <v>513</v>
      </c>
      <c r="C515">
        <v>13237</v>
      </c>
      <c r="D515">
        <v>19930</v>
      </c>
      <c r="E515">
        <v>5.9</v>
      </c>
      <c r="F515">
        <v>1118</v>
      </c>
      <c r="G515">
        <v>18812</v>
      </c>
      <c r="H515">
        <v>1220</v>
      </c>
      <c r="I515">
        <v>6.1</v>
      </c>
      <c r="J515">
        <v>4406</v>
      </c>
      <c r="K515">
        <v>22.1</v>
      </c>
      <c r="L515">
        <v>16.399999999999999</v>
      </c>
      <c r="M515">
        <v>3274</v>
      </c>
      <c r="N515">
        <v>50.8</v>
      </c>
      <c r="O515">
        <v>14221</v>
      </c>
      <c r="P515">
        <v>5377</v>
      </c>
      <c r="Q515">
        <v>47</v>
      </c>
      <c r="R515">
        <v>147</v>
      </c>
      <c r="S515">
        <v>14</v>
      </c>
      <c r="T515">
        <v>124</v>
      </c>
      <c r="U515">
        <v>809</v>
      </c>
      <c r="V515">
        <v>13476</v>
      </c>
      <c r="W515">
        <v>71.400000000000006</v>
      </c>
      <c r="X515">
        <v>27</v>
      </c>
      <c r="Y515">
        <v>0.2</v>
      </c>
      <c r="Z515">
        <v>0.7</v>
      </c>
      <c r="AA515">
        <v>0.1</v>
      </c>
      <c r="AB515">
        <v>0.6</v>
      </c>
      <c r="AC515">
        <v>4.0999999999999996</v>
      </c>
      <c r="AD515">
        <v>67.599999999999994</v>
      </c>
      <c r="AE515">
        <v>234</v>
      </c>
      <c r="AF515">
        <v>198</v>
      </c>
      <c r="AG515">
        <v>4</v>
      </c>
      <c r="AH515">
        <v>58.2</v>
      </c>
      <c r="AI515">
        <v>2.5</v>
      </c>
      <c r="AJ515">
        <v>4.7</v>
      </c>
      <c r="AK515">
        <v>75.5</v>
      </c>
      <c r="AL515">
        <v>14.4</v>
      </c>
      <c r="AM515">
        <v>4108</v>
      </c>
      <c r="AN515">
        <v>26.5</v>
      </c>
      <c r="AO515">
        <v>11911</v>
      </c>
      <c r="AP515">
        <v>1592</v>
      </c>
      <c r="AQ515">
        <v>15.4</v>
      </c>
      <c r="AR515">
        <v>79.3</v>
      </c>
      <c r="AS515">
        <v>102300</v>
      </c>
      <c r="AT515">
        <v>3.5</v>
      </c>
      <c r="AU515">
        <v>7402</v>
      </c>
      <c r="AV515">
        <v>2.5</v>
      </c>
      <c r="AW515">
        <v>20161</v>
      </c>
      <c r="AX515">
        <v>37224</v>
      </c>
      <c r="AY515">
        <v>14.1</v>
      </c>
      <c r="AZ515">
        <v>558</v>
      </c>
      <c r="BA515">
        <v>28313</v>
      </c>
      <c r="BB515">
        <v>10390</v>
      </c>
      <c r="BC515">
        <v>474</v>
      </c>
      <c r="BD515">
        <v>4.5999999999999996</v>
      </c>
      <c r="BE515">
        <v>9954</v>
      </c>
      <c r="BF515">
        <v>1233</v>
      </c>
      <c r="BG515">
        <v>1577</v>
      </c>
      <c r="BH515">
        <v>298595</v>
      </c>
      <c r="BI515">
        <v>29997</v>
      </c>
      <c r="BJ515">
        <v>463</v>
      </c>
      <c r="BK515">
        <v>5470</v>
      </c>
      <c r="BL515">
        <v>3.8</v>
      </c>
      <c r="BM515">
        <v>1628</v>
      </c>
      <c r="BN515">
        <v>9543</v>
      </c>
      <c r="BO515">
        <v>1597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28.5</v>
      </c>
      <c r="BV515">
        <v>316807</v>
      </c>
      <c r="BW515">
        <v>114912</v>
      </c>
      <c r="BX515">
        <v>170260</v>
      </c>
      <c r="BY515">
        <v>8784</v>
      </c>
      <c r="BZ515">
        <v>444</v>
      </c>
      <c r="CA515">
        <v>84719</v>
      </c>
      <c r="CB515">
        <v>40682</v>
      </c>
      <c r="CC515">
        <v>98513</v>
      </c>
      <c r="CD515">
        <v>4989</v>
      </c>
      <c r="CE515">
        <v>344.53</v>
      </c>
      <c r="CF515">
        <v>54.5</v>
      </c>
    </row>
    <row r="516" spans="1:84">
      <c r="A516">
        <v>13239</v>
      </c>
      <c r="B516" t="s">
        <v>514</v>
      </c>
      <c r="C516">
        <v>13239</v>
      </c>
      <c r="D516">
        <v>2486</v>
      </c>
      <c r="E516">
        <v>-4.3</v>
      </c>
      <c r="F516">
        <v>-112</v>
      </c>
      <c r="G516">
        <v>2598</v>
      </c>
      <c r="H516">
        <v>150</v>
      </c>
      <c r="I516">
        <v>6</v>
      </c>
      <c r="J516">
        <v>583</v>
      </c>
      <c r="K516">
        <v>23.5</v>
      </c>
      <c r="L516">
        <v>18.100000000000001</v>
      </c>
      <c r="M516">
        <v>450</v>
      </c>
      <c r="N516">
        <v>53.1</v>
      </c>
      <c r="O516">
        <v>1337</v>
      </c>
      <c r="P516">
        <v>1117</v>
      </c>
      <c r="Q516">
        <v>6</v>
      </c>
      <c r="R516">
        <v>1</v>
      </c>
      <c r="S516">
        <v>0</v>
      </c>
      <c r="T516">
        <v>25</v>
      </c>
      <c r="U516">
        <v>27</v>
      </c>
      <c r="V516">
        <v>1316</v>
      </c>
      <c r="W516">
        <v>53.8</v>
      </c>
      <c r="X516">
        <v>44.9</v>
      </c>
      <c r="Y516">
        <v>0.2</v>
      </c>
      <c r="Z516">
        <v>0</v>
      </c>
      <c r="AA516">
        <v>0</v>
      </c>
      <c r="AB516">
        <v>1</v>
      </c>
      <c r="AC516">
        <v>1.1000000000000001</v>
      </c>
      <c r="AD516">
        <v>52.9</v>
      </c>
      <c r="AE516">
        <v>28</v>
      </c>
      <c r="AF516">
        <v>36</v>
      </c>
      <c r="AG516">
        <v>3</v>
      </c>
      <c r="AH516">
        <v>62.8</v>
      </c>
      <c r="AI516">
        <v>0.7</v>
      </c>
      <c r="AJ516">
        <v>2.2999999999999998</v>
      </c>
      <c r="AK516">
        <v>57.8</v>
      </c>
      <c r="AL516">
        <v>6.1</v>
      </c>
      <c r="AM516">
        <v>775</v>
      </c>
      <c r="AN516">
        <v>27.6</v>
      </c>
      <c r="AO516">
        <v>1801</v>
      </c>
      <c r="AP516">
        <v>28</v>
      </c>
      <c r="AQ516">
        <v>1.6</v>
      </c>
      <c r="AR516">
        <v>81.099999999999994</v>
      </c>
      <c r="AS516">
        <v>51300</v>
      </c>
      <c r="AT516">
        <v>0.4</v>
      </c>
      <c r="AU516">
        <v>1047</v>
      </c>
      <c r="AV516">
        <v>2.48</v>
      </c>
      <c r="AW516">
        <v>14301</v>
      </c>
      <c r="AX516">
        <v>26419</v>
      </c>
      <c r="AY516">
        <v>21.2</v>
      </c>
      <c r="AZ516">
        <v>57</v>
      </c>
      <c r="BA516">
        <v>23128</v>
      </c>
      <c r="BB516">
        <v>996</v>
      </c>
      <c r="BC516">
        <v>50</v>
      </c>
      <c r="BD516">
        <v>5</v>
      </c>
      <c r="BE516">
        <v>781</v>
      </c>
      <c r="BF516">
        <v>300</v>
      </c>
      <c r="BG516">
        <v>180</v>
      </c>
      <c r="BH516">
        <v>18499</v>
      </c>
      <c r="BI516">
        <v>23686</v>
      </c>
      <c r="BJ516">
        <v>41</v>
      </c>
      <c r="BK516">
        <v>266</v>
      </c>
      <c r="BL516">
        <v>16.7</v>
      </c>
      <c r="BM516">
        <v>134</v>
      </c>
      <c r="BN516">
        <v>0</v>
      </c>
      <c r="BO516">
        <v>157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9684</v>
      </c>
      <c r="BY516">
        <v>3767</v>
      </c>
      <c r="BZ516">
        <v>24</v>
      </c>
      <c r="CA516">
        <v>1920</v>
      </c>
      <c r="CB516">
        <v>14330</v>
      </c>
      <c r="CC516">
        <v>21252</v>
      </c>
      <c r="CD516">
        <v>8615</v>
      </c>
      <c r="CE516">
        <v>151.54</v>
      </c>
      <c r="CF516">
        <v>17.100000000000001</v>
      </c>
    </row>
    <row r="517" spans="1:84">
      <c r="A517">
        <v>13241</v>
      </c>
      <c r="B517" t="s">
        <v>515</v>
      </c>
      <c r="C517">
        <v>13241</v>
      </c>
      <c r="D517">
        <v>16354</v>
      </c>
      <c r="E517">
        <v>8.6999999999999993</v>
      </c>
      <c r="F517">
        <v>1304</v>
      </c>
      <c r="G517">
        <v>15050</v>
      </c>
      <c r="H517">
        <v>946</v>
      </c>
      <c r="I517">
        <v>5.8</v>
      </c>
      <c r="J517">
        <v>3580</v>
      </c>
      <c r="K517">
        <v>21.9</v>
      </c>
      <c r="L517">
        <v>19.3</v>
      </c>
      <c r="M517">
        <v>3162</v>
      </c>
      <c r="N517">
        <v>50.6</v>
      </c>
      <c r="O517">
        <v>15859</v>
      </c>
      <c r="P517">
        <v>222</v>
      </c>
      <c r="Q517">
        <v>64</v>
      </c>
      <c r="R517">
        <v>69</v>
      </c>
      <c r="S517">
        <v>9</v>
      </c>
      <c r="T517">
        <v>131</v>
      </c>
      <c r="U517">
        <v>1179</v>
      </c>
      <c r="V517">
        <v>14711</v>
      </c>
      <c r="W517">
        <v>97</v>
      </c>
      <c r="X517">
        <v>1.4</v>
      </c>
      <c r="Y517">
        <v>0.4</v>
      </c>
      <c r="Z517">
        <v>0.4</v>
      </c>
      <c r="AA517">
        <v>0.1</v>
      </c>
      <c r="AB517">
        <v>0.8</v>
      </c>
      <c r="AC517">
        <v>7.2</v>
      </c>
      <c r="AD517">
        <v>90</v>
      </c>
      <c r="AE517">
        <v>202</v>
      </c>
      <c r="AF517">
        <v>176</v>
      </c>
      <c r="AG517">
        <v>1</v>
      </c>
      <c r="AH517">
        <v>59.8</v>
      </c>
      <c r="AI517">
        <v>4.0999999999999996</v>
      </c>
      <c r="AJ517">
        <v>7.2</v>
      </c>
      <c r="AK517">
        <v>75.400000000000006</v>
      </c>
      <c r="AL517">
        <v>17.600000000000001</v>
      </c>
      <c r="AM517">
        <v>3453</v>
      </c>
      <c r="AN517">
        <v>24.1</v>
      </c>
      <c r="AO517">
        <v>12354</v>
      </c>
      <c r="AP517">
        <v>2144</v>
      </c>
      <c r="AQ517">
        <v>21</v>
      </c>
      <c r="AR517">
        <v>79.5</v>
      </c>
      <c r="AS517">
        <v>112400</v>
      </c>
      <c r="AT517">
        <v>7.1</v>
      </c>
      <c r="AU517">
        <v>6279</v>
      </c>
      <c r="AV517">
        <v>2.35</v>
      </c>
      <c r="AW517">
        <v>20608</v>
      </c>
      <c r="AX517">
        <v>35441</v>
      </c>
      <c r="AY517">
        <v>12.1</v>
      </c>
      <c r="AZ517">
        <v>422</v>
      </c>
      <c r="BA517">
        <v>25943</v>
      </c>
      <c r="BB517">
        <v>7842</v>
      </c>
      <c r="BC517">
        <v>444</v>
      </c>
      <c r="BD517">
        <v>5.7</v>
      </c>
      <c r="BE517">
        <v>9015</v>
      </c>
      <c r="BF517">
        <v>611</v>
      </c>
      <c r="BG517">
        <v>1006</v>
      </c>
      <c r="BH517">
        <v>242970</v>
      </c>
      <c r="BI517">
        <v>26952</v>
      </c>
      <c r="BJ517">
        <v>506</v>
      </c>
      <c r="BK517">
        <v>5367</v>
      </c>
      <c r="BL517">
        <v>-4.5999999999999996</v>
      </c>
      <c r="BM517">
        <v>1687</v>
      </c>
      <c r="BN517">
        <v>31120</v>
      </c>
      <c r="BO517">
        <v>1915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21</v>
      </c>
      <c r="BV517">
        <v>309831</v>
      </c>
      <c r="BW517">
        <v>0</v>
      </c>
      <c r="BX517">
        <v>163822</v>
      </c>
      <c r="BY517">
        <v>10547</v>
      </c>
      <c r="BZ517">
        <v>391</v>
      </c>
      <c r="CA517">
        <v>26786</v>
      </c>
      <c r="CB517">
        <v>9977</v>
      </c>
      <c r="CC517">
        <v>104433</v>
      </c>
      <c r="CD517">
        <v>6523</v>
      </c>
      <c r="CE517">
        <v>371.05</v>
      </c>
      <c r="CF517">
        <v>40.6</v>
      </c>
    </row>
    <row r="518" spans="1:84">
      <c r="A518">
        <v>13243</v>
      </c>
      <c r="B518" t="s">
        <v>516</v>
      </c>
      <c r="C518">
        <v>13243</v>
      </c>
      <c r="D518">
        <v>7357</v>
      </c>
      <c r="E518">
        <v>-5.6</v>
      </c>
      <c r="F518">
        <v>-434</v>
      </c>
      <c r="G518">
        <v>7791</v>
      </c>
      <c r="H518">
        <v>510</v>
      </c>
      <c r="I518">
        <v>6.9</v>
      </c>
      <c r="J518">
        <v>1908</v>
      </c>
      <c r="K518">
        <v>25.9</v>
      </c>
      <c r="L518">
        <v>15.3</v>
      </c>
      <c r="M518">
        <v>1126</v>
      </c>
      <c r="N518">
        <v>53.6</v>
      </c>
      <c r="O518">
        <v>2930</v>
      </c>
      <c r="P518">
        <v>4338</v>
      </c>
      <c r="Q518">
        <v>26</v>
      </c>
      <c r="R518">
        <v>18</v>
      </c>
      <c r="S518">
        <v>10</v>
      </c>
      <c r="T518">
        <v>35</v>
      </c>
      <c r="U518">
        <v>160</v>
      </c>
      <c r="V518">
        <v>2804</v>
      </c>
      <c r="W518">
        <v>39.799999999999997</v>
      </c>
      <c r="X518">
        <v>59</v>
      </c>
      <c r="Y518">
        <v>0.4</v>
      </c>
      <c r="Z518">
        <v>0.2</v>
      </c>
      <c r="AA518">
        <v>0.1</v>
      </c>
      <c r="AB518">
        <v>0.5</v>
      </c>
      <c r="AC518">
        <v>2.2000000000000002</v>
      </c>
      <c r="AD518">
        <v>38.1</v>
      </c>
      <c r="AE518">
        <v>103</v>
      </c>
      <c r="AF518">
        <v>99</v>
      </c>
      <c r="AG518">
        <v>1</v>
      </c>
      <c r="AH518">
        <v>64.099999999999994</v>
      </c>
      <c r="AI518">
        <v>0.7</v>
      </c>
      <c r="AJ518">
        <v>3.4</v>
      </c>
      <c r="AK518">
        <v>62.4</v>
      </c>
      <c r="AL518">
        <v>9.5</v>
      </c>
      <c r="AM518">
        <v>1945</v>
      </c>
      <c r="AN518">
        <v>23.6</v>
      </c>
      <c r="AO518">
        <v>3412</v>
      </c>
      <c r="AP518">
        <v>10</v>
      </c>
      <c r="AQ518">
        <v>0.3</v>
      </c>
      <c r="AR518">
        <v>68.900000000000006</v>
      </c>
      <c r="AS518">
        <v>48600</v>
      </c>
      <c r="AT518">
        <v>5.5</v>
      </c>
      <c r="AU518">
        <v>2909</v>
      </c>
      <c r="AV518">
        <v>2.57</v>
      </c>
      <c r="AW518">
        <v>11809</v>
      </c>
      <c r="AX518">
        <v>23503</v>
      </c>
      <c r="AY518">
        <v>24.1</v>
      </c>
      <c r="AZ518">
        <v>156</v>
      </c>
      <c r="BA518">
        <v>21490</v>
      </c>
      <c r="BB518">
        <v>2849</v>
      </c>
      <c r="BC518">
        <v>184</v>
      </c>
      <c r="BD518">
        <v>6.5</v>
      </c>
      <c r="BE518">
        <v>3531</v>
      </c>
      <c r="BF518">
        <v>303</v>
      </c>
      <c r="BG518">
        <v>916</v>
      </c>
      <c r="BH518">
        <v>92423</v>
      </c>
      <c r="BI518">
        <v>26175</v>
      </c>
      <c r="BJ518">
        <v>157</v>
      </c>
      <c r="BK518">
        <v>1263</v>
      </c>
      <c r="BL518">
        <v>-18.7</v>
      </c>
      <c r="BM518">
        <v>375</v>
      </c>
      <c r="BN518">
        <v>3514</v>
      </c>
      <c r="BO518">
        <v>416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23110</v>
      </c>
      <c r="BX518">
        <v>28458</v>
      </c>
      <c r="BY518">
        <v>3757</v>
      </c>
      <c r="BZ518">
        <v>0</v>
      </c>
      <c r="CA518">
        <v>0</v>
      </c>
      <c r="CB518">
        <v>79296</v>
      </c>
      <c r="CC518">
        <v>66421</v>
      </c>
      <c r="CD518">
        <v>9060</v>
      </c>
      <c r="CE518">
        <v>429.25</v>
      </c>
      <c r="CF518">
        <v>18.2</v>
      </c>
    </row>
    <row r="519" spans="1:84">
      <c r="A519">
        <v>13245</v>
      </c>
      <c r="B519" t="s">
        <v>517</v>
      </c>
      <c r="C519">
        <v>13245</v>
      </c>
      <c r="D519">
        <v>194398</v>
      </c>
      <c r="E519">
        <v>-2.7</v>
      </c>
      <c r="F519">
        <v>-5377</v>
      </c>
      <c r="G519">
        <v>199775</v>
      </c>
      <c r="H519">
        <v>15528</v>
      </c>
      <c r="I519">
        <v>8</v>
      </c>
      <c r="J519">
        <v>53225</v>
      </c>
      <c r="K519">
        <v>27.4</v>
      </c>
      <c r="L519">
        <v>11.7</v>
      </c>
      <c r="M519">
        <v>22690</v>
      </c>
      <c r="N519">
        <v>52.8</v>
      </c>
      <c r="O519">
        <v>83505</v>
      </c>
      <c r="P519">
        <v>103595</v>
      </c>
      <c r="Q519">
        <v>584</v>
      </c>
      <c r="R519">
        <v>3277</v>
      </c>
      <c r="S519">
        <v>250</v>
      </c>
      <c r="T519">
        <v>3187</v>
      </c>
      <c r="U519">
        <v>4833</v>
      </c>
      <c r="V519">
        <v>80464</v>
      </c>
      <c r="W519">
        <v>43</v>
      </c>
      <c r="X519">
        <v>53.3</v>
      </c>
      <c r="Y519">
        <v>0.3</v>
      </c>
      <c r="Z519">
        <v>1.7</v>
      </c>
      <c r="AA519">
        <v>0.1</v>
      </c>
      <c r="AB519">
        <v>1.6</v>
      </c>
      <c r="AC519">
        <v>2.5</v>
      </c>
      <c r="AD519">
        <v>41.4</v>
      </c>
      <c r="AE519">
        <v>3183</v>
      </c>
      <c r="AF519">
        <v>1906</v>
      </c>
      <c r="AG519">
        <v>33</v>
      </c>
      <c r="AH519">
        <v>50.7</v>
      </c>
      <c r="AI519">
        <v>3.4</v>
      </c>
      <c r="AJ519">
        <v>6.6</v>
      </c>
      <c r="AK519">
        <v>78</v>
      </c>
      <c r="AL519">
        <v>18.7</v>
      </c>
      <c r="AM519">
        <v>42634</v>
      </c>
      <c r="AN519">
        <v>22.2</v>
      </c>
      <c r="AO519">
        <v>86275</v>
      </c>
      <c r="AP519">
        <v>3963</v>
      </c>
      <c r="AQ519">
        <v>4.8</v>
      </c>
      <c r="AR519">
        <v>58</v>
      </c>
      <c r="AS519">
        <v>76800</v>
      </c>
      <c r="AT519">
        <v>25.6</v>
      </c>
      <c r="AU519">
        <v>73920</v>
      </c>
      <c r="AV519">
        <v>2.5499999999999998</v>
      </c>
      <c r="AW519">
        <v>17088</v>
      </c>
      <c r="AX519">
        <v>32775</v>
      </c>
      <c r="AY519">
        <v>20</v>
      </c>
      <c r="AZ519">
        <v>5152</v>
      </c>
      <c r="BA519">
        <v>26539</v>
      </c>
      <c r="BB519">
        <v>90641</v>
      </c>
      <c r="BC519">
        <v>5637</v>
      </c>
      <c r="BD519">
        <v>6.2</v>
      </c>
      <c r="BE519">
        <v>136226</v>
      </c>
      <c r="BF519">
        <v>252</v>
      </c>
      <c r="BG519">
        <v>38066</v>
      </c>
      <c r="BH519">
        <v>5717677</v>
      </c>
      <c r="BI519">
        <v>41972</v>
      </c>
      <c r="BJ519">
        <v>4622</v>
      </c>
      <c r="BK519">
        <v>86589</v>
      </c>
      <c r="BL519">
        <v>3.4</v>
      </c>
      <c r="BM519">
        <v>10495</v>
      </c>
      <c r="BN519">
        <v>318891</v>
      </c>
      <c r="BO519">
        <v>12128</v>
      </c>
      <c r="BP519">
        <v>21.6</v>
      </c>
      <c r="BQ519">
        <v>0</v>
      </c>
      <c r="BR519">
        <v>3.5</v>
      </c>
      <c r="BS519">
        <v>2.1</v>
      </c>
      <c r="BT519">
        <v>0</v>
      </c>
      <c r="BU519">
        <v>26.9</v>
      </c>
      <c r="BV519">
        <v>4319487</v>
      </c>
      <c r="BW519">
        <v>792550</v>
      </c>
      <c r="BX519">
        <v>2207714</v>
      </c>
      <c r="BY519">
        <v>11140</v>
      </c>
      <c r="BZ519">
        <v>815</v>
      </c>
      <c r="CA519">
        <v>113684</v>
      </c>
      <c r="CB519">
        <v>12439</v>
      </c>
      <c r="CC519">
        <v>1949187</v>
      </c>
      <c r="CD519">
        <v>9931</v>
      </c>
      <c r="CE519">
        <v>324.04000000000002</v>
      </c>
      <c r="CF519">
        <v>616.6</v>
      </c>
    </row>
    <row r="520" spans="1:84">
      <c r="A520">
        <v>13247</v>
      </c>
      <c r="B520" t="s">
        <v>518</v>
      </c>
      <c r="C520">
        <v>13247</v>
      </c>
      <c r="D520">
        <v>80332</v>
      </c>
      <c r="E520">
        <v>14.6</v>
      </c>
      <c r="F520">
        <v>10221</v>
      </c>
      <c r="G520">
        <v>70111</v>
      </c>
      <c r="H520">
        <v>5606</v>
      </c>
      <c r="I520">
        <v>7</v>
      </c>
      <c r="J520">
        <v>21390</v>
      </c>
      <c r="K520">
        <v>26.6</v>
      </c>
      <c r="L520">
        <v>9.3000000000000007</v>
      </c>
      <c r="M520">
        <v>7451</v>
      </c>
      <c r="N520">
        <v>50.3</v>
      </c>
      <c r="O520">
        <v>48092</v>
      </c>
      <c r="P520">
        <v>29446</v>
      </c>
      <c r="Q520">
        <v>207</v>
      </c>
      <c r="R520">
        <v>1611</v>
      </c>
      <c r="S520">
        <v>59</v>
      </c>
      <c r="T520">
        <v>917</v>
      </c>
      <c r="U520">
        <v>7410</v>
      </c>
      <c r="V520">
        <v>41002</v>
      </c>
      <c r="W520">
        <v>59.9</v>
      </c>
      <c r="X520">
        <v>36.700000000000003</v>
      </c>
      <c r="Y520">
        <v>0.3</v>
      </c>
      <c r="Z520">
        <v>2</v>
      </c>
      <c r="AA520">
        <v>0.1</v>
      </c>
      <c r="AB520">
        <v>1.1000000000000001</v>
      </c>
      <c r="AC520">
        <v>9.1999999999999993</v>
      </c>
      <c r="AD520">
        <v>51</v>
      </c>
      <c r="AE520">
        <v>1090</v>
      </c>
      <c r="AF520">
        <v>505</v>
      </c>
      <c r="AG520">
        <v>12</v>
      </c>
      <c r="AH520">
        <v>52</v>
      </c>
      <c r="AI520">
        <v>7.6</v>
      </c>
      <c r="AJ520">
        <v>9.6999999999999993</v>
      </c>
      <c r="AK520">
        <v>82.4</v>
      </c>
      <c r="AL520">
        <v>23.4</v>
      </c>
      <c r="AM520">
        <v>11806</v>
      </c>
      <c r="AN520">
        <v>29.5</v>
      </c>
      <c r="AO520">
        <v>30189</v>
      </c>
      <c r="AP520">
        <v>5107</v>
      </c>
      <c r="AQ520">
        <v>20.399999999999999</v>
      </c>
      <c r="AR520">
        <v>74.5</v>
      </c>
      <c r="AS520">
        <v>118000</v>
      </c>
      <c r="AT520">
        <v>15.9</v>
      </c>
      <c r="AU520">
        <v>24052</v>
      </c>
      <c r="AV520">
        <v>2.87</v>
      </c>
      <c r="AW520">
        <v>22300</v>
      </c>
      <c r="AX520">
        <v>50818</v>
      </c>
      <c r="AY520">
        <v>11.8</v>
      </c>
      <c r="AZ520">
        <v>2327</v>
      </c>
      <c r="BA520">
        <v>29681</v>
      </c>
      <c r="BB520">
        <v>40426</v>
      </c>
      <c r="BC520">
        <v>1996</v>
      </c>
      <c r="BD520">
        <v>4.9000000000000004</v>
      </c>
      <c r="BE520">
        <v>43990</v>
      </c>
      <c r="BF520">
        <v>986</v>
      </c>
      <c r="BG520">
        <v>4162</v>
      </c>
      <c r="BH520">
        <v>1571195</v>
      </c>
      <c r="BI520">
        <v>35717</v>
      </c>
      <c r="BJ520">
        <v>2128</v>
      </c>
      <c r="BK520">
        <v>31176</v>
      </c>
      <c r="BL520">
        <v>-1.1000000000000001</v>
      </c>
      <c r="BM520">
        <v>6109</v>
      </c>
      <c r="BN520">
        <v>134408</v>
      </c>
      <c r="BO520">
        <v>6683</v>
      </c>
      <c r="BP520">
        <v>12.5</v>
      </c>
      <c r="BQ520">
        <v>0</v>
      </c>
      <c r="BR520">
        <v>4.7</v>
      </c>
      <c r="BS520">
        <v>0</v>
      </c>
      <c r="BT520">
        <v>0</v>
      </c>
      <c r="BU520">
        <v>29.5</v>
      </c>
      <c r="BV520">
        <v>1577099</v>
      </c>
      <c r="BW520">
        <v>1305402</v>
      </c>
      <c r="BX520">
        <v>1170817</v>
      </c>
      <c r="BY520">
        <v>16011</v>
      </c>
      <c r="BZ520">
        <v>1034</v>
      </c>
      <c r="CA520">
        <v>247699</v>
      </c>
      <c r="CB520">
        <v>8789</v>
      </c>
      <c r="CC520">
        <v>224978</v>
      </c>
      <c r="CD520">
        <v>2929</v>
      </c>
      <c r="CE520">
        <v>130.63</v>
      </c>
      <c r="CF520">
        <v>535.20000000000005</v>
      </c>
    </row>
    <row r="521" spans="1:84">
      <c r="A521">
        <v>13249</v>
      </c>
      <c r="B521" t="s">
        <v>519</v>
      </c>
      <c r="C521">
        <v>13249</v>
      </c>
      <c r="D521">
        <v>4198</v>
      </c>
      <c r="E521">
        <v>11.5</v>
      </c>
      <c r="F521">
        <v>432</v>
      </c>
      <c r="G521">
        <v>3766</v>
      </c>
      <c r="H521">
        <v>260</v>
      </c>
      <c r="I521">
        <v>6.2</v>
      </c>
      <c r="J521">
        <v>1147</v>
      </c>
      <c r="K521">
        <v>27.3</v>
      </c>
      <c r="L521">
        <v>10.5</v>
      </c>
      <c r="M521">
        <v>441</v>
      </c>
      <c r="N521">
        <v>52</v>
      </c>
      <c r="O521">
        <v>3052</v>
      </c>
      <c r="P521">
        <v>1082</v>
      </c>
      <c r="Q521">
        <v>8</v>
      </c>
      <c r="R521">
        <v>4</v>
      </c>
      <c r="S521">
        <v>6</v>
      </c>
      <c r="T521">
        <v>46</v>
      </c>
      <c r="U521">
        <v>111</v>
      </c>
      <c r="V521">
        <v>2960</v>
      </c>
      <c r="W521">
        <v>72.7</v>
      </c>
      <c r="X521">
        <v>25.8</v>
      </c>
      <c r="Y521">
        <v>0.2</v>
      </c>
      <c r="Z521">
        <v>0.1</v>
      </c>
      <c r="AA521">
        <v>0.1</v>
      </c>
      <c r="AB521">
        <v>1.1000000000000001</v>
      </c>
      <c r="AC521">
        <v>2.6</v>
      </c>
      <c r="AD521">
        <v>70.5</v>
      </c>
      <c r="AE521">
        <v>52</v>
      </c>
      <c r="AF521">
        <v>43</v>
      </c>
      <c r="AG521">
        <v>1</v>
      </c>
      <c r="AH521">
        <v>58.3</v>
      </c>
      <c r="AI521">
        <v>1.8</v>
      </c>
      <c r="AJ521">
        <v>3.8</v>
      </c>
      <c r="AK521">
        <v>70</v>
      </c>
      <c r="AL521">
        <v>13.7</v>
      </c>
      <c r="AM521">
        <v>799</v>
      </c>
      <c r="AN521">
        <v>25.8</v>
      </c>
      <c r="AO521">
        <v>1644</v>
      </c>
      <c r="AP521">
        <v>32</v>
      </c>
      <c r="AQ521">
        <v>2</v>
      </c>
      <c r="AR521">
        <v>76.400000000000006</v>
      </c>
      <c r="AS521">
        <v>57400</v>
      </c>
      <c r="AT521">
        <v>5.3</v>
      </c>
      <c r="AU521">
        <v>1435</v>
      </c>
      <c r="AV521">
        <v>2.62</v>
      </c>
      <c r="AW521">
        <v>14981</v>
      </c>
      <c r="AX521">
        <v>33051</v>
      </c>
      <c r="AY521">
        <v>15.6</v>
      </c>
      <c r="AZ521">
        <v>87</v>
      </c>
      <c r="BA521">
        <v>21219</v>
      </c>
      <c r="BB521">
        <v>1813</v>
      </c>
      <c r="BC521">
        <v>106</v>
      </c>
      <c r="BD521">
        <v>5.8</v>
      </c>
      <c r="BE521">
        <v>1836</v>
      </c>
      <c r="BF521">
        <v>68</v>
      </c>
      <c r="BG521">
        <v>280</v>
      </c>
      <c r="BH521">
        <v>59441</v>
      </c>
      <c r="BI521">
        <v>32375</v>
      </c>
      <c r="BJ521">
        <v>62</v>
      </c>
      <c r="BK521">
        <v>1136</v>
      </c>
      <c r="BL521">
        <v>19.2</v>
      </c>
      <c r="BM521">
        <v>230</v>
      </c>
      <c r="BN521">
        <v>303</v>
      </c>
      <c r="BO521">
        <v>248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146532</v>
      </c>
      <c r="BW521">
        <v>0</v>
      </c>
      <c r="BX521">
        <v>17329</v>
      </c>
      <c r="BY521">
        <v>4400</v>
      </c>
      <c r="BZ521">
        <v>7</v>
      </c>
      <c r="CA521">
        <v>820</v>
      </c>
      <c r="CB521">
        <v>35425</v>
      </c>
      <c r="CC521">
        <v>23695</v>
      </c>
      <c r="CD521">
        <v>5864</v>
      </c>
      <c r="CE521">
        <v>167.61</v>
      </c>
      <c r="CF521">
        <v>22.4</v>
      </c>
    </row>
    <row r="522" spans="1:84">
      <c r="A522">
        <v>13251</v>
      </c>
      <c r="B522" t="s">
        <v>520</v>
      </c>
      <c r="C522">
        <v>13251</v>
      </c>
      <c r="D522">
        <v>15190</v>
      </c>
      <c r="E522">
        <v>-1.2</v>
      </c>
      <c r="F522">
        <v>-184</v>
      </c>
      <c r="G522">
        <v>15374</v>
      </c>
      <c r="H522">
        <v>921</v>
      </c>
      <c r="I522">
        <v>6.1</v>
      </c>
      <c r="J522">
        <v>3981</v>
      </c>
      <c r="K522">
        <v>26.2</v>
      </c>
      <c r="L522">
        <v>14.4</v>
      </c>
      <c r="M522">
        <v>2180</v>
      </c>
      <c r="N522">
        <v>51.6</v>
      </c>
      <c r="O522">
        <v>8302</v>
      </c>
      <c r="P522">
        <v>6718</v>
      </c>
      <c r="Q522">
        <v>39</v>
      </c>
      <c r="R522">
        <v>68</v>
      </c>
      <c r="S522">
        <v>8</v>
      </c>
      <c r="T522">
        <v>55</v>
      </c>
      <c r="U522">
        <v>186</v>
      </c>
      <c r="V522">
        <v>8185</v>
      </c>
      <c r="W522">
        <v>54.7</v>
      </c>
      <c r="X522">
        <v>44.2</v>
      </c>
      <c r="Y522">
        <v>0.3</v>
      </c>
      <c r="Z522">
        <v>0.4</v>
      </c>
      <c r="AA522">
        <v>0.1</v>
      </c>
      <c r="AB522">
        <v>0.4</v>
      </c>
      <c r="AC522">
        <v>1.2</v>
      </c>
      <c r="AD522">
        <v>53.9</v>
      </c>
      <c r="AE522">
        <v>176</v>
      </c>
      <c r="AF522">
        <v>164</v>
      </c>
      <c r="AG522">
        <v>3</v>
      </c>
      <c r="AH522">
        <v>65.099999999999994</v>
      </c>
      <c r="AI522">
        <v>1.7</v>
      </c>
      <c r="AJ522">
        <v>3.7</v>
      </c>
      <c r="AK522">
        <v>66.900000000000006</v>
      </c>
      <c r="AL522">
        <v>10.199999999999999</v>
      </c>
      <c r="AM522">
        <v>3851</v>
      </c>
      <c r="AN522">
        <v>29.1</v>
      </c>
      <c r="AO522">
        <v>7103</v>
      </c>
      <c r="AP522">
        <v>250</v>
      </c>
      <c r="AQ522">
        <v>3.6</v>
      </c>
      <c r="AR522">
        <v>77.900000000000006</v>
      </c>
      <c r="AS522">
        <v>64600</v>
      </c>
      <c r="AT522">
        <v>5</v>
      </c>
      <c r="AU522">
        <v>5797</v>
      </c>
      <c r="AV522">
        <v>2.6</v>
      </c>
      <c r="AW522">
        <v>13894</v>
      </c>
      <c r="AX522">
        <v>29029</v>
      </c>
      <c r="AY522">
        <v>19.5</v>
      </c>
      <c r="AZ522">
        <v>316</v>
      </c>
      <c r="BA522">
        <v>20698</v>
      </c>
      <c r="BB522">
        <v>7150</v>
      </c>
      <c r="BC522">
        <v>359</v>
      </c>
      <c r="BD522">
        <v>5</v>
      </c>
      <c r="BE522">
        <v>5901</v>
      </c>
      <c r="BF522">
        <v>337</v>
      </c>
      <c r="BG522">
        <v>1113</v>
      </c>
      <c r="BH522">
        <v>151223</v>
      </c>
      <c r="BI522">
        <v>25627</v>
      </c>
      <c r="BJ522">
        <v>243</v>
      </c>
      <c r="BK522">
        <v>2834</v>
      </c>
      <c r="BL522">
        <v>-2.2000000000000002</v>
      </c>
      <c r="BM522">
        <v>883</v>
      </c>
      <c r="BN522">
        <v>6314</v>
      </c>
      <c r="BO522">
        <v>936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11.4</v>
      </c>
      <c r="BV522">
        <v>136822</v>
      </c>
      <c r="BW522">
        <v>6152</v>
      </c>
      <c r="BX522">
        <v>76735</v>
      </c>
      <c r="BY522">
        <v>4971</v>
      </c>
      <c r="BZ522">
        <v>41</v>
      </c>
      <c r="CA522">
        <v>3893</v>
      </c>
      <c r="CB522">
        <v>184170</v>
      </c>
      <c r="CC522">
        <v>97557</v>
      </c>
      <c r="CD522">
        <v>6361</v>
      </c>
      <c r="CE522">
        <v>648.44000000000005</v>
      </c>
      <c r="CF522">
        <v>23.7</v>
      </c>
    </row>
    <row r="523" spans="1:84">
      <c r="A523">
        <v>13253</v>
      </c>
      <c r="B523" t="s">
        <v>521</v>
      </c>
      <c r="C523">
        <v>13253</v>
      </c>
      <c r="D523">
        <v>9168</v>
      </c>
      <c r="E523">
        <v>-2.1</v>
      </c>
      <c r="F523">
        <v>-201</v>
      </c>
      <c r="G523">
        <v>9369</v>
      </c>
      <c r="H523">
        <v>559</v>
      </c>
      <c r="I523">
        <v>6.1</v>
      </c>
      <c r="J523">
        <v>2275</v>
      </c>
      <c r="K523">
        <v>24.8</v>
      </c>
      <c r="L523">
        <v>16.3</v>
      </c>
      <c r="M523">
        <v>1495</v>
      </c>
      <c r="N523">
        <v>52.6</v>
      </c>
      <c r="O523">
        <v>6035</v>
      </c>
      <c r="P523">
        <v>3066</v>
      </c>
      <c r="Q523">
        <v>21</v>
      </c>
      <c r="R523">
        <v>20</v>
      </c>
      <c r="S523">
        <v>0</v>
      </c>
      <c r="T523">
        <v>26</v>
      </c>
      <c r="U523">
        <v>370</v>
      </c>
      <c r="V523">
        <v>5701</v>
      </c>
      <c r="W523">
        <v>65.8</v>
      </c>
      <c r="X523">
        <v>33.4</v>
      </c>
      <c r="Y523">
        <v>0.2</v>
      </c>
      <c r="Z523">
        <v>0.2</v>
      </c>
      <c r="AA523">
        <v>0</v>
      </c>
      <c r="AB523">
        <v>0.3</v>
      </c>
      <c r="AC523">
        <v>4</v>
      </c>
      <c r="AD523">
        <v>62.2</v>
      </c>
      <c r="AE523">
        <v>113</v>
      </c>
      <c r="AF523">
        <v>104</v>
      </c>
      <c r="AG523">
        <v>1</v>
      </c>
      <c r="AH523">
        <v>60.7</v>
      </c>
      <c r="AI523">
        <v>1.1000000000000001</v>
      </c>
      <c r="AJ523">
        <v>5</v>
      </c>
      <c r="AK523">
        <v>67.900000000000006</v>
      </c>
      <c r="AL523">
        <v>8.6</v>
      </c>
      <c r="AM523">
        <v>2194</v>
      </c>
      <c r="AN523">
        <v>24.6</v>
      </c>
      <c r="AO523">
        <v>4903</v>
      </c>
      <c r="AP523">
        <v>161</v>
      </c>
      <c r="AQ523">
        <v>3.4</v>
      </c>
      <c r="AR523">
        <v>80.5</v>
      </c>
      <c r="AS523">
        <v>58600</v>
      </c>
      <c r="AT523">
        <v>2.4</v>
      </c>
      <c r="AU523">
        <v>3573</v>
      </c>
      <c r="AV523">
        <v>2.54</v>
      </c>
      <c r="AW523">
        <v>14635</v>
      </c>
      <c r="AX523">
        <v>27504</v>
      </c>
      <c r="AY523">
        <v>20.8</v>
      </c>
      <c r="AZ523">
        <v>216</v>
      </c>
      <c r="BA523">
        <v>23543</v>
      </c>
      <c r="BB523">
        <v>4063</v>
      </c>
      <c r="BC523">
        <v>208</v>
      </c>
      <c r="BD523">
        <v>5.0999999999999996</v>
      </c>
      <c r="BE523">
        <v>4043</v>
      </c>
      <c r="BF523">
        <v>-21</v>
      </c>
      <c r="BG523">
        <v>520</v>
      </c>
      <c r="BH523">
        <v>96369</v>
      </c>
      <c r="BI523">
        <v>23836</v>
      </c>
      <c r="BJ523">
        <v>194</v>
      </c>
      <c r="BK523">
        <v>1570</v>
      </c>
      <c r="BL523">
        <v>5.4</v>
      </c>
      <c r="BM523">
        <v>603</v>
      </c>
      <c r="BN523">
        <v>3363</v>
      </c>
      <c r="BO523">
        <v>678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42.8</v>
      </c>
      <c r="BV523">
        <v>0</v>
      </c>
      <c r="BW523">
        <v>49909</v>
      </c>
      <c r="BX523">
        <v>69499</v>
      </c>
      <c r="BY523">
        <v>7435</v>
      </c>
      <c r="BZ523">
        <v>28</v>
      </c>
      <c r="CA523">
        <v>2854</v>
      </c>
      <c r="CB523">
        <v>92933</v>
      </c>
      <c r="CC523">
        <v>68557</v>
      </c>
      <c r="CD523">
        <v>7397</v>
      </c>
      <c r="CE523">
        <v>238.04</v>
      </c>
      <c r="CF523">
        <v>39.4</v>
      </c>
    </row>
    <row r="524" spans="1:84">
      <c r="A524">
        <v>13255</v>
      </c>
      <c r="B524" t="s">
        <v>522</v>
      </c>
      <c r="C524">
        <v>13255</v>
      </c>
      <c r="D524">
        <v>62185</v>
      </c>
      <c r="E524">
        <v>6.5</v>
      </c>
      <c r="F524">
        <v>3768</v>
      </c>
      <c r="G524">
        <v>58417</v>
      </c>
      <c r="H524">
        <v>4732</v>
      </c>
      <c r="I524">
        <v>7.6</v>
      </c>
      <c r="J524">
        <v>16960</v>
      </c>
      <c r="K524">
        <v>27.3</v>
      </c>
      <c r="L524">
        <v>11.8</v>
      </c>
      <c r="M524">
        <v>7354</v>
      </c>
      <c r="N524">
        <v>51.5</v>
      </c>
      <c r="O524">
        <v>40943</v>
      </c>
      <c r="P524">
        <v>19980</v>
      </c>
      <c r="Q524">
        <v>148</v>
      </c>
      <c r="R524">
        <v>595</v>
      </c>
      <c r="S524">
        <v>29</v>
      </c>
      <c r="T524">
        <v>490</v>
      </c>
      <c r="U524">
        <v>1555</v>
      </c>
      <c r="V524">
        <v>39574</v>
      </c>
      <c r="W524">
        <v>65.8</v>
      </c>
      <c r="X524">
        <v>32.1</v>
      </c>
      <c r="Y524">
        <v>0.2</v>
      </c>
      <c r="Z524">
        <v>1</v>
      </c>
      <c r="AA524">
        <v>0</v>
      </c>
      <c r="AB524">
        <v>0.8</v>
      </c>
      <c r="AC524">
        <v>2.5</v>
      </c>
      <c r="AD524">
        <v>63.6</v>
      </c>
      <c r="AE524">
        <v>922</v>
      </c>
      <c r="AF524">
        <v>567</v>
      </c>
      <c r="AG524">
        <v>9</v>
      </c>
      <c r="AH524">
        <v>53.4</v>
      </c>
      <c r="AI524">
        <v>2.2000000000000002</v>
      </c>
      <c r="AJ524">
        <v>4.0999999999999996</v>
      </c>
      <c r="AK524">
        <v>67.8</v>
      </c>
      <c r="AL524">
        <v>12.5</v>
      </c>
      <c r="AM524">
        <v>13352</v>
      </c>
      <c r="AN524">
        <v>27.5</v>
      </c>
      <c r="AO524">
        <v>25791</v>
      </c>
      <c r="AP524">
        <v>2790</v>
      </c>
      <c r="AQ524">
        <v>12.1</v>
      </c>
      <c r="AR524">
        <v>62.8</v>
      </c>
      <c r="AS524">
        <v>86600</v>
      </c>
      <c r="AT524">
        <v>17.600000000000001</v>
      </c>
      <c r="AU524">
        <v>21519</v>
      </c>
      <c r="AV524">
        <v>2.67</v>
      </c>
      <c r="AW524">
        <v>16791</v>
      </c>
      <c r="AX524">
        <v>36072</v>
      </c>
      <c r="AY524">
        <v>17</v>
      </c>
      <c r="AZ524">
        <v>1570</v>
      </c>
      <c r="BA524">
        <v>25626</v>
      </c>
      <c r="BB524">
        <v>29057</v>
      </c>
      <c r="BC524">
        <v>1818</v>
      </c>
      <c r="BD524">
        <v>6.3</v>
      </c>
      <c r="BE524">
        <v>31291</v>
      </c>
      <c r="BF524">
        <v>2479</v>
      </c>
      <c r="BG524">
        <v>5403</v>
      </c>
      <c r="BH524">
        <v>1034638</v>
      </c>
      <c r="BI524">
        <v>33065</v>
      </c>
      <c r="BJ524">
        <v>1252</v>
      </c>
      <c r="BK524">
        <v>20263</v>
      </c>
      <c r="BL524">
        <v>5</v>
      </c>
      <c r="BM524">
        <v>3858</v>
      </c>
      <c r="BN524">
        <v>61213</v>
      </c>
      <c r="BO524">
        <v>4089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1339166</v>
      </c>
      <c r="BW524">
        <v>0</v>
      </c>
      <c r="BX524">
        <v>610518</v>
      </c>
      <c r="BY524">
        <v>10226</v>
      </c>
      <c r="BZ524">
        <v>562</v>
      </c>
      <c r="CA524">
        <v>66869</v>
      </c>
      <c r="CB524">
        <v>25587</v>
      </c>
      <c r="CC524">
        <v>319791</v>
      </c>
      <c r="CD524">
        <v>5252</v>
      </c>
      <c r="CE524">
        <v>197.95</v>
      </c>
      <c r="CF524">
        <v>295</v>
      </c>
    </row>
    <row r="525" spans="1:84">
      <c r="A525">
        <v>13257</v>
      </c>
      <c r="B525" t="s">
        <v>523</v>
      </c>
      <c r="C525">
        <v>13257</v>
      </c>
      <c r="D525">
        <v>25143</v>
      </c>
      <c r="E525">
        <v>-1.1000000000000001</v>
      </c>
      <c r="F525">
        <v>-292</v>
      </c>
      <c r="G525">
        <v>25435</v>
      </c>
      <c r="H525">
        <v>1580</v>
      </c>
      <c r="I525">
        <v>6.3</v>
      </c>
      <c r="J525">
        <v>5828</v>
      </c>
      <c r="K525">
        <v>23.2</v>
      </c>
      <c r="L525">
        <v>16.600000000000001</v>
      </c>
      <c r="M525">
        <v>4171</v>
      </c>
      <c r="N525">
        <v>52</v>
      </c>
      <c r="O525">
        <v>21548</v>
      </c>
      <c r="P525">
        <v>3036</v>
      </c>
      <c r="Q525">
        <v>64</v>
      </c>
      <c r="R525">
        <v>199</v>
      </c>
      <c r="S525">
        <v>47</v>
      </c>
      <c r="T525">
        <v>249</v>
      </c>
      <c r="U525">
        <v>374</v>
      </c>
      <c r="V525">
        <v>21244</v>
      </c>
      <c r="W525">
        <v>85.7</v>
      </c>
      <c r="X525">
        <v>12.1</v>
      </c>
      <c r="Y525">
        <v>0.3</v>
      </c>
      <c r="Z525">
        <v>0.8</v>
      </c>
      <c r="AA525">
        <v>0.2</v>
      </c>
      <c r="AB525">
        <v>1</v>
      </c>
      <c r="AC525">
        <v>1.5</v>
      </c>
      <c r="AD525">
        <v>84.5</v>
      </c>
      <c r="AE525">
        <v>347</v>
      </c>
      <c r="AF525">
        <v>324</v>
      </c>
      <c r="AG525">
        <v>2</v>
      </c>
      <c r="AH525">
        <v>58.6</v>
      </c>
      <c r="AI525">
        <v>1.4</v>
      </c>
      <c r="AJ525">
        <v>3.5</v>
      </c>
      <c r="AK525">
        <v>71.099999999999994</v>
      </c>
      <c r="AL525">
        <v>14.1</v>
      </c>
      <c r="AM525">
        <v>5589</v>
      </c>
      <c r="AN525">
        <v>20.7</v>
      </c>
      <c r="AO525">
        <v>12248</v>
      </c>
      <c r="AP525">
        <v>596</v>
      </c>
      <c r="AQ525">
        <v>5.0999999999999996</v>
      </c>
      <c r="AR525">
        <v>72.7</v>
      </c>
      <c r="AS525">
        <v>80900</v>
      </c>
      <c r="AT525">
        <v>9.6999999999999993</v>
      </c>
      <c r="AU525">
        <v>9951</v>
      </c>
      <c r="AV525">
        <v>2.46</v>
      </c>
      <c r="AW525">
        <v>15529</v>
      </c>
      <c r="AX525">
        <v>31638</v>
      </c>
      <c r="AY525">
        <v>15.9</v>
      </c>
      <c r="AZ525">
        <v>636</v>
      </c>
      <c r="BA525">
        <v>25409</v>
      </c>
      <c r="BB525">
        <v>13588</v>
      </c>
      <c r="BC525">
        <v>681</v>
      </c>
      <c r="BD525">
        <v>5</v>
      </c>
      <c r="BE525">
        <v>12923</v>
      </c>
      <c r="BF525">
        <v>-679</v>
      </c>
      <c r="BG525">
        <v>1975</v>
      </c>
      <c r="BH525">
        <v>410823</v>
      </c>
      <c r="BI525">
        <v>31790</v>
      </c>
      <c r="BJ525">
        <v>587</v>
      </c>
      <c r="BK525">
        <v>8347</v>
      </c>
      <c r="BL525">
        <v>-14.4</v>
      </c>
      <c r="BM525">
        <v>1828</v>
      </c>
      <c r="BN525">
        <v>19766</v>
      </c>
      <c r="BO525">
        <v>2150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15</v>
      </c>
      <c r="BV525">
        <v>514148</v>
      </c>
      <c r="BW525">
        <v>52382</v>
      </c>
      <c r="BX525">
        <v>243709</v>
      </c>
      <c r="BY525">
        <v>9544</v>
      </c>
      <c r="BZ525">
        <v>174</v>
      </c>
      <c r="CA525">
        <v>23313</v>
      </c>
      <c r="CB525">
        <v>19527</v>
      </c>
      <c r="CC525">
        <v>160924</v>
      </c>
      <c r="CD525">
        <v>6440</v>
      </c>
      <c r="CE525">
        <v>179.26</v>
      </c>
      <c r="CF525">
        <v>142.1</v>
      </c>
    </row>
    <row r="526" spans="1:84">
      <c r="A526">
        <v>13259</v>
      </c>
      <c r="B526" t="s">
        <v>524</v>
      </c>
      <c r="C526">
        <v>13259</v>
      </c>
      <c r="D526">
        <v>4754</v>
      </c>
      <c r="E526">
        <v>-9.6</v>
      </c>
      <c r="F526">
        <v>-505</v>
      </c>
      <c r="G526">
        <v>5252</v>
      </c>
      <c r="H526">
        <v>273</v>
      </c>
      <c r="I526">
        <v>5.7</v>
      </c>
      <c r="J526">
        <v>1137</v>
      </c>
      <c r="K526">
        <v>23.9</v>
      </c>
      <c r="L526">
        <v>19.7</v>
      </c>
      <c r="M526">
        <v>936</v>
      </c>
      <c r="N526">
        <v>52.3</v>
      </c>
      <c r="O526">
        <v>1807</v>
      </c>
      <c r="P526">
        <v>2875</v>
      </c>
      <c r="Q526">
        <v>13</v>
      </c>
      <c r="R526">
        <v>10</v>
      </c>
      <c r="S526">
        <v>0</v>
      </c>
      <c r="T526">
        <v>49</v>
      </c>
      <c r="U526">
        <v>78</v>
      </c>
      <c r="V526">
        <v>1779</v>
      </c>
      <c r="W526">
        <v>38</v>
      </c>
      <c r="X526">
        <v>60.5</v>
      </c>
      <c r="Y526">
        <v>0.3</v>
      </c>
      <c r="Z526">
        <v>0.2</v>
      </c>
      <c r="AA526">
        <v>0</v>
      </c>
      <c r="AB526">
        <v>1</v>
      </c>
      <c r="AC526">
        <v>1.6</v>
      </c>
      <c r="AD526">
        <v>37.4</v>
      </c>
      <c r="AE526">
        <v>61</v>
      </c>
      <c r="AF526">
        <v>65</v>
      </c>
      <c r="AG526">
        <v>1</v>
      </c>
      <c r="AH526">
        <v>65.599999999999994</v>
      </c>
      <c r="AI526">
        <v>1.6</v>
      </c>
      <c r="AJ526">
        <v>2.6</v>
      </c>
      <c r="AK526">
        <v>63.2</v>
      </c>
      <c r="AL526">
        <v>9.3000000000000007</v>
      </c>
      <c r="AM526">
        <v>1488</v>
      </c>
      <c r="AN526">
        <v>28.6</v>
      </c>
      <c r="AO526">
        <v>2358</v>
      </c>
      <c r="AP526">
        <v>3</v>
      </c>
      <c r="AQ526">
        <v>0.1</v>
      </c>
      <c r="AR526">
        <v>72.900000000000006</v>
      </c>
      <c r="AS526">
        <v>44000</v>
      </c>
      <c r="AT526">
        <v>5.9</v>
      </c>
      <c r="AU526">
        <v>2007</v>
      </c>
      <c r="AV526">
        <v>2.48</v>
      </c>
      <c r="AW526">
        <v>16071</v>
      </c>
      <c r="AX526">
        <v>23588</v>
      </c>
      <c r="AY526">
        <v>23.9</v>
      </c>
      <c r="AZ526">
        <v>111</v>
      </c>
      <c r="BA526">
        <v>22843</v>
      </c>
      <c r="BB526">
        <v>1987</v>
      </c>
      <c r="BC526">
        <v>134</v>
      </c>
      <c r="BD526">
        <v>6.7</v>
      </c>
      <c r="BE526">
        <v>1558</v>
      </c>
      <c r="BF526">
        <v>-156</v>
      </c>
      <c r="BG526">
        <v>374</v>
      </c>
      <c r="BH526">
        <v>34965</v>
      </c>
      <c r="BI526">
        <v>22442</v>
      </c>
      <c r="BJ526">
        <v>85</v>
      </c>
      <c r="BK526">
        <v>597</v>
      </c>
      <c r="BL526">
        <v>-36.6</v>
      </c>
      <c r="BM526">
        <v>201</v>
      </c>
      <c r="BN526">
        <v>0</v>
      </c>
      <c r="BO526">
        <v>243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17710</v>
      </c>
      <c r="BY526">
        <v>3471</v>
      </c>
      <c r="BZ526">
        <v>0</v>
      </c>
      <c r="CA526">
        <v>0</v>
      </c>
      <c r="CB526">
        <v>33835</v>
      </c>
      <c r="CC526">
        <v>47518</v>
      </c>
      <c r="CD526">
        <v>9540</v>
      </c>
      <c r="CE526">
        <v>458.7</v>
      </c>
      <c r="CF526">
        <v>11.4</v>
      </c>
    </row>
    <row r="527" spans="1:84">
      <c r="A527">
        <v>13261</v>
      </c>
      <c r="B527" t="s">
        <v>525</v>
      </c>
      <c r="C527">
        <v>13261</v>
      </c>
      <c r="D527">
        <v>32490</v>
      </c>
      <c r="E527">
        <v>-2.1</v>
      </c>
      <c r="F527">
        <v>-710</v>
      </c>
      <c r="G527">
        <v>33200</v>
      </c>
      <c r="H527">
        <v>2427</v>
      </c>
      <c r="I527">
        <v>7.5</v>
      </c>
      <c r="J527">
        <v>9015</v>
      </c>
      <c r="K527">
        <v>27.7</v>
      </c>
      <c r="L527">
        <v>12.5</v>
      </c>
      <c r="M527">
        <v>4062</v>
      </c>
      <c r="N527">
        <v>52.8</v>
      </c>
      <c r="O527">
        <v>16001</v>
      </c>
      <c r="P527">
        <v>15981</v>
      </c>
      <c r="Q527">
        <v>110</v>
      </c>
      <c r="R527">
        <v>214</v>
      </c>
      <c r="S527">
        <v>6</v>
      </c>
      <c r="T527">
        <v>178</v>
      </c>
      <c r="U527">
        <v>1188</v>
      </c>
      <c r="V527">
        <v>14982</v>
      </c>
      <c r="W527">
        <v>49.2</v>
      </c>
      <c r="X527">
        <v>49.2</v>
      </c>
      <c r="Y527">
        <v>0.3</v>
      </c>
      <c r="Z527">
        <v>0.7</v>
      </c>
      <c r="AA527">
        <v>0</v>
      </c>
      <c r="AB527">
        <v>0.5</v>
      </c>
      <c r="AC527">
        <v>3.7</v>
      </c>
      <c r="AD527">
        <v>46.1</v>
      </c>
      <c r="AE527">
        <v>497</v>
      </c>
      <c r="AF527">
        <v>355</v>
      </c>
      <c r="AG527">
        <v>10</v>
      </c>
      <c r="AH527">
        <v>57.8</v>
      </c>
      <c r="AI527">
        <v>2</v>
      </c>
      <c r="AJ527">
        <v>5.4</v>
      </c>
      <c r="AK527">
        <v>69.900000000000006</v>
      </c>
      <c r="AL527">
        <v>19.3</v>
      </c>
      <c r="AM527">
        <v>6791</v>
      </c>
      <c r="AN527">
        <v>19.2</v>
      </c>
      <c r="AO527">
        <v>14193</v>
      </c>
      <c r="AP527">
        <v>493</v>
      </c>
      <c r="AQ527">
        <v>3.6</v>
      </c>
      <c r="AR527">
        <v>64</v>
      </c>
      <c r="AS527">
        <v>66900</v>
      </c>
      <c r="AT527">
        <v>18.7</v>
      </c>
      <c r="AU527">
        <v>12025</v>
      </c>
      <c r="AV527">
        <v>2.64</v>
      </c>
      <c r="AW527">
        <v>15083</v>
      </c>
      <c r="AX527">
        <v>29613</v>
      </c>
      <c r="AY527">
        <v>22.3</v>
      </c>
      <c r="AZ527">
        <v>794</v>
      </c>
      <c r="BA527">
        <v>24431</v>
      </c>
      <c r="BB527">
        <v>14775</v>
      </c>
      <c r="BC527">
        <v>926</v>
      </c>
      <c r="BD527">
        <v>6.3</v>
      </c>
      <c r="BE527">
        <v>17172</v>
      </c>
      <c r="BF527">
        <v>-959</v>
      </c>
      <c r="BG527">
        <v>3023</v>
      </c>
      <c r="BH527">
        <v>551771</v>
      </c>
      <c r="BI527">
        <v>32132</v>
      </c>
      <c r="BJ527">
        <v>691</v>
      </c>
      <c r="BK527">
        <v>10109</v>
      </c>
      <c r="BL527">
        <v>-19.600000000000001</v>
      </c>
      <c r="BM527">
        <v>1676</v>
      </c>
      <c r="BN527">
        <v>27737</v>
      </c>
      <c r="BO527">
        <v>1929</v>
      </c>
      <c r="BP527">
        <v>22.3</v>
      </c>
      <c r="BQ527">
        <v>0</v>
      </c>
      <c r="BR527">
        <v>0</v>
      </c>
      <c r="BS527">
        <v>0</v>
      </c>
      <c r="BT527">
        <v>0</v>
      </c>
      <c r="BU527">
        <v>16.8</v>
      </c>
      <c r="BV527">
        <v>522234</v>
      </c>
      <c r="BW527">
        <v>0</v>
      </c>
      <c r="BX527">
        <v>279570</v>
      </c>
      <c r="BY527">
        <v>8410</v>
      </c>
      <c r="BZ527">
        <v>74</v>
      </c>
      <c r="CA527">
        <v>11672</v>
      </c>
      <c r="CB527">
        <v>166664</v>
      </c>
      <c r="CC527">
        <v>204991</v>
      </c>
      <c r="CD527">
        <v>6236</v>
      </c>
      <c r="CE527">
        <v>485.28</v>
      </c>
      <c r="CF527">
        <v>68.5</v>
      </c>
    </row>
    <row r="528" spans="1:84">
      <c r="A528">
        <v>13263</v>
      </c>
      <c r="B528" t="s">
        <v>526</v>
      </c>
      <c r="C528">
        <v>13263</v>
      </c>
      <c r="D528">
        <v>6605</v>
      </c>
      <c r="E528">
        <v>1.6</v>
      </c>
      <c r="F528">
        <v>107</v>
      </c>
      <c r="G528">
        <v>6498</v>
      </c>
      <c r="H528">
        <v>391</v>
      </c>
      <c r="I528">
        <v>5.9</v>
      </c>
      <c r="J528">
        <v>1548</v>
      </c>
      <c r="K528">
        <v>23.4</v>
      </c>
      <c r="L528">
        <v>14.1</v>
      </c>
      <c r="M528">
        <v>930</v>
      </c>
      <c r="N528">
        <v>53.3</v>
      </c>
      <c r="O528">
        <v>2813</v>
      </c>
      <c r="P528">
        <v>3693</v>
      </c>
      <c r="Q528">
        <v>16</v>
      </c>
      <c r="R528">
        <v>20</v>
      </c>
      <c r="S528">
        <v>1</v>
      </c>
      <c r="T528">
        <v>62</v>
      </c>
      <c r="U528">
        <v>127</v>
      </c>
      <c r="V528">
        <v>2715</v>
      </c>
      <c r="W528">
        <v>42.6</v>
      </c>
      <c r="X528">
        <v>55.9</v>
      </c>
      <c r="Y528">
        <v>0.2</v>
      </c>
      <c r="Z528">
        <v>0.3</v>
      </c>
      <c r="AA528">
        <v>0</v>
      </c>
      <c r="AB528">
        <v>0.9</v>
      </c>
      <c r="AC528">
        <v>1.9</v>
      </c>
      <c r="AD528">
        <v>41.1</v>
      </c>
      <c r="AE528">
        <v>71</v>
      </c>
      <c r="AF528">
        <v>73</v>
      </c>
      <c r="AG528">
        <v>1</v>
      </c>
      <c r="AH528">
        <v>71.8</v>
      </c>
      <c r="AI528">
        <v>0.7</v>
      </c>
      <c r="AJ528">
        <v>1.9</v>
      </c>
      <c r="AK528">
        <v>64.8</v>
      </c>
      <c r="AL528">
        <v>7.9</v>
      </c>
      <c r="AM528">
        <v>1743</v>
      </c>
      <c r="AN528">
        <v>32.799999999999997</v>
      </c>
      <c r="AO528">
        <v>3067</v>
      </c>
      <c r="AP528">
        <v>196</v>
      </c>
      <c r="AQ528">
        <v>6.8</v>
      </c>
      <c r="AR528">
        <v>82.6</v>
      </c>
      <c r="AS528">
        <v>57700</v>
      </c>
      <c r="AT528">
        <v>3.9</v>
      </c>
      <c r="AU528">
        <v>2538</v>
      </c>
      <c r="AV528">
        <v>2.5499999999999998</v>
      </c>
      <c r="AW528">
        <v>14539</v>
      </c>
      <c r="AX528">
        <v>28830</v>
      </c>
      <c r="AY528">
        <v>18.899999999999999</v>
      </c>
      <c r="AZ528">
        <v>139</v>
      </c>
      <c r="BA528">
        <v>20954</v>
      </c>
      <c r="BB528">
        <v>3060</v>
      </c>
      <c r="BC528">
        <v>201</v>
      </c>
      <c r="BD528">
        <v>6.6</v>
      </c>
      <c r="BE528">
        <v>1593</v>
      </c>
      <c r="BF528">
        <v>234</v>
      </c>
      <c r="BG528">
        <v>343</v>
      </c>
      <c r="BH528">
        <v>39537</v>
      </c>
      <c r="BI528">
        <v>24819</v>
      </c>
      <c r="BJ528">
        <v>59</v>
      </c>
      <c r="BK528">
        <v>383</v>
      </c>
      <c r="BL528">
        <v>-18.7</v>
      </c>
      <c r="BM528">
        <v>522</v>
      </c>
      <c r="BN528">
        <v>0</v>
      </c>
      <c r="BO528">
        <v>429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6529</v>
      </c>
      <c r="BY528">
        <v>989</v>
      </c>
      <c r="BZ528">
        <v>20</v>
      </c>
      <c r="CA528">
        <v>3800</v>
      </c>
      <c r="CB528">
        <v>45215</v>
      </c>
      <c r="CC528">
        <v>45904</v>
      </c>
      <c r="CD528">
        <v>6969</v>
      </c>
      <c r="CE528">
        <v>393.21</v>
      </c>
      <c r="CF528">
        <v>16.5</v>
      </c>
    </row>
    <row r="529" spans="1:84">
      <c r="A529">
        <v>13265</v>
      </c>
      <c r="B529" t="s">
        <v>527</v>
      </c>
      <c r="C529">
        <v>13265</v>
      </c>
      <c r="D529">
        <v>1877</v>
      </c>
      <c r="E529">
        <v>-9.6</v>
      </c>
      <c r="F529">
        <v>-200</v>
      </c>
      <c r="G529">
        <v>2077</v>
      </c>
      <c r="H529">
        <v>109</v>
      </c>
      <c r="I529">
        <v>5.8</v>
      </c>
      <c r="J529">
        <v>411</v>
      </c>
      <c r="K529">
        <v>21.9</v>
      </c>
      <c r="L529">
        <v>20.5</v>
      </c>
      <c r="M529">
        <v>384</v>
      </c>
      <c r="N529">
        <v>51.5</v>
      </c>
      <c r="O529">
        <v>748</v>
      </c>
      <c r="P529">
        <v>1107</v>
      </c>
      <c r="Q529">
        <v>1</v>
      </c>
      <c r="R529">
        <v>5</v>
      </c>
      <c r="S529">
        <v>0</v>
      </c>
      <c r="T529">
        <v>16</v>
      </c>
      <c r="U529">
        <v>18</v>
      </c>
      <c r="V529">
        <v>733</v>
      </c>
      <c r="W529">
        <v>39.9</v>
      </c>
      <c r="X529">
        <v>59</v>
      </c>
      <c r="Y529">
        <v>0.1</v>
      </c>
      <c r="Z529">
        <v>0.3</v>
      </c>
      <c r="AA529">
        <v>0</v>
      </c>
      <c r="AB529">
        <v>0.9</v>
      </c>
      <c r="AC529">
        <v>1</v>
      </c>
      <c r="AD529">
        <v>39.1</v>
      </c>
      <c r="AE529">
        <v>24</v>
      </c>
      <c r="AF529">
        <v>31</v>
      </c>
      <c r="AG529">
        <v>0</v>
      </c>
      <c r="AH529">
        <v>72.8</v>
      </c>
      <c r="AI529">
        <v>0.5</v>
      </c>
      <c r="AJ529">
        <v>1.7</v>
      </c>
      <c r="AK529">
        <v>56.2</v>
      </c>
      <c r="AL529">
        <v>8.4</v>
      </c>
      <c r="AM529">
        <v>543</v>
      </c>
      <c r="AN529">
        <v>31.2</v>
      </c>
      <c r="AO529">
        <v>1112</v>
      </c>
      <c r="AP529">
        <v>27</v>
      </c>
      <c r="AQ529">
        <v>2.5</v>
      </c>
      <c r="AR529">
        <v>76.900000000000006</v>
      </c>
      <c r="AS529">
        <v>40300</v>
      </c>
      <c r="AT529">
        <v>3.7</v>
      </c>
      <c r="AU529">
        <v>870</v>
      </c>
      <c r="AV529">
        <v>2.36</v>
      </c>
      <c r="AW529">
        <v>15498</v>
      </c>
      <c r="AX529">
        <v>23772</v>
      </c>
      <c r="AY529">
        <v>22.8</v>
      </c>
      <c r="AZ529">
        <v>40</v>
      </c>
      <c r="BA529">
        <v>21646</v>
      </c>
      <c r="BB529">
        <v>761</v>
      </c>
      <c r="BC529">
        <v>57</v>
      </c>
      <c r="BD529">
        <v>7.5</v>
      </c>
      <c r="BE529">
        <v>526</v>
      </c>
      <c r="BF529">
        <v>113</v>
      </c>
      <c r="BG529">
        <v>151</v>
      </c>
      <c r="BH529">
        <v>8767</v>
      </c>
      <c r="BI529">
        <v>16667</v>
      </c>
      <c r="BJ529">
        <v>25</v>
      </c>
      <c r="BK529">
        <v>120</v>
      </c>
      <c r="BL529">
        <v>16.5</v>
      </c>
      <c r="BM529">
        <v>84</v>
      </c>
      <c r="BN529">
        <v>0</v>
      </c>
      <c r="BO529">
        <v>93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1501</v>
      </c>
      <c r="BY529">
        <v>748</v>
      </c>
      <c r="BZ529">
        <v>3</v>
      </c>
      <c r="CA529">
        <v>390</v>
      </c>
      <c r="CB529">
        <v>18547</v>
      </c>
      <c r="CC529">
        <v>19733</v>
      </c>
      <c r="CD529">
        <v>10408</v>
      </c>
      <c r="CE529">
        <v>195.39</v>
      </c>
      <c r="CF529">
        <v>10.7</v>
      </c>
    </row>
    <row r="530" spans="1:84">
      <c r="A530">
        <v>13267</v>
      </c>
      <c r="B530" t="s">
        <v>528</v>
      </c>
      <c r="C530">
        <v>13267</v>
      </c>
      <c r="D530">
        <v>23492</v>
      </c>
      <c r="E530">
        <v>5.3</v>
      </c>
      <c r="F530">
        <v>1187</v>
      </c>
      <c r="G530">
        <v>22305</v>
      </c>
      <c r="H530">
        <v>1707</v>
      </c>
      <c r="I530">
        <v>7.3</v>
      </c>
      <c r="J530">
        <v>5345</v>
      </c>
      <c r="K530">
        <v>22.8</v>
      </c>
      <c r="L530">
        <v>11.2</v>
      </c>
      <c r="M530">
        <v>2639</v>
      </c>
      <c r="N530">
        <v>42.5</v>
      </c>
      <c r="O530">
        <v>16221</v>
      </c>
      <c r="P530">
        <v>6960</v>
      </c>
      <c r="Q530">
        <v>53</v>
      </c>
      <c r="R530">
        <v>89</v>
      </c>
      <c r="S530">
        <v>25</v>
      </c>
      <c r="T530">
        <v>144</v>
      </c>
      <c r="U530">
        <v>2730</v>
      </c>
      <c r="V530">
        <v>13621</v>
      </c>
      <c r="W530">
        <v>69</v>
      </c>
      <c r="X530">
        <v>29.6</v>
      </c>
      <c r="Y530">
        <v>0.2</v>
      </c>
      <c r="Z530">
        <v>0.4</v>
      </c>
      <c r="AA530">
        <v>0.1</v>
      </c>
      <c r="AB530">
        <v>0.6</v>
      </c>
      <c r="AC530">
        <v>11.6</v>
      </c>
      <c r="AD530">
        <v>58</v>
      </c>
      <c r="AE530">
        <v>333</v>
      </c>
      <c r="AF530">
        <v>214</v>
      </c>
      <c r="AG530">
        <v>3</v>
      </c>
      <c r="AH530">
        <v>49.4</v>
      </c>
      <c r="AI530">
        <v>5.8</v>
      </c>
      <c r="AJ530">
        <v>8.3000000000000007</v>
      </c>
      <c r="AK530">
        <v>66.3</v>
      </c>
      <c r="AL530">
        <v>7.9</v>
      </c>
      <c r="AM530">
        <v>3824</v>
      </c>
      <c r="AN530">
        <v>27.5</v>
      </c>
      <c r="AO530">
        <v>8765</v>
      </c>
      <c r="AP530">
        <v>187</v>
      </c>
      <c r="AQ530">
        <v>2.2000000000000002</v>
      </c>
      <c r="AR530">
        <v>70.599999999999994</v>
      </c>
      <c r="AS530">
        <v>67300</v>
      </c>
      <c r="AT530">
        <v>6.7</v>
      </c>
      <c r="AU530">
        <v>7057</v>
      </c>
      <c r="AV530">
        <v>2.6</v>
      </c>
      <c r="AW530">
        <v>13439</v>
      </c>
      <c r="AX530">
        <v>28105</v>
      </c>
      <c r="AY530">
        <v>22</v>
      </c>
      <c r="AZ530">
        <v>494</v>
      </c>
      <c r="BA530">
        <v>21322</v>
      </c>
      <c r="BB530">
        <v>9135</v>
      </c>
      <c r="BC530">
        <v>488</v>
      </c>
      <c r="BD530">
        <v>5.3</v>
      </c>
      <c r="BE530">
        <v>9353</v>
      </c>
      <c r="BF530">
        <v>319</v>
      </c>
      <c r="BG530">
        <v>2448</v>
      </c>
      <c r="BH530">
        <v>281299</v>
      </c>
      <c r="BI530">
        <v>30076</v>
      </c>
      <c r="BJ530">
        <v>303</v>
      </c>
      <c r="BK530">
        <v>2894</v>
      </c>
      <c r="BL530">
        <v>-4.5</v>
      </c>
      <c r="BM530">
        <v>1195</v>
      </c>
      <c r="BN530">
        <v>6106</v>
      </c>
      <c r="BO530">
        <v>1252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41.9</v>
      </c>
      <c r="BV530">
        <v>0</v>
      </c>
      <c r="BW530">
        <v>74752</v>
      </c>
      <c r="BX530">
        <v>89711</v>
      </c>
      <c r="BY530">
        <v>4028</v>
      </c>
      <c r="BZ530">
        <v>108</v>
      </c>
      <c r="CA530">
        <v>14092</v>
      </c>
      <c r="CB530">
        <v>143358</v>
      </c>
      <c r="CC530">
        <v>130671</v>
      </c>
      <c r="CD530">
        <v>5683</v>
      </c>
      <c r="CE530">
        <v>483.69</v>
      </c>
      <c r="CF530">
        <v>46.1</v>
      </c>
    </row>
    <row r="531" spans="1:84">
      <c r="A531">
        <v>13269</v>
      </c>
      <c r="B531" t="s">
        <v>529</v>
      </c>
      <c r="C531">
        <v>13269</v>
      </c>
      <c r="D531">
        <v>8792</v>
      </c>
      <c r="E531">
        <v>-0.3</v>
      </c>
      <c r="F531">
        <v>-23</v>
      </c>
      <c r="G531">
        <v>8815</v>
      </c>
      <c r="H531">
        <v>565</v>
      </c>
      <c r="I531">
        <v>6.4</v>
      </c>
      <c r="J531">
        <v>2274</v>
      </c>
      <c r="K531">
        <v>25.9</v>
      </c>
      <c r="L531">
        <v>14.3</v>
      </c>
      <c r="M531">
        <v>1253</v>
      </c>
      <c r="N531">
        <v>50.7</v>
      </c>
      <c r="O531">
        <v>5171</v>
      </c>
      <c r="P531">
        <v>3506</v>
      </c>
      <c r="Q531">
        <v>13</v>
      </c>
      <c r="R531">
        <v>44</v>
      </c>
      <c r="S531">
        <v>2</v>
      </c>
      <c r="T531">
        <v>56</v>
      </c>
      <c r="U531">
        <v>186</v>
      </c>
      <c r="V531">
        <v>5015</v>
      </c>
      <c r="W531">
        <v>58.8</v>
      </c>
      <c r="X531">
        <v>39.9</v>
      </c>
      <c r="Y531">
        <v>0.1</v>
      </c>
      <c r="Z531">
        <v>0.5</v>
      </c>
      <c r="AA531">
        <v>0</v>
      </c>
      <c r="AB531">
        <v>0.6</v>
      </c>
      <c r="AC531">
        <v>2.1</v>
      </c>
      <c r="AD531">
        <v>57</v>
      </c>
      <c r="AE531">
        <v>112</v>
      </c>
      <c r="AF531">
        <v>104</v>
      </c>
      <c r="AG531">
        <v>1</v>
      </c>
      <c r="AH531">
        <v>67</v>
      </c>
      <c r="AI531">
        <v>1</v>
      </c>
      <c r="AJ531">
        <v>2.5</v>
      </c>
      <c r="AK531">
        <v>63.6</v>
      </c>
      <c r="AL531">
        <v>8.5</v>
      </c>
      <c r="AM531">
        <v>2028</v>
      </c>
      <c r="AN531">
        <v>28.6</v>
      </c>
      <c r="AO531">
        <v>4172</v>
      </c>
      <c r="AP531">
        <v>194</v>
      </c>
      <c r="AQ531">
        <v>4.9000000000000004</v>
      </c>
      <c r="AR531">
        <v>76.900000000000006</v>
      </c>
      <c r="AS531">
        <v>56300</v>
      </c>
      <c r="AT531">
        <v>5.3</v>
      </c>
      <c r="AU531">
        <v>3281</v>
      </c>
      <c r="AV531">
        <v>2.56</v>
      </c>
      <c r="AW531">
        <v>13432</v>
      </c>
      <c r="AX531">
        <v>26824</v>
      </c>
      <c r="AY531">
        <v>20.8</v>
      </c>
      <c r="AZ531">
        <v>183</v>
      </c>
      <c r="BA531">
        <v>20781</v>
      </c>
      <c r="BB531">
        <v>3319</v>
      </c>
      <c r="BC531">
        <v>213</v>
      </c>
      <c r="BD531">
        <v>6.4</v>
      </c>
      <c r="BE531">
        <v>2981</v>
      </c>
      <c r="BF531">
        <v>19</v>
      </c>
      <c r="BG531">
        <v>591</v>
      </c>
      <c r="BH531">
        <v>91848</v>
      </c>
      <c r="BI531">
        <v>30811</v>
      </c>
      <c r="BJ531">
        <v>148</v>
      </c>
      <c r="BK531">
        <v>1381</v>
      </c>
      <c r="BL531">
        <v>4.5</v>
      </c>
      <c r="BM531">
        <v>477</v>
      </c>
      <c r="BN531">
        <v>781</v>
      </c>
      <c r="BO531">
        <v>472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32731</v>
      </c>
      <c r="BY531">
        <v>3676</v>
      </c>
      <c r="BZ531">
        <v>36</v>
      </c>
      <c r="CA531">
        <v>3904</v>
      </c>
      <c r="CB531">
        <v>74522</v>
      </c>
      <c r="CC531">
        <v>63082</v>
      </c>
      <c r="CD531">
        <v>7021</v>
      </c>
      <c r="CE531">
        <v>377.44</v>
      </c>
      <c r="CF531">
        <v>23.4</v>
      </c>
    </row>
    <row r="532" spans="1:84">
      <c r="A532">
        <v>13271</v>
      </c>
      <c r="B532" t="s">
        <v>530</v>
      </c>
      <c r="C532">
        <v>13271</v>
      </c>
      <c r="D532">
        <v>13268</v>
      </c>
      <c r="E532">
        <v>12.5</v>
      </c>
      <c r="F532">
        <v>1474</v>
      </c>
      <c r="G532">
        <v>11794</v>
      </c>
      <c r="H532">
        <v>836</v>
      </c>
      <c r="I532">
        <v>6.3</v>
      </c>
      <c r="J532">
        <v>2610</v>
      </c>
      <c r="K532">
        <v>19.7</v>
      </c>
      <c r="L532">
        <v>13.1</v>
      </c>
      <c r="M532">
        <v>1732</v>
      </c>
      <c r="N532">
        <v>41.3</v>
      </c>
      <c r="O532">
        <v>7602</v>
      </c>
      <c r="P532">
        <v>5560</v>
      </c>
      <c r="Q532">
        <v>7</v>
      </c>
      <c r="R532">
        <v>42</v>
      </c>
      <c r="S532">
        <v>0</v>
      </c>
      <c r="T532">
        <v>57</v>
      </c>
      <c r="U532">
        <v>343</v>
      </c>
      <c r="V532">
        <v>7312</v>
      </c>
      <c r="W532">
        <v>57.3</v>
      </c>
      <c r="X532">
        <v>41.9</v>
      </c>
      <c r="Y532">
        <v>0.1</v>
      </c>
      <c r="Z532">
        <v>0.3</v>
      </c>
      <c r="AA532">
        <v>0</v>
      </c>
      <c r="AB532">
        <v>0.4</v>
      </c>
      <c r="AC532">
        <v>2.6</v>
      </c>
      <c r="AD532">
        <v>55.1</v>
      </c>
      <c r="AE532">
        <v>168</v>
      </c>
      <c r="AF532">
        <v>151</v>
      </c>
      <c r="AG532">
        <v>3</v>
      </c>
      <c r="AH532">
        <v>73.3</v>
      </c>
      <c r="AI532">
        <v>1.1000000000000001</v>
      </c>
      <c r="AJ532">
        <v>3.2</v>
      </c>
      <c r="AK532">
        <v>63.6</v>
      </c>
      <c r="AL532">
        <v>8.3000000000000007</v>
      </c>
      <c r="AM532">
        <v>2843</v>
      </c>
      <c r="AN532">
        <v>24.2</v>
      </c>
      <c r="AO532">
        <v>5144</v>
      </c>
      <c r="AP532">
        <v>61</v>
      </c>
      <c r="AQ532">
        <v>1.2</v>
      </c>
      <c r="AR532">
        <v>78.400000000000006</v>
      </c>
      <c r="AS532">
        <v>47600</v>
      </c>
      <c r="AT532">
        <v>6.3</v>
      </c>
      <c r="AU532">
        <v>4140</v>
      </c>
      <c r="AV532">
        <v>2.48</v>
      </c>
      <c r="AW532">
        <v>14197</v>
      </c>
      <c r="AX532">
        <v>25409</v>
      </c>
      <c r="AY532">
        <v>24.8</v>
      </c>
      <c r="AZ532">
        <v>233</v>
      </c>
      <c r="BA532">
        <v>17453</v>
      </c>
      <c r="BB532">
        <v>5256</v>
      </c>
      <c r="BC532">
        <v>393</v>
      </c>
      <c r="BD532">
        <v>7.5</v>
      </c>
      <c r="BE532">
        <v>5690</v>
      </c>
      <c r="BF532">
        <v>269</v>
      </c>
      <c r="BG532">
        <v>1004</v>
      </c>
      <c r="BH532">
        <v>130829</v>
      </c>
      <c r="BI532">
        <v>22993</v>
      </c>
      <c r="BJ532">
        <v>234</v>
      </c>
      <c r="BK532">
        <v>3775</v>
      </c>
      <c r="BL532">
        <v>1.9</v>
      </c>
      <c r="BM532">
        <v>636</v>
      </c>
      <c r="BN532">
        <v>0</v>
      </c>
      <c r="BO532">
        <v>725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22.1</v>
      </c>
      <c r="BV532">
        <v>0</v>
      </c>
      <c r="BW532">
        <v>47658</v>
      </c>
      <c r="BX532">
        <v>64469</v>
      </c>
      <c r="BY532">
        <v>5548</v>
      </c>
      <c r="BZ532">
        <v>1</v>
      </c>
      <c r="CA532">
        <v>100</v>
      </c>
      <c r="CB532">
        <v>72878</v>
      </c>
      <c r="CC532">
        <v>104779</v>
      </c>
      <c r="CD532">
        <v>8114</v>
      </c>
      <c r="CE532">
        <v>441.09</v>
      </c>
      <c r="CF532">
        <v>26.7</v>
      </c>
    </row>
    <row r="533" spans="1:84">
      <c r="A533">
        <v>13273</v>
      </c>
      <c r="B533" t="s">
        <v>531</v>
      </c>
      <c r="C533">
        <v>13273</v>
      </c>
      <c r="D533">
        <v>10657</v>
      </c>
      <c r="E533">
        <v>-2.9</v>
      </c>
      <c r="F533">
        <v>-313</v>
      </c>
      <c r="G533">
        <v>10970</v>
      </c>
      <c r="H533">
        <v>778</v>
      </c>
      <c r="I533">
        <v>7.3</v>
      </c>
      <c r="J533">
        <v>2895</v>
      </c>
      <c r="K533">
        <v>27.2</v>
      </c>
      <c r="L533">
        <v>12.9</v>
      </c>
      <c r="M533">
        <v>1377</v>
      </c>
      <c r="N533">
        <v>52</v>
      </c>
      <c r="O533">
        <v>4001</v>
      </c>
      <c r="P533">
        <v>6495</v>
      </c>
      <c r="Q533">
        <v>28</v>
      </c>
      <c r="R533">
        <v>61</v>
      </c>
      <c r="S533">
        <v>3</v>
      </c>
      <c r="T533">
        <v>69</v>
      </c>
      <c r="U533">
        <v>157</v>
      </c>
      <c r="V533">
        <v>3925</v>
      </c>
      <c r="W533">
        <v>37.5</v>
      </c>
      <c r="X533">
        <v>60.9</v>
      </c>
      <c r="Y533">
        <v>0.3</v>
      </c>
      <c r="Z533">
        <v>0.6</v>
      </c>
      <c r="AA533">
        <v>0</v>
      </c>
      <c r="AB533">
        <v>0.6</v>
      </c>
      <c r="AC533">
        <v>1.5</v>
      </c>
      <c r="AD533">
        <v>36.799999999999997</v>
      </c>
      <c r="AE533">
        <v>159</v>
      </c>
      <c r="AF533">
        <v>136</v>
      </c>
      <c r="AG533">
        <v>2</v>
      </c>
      <c r="AH533">
        <v>62.2</v>
      </c>
      <c r="AI533">
        <v>1.7</v>
      </c>
      <c r="AJ533">
        <v>3.6</v>
      </c>
      <c r="AK533">
        <v>64.5</v>
      </c>
      <c r="AL533">
        <v>10.7</v>
      </c>
      <c r="AM533">
        <v>2655</v>
      </c>
      <c r="AN533">
        <v>23</v>
      </c>
      <c r="AO533">
        <v>4659</v>
      </c>
      <c r="AP533">
        <v>199</v>
      </c>
      <c r="AQ533">
        <v>4.5</v>
      </c>
      <c r="AR533">
        <v>66.3</v>
      </c>
      <c r="AS533">
        <v>59300</v>
      </c>
      <c r="AT533">
        <v>10.5</v>
      </c>
      <c r="AU533">
        <v>4002</v>
      </c>
      <c r="AV533">
        <v>2.69</v>
      </c>
      <c r="AW533">
        <v>13894</v>
      </c>
      <c r="AX533">
        <v>27175</v>
      </c>
      <c r="AY533">
        <v>23.5</v>
      </c>
      <c r="AZ533">
        <v>234</v>
      </c>
      <c r="BA533">
        <v>21891</v>
      </c>
      <c r="BB533">
        <v>4654</v>
      </c>
      <c r="BC533">
        <v>261</v>
      </c>
      <c r="BD533">
        <v>5.6</v>
      </c>
      <c r="BE533">
        <v>3684</v>
      </c>
      <c r="BF533">
        <v>89</v>
      </c>
      <c r="BG533">
        <v>729</v>
      </c>
      <c r="BH533">
        <v>101858</v>
      </c>
      <c r="BI533">
        <v>27649</v>
      </c>
      <c r="BJ533">
        <v>191</v>
      </c>
      <c r="BK533">
        <v>1539</v>
      </c>
      <c r="BL533">
        <v>-27</v>
      </c>
      <c r="BM533">
        <v>532</v>
      </c>
      <c r="BN533">
        <v>4720</v>
      </c>
      <c r="BO533">
        <v>558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22.2</v>
      </c>
      <c r="BV533">
        <v>0</v>
      </c>
      <c r="BW533">
        <v>52049</v>
      </c>
      <c r="BX533">
        <v>60698</v>
      </c>
      <c r="BY533">
        <v>5610</v>
      </c>
      <c r="BZ533">
        <v>34</v>
      </c>
      <c r="CA533">
        <v>2450</v>
      </c>
      <c r="CB533">
        <v>123414</v>
      </c>
      <c r="CC533">
        <v>83669</v>
      </c>
      <c r="CD533">
        <v>7641</v>
      </c>
      <c r="CE533">
        <v>335.37</v>
      </c>
      <c r="CF533">
        <v>32.700000000000003</v>
      </c>
    </row>
    <row r="534" spans="1:84">
      <c r="A534">
        <v>13275</v>
      </c>
      <c r="B534" t="s">
        <v>532</v>
      </c>
      <c r="C534">
        <v>13275</v>
      </c>
      <c r="D534">
        <v>45135</v>
      </c>
      <c r="E534">
        <v>5.6</v>
      </c>
      <c r="F534">
        <v>2401</v>
      </c>
      <c r="G534">
        <v>42737</v>
      </c>
      <c r="H534">
        <v>3064</v>
      </c>
      <c r="I534">
        <v>6.8</v>
      </c>
      <c r="J534">
        <v>11347</v>
      </c>
      <c r="K534">
        <v>25.1</v>
      </c>
      <c r="L534">
        <v>14.5</v>
      </c>
      <c r="M534">
        <v>6562</v>
      </c>
      <c r="N534">
        <v>53</v>
      </c>
      <c r="O534">
        <v>27579</v>
      </c>
      <c r="P534">
        <v>16807</v>
      </c>
      <c r="Q534">
        <v>134</v>
      </c>
      <c r="R534">
        <v>215</v>
      </c>
      <c r="S534">
        <v>24</v>
      </c>
      <c r="T534">
        <v>376</v>
      </c>
      <c r="U534">
        <v>835</v>
      </c>
      <c r="V534">
        <v>26933</v>
      </c>
      <c r="W534">
        <v>61.1</v>
      </c>
      <c r="X534">
        <v>37.200000000000003</v>
      </c>
      <c r="Y534">
        <v>0.3</v>
      </c>
      <c r="Z534">
        <v>0.5</v>
      </c>
      <c r="AA534">
        <v>0.1</v>
      </c>
      <c r="AB534">
        <v>0.8</v>
      </c>
      <c r="AC534">
        <v>1.9</v>
      </c>
      <c r="AD534">
        <v>59.7</v>
      </c>
      <c r="AE534">
        <v>674</v>
      </c>
      <c r="AF534">
        <v>450</v>
      </c>
      <c r="AG534">
        <v>6</v>
      </c>
      <c r="AH534">
        <v>56.3</v>
      </c>
      <c r="AI534">
        <v>1.4</v>
      </c>
      <c r="AJ534">
        <v>3.8</v>
      </c>
      <c r="AK534">
        <v>73.5</v>
      </c>
      <c r="AL534">
        <v>16.8</v>
      </c>
      <c r="AM534">
        <v>10054</v>
      </c>
      <c r="AN534">
        <v>19.100000000000001</v>
      </c>
      <c r="AO534">
        <v>19668</v>
      </c>
      <c r="AP534">
        <v>1385</v>
      </c>
      <c r="AQ534">
        <v>7.6</v>
      </c>
      <c r="AR534">
        <v>70</v>
      </c>
      <c r="AS534">
        <v>76900</v>
      </c>
      <c r="AT534">
        <v>10.9</v>
      </c>
      <c r="AU534">
        <v>16309</v>
      </c>
      <c r="AV534">
        <v>2.5499999999999998</v>
      </c>
      <c r="AW534">
        <v>16211</v>
      </c>
      <c r="AX534">
        <v>31702</v>
      </c>
      <c r="AY534">
        <v>17.399999999999999</v>
      </c>
      <c r="AZ534">
        <v>1282</v>
      </c>
      <c r="BA534">
        <v>28718</v>
      </c>
      <c r="BB534">
        <v>23763</v>
      </c>
      <c r="BC534">
        <v>971</v>
      </c>
      <c r="BD534">
        <v>4.0999999999999996</v>
      </c>
      <c r="BE534">
        <v>28439</v>
      </c>
      <c r="BF534">
        <v>2496</v>
      </c>
      <c r="BG534">
        <v>4081</v>
      </c>
      <c r="BH534">
        <v>988435</v>
      </c>
      <c r="BI534">
        <v>34756</v>
      </c>
      <c r="BJ534">
        <v>1137</v>
      </c>
      <c r="BK534">
        <v>17878</v>
      </c>
      <c r="BL534">
        <v>-1.2</v>
      </c>
      <c r="BM534">
        <v>2706</v>
      </c>
      <c r="BN534">
        <v>37500</v>
      </c>
      <c r="BO534">
        <v>3206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16.2</v>
      </c>
      <c r="BV534">
        <v>604198</v>
      </c>
      <c r="BW534">
        <v>318763</v>
      </c>
      <c r="BX534">
        <v>450796</v>
      </c>
      <c r="BY534">
        <v>10449</v>
      </c>
      <c r="BZ534">
        <v>440</v>
      </c>
      <c r="CA534">
        <v>62863</v>
      </c>
      <c r="CB534">
        <v>198412</v>
      </c>
      <c r="CC534">
        <v>285144</v>
      </c>
      <c r="CD534">
        <v>6482</v>
      </c>
      <c r="CE534">
        <v>548.29999999999995</v>
      </c>
      <c r="CF534">
        <v>78</v>
      </c>
    </row>
    <row r="535" spans="1:84">
      <c r="A535">
        <v>13277</v>
      </c>
      <c r="B535" t="s">
        <v>533</v>
      </c>
      <c r="C535">
        <v>13277</v>
      </c>
      <c r="D535">
        <v>41685</v>
      </c>
      <c r="E535">
        <v>8.6</v>
      </c>
      <c r="F535">
        <v>3295</v>
      </c>
      <c r="G535">
        <v>38407</v>
      </c>
      <c r="H535">
        <v>3231</v>
      </c>
      <c r="I535">
        <v>7.8</v>
      </c>
      <c r="J535">
        <v>11264</v>
      </c>
      <c r="K535">
        <v>27</v>
      </c>
      <c r="L535">
        <v>11.7</v>
      </c>
      <c r="M535">
        <v>4865</v>
      </c>
      <c r="N535">
        <v>50.9</v>
      </c>
      <c r="O535">
        <v>29293</v>
      </c>
      <c r="P535">
        <v>11430</v>
      </c>
      <c r="Q535">
        <v>92</v>
      </c>
      <c r="R535">
        <v>590</v>
      </c>
      <c r="S535">
        <v>13</v>
      </c>
      <c r="T535">
        <v>267</v>
      </c>
      <c r="U535">
        <v>4378</v>
      </c>
      <c r="V535">
        <v>25095</v>
      </c>
      <c r="W535">
        <v>70.3</v>
      </c>
      <c r="X535">
        <v>27.4</v>
      </c>
      <c r="Y535">
        <v>0.2</v>
      </c>
      <c r="Z535">
        <v>1.4</v>
      </c>
      <c r="AA535">
        <v>0</v>
      </c>
      <c r="AB535">
        <v>0.6</v>
      </c>
      <c r="AC535">
        <v>10.5</v>
      </c>
      <c r="AD535">
        <v>60.2</v>
      </c>
      <c r="AE535">
        <v>675</v>
      </c>
      <c r="AF535">
        <v>351</v>
      </c>
      <c r="AG535">
        <v>3</v>
      </c>
      <c r="AH535">
        <v>54</v>
      </c>
      <c r="AI535">
        <v>5.5</v>
      </c>
      <c r="AJ535">
        <v>8.8000000000000007</v>
      </c>
      <c r="AK535">
        <v>67.900000000000006</v>
      </c>
      <c r="AL535">
        <v>15.6</v>
      </c>
      <c r="AM535">
        <v>7959</v>
      </c>
      <c r="AN535">
        <v>17.899999999999999</v>
      </c>
      <c r="AO535">
        <v>16162</v>
      </c>
      <c r="AP535">
        <v>757</v>
      </c>
      <c r="AQ535">
        <v>4.9000000000000004</v>
      </c>
      <c r="AR535">
        <v>67.3</v>
      </c>
      <c r="AS535">
        <v>82600</v>
      </c>
      <c r="AT535">
        <v>13.5</v>
      </c>
      <c r="AU535">
        <v>13919</v>
      </c>
      <c r="AV535">
        <v>2.65</v>
      </c>
      <c r="AW535">
        <v>16833</v>
      </c>
      <c r="AX535">
        <v>32134</v>
      </c>
      <c r="AY535">
        <v>18.5</v>
      </c>
      <c r="AZ535">
        <v>1002</v>
      </c>
      <c r="BA535">
        <v>24589</v>
      </c>
      <c r="BB535">
        <v>20220</v>
      </c>
      <c r="BC535">
        <v>1025</v>
      </c>
      <c r="BD535">
        <v>5.0999999999999996</v>
      </c>
      <c r="BE535">
        <v>26257</v>
      </c>
      <c r="BF535">
        <v>699</v>
      </c>
      <c r="BG535">
        <v>4926</v>
      </c>
      <c r="BH535">
        <v>850786</v>
      </c>
      <c r="BI535">
        <v>32402</v>
      </c>
      <c r="BJ535">
        <v>1139</v>
      </c>
      <c r="BK535">
        <v>17818</v>
      </c>
      <c r="BL535">
        <v>-1</v>
      </c>
      <c r="BM535">
        <v>2646</v>
      </c>
      <c r="BN535">
        <v>66907</v>
      </c>
      <c r="BO535">
        <v>3023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25.8</v>
      </c>
      <c r="BV535">
        <v>690425</v>
      </c>
      <c r="BW535">
        <v>383364</v>
      </c>
      <c r="BX535">
        <v>538445</v>
      </c>
      <c r="BY535">
        <v>13779</v>
      </c>
      <c r="BZ535">
        <v>145</v>
      </c>
      <c r="CA535">
        <v>16291</v>
      </c>
      <c r="CB535">
        <v>98032</v>
      </c>
      <c r="CC535">
        <v>215191</v>
      </c>
      <c r="CD535">
        <v>5356</v>
      </c>
      <c r="CE535">
        <v>265.05</v>
      </c>
      <c r="CF535">
        <v>144.9</v>
      </c>
    </row>
    <row r="536" spans="1:84">
      <c r="A536">
        <v>13279</v>
      </c>
      <c r="B536" t="s">
        <v>534</v>
      </c>
      <c r="C536">
        <v>13279</v>
      </c>
      <c r="D536">
        <v>27623</v>
      </c>
      <c r="E536">
        <v>6</v>
      </c>
      <c r="F536">
        <v>1556</v>
      </c>
      <c r="G536">
        <v>26067</v>
      </c>
      <c r="H536">
        <v>2139</v>
      </c>
      <c r="I536">
        <v>7.7</v>
      </c>
      <c r="J536">
        <v>7587</v>
      </c>
      <c r="K536">
        <v>27.5</v>
      </c>
      <c r="L536">
        <v>12.8</v>
      </c>
      <c r="M536">
        <v>3534</v>
      </c>
      <c r="N536">
        <v>51.7</v>
      </c>
      <c r="O536">
        <v>20553</v>
      </c>
      <c r="P536">
        <v>6681</v>
      </c>
      <c r="Q536">
        <v>71</v>
      </c>
      <c r="R536">
        <v>172</v>
      </c>
      <c r="S536">
        <v>2</v>
      </c>
      <c r="T536">
        <v>144</v>
      </c>
      <c r="U536">
        <v>3078</v>
      </c>
      <c r="V536">
        <v>17601</v>
      </c>
      <c r="W536">
        <v>74.400000000000006</v>
      </c>
      <c r="X536">
        <v>24.2</v>
      </c>
      <c r="Y536">
        <v>0.3</v>
      </c>
      <c r="Z536">
        <v>0.6</v>
      </c>
      <c r="AA536">
        <v>0</v>
      </c>
      <c r="AB536">
        <v>0.5</v>
      </c>
      <c r="AC536">
        <v>11.1</v>
      </c>
      <c r="AD536">
        <v>63.7</v>
      </c>
      <c r="AE536">
        <v>437</v>
      </c>
      <c r="AF536">
        <v>267</v>
      </c>
      <c r="AG536">
        <v>6</v>
      </c>
      <c r="AH536">
        <v>58.6</v>
      </c>
      <c r="AI536">
        <v>5.9</v>
      </c>
      <c r="AJ536">
        <v>10.199999999999999</v>
      </c>
      <c r="AK536">
        <v>67.3</v>
      </c>
      <c r="AL536">
        <v>12.7</v>
      </c>
      <c r="AM536">
        <v>5666</v>
      </c>
      <c r="AN536">
        <v>21.9</v>
      </c>
      <c r="AO536">
        <v>11795</v>
      </c>
      <c r="AP536">
        <v>424</v>
      </c>
      <c r="AQ536">
        <v>3.7</v>
      </c>
      <c r="AR536">
        <v>65.5</v>
      </c>
      <c r="AS536">
        <v>66400</v>
      </c>
      <c r="AT536">
        <v>10.199999999999999</v>
      </c>
      <c r="AU536">
        <v>9877</v>
      </c>
      <c r="AV536">
        <v>2.59</v>
      </c>
      <c r="AW536">
        <v>14252</v>
      </c>
      <c r="AX536">
        <v>27725</v>
      </c>
      <c r="AY536">
        <v>21.2</v>
      </c>
      <c r="AZ536">
        <v>627</v>
      </c>
      <c r="BA536">
        <v>23070</v>
      </c>
      <c r="BB536">
        <v>13389</v>
      </c>
      <c r="BC536">
        <v>715</v>
      </c>
      <c r="BD536">
        <v>5.3</v>
      </c>
      <c r="BE536">
        <v>15381</v>
      </c>
      <c r="BF536">
        <v>1103</v>
      </c>
      <c r="BG536">
        <v>1683</v>
      </c>
      <c r="BH536">
        <v>403642</v>
      </c>
      <c r="BI536">
        <v>26243</v>
      </c>
      <c r="BJ536">
        <v>753</v>
      </c>
      <c r="BK536">
        <v>9978</v>
      </c>
      <c r="BL536">
        <v>-3.1</v>
      </c>
      <c r="BM536">
        <v>1926</v>
      </c>
      <c r="BN536">
        <v>32006</v>
      </c>
      <c r="BO536">
        <v>2292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18.399999999999999</v>
      </c>
      <c r="BV536">
        <v>184333</v>
      </c>
      <c r="BW536">
        <v>0</v>
      </c>
      <c r="BX536">
        <v>297672</v>
      </c>
      <c r="BY536">
        <v>11333</v>
      </c>
      <c r="BZ536">
        <v>83</v>
      </c>
      <c r="CA536">
        <v>9259</v>
      </c>
      <c r="CB536">
        <v>92934</v>
      </c>
      <c r="CC536">
        <v>168613</v>
      </c>
      <c r="CD536">
        <v>6297</v>
      </c>
      <c r="CE536">
        <v>366.65</v>
      </c>
      <c r="CF536">
        <v>71</v>
      </c>
    </row>
    <row r="537" spans="1:84">
      <c r="A537">
        <v>13281</v>
      </c>
      <c r="B537" t="s">
        <v>535</v>
      </c>
      <c r="C537">
        <v>13281</v>
      </c>
      <c r="D537">
        <v>10525</v>
      </c>
      <c r="E537">
        <v>12.9</v>
      </c>
      <c r="F537">
        <v>1206</v>
      </c>
      <c r="G537">
        <v>9319</v>
      </c>
      <c r="H537">
        <v>415</v>
      </c>
      <c r="I537">
        <v>3.9</v>
      </c>
      <c r="J537">
        <v>1670</v>
      </c>
      <c r="K537">
        <v>15.9</v>
      </c>
      <c r="L537">
        <v>27.5</v>
      </c>
      <c r="M537">
        <v>2894</v>
      </c>
      <c r="N537">
        <v>52.2</v>
      </c>
      <c r="O537">
        <v>10357</v>
      </c>
      <c r="P537">
        <v>62</v>
      </c>
      <c r="Q537">
        <v>16</v>
      </c>
      <c r="R537">
        <v>53</v>
      </c>
      <c r="S537">
        <v>0</v>
      </c>
      <c r="T537">
        <v>37</v>
      </c>
      <c r="U537">
        <v>199</v>
      </c>
      <c r="V537">
        <v>10160</v>
      </c>
      <c r="W537">
        <v>98.4</v>
      </c>
      <c r="X537">
        <v>0.6</v>
      </c>
      <c r="Y537">
        <v>0.2</v>
      </c>
      <c r="Z537">
        <v>0.5</v>
      </c>
      <c r="AA537">
        <v>0</v>
      </c>
      <c r="AB537">
        <v>0.4</v>
      </c>
      <c r="AC537">
        <v>1.9</v>
      </c>
      <c r="AD537">
        <v>96.5</v>
      </c>
      <c r="AE537">
        <v>85</v>
      </c>
      <c r="AF537">
        <v>142</v>
      </c>
      <c r="AG537">
        <v>1</v>
      </c>
      <c r="AH537">
        <v>56.1</v>
      </c>
      <c r="AI537">
        <v>2.7</v>
      </c>
      <c r="AJ537">
        <v>4.0999999999999996</v>
      </c>
      <c r="AK537">
        <v>75.099999999999994</v>
      </c>
      <c r="AL537">
        <v>17.399999999999999</v>
      </c>
      <c r="AM537">
        <v>2107</v>
      </c>
      <c r="AN537">
        <v>28.5</v>
      </c>
      <c r="AO537">
        <v>7936</v>
      </c>
      <c r="AP537">
        <v>1654</v>
      </c>
      <c r="AQ537">
        <v>26.3</v>
      </c>
      <c r="AR537">
        <v>85.2</v>
      </c>
      <c r="AS537">
        <v>127500</v>
      </c>
      <c r="AT537">
        <v>2.7</v>
      </c>
      <c r="AU537">
        <v>3998</v>
      </c>
      <c r="AV537">
        <v>2.2000000000000002</v>
      </c>
      <c r="AW537">
        <v>18221</v>
      </c>
      <c r="AX537">
        <v>34767</v>
      </c>
      <c r="AY537">
        <v>11.9</v>
      </c>
      <c r="AZ537">
        <v>278</v>
      </c>
      <c r="BA537">
        <v>27085</v>
      </c>
      <c r="BB537">
        <v>5990</v>
      </c>
      <c r="BC537">
        <v>203</v>
      </c>
      <c r="BD537">
        <v>3.4</v>
      </c>
      <c r="BE537">
        <v>5879</v>
      </c>
      <c r="BF537">
        <v>1504</v>
      </c>
      <c r="BG537">
        <v>598</v>
      </c>
      <c r="BH537">
        <v>122572</v>
      </c>
      <c r="BI537">
        <v>20849</v>
      </c>
      <c r="BJ537">
        <v>335</v>
      </c>
      <c r="BK537">
        <v>2808</v>
      </c>
      <c r="BL537">
        <v>33</v>
      </c>
      <c r="BM537">
        <v>1162</v>
      </c>
      <c r="BN537">
        <v>22842</v>
      </c>
      <c r="BO537">
        <v>1237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22.6</v>
      </c>
      <c r="BV537">
        <v>0</v>
      </c>
      <c r="BW537">
        <v>3605</v>
      </c>
      <c r="BX537">
        <v>61188</v>
      </c>
      <c r="BY537">
        <v>6318</v>
      </c>
      <c r="BZ537">
        <v>397</v>
      </c>
      <c r="CA537">
        <v>72695</v>
      </c>
      <c r="CB537">
        <v>10901</v>
      </c>
      <c r="CC537">
        <v>69610</v>
      </c>
      <c r="CD537">
        <v>6870</v>
      </c>
      <c r="CE537">
        <v>166.66</v>
      </c>
      <c r="CF537">
        <v>55.8</v>
      </c>
    </row>
    <row r="538" spans="1:84">
      <c r="A538">
        <v>13283</v>
      </c>
      <c r="B538" t="s">
        <v>536</v>
      </c>
      <c r="C538">
        <v>13283</v>
      </c>
      <c r="D538">
        <v>6852</v>
      </c>
      <c r="E538">
        <v>0</v>
      </c>
      <c r="F538">
        <v>-2</v>
      </c>
      <c r="G538">
        <v>6854</v>
      </c>
      <c r="H538">
        <v>422</v>
      </c>
      <c r="I538">
        <v>6.2</v>
      </c>
      <c r="J538">
        <v>1647</v>
      </c>
      <c r="K538">
        <v>24</v>
      </c>
      <c r="L538">
        <v>14.1</v>
      </c>
      <c r="M538">
        <v>966</v>
      </c>
      <c r="N538">
        <v>49.7</v>
      </c>
      <c r="O538">
        <v>4599</v>
      </c>
      <c r="P538">
        <v>2173</v>
      </c>
      <c r="Q538">
        <v>4</v>
      </c>
      <c r="R538">
        <v>37</v>
      </c>
      <c r="S538">
        <v>0</v>
      </c>
      <c r="T538">
        <v>39</v>
      </c>
      <c r="U538">
        <v>107</v>
      </c>
      <c r="V538">
        <v>4510</v>
      </c>
      <c r="W538">
        <v>67.099999999999994</v>
      </c>
      <c r="X538">
        <v>31.7</v>
      </c>
      <c r="Y538">
        <v>0.1</v>
      </c>
      <c r="Z538">
        <v>0.5</v>
      </c>
      <c r="AA538">
        <v>0</v>
      </c>
      <c r="AB538">
        <v>0.6</v>
      </c>
      <c r="AC538">
        <v>1.6</v>
      </c>
      <c r="AD538">
        <v>65.8</v>
      </c>
      <c r="AE538">
        <v>92</v>
      </c>
      <c r="AF538">
        <v>79</v>
      </c>
      <c r="AG538">
        <v>1</v>
      </c>
      <c r="AH538">
        <v>65.5</v>
      </c>
      <c r="AI538">
        <v>1.9</v>
      </c>
      <c r="AJ538">
        <v>4.5</v>
      </c>
      <c r="AK538">
        <v>61.8</v>
      </c>
      <c r="AL538">
        <v>8.5</v>
      </c>
      <c r="AM538">
        <v>1717</v>
      </c>
      <c r="AN538">
        <v>27.8</v>
      </c>
      <c r="AO538">
        <v>2888</v>
      </c>
      <c r="AP538">
        <v>23</v>
      </c>
      <c r="AQ538">
        <v>0.8</v>
      </c>
      <c r="AR538">
        <v>74.8</v>
      </c>
      <c r="AS538">
        <v>56600</v>
      </c>
      <c r="AT538">
        <v>6.8</v>
      </c>
      <c r="AU538">
        <v>2531</v>
      </c>
      <c r="AV538">
        <v>2.5499999999999998</v>
      </c>
      <c r="AW538">
        <v>13122</v>
      </c>
      <c r="AX538">
        <v>25503</v>
      </c>
      <c r="AY538">
        <v>22.7</v>
      </c>
      <c r="AZ538">
        <v>126</v>
      </c>
      <c r="BA538">
        <v>18670</v>
      </c>
      <c r="BB538">
        <v>2692</v>
      </c>
      <c r="BC538">
        <v>163</v>
      </c>
      <c r="BD538">
        <v>6.1</v>
      </c>
      <c r="BE538">
        <v>2031</v>
      </c>
      <c r="BF538">
        <v>214</v>
      </c>
      <c r="BG538">
        <v>435</v>
      </c>
      <c r="BH538">
        <v>42385</v>
      </c>
      <c r="BI538">
        <v>20869</v>
      </c>
      <c r="BJ538">
        <v>96</v>
      </c>
      <c r="BK538">
        <v>731</v>
      </c>
      <c r="BL538">
        <v>0.1</v>
      </c>
      <c r="BM538">
        <v>384</v>
      </c>
      <c r="BN538">
        <v>1798</v>
      </c>
      <c r="BO538">
        <v>396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16461</v>
      </c>
      <c r="BY538">
        <v>2361</v>
      </c>
      <c r="BZ538">
        <v>0</v>
      </c>
      <c r="CA538">
        <v>0</v>
      </c>
      <c r="CB538">
        <v>34680</v>
      </c>
      <c r="CC538">
        <v>42605</v>
      </c>
      <c r="CD538">
        <v>6048</v>
      </c>
      <c r="CE538">
        <v>200.66</v>
      </c>
      <c r="CF538">
        <v>34.1</v>
      </c>
    </row>
    <row r="539" spans="1:84">
      <c r="A539">
        <v>13285</v>
      </c>
      <c r="B539" t="s">
        <v>537</v>
      </c>
      <c r="C539">
        <v>13285</v>
      </c>
      <c r="D539">
        <v>63245</v>
      </c>
      <c r="E539">
        <v>7.6</v>
      </c>
      <c r="F539">
        <v>4466</v>
      </c>
      <c r="G539">
        <v>58779</v>
      </c>
      <c r="H539">
        <v>4753</v>
      </c>
      <c r="I539">
        <v>7.5</v>
      </c>
      <c r="J539">
        <v>16930</v>
      </c>
      <c r="K539">
        <v>26.8</v>
      </c>
      <c r="L539">
        <v>12</v>
      </c>
      <c r="M539">
        <v>7564</v>
      </c>
      <c r="N539">
        <v>51.4</v>
      </c>
      <c r="O539">
        <v>41270</v>
      </c>
      <c r="P539">
        <v>20740</v>
      </c>
      <c r="Q539">
        <v>122</v>
      </c>
      <c r="R539">
        <v>544</v>
      </c>
      <c r="S539">
        <v>65</v>
      </c>
      <c r="T539">
        <v>504</v>
      </c>
      <c r="U539">
        <v>1476</v>
      </c>
      <c r="V539">
        <v>39997</v>
      </c>
      <c r="W539">
        <v>65.3</v>
      </c>
      <c r="X539">
        <v>32.799999999999997</v>
      </c>
      <c r="Y539">
        <v>0.2</v>
      </c>
      <c r="Z539">
        <v>0.9</v>
      </c>
      <c r="AA539">
        <v>0.1</v>
      </c>
      <c r="AB539">
        <v>0.8</v>
      </c>
      <c r="AC539">
        <v>2.2999999999999998</v>
      </c>
      <c r="AD539">
        <v>63.2</v>
      </c>
      <c r="AE539">
        <v>970</v>
      </c>
      <c r="AF539">
        <v>638</v>
      </c>
      <c r="AG539">
        <v>8</v>
      </c>
      <c r="AH539">
        <v>53.1</v>
      </c>
      <c r="AI539">
        <v>2</v>
      </c>
      <c r="AJ539">
        <v>3.8</v>
      </c>
      <c r="AK539">
        <v>73</v>
      </c>
      <c r="AL539">
        <v>18</v>
      </c>
      <c r="AM539">
        <v>12498</v>
      </c>
      <c r="AN539">
        <v>21.1</v>
      </c>
      <c r="AO539">
        <v>26559</v>
      </c>
      <c r="AP539">
        <v>2735</v>
      </c>
      <c r="AQ539">
        <v>11.5</v>
      </c>
      <c r="AR539">
        <v>64.5</v>
      </c>
      <c r="AS539">
        <v>83700</v>
      </c>
      <c r="AT539">
        <v>13.7</v>
      </c>
      <c r="AU539">
        <v>21920</v>
      </c>
      <c r="AV539">
        <v>2.61</v>
      </c>
      <c r="AW539">
        <v>17626</v>
      </c>
      <c r="AX539">
        <v>36438</v>
      </c>
      <c r="AY539">
        <v>15.8</v>
      </c>
      <c r="AZ539">
        <v>1655</v>
      </c>
      <c r="BA539">
        <v>26427</v>
      </c>
      <c r="BB539">
        <v>30559</v>
      </c>
      <c r="BC539">
        <v>1823</v>
      </c>
      <c r="BD539">
        <v>6</v>
      </c>
      <c r="BE539">
        <v>38657</v>
      </c>
      <c r="BF539">
        <v>-1349</v>
      </c>
      <c r="BG539">
        <v>5772</v>
      </c>
      <c r="BH539">
        <v>1422356</v>
      </c>
      <c r="BI539">
        <v>36794</v>
      </c>
      <c r="BJ539">
        <v>1434</v>
      </c>
      <c r="BK539">
        <v>29939</v>
      </c>
      <c r="BL539">
        <v>-6.1</v>
      </c>
      <c r="BM539">
        <v>4057</v>
      </c>
      <c r="BN539">
        <v>63860</v>
      </c>
      <c r="BO539">
        <v>4191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21.9</v>
      </c>
      <c r="BV539">
        <v>2000679</v>
      </c>
      <c r="BW539">
        <v>0</v>
      </c>
      <c r="BX539">
        <v>634188</v>
      </c>
      <c r="BY539">
        <v>10588</v>
      </c>
      <c r="BZ539">
        <v>468</v>
      </c>
      <c r="CA539">
        <v>66851</v>
      </c>
      <c r="CB539">
        <v>61252</v>
      </c>
      <c r="CC539">
        <v>342322</v>
      </c>
      <c r="CD539">
        <v>5593</v>
      </c>
      <c r="CE539">
        <v>413.9</v>
      </c>
      <c r="CF539">
        <v>142</v>
      </c>
    </row>
    <row r="540" spans="1:84">
      <c r="A540">
        <v>13287</v>
      </c>
      <c r="B540" t="s">
        <v>538</v>
      </c>
      <c r="C540">
        <v>13287</v>
      </c>
      <c r="D540">
        <v>9322</v>
      </c>
      <c r="E540">
        <v>-1.9</v>
      </c>
      <c r="F540">
        <v>-182</v>
      </c>
      <c r="G540">
        <v>9504</v>
      </c>
      <c r="H540">
        <v>681</v>
      </c>
      <c r="I540">
        <v>7.3</v>
      </c>
      <c r="J540">
        <v>2579</v>
      </c>
      <c r="K540">
        <v>27.7</v>
      </c>
      <c r="L540">
        <v>13.3</v>
      </c>
      <c r="M540">
        <v>1240</v>
      </c>
      <c r="N540">
        <v>51.2</v>
      </c>
      <c r="O540">
        <v>5426</v>
      </c>
      <c r="P540">
        <v>3804</v>
      </c>
      <c r="Q540">
        <v>24</v>
      </c>
      <c r="R540">
        <v>35</v>
      </c>
      <c r="S540">
        <v>1</v>
      </c>
      <c r="T540">
        <v>32</v>
      </c>
      <c r="U540">
        <v>317</v>
      </c>
      <c r="V540">
        <v>5157</v>
      </c>
      <c r="W540">
        <v>58.2</v>
      </c>
      <c r="X540">
        <v>40.799999999999997</v>
      </c>
      <c r="Y540">
        <v>0.3</v>
      </c>
      <c r="Z540">
        <v>0.4</v>
      </c>
      <c r="AA540">
        <v>0</v>
      </c>
      <c r="AB540">
        <v>0.3</v>
      </c>
      <c r="AC540">
        <v>3.4</v>
      </c>
      <c r="AD540">
        <v>55.3</v>
      </c>
      <c r="AE540">
        <v>144</v>
      </c>
      <c r="AF540">
        <v>103</v>
      </c>
      <c r="AG540">
        <v>1</v>
      </c>
      <c r="AH540">
        <v>63.6</v>
      </c>
      <c r="AI540">
        <v>2.4</v>
      </c>
      <c r="AJ540">
        <v>6.2</v>
      </c>
      <c r="AK540">
        <v>67.7</v>
      </c>
      <c r="AL540">
        <v>10.5</v>
      </c>
      <c r="AM540">
        <v>2134</v>
      </c>
      <c r="AN540">
        <v>22.4</v>
      </c>
      <c r="AO540">
        <v>3965</v>
      </c>
      <c r="AP540">
        <v>49</v>
      </c>
      <c r="AQ540">
        <v>1.3</v>
      </c>
      <c r="AR540">
        <v>71.599999999999994</v>
      </c>
      <c r="AS540">
        <v>57600</v>
      </c>
      <c r="AT540">
        <v>13.1</v>
      </c>
      <c r="AU540">
        <v>3435</v>
      </c>
      <c r="AV540">
        <v>2.72</v>
      </c>
      <c r="AW540">
        <v>13454</v>
      </c>
      <c r="AX540">
        <v>26081</v>
      </c>
      <c r="AY540">
        <v>23.1</v>
      </c>
      <c r="AZ540">
        <v>203</v>
      </c>
      <c r="BA540">
        <v>21504</v>
      </c>
      <c r="BB540">
        <v>5206</v>
      </c>
      <c r="BC540">
        <v>300</v>
      </c>
      <c r="BD540">
        <v>5.8</v>
      </c>
      <c r="BE540">
        <v>4049</v>
      </c>
      <c r="BF540">
        <v>491</v>
      </c>
      <c r="BG540">
        <v>662</v>
      </c>
      <c r="BH540">
        <v>101281</v>
      </c>
      <c r="BI540">
        <v>25014</v>
      </c>
      <c r="BJ540">
        <v>174</v>
      </c>
      <c r="BK540">
        <v>1654</v>
      </c>
      <c r="BL540">
        <v>-3.2</v>
      </c>
      <c r="BM540">
        <v>537</v>
      </c>
      <c r="BN540">
        <v>6087</v>
      </c>
      <c r="BO540">
        <v>576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47.7</v>
      </c>
      <c r="BV540">
        <v>0</v>
      </c>
      <c r="BW540">
        <v>83551</v>
      </c>
      <c r="BX540">
        <v>56308</v>
      </c>
      <c r="BY540">
        <v>5853</v>
      </c>
      <c r="BZ540">
        <v>20</v>
      </c>
      <c r="CA540">
        <v>1804</v>
      </c>
      <c r="CB540">
        <v>98174</v>
      </c>
      <c r="CC540">
        <v>67984</v>
      </c>
      <c r="CD540">
        <v>7232</v>
      </c>
      <c r="CE540">
        <v>286.02999999999997</v>
      </c>
      <c r="CF540">
        <v>33.200000000000003</v>
      </c>
    </row>
    <row r="541" spans="1:84">
      <c r="A541">
        <v>13289</v>
      </c>
      <c r="B541" t="s">
        <v>539</v>
      </c>
      <c r="C541">
        <v>13289</v>
      </c>
      <c r="D541">
        <v>10184</v>
      </c>
      <c r="E541">
        <v>-3.8</v>
      </c>
      <c r="F541">
        <v>-406</v>
      </c>
      <c r="G541">
        <v>10590</v>
      </c>
      <c r="H541">
        <v>604</v>
      </c>
      <c r="I541">
        <v>5.9</v>
      </c>
      <c r="J541">
        <v>2440</v>
      </c>
      <c r="K541">
        <v>24</v>
      </c>
      <c r="L541">
        <v>12.7</v>
      </c>
      <c r="M541">
        <v>1295</v>
      </c>
      <c r="N541">
        <v>51.8</v>
      </c>
      <c r="O541">
        <v>5925</v>
      </c>
      <c r="P541">
        <v>4140</v>
      </c>
      <c r="Q541">
        <v>25</v>
      </c>
      <c r="R541">
        <v>24</v>
      </c>
      <c r="S541">
        <v>3</v>
      </c>
      <c r="T541">
        <v>67</v>
      </c>
      <c r="U541">
        <v>133</v>
      </c>
      <c r="V541">
        <v>5847</v>
      </c>
      <c r="W541">
        <v>58.2</v>
      </c>
      <c r="X541">
        <v>40.700000000000003</v>
      </c>
      <c r="Y541">
        <v>0.2</v>
      </c>
      <c r="Z541">
        <v>0.2</v>
      </c>
      <c r="AA541">
        <v>0</v>
      </c>
      <c r="AB541">
        <v>0.7</v>
      </c>
      <c r="AC541">
        <v>1.3</v>
      </c>
      <c r="AD541">
        <v>57.4</v>
      </c>
      <c r="AE541">
        <v>112</v>
      </c>
      <c r="AF541">
        <v>114</v>
      </c>
      <c r="AG541">
        <v>2</v>
      </c>
      <c r="AH541">
        <v>71.2</v>
      </c>
      <c r="AI541">
        <v>0.8</v>
      </c>
      <c r="AJ541">
        <v>2.2000000000000002</v>
      </c>
      <c r="AK541">
        <v>63.2</v>
      </c>
      <c r="AL541">
        <v>5.4</v>
      </c>
      <c r="AM541">
        <v>2257</v>
      </c>
      <c r="AN541">
        <v>29.3</v>
      </c>
      <c r="AO541">
        <v>4431</v>
      </c>
      <c r="AP541">
        <v>140</v>
      </c>
      <c r="AQ541">
        <v>3.3</v>
      </c>
      <c r="AR541">
        <v>82.6</v>
      </c>
      <c r="AS541">
        <v>61800</v>
      </c>
      <c r="AT541">
        <v>3.2</v>
      </c>
      <c r="AU541">
        <v>3832</v>
      </c>
      <c r="AV541">
        <v>2.73</v>
      </c>
      <c r="AW541">
        <v>14259</v>
      </c>
      <c r="AX541">
        <v>31782</v>
      </c>
      <c r="AY541">
        <v>17.7</v>
      </c>
      <c r="AZ541">
        <v>228</v>
      </c>
      <c r="BA541">
        <v>22172</v>
      </c>
      <c r="BB541">
        <v>4683</v>
      </c>
      <c r="BC541">
        <v>273</v>
      </c>
      <c r="BD541">
        <v>5.8</v>
      </c>
      <c r="BE541">
        <v>2546</v>
      </c>
      <c r="BF541">
        <v>112</v>
      </c>
      <c r="BG541">
        <v>479</v>
      </c>
      <c r="BH541">
        <v>71105</v>
      </c>
      <c r="BI541">
        <v>27928</v>
      </c>
      <c r="BJ541">
        <v>78</v>
      </c>
      <c r="BK541">
        <v>748</v>
      </c>
      <c r="BL541">
        <v>-43.1</v>
      </c>
      <c r="BM541">
        <v>372</v>
      </c>
      <c r="BN541">
        <v>0</v>
      </c>
      <c r="BO541">
        <v>430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16120</v>
      </c>
      <c r="BY541">
        <v>1534</v>
      </c>
      <c r="BZ541">
        <v>18</v>
      </c>
      <c r="CA541">
        <v>2865</v>
      </c>
      <c r="CB541">
        <v>40174</v>
      </c>
      <c r="CC541">
        <v>57116</v>
      </c>
      <c r="CD541">
        <v>5466</v>
      </c>
      <c r="CE541">
        <v>360.29</v>
      </c>
      <c r="CF541">
        <v>29.4</v>
      </c>
    </row>
    <row r="542" spans="1:84">
      <c r="A542">
        <v>13291</v>
      </c>
      <c r="B542" t="s">
        <v>540</v>
      </c>
      <c r="C542">
        <v>13291</v>
      </c>
      <c r="D542">
        <v>20652</v>
      </c>
      <c r="E542">
        <v>19.5</v>
      </c>
      <c r="F542">
        <v>3363</v>
      </c>
      <c r="G542">
        <v>17289</v>
      </c>
      <c r="H542">
        <v>924</v>
      </c>
      <c r="I542">
        <v>4.5</v>
      </c>
      <c r="J542">
        <v>3804</v>
      </c>
      <c r="K542">
        <v>18.399999999999999</v>
      </c>
      <c r="L542">
        <v>23.7</v>
      </c>
      <c r="M542">
        <v>4887</v>
      </c>
      <c r="N542">
        <v>50.5</v>
      </c>
      <c r="O542">
        <v>20200</v>
      </c>
      <c r="P542">
        <v>217</v>
      </c>
      <c r="Q542">
        <v>48</v>
      </c>
      <c r="R542">
        <v>51</v>
      </c>
      <c r="S542">
        <v>9</v>
      </c>
      <c r="T542">
        <v>127</v>
      </c>
      <c r="U542">
        <v>221</v>
      </c>
      <c r="V542">
        <v>19990</v>
      </c>
      <c r="W542">
        <v>97.8</v>
      </c>
      <c r="X542">
        <v>1.1000000000000001</v>
      </c>
      <c r="Y542">
        <v>0.2</v>
      </c>
      <c r="Z542">
        <v>0.2</v>
      </c>
      <c r="AA542">
        <v>0</v>
      </c>
      <c r="AB542">
        <v>0.6</v>
      </c>
      <c r="AC542">
        <v>1.1000000000000001</v>
      </c>
      <c r="AD542">
        <v>96.8</v>
      </c>
      <c r="AE542">
        <v>172</v>
      </c>
      <c r="AF542">
        <v>243</v>
      </c>
      <c r="AG542">
        <v>0</v>
      </c>
      <c r="AH542">
        <v>57.2</v>
      </c>
      <c r="AI542">
        <v>1.3</v>
      </c>
      <c r="AJ542">
        <v>2</v>
      </c>
      <c r="AK542">
        <v>74.2</v>
      </c>
      <c r="AL542">
        <v>12.5</v>
      </c>
      <c r="AM542">
        <v>3884</v>
      </c>
      <c r="AN542">
        <v>27.3</v>
      </c>
      <c r="AO542">
        <v>12924</v>
      </c>
      <c r="AP542">
        <v>2923</v>
      </c>
      <c r="AQ542">
        <v>29.2</v>
      </c>
      <c r="AR542">
        <v>82.3</v>
      </c>
      <c r="AS542">
        <v>111100</v>
      </c>
      <c r="AT542">
        <v>3.7</v>
      </c>
      <c r="AU542">
        <v>7159</v>
      </c>
      <c r="AV542">
        <v>2.35</v>
      </c>
      <c r="AW542">
        <v>18845</v>
      </c>
      <c r="AX542">
        <v>34903</v>
      </c>
      <c r="AY542">
        <v>12.7</v>
      </c>
      <c r="AZ542">
        <v>505</v>
      </c>
      <c r="BA542">
        <v>25135</v>
      </c>
      <c r="BB542">
        <v>10684</v>
      </c>
      <c r="BC542">
        <v>397</v>
      </c>
      <c r="BD542">
        <v>3.7</v>
      </c>
      <c r="BE542">
        <v>9850</v>
      </c>
      <c r="BF542">
        <v>1976</v>
      </c>
      <c r="BG542">
        <v>1560</v>
      </c>
      <c r="BH542">
        <v>249983</v>
      </c>
      <c r="BI542">
        <v>25379</v>
      </c>
      <c r="BJ542">
        <v>606</v>
      </c>
      <c r="BK542">
        <v>4869</v>
      </c>
      <c r="BL542">
        <v>31.3</v>
      </c>
      <c r="BM542">
        <v>2287</v>
      </c>
      <c r="BN542">
        <v>12866</v>
      </c>
      <c r="BO542">
        <v>2294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30.7</v>
      </c>
      <c r="BV542">
        <v>0</v>
      </c>
      <c r="BW542">
        <v>59260</v>
      </c>
      <c r="BX542">
        <v>191346</v>
      </c>
      <c r="BY542">
        <v>10400</v>
      </c>
      <c r="BZ542">
        <v>485</v>
      </c>
      <c r="CA542">
        <v>75647</v>
      </c>
      <c r="CB542">
        <v>24789</v>
      </c>
      <c r="CC542">
        <v>116669</v>
      </c>
      <c r="CD542">
        <v>5950</v>
      </c>
      <c r="CE542">
        <v>322.55</v>
      </c>
      <c r="CF542">
        <v>53.5</v>
      </c>
    </row>
    <row r="543" spans="1:84">
      <c r="A543">
        <v>13293</v>
      </c>
      <c r="B543" t="s">
        <v>541</v>
      </c>
      <c r="C543">
        <v>13293</v>
      </c>
      <c r="D543">
        <v>27676</v>
      </c>
      <c r="E543">
        <v>0.3</v>
      </c>
      <c r="F543">
        <v>79</v>
      </c>
      <c r="G543">
        <v>27597</v>
      </c>
      <c r="H543">
        <v>1707</v>
      </c>
      <c r="I543">
        <v>6.2</v>
      </c>
      <c r="J543">
        <v>6796</v>
      </c>
      <c r="K543">
        <v>24.6</v>
      </c>
      <c r="L543">
        <v>14.2</v>
      </c>
      <c r="M543">
        <v>3942</v>
      </c>
      <c r="N543">
        <v>52.2</v>
      </c>
      <c r="O543">
        <v>19573</v>
      </c>
      <c r="P543">
        <v>7690</v>
      </c>
      <c r="Q543">
        <v>79</v>
      </c>
      <c r="R543">
        <v>162</v>
      </c>
      <c r="S543">
        <v>6</v>
      </c>
      <c r="T543">
        <v>166</v>
      </c>
      <c r="U543">
        <v>498</v>
      </c>
      <c r="V543">
        <v>19138</v>
      </c>
      <c r="W543">
        <v>70.7</v>
      </c>
      <c r="X543">
        <v>27.8</v>
      </c>
      <c r="Y543">
        <v>0.3</v>
      </c>
      <c r="Z543">
        <v>0.6</v>
      </c>
      <c r="AA543">
        <v>0</v>
      </c>
      <c r="AB543">
        <v>0.6</v>
      </c>
      <c r="AC543">
        <v>1.8</v>
      </c>
      <c r="AD543">
        <v>69.2</v>
      </c>
      <c r="AE543">
        <v>329</v>
      </c>
      <c r="AF543">
        <v>406</v>
      </c>
      <c r="AG543">
        <v>3</v>
      </c>
      <c r="AH543">
        <v>62.9</v>
      </c>
      <c r="AI543">
        <v>2</v>
      </c>
      <c r="AJ543">
        <v>3.3</v>
      </c>
      <c r="AK543">
        <v>66.7</v>
      </c>
      <c r="AL543">
        <v>11.5</v>
      </c>
      <c r="AM543">
        <v>6426</v>
      </c>
      <c r="AN543">
        <v>25.1</v>
      </c>
      <c r="AO543">
        <v>12253</v>
      </c>
      <c r="AP543">
        <v>637</v>
      </c>
      <c r="AQ543">
        <v>5.5</v>
      </c>
      <c r="AR543">
        <v>69.8</v>
      </c>
      <c r="AS543">
        <v>66100</v>
      </c>
      <c r="AT543">
        <v>9.9</v>
      </c>
      <c r="AU543">
        <v>10722</v>
      </c>
      <c r="AV543">
        <v>2.5299999999999998</v>
      </c>
      <c r="AW543">
        <v>17053</v>
      </c>
      <c r="AX543">
        <v>30946</v>
      </c>
      <c r="AY543">
        <v>17.100000000000001</v>
      </c>
      <c r="AZ543">
        <v>601</v>
      </c>
      <c r="BA543">
        <v>21744</v>
      </c>
      <c r="BB543">
        <v>11865</v>
      </c>
      <c r="BC543">
        <v>756</v>
      </c>
      <c r="BD543">
        <v>6.4</v>
      </c>
      <c r="BE543">
        <v>10940</v>
      </c>
      <c r="BF543">
        <v>-1248</v>
      </c>
      <c r="BG543">
        <v>1901</v>
      </c>
      <c r="BH543">
        <v>314681</v>
      </c>
      <c r="BI543">
        <v>28764</v>
      </c>
      <c r="BJ543">
        <v>507</v>
      </c>
      <c r="BK543">
        <v>6605</v>
      </c>
      <c r="BL543">
        <v>-21</v>
      </c>
      <c r="BM543">
        <v>1498</v>
      </c>
      <c r="BN543">
        <v>16634</v>
      </c>
      <c r="BO543">
        <v>1709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488769</v>
      </c>
      <c r="BW543">
        <v>0</v>
      </c>
      <c r="BX543">
        <v>180664</v>
      </c>
      <c r="BY543">
        <v>6504</v>
      </c>
      <c r="BZ543">
        <v>96</v>
      </c>
      <c r="CA543">
        <v>12884</v>
      </c>
      <c r="CB543">
        <v>46576</v>
      </c>
      <c r="CC543">
        <v>154645</v>
      </c>
      <c r="CD543">
        <v>5502</v>
      </c>
      <c r="CE543">
        <v>325.48</v>
      </c>
      <c r="CF543">
        <v>84.9</v>
      </c>
    </row>
    <row r="544" spans="1:84">
      <c r="A544">
        <v>13295</v>
      </c>
      <c r="B544" t="s">
        <v>542</v>
      </c>
      <c r="C544">
        <v>13295</v>
      </c>
      <c r="D544">
        <v>64606</v>
      </c>
      <c r="E544">
        <v>5.8</v>
      </c>
      <c r="F544">
        <v>3553</v>
      </c>
      <c r="G544">
        <v>61053</v>
      </c>
      <c r="H544">
        <v>3888</v>
      </c>
      <c r="I544">
        <v>6</v>
      </c>
      <c r="J544">
        <v>15071</v>
      </c>
      <c r="K544">
        <v>23.3</v>
      </c>
      <c r="L544">
        <v>13.9</v>
      </c>
      <c r="M544">
        <v>8993</v>
      </c>
      <c r="N544">
        <v>51.2</v>
      </c>
      <c r="O544">
        <v>60917</v>
      </c>
      <c r="P544">
        <v>2581</v>
      </c>
      <c r="Q544">
        <v>199</v>
      </c>
      <c r="R544">
        <v>299</v>
      </c>
      <c r="S544">
        <v>14</v>
      </c>
      <c r="T544">
        <v>596</v>
      </c>
      <c r="U544">
        <v>759</v>
      </c>
      <c r="V544">
        <v>60214</v>
      </c>
      <c r="W544">
        <v>94.3</v>
      </c>
      <c r="X544">
        <v>4</v>
      </c>
      <c r="Y544">
        <v>0.3</v>
      </c>
      <c r="Z544">
        <v>0.5</v>
      </c>
      <c r="AA544">
        <v>0</v>
      </c>
      <c r="AB544">
        <v>0.9</v>
      </c>
      <c r="AC544">
        <v>1.2</v>
      </c>
      <c r="AD544">
        <v>93.2</v>
      </c>
      <c r="AE544">
        <v>781</v>
      </c>
      <c r="AF544">
        <v>665</v>
      </c>
      <c r="AG544">
        <v>4</v>
      </c>
      <c r="AH544">
        <v>61.6</v>
      </c>
      <c r="AI544">
        <v>1</v>
      </c>
      <c r="AJ544">
        <v>3.2</v>
      </c>
      <c r="AK544">
        <v>66.8</v>
      </c>
      <c r="AL544">
        <v>10.199999999999999</v>
      </c>
      <c r="AM544">
        <v>14408</v>
      </c>
      <c r="AN544">
        <v>26.5</v>
      </c>
      <c r="AO544">
        <v>28111</v>
      </c>
      <c r="AP544">
        <v>2534</v>
      </c>
      <c r="AQ544">
        <v>9.9</v>
      </c>
      <c r="AR544">
        <v>76.900000000000006</v>
      </c>
      <c r="AS544">
        <v>71200</v>
      </c>
      <c r="AT544">
        <v>8.4</v>
      </c>
      <c r="AU544">
        <v>23605</v>
      </c>
      <c r="AV544">
        <v>2.54</v>
      </c>
      <c r="AW544">
        <v>15867</v>
      </c>
      <c r="AX544">
        <v>34234</v>
      </c>
      <c r="AY544">
        <v>14</v>
      </c>
      <c r="AZ544">
        <v>1528</v>
      </c>
      <c r="BA544">
        <v>23942</v>
      </c>
      <c r="BB544">
        <v>33884</v>
      </c>
      <c r="BC544">
        <v>1485</v>
      </c>
      <c r="BD544">
        <v>4.4000000000000004</v>
      </c>
      <c r="BE544">
        <v>20089</v>
      </c>
      <c r="BF544">
        <v>-355</v>
      </c>
      <c r="BG544">
        <v>3344</v>
      </c>
      <c r="BH544">
        <v>617457</v>
      </c>
      <c r="BI544">
        <v>30736</v>
      </c>
      <c r="BJ544">
        <v>860</v>
      </c>
      <c r="BK544">
        <v>13400</v>
      </c>
      <c r="BL544">
        <v>-19.3</v>
      </c>
      <c r="BM544">
        <v>4431</v>
      </c>
      <c r="BN544">
        <v>22345</v>
      </c>
      <c r="BO544">
        <v>4410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33.9</v>
      </c>
      <c r="BV544">
        <v>1373233</v>
      </c>
      <c r="BW544">
        <v>0</v>
      </c>
      <c r="BX544">
        <v>350113</v>
      </c>
      <c r="BY544">
        <v>5638</v>
      </c>
      <c r="BZ544">
        <v>424</v>
      </c>
      <c r="CA544">
        <v>50742</v>
      </c>
      <c r="CB544">
        <v>81730</v>
      </c>
      <c r="CC544">
        <v>339599</v>
      </c>
      <c r="CD544">
        <v>5358</v>
      </c>
      <c r="CE544">
        <v>446.58</v>
      </c>
      <c r="CF544">
        <v>136.6</v>
      </c>
    </row>
    <row r="545" spans="1:84">
      <c r="A545">
        <v>13297</v>
      </c>
      <c r="B545" t="s">
        <v>543</v>
      </c>
      <c r="C545">
        <v>13297</v>
      </c>
      <c r="D545">
        <v>79388</v>
      </c>
      <c r="E545">
        <v>30.8</v>
      </c>
      <c r="F545">
        <v>18701</v>
      </c>
      <c r="G545">
        <v>60687</v>
      </c>
      <c r="H545">
        <v>5658</v>
      </c>
      <c r="I545">
        <v>7.1</v>
      </c>
      <c r="J545">
        <v>20845</v>
      </c>
      <c r="K545">
        <v>26.3</v>
      </c>
      <c r="L545">
        <v>10.8</v>
      </c>
      <c r="M545">
        <v>8602</v>
      </c>
      <c r="N545">
        <v>51.1</v>
      </c>
      <c r="O545">
        <v>66183</v>
      </c>
      <c r="P545">
        <v>11538</v>
      </c>
      <c r="Q545">
        <v>184</v>
      </c>
      <c r="R545">
        <v>753</v>
      </c>
      <c r="S545">
        <v>12</v>
      </c>
      <c r="T545">
        <v>718</v>
      </c>
      <c r="U545">
        <v>2155</v>
      </c>
      <c r="V545">
        <v>64157</v>
      </c>
      <c r="W545">
        <v>83.4</v>
      </c>
      <c r="X545">
        <v>14.5</v>
      </c>
      <c r="Y545">
        <v>0.2</v>
      </c>
      <c r="Z545">
        <v>0.9</v>
      </c>
      <c r="AA545">
        <v>0</v>
      </c>
      <c r="AB545">
        <v>0.9</v>
      </c>
      <c r="AC545">
        <v>2.7</v>
      </c>
      <c r="AD545">
        <v>80.8</v>
      </c>
      <c r="AE545">
        <v>1115</v>
      </c>
      <c r="AF545">
        <v>562</v>
      </c>
      <c r="AG545">
        <v>12</v>
      </c>
      <c r="AH545">
        <v>50.4</v>
      </c>
      <c r="AI545">
        <v>2</v>
      </c>
      <c r="AJ545">
        <v>4.3</v>
      </c>
      <c r="AK545">
        <v>73.5</v>
      </c>
      <c r="AL545">
        <v>13</v>
      </c>
      <c r="AM545">
        <v>10595</v>
      </c>
      <c r="AN545">
        <v>33.5</v>
      </c>
      <c r="AO545">
        <v>30579</v>
      </c>
      <c r="AP545">
        <v>8079</v>
      </c>
      <c r="AQ545">
        <v>35.9</v>
      </c>
      <c r="AR545">
        <v>76.5</v>
      </c>
      <c r="AS545">
        <v>113300</v>
      </c>
      <c r="AT545">
        <v>8.9</v>
      </c>
      <c r="AU545">
        <v>21307</v>
      </c>
      <c r="AV545">
        <v>2.82</v>
      </c>
      <c r="AW545">
        <v>19470</v>
      </c>
      <c r="AX545">
        <v>49756</v>
      </c>
      <c r="AY545">
        <v>11.2</v>
      </c>
      <c r="AZ545">
        <v>2038</v>
      </c>
      <c r="BA545">
        <v>26930</v>
      </c>
      <c r="BB545">
        <v>39106</v>
      </c>
      <c r="BC545">
        <v>1763</v>
      </c>
      <c r="BD545">
        <v>4.5</v>
      </c>
      <c r="BE545">
        <v>23811</v>
      </c>
      <c r="BF545">
        <v>5280</v>
      </c>
      <c r="BG545">
        <v>3669</v>
      </c>
      <c r="BH545">
        <v>810637</v>
      </c>
      <c r="BI545">
        <v>34045</v>
      </c>
      <c r="BJ545">
        <v>1620</v>
      </c>
      <c r="BK545">
        <v>15276</v>
      </c>
      <c r="BL545">
        <v>34.299999999999997</v>
      </c>
      <c r="BM545">
        <v>7224</v>
      </c>
      <c r="BN545">
        <v>39355</v>
      </c>
      <c r="BO545">
        <v>6549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21.2</v>
      </c>
      <c r="BV545">
        <v>449114</v>
      </c>
      <c r="BW545">
        <v>258434</v>
      </c>
      <c r="BX545">
        <v>466805</v>
      </c>
      <c r="BY545">
        <v>6957</v>
      </c>
      <c r="BZ545">
        <v>1379</v>
      </c>
      <c r="CA545">
        <v>180058</v>
      </c>
      <c r="CB545">
        <v>66136</v>
      </c>
      <c r="CC545">
        <v>265612</v>
      </c>
      <c r="CD545">
        <v>3692</v>
      </c>
      <c r="CE545">
        <v>329.18</v>
      </c>
      <c r="CF545">
        <v>184.5</v>
      </c>
    </row>
    <row r="546" spans="1:84">
      <c r="A546">
        <v>13299</v>
      </c>
      <c r="B546" t="s">
        <v>544</v>
      </c>
      <c r="C546">
        <v>13299</v>
      </c>
      <c r="D546">
        <v>35748</v>
      </c>
      <c r="E546">
        <v>0.7</v>
      </c>
      <c r="F546">
        <v>254</v>
      </c>
      <c r="G546">
        <v>35483</v>
      </c>
      <c r="H546">
        <v>2412</v>
      </c>
      <c r="I546">
        <v>6.7</v>
      </c>
      <c r="J546">
        <v>8671</v>
      </c>
      <c r="K546">
        <v>24.3</v>
      </c>
      <c r="L546">
        <v>15</v>
      </c>
      <c r="M546">
        <v>5362</v>
      </c>
      <c r="N546">
        <v>50.3</v>
      </c>
      <c r="O546">
        <v>25217</v>
      </c>
      <c r="P546">
        <v>10007</v>
      </c>
      <c r="Q546">
        <v>73</v>
      </c>
      <c r="R546">
        <v>204</v>
      </c>
      <c r="S546">
        <v>11</v>
      </c>
      <c r="T546">
        <v>236</v>
      </c>
      <c r="U546">
        <v>983</v>
      </c>
      <c r="V546">
        <v>24314</v>
      </c>
      <c r="W546">
        <v>70.5</v>
      </c>
      <c r="X546">
        <v>28</v>
      </c>
      <c r="Y546">
        <v>0.2</v>
      </c>
      <c r="Z546">
        <v>0.6</v>
      </c>
      <c r="AA546">
        <v>0</v>
      </c>
      <c r="AB546">
        <v>0.7</v>
      </c>
      <c r="AC546">
        <v>2.7</v>
      </c>
      <c r="AD546">
        <v>68</v>
      </c>
      <c r="AE546">
        <v>480</v>
      </c>
      <c r="AF546">
        <v>438</v>
      </c>
      <c r="AG546">
        <v>6</v>
      </c>
      <c r="AH546">
        <v>53</v>
      </c>
      <c r="AI546">
        <v>1.8</v>
      </c>
      <c r="AJ546">
        <v>4.0999999999999996</v>
      </c>
      <c r="AK546">
        <v>70.3</v>
      </c>
      <c r="AL546">
        <v>11.4</v>
      </c>
      <c r="AM546">
        <v>8992</v>
      </c>
      <c r="AN546">
        <v>20.2</v>
      </c>
      <c r="AO546">
        <v>16372</v>
      </c>
      <c r="AP546">
        <v>536</v>
      </c>
      <c r="AQ546">
        <v>3.4</v>
      </c>
      <c r="AR546">
        <v>70.3</v>
      </c>
      <c r="AS546">
        <v>56700</v>
      </c>
      <c r="AT546">
        <v>13.1</v>
      </c>
      <c r="AU546">
        <v>13475</v>
      </c>
      <c r="AV546">
        <v>2.4700000000000002</v>
      </c>
      <c r="AW546">
        <v>14384</v>
      </c>
      <c r="AX546">
        <v>29413</v>
      </c>
      <c r="AY546">
        <v>19.5</v>
      </c>
      <c r="AZ546">
        <v>805</v>
      </c>
      <c r="BA546">
        <v>22760</v>
      </c>
      <c r="BB546">
        <v>14953</v>
      </c>
      <c r="BC546">
        <v>759</v>
      </c>
      <c r="BD546">
        <v>5.0999999999999996</v>
      </c>
      <c r="BE546">
        <v>21109</v>
      </c>
      <c r="BF546">
        <v>-125</v>
      </c>
      <c r="BG546">
        <v>3605</v>
      </c>
      <c r="BH546">
        <v>627748</v>
      </c>
      <c r="BI546">
        <v>29738</v>
      </c>
      <c r="BJ546">
        <v>994</v>
      </c>
      <c r="BK546">
        <v>12727</v>
      </c>
      <c r="BL546">
        <v>-3</v>
      </c>
      <c r="BM546">
        <v>1767</v>
      </c>
      <c r="BN546">
        <v>41841</v>
      </c>
      <c r="BO546">
        <v>2431</v>
      </c>
      <c r="BP546">
        <v>15.1</v>
      </c>
      <c r="BQ546">
        <v>0</v>
      </c>
      <c r="BR546">
        <v>0</v>
      </c>
      <c r="BS546">
        <v>0</v>
      </c>
      <c r="BT546">
        <v>0</v>
      </c>
      <c r="BU546">
        <v>27.6</v>
      </c>
      <c r="BV546">
        <v>175052</v>
      </c>
      <c r="BW546">
        <v>0</v>
      </c>
      <c r="BX546">
        <v>429638</v>
      </c>
      <c r="BY546">
        <v>12090</v>
      </c>
      <c r="BZ546">
        <v>120</v>
      </c>
      <c r="CA546">
        <v>12767</v>
      </c>
      <c r="CB546">
        <v>65274</v>
      </c>
      <c r="CC546">
        <v>280649</v>
      </c>
      <c r="CD546">
        <v>7880</v>
      </c>
      <c r="CE546">
        <v>902.29</v>
      </c>
      <c r="CF546">
        <v>39.299999999999997</v>
      </c>
    </row>
    <row r="547" spans="1:84">
      <c r="A547">
        <v>13301</v>
      </c>
      <c r="B547" t="s">
        <v>545</v>
      </c>
      <c r="C547">
        <v>13301</v>
      </c>
      <c r="D547">
        <v>5949</v>
      </c>
      <c r="E547">
        <v>-6.1</v>
      </c>
      <c r="F547">
        <v>-387</v>
      </c>
      <c r="G547">
        <v>6336</v>
      </c>
      <c r="H547">
        <v>403</v>
      </c>
      <c r="I547">
        <v>6.8</v>
      </c>
      <c r="J547">
        <v>1472</v>
      </c>
      <c r="K547">
        <v>24.7</v>
      </c>
      <c r="L547">
        <v>16.399999999999999</v>
      </c>
      <c r="M547">
        <v>974</v>
      </c>
      <c r="N547">
        <v>53.7</v>
      </c>
      <c r="O547">
        <v>2467</v>
      </c>
      <c r="P547">
        <v>3425</v>
      </c>
      <c r="Q547">
        <v>11</v>
      </c>
      <c r="R547">
        <v>20</v>
      </c>
      <c r="S547">
        <v>0</v>
      </c>
      <c r="T547">
        <v>26</v>
      </c>
      <c r="U547">
        <v>63</v>
      </c>
      <c r="V547">
        <v>2418</v>
      </c>
      <c r="W547">
        <v>41.5</v>
      </c>
      <c r="X547">
        <v>57.6</v>
      </c>
      <c r="Y547">
        <v>0.2</v>
      </c>
      <c r="Z547">
        <v>0.3</v>
      </c>
      <c r="AA547">
        <v>0</v>
      </c>
      <c r="AB547">
        <v>0.4</v>
      </c>
      <c r="AC547">
        <v>1.1000000000000001</v>
      </c>
      <c r="AD547">
        <v>40.6</v>
      </c>
      <c r="AE547">
        <v>74</v>
      </c>
      <c r="AF547">
        <v>79</v>
      </c>
      <c r="AG547">
        <v>0</v>
      </c>
      <c r="AH547">
        <v>66.7</v>
      </c>
      <c r="AI547">
        <v>0.5</v>
      </c>
      <c r="AJ547">
        <v>3.2</v>
      </c>
      <c r="AK547">
        <v>57.1</v>
      </c>
      <c r="AL547">
        <v>8</v>
      </c>
      <c r="AM547">
        <v>1661</v>
      </c>
      <c r="AN547">
        <v>27.9</v>
      </c>
      <c r="AO547">
        <v>2802</v>
      </c>
      <c r="AP547">
        <v>35</v>
      </c>
      <c r="AQ547">
        <v>1.3</v>
      </c>
      <c r="AR547">
        <v>77</v>
      </c>
      <c r="AS547">
        <v>48700</v>
      </c>
      <c r="AT547">
        <v>8.1</v>
      </c>
      <c r="AU547">
        <v>2435</v>
      </c>
      <c r="AV547">
        <v>2.5499999999999998</v>
      </c>
      <c r="AW547">
        <v>14022</v>
      </c>
      <c r="AX547">
        <v>28536</v>
      </c>
      <c r="AY547">
        <v>20.7</v>
      </c>
      <c r="AZ547">
        <v>129</v>
      </c>
      <c r="BA547">
        <v>21280</v>
      </c>
      <c r="BB547">
        <v>2479</v>
      </c>
      <c r="BC547">
        <v>210</v>
      </c>
      <c r="BD547">
        <v>8.5</v>
      </c>
      <c r="BE547">
        <v>2113</v>
      </c>
      <c r="BF547">
        <v>-257</v>
      </c>
      <c r="BG547">
        <v>322</v>
      </c>
      <c r="BH547">
        <v>56763</v>
      </c>
      <c r="BI547">
        <v>26864</v>
      </c>
      <c r="BJ547">
        <v>92</v>
      </c>
      <c r="BK547">
        <v>1298</v>
      </c>
      <c r="BL547">
        <v>-6.8</v>
      </c>
      <c r="BM547">
        <v>277</v>
      </c>
      <c r="BN547">
        <v>0</v>
      </c>
      <c r="BO547">
        <v>283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73281</v>
      </c>
      <c r="BW547">
        <v>0</v>
      </c>
      <c r="BX547">
        <v>16693</v>
      </c>
      <c r="BY547">
        <v>2667</v>
      </c>
      <c r="BZ547">
        <v>0</v>
      </c>
      <c r="CA547">
        <v>0</v>
      </c>
      <c r="CB547">
        <v>47992</v>
      </c>
      <c r="CC547">
        <v>49210</v>
      </c>
      <c r="CD547">
        <v>7869</v>
      </c>
      <c r="CE547">
        <v>285.52</v>
      </c>
      <c r="CF547">
        <v>22.2</v>
      </c>
    </row>
    <row r="548" spans="1:84">
      <c r="A548">
        <v>13303</v>
      </c>
      <c r="B548" t="s">
        <v>546</v>
      </c>
      <c r="C548">
        <v>13303</v>
      </c>
      <c r="D548">
        <v>20723</v>
      </c>
      <c r="E548">
        <v>-2.1</v>
      </c>
      <c r="F548">
        <v>-453</v>
      </c>
      <c r="G548">
        <v>21176</v>
      </c>
      <c r="H548">
        <v>1310</v>
      </c>
      <c r="I548">
        <v>6.3</v>
      </c>
      <c r="J548">
        <v>5108</v>
      </c>
      <c r="K548">
        <v>24.6</v>
      </c>
      <c r="L548">
        <v>13.1</v>
      </c>
      <c r="M548">
        <v>2722</v>
      </c>
      <c r="N548">
        <v>54.8</v>
      </c>
      <c r="O548">
        <v>9583</v>
      </c>
      <c r="P548">
        <v>10936</v>
      </c>
      <c r="Q548">
        <v>38</v>
      </c>
      <c r="R548">
        <v>65</v>
      </c>
      <c r="S548">
        <v>3</v>
      </c>
      <c r="T548">
        <v>98</v>
      </c>
      <c r="U548">
        <v>160</v>
      </c>
      <c r="V548">
        <v>9464</v>
      </c>
      <c r="W548">
        <v>46.2</v>
      </c>
      <c r="X548">
        <v>52.8</v>
      </c>
      <c r="Y548">
        <v>0.2</v>
      </c>
      <c r="Z548">
        <v>0.3</v>
      </c>
      <c r="AA548">
        <v>0</v>
      </c>
      <c r="AB548">
        <v>0.5</v>
      </c>
      <c r="AC548">
        <v>0.8</v>
      </c>
      <c r="AD548">
        <v>45.7</v>
      </c>
      <c r="AE548">
        <v>269</v>
      </c>
      <c r="AF548">
        <v>232</v>
      </c>
      <c r="AG548">
        <v>2</v>
      </c>
      <c r="AH548">
        <v>63.6</v>
      </c>
      <c r="AI548">
        <v>0.5</v>
      </c>
      <c r="AJ548">
        <v>2.4</v>
      </c>
      <c r="AK548">
        <v>68.3</v>
      </c>
      <c r="AL548">
        <v>10.5</v>
      </c>
      <c r="AM548">
        <v>4575</v>
      </c>
      <c r="AN548">
        <v>23.9</v>
      </c>
      <c r="AO548">
        <v>8534</v>
      </c>
      <c r="AP548">
        <v>207</v>
      </c>
      <c r="AQ548">
        <v>2.5</v>
      </c>
      <c r="AR548">
        <v>74</v>
      </c>
      <c r="AS548">
        <v>66900</v>
      </c>
      <c r="AT548">
        <v>6.5</v>
      </c>
      <c r="AU548">
        <v>7435</v>
      </c>
      <c r="AV548">
        <v>2.65</v>
      </c>
      <c r="AW548">
        <v>15565</v>
      </c>
      <c r="AX548">
        <v>31083</v>
      </c>
      <c r="AY548">
        <v>19.600000000000001</v>
      </c>
      <c r="AZ548">
        <v>506</v>
      </c>
      <c r="BA548">
        <v>25324</v>
      </c>
      <c r="BB548">
        <v>8347</v>
      </c>
      <c r="BC548">
        <v>490</v>
      </c>
      <c r="BD548">
        <v>5.9</v>
      </c>
      <c r="BE548">
        <v>10622</v>
      </c>
      <c r="BF548">
        <v>-468</v>
      </c>
      <c r="BG548">
        <v>2358</v>
      </c>
      <c r="BH548">
        <v>373359</v>
      </c>
      <c r="BI548">
        <v>35150</v>
      </c>
      <c r="BJ548">
        <v>404</v>
      </c>
      <c r="BK548">
        <v>6740</v>
      </c>
      <c r="BL548">
        <v>-3.3</v>
      </c>
      <c r="BM548">
        <v>1027</v>
      </c>
      <c r="BN548">
        <v>17583</v>
      </c>
      <c r="BO548">
        <v>1115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34359</v>
      </c>
      <c r="BX548">
        <v>137428</v>
      </c>
      <c r="BY548">
        <v>6579</v>
      </c>
      <c r="BZ548">
        <v>36</v>
      </c>
      <c r="CA548">
        <v>3371</v>
      </c>
      <c r="CB548">
        <v>124042</v>
      </c>
      <c r="CC548">
        <v>136515</v>
      </c>
      <c r="CD548">
        <v>6482</v>
      </c>
      <c r="CE548">
        <v>680.34</v>
      </c>
      <c r="CF548">
        <v>31.1</v>
      </c>
    </row>
    <row r="549" spans="1:84">
      <c r="A549">
        <v>13305</v>
      </c>
      <c r="B549" t="s">
        <v>547</v>
      </c>
      <c r="C549">
        <v>13305</v>
      </c>
      <c r="D549">
        <v>28895</v>
      </c>
      <c r="E549">
        <v>8.8000000000000007</v>
      </c>
      <c r="F549">
        <v>2326</v>
      </c>
      <c r="G549">
        <v>26565</v>
      </c>
      <c r="H549">
        <v>1938</v>
      </c>
      <c r="I549">
        <v>6.7</v>
      </c>
      <c r="J549">
        <v>7018</v>
      </c>
      <c r="K549">
        <v>24.3</v>
      </c>
      <c r="L549">
        <v>11.6</v>
      </c>
      <c r="M549">
        <v>3362</v>
      </c>
      <c r="N549">
        <v>47.6</v>
      </c>
      <c r="O549">
        <v>22699</v>
      </c>
      <c r="P549">
        <v>5697</v>
      </c>
      <c r="Q549">
        <v>85</v>
      </c>
      <c r="R549">
        <v>156</v>
      </c>
      <c r="S549">
        <v>11</v>
      </c>
      <c r="T549">
        <v>247</v>
      </c>
      <c r="U549">
        <v>1255</v>
      </c>
      <c r="V549">
        <v>21590</v>
      </c>
      <c r="W549">
        <v>78.599999999999994</v>
      </c>
      <c r="X549">
        <v>19.7</v>
      </c>
      <c r="Y549">
        <v>0.3</v>
      </c>
      <c r="Z549">
        <v>0.5</v>
      </c>
      <c r="AA549">
        <v>0</v>
      </c>
      <c r="AB549">
        <v>0.9</v>
      </c>
      <c r="AC549">
        <v>4.3</v>
      </c>
      <c r="AD549">
        <v>74.7</v>
      </c>
      <c r="AE549">
        <v>374</v>
      </c>
      <c r="AF549">
        <v>245</v>
      </c>
      <c r="AG549">
        <v>2</v>
      </c>
      <c r="AH549">
        <v>53.1</v>
      </c>
      <c r="AI549">
        <v>1.5</v>
      </c>
      <c r="AJ549">
        <v>5.6</v>
      </c>
      <c r="AK549">
        <v>70.099999999999994</v>
      </c>
      <c r="AL549">
        <v>11.6</v>
      </c>
      <c r="AM549">
        <v>5120</v>
      </c>
      <c r="AN549">
        <v>26.2</v>
      </c>
      <c r="AO549">
        <v>11043</v>
      </c>
      <c r="AP549">
        <v>215</v>
      </c>
      <c r="AQ549">
        <v>2</v>
      </c>
      <c r="AR549">
        <v>76.5</v>
      </c>
      <c r="AS549">
        <v>71200</v>
      </c>
      <c r="AT549">
        <v>8.3000000000000007</v>
      </c>
      <c r="AU549">
        <v>9324</v>
      </c>
      <c r="AV549">
        <v>2.62</v>
      </c>
      <c r="AW549">
        <v>15628</v>
      </c>
      <c r="AX549">
        <v>33566</v>
      </c>
      <c r="AY549">
        <v>17.7</v>
      </c>
      <c r="AZ549">
        <v>664</v>
      </c>
      <c r="BA549">
        <v>23265</v>
      </c>
      <c r="BB549">
        <v>11973</v>
      </c>
      <c r="BC549">
        <v>669</v>
      </c>
      <c r="BD549">
        <v>5.6</v>
      </c>
      <c r="BE549">
        <v>12482</v>
      </c>
      <c r="BF549">
        <v>281</v>
      </c>
      <c r="BG549">
        <v>3085</v>
      </c>
      <c r="BH549">
        <v>411879</v>
      </c>
      <c r="BI549">
        <v>32998</v>
      </c>
      <c r="BJ549">
        <v>571</v>
      </c>
      <c r="BK549">
        <v>6742</v>
      </c>
      <c r="BL549">
        <v>-13.5</v>
      </c>
      <c r="BM549">
        <v>1598</v>
      </c>
      <c r="BN549">
        <v>22942</v>
      </c>
      <c r="BO549">
        <v>1788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29.2</v>
      </c>
      <c r="BV549">
        <v>477467</v>
      </c>
      <c r="BW549">
        <v>59506</v>
      </c>
      <c r="BX549">
        <v>214059</v>
      </c>
      <c r="BY549">
        <v>7895</v>
      </c>
      <c r="BZ549">
        <v>20</v>
      </c>
      <c r="CA549">
        <v>1591</v>
      </c>
      <c r="CB549">
        <v>64490</v>
      </c>
      <c r="CC549">
        <v>191695</v>
      </c>
      <c r="CD549">
        <v>6798</v>
      </c>
      <c r="CE549">
        <v>644.66</v>
      </c>
      <c r="CF549">
        <v>41.2</v>
      </c>
    </row>
    <row r="550" spans="1:84">
      <c r="A550">
        <v>13307</v>
      </c>
      <c r="B550" t="s">
        <v>548</v>
      </c>
      <c r="C550">
        <v>13307</v>
      </c>
      <c r="D550">
        <v>2252</v>
      </c>
      <c r="E550">
        <v>-5.5</v>
      </c>
      <c r="F550">
        <v>-131</v>
      </c>
      <c r="G550">
        <v>2390</v>
      </c>
      <c r="H550">
        <v>124</v>
      </c>
      <c r="I550">
        <v>5.5</v>
      </c>
      <c r="J550">
        <v>539</v>
      </c>
      <c r="K550">
        <v>23.9</v>
      </c>
      <c r="L550">
        <v>12.7</v>
      </c>
      <c r="M550">
        <v>286</v>
      </c>
      <c r="N550">
        <v>49.2</v>
      </c>
      <c r="O550">
        <v>1184</v>
      </c>
      <c r="P550">
        <v>1052</v>
      </c>
      <c r="Q550">
        <v>2</v>
      </c>
      <c r="R550">
        <v>2</v>
      </c>
      <c r="S550">
        <v>0</v>
      </c>
      <c r="T550">
        <v>12</v>
      </c>
      <c r="U550">
        <v>94</v>
      </c>
      <c r="V550">
        <v>1093</v>
      </c>
      <c r="W550">
        <v>52.6</v>
      </c>
      <c r="X550">
        <v>46.7</v>
      </c>
      <c r="Y550">
        <v>0.1</v>
      </c>
      <c r="Z550">
        <v>0.1</v>
      </c>
      <c r="AA550">
        <v>0</v>
      </c>
      <c r="AB550">
        <v>0.5</v>
      </c>
      <c r="AC550">
        <v>4.2</v>
      </c>
      <c r="AD550">
        <v>48.5</v>
      </c>
      <c r="AE550">
        <v>27</v>
      </c>
      <c r="AF550">
        <v>26</v>
      </c>
      <c r="AG550">
        <v>1</v>
      </c>
      <c r="AH550">
        <v>69.5</v>
      </c>
      <c r="AI550">
        <v>2</v>
      </c>
      <c r="AJ550">
        <v>5.8</v>
      </c>
      <c r="AK550">
        <v>61.3</v>
      </c>
      <c r="AL550">
        <v>9.1</v>
      </c>
      <c r="AM550">
        <v>639</v>
      </c>
      <c r="AN550">
        <v>24.7</v>
      </c>
      <c r="AO550">
        <v>1135</v>
      </c>
      <c r="AP550">
        <v>21</v>
      </c>
      <c r="AQ550">
        <v>1.9</v>
      </c>
      <c r="AR550">
        <v>81.7</v>
      </c>
      <c r="AS550">
        <v>49300</v>
      </c>
      <c r="AT550">
        <v>2.4</v>
      </c>
      <c r="AU550">
        <v>911</v>
      </c>
      <c r="AV550">
        <v>2.62</v>
      </c>
      <c r="AW550">
        <v>14772</v>
      </c>
      <c r="AX550">
        <v>29131</v>
      </c>
      <c r="AY550">
        <v>18.100000000000001</v>
      </c>
      <c r="AZ550">
        <v>58</v>
      </c>
      <c r="BA550">
        <v>25724</v>
      </c>
      <c r="BB550">
        <v>1182</v>
      </c>
      <c r="BC550">
        <v>55</v>
      </c>
      <c r="BD550">
        <v>4.7</v>
      </c>
      <c r="BE550">
        <v>869</v>
      </c>
      <c r="BF550">
        <v>165</v>
      </c>
      <c r="BG550">
        <v>168</v>
      </c>
      <c r="BH550">
        <v>25308</v>
      </c>
      <c r="BI550">
        <v>29123</v>
      </c>
      <c r="BJ550">
        <v>28</v>
      </c>
      <c r="BK550">
        <v>277</v>
      </c>
      <c r="BL550">
        <v>7.4</v>
      </c>
      <c r="BM550">
        <v>93</v>
      </c>
      <c r="BN550">
        <v>0</v>
      </c>
      <c r="BO550">
        <v>98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2037</v>
      </c>
      <c r="BX550">
        <v>2930</v>
      </c>
      <c r="BY550">
        <v>1277</v>
      </c>
      <c r="BZ550">
        <v>0</v>
      </c>
      <c r="CA550">
        <v>0</v>
      </c>
      <c r="CB550">
        <v>66241</v>
      </c>
      <c r="CC550">
        <v>15668</v>
      </c>
      <c r="CD550">
        <v>6736</v>
      </c>
      <c r="CE550">
        <v>209.54</v>
      </c>
      <c r="CF550">
        <v>11.4</v>
      </c>
    </row>
    <row r="551" spans="1:84">
      <c r="A551">
        <v>13309</v>
      </c>
      <c r="B551" t="s">
        <v>549</v>
      </c>
      <c r="C551">
        <v>13309</v>
      </c>
      <c r="D551">
        <v>6908</v>
      </c>
      <c r="E551">
        <v>11.8</v>
      </c>
      <c r="F551">
        <v>729</v>
      </c>
      <c r="G551">
        <v>6179</v>
      </c>
      <c r="H551">
        <v>371</v>
      </c>
      <c r="I551">
        <v>5.4</v>
      </c>
      <c r="J551">
        <v>1286</v>
      </c>
      <c r="K551">
        <v>18.600000000000001</v>
      </c>
      <c r="L551">
        <v>10.8</v>
      </c>
      <c r="M551">
        <v>746</v>
      </c>
      <c r="N551">
        <v>38.700000000000003</v>
      </c>
      <c r="O551">
        <v>4449</v>
      </c>
      <c r="P551">
        <v>2374</v>
      </c>
      <c r="Q551">
        <v>34</v>
      </c>
      <c r="R551">
        <v>9</v>
      </c>
      <c r="S551">
        <v>0</v>
      </c>
      <c r="T551">
        <v>42</v>
      </c>
      <c r="U551">
        <v>334</v>
      </c>
      <c r="V551">
        <v>4154</v>
      </c>
      <c r="W551">
        <v>64.400000000000006</v>
      </c>
      <c r="X551">
        <v>34.4</v>
      </c>
      <c r="Y551">
        <v>0.5</v>
      </c>
      <c r="Z551">
        <v>0.1</v>
      </c>
      <c r="AA551">
        <v>0</v>
      </c>
      <c r="AB551">
        <v>0.6</v>
      </c>
      <c r="AC551">
        <v>4.8</v>
      </c>
      <c r="AD551">
        <v>60.1</v>
      </c>
      <c r="AE551">
        <v>78</v>
      </c>
      <c r="AF551">
        <v>68</v>
      </c>
      <c r="AG551">
        <v>2</v>
      </c>
      <c r="AH551">
        <v>57.7</v>
      </c>
      <c r="AI551">
        <v>1.9</v>
      </c>
      <c r="AJ551">
        <v>3.5</v>
      </c>
      <c r="AK551">
        <v>67.900000000000006</v>
      </c>
      <c r="AL551">
        <v>7.1</v>
      </c>
      <c r="AM551">
        <v>1404</v>
      </c>
      <c r="AN551">
        <v>29.9</v>
      </c>
      <c r="AO551">
        <v>2487</v>
      </c>
      <c r="AP551">
        <v>40</v>
      </c>
      <c r="AQ551">
        <v>1.6</v>
      </c>
      <c r="AR551">
        <v>77.5</v>
      </c>
      <c r="AS551">
        <v>49800</v>
      </c>
      <c r="AT551">
        <v>7.3</v>
      </c>
      <c r="AU551">
        <v>2011</v>
      </c>
      <c r="AV551">
        <v>2.54</v>
      </c>
      <c r="AW551">
        <v>13005</v>
      </c>
      <c r="AX551">
        <v>24491</v>
      </c>
      <c r="AY551">
        <v>25.6</v>
      </c>
      <c r="AZ551">
        <v>109</v>
      </c>
      <c r="BA551">
        <v>16293</v>
      </c>
      <c r="BB551">
        <v>3114</v>
      </c>
      <c r="BC551">
        <v>175</v>
      </c>
      <c r="BD551">
        <v>5.6</v>
      </c>
      <c r="BE551">
        <v>1802</v>
      </c>
      <c r="BF551">
        <v>59</v>
      </c>
      <c r="BG551">
        <v>391</v>
      </c>
      <c r="BH551">
        <v>49660</v>
      </c>
      <c r="BI551">
        <v>27558</v>
      </c>
      <c r="BJ551">
        <v>89</v>
      </c>
      <c r="BK551">
        <v>1096</v>
      </c>
      <c r="BL551">
        <v>13</v>
      </c>
      <c r="BM551">
        <v>289</v>
      </c>
      <c r="BN551">
        <v>2181</v>
      </c>
      <c r="BO551">
        <v>311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3492</v>
      </c>
      <c r="BX551">
        <v>10151</v>
      </c>
      <c r="BY551">
        <v>1543</v>
      </c>
      <c r="BZ551">
        <v>0</v>
      </c>
      <c r="CA551">
        <v>0</v>
      </c>
      <c r="CB551">
        <v>59723</v>
      </c>
      <c r="CC551">
        <v>38404</v>
      </c>
      <c r="CD551">
        <v>5829</v>
      </c>
      <c r="CE551">
        <v>297.72000000000003</v>
      </c>
      <c r="CF551">
        <v>20.7</v>
      </c>
    </row>
    <row r="552" spans="1:84">
      <c r="A552">
        <v>13311</v>
      </c>
      <c r="B552" t="s">
        <v>550</v>
      </c>
      <c r="C552">
        <v>13311</v>
      </c>
      <c r="D552">
        <v>24738</v>
      </c>
      <c r="E552">
        <v>24</v>
      </c>
      <c r="F552">
        <v>4794</v>
      </c>
      <c r="G552">
        <v>19944</v>
      </c>
      <c r="H552">
        <v>1463</v>
      </c>
      <c r="I552">
        <v>5.9</v>
      </c>
      <c r="J552">
        <v>5442</v>
      </c>
      <c r="K552">
        <v>22</v>
      </c>
      <c r="L552">
        <v>15.4</v>
      </c>
      <c r="M552">
        <v>3813</v>
      </c>
      <c r="N552">
        <v>50.6</v>
      </c>
      <c r="O552">
        <v>23600</v>
      </c>
      <c r="P552">
        <v>592</v>
      </c>
      <c r="Q552">
        <v>86</v>
      </c>
      <c r="R552">
        <v>176</v>
      </c>
      <c r="S552">
        <v>36</v>
      </c>
      <c r="T552">
        <v>248</v>
      </c>
      <c r="U552">
        <v>563</v>
      </c>
      <c r="V552">
        <v>23066</v>
      </c>
      <c r="W552">
        <v>95.4</v>
      </c>
      <c r="X552">
        <v>2.4</v>
      </c>
      <c r="Y552">
        <v>0.3</v>
      </c>
      <c r="Z552">
        <v>0.7</v>
      </c>
      <c r="AA552">
        <v>0.1</v>
      </c>
      <c r="AB552">
        <v>1</v>
      </c>
      <c r="AC552">
        <v>2.2999999999999998</v>
      </c>
      <c r="AD552">
        <v>93.2</v>
      </c>
      <c r="AE552">
        <v>284</v>
      </c>
      <c r="AF552">
        <v>253</v>
      </c>
      <c r="AG552">
        <v>2</v>
      </c>
      <c r="AH552">
        <v>51.4</v>
      </c>
      <c r="AI552">
        <v>2</v>
      </c>
      <c r="AJ552">
        <v>4.4000000000000004</v>
      </c>
      <c r="AK552">
        <v>76</v>
      </c>
      <c r="AL552">
        <v>15.4</v>
      </c>
      <c r="AM552">
        <v>4073</v>
      </c>
      <c r="AN552">
        <v>29.6</v>
      </c>
      <c r="AO552">
        <v>11598</v>
      </c>
      <c r="AP552">
        <v>2144</v>
      </c>
      <c r="AQ552">
        <v>22.7</v>
      </c>
      <c r="AR552">
        <v>79.2</v>
      </c>
      <c r="AS552">
        <v>114000</v>
      </c>
      <c r="AT552">
        <v>5.2</v>
      </c>
      <c r="AU552">
        <v>7731</v>
      </c>
      <c r="AV552">
        <v>2.5099999999999998</v>
      </c>
      <c r="AW552">
        <v>17193</v>
      </c>
      <c r="AX552">
        <v>38380</v>
      </c>
      <c r="AY552">
        <v>12</v>
      </c>
      <c r="AZ552">
        <v>575</v>
      </c>
      <c r="BA552">
        <v>23917</v>
      </c>
      <c r="BB552">
        <v>12500</v>
      </c>
      <c r="BC552">
        <v>467</v>
      </c>
      <c r="BD552">
        <v>3.7</v>
      </c>
      <c r="BE552">
        <v>10900</v>
      </c>
      <c r="BF552">
        <v>1471</v>
      </c>
      <c r="BG552">
        <v>1359</v>
      </c>
      <c r="BH552">
        <v>278390</v>
      </c>
      <c r="BI552">
        <v>25540</v>
      </c>
      <c r="BJ552">
        <v>660</v>
      </c>
      <c r="BK552">
        <v>5100</v>
      </c>
      <c r="BL552">
        <v>11.1</v>
      </c>
      <c r="BM552">
        <v>2575</v>
      </c>
      <c r="BN552">
        <v>38218</v>
      </c>
      <c r="BO552">
        <v>2751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17.2</v>
      </c>
      <c r="BV552">
        <v>101720</v>
      </c>
      <c r="BW552">
        <v>41850</v>
      </c>
      <c r="BX552">
        <v>194185</v>
      </c>
      <c r="BY552">
        <v>8789</v>
      </c>
      <c r="BZ552">
        <v>346</v>
      </c>
      <c r="CA552">
        <v>46085</v>
      </c>
      <c r="CB552">
        <v>30289</v>
      </c>
      <c r="CC552">
        <v>101962</v>
      </c>
      <c r="CD552">
        <v>4321</v>
      </c>
      <c r="CE552">
        <v>241.58</v>
      </c>
      <c r="CF552">
        <v>82.4</v>
      </c>
    </row>
    <row r="553" spans="1:84">
      <c r="A553">
        <v>13313</v>
      </c>
      <c r="B553" t="s">
        <v>551</v>
      </c>
      <c r="C553">
        <v>13313</v>
      </c>
      <c r="D553">
        <v>92999</v>
      </c>
      <c r="E553">
        <v>11.3</v>
      </c>
      <c r="F553">
        <v>9441</v>
      </c>
      <c r="G553">
        <v>83525</v>
      </c>
      <c r="H553">
        <v>9208</v>
      </c>
      <c r="I553">
        <v>9.9</v>
      </c>
      <c r="J553">
        <v>28051</v>
      </c>
      <c r="K553">
        <v>30.2</v>
      </c>
      <c r="L553">
        <v>10.3</v>
      </c>
      <c r="M553">
        <v>9613</v>
      </c>
      <c r="N553">
        <v>50</v>
      </c>
      <c r="O553">
        <v>86799</v>
      </c>
      <c r="P553">
        <v>3569</v>
      </c>
      <c r="Q553">
        <v>430</v>
      </c>
      <c r="R553">
        <v>1248</v>
      </c>
      <c r="S553">
        <v>76</v>
      </c>
      <c r="T553">
        <v>877</v>
      </c>
      <c r="U553">
        <v>27205</v>
      </c>
      <c r="V553">
        <v>60367</v>
      </c>
      <c r="W553">
        <v>93.3</v>
      </c>
      <c r="X553">
        <v>3.8</v>
      </c>
      <c r="Y553">
        <v>0.5</v>
      </c>
      <c r="Z553">
        <v>1.3</v>
      </c>
      <c r="AA553">
        <v>0.1</v>
      </c>
      <c r="AB553">
        <v>0.9</v>
      </c>
      <c r="AC553">
        <v>29.3</v>
      </c>
      <c r="AD553">
        <v>64.900000000000006</v>
      </c>
      <c r="AE553">
        <v>1873</v>
      </c>
      <c r="AF553">
        <v>697</v>
      </c>
      <c r="AG553">
        <v>7</v>
      </c>
      <c r="AH553">
        <v>52.4</v>
      </c>
      <c r="AI553">
        <v>16.600000000000001</v>
      </c>
      <c r="AJ553">
        <v>22.2</v>
      </c>
      <c r="AK553">
        <v>63</v>
      </c>
      <c r="AL553">
        <v>12.8</v>
      </c>
      <c r="AM553">
        <v>16805</v>
      </c>
      <c r="AN553">
        <v>20.8</v>
      </c>
      <c r="AO553">
        <v>34676</v>
      </c>
      <c r="AP553">
        <v>3933</v>
      </c>
      <c r="AQ553">
        <v>12.8</v>
      </c>
      <c r="AR553">
        <v>67.599999999999994</v>
      </c>
      <c r="AS553">
        <v>91800</v>
      </c>
      <c r="AT553">
        <v>16.600000000000001</v>
      </c>
      <c r="AU553">
        <v>29385</v>
      </c>
      <c r="AV553">
        <v>2.82</v>
      </c>
      <c r="AW553">
        <v>18515</v>
      </c>
      <c r="AX553">
        <v>41520</v>
      </c>
      <c r="AY553">
        <v>11.9</v>
      </c>
      <c r="AZ553">
        <v>2710</v>
      </c>
      <c r="BA553">
        <v>29747</v>
      </c>
      <c r="BB553">
        <v>47226</v>
      </c>
      <c r="BC553">
        <v>2109</v>
      </c>
      <c r="BD553">
        <v>4.5</v>
      </c>
      <c r="BE553">
        <v>73282</v>
      </c>
      <c r="BF553">
        <v>1955</v>
      </c>
      <c r="BG553">
        <v>5837</v>
      </c>
      <c r="BH553">
        <v>2998883</v>
      </c>
      <c r="BI553">
        <v>40923</v>
      </c>
      <c r="BJ553">
        <v>2560</v>
      </c>
      <c r="BK553">
        <v>56508</v>
      </c>
      <c r="BL553">
        <v>0.6</v>
      </c>
      <c r="BM553">
        <v>5234</v>
      </c>
      <c r="BN553">
        <v>124757</v>
      </c>
      <c r="BO553">
        <v>6879</v>
      </c>
      <c r="BP553">
        <v>0</v>
      </c>
      <c r="BQ553">
        <v>0</v>
      </c>
      <c r="BR553">
        <v>2.7</v>
      </c>
      <c r="BS553">
        <v>3.3</v>
      </c>
      <c r="BT553">
        <v>0</v>
      </c>
      <c r="BU553">
        <v>20.6</v>
      </c>
      <c r="BV553">
        <v>6551305</v>
      </c>
      <c r="BW553">
        <v>0</v>
      </c>
      <c r="BX553">
        <v>1248916</v>
      </c>
      <c r="BY553">
        <v>14393</v>
      </c>
      <c r="BZ553">
        <v>590</v>
      </c>
      <c r="CA553">
        <v>61391</v>
      </c>
      <c r="CB553">
        <v>43302</v>
      </c>
      <c r="CC553">
        <v>351364</v>
      </c>
      <c r="CD553">
        <v>3928</v>
      </c>
      <c r="CE553">
        <v>289.99</v>
      </c>
      <c r="CF553">
        <v>288</v>
      </c>
    </row>
    <row r="554" spans="1:84">
      <c r="A554">
        <v>13315</v>
      </c>
      <c r="B554" t="s">
        <v>552</v>
      </c>
      <c r="C554">
        <v>13315</v>
      </c>
      <c r="D554">
        <v>8712</v>
      </c>
      <c r="E554">
        <v>1.6</v>
      </c>
      <c r="F554">
        <v>135</v>
      </c>
      <c r="G554">
        <v>8577</v>
      </c>
      <c r="H554">
        <v>485</v>
      </c>
      <c r="I554">
        <v>5.6</v>
      </c>
      <c r="J554">
        <v>1805</v>
      </c>
      <c r="K554">
        <v>20.7</v>
      </c>
      <c r="L554">
        <v>13.4</v>
      </c>
      <c r="M554">
        <v>1170</v>
      </c>
      <c r="N554">
        <v>42.7</v>
      </c>
      <c r="O554">
        <v>5474</v>
      </c>
      <c r="P554">
        <v>3176</v>
      </c>
      <c r="Q554">
        <v>10</v>
      </c>
      <c r="R554">
        <v>16</v>
      </c>
      <c r="S554">
        <v>2</v>
      </c>
      <c r="T554">
        <v>34</v>
      </c>
      <c r="U554">
        <v>134</v>
      </c>
      <c r="V554">
        <v>5361</v>
      </c>
      <c r="W554">
        <v>62.8</v>
      </c>
      <c r="X554">
        <v>36.5</v>
      </c>
      <c r="Y554">
        <v>0.1</v>
      </c>
      <c r="Z554">
        <v>0.2</v>
      </c>
      <c r="AA554">
        <v>0</v>
      </c>
      <c r="AB554">
        <v>0.4</v>
      </c>
      <c r="AC554">
        <v>1.5</v>
      </c>
      <c r="AD554">
        <v>61.5</v>
      </c>
      <c r="AE554">
        <v>100</v>
      </c>
      <c r="AF554">
        <v>129</v>
      </c>
      <c r="AG554">
        <v>1</v>
      </c>
      <c r="AH554">
        <v>61.6</v>
      </c>
      <c r="AI554">
        <v>0.8</v>
      </c>
      <c r="AJ554">
        <v>2</v>
      </c>
      <c r="AK554">
        <v>68.2</v>
      </c>
      <c r="AL554">
        <v>7</v>
      </c>
      <c r="AM554">
        <v>1683</v>
      </c>
      <c r="AN554">
        <v>26</v>
      </c>
      <c r="AO554">
        <v>3382</v>
      </c>
      <c r="AP554">
        <v>62</v>
      </c>
      <c r="AQ554">
        <v>1.9</v>
      </c>
      <c r="AR554">
        <v>79.900000000000006</v>
      </c>
      <c r="AS554">
        <v>51400</v>
      </c>
      <c r="AT554">
        <v>2.9</v>
      </c>
      <c r="AU554">
        <v>2785</v>
      </c>
      <c r="AV554">
        <v>2.5499999999999998</v>
      </c>
      <c r="AW554">
        <v>14014</v>
      </c>
      <c r="AX554">
        <v>27193</v>
      </c>
      <c r="AY554">
        <v>23.7</v>
      </c>
      <c r="AZ554">
        <v>186</v>
      </c>
      <c r="BA554">
        <v>21608</v>
      </c>
      <c r="BB554">
        <v>3303</v>
      </c>
      <c r="BC554">
        <v>197</v>
      </c>
      <c r="BD554">
        <v>6</v>
      </c>
      <c r="BE554">
        <v>2644</v>
      </c>
      <c r="BF554">
        <v>14</v>
      </c>
      <c r="BG554">
        <v>677</v>
      </c>
      <c r="BH554">
        <v>71066</v>
      </c>
      <c r="BI554">
        <v>26878</v>
      </c>
      <c r="BJ554">
        <v>108</v>
      </c>
      <c r="BK554">
        <v>661</v>
      </c>
      <c r="BL554">
        <v>2.2000000000000002</v>
      </c>
      <c r="BM554">
        <v>385</v>
      </c>
      <c r="BN554">
        <v>696</v>
      </c>
      <c r="BO554">
        <v>407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5405</v>
      </c>
      <c r="BX554">
        <v>19391</v>
      </c>
      <c r="BY554">
        <v>2238</v>
      </c>
      <c r="BZ554">
        <v>0</v>
      </c>
      <c r="CA554">
        <v>0</v>
      </c>
      <c r="CB554">
        <v>102164</v>
      </c>
      <c r="CC554">
        <v>62833</v>
      </c>
      <c r="CD554">
        <v>7230</v>
      </c>
      <c r="CE554">
        <v>380.3</v>
      </c>
      <c r="CF554">
        <v>22.6</v>
      </c>
    </row>
    <row r="555" spans="1:84">
      <c r="A555">
        <v>13317</v>
      </c>
      <c r="B555" t="s">
        <v>553</v>
      </c>
      <c r="C555">
        <v>13317</v>
      </c>
      <c r="D555">
        <v>10468</v>
      </c>
      <c r="E555">
        <v>-2</v>
      </c>
      <c r="F555">
        <v>-219</v>
      </c>
      <c r="G555">
        <v>10687</v>
      </c>
      <c r="H555">
        <v>605</v>
      </c>
      <c r="I555">
        <v>5.8</v>
      </c>
      <c r="J555">
        <v>2293</v>
      </c>
      <c r="K555">
        <v>21.9</v>
      </c>
      <c r="L555">
        <v>17.899999999999999</v>
      </c>
      <c r="M555">
        <v>1874</v>
      </c>
      <c r="N555">
        <v>52.1</v>
      </c>
      <c r="O555">
        <v>5867</v>
      </c>
      <c r="P555">
        <v>4444</v>
      </c>
      <c r="Q555">
        <v>23</v>
      </c>
      <c r="R555">
        <v>39</v>
      </c>
      <c r="S555">
        <v>4</v>
      </c>
      <c r="T555">
        <v>91</v>
      </c>
      <c r="U555">
        <v>274</v>
      </c>
      <c r="V555">
        <v>5604</v>
      </c>
      <c r="W555">
        <v>56</v>
      </c>
      <c r="X555">
        <v>42.5</v>
      </c>
      <c r="Y555">
        <v>0.2</v>
      </c>
      <c r="Z555">
        <v>0.4</v>
      </c>
      <c r="AA555">
        <v>0</v>
      </c>
      <c r="AB555">
        <v>0.9</v>
      </c>
      <c r="AC555">
        <v>2.6</v>
      </c>
      <c r="AD555">
        <v>53.5</v>
      </c>
      <c r="AE555">
        <v>120</v>
      </c>
      <c r="AF555">
        <v>148</v>
      </c>
      <c r="AG555">
        <v>1</v>
      </c>
      <c r="AH555">
        <v>67</v>
      </c>
      <c r="AI555">
        <v>1.3</v>
      </c>
      <c r="AJ555">
        <v>2.6</v>
      </c>
      <c r="AK555">
        <v>65</v>
      </c>
      <c r="AL555">
        <v>12</v>
      </c>
      <c r="AM555">
        <v>2655</v>
      </c>
      <c r="AN555">
        <v>21.6</v>
      </c>
      <c r="AO555">
        <v>5165</v>
      </c>
      <c r="AP555">
        <v>143</v>
      </c>
      <c r="AQ555">
        <v>2.8</v>
      </c>
      <c r="AR555">
        <v>75.5</v>
      </c>
      <c r="AS555">
        <v>65100</v>
      </c>
      <c r="AT555">
        <v>8.4</v>
      </c>
      <c r="AU555">
        <v>4314</v>
      </c>
      <c r="AV555">
        <v>2.4500000000000002</v>
      </c>
      <c r="AW555">
        <v>15020</v>
      </c>
      <c r="AX555">
        <v>28386</v>
      </c>
      <c r="AY555">
        <v>17.2</v>
      </c>
      <c r="AZ555">
        <v>235</v>
      </c>
      <c r="BA555">
        <v>22439</v>
      </c>
      <c r="BB555">
        <v>4735</v>
      </c>
      <c r="BC555">
        <v>297</v>
      </c>
      <c r="BD555">
        <v>6.3</v>
      </c>
      <c r="BE555">
        <v>4997</v>
      </c>
      <c r="BF555">
        <v>-494</v>
      </c>
      <c r="BG555">
        <v>903</v>
      </c>
      <c r="BH555">
        <v>136268</v>
      </c>
      <c r="BI555">
        <v>27270</v>
      </c>
      <c r="BJ555">
        <v>268</v>
      </c>
      <c r="BK555">
        <v>3051</v>
      </c>
      <c r="BL555">
        <v>-13.8</v>
      </c>
      <c r="BM555">
        <v>593</v>
      </c>
      <c r="BN555">
        <v>10407</v>
      </c>
      <c r="BO555">
        <v>784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22.7</v>
      </c>
      <c r="BV555">
        <v>188418</v>
      </c>
      <c r="BW555">
        <v>27678</v>
      </c>
      <c r="BX555">
        <v>80207</v>
      </c>
      <c r="BY555">
        <v>7524</v>
      </c>
      <c r="BZ555">
        <v>23</v>
      </c>
      <c r="CA555">
        <v>3280</v>
      </c>
      <c r="CB555">
        <v>99218</v>
      </c>
      <c r="CC555">
        <v>80750</v>
      </c>
      <c r="CD555">
        <v>7630</v>
      </c>
      <c r="CE555">
        <v>471.37</v>
      </c>
      <c r="CF555">
        <v>22.7</v>
      </c>
    </row>
    <row r="556" spans="1:84">
      <c r="A556">
        <v>13319</v>
      </c>
      <c r="B556" t="s">
        <v>554</v>
      </c>
      <c r="C556">
        <v>13319</v>
      </c>
      <c r="D556">
        <v>9995</v>
      </c>
      <c r="E556">
        <v>-2.2000000000000002</v>
      </c>
      <c r="F556">
        <v>-225</v>
      </c>
      <c r="G556">
        <v>10220</v>
      </c>
      <c r="H556">
        <v>688</v>
      </c>
      <c r="I556">
        <v>6.9</v>
      </c>
      <c r="J556">
        <v>2526</v>
      </c>
      <c r="K556">
        <v>25.3</v>
      </c>
      <c r="L556">
        <v>14.1</v>
      </c>
      <c r="M556">
        <v>1406</v>
      </c>
      <c r="N556">
        <v>52.3</v>
      </c>
      <c r="O556">
        <v>5917</v>
      </c>
      <c r="P556">
        <v>3965</v>
      </c>
      <c r="Q556">
        <v>22</v>
      </c>
      <c r="R556">
        <v>15</v>
      </c>
      <c r="S556">
        <v>0</v>
      </c>
      <c r="T556">
        <v>76</v>
      </c>
      <c r="U556">
        <v>192</v>
      </c>
      <c r="V556">
        <v>5787</v>
      </c>
      <c r="W556">
        <v>59.2</v>
      </c>
      <c r="X556">
        <v>39.700000000000003</v>
      </c>
      <c r="Y556">
        <v>0.2</v>
      </c>
      <c r="Z556">
        <v>0.2</v>
      </c>
      <c r="AA556">
        <v>0</v>
      </c>
      <c r="AB556">
        <v>0.8</v>
      </c>
      <c r="AC556">
        <v>1.9</v>
      </c>
      <c r="AD556">
        <v>57.9</v>
      </c>
      <c r="AE556">
        <v>146</v>
      </c>
      <c r="AF556">
        <v>104</v>
      </c>
      <c r="AG556">
        <v>2</v>
      </c>
      <c r="AH556">
        <v>68.2</v>
      </c>
      <c r="AI556">
        <v>1.4</v>
      </c>
      <c r="AJ556">
        <v>2.8</v>
      </c>
      <c r="AK556">
        <v>70.400000000000006</v>
      </c>
      <c r="AL556">
        <v>9.6</v>
      </c>
      <c r="AM556">
        <v>2422</v>
      </c>
      <c r="AN556">
        <v>28.6</v>
      </c>
      <c r="AO556">
        <v>4546</v>
      </c>
      <c r="AP556">
        <v>97</v>
      </c>
      <c r="AQ556">
        <v>2.2000000000000002</v>
      </c>
      <c r="AR556">
        <v>82.5</v>
      </c>
      <c r="AS556">
        <v>61500</v>
      </c>
      <c r="AT556">
        <v>3.2</v>
      </c>
      <c r="AU556">
        <v>3827</v>
      </c>
      <c r="AV556">
        <v>2.65</v>
      </c>
      <c r="AW556">
        <v>14658</v>
      </c>
      <c r="AX556">
        <v>32561</v>
      </c>
      <c r="AY556">
        <v>16.3</v>
      </c>
      <c r="AZ556">
        <v>223</v>
      </c>
      <c r="BA556">
        <v>22105</v>
      </c>
      <c r="BB556">
        <v>4569</v>
      </c>
      <c r="BC556">
        <v>269</v>
      </c>
      <c r="BD556">
        <v>5.9</v>
      </c>
      <c r="BE556">
        <v>3732</v>
      </c>
      <c r="BF556">
        <v>-510</v>
      </c>
      <c r="BG556">
        <v>603</v>
      </c>
      <c r="BH556">
        <v>141692</v>
      </c>
      <c r="BI556">
        <v>37967</v>
      </c>
      <c r="BJ556">
        <v>158</v>
      </c>
      <c r="BK556">
        <v>2497</v>
      </c>
      <c r="BL556">
        <v>-14.3</v>
      </c>
      <c r="BM556">
        <v>515</v>
      </c>
      <c r="BN556">
        <v>1876</v>
      </c>
      <c r="BO556">
        <v>579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374451</v>
      </c>
      <c r="BW556">
        <v>0</v>
      </c>
      <c r="BX556">
        <v>28952</v>
      </c>
      <c r="BY556">
        <v>2820</v>
      </c>
      <c r="BZ556">
        <v>2</v>
      </c>
      <c r="CA556">
        <v>185</v>
      </c>
      <c r="CB556">
        <v>30657</v>
      </c>
      <c r="CC556">
        <v>65060</v>
      </c>
      <c r="CD556">
        <v>6384</v>
      </c>
      <c r="CE556">
        <v>446.56</v>
      </c>
      <c r="CF556">
        <v>22.9</v>
      </c>
    </row>
    <row r="557" spans="1:84">
      <c r="A557">
        <v>13321</v>
      </c>
      <c r="B557" t="s">
        <v>555</v>
      </c>
      <c r="C557">
        <v>13321</v>
      </c>
      <c r="D557">
        <v>21938</v>
      </c>
      <c r="E557">
        <v>-0.3</v>
      </c>
      <c r="F557">
        <v>-62</v>
      </c>
      <c r="G557">
        <v>21967</v>
      </c>
      <c r="H557">
        <v>1428</v>
      </c>
      <c r="I557">
        <v>6.5</v>
      </c>
      <c r="J557">
        <v>5670</v>
      </c>
      <c r="K557">
        <v>25.8</v>
      </c>
      <c r="L557">
        <v>13.2</v>
      </c>
      <c r="M557">
        <v>2902</v>
      </c>
      <c r="N557">
        <v>52</v>
      </c>
      <c r="O557">
        <v>15328</v>
      </c>
      <c r="P557">
        <v>6350</v>
      </c>
      <c r="Q557">
        <v>83</v>
      </c>
      <c r="R557">
        <v>60</v>
      </c>
      <c r="S557">
        <v>2</v>
      </c>
      <c r="T557">
        <v>115</v>
      </c>
      <c r="U557">
        <v>280</v>
      </c>
      <c r="V557">
        <v>15072</v>
      </c>
      <c r="W557">
        <v>69.900000000000006</v>
      </c>
      <c r="X557">
        <v>28.9</v>
      </c>
      <c r="Y557">
        <v>0.4</v>
      </c>
      <c r="Z557">
        <v>0.3</v>
      </c>
      <c r="AA557">
        <v>0</v>
      </c>
      <c r="AB557">
        <v>0.5</v>
      </c>
      <c r="AC557">
        <v>1.3</v>
      </c>
      <c r="AD557">
        <v>68.7</v>
      </c>
      <c r="AE557">
        <v>236</v>
      </c>
      <c r="AF557">
        <v>239</v>
      </c>
      <c r="AG557">
        <v>2</v>
      </c>
      <c r="AH557">
        <v>64.900000000000006</v>
      </c>
      <c r="AI557">
        <v>1</v>
      </c>
      <c r="AJ557">
        <v>1.8</v>
      </c>
      <c r="AK557">
        <v>68.3</v>
      </c>
      <c r="AL557">
        <v>8.6</v>
      </c>
      <c r="AM557">
        <v>4981</v>
      </c>
      <c r="AN557">
        <v>24.8</v>
      </c>
      <c r="AO557">
        <v>9397</v>
      </c>
      <c r="AP557">
        <v>299</v>
      </c>
      <c r="AQ557">
        <v>3.3</v>
      </c>
      <c r="AR557">
        <v>76.2</v>
      </c>
      <c r="AS557">
        <v>68000</v>
      </c>
      <c r="AT557">
        <v>7.1</v>
      </c>
      <c r="AU557">
        <v>8106</v>
      </c>
      <c r="AV557">
        <v>2.68</v>
      </c>
      <c r="AW557">
        <v>15856</v>
      </c>
      <c r="AX557">
        <v>32414</v>
      </c>
      <c r="AY557">
        <v>17.7</v>
      </c>
      <c r="AZ557">
        <v>529</v>
      </c>
      <c r="BA557">
        <v>24210</v>
      </c>
      <c r="BB557">
        <v>10608</v>
      </c>
      <c r="BC557">
        <v>547</v>
      </c>
      <c r="BD557">
        <v>5.2</v>
      </c>
      <c r="BE557">
        <v>6272</v>
      </c>
      <c r="BF557">
        <v>339</v>
      </c>
      <c r="BG557">
        <v>1024</v>
      </c>
      <c r="BH557">
        <v>151807</v>
      </c>
      <c r="BI557">
        <v>24204</v>
      </c>
      <c r="BJ557">
        <v>290</v>
      </c>
      <c r="BK557">
        <v>2479</v>
      </c>
      <c r="BL557">
        <v>1.9</v>
      </c>
      <c r="BM557">
        <v>1181</v>
      </c>
      <c r="BN557">
        <v>6723</v>
      </c>
      <c r="BO557">
        <v>1214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86914</v>
      </c>
      <c r="BX557">
        <v>119868</v>
      </c>
      <c r="BY557">
        <v>5485</v>
      </c>
      <c r="BZ557">
        <v>68</v>
      </c>
      <c r="CA557">
        <v>8471</v>
      </c>
      <c r="CB557">
        <v>179110</v>
      </c>
      <c r="CC557">
        <v>115010</v>
      </c>
      <c r="CD557">
        <v>5226</v>
      </c>
      <c r="CE557">
        <v>569.73</v>
      </c>
      <c r="CF557">
        <v>38.5</v>
      </c>
    </row>
    <row r="558" spans="1:84">
      <c r="A558">
        <v>15000</v>
      </c>
      <c r="B558" t="s">
        <v>556</v>
      </c>
      <c r="C558">
        <v>15000</v>
      </c>
      <c r="D558">
        <v>1285498</v>
      </c>
      <c r="E558">
        <v>6.1</v>
      </c>
      <c r="F558">
        <v>73961</v>
      </c>
      <c r="G558">
        <v>1211537</v>
      </c>
      <c r="H558">
        <v>87321</v>
      </c>
      <c r="I558">
        <v>6.8</v>
      </c>
      <c r="J558">
        <v>298081</v>
      </c>
      <c r="K558">
        <v>23.2</v>
      </c>
      <c r="L558">
        <v>14</v>
      </c>
      <c r="M558">
        <v>179370</v>
      </c>
      <c r="N558">
        <v>50</v>
      </c>
      <c r="O558">
        <v>367230</v>
      </c>
      <c r="P558">
        <v>31761</v>
      </c>
      <c r="Q558">
        <v>6378</v>
      </c>
      <c r="R558">
        <v>514395</v>
      </c>
      <c r="S558">
        <v>116967</v>
      </c>
      <c r="T558">
        <v>248767</v>
      </c>
      <c r="U558">
        <v>99663</v>
      </c>
      <c r="V558">
        <v>316912</v>
      </c>
      <c r="W558">
        <v>28.6</v>
      </c>
      <c r="X558">
        <v>2.5</v>
      </c>
      <c r="Y558">
        <v>0.5</v>
      </c>
      <c r="Z558">
        <v>40</v>
      </c>
      <c r="AA558">
        <v>9.1</v>
      </c>
      <c r="AB558">
        <v>19.399999999999999</v>
      </c>
      <c r="AC558">
        <v>7.8</v>
      </c>
      <c r="AD558">
        <v>24.7</v>
      </c>
      <c r="AE558">
        <v>18281</v>
      </c>
      <c r="AF558">
        <v>9030</v>
      </c>
      <c r="AG558">
        <v>104</v>
      </c>
      <c r="AH558">
        <v>56.8</v>
      </c>
      <c r="AI558">
        <v>17.5</v>
      </c>
      <c r="AJ558">
        <v>26.6</v>
      </c>
      <c r="AK558">
        <v>84.6</v>
      </c>
      <c r="AL558">
        <v>26.2</v>
      </c>
      <c r="AM558">
        <v>199819</v>
      </c>
      <c r="AN558">
        <v>26.1</v>
      </c>
      <c r="AO558">
        <v>500036</v>
      </c>
      <c r="AP558">
        <v>39494</v>
      </c>
      <c r="AQ558">
        <v>8.6</v>
      </c>
      <c r="AR558">
        <v>56.5</v>
      </c>
      <c r="AS558">
        <v>272700</v>
      </c>
      <c r="AT558">
        <v>39.4</v>
      </c>
      <c r="AU558">
        <v>403240</v>
      </c>
      <c r="AV558">
        <v>2.92</v>
      </c>
      <c r="AW558">
        <v>21525</v>
      </c>
      <c r="AX558">
        <v>51359</v>
      </c>
      <c r="AY558">
        <v>9</v>
      </c>
      <c r="AZ558">
        <v>43913</v>
      </c>
      <c r="BA558">
        <v>34489</v>
      </c>
      <c r="BB558">
        <v>643486</v>
      </c>
      <c r="BC558">
        <v>15209</v>
      </c>
      <c r="BD558">
        <v>2.4</v>
      </c>
      <c r="BE558">
        <v>835360</v>
      </c>
      <c r="BF558">
        <v>72076</v>
      </c>
      <c r="BG558">
        <v>172708</v>
      </c>
      <c r="BH558">
        <v>35326202</v>
      </c>
      <c r="BI558">
        <v>42289</v>
      </c>
      <c r="BJ558">
        <v>32244</v>
      </c>
      <c r="BK558">
        <v>490682</v>
      </c>
      <c r="BL558">
        <v>13.6</v>
      </c>
      <c r="BM558">
        <v>87717</v>
      </c>
      <c r="BN558">
        <v>5551380</v>
      </c>
      <c r="BO558">
        <v>99224</v>
      </c>
      <c r="BP558">
        <v>0.8</v>
      </c>
      <c r="BQ558">
        <v>0.9</v>
      </c>
      <c r="BR558">
        <v>45.3</v>
      </c>
      <c r="BS558">
        <v>3.1</v>
      </c>
      <c r="BT558">
        <v>8.4</v>
      </c>
      <c r="BU558">
        <v>30.2</v>
      </c>
      <c r="BV558">
        <v>3460199</v>
      </c>
      <c r="BW558">
        <v>9986355</v>
      </c>
      <c r="BX558">
        <v>13008182</v>
      </c>
      <c r="BY558">
        <v>10537</v>
      </c>
      <c r="BZ558">
        <v>7530</v>
      </c>
      <c r="CA558">
        <v>1761205</v>
      </c>
      <c r="CB558">
        <v>1300499</v>
      </c>
      <c r="CC558">
        <v>12187069</v>
      </c>
      <c r="CD558">
        <v>9651</v>
      </c>
      <c r="CE558">
        <v>6422.62</v>
      </c>
      <c r="CF558">
        <v>188.6</v>
      </c>
    </row>
    <row r="559" spans="1:84">
      <c r="A559">
        <v>15001</v>
      </c>
      <c r="B559" t="s">
        <v>557</v>
      </c>
      <c r="C559">
        <v>15001</v>
      </c>
      <c r="D559">
        <v>171191</v>
      </c>
      <c r="E559">
        <v>15.1</v>
      </c>
      <c r="F559">
        <v>22514</v>
      </c>
      <c r="G559">
        <v>148677</v>
      </c>
      <c r="H559">
        <v>10855</v>
      </c>
      <c r="I559">
        <v>6.3</v>
      </c>
      <c r="J559">
        <v>39988</v>
      </c>
      <c r="K559">
        <v>23.4</v>
      </c>
      <c r="L559">
        <v>13.3</v>
      </c>
      <c r="M559">
        <v>22812</v>
      </c>
      <c r="N559">
        <v>49.8</v>
      </c>
      <c r="O559">
        <v>63346</v>
      </c>
      <c r="P559">
        <v>1265</v>
      </c>
      <c r="Q559">
        <v>1172</v>
      </c>
      <c r="R559">
        <v>41544</v>
      </c>
      <c r="S559">
        <v>18564</v>
      </c>
      <c r="T559">
        <v>45300</v>
      </c>
      <c r="U559">
        <v>18448</v>
      </c>
      <c r="V559">
        <v>56749</v>
      </c>
      <c r="W559">
        <v>37</v>
      </c>
      <c r="X559">
        <v>0.7</v>
      </c>
      <c r="Y559">
        <v>0.7</v>
      </c>
      <c r="Z559">
        <v>24.3</v>
      </c>
      <c r="AA559">
        <v>10.8</v>
      </c>
      <c r="AB559">
        <v>26.5</v>
      </c>
      <c r="AC559">
        <v>10.8</v>
      </c>
      <c r="AD559">
        <v>33.1</v>
      </c>
      <c r="AE559">
        <v>2233</v>
      </c>
      <c r="AF559">
        <v>1252</v>
      </c>
      <c r="AG559">
        <v>16</v>
      </c>
      <c r="AH559">
        <v>57.7</v>
      </c>
      <c r="AI559">
        <v>10.199999999999999</v>
      </c>
      <c r="AJ559">
        <v>18.399999999999999</v>
      </c>
      <c r="AK559">
        <v>84.6</v>
      </c>
      <c r="AL559">
        <v>22.1</v>
      </c>
      <c r="AM559">
        <v>26253</v>
      </c>
      <c r="AN559">
        <v>24.5</v>
      </c>
      <c r="AO559">
        <v>75189</v>
      </c>
      <c r="AP559">
        <v>12515</v>
      </c>
      <c r="AQ559">
        <v>20</v>
      </c>
      <c r="AR559">
        <v>64.5</v>
      </c>
      <c r="AS559">
        <v>153700</v>
      </c>
      <c r="AT559">
        <v>19.100000000000001</v>
      </c>
      <c r="AU559">
        <v>52985</v>
      </c>
      <c r="AV559">
        <v>2.75</v>
      </c>
      <c r="AW559">
        <v>18791</v>
      </c>
      <c r="AX559">
        <v>42043</v>
      </c>
      <c r="AY559">
        <v>10.8</v>
      </c>
      <c r="AZ559">
        <v>4426</v>
      </c>
      <c r="BA559">
        <v>26591</v>
      </c>
      <c r="BB559">
        <v>83654</v>
      </c>
      <c r="BC559">
        <v>2368</v>
      </c>
      <c r="BD559">
        <v>2.8</v>
      </c>
      <c r="BE559">
        <v>92385</v>
      </c>
      <c r="BF559">
        <v>12480</v>
      </c>
      <c r="BG559">
        <v>12945</v>
      </c>
      <c r="BH559">
        <v>3161159</v>
      </c>
      <c r="BI559">
        <v>34217</v>
      </c>
      <c r="BJ559">
        <v>4115</v>
      </c>
      <c r="BK559">
        <v>51916</v>
      </c>
      <c r="BL559">
        <v>17.600000000000001</v>
      </c>
      <c r="BM559">
        <v>14465</v>
      </c>
      <c r="BN559">
        <v>747901</v>
      </c>
      <c r="BO559">
        <v>14719</v>
      </c>
      <c r="BP559">
        <v>0</v>
      </c>
      <c r="BQ559">
        <v>0</v>
      </c>
      <c r="BR559">
        <v>26.6</v>
      </c>
      <c r="BS559">
        <v>3.3</v>
      </c>
      <c r="BT559">
        <v>10.5</v>
      </c>
      <c r="BU559">
        <v>28.7</v>
      </c>
      <c r="BV559">
        <v>204377</v>
      </c>
      <c r="BW559">
        <v>605605</v>
      </c>
      <c r="BX559">
        <v>1704360</v>
      </c>
      <c r="BY559">
        <v>11006</v>
      </c>
      <c r="BZ559">
        <v>2604</v>
      </c>
      <c r="CA559">
        <v>645328</v>
      </c>
      <c r="CB559">
        <v>821276</v>
      </c>
      <c r="CC559">
        <v>896323</v>
      </c>
      <c r="CD559">
        <v>5500</v>
      </c>
      <c r="CE559">
        <v>4028.02</v>
      </c>
      <c r="CF559">
        <v>36.9</v>
      </c>
    </row>
    <row r="560" spans="1:84">
      <c r="A560">
        <v>15003</v>
      </c>
      <c r="B560" t="s">
        <v>558</v>
      </c>
      <c r="C560">
        <v>15003</v>
      </c>
      <c r="D560">
        <v>909863</v>
      </c>
      <c r="E560">
        <v>3.8</v>
      </c>
      <c r="F560">
        <v>33707</v>
      </c>
      <c r="G560">
        <v>876156</v>
      </c>
      <c r="H560">
        <v>63064</v>
      </c>
      <c r="I560">
        <v>6.9</v>
      </c>
      <c r="J560">
        <v>209901</v>
      </c>
      <c r="K560">
        <v>23.1</v>
      </c>
      <c r="L560">
        <v>14.4</v>
      </c>
      <c r="M560">
        <v>131123</v>
      </c>
      <c r="N560">
        <v>50</v>
      </c>
      <c r="O560">
        <v>227223</v>
      </c>
      <c r="P560">
        <v>29218</v>
      </c>
      <c r="Q560">
        <v>4313</v>
      </c>
      <c r="R560">
        <v>409776</v>
      </c>
      <c r="S560">
        <v>78091</v>
      </c>
      <c r="T560">
        <v>161242</v>
      </c>
      <c r="U560">
        <v>63312</v>
      </c>
      <c r="V560">
        <v>191607</v>
      </c>
      <c r="W560">
        <v>25</v>
      </c>
      <c r="X560">
        <v>3.2</v>
      </c>
      <c r="Y560">
        <v>0.5</v>
      </c>
      <c r="Z560">
        <v>45</v>
      </c>
      <c r="AA560">
        <v>8.6</v>
      </c>
      <c r="AB560">
        <v>17.7</v>
      </c>
      <c r="AC560">
        <v>7</v>
      </c>
      <c r="AD560">
        <v>21.1</v>
      </c>
      <c r="AE560">
        <v>13321</v>
      </c>
      <c r="AF560">
        <v>6393</v>
      </c>
      <c r="AG560">
        <v>74</v>
      </c>
      <c r="AH560">
        <v>56.3</v>
      </c>
      <c r="AI560">
        <v>19.2</v>
      </c>
      <c r="AJ560">
        <v>28.9</v>
      </c>
      <c r="AK560">
        <v>84.8</v>
      </c>
      <c r="AL560">
        <v>27.9</v>
      </c>
      <c r="AM560">
        <v>138995</v>
      </c>
      <c r="AN560">
        <v>27.3</v>
      </c>
      <c r="AO560">
        <v>332726</v>
      </c>
      <c r="AP560">
        <v>16738</v>
      </c>
      <c r="AQ560">
        <v>5.3</v>
      </c>
      <c r="AR560">
        <v>54.6</v>
      </c>
      <c r="AS560">
        <v>309000</v>
      </c>
      <c r="AT560">
        <v>45</v>
      </c>
      <c r="AU560">
        <v>286450</v>
      </c>
      <c r="AV560">
        <v>2.95</v>
      </c>
      <c r="AW560">
        <v>21998</v>
      </c>
      <c r="AX560">
        <v>54714</v>
      </c>
      <c r="AY560">
        <v>8.8000000000000007</v>
      </c>
      <c r="AZ560">
        <v>33316</v>
      </c>
      <c r="BA560">
        <v>36828</v>
      </c>
      <c r="BB560">
        <v>450171</v>
      </c>
      <c r="BC560">
        <v>10319</v>
      </c>
      <c r="BD560">
        <v>2.2999999999999998</v>
      </c>
      <c r="BE560">
        <v>604455</v>
      </c>
      <c r="BF560">
        <v>42071</v>
      </c>
      <c r="BG560">
        <v>144886</v>
      </c>
      <c r="BH560">
        <v>27354702</v>
      </c>
      <c r="BI560">
        <v>45255</v>
      </c>
      <c r="BJ560">
        <v>21728</v>
      </c>
      <c r="BK560">
        <v>347484</v>
      </c>
      <c r="BL560">
        <v>10</v>
      </c>
      <c r="BM560">
        <v>53776</v>
      </c>
      <c r="BN560">
        <v>2956987</v>
      </c>
      <c r="BO560">
        <v>63879</v>
      </c>
      <c r="BP560">
        <v>1</v>
      </c>
      <c r="BQ560">
        <v>0</v>
      </c>
      <c r="BR560">
        <v>55.3</v>
      </c>
      <c r="BS560">
        <v>2.5</v>
      </c>
      <c r="BT560">
        <v>7.9</v>
      </c>
      <c r="BU560">
        <v>29.9</v>
      </c>
      <c r="BV560">
        <v>2959134</v>
      </c>
      <c r="BW560">
        <v>8579151</v>
      </c>
      <c r="BX560">
        <v>8816634</v>
      </c>
      <c r="BY560">
        <v>9948</v>
      </c>
      <c r="BZ560">
        <v>2606</v>
      </c>
      <c r="CA560">
        <v>588966</v>
      </c>
      <c r="CB560">
        <v>70705</v>
      </c>
      <c r="CC560">
        <v>9732078</v>
      </c>
      <c r="CD560">
        <v>10818</v>
      </c>
      <c r="CE560">
        <v>599.77</v>
      </c>
      <c r="CF560">
        <v>1460.3</v>
      </c>
    </row>
    <row r="561" spans="1:84">
      <c r="A561">
        <v>15005</v>
      </c>
      <c r="B561" t="s">
        <v>559</v>
      </c>
      <c r="C561">
        <v>15005</v>
      </c>
      <c r="D561">
        <v>120</v>
      </c>
      <c r="E561">
        <v>-18.399999999999999</v>
      </c>
      <c r="F561">
        <v>-27</v>
      </c>
      <c r="G561">
        <v>147</v>
      </c>
      <c r="H561">
        <v>0</v>
      </c>
      <c r="I561">
        <v>0</v>
      </c>
      <c r="J561">
        <v>1</v>
      </c>
      <c r="K561">
        <v>0.8</v>
      </c>
      <c r="L561">
        <v>27.5</v>
      </c>
      <c r="M561">
        <v>33</v>
      </c>
      <c r="N561">
        <v>47.5</v>
      </c>
      <c r="O561">
        <v>48</v>
      </c>
      <c r="P561">
        <v>0</v>
      </c>
      <c r="Q561">
        <v>0</v>
      </c>
      <c r="R561">
        <v>22</v>
      </c>
      <c r="S561">
        <v>47</v>
      </c>
      <c r="T561">
        <v>3</v>
      </c>
      <c r="U561">
        <v>6</v>
      </c>
      <c r="V561">
        <v>42</v>
      </c>
      <c r="W561">
        <v>40</v>
      </c>
      <c r="X561">
        <v>0</v>
      </c>
      <c r="Y561">
        <v>0</v>
      </c>
      <c r="Z561">
        <v>18.3</v>
      </c>
      <c r="AA561">
        <v>39.200000000000003</v>
      </c>
      <c r="AB561">
        <v>2.5</v>
      </c>
      <c r="AC561">
        <v>5</v>
      </c>
      <c r="AD561">
        <v>35</v>
      </c>
      <c r="AE561">
        <v>0</v>
      </c>
      <c r="AF561">
        <v>0</v>
      </c>
      <c r="AG561">
        <v>0</v>
      </c>
      <c r="AH561">
        <v>90.5</v>
      </c>
      <c r="AI561">
        <v>20.399999999999999</v>
      </c>
      <c r="AJ561">
        <v>40.1</v>
      </c>
      <c r="AK561">
        <v>39.5</v>
      </c>
      <c r="AL561">
        <v>10.199999999999999</v>
      </c>
      <c r="AM561">
        <v>89</v>
      </c>
      <c r="AN561">
        <v>12.9</v>
      </c>
      <c r="AO561">
        <v>177</v>
      </c>
      <c r="AP561">
        <v>5</v>
      </c>
      <c r="AQ561">
        <v>2.9</v>
      </c>
      <c r="AR561">
        <v>0</v>
      </c>
      <c r="AS561">
        <v>0</v>
      </c>
      <c r="AT561">
        <v>27.3</v>
      </c>
      <c r="AU561">
        <v>115</v>
      </c>
      <c r="AV561">
        <v>1.28</v>
      </c>
      <c r="AW561">
        <v>13757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1040</v>
      </c>
      <c r="CD561">
        <v>8254</v>
      </c>
      <c r="CE561">
        <v>13.21</v>
      </c>
      <c r="CF561">
        <v>11.3</v>
      </c>
    </row>
    <row r="562" spans="1:84">
      <c r="A562">
        <v>15007</v>
      </c>
      <c r="B562" t="s">
        <v>560</v>
      </c>
      <c r="C562">
        <v>15007</v>
      </c>
      <c r="D562">
        <v>63004</v>
      </c>
      <c r="E562">
        <v>7.8</v>
      </c>
      <c r="F562">
        <v>4541</v>
      </c>
      <c r="G562">
        <v>58463</v>
      </c>
      <c r="H562">
        <v>4029</v>
      </c>
      <c r="I562">
        <v>6.4</v>
      </c>
      <c r="J562">
        <v>14910</v>
      </c>
      <c r="K562">
        <v>23.7</v>
      </c>
      <c r="L562">
        <v>14.2</v>
      </c>
      <c r="M562">
        <v>8957</v>
      </c>
      <c r="N562">
        <v>50.1</v>
      </c>
      <c r="O562">
        <v>21728</v>
      </c>
      <c r="P562">
        <v>262</v>
      </c>
      <c r="Q562">
        <v>274</v>
      </c>
      <c r="R562">
        <v>20838</v>
      </c>
      <c r="S562">
        <v>5742</v>
      </c>
      <c r="T562">
        <v>14160</v>
      </c>
      <c r="U562">
        <v>5872</v>
      </c>
      <c r="V562">
        <v>19688</v>
      </c>
      <c r="W562">
        <v>34.5</v>
      </c>
      <c r="X562">
        <v>0.4</v>
      </c>
      <c r="Y562">
        <v>0.4</v>
      </c>
      <c r="Z562">
        <v>33.1</v>
      </c>
      <c r="AA562">
        <v>9.1</v>
      </c>
      <c r="AB562">
        <v>22.5</v>
      </c>
      <c r="AC562">
        <v>9.3000000000000007</v>
      </c>
      <c r="AD562">
        <v>31.2</v>
      </c>
      <c r="AE562">
        <v>828</v>
      </c>
      <c r="AF562">
        <v>483</v>
      </c>
      <c r="AG562">
        <v>4</v>
      </c>
      <c r="AH562">
        <v>62.8</v>
      </c>
      <c r="AI562">
        <v>13</v>
      </c>
      <c r="AJ562">
        <v>19.5</v>
      </c>
      <c r="AK562">
        <v>83.3</v>
      </c>
      <c r="AL562">
        <v>19.399999999999999</v>
      </c>
      <c r="AM562">
        <v>10662</v>
      </c>
      <c r="AN562">
        <v>21.5</v>
      </c>
      <c r="AO562">
        <v>28321</v>
      </c>
      <c r="AP562">
        <v>2990</v>
      </c>
      <c r="AQ562">
        <v>11.8</v>
      </c>
      <c r="AR562">
        <v>61.4</v>
      </c>
      <c r="AS562">
        <v>216100</v>
      </c>
      <c r="AT562">
        <v>23.2</v>
      </c>
      <c r="AU562">
        <v>20183</v>
      </c>
      <c r="AV562">
        <v>2.87</v>
      </c>
      <c r="AW562">
        <v>20301</v>
      </c>
      <c r="AX562">
        <v>45146</v>
      </c>
      <c r="AY562">
        <v>8.6</v>
      </c>
      <c r="AZ562">
        <v>1815</v>
      </c>
      <c r="BA562">
        <v>29101</v>
      </c>
      <c r="BB562">
        <v>32559</v>
      </c>
      <c r="BC562">
        <v>764</v>
      </c>
      <c r="BD562">
        <v>2.2999999999999998</v>
      </c>
      <c r="BE562">
        <v>41993</v>
      </c>
      <c r="BF562">
        <v>5119</v>
      </c>
      <c r="BG562">
        <v>4884</v>
      </c>
      <c r="BH562">
        <v>1360089</v>
      </c>
      <c r="BI562">
        <v>32388</v>
      </c>
      <c r="BJ562">
        <v>1923</v>
      </c>
      <c r="BK562">
        <v>25020</v>
      </c>
      <c r="BL562">
        <v>26.2</v>
      </c>
      <c r="BM562">
        <v>5723</v>
      </c>
      <c r="BN562">
        <v>467176</v>
      </c>
      <c r="BO562">
        <v>6547</v>
      </c>
      <c r="BP562">
        <v>0</v>
      </c>
      <c r="BQ562">
        <v>0</v>
      </c>
      <c r="BR562">
        <v>31.3</v>
      </c>
      <c r="BS562">
        <v>3.6</v>
      </c>
      <c r="BT562">
        <v>9.1</v>
      </c>
      <c r="BU562">
        <v>30.6</v>
      </c>
      <c r="BV562">
        <v>0</v>
      </c>
      <c r="BW562">
        <v>238711</v>
      </c>
      <c r="BX562">
        <v>714715</v>
      </c>
      <c r="BY562">
        <v>11914</v>
      </c>
      <c r="BZ562">
        <v>922</v>
      </c>
      <c r="CA562">
        <v>288321</v>
      </c>
      <c r="CB562">
        <v>151828</v>
      </c>
      <c r="CC562">
        <v>367005</v>
      </c>
      <c r="CD562">
        <v>5926</v>
      </c>
      <c r="CE562">
        <v>622.44000000000005</v>
      </c>
      <c r="CF562">
        <v>94</v>
      </c>
    </row>
    <row r="563" spans="1:84">
      <c r="A563">
        <v>15009</v>
      </c>
      <c r="B563" t="s">
        <v>561</v>
      </c>
      <c r="C563">
        <v>15009</v>
      </c>
      <c r="D563">
        <v>141320</v>
      </c>
      <c r="E563">
        <v>10.3</v>
      </c>
      <c r="F563">
        <v>13226</v>
      </c>
      <c r="G563">
        <v>128094</v>
      </c>
      <c r="H563">
        <v>9373</v>
      </c>
      <c r="I563">
        <v>6.6</v>
      </c>
      <c r="J563">
        <v>33281</v>
      </c>
      <c r="K563">
        <v>23.6</v>
      </c>
      <c r="L563">
        <v>11.6</v>
      </c>
      <c r="M563">
        <v>16445</v>
      </c>
      <c r="N563">
        <v>49.5</v>
      </c>
      <c r="O563">
        <v>54885</v>
      </c>
      <c r="P563">
        <v>1016</v>
      </c>
      <c r="Q563">
        <v>619</v>
      </c>
      <c r="R563">
        <v>42215</v>
      </c>
      <c r="S563">
        <v>14523</v>
      </c>
      <c r="T563">
        <v>28062</v>
      </c>
      <c r="U563">
        <v>12025</v>
      </c>
      <c r="V563">
        <v>48826</v>
      </c>
      <c r="W563">
        <v>38.799999999999997</v>
      </c>
      <c r="X563">
        <v>0.7</v>
      </c>
      <c r="Y563">
        <v>0.4</v>
      </c>
      <c r="Z563">
        <v>29.9</v>
      </c>
      <c r="AA563">
        <v>10.3</v>
      </c>
      <c r="AB563">
        <v>19.899999999999999</v>
      </c>
      <c r="AC563">
        <v>8.5</v>
      </c>
      <c r="AD563">
        <v>34.5</v>
      </c>
      <c r="AE563">
        <v>1899</v>
      </c>
      <c r="AF563">
        <v>902</v>
      </c>
      <c r="AG563">
        <v>10</v>
      </c>
      <c r="AH563">
        <v>55.8</v>
      </c>
      <c r="AI563">
        <v>16.5</v>
      </c>
      <c r="AJ563">
        <v>24.1</v>
      </c>
      <c r="AK563">
        <v>83.4</v>
      </c>
      <c r="AL563">
        <v>22.4</v>
      </c>
      <c r="AM563">
        <v>23820</v>
      </c>
      <c r="AN563">
        <v>21.7</v>
      </c>
      <c r="AO563">
        <v>63623</v>
      </c>
      <c r="AP563">
        <v>7246</v>
      </c>
      <c r="AQ563">
        <v>12.9</v>
      </c>
      <c r="AR563">
        <v>57.6</v>
      </c>
      <c r="AS563">
        <v>249900</v>
      </c>
      <c r="AT563">
        <v>37.5</v>
      </c>
      <c r="AU563">
        <v>43507</v>
      </c>
      <c r="AV563">
        <v>2.91</v>
      </c>
      <c r="AW563">
        <v>22033</v>
      </c>
      <c r="AX563">
        <v>49065</v>
      </c>
      <c r="AY563">
        <v>8.3000000000000007</v>
      </c>
      <c r="AZ563">
        <v>4356</v>
      </c>
      <c r="BA563">
        <v>31156</v>
      </c>
      <c r="BB563">
        <v>77104</v>
      </c>
      <c r="BC563">
        <v>1758</v>
      </c>
      <c r="BD563">
        <v>2.2999999999999998</v>
      </c>
      <c r="BE563">
        <v>96527</v>
      </c>
      <c r="BF563">
        <v>12406</v>
      </c>
      <c r="BG563">
        <v>9993</v>
      </c>
      <c r="BH563">
        <v>3450252</v>
      </c>
      <c r="BI563">
        <v>35744</v>
      </c>
      <c r="BJ563">
        <v>4422</v>
      </c>
      <c r="BK563">
        <v>61927</v>
      </c>
      <c r="BL563">
        <v>18.5</v>
      </c>
      <c r="BM563">
        <v>13753</v>
      </c>
      <c r="BN563">
        <v>1379316</v>
      </c>
      <c r="BO563">
        <v>15005</v>
      </c>
      <c r="BP563">
        <v>0</v>
      </c>
      <c r="BQ563">
        <v>1.1000000000000001</v>
      </c>
      <c r="BR563">
        <v>25.2</v>
      </c>
      <c r="BS563">
        <v>5.0999999999999996</v>
      </c>
      <c r="BT563">
        <v>7.9</v>
      </c>
      <c r="BU563">
        <v>31.4</v>
      </c>
      <c r="BV563">
        <v>270556</v>
      </c>
      <c r="BW563">
        <v>562888</v>
      </c>
      <c r="BX563">
        <v>1772473</v>
      </c>
      <c r="BY563">
        <v>13297</v>
      </c>
      <c r="BZ563">
        <v>1398</v>
      </c>
      <c r="CA563">
        <v>238590</v>
      </c>
      <c r="CB563">
        <v>256690</v>
      </c>
      <c r="CC563">
        <v>610777</v>
      </c>
      <c r="CD563">
        <v>4419</v>
      </c>
      <c r="CE563">
        <v>1159.2</v>
      </c>
      <c r="CF563">
        <v>110.5</v>
      </c>
    </row>
    <row r="564" spans="1:84">
      <c r="A564">
        <v>16000</v>
      </c>
      <c r="B564" t="s">
        <v>562</v>
      </c>
      <c r="C564">
        <v>16000</v>
      </c>
      <c r="D564">
        <v>1466465</v>
      </c>
      <c r="E564">
        <v>13.3</v>
      </c>
      <c r="F564">
        <v>172509</v>
      </c>
      <c r="G564">
        <v>1293953</v>
      </c>
      <c r="H564">
        <v>112963</v>
      </c>
      <c r="I564">
        <v>7.7</v>
      </c>
      <c r="J564">
        <v>394280</v>
      </c>
      <c r="K564">
        <v>26.9</v>
      </c>
      <c r="L564">
        <v>11.5</v>
      </c>
      <c r="M564">
        <v>169173</v>
      </c>
      <c r="N564">
        <v>49.6</v>
      </c>
      <c r="O564">
        <v>1396543</v>
      </c>
      <c r="P564">
        <v>9534</v>
      </c>
      <c r="Q564">
        <v>20897</v>
      </c>
      <c r="R564">
        <v>15918</v>
      </c>
      <c r="S564">
        <v>1841</v>
      </c>
      <c r="T564">
        <v>21732</v>
      </c>
      <c r="U564">
        <v>138870</v>
      </c>
      <c r="V564">
        <v>1266216</v>
      </c>
      <c r="W564">
        <v>95.2</v>
      </c>
      <c r="X564">
        <v>0.7</v>
      </c>
      <c r="Y564">
        <v>1.4</v>
      </c>
      <c r="Z564">
        <v>1.1000000000000001</v>
      </c>
      <c r="AA564">
        <v>0.1</v>
      </c>
      <c r="AB564">
        <v>1.5</v>
      </c>
      <c r="AC564">
        <v>9.5</v>
      </c>
      <c r="AD564">
        <v>86.3</v>
      </c>
      <c r="AE564">
        <v>22532</v>
      </c>
      <c r="AF564">
        <v>10028</v>
      </c>
      <c r="AG564">
        <v>139</v>
      </c>
      <c r="AH564">
        <v>49.6</v>
      </c>
      <c r="AI564">
        <v>5</v>
      </c>
      <c r="AJ564">
        <v>9.3000000000000007</v>
      </c>
      <c r="AK564">
        <v>84.7</v>
      </c>
      <c r="AL564">
        <v>21.7</v>
      </c>
      <c r="AM564">
        <v>200498</v>
      </c>
      <c r="AN564">
        <v>20</v>
      </c>
      <c r="AO564">
        <v>615624</v>
      </c>
      <c r="AP564">
        <v>87798</v>
      </c>
      <c r="AQ564">
        <v>16.600000000000001</v>
      </c>
      <c r="AR564">
        <v>72.400000000000006</v>
      </c>
      <c r="AS564">
        <v>106300</v>
      </c>
      <c r="AT564">
        <v>14.4</v>
      </c>
      <c r="AU564">
        <v>469645</v>
      </c>
      <c r="AV564">
        <v>2.69</v>
      </c>
      <c r="AW564">
        <v>17841</v>
      </c>
      <c r="AX564">
        <v>40509</v>
      </c>
      <c r="AY564">
        <v>11.5</v>
      </c>
      <c r="AZ564">
        <v>40706</v>
      </c>
      <c r="BA564">
        <v>28478</v>
      </c>
      <c r="BB564">
        <v>749244</v>
      </c>
      <c r="BC564">
        <v>25623</v>
      </c>
      <c r="BD564">
        <v>3.4</v>
      </c>
      <c r="BE564">
        <v>868365</v>
      </c>
      <c r="BF564">
        <v>80436</v>
      </c>
      <c r="BG564">
        <v>125106</v>
      </c>
      <c r="BH564">
        <v>30058596</v>
      </c>
      <c r="BI564">
        <v>34615</v>
      </c>
      <c r="BJ564">
        <v>43346</v>
      </c>
      <c r="BK564">
        <v>519319</v>
      </c>
      <c r="BL564">
        <v>15.2</v>
      </c>
      <c r="BM564">
        <v>106257</v>
      </c>
      <c r="BN564">
        <v>1653671</v>
      </c>
      <c r="BO564">
        <v>121560</v>
      </c>
      <c r="BP564">
        <v>0.3</v>
      </c>
      <c r="BQ564">
        <v>0.9</v>
      </c>
      <c r="BR564">
        <v>0.9</v>
      </c>
      <c r="BS564">
        <v>2.2999999999999998</v>
      </c>
      <c r="BT564">
        <v>0.1</v>
      </c>
      <c r="BU564">
        <v>23.7</v>
      </c>
      <c r="BV564">
        <v>15174196</v>
      </c>
      <c r="BW564">
        <v>11458012</v>
      </c>
      <c r="BX564">
        <v>13540952</v>
      </c>
      <c r="BY564">
        <v>10081</v>
      </c>
      <c r="BZ564">
        <v>17075</v>
      </c>
      <c r="CA564">
        <v>2987260</v>
      </c>
      <c r="CB564">
        <v>11767294</v>
      </c>
      <c r="CC564">
        <v>8968204</v>
      </c>
      <c r="CD564">
        <v>6437</v>
      </c>
      <c r="CE564">
        <v>82747.210000000006</v>
      </c>
      <c r="CF564">
        <v>15.6</v>
      </c>
    </row>
    <row r="565" spans="1:84">
      <c r="A565">
        <v>16001</v>
      </c>
      <c r="B565" t="s">
        <v>563</v>
      </c>
      <c r="C565">
        <v>16001</v>
      </c>
      <c r="D565">
        <v>359035</v>
      </c>
      <c r="E565">
        <v>19.3</v>
      </c>
      <c r="F565">
        <v>58131</v>
      </c>
      <c r="G565">
        <v>300904</v>
      </c>
      <c r="H565">
        <v>26633</v>
      </c>
      <c r="I565">
        <v>7.4</v>
      </c>
      <c r="J565">
        <v>93089</v>
      </c>
      <c r="K565">
        <v>25.9</v>
      </c>
      <c r="L565">
        <v>9.6</v>
      </c>
      <c r="M565">
        <v>34549</v>
      </c>
      <c r="N565">
        <v>49.5</v>
      </c>
      <c r="O565">
        <v>338280</v>
      </c>
      <c r="P565">
        <v>3910</v>
      </c>
      <c r="Q565">
        <v>2908</v>
      </c>
      <c r="R565">
        <v>7047</v>
      </c>
      <c r="S565">
        <v>623</v>
      </c>
      <c r="T565">
        <v>6267</v>
      </c>
      <c r="U565">
        <v>21568</v>
      </c>
      <c r="V565">
        <v>318903</v>
      </c>
      <c r="W565">
        <v>94.2</v>
      </c>
      <c r="X565">
        <v>1.1000000000000001</v>
      </c>
      <c r="Y565">
        <v>0.8</v>
      </c>
      <c r="Z565">
        <v>2</v>
      </c>
      <c r="AA565">
        <v>0.2</v>
      </c>
      <c r="AB565">
        <v>1.7</v>
      </c>
      <c r="AC565">
        <v>6</v>
      </c>
      <c r="AD565">
        <v>88.8</v>
      </c>
      <c r="AE565">
        <v>5213</v>
      </c>
      <c r="AF565">
        <v>1963</v>
      </c>
      <c r="AG565">
        <v>36</v>
      </c>
      <c r="AH565">
        <v>43.7</v>
      </c>
      <c r="AI565">
        <v>4.3</v>
      </c>
      <c r="AJ565">
        <v>7.8</v>
      </c>
      <c r="AK565">
        <v>90.8</v>
      </c>
      <c r="AL565">
        <v>31.2</v>
      </c>
      <c r="AM565">
        <v>40872</v>
      </c>
      <c r="AN565">
        <v>19.3</v>
      </c>
      <c r="AO565">
        <v>148698</v>
      </c>
      <c r="AP565">
        <v>30182</v>
      </c>
      <c r="AQ565">
        <v>25.5</v>
      </c>
      <c r="AR565">
        <v>70.7</v>
      </c>
      <c r="AS565">
        <v>124700</v>
      </c>
      <c r="AT565">
        <v>18.8</v>
      </c>
      <c r="AU565">
        <v>113408</v>
      </c>
      <c r="AV565">
        <v>2.59</v>
      </c>
      <c r="AW565">
        <v>22519</v>
      </c>
      <c r="AX565">
        <v>50754</v>
      </c>
      <c r="AY565">
        <v>9.1</v>
      </c>
      <c r="AZ565">
        <v>13576</v>
      </c>
      <c r="BA565">
        <v>39302</v>
      </c>
      <c r="BB565">
        <v>195589</v>
      </c>
      <c r="BC565">
        <v>5287</v>
      </c>
      <c r="BD565">
        <v>2.7</v>
      </c>
      <c r="BE565">
        <v>258314</v>
      </c>
      <c r="BF565">
        <v>28033</v>
      </c>
      <c r="BG565">
        <v>31917</v>
      </c>
      <c r="BH565">
        <v>11538823</v>
      </c>
      <c r="BI565">
        <v>44670</v>
      </c>
      <c r="BJ565">
        <v>12086</v>
      </c>
      <c r="BK565">
        <v>171986</v>
      </c>
      <c r="BL565">
        <v>12.3</v>
      </c>
      <c r="BM565">
        <v>28906</v>
      </c>
      <c r="BN565">
        <v>497952</v>
      </c>
      <c r="BO565">
        <v>32105</v>
      </c>
      <c r="BP565">
        <v>0.6</v>
      </c>
      <c r="BQ565">
        <v>0.9</v>
      </c>
      <c r="BR565">
        <v>1.2</v>
      </c>
      <c r="BS565">
        <v>2.2000000000000002</v>
      </c>
      <c r="BT565">
        <v>0</v>
      </c>
      <c r="BU565">
        <v>25.6</v>
      </c>
      <c r="BV565">
        <v>5367265</v>
      </c>
      <c r="BW565">
        <v>5349555</v>
      </c>
      <c r="BX565">
        <v>3869329</v>
      </c>
      <c r="BY565">
        <v>12098</v>
      </c>
      <c r="BZ565">
        <v>4826</v>
      </c>
      <c r="CA565">
        <v>1011786</v>
      </c>
      <c r="CB565">
        <v>223388</v>
      </c>
      <c r="CC565">
        <v>1859355</v>
      </c>
      <c r="CD565">
        <v>5592</v>
      </c>
      <c r="CE565">
        <v>1054.99</v>
      </c>
      <c r="CF565">
        <v>285.2</v>
      </c>
    </row>
    <row r="566" spans="1:84">
      <c r="A566">
        <v>16003</v>
      </c>
      <c r="B566" t="s">
        <v>564</v>
      </c>
      <c r="C566">
        <v>16003</v>
      </c>
      <c r="D566">
        <v>3485</v>
      </c>
      <c r="E566">
        <v>0.3</v>
      </c>
      <c r="F566">
        <v>9</v>
      </c>
      <c r="G566">
        <v>3476</v>
      </c>
      <c r="H566">
        <v>140</v>
      </c>
      <c r="I566">
        <v>4</v>
      </c>
      <c r="J566">
        <v>678</v>
      </c>
      <c r="K566">
        <v>19.5</v>
      </c>
      <c r="L566">
        <v>18.100000000000001</v>
      </c>
      <c r="M566">
        <v>632</v>
      </c>
      <c r="N566">
        <v>49.6</v>
      </c>
      <c r="O566">
        <v>3374</v>
      </c>
      <c r="P566">
        <v>2</v>
      </c>
      <c r="Q566">
        <v>59</v>
      </c>
      <c r="R566">
        <v>8</v>
      </c>
      <c r="S566">
        <v>11</v>
      </c>
      <c r="T566">
        <v>31</v>
      </c>
      <c r="U566">
        <v>101</v>
      </c>
      <c r="V566">
        <v>3281</v>
      </c>
      <c r="W566">
        <v>96.8</v>
      </c>
      <c r="X566">
        <v>0.1</v>
      </c>
      <c r="Y566">
        <v>1.7</v>
      </c>
      <c r="Z566">
        <v>0.2</v>
      </c>
      <c r="AA566">
        <v>0.3</v>
      </c>
      <c r="AB566">
        <v>0.9</v>
      </c>
      <c r="AC566">
        <v>2.9</v>
      </c>
      <c r="AD566">
        <v>94.1</v>
      </c>
      <c r="AE566">
        <v>27</v>
      </c>
      <c r="AF566">
        <v>30</v>
      </c>
      <c r="AG566">
        <v>0</v>
      </c>
      <c r="AH566">
        <v>60.3</v>
      </c>
      <c r="AI566">
        <v>1.7</v>
      </c>
      <c r="AJ566">
        <v>3.8</v>
      </c>
      <c r="AK566">
        <v>80.8</v>
      </c>
      <c r="AL566">
        <v>14.9</v>
      </c>
      <c r="AM566">
        <v>671</v>
      </c>
      <c r="AN566">
        <v>22.2</v>
      </c>
      <c r="AO566">
        <v>2356</v>
      </c>
      <c r="AP566">
        <v>374</v>
      </c>
      <c r="AQ566">
        <v>18.899999999999999</v>
      </c>
      <c r="AR566">
        <v>79.099999999999994</v>
      </c>
      <c r="AS566">
        <v>88800</v>
      </c>
      <c r="AT566">
        <v>4.3</v>
      </c>
      <c r="AU566">
        <v>1421</v>
      </c>
      <c r="AV566">
        <v>2.42</v>
      </c>
      <c r="AW566">
        <v>14908</v>
      </c>
      <c r="AX566">
        <v>32187</v>
      </c>
      <c r="AY566">
        <v>11.9</v>
      </c>
      <c r="AZ566">
        <v>94</v>
      </c>
      <c r="BA566">
        <v>26612</v>
      </c>
      <c r="BB566">
        <v>2095</v>
      </c>
      <c r="BC566">
        <v>137</v>
      </c>
      <c r="BD566">
        <v>6.5</v>
      </c>
      <c r="BE566">
        <v>2357</v>
      </c>
      <c r="BF566">
        <v>212</v>
      </c>
      <c r="BG566">
        <v>328</v>
      </c>
      <c r="BH566">
        <v>41534</v>
      </c>
      <c r="BI566">
        <v>17622</v>
      </c>
      <c r="BJ566">
        <v>148</v>
      </c>
      <c r="BK566">
        <v>564</v>
      </c>
      <c r="BL566">
        <v>0</v>
      </c>
      <c r="BM566">
        <v>366</v>
      </c>
      <c r="BN566">
        <v>3553</v>
      </c>
      <c r="BO566">
        <v>442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15577</v>
      </c>
      <c r="BY566">
        <v>4479</v>
      </c>
      <c r="BZ566">
        <v>70</v>
      </c>
      <c r="CA566">
        <v>15229</v>
      </c>
      <c r="CB566">
        <v>196461</v>
      </c>
      <c r="CC566">
        <v>30153</v>
      </c>
      <c r="CD566">
        <v>8737</v>
      </c>
      <c r="CE566">
        <v>1364.58</v>
      </c>
      <c r="CF566">
        <v>2.5</v>
      </c>
    </row>
    <row r="567" spans="1:84">
      <c r="A567">
        <v>16005</v>
      </c>
      <c r="B567" t="s">
        <v>565</v>
      </c>
      <c r="C567">
        <v>16005</v>
      </c>
      <c r="D567">
        <v>78443</v>
      </c>
      <c r="E567">
        <v>3.8</v>
      </c>
      <c r="F567">
        <v>2878</v>
      </c>
      <c r="G567">
        <v>75565</v>
      </c>
      <c r="H567">
        <v>7140</v>
      </c>
      <c r="I567">
        <v>9.1</v>
      </c>
      <c r="J567">
        <v>22402</v>
      </c>
      <c r="K567">
        <v>28.6</v>
      </c>
      <c r="L567">
        <v>10.4</v>
      </c>
      <c r="M567">
        <v>8162</v>
      </c>
      <c r="N567">
        <v>50.4</v>
      </c>
      <c r="O567">
        <v>73243</v>
      </c>
      <c r="P567">
        <v>552</v>
      </c>
      <c r="Q567">
        <v>2301</v>
      </c>
      <c r="R567">
        <v>1008</v>
      </c>
      <c r="S567">
        <v>138</v>
      </c>
      <c r="T567">
        <v>1201</v>
      </c>
      <c r="U567">
        <v>4324</v>
      </c>
      <c r="V567">
        <v>69492</v>
      </c>
      <c r="W567">
        <v>93.4</v>
      </c>
      <c r="X567">
        <v>0.7</v>
      </c>
      <c r="Y567">
        <v>2.9</v>
      </c>
      <c r="Z567">
        <v>1.3</v>
      </c>
      <c r="AA567">
        <v>0.2</v>
      </c>
      <c r="AB567">
        <v>1.5</v>
      </c>
      <c r="AC567">
        <v>5.5</v>
      </c>
      <c r="AD567">
        <v>88.6</v>
      </c>
      <c r="AE567">
        <v>1410</v>
      </c>
      <c r="AF567">
        <v>562</v>
      </c>
      <c r="AG567">
        <v>8</v>
      </c>
      <c r="AH567">
        <v>49.4</v>
      </c>
      <c r="AI567">
        <v>2.2000000000000002</v>
      </c>
      <c r="AJ567">
        <v>6.3</v>
      </c>
      <c r="AK567">
        <v>87.5</v>
      </c>
      <c r="AL567">
        <v>24.9</v>
      </c>
      <c r="AM567">
        <v>11563</v>
      </c>
      <c r="AN567">
        <v>17.2</v>
      </c>
      <c r="AO567">
        <v>31180</v>
      </c>
      <c r="AP567">
        <v>2078</v>
      </c>
      <c r="AQ567">
        <v>7.1</v>
      </c>
      <c r="AR567">
        <v>70.7</v>
      </c>
      <c r="AS567">
        <v>90000</v>
      </c>
      <c r="AT567">
        <v>19.899999999999999</v>
      </c>
      <c r="AU567">
        <v>27192</v>
      </c>
      <c r="AV567">
        <v>2.69</v>
      </c>
      <c r="AW567">
        <v>17148</v>
      </c>
      <c r="AX567">
        <v>38943</v>
      </c>
      <c r="AY567">
        <v>13</v>
      </c>
      <c r="AZ567">
        <v>1979</v>
      </c>
      <c r="BA567">
        <v>25436</v>
      </c>
      <c r="BB567">
        <v>40803</v>
      </c>
      <c r="BC567">
        <v>1411</v>
      </c>
      <c r="BD567">
        <v>3.5</v>
      </c>
      <c r="BE567">
        <v>46915</v>
      </c>
      <c r="BF567">
        <v>4183</v>
      </c>
      <c r="BG567">
        <v>10035</v>
      </c>
      <c r="BH567">
        <v>1445228</v>
      </c>
      <c r="BI567">
        <v>30805</v>
      </c>
      <c r="BJ567">
        <v>2002</v>
      </c>
      <c r="BK567">
        <v>26485</v>
      </c>
      <c r="BL567">
        <v>9.9</v>
      </c>
      <c r="BM567">
        <v>4842</v>
      </c>
      <c r="BN567">
        <v>91357</v>
      </c>
      <c r="BO567">
        <v>5936</v>
      </c>
      <c r="BP567">
        <v>0</v>
      </c>
      <c r="BQ567">
        <v>0</v>
      </c>
      <c r="BR567">
        <v>0</v>
      </c>
      <c r="BS567">
        <v>2.2999999999999998</v>
      </c>
      <c r="BT567">
        <v>0</v>
      </c>
      <c r="BU567">
        <v>0</v>
      </c>
      <c r="BV567">
        <v>0</v>
      </c>
      <c r="BW567">
        <v>283310</v>
      </c>
      <c r="BX567">
        <v>806072</v>
      </c>
      <c r="BY567">
        <v>10633</v>
      </c>
      <c r="BZ567">
        <v>679</v>
      </c>
      <c r="CA567">
        <v>73691</v>
      </c>
      <c r="CB567">
        <v>357104</v>
      </c>
      <c r="CC567">
        <v>410316</v>
      </c>
      <c r="CD567">
        <v>5422</v>
      </c>
      <c r="CE567">
        <v>1113.3</v>
      </c>
      <c r="CF567">
        <v>67.900000000000006</v>
      </c>
    </row>
    <row r="568" spans="1:84">
      <c r="A568">
        <v>16007</v>
      </c>
      <c r="B568" t="s">
        <v>566</v>
      </c>
      <c r="C568">
        <v>16007</v>
      </c>
      <c r="D568">
        <v>6167</v>
      </c>
      <c r="E568">
        <v>-3.8</v>
      </c>
      <c r="F568">
        <v>-244</v>
      </c>
      <c r="G568">
        <v>6411</v>
      </c>
      <c r="H568">
        <v>410</v>
      </c>
      <c r="I568">
        <v>6.6</v>
      </c>
      <c r="J568">
        <v>1687</v>
      </c>
      <c r="K568">
        <v>27.4</v>
      </c>
      <c r="L568">
        <v>15.8</v>
      </c>
      <c r="M568">
        <v>976</v>
      </c>
      <c r="N568">
        <v>50.2</v>
      </c>
      <c r="O568">
        <v>6069</v>
      </c>
      <c r="P568">
        <v>19</v>
      </c>
      <c r="Q568">
        <v>40</v>
      </c>
      <c r="R568">
        <v>6</v>
      </c>
      <c r="S568">
        <v>4</v>
      </c>
      <c r="T568">
        <v>29</v>
      </c>
      <c r="U568">
        <v>194</v>
      </c>
      <c r="V568">
        <v>5895</v>
      </c>
      <c r="W568">
        <v>98.4</v>
      </c>
      <c r="X568">
        <v>0.3</v>
      </c>
      <c r="Y568">
        <v>0.6</v>
      </c>
      <c r="Z568">
        <v>0.1</v>
      </c>
      <c r="AA568">
        <v>0.1</v>
      </c>
      <c r="AB568">
        <v>0.5</v>
      </c>
      <c r="AC568">
        <v>3.1</v>
      </c>
      <c r="AD568">
        <v>95.6</v>
      </c>
      <c r="AE568">
        <v>86</v>
      </c>
      <c r="AF568">
        <v>68</v>
      </c>
      <c r="AG568">
        <v>0</v>
      </c>
      <c r="AH568">
        <v>64.099999999999994</v>
      </c>
      <c r="AI568">
        <v>1.1000000000000001</v>
      </c>
      <c r="AJ568">
        <v>3.7</v>
      </c>
      <c r="AK568">
        <v>85.5</v>
      </c>
      <c r="AL568">
        <v>11.7</v>
      </c>
      <c r="AM568">
        <v>1021</v>
      </c>
      <c r="AN568">
        <v>21.3</v>
      </c>
      <c r="AO568">
        <v>3585</v>
      </c>
      <c r="AP568">
        <v>317</v>
      </c>
      <c r="AQ568">
        <v>9.6999999999999993</v>
      </c>
      <c r="AR568">
        <v>83.1</v>
      </c>
      <c r="AS568">
        <v>72600</v>
      </c>
      <c r="AT568">
        <v>5.6</v>
      </c>
      <c r="AU568">
        <v>2259</v>
      </c>
      <c r="AV568">
        <v>2.81</v>
      </c>
      <c r="AW568">
        <v>13592</v>
      </c>
      <c r="AX568">
        <v>36292</v>
      </c>
      <c r="AY568">
        <v>10.7</v>
      </c>
      <c r="AZ568">
        <v>134</v>
      </c>
      <c r="BA568">
        <v>21648</v>
      </c>
      <c r="BB568">
        <v>3100</v>
      </c>
      <c r="BC568">
        <v>95</v>
      </c>
      <c r="BD568">
        <v>3.1</v>
      </c>
      <c r="BE568">
        <v>2981</v>
      </c>
      <c r="BF568">
        <v>113</v>
      </c>
      <c r="BG568">
        <v>673</v>
      </c>
      <c r="BH568">
        <v>62767</v>
      </c>
      <c r="BI568">
        <v>21056</v>
      </c>
      <c r="BJ568">
        <v>130</v>
      </c>
      <c r="BK568">
        <v>1078</v>
      </c>
      <c r="BL568">
        <v>16.399999999999999</v>
      </c>
      <c r="BM568">
        <v>438</v>
      </c>
      <c r="BN568">
        <v>3357</v>
      </c>
      <c r="BO568">
        <v>522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27167</v>
      </c>
      <c r="BX568">
        <v>54122</v>
      </c>
      <c r="BY568">
        <v>8587</v>
      </c>
      <c r="BZ568">
        <v>20</v>
      </c>
      <c r="CA568">
        <v>2614</v>
      </c>
      <c r="CB568">
        <v>211530</v>
      </c>
      <c r="CC568">
        <v>36345</v>
      </c>
      <c r="CD568">
        <v>5748</v>
      </c>
      <c r="CE568">
        <v>971.38</v>
      </c>
      <c r="CF568">
        <v>6.6</v>
      </c>
    </row>
    <row r="569" spans="1:84">
      <c r="A569">
        <v>16009</v>
      </c>
      <c r="B569" t="s">
        <v>567</v>
      </c>
      <c r="C569">
        <v>16009</v>
      </c>
      <c r="D569">
        <v>9347</v>
      </c>
      <c r="E569">
        <v>1.9</v>
      </c>
      <c r="F569">
        <v>176</v>
      </c>
      <c r="G569">
        <v>9171</v>
      </c>
      <c r="H569">
        <v>567</v>
      </c>
      <c r="I569">
        <v>6.1</v>
      </c>
      <c r="J569">
        <v>2273</v>
      </c>
      <c r="K569">
        <v>24.3</v>
      </c>
      <c r="L569">
        <v>15.9</v>
      </c>
      <c r="M569">
        <v>1487</v>
      </c>
      <c r="N569">
        <v>49.3</v>
      </c>
      <c r="O569">
        <v>8334</v>
      </c>
      <c r="P569">
        <v>18</v>
      </c>
      <c r="Q569">
        <v>816</v>
      </c>
      <c r="R569">
        <v>15</v>
      </c>
      <c r="S569">
        <v>5</v>
      </c>
      <c r="T569">
        <v>159</v>
      </c>
      <c r="U569">
        <v>198</v>
      </c>
      <c r="V569">
        <v>8190</v>
      </c>
      <c r="W569">
        <v>89.2</v>
      </c>
      <c r="X569">
        <v>0.2</v>
      </c>
      <c r="Y569">
        <v>8.6999999999999993</v>
      </c>
      <c r="Z569">
        <v>0.2</v>
      </c>
      <c r="AA569">
        <v>0.1</v>
      </c>
      <c r="AB569">
        <v>1.7</v>
      </c>
      <c r="AC569">
        <v>2.1</v>
      </c>
      <c r="AD569">
        <v>87.6</v>
      </c>
      <c r="AE569">
        <v>111</v>
      </c>
      <c r="AF569">
        <v>93</v>
      </c>
      <c r="AG569">
        <v>2</v>
      </c>
      <c r="AH569">
        <v>61.2</v>
      </c>
      <c r="AI569">
        <v>0.6</v>
      </c>
      <c r="AJ569">
        <v>3.4</v>
      </c>
      <c r="AK569">
        <v>79.8</v>
      </c>
      <c r="AL569">
        <v>11.4</v>
      </c>
      <c r="AM569">
        <v>1774</v>
      </c>
      <c r="AN569">
        <v>19.2</v>
      </c>
      <c r="AO569">
        <v>4333</v>
      </c>
      <c r="AP569">
        <v>95</v>
      </c>
      <c r="AQ569">
        <v>2.2000000000000002</v>
      </c>
      <c r="AR569">
        <v>78.5</v>
      </c>
      <c r="AS569">
        <v>89000</v>
      </c>
      <c r="AT569">
        <v>5.6</v>
      </c>
      <c r="AU569">
        <v>3580</v>
      </c>
      <c r="AV569">
        <v>2.52</v>
      </c>
      <c r="AW569">
        <v>15285</v>
      </c>
      <c r="AX569">
        <v>34724</v>
      </c>
      <c r="AY569">
        <v>12.7</v>
      </c>
      <c r="AZ569">
        <v>224</v>
      </c>
      <c r="BA569">
        <v>24394</v>
      </c>
      <c r="BB569">
        <v>4353</v>
      </c>
      <c r="BC569">
        <v>310</v>
      </c>
      <c r="BD569">
        <v>7.1</v>
      </c>
      <c r="BE569">
        <v>5197</v>
      </c>
      <c r="BF569">
        <v>223</v>
      </c>
      <c r="BG569">
        <v>1278</v>
      </c>
      <c r="BH569">
        <v>160967</v>
      </c>
      <c r="BI569">
        <v>30973</v>
      </c>
      <c r="BJ569">
        <v>272</v>
      </c>
      <c r="BK569">
        <v>2536</v>
      </c>
      <c r="BL569">
        <v>-1.1000000000000001</v>
      </c>
      <c r="BM569">
        <v>560</v>
      </c>
      <c r="BN569">
        <v>3833</v>
      </c>
      <c r="BO569">
        <v>805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111509</v>
      </c>
      <c r="BW569">
        <v>52159</v>
      </c>
      <c r="BX569">
        <v>66165</v>
      </c>
      <c r="BY569">
        <v>7343</v>
      </c>
      <c r="BZ569">
        <v>26</v>
      </c>
      <c r="CA569">
        <v>2953</v>
      </c>
      <c r="CB569">
        <v>137791</v>
      </c>
      <c r="CC569">
        <v>72768</v>
      </c>
      <c r="CD569">
        <v>8121</v>
      </c>
      <c r="CE569">
        <v>776.07</v>
      </c>
      <c r="CF569">
        <v>11.8</v>
      </c>
    </row>
    <row r="570" spans="1:84">
      <c r="A570">
        <v>16011</v>
      </c>
      <c r="B570" t="s">
        <v>568</v>
      </c>
      <c r="C570">
        <v>16011</v>
      </c>
      <c r="D570">
        <v>44051</v>
      </c>
      <c r="E570">
        <v>5.5</v>
      </c>
      <c r="F570">
        <v>2316</v>
      </c>
      <c r="G570">
        <v>41735</v>
      </c>
      <c r="H570">
        <v>3935</v>
      </c>
      <c r="I570">
        <v>8.9</v>
      </c>
      <c r="J570">
        <v>14054</v>
      </c>
      <c r="K570">
        <v>31.9</v>
      </c>
      <c r="L570">
        <v>10.4</v>
      </c>
      <c r="M570">
        <v>4602</v>
      </c>
      <c r="N570">
        <v>49.9</v>
      </c>
      <c r="O570">
        <v>40181</v>
      </c>
      <c r="P570">
        <v>164</v>
      </c>
      <c r="Q570">
        <v>2801</v>
      </c>
      <c r="R570">
        <v>262</v>
      </c>
      <c r="S570">
        <v>33</v>
      </c>
      <c r="T570">
        <v>610</v>
      </c>
      <c r="U570">
        <v>6326</v>
      </c>
      <c r="V570">
        <v>34414</v>
      </c>
      <c r="W570">
        <v>91.2</v>
      </c>
      <c r="X570">
        <v>0.4</v>
      </c>
      <c r="Y570">
        <v>6.4</v>
      </c>
      <c r="Z570">
        <v>0.6</v>
      </c>
      <c r="AA570">
        <v>0.1</v>
      </c>
      <c r="AB570">
        <v>1.4</v>
      </c>
      <c r="AC570">
        <v>14.4</v>
      </c>
      <c r="AD570">
        <v>78.099999999999994</v>
      </c>
      <c r="AE570">
        <v>787</v>
      </c>
      <c r="AF570">
        <v>291</v>
      </c>
      <c r="AG570">
        <v>5</v>
      </c>
      <c r="AH570">
        <v>61.9</v>
      </c>
      <c r="AI570">
        <v>6.1</v>
      </c>
      <c r="AJ570">
        <v>13.6</v>
      </c>
      <c r="AK570">
        <v>80.599999999999994</v>
      </c>
      <c r="AL570">
        <v>14.4</v>
      </c>
      <c r="AM570">
        <v>6410</v>
      </c>
      <c r="AN570">
        <v>21.2</v>
      </c>
      <c r="AO570">
        <v>15251</v>
      </c>
      <c r="AP570">
        <v>948</v>
      </c>
      <c r="AQ570">
        <v>6.6</v>
      </c>
      <c r="AR570">
        <v>79.3</v>
      </c>
      <c r="AS570">
        <v>84400</v>
      </c>
      <c r="AT570">
        <v>9.1</v>
      </c>
      <c r="AU570">
        <v>13317</v>
      </c>
      <c r="AV570">
        <v>3.1</v>
      </c>
      <c r="AW570">
        <v>14365</v>
      </c>
      <c r="AX570">
        <v>38966</v>
      </c>
      <c r="AY570">
        <v>13.2</v>
      </c>
      <c r="AZ570">
        <v>944</v>
      </c>
      <c r="BA570">
        <v>21569</v>
      </c>
      <c r="BB570">
        <v>20758</v>
      </c>
      <c r="BC570">
        <v>721</v>
      </c>
      <c r="BD570">
        <v>3.5</v>
      </c>
      <c r="BE570">
        <v>20890</v>
      </c>
      <c r="BF570">
        <v>1142</v>
      </c>
      <c r="BG570">
        <v>4267</v>
      </c>
      <c r="BH570">
        <v>600303</v>
      </c>
      <c r="BI570">
        <v>28736</v>
      </c>
      <c r="BJ570">
        <v>834</v>
      </c>
      <c r="BK570">
        <v>9760</v>
      </c>
      <c r="BL570">
        <v>8.1999999999999993</v>
      </c>
      <c r="BM570">
        <v>2486</v>
      </c>
      <c r="BN570">
        <v>16708</v>
      </c>
      <c r="BO570">
        <v>2970</v>
      </c>
      <c r="BP570">
        <v>0</v>
      </c>
      <c r="BQ570">
        <v>0</v>
      </c>
      <c r="BR570">
        <v>0</v>
      </c>
      <c r="BS570">
        <v>3.9</v>
      </c>
      <c r="BT570">
        <v>0</v>
      </c>
      <c r="BU570">
        <v>24</v>
      </c>
      <c r="BV570">
        <v>428717</v>
      </c>
      <c r="BW570">
        <v>288624</v>
      </c>
      <c r="BX570">
        <v>276113</v>
      </c>
      <c r="BY570">
        <v>6518</v>
      </c>
      <c r="BZ570">
        <v>229</v>
      </c>
      <c r="CA570">
        <v>26947</v>
      </c>
      <c r="CB570">
        <v>821163</v>
      </c>
      <c r="CC570">
        <v>192985</v>
      </c>
      <c r="CD570">
        <v>4467</v>
      </c>
      <c r="CE570">
        <v>2094.73</v>
      </c>
      <c r="CF570">
        <v>19.899999999999999</v>
      </c>
    </row>
    <row r="571" spans="1:84">
      <c r="A571">
        <v>16013</v>
      </c>
      <c r="B571" t="s">
        <v>569</v>
      </c>
      <c r="C571">
        <v>16013</v>
      </c>
      <c r="D571">
        <v>21501</v>
      </c>
      <c r="E571">
        <v>13.2</v>
      </c>
      <c r="F571">
        <v>2510</v>
      </c>
      <c r="G571">
        <v>18991</v>
      </c>
      <c r="H571">
        <v>1395</v>
      </c>
      <c r="I571">
        <v>6.5</v>
      </c>
      <c r="J571">
        <v>4901</v>
      </c>
      <c r="K571">
        <v>22.8</v>
      </c>
      <c r="L571">
        <v>9.6</v>
      </c>
      <c r="M571">
        <v>2067</v>
      </c>
      <c r="N571">
        <v>47.7</v>
      </c>
      <c r="O571">
        <v>20798</v>
      </c>
      <c r="P571">
        <v>97</v>
      </c>
      <c r="Q571">
        <v>102</v>
      </c>
      <c r="R571">
        <v>267</v>
      </c>
      <c r="S571">
        <v>12</v>
      </c>
      <c r="T571">
        <v>225</v>
      </c>
      <c r="U571">
        <v>3619</v>
      </c>
      <c r="V571">
        <v>17413</v>
      </c>
      <c r="W571">
        <v>96.7</v>
      </c>
      <c r="X571">
        <v>0.5</v>
      </c>
      <c r="Y571">
        <v>0.5</v>
      </c>
      <c r="Z571">
        <v>1.2</v>
      </c>
      <c r="AA571">
        <v>0.1</v>
      </c>
      <c r="AB571">
        <v>1</v>
      </c>
      <c r="AC571">
        <v>16.8</v>
      </c>
      <c r="AD571">
        <v>81</v>
      </c>
      <c r="AE571">
        <v>266</v>
      </c>
      <c r="AF571">
        <v>80</v>
      </c>
      <c r="AG571">
        <v>1</v>
      </c>
      <c r="AH571">
        <v>47.6</v>
      </c>
      <c r="AI571">
        <v>10.6</v>
      </c>
      <c r="AJ571">
        <v>12.5</v>
      </c>
      <c r="AK571">
        <v>90.2</v>
      </c>
      <c r="AL571">
        <v>43.1</v>
      </c>
      <c r="AM571">
        <v>1809</v>
      </c>
      <c r="AN571">
        <v>18.7</v>
      </c>
      <c r="AO571">
        <v>14140</v>
      </c>
      <c r="AP571">
        <v>1954</v>
      </c>
      <c r="AQ571">
        <v>16</v>
      </c>
      <c r="AR571">
        <v>68.900000000000006</v>
      </c>
      <c r="AS571">
        <v>288800</v>
      </c>
      <c r="AT571">
        <v>27.8</v>
      </c>
      <c r="AU571">
        <v>7780</v>
      </c>
      <c r="AV571">
        <v>2.4</v>
      </c>
      <c r="AW571">
        <v>31346</v>
      </c>
      <c r="AX571">
        <v>54131</v>
      </c>
      <c r="AY571">
        <v>5.9</v>
      </c>
      <c r="AZ571">
        <v>1106</v>
      </c>
      <c r="BA571">
        <v>52245</v>
      </c>
      <c r="BB571">
        <v>14517</v>
      </c>
      <c r="BC571">
        <v>365</v>
      </c>
      <c r="BD571">
        <v>2.5</v>
      </c>
      <c r="BE571">
        <v>21161</v>
      </c>
      <c r="BF571">
        <v>3326</v>
      </c>
      <c r="BG571">
        <v>1365</v>
      </c>
      <c r="BH571">
        <v>735613</v>
      </c>
      <c r="BI571">
        <v>34763</v>
      </c>
      <c r="BJ571">
        <v>1513</v>
      </c>
      <c r="BK571">
        <v>12114</v>
      </c>
      <c r="BL571">
        <v>15.5</v>
      </c>
      <c r="BM571">
        <v>3278</v>
      </c>
      <c r="BN571">
        <v>122134</v>
      </c>
      <c r="BO571">
        <v>4355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19.2</v>
      </c>
      <c r="BV571">
        <v>0</v>
      </c>
      <c r="BW571">
        <v>149983</v>
      </c>
      <c r="BX571">
        <v>292239</v>
      </c>
      <c r="BY571">
        <v>14399</v>
      </c>
      <c r="BZ571">
        <v>284</v>
      </c>
      <c r="CA571">
        <v>155448</v>
      </c>
      <c r="CB571">
        <v>225936</v>
      </c>
      <c r="CC571">
        <v>57667</v>
      </c>
      <c r="CD571">
        <v>2733</v>
      </c>
      <c r="CE571">
        <v>2644.78</v>
      </c>
      <c r="CF571">
        <v>7.2</v>
      </c>
    </row>
    <row r="572" spans="1:84">
      <c r="A572">
        <v>16015</v>
      </c>
      <c r="B572" t="s">
        <v>570</v>
      </c>
      <c r="C572">
        <v>16015</v>
      </c>
      <c r="D572">
        <v>7641</v>
      </c>
      <c r="E572">
        <v>14.6</v>
      </c>
      <c r="F572">
        <v>971</v>
      </c>
      <c r="G572">
        <v>6670</v>
      </c>
      <c r="H572">
        <v>329</v>
      </c>
      <c r="I572">
        <v>4.3</v>
      </c>
      <c r="J572">
        <v>1692</v>
      </c>
      <c r="K572">
        <v>22.1</v>
      </c>
      <c r="L572">
        <v>11.3</v>
      </c>
      <c r="M572">
        <v>864</v>
      </c>
      <c r="N572">
        <v>48.7</v>
      </c>
      <c r="O572">
        <v>7398</v>
      </c>
      <c r="P572">
        <v>10</v>
      </c>
      <c r="Q572">
        <v>68</v>
      </c>
      <c r="R572">
        <v>22</v>
      </c>
      <c r="S572">
        <v>9</v>
      </c>
      <c r="T572">
        <v>134</v>
      </c>
      <c r="U572">
        <v>295</v>
      </c>
      <c r="V572">
        <v>7115</v>
      </c>
      <c r="W572">
        <v>96.8</v>
      </c>
      <c r="X572">
        <v>0.1</v>
      </c>
      <c r="Y572">
        <v>0.9</v>
      </c>
      <c r="Z572">
        <v>0.3</v>
      </c>
      <c r="AA572">
        <v>0.1</v>
      </c>
      <c r="AB572">
        <v>1.8</v>
      </c>
      <c r="AC572">
        <v>3.9</v>
      </c>
      <c r="AD572">
        <v>93.1</v>
      </c>
      <c r="AE572">
        <v>54</v>
      </c>
      <c r="AF572">
        <v>39</v>
      </c>
      <c r="AG572">
        <v>0</v>
      </c>
      <c r="AH572">
        <v>51</v>
      </c>
      <c r="AI572">
        <v>2.4</v>
      </c>
      <c r="AJ572">
        <v>5</v>
      </c>
      <c r="AK572">
        <v>86.3</v>
      </c>
      <c r="AL572">
        <v>19.899999999999999</v>
      </c>
      <c r="AM572">
        <v>1196</v>
      </c>
      <c r="AN572">
        <v>37.5</v>
      </c>
      <c r="AO572">
        <v>4932</v>
      </c>
      <c r="AP572">
        <v>583</v>
      </c>
      <c r="AQ572">
        <v>13.4</v>
      </c>
      <c r="AR572">
        <v>83.4</v>
      </c>
      <c r="AS572">
        <v>126000</v>
      </c>
      <c r="AT572">
        <v>1.4</v>
      </c>
      <c r="AU572">
        <v>2616</v>
      </c>
      <c r="AV572">
        <v>2.52</v>
      </c>
      <c r="AW572">
        <v>18787</v>
      </c>
      <c r="AX572">
        <v>41566</v>
      </c>
      <c r="AY572">
        <v>9.9</v>
      </c>
      <c r="AZ572">
        <v>185</v>
      </c>
      <c r="BA572">
        <v>24856</v>
      </c>
      <c r="BB572">
        <v>3831</v>
      </c>
      <c r="BC572">
        <v>132</v>
      </c>
      <c r="BD572">
        <v>3.4</v>
      </c>
      <c r="BE572">
        <v>2698</v>
      </c>
      <c r="BF572">
        <v>439</v>
      </c>
      <c r="BG572">
        <v>550</v>
      </c>
      <c r="BH572">
        <v>62173</v>
      </c>
      <c r="BI572">
        <v>23044</v>
      </c>
      <c r="BJ572">
        <v>154</v>
      </c>
      <c r="BK572">
        <v>616</v>
      </c>
      <c r="BL572">
        <v>19.8</v>
      </c>
      <c r="BM572">
        <v>515</v>
      </c>
      <c r="BN572">
        <v>5035</v>
      </c>
      <c r="BO572">
        <v>593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29.7</v>
      </c>
      <c r="BV572">
        <v>0</v>
      </c>
      <c r="BW572">
        <v>0</v>
      </c>
      <c r="BX572">
        <v>11316</v>
      </c>
      <c r="BY572">
        <v>1604</v>
      </c>
      <c r="BZ572">
        <v>141</v>
      </c>
      <c r="CA572">
        <v>27323</v>
      </c>
      <c r="CB572">
        <v>50074</v>
      </c>
      <c r="CC572">
        <v>52005</v>
      </c>
      <c r="CD572">
        <v>7064</v>
      </c>
      <c r="CE572">
        <v>1902.46</v>
      </c>
      <c r="CF572">
        <v>3.5</v>
      </c>
    </row>
    <row r="573" spans="1:84">
      <c r="A573">
        <v>16017</v>
      </c>
      <c r="B573" t="s">
        <v>571</v>
      </c>
      <c r="C573">
        <v>16017</v>
      </c>
      <c r="D573">
        <v>41275</v>
      </c>
      <c r="E573">
        <v>12.1</v>
      </c>
      <c r="F573">
        <v>4440</v>
      </c>
      <c r="G573">
        <v>36835</v>
      </c>
      <c r="H573">
        <v>2056</v>
      </c>
      <c r="I573">
        <v>5</v>
      </c>
      <c r="J573">
        <v>8974</v>
      </c>
      <c r="K573">
        <v>21.7</v>
      </c>
      <c r="L573">
        <v>13.6</v>
      </c>
      <c r="M573">
        <v>5607</v>
      </c>
      <c r="N573">
        <v>49.9</v>
      </c>
      <c r="O573">
        <v>40000</v>
      </c>
      <c r="P573">
        <v>57</v>
      </c>
      <c r="Q573">
        <v>397</v>
      </c>
      <c r="R573">
        <v>172</v>
      </c>
      <c r="S573">
        <v>15</v>
      </c>
      <c r="T573">
        <v>634</v>
      </c>
      <c r="U573">
        <v>927</v>
      </c>
      <c r="V573">
        <v>39174</v>
      </c>
      <c r="W573">
        <v>96.9</v>
      </c>
      <c r="X573">
        <v>0.1</v>
      </c>
      <c r="Y573">
        <v>1</v>
      </c>
      <c r="Z573">
        <v>0.4</v>
      </c>
      <c r="AA573">
        <v>0</v>
      </c>
      <c r="AB573">
        <v>1.5</v>
      </c>
      <c r="AC573">
        <v>2.2000000000000002</v>
      </c>
      <c r="AD573">
        <v>94.9</v>
      </c>
      <c r="AE573">
        <v>388</v>
      </c>
      <c r="AF573">
        <v>341</v>
      </c>
      <c r="AG573">
        <v>3</v>
      </c>
      <c r="AH573">
        <v>56.2</v>
      </c>
      <c r="AI573">
        <v>2</v>
      </c>
      <c r="AJ573">
        <v>3.4</v>
      </c>
      <c r="AK573">
        <v>85.6</v>
      </c>
      <c r="AL573">
        <v>16.899999999999999</v>
      </c>
      <c r="AM573">
        <v>6786</v>
      </c>
      <c r="AN573">
        <v>25.5</v>
      </c>
      <c r="AO573">
        <v>19849</v>
      </c>
      <c r="AP573">
        <v>203</v>
      </c>
      <c r="AQ573">
        <v>1</v>
      </c>
      <c r="AR573">
        <v>77.900000000000006</v>
      </c>
      <c r="AS573">
        <v>124500</v>
      </c>
      <c r="AT573">
        <v>9.4</v>
      </c>
      <c r="AU573">
        <v>14693</v>
      </c>
      <c r="AV573">
        <v>2.4900000000000002</v>
      </c>
      <c r="AW573">
        <v>17263</v>
      </c>
      <c r="AX573">
        <v>35852</v>
      </c>
      <c r="AY573">
        <v>12.9</v>
      </c>
      <c r="AZ573">
        <v>1012</v>
      </c>
      <c r="BA573">
        <v>24844</v>
      </c>
      <c r="BB573">
        <v>20843</v>
      </c>
      <c r="BC573">
        <v>938</v>
      </c>
      <c r="BD573">
        <v>4.5</v>
      </c>
      <c r="BE573">
        <v>23382</v>
      </c>
      <c r="BF573">
        <v>3099</v>
      </c>
      <c r="BG573">
        <v>2490</v>
      </c>
      <c r="BH573">
        <v>628356</v>
      </c>
      <c r="BI573">
        <v>26873</v>
      </c>
      <c r="BJ573">
        <v>1555</v>
      </c>
      <c r="BK573">
        <v>12841</v>
      </c>
      <c r="BL573">
        <v>23.2</v>
      </c>
      <c r="BM573">
        <v>3666</v>
      </c>
      <c r="BN573">
        <v>46077</v>
      </c>
      <c r="BO573">
        <v>4403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23</v>
      </c>
      <c r="BV573">
        <v>353561</v>
      </c>
      <c r="BW573">
        <v>0</v>
      </c>
      <c r="BX573">
        <v>301688</v>
      </c>
      <c r="BY573">
        <v>7892</v>
      </c>
      <c r="BZ573">
        <v>51</v>
      </c>
      <c r="CA573">
        <v>14103</v>
      </c>
      <c r="CB573">
        <v>90858</v>
      </c>
      <c r="CC573">
        <v>186955</v>
      </c>
      <c r="CD573">
        <v>4689</v>
      </c>
      <c r="CE573">
        <v>1737.67</v>
      </c>
      <c r="CF573">
        <v>21.2</v>
      </c>
    </row>
    <row r="574" spans="1:84">
      <c r="A574">
        <v>16019</v>
      </c>
      <c r="B574" t="s">
        <v>572</v>
      </c>
      <c r="C574">
        <v>16019</v>
      </c>
      <c r="D574">
        <v>94630</v>
      </c>
      <c r="E574">
        <v>14.7</v>
      </c>
      <c r="F574">
        <v>12108</v>
      </c>
      <c r="G574">
        <v>82522</v>
      </c>
      <c r="H574">
        <v>8432</v>
      </c>
      <c r="I574">
        <v>8.9</v>
      </c>
      <c r="J574">
        <v>28219</v>
      </c>
      <c r="K574">
        <v>29.8</v>
      </c>
      <c r="L574">
        <v>10.3</v>
      </c>
      <c r="M574">
        <v>9767</v>
      </c>
      <c r="N574">
        <v>50</v>
      </c>
      <c r="O574">
        <v>91454</v>
      </c>
      <c r="P574">
        <v>516</v>
      </c>
      <c r="Q574">
        <v>672</v>
      </c>
      <c r="R574">
        <v>752</v>
      </c>
      <c r="S574">
        <v>80</v>
      </c>
      <c r="T574">
        <v>1156</v>
      </c>
      <c r="U574">
        <v>8139</v>
      </c>
      <c r="V574">
        <v>83721</v>
      </c>
      <c r="W574">
        <v>96.6</v>
      </c>
      <c r="X574">
        <v>0.5</v>
      </c>
      <c r="Y574">
        <v>0.7</v>
      </c>
      <c r="Z574">
        <v>0.8</v>
      </c>
      <c r="AA574">
        <v>0.1</v>
      </c>
      <c r="AB574">
        <v>1.2</v>
      </c>
      <c r="AC574">
        <v>8.6</v>
      </c>
      <c r="AD574">
        <v>88.5</v>
      </c>
      <c r="AE574">
        <v>1677</v>
      </c>
      <c r="AF574">
        <v>616</v>
      </c>
      <c r="AG574">
        <v>9</v>
      </c>
      <c r="AH574">
        <v>53</v>
      </c>
      <c r="AI574">
        <v>3.9</v>
      </c>
      <c r="AJ574">
        <v>7.9</v>
      </c>
      <c r="AK574">
        <v>87.8</v>
      </c>
      <c r="AL574">
        <v>26.1</v>
      </c>
      <c r="AM574">
        <v>11835</v>
      </c>
      <c r="AN574">
        <v>19.600000000000001</v>
      </c>
      <c r="AO574">
        <v>36119</v>
      </c>
      <c r="AP574">
        <v>5635</v>
      </c>
      <c r="AQ574">
        <v>18.5</v>
      </c>
      <c r="AR574">
        <v>74.7</v>
      </c>
      <c r="AS574">
        <v>93500</v>
      </c>
      <c r="AT574">
        <v>18.100000000000001</v>
      </c>
      <c r="AU574">
        <v>28753</v>
      </c>
      <c r="AV574">
        <v>2.83</v>
      </c>
      <c r="AW574">
        <v>18326</v>
      </c>
      <c r="AX574">
        <v>46709</v>
      </c>
      <c r="AY574">
        <v>11.4</v>
      </c>
      <c r="AZ574">
        <v>2718</v>
      </c>
      <c r="BA574">
        <v>29642</v>
      </c>
      <c r="BB574">
        <v>46988</v>
      </c>
      <c r="BC574">
        <v>1314</v>
      </c>
      <c r="BD574">
        <v>2.8</v>
      </c>
      <c r="BE574">
        <v>62206</v>
      </c>
      <c r="BF574">
        <v>8389</v>
      </c>
      <c r="BG574">
        <v>5686</v>
      </c>
      <c r="BH574">
        <v>2191031</v>
      </c>
      <c r="BI574">
        <v>35222</v>
      </c>
      <c r="BJ574">
        <v>3024</v>
      </c>
      <c r="BK574">
        <v>45745</v>
      </c>
      <c r="BL574">
        <v>20.5</v>
      </c>
      <c r="BM574">
        <v>7114</v>
      </c>
      <c r="BN574">
        <v>115906</v>
      </c>
      <c r="BO574">
        <v>8263</v>
      </c>
      <c r="BP574">
        <v>0</v>
      </c>
      <c r="BQ574">
        <v>0</v>
      </c>
      <c r="BR574">
        <v>0</v>
      </c>
      <c r="BS574">
        <v>1.4</v>
      </c>
      <c r="BT574">
        <v>0</v>
      </c>
      <c r="BU574">
        <v>23.1</v>
      </c>
      <c r="BV574">
        <v>436928</v>
      </c>
      <c r="BW574">
        <v>0</v>
      </c>
      <c r="BX574">
        <v>1224811</v>
      </c>
      <c r="BY574">
        <v>14363</v>
      </c>
      <c r="BZ574">
        <v>1196</v>
      </c>
      <c r="CA574">
        <v>97450</v>
      </c>
      <c r="CB574">
        <v>477784</v>
      </c>
      <c r="CC574">
        <v>1290465</v>
      </c>
      <c r="CD574">
        <v>14394</v>
      </c>
      <c r="CE574">
        <v>1868.48</v>
      </c>
      <c r="CF574">
        <v>44.2</v>
      </c>
    </row>
    <row r="575" spans="1:84">
      <c r="A575">
        <v>16021</v>
      </c>
      <c r="B575" t="s">
        <v>573</v>
      </c>
      <c r="C575">
        <v>16021</v>
      </c>
      <c r="D575">
        <v>10831</v>
      </c>
      <c r="E575">
        <v>9.6999999999999993</v>
      </c>
      <c r="F575">
        <v>960</v>
      </c>
      <c r="G575">
        <v>9871</v>
      </c>
      <c r="H575">
        <v>674</v>
      </c>
      <c r="I575">
        <v>6.2</v>
      </c>
      <c r="J575">
        <v>2725</v>
      </c>
      <c r="K575">
        <v>25.2</v>
      </c>
      <c r="L575">
        <v>13.7</v>
      </c>
      <c r="M575">
        <v>1486</v>
      </c>
      <c r="N575">
        <v>49.7</v>
      </c>
      <c r="O575">
        <v>10388</v>
      </c>
      <c r="P575">
        <v>21</v>
      </c>
      <c r="Q575">
        <v>252</v>
      </c>
      <c r="R575">
        <v>61</v>
      </c>
      <c r="S575">
        <v>7</v>
      </c>
      <c r="T575">
        <v>102</v>
      </c>
      <c r="U575">
        <v>402</v>
      </c>
      <c r="V575">
        <v>10038</v>
      </c>
      <c r="W575">
        <v>95.9</v>
      </c>
      <c r="X575">
        <v>0.2</v>
      </c>
      <c r="Y575">
        <v>2.2999999999999998</v>
      </c>
      <c r="Z575">
        <v>0.6</v>
      </c>
      <c r="AA575">
        <v>0.1</v>
      </c>
      <c r="AB575">
        <v>0.9</v>
      </c>
      <c r="AC575">
        <v>3.7</v>
      </c>
      <c r="AD575">
        <v>92.7</v>
      </c>
      <c r="AE575">
        <v>115</v>
      </c>
      <c r="AF575">
        <v>100</v>
      </c>
      <c r="AG575">
        <v>3</v>
      </c>
      <c r="AH575">
        <v>57.5</v>
      </c>
      <c r="AI575">
        <v>2.9</v>
      </c>
      <c r="AJ575">
        <v>6</v>
      </c>
      <c r="AK575">
        <v>80</v>
      </c>
      <c r="AL575">
        <v>14.7</v>
      </c>
      <c r="AM575">
        <v>1626</v>
      </c>
      <c r="AN575">
        <v>21.5</v>
      </c>
      <c r="AO575">
        <v>4433</v>
      </c>
      <c r="AP575">
        <v>338</v>
      </c>
      <c r="AQ575">
        <v>8.3000000000000007</v>
      </c>
      <c r="AR575">
        <v>78.3</v>
      </c>
      <c r="AS575">
        <v>96900</v>
      </c>
      <c r="AT575">
        <v>5.0999999999999996</v>
      </c>
      <c r="AU575">
        <v>3707</v>
      </c>
      <c r="AV575">
        <v>2.61</v>
      </c>
      <c r="AW575">
        <v>14636</v>
      </c>
      <c r="AX575">
        <v>34019</v>
      </c>
      <c r="AY575">
        <v>12.7</v>
      </c>
      <c r="AZ575">
        <v>199</v>
      </c>
      <c r="BA575">
        <v>18885</v>
      </c>
      <c r="BB575">
        <v>4261</v>
      </c>
      <c r="BC575">
        <v>302</v>
      </c>
      <c r="BD575">
        <v>7.1</v>
      </c>
      <c r="BE575">
        <v>5258</v>
      </c>
      <c r="BF575">
        <v>62</v>
      </c>
      <c r="BG575">
        <v>1120</v>
      </c>
      <c r="BH575">
        <v>134070</v>
      </c>
      <c r="BI575">
        <v>25498</v>
      </c>
      <c r="BJ575">
        <v>361</v>
      </c>
      <c r="BK575">
        <v>2392</v>
      </c>
      <c r="BL575">
        <v>-6.3</v>
      </c>
      <c r="BM575">
        <v>798</v>
      </c>
      <c r="BN575">
        <v>0</v>
      </c>
      <c r="BO575">
        <v>1025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18</v>
      </c>
      <c r="BV575">
        <v>0</v>
      </c>
      <c r="BW575">
        <v>13341</v>
      </c>
      <c r="BX575">
        <v>68101</v>
      </c>
      <c r="BY575">
        <v>6821</v>
      </c>
      <c r="BZ575">
        <v>210</v>
      </c>
      <c r="CA575">
        <v>37387</v>
      </c>
      <c r="CB575">
        <v>76506</v>
      </c>
      <c r="CC575">
        <v>61058</v>
      </c>
      <c r="CD575">
        <v>5873</v>
      </c>
      <c r="CE575">
        <v>1268.81</v>
      </c>
      <c r="CF575">
        <v>7.8</v>
      </c>
    </row>
    <row r="576" spans="1:84">
      <c r="A576">
        <v>16023</v>
      </c>
      <c r="B576" t="s">
        <v>574</v>
      </c>
      <c r="C576">
        <v>16023</v>
      </c>
      <c r="D576">
        <v>2781</v>
      </c>
      <c r="E576">
        <v>-4.0999999999999996</v>
      </c>
      <c r="F576">
        <v>-118</v>
      </c>
      <c r="G576">
        <v>2899</v>
      </c>
      <c r="H576">
        <v>198</v>
      </c>
      <c r="I576">
        <v>7.1</v>
      </c>
      <c r="J576">
        <v>767</v>
      </c>
      <c r="K576">
        <v>27.6</v>
      </c>
      <c r="L576">
        <v>16.3</v>
      </c>
      <c r="M576">
        <v>453</v>
      </c>
      <c r="N576">
        <v>49.7</v>
      </c>
      <c r="O576">
        <v>2690</v>
      </c>
      <c r="P576">
        <v>10</v>
      </c>
      <c r="Q576">
        <v>21</v>
      </c>
      <c r="R576">
        <v>8</v>
      </c>
      <c r="S576">
        <v>0</v>
      </c>
      <c r="T576">
        <v>52</v>
      </c>
      <c r="U576">
        <v>160</v>
      </c>
      <c r="V576">
        <v>2543</v>
      </c>
      <c r="W576">
        <v>96.7</v>
      </c>
      <c r="X576">
        <v>0.4</v>
      </c>
      <c r="Y576">
        <v>0.8</v>
      </c>
      <c r="Z576">
        <v>0.3</v>
      </c>
      <c r="AA576">
        <v>0</v>
      </c>
      <c r="AB576">
        <v>1.9</v>
      </c>
      <c r="AC576">
        <v>5.8</v>
      </c>
      <c r="AD576">
        <v>91.4</v>
      </c>
      <c r="AE576">
        <v>36</v>
      </c>
      <c r="AF576">
        <v>33</v>
      </c>
      <c r="AG576">
        <v>0</v>
      </c>
      <c r="AH576">
        <v>63.4</v>
      </c>
      <c r="AI576">
        <v>3.9</v>
      </c>
      <c r="AJ576">
        <v>6.3</v>
      </c>
      <c r="AK576">
        <v>82.6</v>
      </c>
      <c r="AL576">
        <v>13</v>
      </c>
      <c r="AM576">
        <v>472</v>
      </c>
      <c r="AN576">
        <v>22.2</v>
      </c>
      <c r="AO576">
        <v>1286</v>
      </c>
      <c r="AP576">
        <v>-4</v>
      </c>
      <c r="AQ576">
        <v>-0.3</v>
      </c>
      <c r="AR576">
        <v>77</v>
      </c>
      <c r="AS576">
        <v>68700</v>
      </c>
      <c r="AT576">
        <v>9.5</v>
      </c>
      <c r="AU576">
        <v>1089</v>
      </c>
      <c r="AV576">
        <v>2.64</v>
      </c>
      <c r="AW576">
        <v>14948</v>
      </c>
      <c r="AX576">
        <v>34066</v>
      </c>
      <c r="AY576">
        <v>13.4</v>
      </c>
      <c r="AZ576">
        <v>66</v>
      </c>
      <c r="BA576">
        <v>23613</v>
      </c>
      <c r="BB576">
        <v>1200</v>
      </c>
      <c r="BC576">
        <v>51</v>
      </c>
      <c r="BD576">
        <v>4.3</v>
      </c>
      <c r="BE576">
        <v>5054</v>
      </c>
      <c r="BF576">
        <v>-1022</v>
      </c>
      <c r="BG576">
        <v>248</v>
      </c>
      <c r="BH576">
        <v>319578</v>
      </c>
      <c r="BI576">
        <v>63233</v>
      </c>
      <c r="BJ576">
        <v>69</v>
      </c>
      <c r="BK576">
        <v>1131</v>
      </c>
      <c r="BL576">
        <v>208.2</v>
      </c>
      <c r="BM576">
        <v>185</v>
      </c>
      <c r="BN576">
        <v>0</v>
      </c>
      <c r="BO576">
        <v>255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10479</v>
      </c>
      <c r="BY576">
        <v>3579</v>
      </c>
      <c r="BZ576">
        <v>10</v>
      </c>
      <c r="CA576">
        <v>850</v>
      </c>
      <c r="CB576">
        <v>121331</v>
      </c>
      <c r="CC576">
        <v>28786</v>
      </c>
      <c r="CD576">
        <v>10143</v>
      </c>
      <c r="CE576">
        <v>2232.85</v>
      </c>
      <c r="CF576">
        <v>1.3</v>
      </c>
    </row>
    <row r="577" spans="1:84">
      <c r="A577">
        <v>16025</v>
      </c>
      <c r="B577" t="s">
        <v>575</v>
      </c>
      <c r="C577">
        <v>16025</v>
      </c>
      <c r="D577">
        <v>1088</v>
      </c>
      <c r="E577">
        <v>9.8000000000000007</v>
      </c>
      <c r="F577">
        <v>97</v>
      </c>
      <c r="G577">
        <v>991</v>
      </c>
      <c r="H577">
        <v>59</v>
      </c>
      <c r="I577">
        <v>5.4</v>
      </c>
      <c r="J577">
        <v>223</v>
      </c>
      <c r="K577">
        <v>20.5</v>
      </c>
      <c r="L577">
        <v>13.6</v>
      </c>
      <c r="M577">
        <v>148</v>
      </c>
      <c r="N577">
        <v>48.6</v>
      </c>
      <c r="O577">
        <v>1038</v>
      </c>
      <c r="P577">
        <v>9</v>
      </c>
      <c r="Q577">
        <v>10</v>
      </c>
      <c r="R577">
        <v>2</v>
      </c>
      <c r="S577">
        <v>0</v>
      </c>
      <c r="T577">
        <v>29</v>
      </c>
      <c r="U577">
        <v>72</v>
      </c>
      <c r="V577">
        <v>975</v>
      </c>
      <c r="W577">
        <v>95.4</v>
      </c>
      <c r="X577">
        <v>0.8</v>
      </c>
      <c r="Y577">
        <v>0.9</v>
      </c>
      <c r="Z577">
        <v>0.2</v>
      </c>
      <c r="AA577">
        <v>0</v>
      </c>
      <c r="AB577">
        <v>2.7</v>
      </c>
      <c r="AC577">
        <v>6.6</v>
      </c>
      <c r="AD577">
        <v>89.6</v>
      </c>
      <c r="AE577">
        <v>13</v>
      </c>
      <c r="AF577">
        <v>9</v>
      </c>
      <c r="AG577">
        <v>0</v>
      </c>
      <c r="AH577">
        <v>52.7</v>
      </c>
      <c r="AI577">
        <v>1.8</v>
      </c>
      <c r="AJ577">
        <v>2.9</v>
      </c>
      <c r="AK577">
        <v>88.4</v>
      </c>
      <c r="AL577">
        <v>22.2</v>
      </c>
      <c r="AM577">
        <v>135</v>
      </c>
      <c r="AN577">
        <v>29.1</v>
      </c>
      <c r="AO577">
        <v>736</v>
      </c>
      <c r="AP577">
        <v>135</v>
      </c>
      <c r="AQ577">
        <v>22.5</v>
      </c>
      <c r="AR577">
        <v>77.5</v>
      </c>
      <c r="AS577">
        <v>86400</v>
      </c>
      <c r="AT577">
        <v>2.2000000000000002</v>
      </c>
      <c r="AU577">
        <v>396</v>
      </c>
      <c r="AV577">
        <v>2.4900000000000002</v>
      </c>
      <c r="AW577">
        <v>19550</v>
      </c>
      <c r="AX577">
        <v>37654</v>
      </c>
      <c r="AY577">
        <v>7.3</v>
      </c>
      <c r="AZ577">
        <v>28</v>
      </c>
      <c r="BA577">
        <v>26577</v>
      </c>
      <c r="BB577">
        <v>636</v>
      </c>
      <c r="BC577">
        <v>17</v>
      </c>
      <c r="BD577">
        <v>2.7</v>
      </c>
      <c r="BE577">
        <v>713</v>
      </c>
      <c r="BF577">
        <v>127</v>
      </c>
      <c r="BG577">
        <v>126</v>
      </c>
      <c r="BH577">
        <v>14457</v>
      </c>
      <c r="BI577">
        <v>20276</v>
      </c>
      <c r="BJ577">
        <v>35</v>
      </c>
      <c r="BK577">
        <v>124</v>
      </c>
      <c r="BL577">
        <v>-15.6</v>
      </c>
      <c r="BM577">
        <v>91</v>
      </c>
      <c r="BN577">
        <v>0</v>
      </c>
      <c r="BO577">
        <v>120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14</v>
      </c>
      <c r="CA577">
        <v>1368</v>
      </c>
      <c r="CB577">
        <v>134168</v>
      </c>
      <c r="CC577">
        <v>6462</v>
      </c>
      <c r="CD577">
        <v>6379</v>
      </c>
      <c r="CE577">
        <v>1074.96</v>
      </c>
      <c r="CF577">
        <v>0.9</v>
      </c>
    </row>
    <row r="578" spans="1:84">
      <c r="A578">
        <v>16027</v>
      </c>
      <c r="B578" t="s">
        <v>576</v>
      </c>
      <c r="C578">
        <v>16027</v>
      </c>
      <c r="D578">
        <v>173302</v>
      </c>
      <c r="E578">
        <v>31.8</v>
      </c>
      <c r="F578">
        <v>41861</v>
      </c>
      <c r="G578">
        <v>131441</v>
      </c>
      <c r="H578">
        <v>16088</v>
      </c>
      <c r="I578">
        <v>9.3000000000000007</v>
      </c>
      <c r="J578">
        <v>52227</v>
      </c>
      <c r="K578">
        <v>30.1</v>
      </c>
      <c r="L578">
        <v>10.1</v>
      </c>
      <c r="M578">
        <v>17491</v>
      </c>
      <c r="N578">
        <v>50.1</v>
      </c>
      <c r="O578">
        <v>165649</v>
      </c>
      <c r="P578">
        <v>1527</v>
      </c>
      <c r="Q578">
        <v>1762</v>
      </c>
      <c r="R578">
        <v>1361</v>
      </c>
      <c r="S578">
        <v>304</v>
      </c>
      <c r="T578">
        <v>2699</v>
      </c>
      <c r="U578">
        <v>35527</v>
      </c>
      <c r="V578">
        <v>131845</v>
      </c>
      <c r="W578">
        <v>95.6</v>
      </c>
      <c r="X578">
        <v>0.9</v>
      </c>
      <c r="Y578">
        <v>1</v>
      </c>
      <c r="Z578">
        <v>0.8</v>
      </c>
      <c r="AA578">
        <v>0.2</v>
      </c>
      <c r="AB578">
        <v>1.6</v>
      </c>
      <c r="AC578">
        <v>20.5</v>
      </c>
      <c r="AD578">
        <v>76.099999999999994</v>
      </c>
      <c r="AE578">
        <v>3197</v>
      </c>
      <c r="AF578">
        <v>1051</v>
      </c>
      <c r="AG578">
        <v>24</v>
      </c>
      <c r="AH578">
        <v>45.3</v>
      </c>
      <c r="AI578">
        <v>8.6</v>
      </c>
      <c r="AJ578">
        <v>17.600000000000001</v>
      </c>
      <c r="AK578">
        <v>76</v>
      </c>
      <c r="AL578">
        <v>14.9</v>
      </c>
      <c r="AM578">
        <v>21529</v>
      </c>
      <c r="AN578">
        <v>22.3</v>
      </c>
      <c r="AO578">
        <v>63585</v>
      </c>
      <c r="AP578">
        <v>15620</v>
      </c>
      <c r="AQ578">
        <v>32.6</v>
      </c>
      <c r="AR578">
        <v>73.3</v>
      </c>
      <c r="AS578">
        <v>96300</v>
      </c>
      <c r="AT578">
        <v>11.8</v>
      </c>
      <c r="AU578">
        <v>45018</v>
      </c>
      <c r="AV578">
        <v>2.85</v>
      </c>
      <c r="AW578">
        <v>15155</v>
      </c>
      <c r="AX578">
        <v>39433</v>
      </c>
      <c r="AY578">
        <v>13.2</v>
      </c>
      <c r="AZ578">
        <v>3365</v>
      </c>
      <c r="BA578">
        <v>20397</v>
      </c>
      <c r="BB578">
        <v>82136</v>
      </c>
      <c r="BC578">
        <v>2943</v>
      </c>
      <c r="BD578">
        <v>3.6</v>
      </c>
      <c r="BE578">
        <v>74161</v>
      </c>
      <c r="BF578">
        <v>8021</v>
      </c>
      <c r="BG578">
        <v>7837</v>
      </c>
      <c r="BH578">
        <v>2143684</v>
      </c>
      <c r="BI578">
        <v>28906</v>
      </c>
      <c r="BJ578">
        <v>3745</v>
      </c>
      <c r="BK578">
        <v>43209</v>
      </c>
      <c r="BL578">
        <v>7.5</v>
      </c>
      <c r="BM578">
        <v>10614</v>
      </c>
      <c r="BN578">
        <v>95500</v>
      </c>
      <c r="BO578">
        <v>11671</v>
      </c>
      <c r="BP578">
        <v>0</v>
      </c>
      <c r="BQ578">
        <v>1.2</v>
      </c>
      <c r="BR578">
        <v>0</v>
      </c>
      <c r="BS578">
        <v>5</v>
      </c>
      <c r="BT578">
        <v>0</v>
      </c>
      <c r="BU578">
        <v>21.4</v>
      </c>
      <c r="BV578">
        <v>2478858</v>
      </c>
      <c r="BW578">
        <v>900722</v>
      </c>
      <c r="BX578">
        <v>1263707</v>
      </c>
      <c r="BY578">
        <v>8683</v>
      </c>
      <c r="BZ578">
        <v>3146</v>
      </c>
      <c r="CA578">
        <v>477292</v>
      </c>
      <c r="CB578">
        <v>271992</v>
      </c>
      <c r="CC578">
        <v>637551</v>
      </c>
      <c r="CD578">
        <v>4034</v>
      </c>
      <c r="CE578">
        <v>589.72</v>
      </c>
      <c r="CF578">
        <v>222.8</v>
      </c>
    </row>
    <row r="579" spans="1:84">
      <c r="A579">
        <v>16029</v>
      </c>
      <c r="B579" t="s">
        <v>577</v>
      </c>
      <c r="C579">
        <v>16029</v>
      </c>
      <c r="D579">
        <v>6996</v>
      </c>
      <c r="E579">
        <v>-4.2</v>
      </c>
      <c r="F579">
        <v>-308</v>
      </c>
      <c r="G579">
        <v>7304</v>
      </c>
      <c r="H579">
        <v>465</v>
      </c>
      <c r="I579">
        <v>6.6</v>
      </c>
      <c r="J579">
        <v>1909</v>
      </c>
      <c r="K579">
        <v>27.3</v>
      </c>
      <c r="L579">
        <v>14.4</v>
      </c>
      <c r="M579">
        <v>1009</v>
      </c>
      <c r="N579">
        <v>49.6</v>
      </c>
      <c r="O579">
        <v>6897</v>
      </c>
      <c r="P579">
        <v>4</v>
      </c>
      <c r="Q579">
        <v>21</v>
      </c>
      <c r="R579">
        <v>17</v>
      </c>
      <c r="S579">
        <v>10</v>
      </c>
      <c r="T579">
        <v>47</v>
      </c>
      <c r="U579">
        <v>263</v>
      </c>
      <c r="V579">
        <v>6646</v>
      </c>
      <c r="W579">
        <v>98.6</v>
      </c>
      <c r="X579">
        <v>0.1</v>
      </c>
      <c r="Y579">
        <v>0.3</v>
      </c>
      <c r="Z579">
        <v>0.2</v>
      </c>
      <c r="AA579">
        <v>0.1</v>
      </c>
      <c r="AB579">
        <v>0.7</v>
      </c>
      <c r="AC579">
        <v>3.8</v>
      </c>
      <c r="AD579">
        <v>95</v>
      </c>
      <c r="AE579">
        <v>92</v>
      </c>
      <c r="AF579">
        <v>57</v>
      </c>
      <c r="AG579">
        <v>2</v>
      </c>
      <c r="AH579">
        <v>64.900000000000006</v>
      </c>
      <c r="AI579">
        <v>1.8</v>
      </c>
      <c r="AJ579">
        <v>5</v>
      </c>
      <c r="AK579">
        <v>86.6</v>
      </c>
      <c r="AL579">
        <v>15.9</v>
      </c>
      <c r="AM579">
        <v>1254</v>
      </c>
      <c r="AN579">
        <v>19.100000000000001</v>
      </c>
      <c r="AO579">
        <v>3256</v>
      </c>
      <c r="AP579">
        <v>68</v>
      </c>
      <c r="AQ579">
        <v>2.1</v>
      </c>
      <c r="AR579">
        <v>79.5</v>
      </c>
      <c r="AS579">
        <v>80400</v>
      </c>
      <c r="AT579">
        <v>8.3000000000000007</v>
      </c>
      <c r="AU579">
        <v>2560</v>
      </c>
      <c r="AV579">
        <v>2.83</v>
      </c>
      <c r="AW579">
        <v>15179</v>
      </c>
      <c r="AX579">
        <v>42210</v>
      </c>
      <c r="AY579">
        <v>10.1</v>
      </c>
      <c r="AZ579">
        <v>179</v>
      </c>
      <c r="BA579">
        <v>25257</v>
      </c>
      <c r="BB579">
        <v>3443</v>
      </c>
      <c r="BC579">
        <v>137</v>
      </c>
      <c r="BD579">
        <v>4</v>
      </c>
      <c r="BE579">
        <v>4753</v>
      </c>
      <c r="BF579">
        <v>105</v>
      </c>
      <c r="BG579">
        <v>732</v>
      </c>
      <c r="BH579">
        <v>173267</v>
      </c>
      <c r="BI579">
        <v>36454</v>
      </c>
      <c r="BJ579">
        <v>187</v>
      </c>
      <c r="BK579">
        <v>2013</v>
      </c>
      <c r="BL579">
        <v>-13.2</v>
      </c>
      <c r="BM579">
        <v>468</v>
      </c>
      <c r="BN579">
        <v>2669</v>
      </c>
      <c r="BO579">
        <v>622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29.4</v>
      </c>
      <c r="BV579">
        <v>0</v>
      </c>
      <c r="BW579">
        <v>51032</v>
      </c>
      <c r="BX579">
        <v>55952</v>
      </c>
      <c r="BY579">
        <v>7728</v>
      </c>
      <c r="BZ579">
        <v>22</v>
      </c>
      <c r="CA579">
        <v>3430</v>
      </c>
      <c r="CB579">
        <v>426973</v>
      </c>
      <c r="CC579">
        <v>38985</v>
      </c>
      <c r="CD579">
        <v>5405</v>
      </c>
      <c r="CE579">
        <v>1766.01</v>
      </c>
      <c r="CF579">
        <v>4.0999999999999996</v>
      </c>
    </row>
    <row r="580" spans="1:84">
      <c r="A580">
        <v>16031</v>
      </c>
      <c r="B580" t="s">
        <v>578</v>
      </c>
      <c r="C580">
        <v>16031</v>
      </c>
      <c r="D580">
        <v>21365</v>
      </c>
      <c r="E580">
        <v>-0.2</v>
      </c>
      <c r="F580">
        <v>-51</v>
      </c>
      <c r="G580">
        <v>21416</v>
      </c>
      <c r="H580">
        <v>1988</v>
      </c>
      <c r="I580">
        <v>9.3000000000000007</v>
      </c>
      <c r="J580">
        <v>6921</v>
      </c>
      <c r="K580">
        <v>32.4</v>
      </c>
      <c r="L580">
        <v>12.9</v>
      </c>
      <c r="M580">
        <v>2762</v>
      </c>
      <c r="N580">
        <v>49.9</v>
      </c>
      <c r="O580">
        <v>20750</v>
      </c>
      <c r="P580">
        <v>60</v>
      </c>
      <c r="Q580">
        <v>228</v>
      </c>
      <c r="R580">
        <v>96</v>
      </c>
      <c r="S580">
        <v>9</v>
      </c>
      <c r="T580">
        <v>222</v>
      </c>
      <c r="U580">
        <v>4630</v>
      </c>
      <c r="V580">
        <v>16312</v>
      </c>
      <c r="W580">
        <v>97.1</v>
      </c>
      <c r="X580">
        <v>0.3</v>
      </c>
      <c r="Y580">
        <v>1.1000000000000001</v>
      </c>
      <c r="Z580">
        <v>0.4</v>
      </c>
      <c r="AA580">
        <v>0</v>
      </c>
      <c r="AB580">
        <v>1</v>
      </c>
      <c r="AC580">
        <v>21.7</v>
      </c>
      <c r="AD580">
        <v>76.3</v>
      </c>
      <c r="AE580">
        <v>423</v>
      </c>
      <c r="AF580">
        <v>177</v>
      </c>
      <c r="AG580">
        <v>1</v>
      </c>
      <c r="AH580">
        <v>58.1</v>
      </c>
      <c r="AI580">
        <v>7.3</v>
      </c>
      <c r="AJ580">
        <v>16.899999999999999</v>
      </c>
      <c r="AK580">
        <v>76.900000000000006</v>
      </c>
      <c r="AL580">
        <v>13.9</v>
      </c>
      <c r="AM580">
        <v>3489</v>
      </c>
      <c r="AN580">
        <v>16.3</v>
      </c>
      <c r="AO580">
        <v>8087</v>
      </c>
      <c r="AP580">
        <v>225</v>
      </c>
      <c r="AQ580">
        <v>2.9</v>
      </c>
      <c r="AR580">
        <v>72.599999999999994</v>
      </c>
      <c r="AS580">
        <v>83100</v>
      </c>
      <c r="AT580">
        <v>9.1</v>
      </c>
      <c r="AU580">
        <v>7060</v>
      </c>
      <c r="AV580">
        <v>2.99</v>
      </c>
      <c r="AW580">
        <v>14087</v>
      </c>
      <c r="AX580">
        <v>35023</v>
      </c>
      <c r="AY580">
        <v>14.7</v>
      </c>
      <c r="AZ580">
        <v>538</v>
      </c>
      <c r="BA580">
        <v>25166</v>
      </c>
      <c r="BB580">
        <v>10482</v>
      </c>
      <c r="BC580">
        <v>400</v>
      </c>
      <c r="BD580">
        <v>3.8</v>
      </c>
      <c r="BE580">
        <v>12854</v>
      </c>
      <c r="BF580">
        <v>-43</v>
      </c>
      <c r="BG580">
        <v>1712</v>
      </c>
      <c r="BH580">
        <v>395484</v>
      </c>
      <c r="BI580">
        <v>30767</v>
      </c>
      <c r="BJ580">
        <v>626</v>
      </c>
      <c r="BK580">
        <v>5845</v>
      </c>
      <c r="BL580">
        <v>-2.2999999999999998</v>
      </c>
      <c r="BM580">
        <v>1405</v>
      </c>
      <c r="BN580">
        <v>20648</v>
      </c>
      <c r="BO580">
        <v>1868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18.8</v>
      </c>
      <c r="BV580">
        <v>0</v>
      </c>
      <c r="BW580">
        <v>148715</v>
      </c>
      <c r="BX580">
        <v>198259</v>
      </c>
      <c r="BY580">
        <v>9197</v>
      </c>
      <c r="BZ580">
        <v>63</v>
      </c>
      <c r="CA580">
        <v>8690</v>
      </c>
      <c r="CB580">
        <v>744260</v>
      </c>
      <c r="CC580">
        <v>108284</v>
      </c>
      <c r="CD580">
        <v>5062</v>
      </c>
      <c r="CE580">
        <v>2566.4499999999998</v>
      </c>
      <c r="CF580">
        <v>8.3000000000000007</v>
      </c>
    </row>
    <row r="581" spans="1:84">
      <c r="A581">
        <v>16033</v>
      </c>
      <c r="B581" t="s">
        <v>579</v>
      </c>
      <c r="C581">
        <v>16033</v>
      </c>
      <c r="D581">
        <v>920</v>
      </c>
      <c r="E581">
        <v>-10</v>
      </c>
      <c r="F581">
        <v>-102</v>
      </c>
      <c r="G581">
        <v>1022</v>
      </c>
      <c r="H581">
        <v>72</v>
      </c>
      <c r="I581">
        <v>7.8</v>
      </c>
      <c r="J581">
        <v>286</v>
      </c>
      <c r="K581">
        <v>31.1</v>
      </c>
      <c r="L581">
        <v>12.9</v>
      </c>
      <c r="M581">
        <v>119</v>
      </c>
      <c r="N581">
        <v>47.2</v>
      </c>
      <c r="O581">
        <v>900</v>
      </c>
      <c r="P581">
        <v>2</v>
      </c>
      <c r="Q581">
        <v>10</v>
      </c>
      <c r="R581">
        <v>2</v>
      </c>
      <c r="S581">
        <v>1</v>
      </c>
      <c r="T581">
        <v>5</v>
      </c>
      <c r="U581">
        <v>360</v>
      </c>
      <c r="V581">
        <v>540</v>
      </c>
      <c r="W581">
        <v>97.8</v>
      </c>
      <c r="X581">
        <v>0.2</v>
      </c>
      <c r="Y581">
        <v>1.1000000000000001</v>
      </c>
      <c r="Z581">
        <v>0.2</v>
      </c>
      <c r="AA581">
        <v>0.1</v>
      </c>
      <c r="AB581">
        <v>0.5</v>
      </c>
      <c r="AC581">
        <v>39.1</v>
      </c>
      <c r="AD581">
        <v>58.7</v>
      </c>
      <c r="AE581">
        <v>15</v>
      </c>
      <c r="AF581">
        <v>4</v>
      </c>
      <c r="AG581">
        <v>1</v>
      </c>
      <c r="AH581">
        <v>54.6</v>
      </c>
      <c r="AI581">
        <v>28.2</v>
      </c>
      <c r="AJ581">
        <v>37.4</v>
      </c>
      <c r="AK581">
        <v>64</v>
      </c>
      <c r="AL581">
        <v>12.6</v>
      </c>
      <c r="AM581">
        <v>185</v>
      </c>
      <c r="AN581">
        <v>20.5</v>
      </c>
      <c r="AO581">
        <v>547</v>
      </c>
      <c r="AP581">
        <v>26</v>
      </c>
      <c r="AQ581">
        <v>5</v>
      </c>
      <c r="AR581">
        <v>67.900000000000006</v>
      </c>
      <c r="AS581">
        <v>64600</v>
      </c>
      <c r="AT581">
        <v>8.8000000000000007</v>
      </c>
      <c r="AU581">
        <v>340</v>
      </c>
      <c r="AV581">
        <v>3.01</v>
      </c>
      <c r="AW581">
        <v>11141</v>
      </c>
      <c r="AX581">
        <v>30973</v>
      </c>
      <c r="AY581">
        <v>15.1</v>
      </c>
      <c r="AZ581">
        <v>23</v>
      </c>
      <c r="BA581">
        <v>24697</v>
      </c>
      <c r="BB581">
        <v>531</v>
      </c>
      <c r="BC581">
        <v>20</v>
      </c>
      <c r="BD581">
        <v>3.8</v>
      </c>
      <c r="BE581">
        <v>901</v>
      </c>
      <c r="BF581">
        <v>119</v>
      </c>
      <c r="BG581">
        <v>161</v>
      </c>
      <c r="BH581">
        <v>18784</v>
      </c>
      <c r="BI581">
        <v>20848</v>
      </c>
      <c r="BJ581">
        <v>16</v>
      </c>
      <c r="BK581">
        <v>248</v>
      </c>
      <c r="BL581">
        <v>148</v>
      </c>
      <c r="BM581">
        <v>46</v>
      </c>
      <c r="BN581">
        <v>0</v>
      </c>
      <c r="BO581">
        <v>61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5</v>
      </c>
      <c r="CA581">
        <v>770</v>
      </c>
      <c r="CB581">
        <v>177822</v>
      </c>
      <c r="CC581">
        <v>7668</v>
      </c>
      <c r="CD581">
        <v>8464</v>
      </c>
      <c r="CE581">
        <v>1764.63</v>
      </c>
      <c r="CF581">
        <v>0.6</v>
      </c>
    </row>
    <row r="582" spans="1:84">
      <c r="A582">
        <v>16035</v>
      </c>
      <c r="B582" t="s">
        <v>580</v>
      </c>
      <c r="C582">
        <v>16035</v>
      </c>
      <c r="D582">
        <v>8324</v>
      </c>
      <c r="E582">
        <v>-6.8</v>
      </c>
      <c r="F582">
        <v>-606</v>
      </c>
      <c r="G582">
        <v>8930</v>
      </c>
      <c r="H582">
        <v>311</v>
      </c>
      <c r="I582">
        <v>3.7</v>
      </c>
      <c r="J582">
        <v>1547</v>
      </c>
      <c r="K582">
        <v>18.600000000000001</v>
      </c>
      <c r="L582">
        <v>19.600000000000001</v>
      </c>
      <c r="M582">
        <v>1632</v>
      </c>
      <c r="N582">
        <v>45.6</v>
      </c>
      <c r="O582">
        <v>7898</v>
      </c>
      <c r="P582">
        <v>20</v>
      </c>
      <c r="Q582">
        <v>193</v>
      </c>
      <c r="R582">
        <v>40</v>
      </c>
      <c r="S582">
        <v>5</v>
      </c>
      <c r="T582">
        <v>168</v>
      </c>
      <c r="U582">
        <v>177</v>
      </c>
      <c r="V582">
        <v>7732</v>
      </c>
      <c r="W582">
        <v>94.9</v>
      </c>
      <c r="X582">
        <v>0.2</v>
      </c>
      <c r="Y582">
        <v>2.2999999999999998</v>
      </c>
      <c r="Z582">
        <v>0.5</v>
      </c>
      <c r="AA582">
        <v>0.1</v>
      </c>
      <c r="AB582">
        <v>2</v>
      </c>
      <c r="AC582">
        <v>2.1</v>
      </c>
      <c r="AD582">
        <v>92.9</v>
      </c>
      <c r="AE582">
        <v>55</v>
      </c>
      <c r="AF582">
        <v>83</v>
      </c>
      <c r="AG582">
        <v>1</v>
      </c>
      <c r="AH582">
        <v>60.1</v>
      </c>
      <c r="AI582">
        <v>1.2</v>
      </c>
      <c r="AJ582">
        <v>4</v>
      </c>
      <c r="AK582">
        <v>80.099999999999994</v>
      </c>
      <c r="AL582">
        <v>13.4</v>
      </c>
      <c r="AM582">
        <v>1965</v>
      </c>
      <c r="AN582">
        <v>23.5</v>
      </c>
      <c r="AO582">
        <v>4289</v>
      </c>
      <c r="AP582">
        <v>145</v>
      </c>
      <c r="AQ582">
        <v>3.5</v>
      </c>
      <c r="AR582">
        <v>78</v>
      </c>
      <c r="AS582">
        <v>80500</v>
      </c>
      <c r="AT582">
        <v>4.9000000000000004</v>
      </c>
      <c r="AU582">
        <v>3456</v>
      </c>
      <c r="AV582">
        <v>2.41</v>
      </c>
      <c r="AW582">
        <v>15463</v>
      </c>
      <c r="AX582">
        <v>34789</v>
      </c>
      <c r="AY582">
        <v>12.4</v>
      </c>
      <c r="AZ582">
        <v>213</v>
      </c>
      <c r="BA582">
        <v>25585</v>
      </c>
      <c r="BB582">
        <v>3336</v>
      </c>
      <c r="BC582">
        <v>275</v>
      </c>
      <c r="BD582">
        <v>8.1999999999999993</v>
      </c>
      <c r="BE582">
        <v>4975</v>
      </c>
      <c r="BF582">
        <v>229</v>
      </c>
      <c r="BG582">
        <v>1180</v>
      </c>
      <c r="BH582">
        <v>132558</v>
      </c>
      <c r="BI582">
        <v>26645</v>
      </c>
      <c r="BJ582">
        <v>264</v>
      </c>
      <c r="BK582">
        <v>1798</v>
      </c>
      <c r="BL582">
        <v>-8.1</v>
      </c>
      <c r="BM582">
        <v>621</v>
      </c>
      <c r="BN582">
        <v>4765</v>
      </c>
      <c r="BO582">
        <v>822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43509</v>
      </c>
      <c r="BY582">
        <v>5139</v>
      </c>
      <c r="BZ582">
        <v>33</v>
      </c>
      <c r="CA582">
        <v>2909</v>
      </c>
      <c r="CB582">
        <v>70724</v>
      </c>
      <c r="CC582">
        <v>71499</v>
      </c>
      <c r="CD582">
        <v>8519</v>
      </c>
      <c r="CE582">
        <v>2461.4</v>
      </c>
      <c r="CF582">
        <v>3.6</v>
      </c>
    </row>
    <row r="583" spans="1:84">
      <c r="A583">
        <v>16037</v>
      </c>
      <c r="B583" t="s">
        <v>581</v>
      </c>
      <c r="C583">
        <v>16037</v>
      </c>
      <c r="D583">
        <v>4180</v>
      </c>
      <c r="E583">
        <v>-3.7</v>
      </c>
      <c r="F583">
        <v>-162</v>
      </c>
      <c r="G583">
        <v>4342</v>
      </c>
      <c r="H583">
        <v>156</v>
      </c>
      <c r="I583">
        <v>3.7</v>
      </c>
      <c r="J583">
        <v>864</v>
      </c>
      <c r="K583">
        <v>20.7</v>
      </c>
      <c r="L583">
        <v>16.899999999999999</v>
      </c>
      <c r="M583">
        <v>708</v>
      </c>
      <c r="N583">
        <v>48.8</v>
      </c>
      <c r="O583">
        <v>4094</v>
      </c>
      <c r="P583">
        <v>0</v>
      </c>
      <c r="Q583">
        <v>32</v>
      </c>
      <c r="R583">
        <v>2</v>
      </c>
      <c r="S583">
        <v>1</v>
      </c>
      <c r="T583">
        <v>51</v>
      </c>
      <c r="U583">
        <v>194</v>
      </c>
      <c r="V583">
        <v>3908</v>
      </c>
      <c r="W583">
        <v>97.9</v>
      </c>
      <c r="X583">
        <v>0</v>
      </c>
      <c r="Y583">
        <v>0.8</v>
      </c>
      <c r="Z583">
        <v>0</v>
      </c>
      <c r="AA583">
        <v>0</v>
      </c>
      <c r="AB583">
        <v>1.2</v>
      </c>
      <c r="AC583">
        <v>4.5999999999999996</v>
      </c>
      <c r="AD583">
        <v>93.5</v>
      </c>
      <c r="AE583">
        <v>32</v>
      </c>
      <c r="AF583">
        <v>32</v>
      </c>
      <c r="AG583">
        <v>0</v>
      </c>
      <c r="AH583">
        <v>59.1</v>
      </c>
      <c r="AI583">
        <v>2.2999999999999998</v>
      </c>
      <c r="AJ583">
        <v>4.3</v>
      </c>
      <c r="AK583">
        <v>84.5</v>
      </c>
      <c r="AL583">
        <v>17.399999999999999</v>
      </c>
      <c r="AM583">
        <v>765</v>
      </c>
      <c r="AN583">
        <v>26.1</v>
      </c>
      <c r="AO583">
        <v>3041</v>
      </c>
      <c r="AP583">
        <v>58</v>
      </c>
      <c r="AQ583">
        <v>1.9</v>
      </c>
      <c r="AR583">
        <v>74.900000000000006</v>
      </c>
      <c r="AS583">
        <v>90400</v>
      </c>
      <c r="AT583">
        <v>4.7</v>
      </c>
      <c r="AU583">
        <v>1770</v>
      </c>
      <c r="AV583">
        <v>2.41</v>
      </c>
      <c r="AW583">
        <v>15783</v>
      </c>
      <c r="AX583">
        <v>34899</v>
      </c>
      <c r="AY583">
        <v>10.8</v>
      </c>
      <c r="AZ583">
        <v>95</v>
      </c>
      <c r="BA583">
        <v>23301</v>
      </c>
      <c r="BB583">
        <v>2577</v>
      </c>
      <c r="BC583">
        <v>105</v>
      </c>
      <c r="BD583">
        <v>4.0999999999999996</v>
      </c>
      <c r="BE583">
        <v>2701</v>
      </c>
      <c r="BF583">
        <v>70</v>
      </c>
      <c r="BG583">
        <v>490</v>
      </c>
      <c r="BH583">
        <v>71156</v>
      </c>
      <c r="BI583">
        <v>26344</v>
      </c>
      <c r="BJ583">
        <v>156</v>
      </c>
      <c r="BK583">
        <v>728</v>
      </c>
      <c r="BL583">
        <v>-14.4</v>
      </c>
      <c r="BM583">
        <v>440</v>
      </c>
      <c r="BN583">
        <v>6738</v>
      </c>
      <c r="BO583">
        <v>526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23752</v>
      </c>
      <c r="BY583">
        <v>5701</v>
      </c>
      <c r="BZ583">
        <v>6</v>
      </c>
      <c r="CA583">
        <v>1281</v>
      </c>
      <c r="CB583">
        <v>131571</v>
      </c>
      <c r="CC583">
        <v>29216</v>
      </c>
      <c r="CD583">
        <v>7102</v>
      </c>
      <c r="CE583">
        <v>4925.45</v>
      </c>
      <c r="CF583">
        <v>0.9</v>
      </c>
    </row>
    <row r="584" spans="1:84">
      <c r="A584">
        <v>16039</v>
      </c>
      <c r="B584" t="s">
        <v>582</v>
      </c>
      <c r="C584">
        <v>16039</v>
      </c>
      <c r="D584">
        <v>28114</v>
      </c>
      <c r="E584">
        <v>-3.5</v>
      </c>
      <c r="F584">
        <v>-1016</v>
      </c>
      <c r="G584">
        <v>29130</v>
      </c>
      <c r="H584">
        <v>2564</v>
      </c>
      <c r="I584">
        <v>9.1</v>
      </c>
      <c r="J584">
        <v>8190</v>
      </c>
      <c r="K584">
        <v>29.1</v>
      </c>
      <c r="L584">
        <v>8.3000000000000007</v>
      </c>
      <c r="M584">
        <v>2323</v>
      </c>
      <c r="N584">
        <v>45.1</v>
      </c>
      <c r="O584">
        <v>25669</v>
      </c>
      <c r="P584">
        <v>863</v>
      </c>
      <c r="Q584">
        <v>300</v>
      </c>
      <c r="R584">
        <v>592</v>
      </c>
      <c r="S584">
        <v>59</v>
      </c>
      <c r="T584">
        <v>631</v>
      </c>
      <c r="U584">
        <v>3674</v>
      </c>
      <c r="V584">
        <v>22234</v>
      </c>
      <c r="W584">
        <v>91.3</v>
      </c>
      <c r="X584">
        <v>3.1</v>
      </c>
      <c r="Y584">
        <v>1.1000000000000001</v>
      </c>
      <c r="Z584">
        <v>2.1</v>
      </c>
      <c r="AA584">
        <v>0.2</v>
      </c>
      <c r="AB584">
        <v>2.2000000000000002</v>
      </c>
      <c r="AC584">
        <v>13.1</v>
      </c>
      <c r="AD584">
        <v>79.099999999999994</v>
      </c>
      <c r="AE584">
        <v>515</v>
      </c>
      <c r="AF584">
        <v>160</v>
      </c>
      <c r="AG584">
        <v>3</v>
      </c>
      <c r="AH584">
        <v>31.3</v>
      </c>
      <c r="AI584">
        <v>7.7</v>
      </c>
      <c r="AJ584">
        <v>13.2</v>
      </c>
      <c r="AK584">
        <v>87.2</v>
      </c>
      <c r="AL584">
        <v>17.3</v>
      </c>
      <c r="AM584">
        <v>3221</v>
      </c>
      <c r="AN584">
        <v>19.3</v>
      </c>
      <c r="AO584">
        <v>11648</v>
      </c>
      <c r="AP584">
        <v>1121</v>
      </c>
      <c r="AQ584">
        <v>10.6</v>
      </c>
      <c r="AR584">
        <v>57.4</v>
      </c>
      <c r="AS584">
        <v>93200</v>
      </c>
      <c r="AT584">
        <v>12.8</v>
      </c>
      <c r="AU584">
        <v>9092</v>
      </c>
      <c r="AV584">
        <v>2.76</v>
      </c>
      <c r="AW584">
        <v>16773</v>
      </c>
      <c r="AX584">
        <v>37148</v>
      </c>
      <c r="AY584">
        <v>11.8</v>
      </c>
      <c r="AZ584">
        <v>730</v>
      </c>
      <c r="BA584">
        <v>25786</v>
      </c>
      <c r="BB584">
        <v>10876</v>
      </c>
      <c r="BC584">
        <v>447</v>
      </c>
      <c r="BD584">
        <v>4.0999999999999996</v>
      </c>
      <c r="BE584">
        <v>14206</v>
      </c>
      <c r="BF584">
        <v>196</v>
      </c>
      <c r="BG584">
        <v>6479</v>
      </c>
      <c r="BH584">
        <v>577408</v>
      </c>
      <c r="BI584">
        <v>40645</v>
      </c>
      <c r="BJ584">
        <v>433</v>
      </c>
      <c r="BK584">
        <v>4063</v>
      </c>
      <c r="BL584">
        <v>3.9</v>
      </c>
      <c r="BM584">
        <v>1278</v>
      </c>
      <c r="BN584">
        <v>22893</v>
      </c>
      <c r="BO584">
        <v>1503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26.5</v>
      </c>
      <c r="BV584">
        <v>0</v>
      </c>
      <c r="BW584">
        <v>18746</v>
      </c>
      <c r="BX584">
        <v>184309</v>
      </c>
      <c r="BY584">
        <v>6306</v>
      </c>
      <c r="BZ584">
        <v>308</v>
      </c>
      <c r="CA584">
        <v>46064</v>
      </c>
      <c r="CB584">
        <v>346034</v>
      </c>
      <c r="CC584">
        <v>399965</v>
      </c>
      <c r="CD584">
        <v>13850</v>
      </c>
      <c r="CE584">
        <v>3077.57</v>
      </c>
      <c r="CF584">
        <v>9.5</v>
      </c>
    </row>
    <row r="585" spans="1:84">
      <c r="A585">
        <v>16041</v>
      </c>
      <c r="B585" t="s">
        <v>583</v>
      </c>
      <c r="C585">
        <v>16041</v>
      </c>
      <c r="D585">
        <v>12494</v>
      </c>
      <c r="E585">
        <v>10.3</v>
      </c>
      <c r="F585">
        <v>1165</v>
      </c>
      <c r="G585">
        <v>11329</v>
      </c>
      <c r="H585">
        <v>1158</v>
      </c>
      <c r="I585">
        <v>9.3000000000000007</v>
      </c>
      <c r="J585">
        <v>4235</v>
      </c>
      <c r="K585">
        <v>33.9</v>
      </c>
      <c r="L585">
        <v>11.4</v>
      </c>
      <c r="M585">
        <v>1419</v>
      </c>
      <c r="N585">
        <v>49.7</v>
      </c>
      <c r="O585">
        <v>12322</v>
      </c>
      <c r="P585">
        <v>14</v>
      </c>
      <c r="Q585">
        <v>61</v>
      </c>
      <c r="R585">
        <v>24</v>
      </c>
      <c r="S585">
        <v>5</v>
      </c>
      <c r="T585">
        <v>68</v>
      </c>
      <c r="U585">
        <v>851</v>
      </c>
      <c r="V585">
        <v>11493</v>
      </c>
      <c r="W585">
        <v>98.6</v>
      </c>
      <c r="X585">
        <v>0.1</v>
      </c>
      <c r="Y585">
        <v>0.5</v>
      </c>
      <c r="Z585">
        <v>0.2</v>
      </c>
      <c r="AA585">
        <v>0</v>
      </c>
      <c r="AB585">
        <v>0.5</v>
      </c>
      <c r="AC585">
        <v>6.8</v>
      </c>
      <c r="AD585">
        <v>92</v>
      </c>
      <c r="AE585">
        <v>240</v>
      </c>
      <c r="AF585">
        <v>82</v>
      </c>
      <c r="AG585">
        <v>0</v>
      </c>
      <c r="AH585">
        <v>59.1</v>
      </c>
      <c r="AI585">
        <v>3.4</v>
      </c>
      <c r="AJ585">
        <v>7.1</v>
      </c>
      <c r="AK585">
        <v>88.2</v>
      </c>
      <c r="AL585">
        <v>13.6</v>
      </c>
      <c r="AM585">
        <v>1413</v>
      </c>
      <c r="AN585">
        <v>23.3</v>
      </c>
      <c r="AO585">
        <v>4292</v>
      </c>
      <c r="AP585">
        <v>420</v>
      </c>
      <c r="AQ585">
        <v>10.8</v>
      </c>
      <c r="AR585">
        <v>80.8</v>
      </c>
      <c r="AS585">
        <v>94300</v>
      </c>
      <c r="AT585">
        <v>5.6</v>
      </c>
      <c r="AU585">
        <v>3476</v>
      </c>
      <c r="AV585">
        <v>3.24</v>
      </c>
      <c r="AW585">
        <v>13702</v>
      </c>
      <c r="AX585">
        <v>40910</v>
      </c>
      <c r="AY585">
        <v>9.1</v>
      </c>
      <c r="AZ585">
        <v>279</v>
      </c>
      <c r="BA585">
        <v>22472</v>
      </c>
      <c r="BB585">
        <v>6326</v>
      </c>
      <c r="BC585">
        <v>179</v>
      </c>
      <c r="BD585">
        <v>2.8</v>
      </c>
      <c r="BE585">
        <v>5481</v>
      </c>
      <c r="BF585">
        <v>692</v>
      </c>
      <c r="BG585">
        <v>928</v>
      </c>
      <c r="BH585">
        <v>138324</v>
      </c>
      <c r="BI585">
        <v>25237</v>
      </c>
      <c r="BJ585">
        <v>271</v>
      </c>
      <c r="BK585">
        <v>2132</v>
      </c>
      <c r="BL585">
        <v>26.7</v>
      </c>
      <c r="BM585">
        <v>808</v>
      </c>
      <c r="BN585">
        <v>4115</v>
      </c>
      <c r="BO585">
        <v>960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30.4</v>
      </c>
      <c r="BV585">
        <v>0</v>
      </c>
      <c r="BW585">
        <v>58733</v>
      </c>
      <c r="BX585">
        <v>73250</v>
      </c>
      <c r="BY585">
        <v>6205</v>
      </c>
      <c r="BZ585">
        <v>66</v>
      </c>
      <c r="CA585">
        <v>11114</v>
      </c>
      <c r="CB585">
        <v>243807</v>
      </c>
      <c r="CC585">
        <v>65916</v>
      </c>
      <c r="CD585">
        <v>5403</v>
      </c>
      <c r="CE585">
        <v>665.43</v>
      </c>
      <c r="CF585">
        <v>17</v>
      </c>
    </row>
    <row r="586" spans="1:84">
      <c r="A586">
        <v>16043</v>
      </c>
      <c r="B586" t="s">
        <v>584</v>
      </c>
      <c r="C586">
        <v>16043</v>
      </c>
      <c r="D586">
        <v>12369</v>
      </c>
      <c r="E586">
        <v>4.7</v>
      </c>
      <c r="F586">
        <v>550</v>
      </c>
      <c r="G586">
        <v>11819</v>
      </c>
      <c r="H586">
        <v>1113</v>
      </c>
      <c r="I586">
        <v>9</v>
      </c>
      <c r="J586">
        <v>3857</v>
      </c>
      <c r="K586">
        <v>31.2</v>
      </c>
      <c r="L586">
        <v>12.3</v>
      </c>
      <c r="M586">
        <v>1521</v>
      </c>
      <c r="N586">
        <v>48</v>
      </c>
      <c r="O586">
        <v>12088</v>
      </c>
      <c r="P586">
        <v>23</v>
      </c>
      <c r="Q586">
        <v>84</v>
      </c>
      <c r="R586">
        <v>58</v>
      </c>
      <c r="S586">
        <v>7</v>
      </c>
      <c r="T586">
        <v>109</v>
      </c>
      <c r="U586">
        <v>1582</v>
      </c>
      <c r="V586">
        <v>10540</v>
      </c>
      <c r="W586">
        <v>97.7</v>
      </c>
      <c r="X586">
        <v>0.2</v>
      </c>
      <c r="Y586">
        <v>0.7</v>
      </c>
      <c r="Z586">
        <v>0.5</v>
      </c>
      <c r="AA586">
        <v>0.1</v>
      </c>
      <c r="AB586">
        <v>0.9</v>
      </c>
      <c r="AC586">
        <v>12.8</v>
      </c>
      <c r="AD586">
        <v>85.2</v>
      </c>
      <c r="AE586">
        <v>235</v>
      </c>
      <c r="AF586">
        <v>89</v>
      </c>
      <c r="AG586">
        <v>1</v>
      </c>
      <c r="AH586">
        <v>64.900000000000006</v>
      </c>
      <c r="AI586">
        <v>7.3</v>
      </c>
      <c r="AJ586">
        <v>10.7</v>
      </c>
      <c r="AK586">
        <v>80.400000000000006</v>
      </c>
      <c r="AL586">
        <v>12</v>
      </c>
      <c r="AM586">
        <v>1735</v>
      </c>
      <c r="AN586">
        <v>22.4</v>
      </c>
      <c r="AO586">
        <v>7659</v>
      </c>
      <c r="AP586">
        <v>769</v>
      </c>
      <c r="AQ586">
        <v>11.2</v>
      </c>
      <c r="AR586">
        <v>84.4</v>
      </c>
      <c r="AS586">
        <v>82200</v>
      </c>
      <c r="AT586">
        <v>4.9000000000000004</v>
      </c>
      <c r="AU586">
        <v>3885</v>
      </c>
      <c r="AV586">
        <v>2.96</v>
      </c>
      <c r="AW586">
        <v>13965</v>
      </c>
      <c r="AX586">
        <v>36101</v>
      </c>
      <c r="AY586">
        <v>12.6</v>
      </c>
      <c r="AZ586">
        <v>259</v>
      </c>
      <c r="BA586">
        <v>21192</v>
      </c>
      <c r="BB586">
        <v>5994</v>
      </c>
      <c r="BC586">
        <v>222</v>
      </c>
      <c r="BD586">
        <v>3.7</v>
      </c>
      <c r="BE586">
        <v>5144</v>
      </c>
      <c r="BF586">
        <v>461</v>
      </c>
      <c r="BG586">
        <v>1099</v>
      </c>
      <c r="BH586">
        <v>122134</v>
      </c>
      <c r="BI586">
        <v>23743</v>
      </c>
      <c r="BJ586">
        <v>315</v>
      </c>
      <c r="BK586">
        <v>1697</v>
      </c>
      <c r="BL586">
        <v>17.399999999999999</v>
      </c>
      <c r="BM586">
        <v>927</v>
      </c>
      <c r="BN586">
        <v>9591</v>
      </c>
      <c r="BO586">
        <v>1070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19.100000000000001</v>
      </c>
      <c r="BV586">
        <v>0</v>
      </c>
      <c r="BW586">
        <v>68549</v>
      </c>
      <c r="BX586">
        <v>55793</v>
      </c>
      <c r="BY586">
        <v>4690</v>
      </c>
      <c r="BZ586">
        <v>148</v>
      </c>
      <c r="CA586">
        <v>22304</v>
      </c>
      <c r="CB586">
        <v>287494</v>
      </c>
      <c r="CC586">
        <v>61611</v>
      </c>
      <c r="CD586">
        <v>5024</v>
      </c>
      <c r="CE586">
        <v>1866.76</v>
      </c>
      <c r="CF586">
        <v>6.3</v>
      </c>
    </row>
    <row r="587" spans="1:84">
      <c r="A587">
        <v>16045</v>
      </c>
      <c r="B587" t="s">
        <v>585</v>
      </c>
      <c r="C587">
        <v>16045</v>
      </c>
      <c r="D587">
        <v>16558</v>
      </c>
      <c r="E587">
        <v>9.1</v>
      </c>
      <c r="F587">
        <v>1377</v>
      </c>
      <c r="G587">
        <v>15181</v>
      </c>
      <c r="H587">
        <v>1006</v>
      </c>
      <c r="I587">
        <v>6.1</v>
      </c>
      <c r="J587">
        <v>4058</v>
      </c>
      <c r="K587">
        <v>24.5</v>
      </c>
      <c r="L587">
        <v>16.5</v>
      </c>
      <c r="M587">
        <v>2725</v>
      </c>
      <c r="N587">
        <v>50.2</v>
      </c>
      <c r="O587">
        <v>16087</v>
      </c>
      <c r="P587">
        <v>13</v>
      </c>
      <c r="Q587">
        <v>154</v>
      </c>
      <c r="R587">
        <v>88</v>
      </c>
      <c r="S587">
        <v>14</v>
      </c>
      <c r="T587">
        <v>202</v>
      </c>
      <c r="U587">
        <v>1227</v>
      </c>
      <c r="V587">
        <v>14921</v>
      </c>
      <c r="W587">
        <v>97.2</v>
      </c>
      <c r="X587">
        <v>0.1</v>
      </c>
      <c r="Y587">
        <v>0.9</v>
      </c>
      <c r="Z587">
        <v>0.5</v>
      </c>
      <c r="AA587">
        <v>0.1</v>
      </c>
      <c r="AB587">
        <v>1.2</v>
      </c>
      <c r="AC587">
        <v>7.4</v>
      </c>
      <c r="AD587">
        <v>90.1</v>
      </c>
      <c r="AE587">
        <v>188</v>
      </c>
      <c r="AF587">
        <v>169</v>
      </c>
      <c r="AG587">
        <v>0</v>
      </c>
      <c r="AH587">
        <v>55.7</v>
      </c>
      <c r="AI587">
        <v>4.9000000000000004</v>
      </c>
      <c r="AJ587">
        <v>7.2</v>
      </c>
      <c r="AK587">
        <v>79.400000000000006</v>
      </c>
      <c r="AL587">
        <v>11.4</v>
      </c>
      <c r="AM587">
        <v>2972</v>
      </c>
      <c r="AN587">
        <v>26.9</v>
      </c>
      <c r="AO587">
        <v>6624</v>
      </c>
      <c r="AP587">
        <v>736</v>
      </c>
      <c r="AQ587">
        <v>12.5</v>
      </c>
      <c r="AR587">
        <v>79.8</v>
      </c>
      <c r="AS587">
        <v>97600</v>
      </c>
      <c r="AT587">
        <v>5.6</v>
      </c>
      <c r="AU587">
        <v>5539</v>
      </c>
      <c r="AV587">
        <v>2.7</v>
      </c>
      <c r="AW587">
        <v>15340</v>
      </c>
      <c r="AX587">
        <v>36992</v>
      </c>
      <c r="AY587">
        <v>11.9</v>
      </c>
      <c r="AZ587">
        <v>363</v>
      </c>
      <c r="BA587">
        <v>22289</v>
      </c>
      <c r="BB587">
        <v>7542</v>
      </c>
      <c r="BC587">
        <v>293</v>
      </c>
      <c r="BD587">
        <v>3.9</v>
      </c>
      <c r="BE587">
        <v>6156</v>
      </c>
      <c r="BF587">
        <v>231</v>
      </c>
      <c r="BG587">
        <v>903</v>
      </c>
      <c r="BH587">
        <v>116839</v>
      </c>
      <c r="BI587">
        <v>18980</v>
      </c>
      <c r="BJ587">
        <v>385</v>
      </c>
      <c r="BK587">
        <v>2136</v>
      </c>
      <c r="BL587">
        <v>-7.3</v>
      </c>
      <c r="BM587">
        <v>1156</v>
      </c>
      <c r="BN587">
        <v>6429</v>
      </c>
      <c r="BO587">
        <v>1279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16.5</v>
      </c>
      <c r="BV587">
        <v>0</v>
      </c>
      <c r="BW587">
        <v>0</v>
      </c>
      <c r="BX587">
        <v>48866</v>
      </c>
      <c r="BY587">
        <v>3136</v>
      </c>
      <c r="BZ587">
        <v>172</v>
      </c>
      <c r="CA587">
        <v>24620</v>
      </c>
      <c r="CB587">
        <v>221200</v>
      </c>
      <c r="CC587">
        <v>82263</v>
      </c>
      <c r="CD587">
        <v>5153</v>
      </c>
      <c r="CE587">
        <v>562.58000000000004</v>
      </c>
      <c r="CF587">
        <v>27</v>
      </c>
    </row>
    <row r="588" spans="1:84">
      <c r="A588">
        <v>16047</v>
      </c>
      <c r="B588" t="s">
        <v>586</v>
      </c>
      <c r="C588">
        <v>16047</v>
      </c>
      <c r="D588">
        <v>14404</v>
      </c>
      <c r="E588">
        <v>1.7</v>
      </c>
      <c r="F588">
        <v>246</v>
      </c>
      <c r="G588">
        <v>14155</v>
      </c>
      <c r="H588">
        <v>1218</v>
      </c>
      <c r="I588">
        <v>8.5</v>
      </c>
      <c r="J588">
        <v>4139</v>
      </c>
      <c r="K588">
        <v>28.7</v>
      </c>
      <c r="L588">
        <v>14.4</v>
      </c>
      <c r="M588">
        <v>2068</v>
      </c>
      <c r="N588">
        <v>48.2</v>
      </c>
      <c r="O588">
        <v>14012</v>
      </c>
      <c r="P588">
        <v>37</v>
      </c>
      <c r="Q588">
        <v>148</v>
      </c>
      <c r="R588">
        <v>34</v>
      </c>
      <c r="S588">
        <v>8</v>
      </c>
      <c r="T588">
        <v>165</v>
      </c>
      <c r="U588">
        <v>3096</v>
      </c>
      <c r="V588">
        <v>11002</v>
      </c>
      <c r="W588">
        <v>97.3</v>
      </c>
      <c r="X588">
        <v>0.3</v>
      </c>
      <c r="Y588">
        <v>1</v>
      </c>
      <c r="Z588">
        <v>0.2</v>
      </c>
      <c r="AA588">
        <v>0.1</v>
      </c>
      <c r="AB588">
        <v>1.1000000000000001</v>
      </c>
      <c r="AC588">
        <v>21.5</v>
      </c>
      <c r="AD588">
        <v>76.400000000000006</v>
      </c>
      <c r="AE588">
        <v>256</v>
      </c>
      <c r="AF588">
        <v>124</v>
      </c>
      <c r="AG588">
        <v>1</v>
      </c>
      <c r="AH588">
        <v>50.1</v>
      </c>
      <c r="AI588">
        <v>11.6</v>
      </c>
      <c r="AJ588">
        <v>18</v>
      </c>
      <c r="AK588">
        <v>72.599999999999994</v>
      </c>
      <c r="AL588">
        <v>12</v>
      </c>
      <c r="AM588">
        <v>2504</v>
      </c>
      <c r="AN588">
        <v>20.2</v>
      </c>
      <c r="AO588">
        <v>5909</v>
      </c>
      <c r="AP588">
        <v>403</v>
      </c>
      <c r="AQ588">
        <v>7.3</v>
      </c>
      <c r="AR588">
        <v>72.3</v>
      </c>
      <c r="AS588">
        <v>82500</v>
      </c>
      <c r="AT588">
        <v>5.8</v>
      </c>
      <c r="AU588">
        <v>5046</v>
      </c>
      <c r="AV588">
        <v>2.76</v>
      </c>
      <c r="AW588">
        <v>14612</v>
      </c>
      <c r="AX588">
        <v>34819</v>
      </c>
      <c r="AY588">
        <v>12.4</v>
      </c>
      <c r="AZ588">
        <v>445</v>
      </c>
      <c r="BA588">
        <v>30857</v>
      </c>
      <c r="BB588">
        <v>8616</v>
      </c>
      <c r="BC588">
        <v>229</v>
      </c>
      <c r="BD588">
        <v>2.7</v>
      </c>
      <c r="BE588">
        <v>8358</v>
      </c>
      <c r="BF588">
        <v>365</v>
      </c>
      <c r="BG588">
        <v>1161</v>
      </c>
      <c r="BH588">
        <v>324952</v>
      </c>
      <c r="BI588">
        <v>38879</v>
      </c>
      <c r="BJ588">
        <v>344</v>
      </c>
      <c r="BK588">
        <v>2592</v>
      </c>
      <c r="BL588">
        <v>9.3000000000000007</v>
      </c>
      <c r="BM588">
        <v>832</v>
      </c>
      <c r="BN588">
        <v>7492</v>
      </c>
      <c r="BO588">
        <v>1113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23.6</v>
      </c>
      <c r="BV588">
        <v>0</v>
      </c>
      <c r="BW588">
        <v>0</v>
      </c>
      <c r="BX588">
        <v>65782</v>
      </c>
      <c r="BY588">
        <v>4621</v>
      </c>
      <c r="BZ588">
        <v>85</v>
      </c>
      <c r="CA588">
        <v>9535</v>
      </c>
      <c r="CB588">
        <v>194827</v>
      </c>
      <c r="CC588">
        <v>75473</v>
      </c>
      <c r="CD588">
        <v>5261</v>
      </c>
      <c r="CE588">
        <v>730.78</v>
      </c>
      <c r="CF588">
        <v>19.399999999999999</v>
      </c>
    </row>
    <row r="589" spans="1:84">
      <c r="A589">
        <v>16049</v>
      </c>
      <c r="B589" t="s">
        <v>587</v>
      </c>
      <c r="C589">
        <v>16049</v>
      </c>
      <c r="D589">
        <v>15762</v>
      </c>
      <c r="E589">
        <v>1.6</v>
      </c>
      <c r="F589">
        <v>251</v>
      </c>
      <c r="G589">
        <v>15511</v>
      </c>
      <c r="H589">
        <v>803</v>
      </c>
      <c r="I589">
        <v>5.0999999999999996</v>
      </c>
      <c r="J589">
        <v>3326</v>
      </c>
      <c r="K589">
        <v>21.1</v>
      </c>
      <c r="L589">
        <v>18.3</v>
      </c>
      <c r="M589">
        <v>2879</v>
      </c>
      <c r="N589">
        <v>48.4</v>
      </c>
      <c r="O589">
        <v>14891</v>
      </c>
      <c r="P589">
        <v>17</v>
      </c>
      <c r="Q589">
        <v>555</v>
      </c>
      <c r="R589">
        <v>65</v>
      </c>
      <c r="S589">
        <v>5</v>
      </c>
      <c r="T589">
        <v>229</v>
      </c>
      <c r="U589">
        <v>294</v>
      </c>
      <c r="V589">
        <v>14620</v>
      </c>
      <c r="W589">
        <v>94.5</v>
      </c>
      <c r="X589">
        <v>0.1</v>
      </c>
      <c r="Y589">
        <v>3.5</v>
      </c>
      <c r="Z589">
        <v>0.4</v>
      </c>
      <c r="AA589">
        <v>0</v>
      </c>
      <c r="AB589">
        <v>1.5</v>
      </c>
      <c r="AC589">
        <v>1.9</v>
      </c>
      <c r="AD589">
        <v>92.8</v>
      </c>
      <c r="AE589">
        <v>166</v>
      </c>
      <c r="AF589">
        <v>163</v>
      </c>
      <c r="AG589">
        <v>2</v>
      </c>
      <c r="AH589">
        <v>58.7</v>
      </c>
      <c r="AI589">
        <v>1.2</v>
      </c>
      <c r="AJ589">
        <v>3.4</v>
      </c>
      <c r="AK589">
        <v>82.9</v>
      </c>
      <c r="AL589">
        <v>14.4</v>
      </c>
      <c r="AM589">
        <v>3010</v>
      </c>
      <c r="AN589">
        <v>18.399999999999999</v>
      </c>
      <c r="AO589">
        <v>7742</v>
      </c>
      <c r="AP589">
        <v>205</v>
      </c>
      <c r="AQ589">
        <v>2.7</v>
      </c>
      <c r="AR589">
        <v>77.2</v>
      </c>
      <c r="AS589">
        <v>88600</v>
      </c>
      <c r="AT589">
        <v>5.2</v>
      </c>
      <c r="AU589">
        <v>6084</v>
      </c>
      <c r="AV589">
        <v>2.46</v>
      </c>
      <c r="AW589">
        <v>14411</v>
      </c>
      <c r="AX589">
        <v>31511</v>
      </c>
      <c r="AY589">
        <v>14.6</v>
      </c>
      <c r="AZ589">
        <v>349</v>
      </c>
      <c r="BA589">
        <v>22292</v>
      </c>
      <c r="BB589">
        <v>7167</v>
      </c>
      <c r="BC589">
        <v>440</v>
      </c>
      <c r="BD589">
        <v>6.1</v>
      </c>
      <c r="BE589">
        <v>8273</v>
      </c>
      <c r="BF589">
        <v>101</v>
      </c>
      <c r="BG589">
        <v>1344</v>
      </c>
      <c r="BH589">
        <v>189154</v>
      </c>
      <c r="BI589">
        <v>22864</v>
      </c>
      <c r="BJ589">
        <v>502</v>
      </c>
      <c r="BK589">
        <v>3097</v>
      </c>
      <c r="BL589">
        <v>14.8</v>
      </c>
      <c r="BM589">
        <v>1076</v>
      </c>
      <c r="BN589">
        <v>11727</v>
      </c>
      <c r="BO589">
        <v>1419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39.5</v>
      </c>
      <c r="BV589">
        <v>104491</v>
      </c>
      <c r="BW589">
        <v>22052</v>
      </c>
      <c r="BX589">
        <v>71249</v>
      </c>
      <c r="BY589">
        <v>4591</v>
      </c>
      <c r="BZ589">
        <v>6</v>
      </c>
      <c r="CA589">
        <v>818</v>
      </c>
      <c r="CB589">
        <v>638640</v>
      </c>
      <c r="CC589">
        <v>106331</v>
      </c>
      <c r="CD589">
        <v>6809</v>
      </c>
      <c r="CE589">
        <v>8484.8799999999992</v>
      </c>
      <c r="CF589">
        <v>1.8</v>
      </c>
    </row>
    <row r="590" spans="1:84">
      <c r="A590">
        <v>16051</v>
      </c>
      <c r="B590" t="s">
        <v>588</v>
      </c>
      <c r="C590">
        <v>16051</v>
      </c>
      <c r="D590">
        <v>22350</v>
      </c>
      <c r="E590">
        <v>16.7</v>
      </c>
      <c r="F590">
        <v>3195</v>
      </c>
      <c r="G590">
        <v>19155</v>
      </c>
      <c r="H590">
        <v>2112</v>
      </c>
      <c r="I590">
        <v>9.4</v>
      </c>
      <c r="J590">
        <v>7234</v>
      </c>
      <c r="K590">
        <v>32.4</v>
      </c>
      <c r="L590">
        <v>9.1</v>
      </c>
      <c r="M590">
        <v>2034</v>
      </c>
      <c r="N590">
        <v>49.6</v>
      </c>
      <c r="O590">
        <v>21842</v>
      </c>
      <c r="P590">
        <v>78</v>
      </c>
      <c r="Q590">
        <v>146</v>
      </c>
      <c r="R590">
        <v>66</v>
      </c>
      <c r="S590">
        <v>28</v>
      </c>
      <c r="T590">
        <v>190</v>
      </c>
      <c r="U590">
        <v>2150</v>
      </c>
      <c r="V590">
        <v>19821</v>
      </c>
      <c r="W590">
        <v>97.7</v>
      </c>
      <c r="X590">
        <v>0.3</v>
      </c>
      <c r="Y590">
        <v>0.7</v>
      </c>
      <c r="Z590">
        <v>0.3</v>
      </c>
      <c r="AA590">
        <v>0.1</v>
      </c>
      <c r="AB590">
        <v>0.9</v>
      </c>
      <c r="AC590">
        <v>9.6</v>
      </c>
      <c r="AD590">
        <v>88.7</v>
      </c>
      <c r="AE590">
        <v>444</v>
      </c>
      <c r="AF590">
        <v>134</v>
      </c>
      <c r="AG590">
        <v>4</v>
      </c>
      <c r="AH590">
        <v>61.2</v>
      </c>
      <c r="AI590">
        <v>5.9</v>
      </c>
      <c r="AJ590">
        <v>10.8</v>
      </c>
      <c r="AK590">
        <v>84.4</v>
      </c>
      <c r="AL590">
        <v>15.2</v>
      </c>
      <c r="AM590">
        <v>2723</v>
      </c>
      <c r="AN590">
        <v>25.2</v>
      </c>
      <c r="AO590">
        <v>7526</v>
      </c>
      <c r="AP590">
        <v>1239</v>
      </c>
      <c r="AQ590">
        <v>19.7</v>
      </c>
      <c r="AR590">
        <v>84.9</v>
      </c>
      <c r="AS590">
        <v>91900</v>
      </c>
      <c r="AT590">
        <v>4.3</v>
      </c>
      <c r="AU590">
        <v>5901</v>
      </c>
      <c r="AV590">
        <v>3.23</v>
      </c>
      <c r="AW590">
        <v>13838</v>
      </c>
      <c r="AX590">
        <v>42895</v>
      </c>
      <c r="AY590">
        <v>10.5</v>
      </c>
      <c r="AZ590">
        <v>461</v>
      </c>
      <c r="BA590">
        <v>21315</v>
      </c>
      <c r="BB590">
        <v>10320</v>
      </c>
      <c r="BC590">
        <v>318</v>
      </c>
      <c r="BD590">
        <v>3.1</v>
      </c>
      <c r="BE590">
        <v>9519</v>
      </c>
      <c r="BF590">
        <v>1587</v>
      </c>
      <c r="BG590">
        <v>1351</v>
      </c>
      <c r="BH590">
        <v>219995</v>
      </c>
      <c r="BI590">
        <v>23111</v>
      </c>
      <c r="BJ590">
        <v>438</v>
      </c>
      <c r="BK590">
        <v>3706</v>
      </c>
      <c r="BL590">
        <v>17.7</v>
      </c>
      <c r="BM590">
        <v>1751</v>
      </c>
      <c r="BN590">
        <v>4036</v>
      </c>
      <c r="BO590">
        <v>1752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26.8</v>
      </c>
      <c r="BV590">
        <v>104692</v>
      </c>
      <c r="BW590">
        <v>0</v>
      </c>
      <c r="BX590">
        <v>68504</v>
      </c>
      <c r="BY590">
        <v>3463</v>
      </c>
      <c r="BZ590">
        <v>328</v>
      </c>
      <c r="CA590">
        <v>43123</v>
      </c>
      <c r="CB590">
        <v>305305</v>
      </c>
      <c r="CC590">
        <v>77225</v>
      </c>
      <c r="CD590">
        <v>3716</v>
      </c>
      <c r="CE590">
        <v>1095.08</v>
      </c>
      <c r="CF590">
        <v>17.5</v>
      </c>
    </row>
    <row r="591" spans="1:84">
      <c r="A591">
        <v>16053</v>
      </c>
      <c r="B591" t="s">
        <v>589</v>
      </c>
      <c r="C591">
        <v>16053</v>
      </c>
      <c r="D591">
        <v>20130</v>
      </c>
      <c r="E591">
        <v>9.6999999999999993</v>
      </c>
      <c r="F591">
        <v>1788</v>
      </c>
      <c r="G591">
        <v>18342</v>
      </c>
      <c r="H591">
        <v>1808</v>
      </c>
      <c r="I591">
        <v>9</v>
      </c>
      <c r="J591">
        <v>6099</v>
      </c>
      <c r="K591">
        <v>30.3</v>
      </c>
      <c r="L591">
        <v>11.4</v>
      </c>
      <c r="M591">
        <v>2299</v>
      </c>
      <c r="N591">
        <v>48.4</v>
      </c>
      <c r="O591">
        <v>19617</v>
      </c>
      <c r="P591">
        <v>47</v>
      </c>
      <c r="Q591">
        <v>193</v>
      </c>
      <c r="R591">
        <v>75</v>
      </c>
      <c r="S591">
        <v>9</v>
      </c>
      <c r="T591">
        <v>189</v>
      </c>
      <c r="U591">
        <v>5071</v>
      </c>
      <c r="V591">
        <v>14639</v>
      </c>
      <c r="W591">
        <v>97.5</v>
      </c>
      <c r="X591">
        <v>0.2</v>
      </c>
      <c r="Y591">
        <v>1</v>
      </c>
      <c r="Z591">
        <v>0.4</v>
      </c>
      <c r="AA591">
        <v>0</v>
      </c>
      <c r="AB591">
        <v>0.9</v>
      </c>
      <c r="AC591">
        <v>25.2</v>
      </c>
      <c r="AD591">
        <v>72.7</v>
      </c>
      <c r="AE591">
        <v>367</v>
      </c>
      <c r="AF591">
        <v>122</v>
      </c>
      <c r="AG591">
        <v>1</v>
      </c>
      <c r="AH591">
        <v>54.2</v>
      </c>
      <c r="AI591">
        <v>10.5</v>
      </c>
      <c r="AJ591">
        <v>16.899999999999999</v>
      </c>
      <c r="AK591">
        <v>75.099999999999994</v>
      </c>
      <c r="AL591">
        <v>14</v>
      </c>
      <c r="AM591">
        <v>2898</v>
      </c>
      <c r="AN591">
        <v>19.8</v>
      </c>
      <c r="AO591">
        <v>7152</v>
      </c>
      <c r="AP591">
        <v>439</v>
      </c>
      <c r="AQ591">
        <v>6.5</v>
      </c>
      <c r="AR591">
        <v>70</v>
      </c>
      <c r="AS591">
        <v>89800</v>
      </c>
      <c r="AT591">
        <v>7.5</v>
      </c>
      <c r="AU591">
        <v>6298</v>
      </c>
      <c r="AV591">
        <v>2.89</v>
      </c>
      <c r="AW591">
        <v>15530</v>
      </c>
      <c r="AX591">
        <v>36165</v>
      </c>
      <c r="AY591">
        <v>13.2</v>
      </c>
      <c r="AZ591">
        <v>536</v>
      </c>
      <c r="BA591">
        <v>27249</v>
      </c>
      <c r="BB591">
        <v>10330</v>
      </c>
      <c r="BC591">
        <v>327</v>
      </c>
      <c r="BD591">
        <v>3.2</v>
      </c>
      <c r="BE591">
        <v>10863</v>
      </c>
      <c r="BF591">
        <v>791</v>
      </c>
      <c r="BG591">
        <v>1032</v>
      </c>
      <c r="BH591">
        <v>410566</v>
      </c>
      <c r="BI591">
        <v>37795</v>
      </c>
      <c r="BJ591">
        <v>489</v>
      </c>
      <c r="BK591">
        <v>4899</v>
      </c>
      <c r="BL591">
        <v>12.4</v>
      </c>
      <c r="BM591">
        <v>1149</v>
      </c>
      <c r="BN591">
        <v>9395</v>
      </c>
      <c r="BO591">
        <v>1502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21</v>
      </c>
      <c r="BV591">
        <v>311926</v>
      </c>
      <c r="BW591">
        <v>254195</v>
      </c>
      <c r="BX591">
        <v>191230</v>
      </c>
      <c r="BY591">
        <v>10229</v>
      </c>
      <c r="BZ591">
        <v>217</v>
      </c>
      <c r="CA591">
        <v>27411</v>
      </c>
      <c r="CB591">
        <v>186319</v>
      </c>
      <c r="CC591">
        <v>79793</v>
      </c>
      <c r="CD591">
        <v>4139</v>
      </c>
      <c r="CE591">
        <v>599.84</v>
      </c>
      <c r="CF591">
        <v>30.6</v>
      </c>
    </row>
    <row r="592" spans="1:84">
      <c r="A592">
        <v>16055</v>
      </c>
      <c r="B592" t="s">
        <v>590</v>
      </c>
      <c r="C592">
        <v>16055</v>
      </c>
      <c r="D592">
        <v>131507</v>
      </c>
      <c r="E592">
        <v>21</v>
      </c>
      <c r="F592">
        <v>22822</v>
      </c>
      <c r="G592">
        <v>108685</v>
      </c>
      <c r="H592">
        <v>8316</v>
      </c>
      <c r="I592">
        <v>6.3</v>
      </c>
      <c r="J592">
        <v>32430</v>
      </c>
      <c r="K592">
        <v>24.7</v>
      </c>
      <c r="L592">
        <v>13.4</v>
      </c>
      <c r="M592">
        <v>17599</v>
      </c>
      <c r="N592">
        <v>50.2</v>
      </c>
      <c r="O592">
        <v>126621</v>
      </c>
      <c r="P592">
        <v>414</v>
      </c>
      <c r="Q592">
        <v>1660</v>
      </c>
      <c r="R592">
        <v>752</v>
      </c>
      <c r="S592">
        <v>126</v>
      </c>
      <c r="T592">
        <v>1934</v>
      </c>
      <c r="U592">
        <v>4136</v>
      </c>
      <c r="V592">
        <v>122782</v>
      </c>
      <c r="W592">
        <v>96.3</v>
      </c>
      <c r="X592">
        <v>0.3</v>
      </c>
      <c r="Y592">
        <v>1.3</v>
      </c>
      <c r="Z592">
        <v>0.6</v>
      </c>
      <c r="AA592">
        <v>0.1</v>
      </c>
      <c r="AB592">
        <v>1.5</v>
      </c>
      <c r="AC592">
        <v>3.1</v>
      </c>
      <c r="AD592">
        <v>93.4</v>
      </c>
      <c r="AE592">
        <v>1633</v>
      </c>
      <c r="AF592">
        <v>938</v>
      </c>
      <c r="AG592">
        <v>7</v>
      </c>
      <c r="AH592">
        <v>46.8</v>
      </c>
      <c r="AI592">
        <v>2.4</v>
      </c>
      <c r="AJ592">
        <v>3.7</v>
      </c>
      <c r="AK592">
        <v>87.3</v>
      </c>
      <c r="AL592">
        <v>19.100000000000001</v>
      </c>
      <c r="AM592">
        <v>18130</v>
      </c>
      <c r="AN592">
        <v>21.7</v>
      </c>
      <c r="AO592">
        <v>57191</v>
      </c>
      <c r="AP592">
        <v>10584</v>
      </c>
      <c r="AQ592">
        <v>22.7</v>
      </c>
      <c r="AR592">
        <v>74.5</v>
      </c>
      <c r="AS592">
        <v>120100</v>
      </c>
      <c r="AT592">
        <v>13.6</v>
      </c>
      <c r="AU592">
        <v>41308</v>
      </c>
      <c r="AV592">
        <v>2.6</v>
      </c>
      <c r="AW592">
        <v>18430</v>
      </c>
      <c r="AX592">
        <v>41639</v>
      </c>
      <c r="AY592">
        <v>9.6999999999999993</v>
      </c>
      <c r="AZ592">
        <v>3445</v>
      </c>
      <c r="BA592">
        <v>26970</v>
      </c>
      <c r="BB592">
        <v>69381</v>
      </c>
      <c r="BC592">
        <v>2638</v>
      </c>
      <c r="BD592">
        <v>3.8</v>
      </c>
      <c r="BE592">
        <v>71617</v>
      </c>
      <c r="BF592">
        <v>10833</v>
      </c>
      <c r="BG592">
        <v>9557</v>
      </c>
      <c r="BH592">
        <v>2220259</v>
      </c>
      <c r="BI592">
        <v>31002</v>
      </c>
      <c r="BJ592">
        <v>4399</v>
      </c>
      <c r="BK592">
        <v>44391</v>
      </c>
      <c r="BL592">
        <v>19.899999999999999</v>
      </c>
      <c r="BM592">
        <v>10114</v>
      </c>
      <c r="BN592">
        <v>222209</v>
      </c>
      <c r="BO592">
        <v>11510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20.100000000000001</v>
      </c>
      <c r="BV592">
        <v>696580</v>
      </c>
      <c r="BW592">
        <v>567990</v>
      </c>
      <c r="BX592">
        <v>1287845</v>
      </c>
      <c r="BY592">
        <v>11265</v>
      </c>
      <c r="BZ592">
        <v>1599</v>
      </c>
      <c r="CA592">
        <v>361606</v>
      </c>
      <c r="CB592">
        <v>154217</v>
      </c>
      <c r="CC592">
        <v>678017</v>
      </c>
      <c r="CD592">
        <v>5542</v>
      </c>
      <c r="CE592">
        <v>1245.1199999999999</v>
      </c>
      <c r="CF592">
        <v>87.3</v>
      </c>
    </row>
    <row r="593" spans="1:84">
      <c r="A593">
        <v>16057</v>
      </c>
      <c r="B593" t="s">
        <v>591</v>
      </c>
      <c r="C593">
        <v>16057</v>
      </c>
      <c r="D593">
        <v>35029</v>
      </c>
      <c r="E593">
        <v>0.3</v>
      </c>
      <c r="F593">
        <v>94</v>
      </c>
      <c r="G593">
        <v>34935</v>
      </c>
      <c r="H593">
        <v>1987</v>
      </c>
      <c r="I593">
        <v>5.7</v>
      </c>
      <c r="J593">
        <v>6774</v>
      </c>
      <c r="K593">
        <v>19.3</v>
      </c>
      <c r="L593">
        <v>9.9</v>
      </c>
      <c r="M593">
        <v>3472</v>
      </c>
      <c r="N593">
        <v>47.7</v>
      </c>
      <c r="O593">
        <v>32717</v>
      </c>
      <c r="P593">
        <v>311</v>
      </c>
      <c r="Q593">
        <v>328</v>
      </c>
      <c r="R593">
        <v>995</v>
      </c>
      <c r="S593">
        <v>55</v>
      </c>
      <c r="T593">
        <v>623</v>
      </c>
      <c r="U593">
        <v>1053</v>
      </c>
      <c r="V593">
        <v>31758</v>
      </c>
      <c r="W593">
        <v>93.4</v>
      </c>
      <c r="X593">
        <v>0.9</v>
      </c>
      <c r="Y593">
        <v>0.9</v>
      </c>
      <c r="Z593">
        <v>2.8</v>
      </c>
      <c r="AA593">
        <v>0.2</v>
      </c>
      <c r="AB593">
        <v>1.8</v>
      </c>
      <c r="AC593">
        <v>3</v>
      </c>
      <c r="AD593">
        <v>90.7</v>
      </c>
      <c r="AE593">
        <v>393</v>
      </c>
      <c r="AF593">
        <v>213</v>
      </c>
      <c r="AG593">
        <v>1</v>
      </c>
      <c r="AH593">
        <v>41</v>
      </c>
      <c r="AI593">
        <v>4.3</v>
      </c>
      <c r="AJ593">
        <v>6.8</v>
      </c>
      <c r="AK593">
        <v>91</v>
      </c>
      <c r="AL593">
        <v>41</v>
      </c>
      <c r="AM593">
        <v>3976</v>
      </c>
      <c r="AN593">
        <v>17.899999999999999</v>
      </c>
      <c r="AO593">
        <v>14970</v>
      </c>
      <c r="AP593">
        <v>1132</v>
      </c>
      <c r="AQ593">
        <v>8.1999999999999993</v>
      </c>
      <c r="AR593">
        <v>58.7</v>
      </c>
      <c r="AS593">
        <v>126400</v>
      </c>
      <c r="AT593">
        <v>28.9</v>
      </c>
      <c r="AU593">
        <v>13059</v>
      </c>
      <c r="AV593">
        <v>2.38</v>
      </c>
      <c r="AW593">
        <v>16690</v>
      </c>
      <c r="AX593">
        <v>36346</v>
      </c>
      <c r="AY593">
        <v>13.5</v>
      </c>
      <c r="AZ593">
        <v>926</v>
      </c>
      <c r="BA593">
        <v>26458</v>
      </c>
      <c r="BB593">
        <v>18593</v>
      </c>
      <c r="BC593">
        <v>554</v>
      </c>
      <c r="BD593">
        <v>3</v>
      </c>
      <c r="BE593">
        <v>21537</v>
      </c>
      <c r="BF593">
        <v>1200</v>
      </c>
      <c r="BG593">
        <v>7024</v>
      </c>
      <c r="BH593">
        <v>588523</v>
      </c>
      <c r="BI593">
        <v>27326</v>
      </c>
      <c r="BJ593">
        <v>882</v>
      </c>
      <c r="BK593">
        <v>8215</v>
      </c>
      <c r="BL593">
        <v>6.6</v>
      </c>
      <c r="BM593">
        <v>2306</v>
      </c>
      <c r="BN593">
        <v>44712</v>
      </c>
      <c r="BO593">
        <v>2962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19.7</v>
      </c>
      <c r="BV593">
        <v>0</v>
      </c>
      <c r="BW593">
        <v>91074</v>
      </c>
      <c r="BX593">
        <v>279495</v>
      </c>
      <c r="BY593">
        <v>8025</v>
      </c>
      <c r="BZ593">
        <v>318</v>
      </c>
      <c r="CA593">
        <v>39665</v>
      </c>
      <c r="CB593">
        <v>340115</v>
      </c>
      <c r="CC593">
        <v>239881</v>
      </c>
      <c r="CD593">
        <v>6821</v>
      </c>
      <c r="CE593">
        <v>1076.6500000000001</v>
      </c>
      <c r="CF593">
        <v>32.4</v>
      </c>
    </row>
    <row r="594" spans="1:84">
      <c r="A594">
        <v>16059</v>
      </c>
      <c r="B594" t="s">
        <v>592</v>
      </c>
      <c r="C594">
        <v>16059</v>
      </c>
      <c r="D594">
        <v>7930</v>
      </c>
      <c r="E594">
        <v>1.6</v>
      </c>
      <c r="F594">
        <v>124</v>
      </c>
      <c r="G594">
        <v>7806</v>
      </c>
      <c r="H594">
        <v>357</v>
      </c>
      <c r="I594">
        <v>4.5</v>
      </c>
      <c r="J594">
        <v>1706</v>
      </c>
      <c r="K594">
        <v>21.5</v>
      </c>
      <c r="L594">
        <v>17.8</v>
      </c>
      <c r="M594">
        <v>1409</v>
      </c>
      <c r="N594">
        <v>49.9</v>
      </c>
      <c r="O594">
        <v>7718</v>
      </c>
      <c r="P594">
        <v>12</v>
      </c>
      <c r="Q594">
        <v>69</v>
      </c>
      <c r="R594">
        <v>18</v>
      </c>
      <c r="S594">
        <v>3</v>
      </c>
      <c r="T594">
        <v>110</v>
      </c>
      <c r="U594">
        <v>252</v>
      </c>
      <c r="V594">
        <v>7491</v>
      </c>
      <c r="W594">
        <v>97.3</v>
      </c>
      <c r="X594">
        <v>0.2</v>
      </c>
      <c r="Y594">
        <v>0.9</v>
      </c>
      <c r="Z594">
        <v>0.2</v>
      </c>
      <c r="AA594">
        <v>0</v>
      </c>
      <c r="AB594">
        <v>1.4</v>
      </c>
      <c r="AC594">
        <v>3.2</v>
      </c>
      <c r="AD594">
        <v>94.5</v>
      </c>
      <c r="AE594">
        <v>71</v>
      </c>
      <c r="AF594">
        <v>75</v>
      </c>
      <c r="AG594">
        <v>0</v>
      </c>
      <c r="AH594">
        <v>59.9</v>
      </c>
      <c r="AI594">
        <v>1.5</v>
      </c>
      <c r="AJ594">
        <v>3.4</v>
      </c>
      <c r="AK594">
        <v>82.5</v>
      </c>
      <c r="AL594">
        <v>17.899999999999999</v>
      </c>
      <c r="AM594">
        <v>1612</v>
      </c>
      <c r="AN594">
        <v>17.5</v>
      </c>
      <c r="AO594">
        <v>4421</v>
      </c>
      <c r="AP594">
        <v>267</v>
      </c>
      <c r="AQ594">
        <v>6.4</v>
      </c>
      <c r="AR594">
        <v>76.2</v>
      </c>
      <c r="AS594">
        <v>91500</v>
      </c>
      <c r="AT594">
        <v>5.9</v>
      </c>
      <c r="AU594">
        <v>3275</v>
      </c>
      <c r="AV594">
        <v>2.38</v>
      </c>
      <c r="AW594">
        <v>16037</v>
      </c>
      <c r="AX594">
        <v>31153</v>
      </c>
      <c r="AY594">
        <v>12.6</v>
      </c>
      <c r="AZ594">
        <v>184</v>
      </c>
      <c r="BA594">
        <v>23375</v>
      </c>
      <c r="BB594">
        <v>4026</v>
      </c>
      <c r="BC594">
        <v>222</v>
      </c>
      <c r="BD594">
        <v>5.5</v>
      </c>
      <c r="BE594">
        <v>4700</v>
      </c>
      <c r="BF594">
        <v>295</v>
      </c>
      <c r="BG594">
        <v>889</v>
      </c>
      <c r="BH594">
        <v>100789</v>
      </c>
      <c r="BI594">
        <v>21444</v>
      </c>
      <c r="BJ594">
        <v>326</v>
      </c>
      <c r="BK594">
        <v>1675</v>
      </c>
      <c r="BL594">
        <v>9.5</v>
      </c>
      <c r="BM594">
        <v>705</v>
      </c>
      <c r="BN594">
        <v>7711</v>
      </c>
      <c r="BO594">
        <v>933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18.5</v>
      </c>
      <c r="BV594">
        <v>0</v>
      </c>
      <c r="BW594">
        <v>6947</v>
      </c>
      <c r="BX594">
        <v>84814</v>
      </c>
      <c r="BY594">
        <v>10940</v>
      </c>
      <c r="BZ594">
        <v>52</v>
      </c>
      <c r="CA594">
        <v>7475</v>
      </c>
      <c r="CB594">
        <v>173578</v>
      </c>
      <c r="CC594">
        <v>63753</v>
      </c>
      <c r="CD594">
        <v>8153</v>
      </c>
      <c r="CE594">
        <v>4564.16</v>
      </c>
      <c r="CF594">
        <v>1.7</v>
      </c>
    </row>
    <row r="595" spans="1:84">
      <c r="A595">
        <v>16061</v>
      </c>
      <c r="B595" t="s">
        <v>593</v>
      </c>
      <c r="C595">
        <v>16061</v>
      </c>
      <c r="D595">
        <v>3756</v>
      </c>
      <c r="E595">
        <v>0.2</v>
      </c>
      <c r="F595">
        <v>9</v>
      </c>
      <c r="G595">
        <v>3747</v>
      </c>
      <c r="H595">
        <v>230</v>
      </c>
      <c r="I595">
        <v>6.1</v>
      </c>
      <c r="J595">
        <v>850</v>
      </c>
      <c r="K595">
        <v>22.6</v>
      </c>
      <c r="L595">
        <v>21</v>
      </c>
      <c r="M595">
        <v>787</v>
      </c>
      <c r="N595">
        <v>49.2</v>
      </c>
      <c r="O595">
        <v>3492</v>
      </c>
      <c r="P595">
        <v>14</v>
      </c>
      <c r="Q595">
        <v>173</v>
      </c>
      <c r="R595">
        <v>25</v>
      </c>
      <c r="S595">
        <v>4</v>
      </c>
      <c r="T595">
        <v>48</v>
      </c>
      <c r="U595">
        <v>128</v>
      </c>
      <c r="V595">
        <v>3374</v>
      </c>
      <c r="W595">
        <v>93</v>
      </c>
      <c r="X595">
        <v>0.4</v>
      </c>
      <c r="Y595">
        <v>4.5999999999999996</v>
      </c>
      <c r="Z595">
        <v>0.7</v>
      </c>
      <c r="AA595">
        <v>0.1</v>
      </c>
      <c r="AB595">
        <v>1.3</v>
      </c>
      <c r="AC595">
        <v>3.4</v>
      </c>
      <c r="AD595">
        <v>89.8</v>
      </c>
      <c r="AE595">
        <v>47</v>
      </c>
      <c r="AF595">
        <v>47</v>
      </c>
      <c r="AG595">
        <v>0</v>
      </c>
      <c r="AH595">
        <v>66.8</v>
      </c>
      <c r="AI595">
        <v>1.1000000000000001</v>
      </c>
      <c r="AJ595">
        <v>3.1</v>
      </c>
      <c r="AK595">
        <v>84.2</v>
      </c>
      <c r="AL595">
        <v>14.8</v>
      </c>
      <c r="AM595">
        <v>849</v>
      </c>
      <c r="AN595">
        <v>21.3</v>
      </c>
      <c r="AO595">
        <v>1813</v>
      </c>
      <c r="AP595">
        <v>18</v>
      </c>
      <c r="AQ595">
        <v>1</v>
      </c>
      <c r="AR595">
        <v>74.599999999999994</v>
      </c>
      <c r="AS595">
        <v>78900</v>
      </c>
      <c r="AT595">
        <v>8.1</v>
      </c>
      <c r="AU595">
        <v>1554</v>
      </c>
      <c r="AV595">
        <v>2.39</v>
      </c>
      <c r="AW595">
        <v>15942</v>
      </c>
      <c r="AX595">
        <v>35987</v>
      </c>
      <c r="AY595">
        <v>11.9</v>
      </c>
      <c r="AZ595">
        <v>104</v>
      </c>
      <c r="BA595">
        <v>27922</v>
      </c>
      <c r="BB595">
        <v>1753</v>
      </c>
      <c r="BC595">
        <v>53</v>
      </c>
      <c r="BD595">
        <v>3</v>
      </c>
      <c r="BE595">
        <v>2174</v>
      </c>
      <c r="BF595">
        <v>76</v>
      </c>
      <c r="BG595">
        <v>402</v>
      </c>
      <c r="BH595">
        <v>51740</v>
      </c>
      <c r="BI595">
        <v>23799</v>
      </c>
      <c r="BJ595">
        <v>126</v>
      </c>
      <c r="BK595">
        <v>710</v>
      </c>
      <c r="BL595">
        <v>-4.8</v>
      </c>
      <c r="BM595">
        <v>353</v>
      </c>
      <c r="BN595">
        <v>0</v>
      </c>
      <c r="BO595">
        <v>469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21781</v>
      </c>
      <c r="BX595">
        <v>18358</v>
      </c>
      <c r="BY595">
        <v>4928</v>
      </c>
      <c r="BZ595">
        <v>6</v>
      </c>
      <c r="CA595">
        <v>2020</v>
      </c>
      <c r="CB595">
        <v>216562</v>
      </c>
      <c r="CC595">
        <v>50630</v>
      </c>
      <c r="CD595">
        <v>13491</v>
      </c>
      <c r="CE595">
        <v>479.04</v>
      </c>
      <c r="CF595">
        <v>7.8</v>
      </c>
    </row>
    <row r="596" spans="1:84">
      <c r="A596">
        <v>16063</v>
      </c>
      <c r="B596" t="s">
        <v>594</v>
      </c>
      <c r="C596">
        <v>16063</v>
      </c>
      <c r="D596">
        <v>4522</v>
      </c>
      <c r="E596">
        <v>11.8</v>
      </c>
      <c r="F596">
        <v>478</v>
      </c>
      <c r="G596">
        <v>4044</v>
      </c>
      <c r="H596">
        <v>363</v>
      </c>
      <c r="I596">
        <v>8</v>
      </c>
      <c r="J596">
        <v>1314</v>
      </c>
      <c r="K596">
        <v>29.1</v>
      </c>
      <c r="L596">
        <v>11.5</v>
      </c>
      <c r="M596">
        <v>521</v>
      </c>
      <c r="N596">
        <v>48.7</v>
      </c>
      <c r="O596">
        <v>4321</v>
      </c>
      <c r="P596">
        <v>45</v>
      </c>
      <c r="Q596">
        <v>60</v>
      </c>
      <c r="R596">
        <v>24</v>
      </c>
      <c r="S596">
        <v>2</v>
      </c>
      <c r="T596">
        <v>70</v>
      </c>
      <c r="U596">
        <v>890</v>
      </c>
      <c r="V596">
        <v>3504</v>
      </c>
      <c r="W596">
        <v>95.6</v>
      </c>
      <c r="X596">
        <v>1</v>
      </c>
      <c r="Y596">
        <v>1.3</v>
      </c>
      <c r="Z596">
        <v>0.5</v>
      </c>
      <c r="AA596">
        <v>0</v>
      </c>
      <c r="AB596">
        <v>1.5</v>
      </c>
      <c r="AC596">
        <v>19.7</v>
      </c>
      <c r="AD596">
        <v>77.5</v>
      </c>
      <c r="AE596">
        <v>73</v>
      </c>
      <c r="AF596">
        <v>47</v>
      </c>
      <c r="AG596">
        <v>0</v>
      </c>
      <c r="AH596">
        <v>55.8</v>
      </c>
      <c r="AI596">
        <v>10.1</v>
      </c>
      <c r="AJ596">
        <v>14.9</v>
      </c>
      <c r="AK596">
        <v>77.400000000000006</v>
      </c>
      <c r="AL596">
        <v>13</v>
      </c>
      <c r="AM596">
        <v>635</v>
      </c>
      <c r="AN596">
        <v>30.4</v>
      </c>
      <c r="AO596">
        <v>1763</v>
      </c>
      <c r="AP596">
        <v>112</v>
      </c>
      <c r="AQ596">
        <v>6.8</v>
      </c>
      <c r="AR596">
        <v>74.8</v>
      </c>
      <c r="AS596">
        <v>75700</v>
      </c>
      <c r="AT596">
        <v>5.3</v>
      </c>
      <c r="AU596">
        <v>1447</v>
      </c>
      <c r="AV596">
        <v>2.77</v>
      </c>
      <c r="AW596">
        <v>14257</v>
      </c>
      <c r="AX596">
        <v>36658</v>
      </c>
      <c r="AY596">
        <v>10.4</v>
      </c>
      <c r="AZ596">
        <v>97</v>
      </c>
      <c r="BA596">
        <v>21318</v>
      </c>
      <c r="BB596">
        <v>2609</v>
      </c>
      <c r="BC596">
        <v>102</v>
      </c>
      <c r="BD596">
        <v>3.9</v>
      </c>
      <c r="BE596">
        <v>2394</v>
      </c>
      <c r="BF596">
        <v>298</v>
      </c>
      <c r="BG596">
        <v>523</v>
      </c>
      <c r="BH596">
        <v>65641</v>
      </c>
      <c r="BI596">
        <v>27419</v>
      </c>
      <c r="BJ596">
        <v>83</v>
      </c>
      <c r="BK596">
        <v>611</v>
      </c>
      <c r="BL596">
        <v>3</v>
      </c>
      <c r="BM596">
        <v>237</v>
      </c>
      <c r="BN596">
        <v>1555</v>
      </c>
      <c r="BO596">
        <v>282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11765</v>
      </c>
      <c r="BY596">
        <v>2780</v>
      </c>
      <c r="BZ596">
        <v>44</v>
      </c>
      <c r="CA596">
        <v>5487</v>
      </c>
      <c r="CB596">
        <v>127853</v>
      </c>
      <c r="CC596">
        <v>21453</v>
      </c>
      <c r="CD596">
        <v>4959</v>
      </c>
      <c r="CE596">
        <v>1205.53</v>
      </c>
      <c r="CF596">
        <v>3.4</v>
      </c>
    </row>
    <row r="597" spans="1:84">
      <c r="A597">
        <v>16065</v>
      </c>
      <c r="B597" t="s">
        <v>595</v>
      </c>
      <c r="C597">
        <v>16065</v>
      </c>
      <c r="D597">
        <v>31393</v>
      </c>
      <c r="E597">
        <v>14.3</v>
      </c>
      <c r="F597">
        <v>3926</v>
      </c>
      <c r="G597">
        <v>27467</v>
      </c>
      <c r="H597">
        <v>3583</v>
      </c>
      <c r="I597">
        <v>11.4</v>
      </c>
      <c r="J597">
        <v>8916</v>
      </c>
      <c r="K597">
        <v>28.4</v>
      </c>
      <c r="L597">
        <v>6.1</v>
      </c>
      <c r="M597">
        <v>1913</v>
      </c>
      <c r="N597">
        <v>52.5</v>
      </c>
      <c r="O597">
        <v>30348</v>
      </c>
      <c r="P597">
        <v>144</v>
      </c>
      <c r="Q597">
        <v>123</v>
      </c>
      <c r="R597">
        <v>267</v>
      </c>
      <c r="S597">
        <v>70</v>
      </c>
      <c r="T597">
        <v>441</v>
      </c>
      <c r="U597">
        <v>1323</v>
      </c>
      <c r="V597">
        <v>29093</v>
      </c>
      <c r="W597">
        <v>96.7</v>
      </c>
      <c r="X597">
        <v>0.5</v>
      </c>
      <c r="Y597">
        <v>0.4</v>
      </c>
      <c r="Z597">
        <v>0.9</v>
      </c>
      <c r="AA597">
        <v>0.2</v>
      </c>
      <c r="AB597">
        <v>1.4</v>
      </c>
      <c r="AC597">
        <v>4.2</v>
      </c>
      <c r="AD597">
        <v>92.7</v>
      </c>
      <c r="AE597">
        <v>823</v>
      </c>
      <c r="AF597">
        <v>118</v>
      </c>
      <c r="AG597">
        <v>0</v>
      </c>
      <c r="AH597">
        <v>39.5</v>
      </c>
      <c r="AI597">
        <v>3.5</v>
      </c>
      <c r="AJ597">
        <v>8.5</v>
      </c>
      <c r="AK597">
        <v>88.5</v>
      </c>
      <c r="AL597">
        <v>24.4</v>
      </c>
      <c r="AM597">
        <v>2446</v>
      </c>
      <c r="AN597">
        <v>14.7</v>
      </c>
      <c r="AO597">
        <v>10758</v>
      </c>
      <c r="AP597">
        <v>3128</v>
      </c>
      <c r="AQ597">
        <v>41</v>
      </c>
      <c r="AR597">
        <v>59.1</v>
      </c>
      <c r="AS597">
        <v>106800</v>
      </c>
      <c r="AT597">
        <v>32.299999999999997</v>
      </c>
      <c r="AU597">
        <v>7129</v>
      </c>
      <c r="AV597">
        <v>3.66</v>
      </c>
      <c r="AW597">
        <v>10956</v>
      </c>
      <c r="AX597">
        <v>32569</v>
      </c>
      <c r="AY597">
        <v>15.6</v>
      </c>
      <c r="AZ597">
        <v>515</v>
      </c>
      <c r="BA597">
        <v>16489</v>
      </c>
      <c r="BB597">
        <v>14754</v>
      </c>
      <c r="BC597">
        <v>392</v>
      </c>
      <c r="BD597">
        <v>2.7</v>
      </c>
      <c r="BE597">
        <v>16879</v>
      </c>
      <c r="BF597">
        <v>1556</v>
      </c>
      <c r="BG597">
        <v>1879</v>
      </c>
      <c r="BH597">
        <v>437093</v>
      </c>
      <c r="BI597">
        <v>25896</v>
      </c>
      <c r="BJ597">
        <v>664</v>
      </c>
      <c r="BK597">
        <v>11557</v>
      </c>
      <c r="BL597">
        <v>-5.6</v>
      </c>
      <c r="BM597">
        <v>2045</v>
      </c>
      <c r="BN597">
        <v>15506</v>
      </c>
      <c r="BO597">
        <v>2047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11.4</v>
      </c>
      <c r="BV597">
        <v>267939</v>
      </c>
      <c r="BW597">
        <v>171539</v>
      </c>
      <c r="BX597">
        <v>314970</v>
      </c>
      <c r="BY597">
        <v>10929</v>
      </c>
      <c r="BZ597">
        <v>234</v>
      </c>
      <c r="CA597">
        <v>49335</v>
      </c>
      <c r="CB597">
        <v>189990</v>
      </c>
      <c r="CC597">
        <v>85857</v>
      </c>
      <c r="CD597">
        <v>2789</v>
      </c>
      <c r="CE597">
        <v>471.52</v>
      </c>
      <c r="CF597">
        <v>58.2</v>
      </c>
    </row>
    <row r="598" spans="1:84">
      <c r="A598">
        <v>16067</v>
      </c>
      <c r="B598" t="s">
        <v>596</v>
      </c>
      <c r="C598">
        <v>16067</v>
      </c>
      <c r="D598">
        <v>19041</v>
      </c>
      <c r="E598">
        <v>-5.6</v>
      </c>
      <c r="F598">
        <v>-1133</v>
      </c>
      <c r="G598">
        <v>20174</v>
      </c>
      <c r="H598">
        <v>1623</v>
      </c>
      <c r="I598">
        <v>8.5</v>
      </c>
      <c r="J598">
        <v>5662</v>
      </c>
      <c r="K598">
        <v>29.7</v>
      </c>
      <c r="L598">
        <v>14.2</v>
      </c>
      <c r="M598">
        <v>2712</v>
      </c>
      <c r="N598">
        <v>49.9</v>
      </c>
      <c r="O598">
        <v>18410</v>
      </c>
      <c r="P598">
        <v>63</v>
      </c>
      <c r="Q598">
        <v>230</v>
      </c>
      <c r="R598">
        <v>116</v>
      </c>
      <c r="S598">
        <v>7</v>
      </c>
      <c r="T598">
        <v>215</v>
      </c>
      <c r="U598">
        <v>5447</v>
      </c>
      <c r="V598">
        <v>13109</v>
      </c>
      <c r="W598">
        <v>96.7</v>
      </c>
      <c r="X598">
        <v>0.3</v>
      </c>
      <c r="Y598">
        <v>1.2</v>
      </c>
      <c r="Z598">
        <v>0.6</v>
      </c>
      <c r="AA598">
        <v>0</v>
      </c>
      <c r="AB598">
        <v>1.1000000000000001</v>
      </c>
      <c r="AC598">
        <v>28.6</v>
      </c>
      <c r="AD598">
        <v>68.8</v>
      </c>
      <c r="AE598">
        <v>333</v>
      </c>
      <c r="AF598">
        <v>162</v>
      </c>
      <c r="AG598">
        <v>3</v>
      </c>
      <c r="AH598">
        <v>63</v>
      </c>
      <c r="AI598">
        <v>10.9</v>
      </c>
      <c r="AJ598">
        <v>21.8</v>
      </c>
      <c r="AK598">
        <v>73.7</v>
      </c>
      <c r="AL598">
        <v>10.1</v>
      </c>
      <c r="AM598">
        <v>3704</v>
      </c>
      <c r="AN598">
        <v>17.5</v>
      </c>
      <c r="AO598">
        <v>7575</v>
      </c>
      <c r="AP598">
        <v>77</v>
      </c>
      <c r="AQ598">
        <v>1</v>
      </c>
      <c r="AR598">
        <v>76.900000000000006</v>
      </c>
      <c r="AS598">
        <v>74600</v>
      </c>
      <c r="AT598">
        <v>8.3000000000000007</v>
      </c>
      <c r="AU598">
        <v>6973</v>
      </c>
      <c r="AV598">
        <v>2.87</v>
      </c>
      <c r="AW598">
        <v>13813</v>
      </c>
      <c r="AX598">
        <v>33739</v>
      </c>
      <c r="AY598">
        <v>13.1</v>
      </c>
      <c r="AZ598">
        <v>382</v>
      </c>
      <c r="BA598">
        <v>20086</v>
      </c>
      <c r="BB598">
        <v>9821</v>
      </c>
      <c r="BC598">
        <v>442</v>
      </c>
      <c r="BD598">
        <v>4.5</v>
      </c>
      <c r="BE598">
        <v>10039</v>
      </c>
      <c r="BF598">
        <v>-1003</v>
      </c>
      <c r="BG598">
        <v>1455</v>
      </c>
      <c r="BH598">
        <v>257693</v>
      </c>
      <c r="BI598">
        <v>25669</v>
      </c>
      <c r="BJ598">
        <v>384</v>
      </c>
      <c r="BK598">
        <v>4727</v>
      </c>
      <c r="BL598">
        <v>-8.1999999999999993</v>
      </c>
      <c r="BM598">
        <v>1172</v>
      </c>
      <c r="BN598">
        <v>7126</v>
      </c>
      <c r="BO598">
        <v>1410</v>
      </c>
      <c r="BP598">
        <v>0</v>
      </c>
      <c r="BQ598">
        <v>0</v>
      </c>
      <c r="BR598">
        <v>0</v>
      </c>
      <c r="BS598">
        <v>7.3</v>
      </c>
      <c r="BT598">
        <v>0</v>
      </c>
      <c r="BU598">
        <v>0</v>
      </c>
      <c r="BV598">
        <v>0</v>
      </c>
      <c r="BW598">
        <v>276067</v>
      </c>
      <c r="BX598">
        <v>125774</v>
      </c>
      <c r="BY598">
        <v>6469</v>
      </c>
      <c r="BZ598">
        <v>30</v>
      </c>
      <c r="CA598">
        <v>4576</v>
      </c>
      <c r="CB598">
        <v>228459</v>
      </c>
      <c r="CC598">
        <v>96174</v>
      </c>
      <c r="CD598">
        <v>5002</v>
      </c>
      <c r="CE598">
        <v>759.62</v>
      </c>
      <c r="CF598">
        <v>26.5</v>
      </c>
    </row>
    <row r="599" spans="1:84">
      <c r="A599">
        <v>16069</v>
      </c>
      <c r="B599" t="s">
        <v>597</v>
      </c>
      <c r="C599">
        <v>16069</v>
      </c>
      <c r="D599">
        <v>38324</v>
      </c>
      <c r="E599">
        <v>2.4</v>
      </c>
      <c r="F599">
        <v>914</v>
      </c>
      <c r="G599">
        <v>37410</v>
      </c>
      <c r="H599">
        <v>2332</v>
      </c>
      <c r="I599">
        <v>6.1</v>
      </c>
      <c r="J599">
        <v>8574</v>
      </c>
      <c r="K599">
        <v>22.4</v>
      </c>
      <c r="L599">
        <v>17.600000000000001</v>
      </c>
      <c r="M599">
        <v>6735</v>
      </c>
      <c r="N599">
        <v>50.6</v>
      </c>
      <c r="O599">
        <v>34963</v>
      </c>
      <c r="P599">
        <v>136</v>
      </c>
      <c r="Q599">
        <v>2085</v>
      </c>
      <c r="R599">
        <v>444</v>
      </c>
      <c r="S599">
        <v>26</v>
      </c>
      <c r="T599">
        <v>670</v>
      </c>
      <c r="U599">
        <v>853</v>
      </c>
      <c r="V599">
        <v>34284</v>
      </c>
      <c r="W599">
        <v>91.2</v>
      </c>
      <c r="X599">
        <v>0.4</v>
      </c>
      <c r="Y599">
        <v>5.4</v>
      </c>
      <c r="Z599">
        <v>1.2</v>
      </c>
      <c r="AA599">
        <v>0.1</v>
      </c>
      <c r="AB599">
        <v>1.7</v>
      </c>
      <c r="AC599">
        <v>2.2000000000000002</v>
      </c>
      <c r="AD599">
        <v>89.5</v>
      </c>
      <c r="AE599">
        <v>469</v>
      </c>
      <c r="AF599">
        <v>401</v>
      </c>
      <c r="AG599">
        <v>6</v>
      </c>
      <c r="AH599">
        <v>54.5</v>
      </c>
      <c r="AI599">
        <v>1.9</v>
      </c>
      <c r="AJ599">
        <v>3.9</v>
      </c>
      <c r="AK599">
        <v>85.5</v>
      </c>
      <c r="AL599">
        <v>18.899999999999999</v>
      </c>
      <c r="AM599">
        <v>6907</v>
      </c>
      <c r="AN599">
        <v>15.9</v>
      </c>
      <c r="AO599">
        <v>16742</v>
      </c>
      <c r="AP599">
        <v>539</v>
      </c>
      <c r="AQ599">
        <v>3.3</v>
      </c>
      <c r="AR599">
        <v>68.8</v>
      </c>
      <c r="AS599">
        <v>105800</v>
      </c>
      <c r="AT599">
        <v>18.5</v>
      </c>
      <c r="AU599">
        <v>15286</v>
      </c>
      <c r="AV599">
        <v>2.4</v>
      </c>
      <c r="AW599">
        <v>18544</v>
      </c>
      <c r="AX599">
        <v>38526</v>
      </c>
      <c r="AY599">
        <v>11.9</v>
      </c>
      <c r="AZ599">
        <v>1083</v>
      </c>
      <c r="BA599">
        <v>28504</v>
      </c>
      <c r="BB599">
        <v>19254</v>
      </c>
      <c r="BC599">
        <v>728</v>
      </c>
      <c r="BD599">
        <v>3.8</v>
      </c>
      <c r="BE599">
        <v>26496</v>
      </c>
      <c r="BF599">
        <v>-502</v>
      </c>
      <c r="BG599">
        <v>4182</v>
      </c>
      <c r="BH599">
        <v>911289</v>
      </c>
      <c r="BI599">
        <v>34393</v>
      </c>
      <c r="BJ599">
        <v>1182</v>
      </c>
      <c r="BK599">
        <v>16796</v>
      </c>
      <c r="BL599">
        <v>1.5</v>
      </c>
      <c r="BM599">
        <v>2026</v>
      </c>
      <c r="BN599">
        <v>53030</v>
      </c>
      <c r="BO599">
        <v>2960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20.2</v>
      </c>
      <c r="BV599">
        <v>0</v>
      </c>
      <c r="BW599">
        <v>0</v>
      </c>
      <c r="BX599">
        <v>534026</v>
      </c>
      <c r="BY599">
        <v>14364</v>
      </c>
      <c r="BZ599">
        <v>127</v>
      </c>
      <c r="CA599">
        <v>19655</v>
      </c>
      <c r="CB599">
        <v>343462</v>
      </c>
      <c r="CC599">
        <v>277356</v>
      </c>
      <c r="CD599">
        <v>7333</v>
      </c>
      <c r="CE599">
        <v>849.08</v>
      </c>
      <c r="CF599">
        <v>44.1</v>
      </c>
    </row>
    <row r="600" spans="1:84">
      <c r="A600">
        <v>16071</v>
      </c>
      <c r="B600" t="s">
        <v>598</v>
      </c>
      <c r="C600">
        <v>16071</v>
      </c>
      <c r="D600">
        <v>4176</v>
      </c>
      <c r="E600">
        <v>1.2</v>
      </c>
      <c r="F600">
        <v>51</v>
      </c>
      <c r="G600">
        <v>4125</v>
      </c>
      <c r="H600">
        <v>259</v>
      </c>
      <c r="I600">
        <v>6.2</v>
      </c>
      <c r="J600">
        <v>1102</v>
      </c>
      <c r="K600">
        <v>26.4</v>
      </c>
      <c r="L600">
        <v>15.2</v>
      </c>
      <c r="M600">
        <v>634</v>
      </c>
      <c r="N600">
        <v>48.8</v>
      </c>
      <c r="O600">
        <v>4124</v>
      </c>
      <c r="P600">
        <v>5</v>
      </c>
      <c r="Q600">
        <v>19</v>
      </c>
      <c r="R600">
        <v>7</v>
      </c>
      <c r="S600">
        <v>2</v>
      </c>
      <c r="T600">
        <v>19</v>
      </c>
      <c r="U600">
        <v>111</v>
      </c>
      <c r="V600">
        <v>4016</v>
      </c>
      <c r="W600">
        <v>98.8</v>
      </c>
      <c r="X600">
        <v>0.1</v>
      </c>
      <c r="Y600">
        <v>0.5</v>
      </c>
      <c r="Z600">
        <v>0.2</v>
      </c>
      <c r="AA600">
        <v>0</v>
      </c>
      <c r="AB600">
        <v>0.5</v>
      </c>
      <c r="AC600">
        <v>2.7</v>
      </c>
      <c r="AD600">
        <v>96.2</v>
      </c>
      <c r="AE600">
        <v>52</v>
      </c>
      <c r="AF600">
        <v>42</v>
      </c>
      <c r="AG600">
        <v>0</v>
      </c>
      <c r="AH600">
        <v>66.5</v>
      </c>
      <c r="AI600">
        <v>2.1</v>
      </c>
      <c r="AJ600">
        <v>3.9</v>
      </c>
      <c r="AK600">
        <v>86.4</v>
      </c>
      <c r="AL600">
        <v>15</v>
      </c>
      <c r="AM600">
        <v>678</v>
      </c>
      <c r="AN600">
        <v>26.4</v>
      </c>
      <c r="AO600">
        <v>1843</v>
      </c>
      <c r="AP600">
        <v>88</v>
      </c>
      <c r="AQ600">
        <v>5</v>
      </c>
      <c r="AR600">
        <v>82.4</v>
      </c>
      <c r="AS600">
        <v>88400</v>
      </c>
      <c r="AT600">
        <v>4.4000000000000004</v>
      </c>
      <c r="AU600">
        <v>1430</v>
      </c>
      <c r="AV600">
        <v>2.85</v>
      </c>
      <c r="AW600">
        <v>13829</v>
      </c>
      <c r="AX600">
        <v>36834</v>
      </c>
      <c r="AY600">
        <v>10.4</v>
      </c>
      <c r="AZ600">
        <v>80</v>
      </c>
      <c r="BA600">
        <v>19056</v>
      </c>
      <c r="BB600">
        <v>2233</v>
      </c>
      <c r="BC600">
        <v>52</v>
      </c>
      <c r="BD600">
        <v>2.2999999999999998</v>
      </c>
      <c r="BE600">
        <v>2046</v>
      </c>
      <c r="BF600">
        <v>191</v>
      </c>
      <c r="BG600">
        <v>443</v>
      </c>
      <c r="BH600">
        <v>32847</v>
      </c>
      <c r="BI600">
        <v>16054</v>
      </c>
      <c r="BJ600">
        <v>72</v>
      </c>
      <c r="BK600">
        <v>589</v>
      </c>
      <c r="BL600">
        <v>2.6</v>
      </c>
      <c r="BM600">
        <v>291</v>
      </c>
      <c r="BN600">
        <v>1479</v>
      </c>
      <c r="BO600">
        <v>335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1547</v>
      </c>
      <c r="BX600">
        <v>14906</v>
      </c>
      <c r="BY600">
        <v>3608</v>
      </c>
      <c r="BZ600">
        <v>12</v>
      </c>
      <c r="CA600">
        <v>1434</v>
      </c>
      <c r="CB600">
        <v>363152</v>
      </c>
      <c r="CC600">
        <v>23856</v>
      </c>
      <c r="CD600">
        <v>5758</v>
      </c>
      <c r="CE600">
        <v>1200.33</v>
      </c>
      <c r="CF600">
        <v>3.4</v>
      </c>
    </row>
    <row r="601" spans="1:84">
      <c r="A601">
        <v>16073</v>
      </c>
      <c r="B601" t="s">
        <v>599</v>
      </c>
      <c r="C601">
        <v>16073</v>
      </c>
      <c r="D601">
        <v>11104</v>
      </c>
      <c r="E601">
        <v>4.3</v>
      </c>
      <c r="F601">
        <v>460</v>
      </c>
      <c r="G601">
        <v>10644</v>
      </c>
      <c r="H601">
        <v>899</v>
      </c>
      <c r="I601">
        <v>8.1</v>
      </c>
      <c r="J601">
        <v>3234</v>
      </c>
      <c r="K601">
        <v>29.1</v>
      </c>
      <c r="L601">
        <v>12.5</v>
      </c>
      <c r="M601">
        <v>1383</v>
      </c>
      <c r="N601">
        <v>47.4</v>
      </c>
      <c r="O601">
        <v>10476</v>
      </c>
      <c r="P601">
        <v>24</v>
      </c>
      <c r="Q601">
        <v>351</v>
      </c>
      <c r="R601">
        <v>51</v>
      </c>
      <c r="S601">
        <v>19</v>
      </c>
      <c r="T601">
        <v>183</v>
      </c>
      <c r="U601">
        <v>2566</v>
      </c>
      <c r="V601">
        <v>8044</v>
      </c>
      <c r="W601">
        <v>94.3</v>
      </c>
      <c r="X601">
        <v>0.2</v>
      </c>
      <c r="Y601">
        <v>3.2</v>
      </c>
      <c r="Z601">
        <v>0.5</v>
      </c>
      <c r="AA601">
        <v>0.2</v>
      </c>
      <c r="AB601">
        <v>1.6</v>
      </c>
      <c r="AC601">
        <v>23.1</v>
      </c>
      <c r="AD601">
        <v>72.400000000000006</v>
      </c>
      <c r="AE601">
        <v>189</v>
      </c>
      <c r="AF601">
        <v>83</v>
      </c>
      <c r="AG601">
        <v>1</v>
      </c>
      <c r="AH601">
        <v>51.4</v>
      </c>
      <c r="AI601">
        <v>11.9</v>
      </c>
      <c r="AJ601">
        <v>23</v>
      </c>
      <c r="AK601">
        <v>67.599999999999994</v>
      </c>
      <c r="AL601">
        <v>10.199999999999999</v>
      </c>
      <c r="AM601">
        <v>2053</v>
      </c>
      <c r="AN601">
        <v>25.6</v>
      </c>
      <c r="AO601">
        <v>4750</v>
      </c>
      <c r="AP601">
        <v>297</v>
      </c>
      <c r="AQ601">
        <v>6.7</v>
      </c>
      <c r="AR601">
        <v>69.599999999999994</v>
      </c>
      <c r="AS601">
        <v>82500</v>
      </c>
      <c r="AT601">
        <v>4</v>
      </c>
      <c r="AU601">
        <v>3710</v>
      </c>
      <c r="AV601">
        <v>2.85</v>
      </c>
      <c r="AW601">
        <v>13405</v>
      </c>
      <c r="AX601">
        <v>31315</v>
      </c>
      <c r="AY601">
        <v>15.4</v>
      </c>
      <c r="AZ601">
        <v>244</v>
      </c>
      <c r="BA601">
        <v>22089</v>
      </c>
      <c r="BB601">
        <v>4951</v>
      </c>
      <c r="BC601">
        <v>109</v>
      </c>
      <c r="BD601">
        <v>2.2000000000000002</v>
      </c>
      <c r="BE601">
        <v>4274</v>
      </c>
      <c r="BF601">
        <v>347</v>
      </c>
      <c r="BG601">
        <v>732</v>
      </c>
      <c r="BH601">
        <v>118798</v>
      </c>
      <c r="BI601">
        <v>27796</v>
      </c>
      <c r="BJ601">
        <v>179</v>
      </c>
      <c r="BK601">
        <v>1367</v>
      </c>
      <c r="BL601">
        <v>-6.5</v>
      </c>
      <c r="BM601">
        <v>600</v>
      </c>
      <c r="BN601">
        <v>3500</v>
      </c>
      <c r="BO601">
        <v>649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23481</v>
      </c>
      <c r="BY601">
        <v>2148</v>
      </c>
      <c r="BZ601">
        <v>67</v>
      </c>
      <c r="CA601">
        <v>9870</v>
      </c>
      <c r="CB601">
        <v>571051</v>
      </c>
      <c r="CC601">
        <v>44384</v>
      </c>
      <c r="CD601">
        <v>4036</v>
      </c>
      <c r="CE601">
        <v>7677.98</v>
      </c>
      <c r="CF601">
        <v>1.4</v>
      </c>
    </row>
    <row r="602" spans="1:84">
      <c r="A602">
        <v>16075</v>
      </c>
      <c r="B602" t="s">
        <v>600</v>
      </c>
      <c r="C602">
        <v>16075</v>
      </c>
      <c r="D602">
        <v>22595</v>
      </c>
      <c r="E602">
        <v>9.8000000000000007</v>
      </c>
      <c r="F602">
        <v>2017</v>
      </c>
      <c r="G602">
        <v>20578</v>
      </c>
      <c r="H602">
        <v>1632</v>
      </c>
      <c r="I602">
        <v>7.2</v>
      </c>
      <c r="J602">
        <v>6318</v>
      </c>
      <c r="K602">
        <v>28</v>
      </c>
      <c r="L602">
        <v>13.3</v>
      </c>
      <c r="M602">
        <v>3007</v>
      </c>
      <c r="N602">
        <v>50.3</v>
      </c>
      <c r="O602">
        <v>21768</v>
      </c>
      <c r="P602">
        <v>24</v>
      </c>
      <c r="Q602">
        <v>191</v>
      </c>
      <c r="R602">
        <v>223</v>
      </c>
      <c r="S602">
        <v>5</v>
      </c>
      <c r="T602">
        <v>384</v>
      </c>
      <c r="U602">
        <v>3055</v>
      </c>
      <c r="V602">
        <v>18817</v>
      </c>
      <c r="W602">
        <v>96.3</v>
      </c>
      <c r="X602">
        <v>0.1</v>
      </c>
      <c r="Y602">
        <v>0.8</v>
      </c>
      <c r="Z602">
        <v>1</v>
      </c>
      <c r="AA602">
        <v>0</v>
      </c>
      <c r="AB602">
        <v>1.7</v>
      </c>
      <c r="AC602">
        <v>13.5</v>
      </c>
      <c r="AD602">
        <v>83.3</v>
      </c>
      <c r="AE602">
        <v>320</v>
      </c>
      <c r="AF602">
        <v>180</v>
      </c>
      <c r="AG602">
        <v>1</v>
      </c>
      <c r="AH602">
        <v>51.4</v>
      </c>
      <c r="AI602">
        <v>5.5</v>
      </c>
      <c r="AJ602">
        <v>10.199999999999999</v>
      </c>
      <c r="AK602">
        <v>74.5</v>
      </c>
      <c r="AL602">
        <v>10.6</v>
      </c>
      <c r="AM602">
        <v>3602</v>
      </c>
      <c r="AN602">
        <v>20</v>
      </c>
      <c r="AO602">
        <v>8695</v>
      </c>
      <c r="AP602">
        <v>746</v>
      </c>
      <c r="AQ602">
        <v>9.4</v>
      </c>
      <c r="AR602">
        <v>74.099999999999994</v>
      </c>
      <c r="AS602">
        <v>87900</v>
      </c>
      <c r="AT602">
        <v>10.199999999999999</v>
      </c>
      <c r="AU602">
        <v>7371</v>
      </c>
      <c r="AV602">
        <v>2.78</v>
      </c>
      <c r="AW602">
        <v>14924</v>
      </c>
      <c r="AX602">
        <v>36622</v>
      </c>
      <c r="AY602">
        <v>13.2</v>
      </c>
      <c r="AZ602">
        <v>531</v>
      </c>
      <c r="BA602">
        <v>24025</v>
      </c>
      <c r="BB602">
        <v>10402</v>
      </c>
      <c r="BC602">
        <v>563</v>
      </c>
      <c r="BD602">
        <v>5.4</v>
      </c>
      <c r="BE602">
        <v>9293</v>
      </c>
      <c r="BF602">
        <v>352</v>
      </c>
      <c r="BG602">
        <v>1171</v>
      </c>
      <c r="BH602">
        <v>267056</v>
      </c>
      <c r="BI602">
        <v>28737</v>
      </c>
      <c r="BJ602">
        <v>443</v>
      </c>
      <c r="BK602">
        <v>4314</v>
      </c>
      <c r="BL602">
        <v>1.5</v>
      </c>
      <c r="BM602">
        <v>1323</v>
      </c>
      <c r="BN602">
        <v>4386</v>
      </c>
      <c r="BO602">
        <v>1561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29.1</v>
      </c>
      <c r="BV602">
        <v>0</v>
      </c>
      <c r="BW602">
        <v>0</v>
      </c>
      <c r="BX602">
        <v>86165</v>
      </c>
      <c r="BY602">
        <v>4064</v>
      </c>
      <c r="BZ602">
        <v>205</v>
      </c>
      <c r="CA602">
        <v>23110</v>
      </c>
      <c r="CB602">
        <v>154562</v>
      </c>
      <c r="CC602">
        <v>99013</v>
      </c>
      <c r="CD602">
        <v>4587</v>
      </c>
      <c r="CE602">
        <v>407.52</v>
      </c>
      <c r="CF602">
        <v>50.4</v>
      </c>
    </row>
    <row r="603" spans="1:84">
      <c r="A603">
        <v>16077</v>
      </c>
      <c r="B603" t="s">
        <v>601</v>
      </c>
      <c r="C603">
        <v>16077</v>
      </c>
      <c r="D603">
        <v>7914</v>
      </c>
      <c r="E603">
        <v>5</v>
      </c>
      <c r="F603">
        <v>376</v>
      </c>
      <c r="G603">
        <v>7538</v>
      </c>
      <c r="H603">
        <v>630</v>
      </c>
      <c r="I603">
        <v>8</v>
      </c>
      <c r="J603">
        <v>2414</v>
      </c>
      <c r="K603">
        <v>30.5</v>
      </c>
      <c r="L603">
        <v>11.2</v>
      </c>
      <c r="M603">
        <v>886</v>
      </c>
      <c r="N603">
        <v>50.2</v>
      </c>
      <c r="O603">
        <v>7531</v>
      </c>
      <c r="P603">
        <v>17</v>
      </c>
      <c r="Q603">
        <v>278</v>
      </c>
      <c r="R603">
        <v>34</v>
      </c>
      <c r="S603">
        <v>3</v>
      </c>
      <c r="T603">
        <v>51</v>
      </c>
      <c r="U603">
        <v>2024</v>
      </c>
      <c r="V603">
        <v>5564</v>
      </c>
      <c r="W603">
        <v>95.2</v>
      </c>
      <c r="X603">
        <v>0.2</v>
      </c>
      <c r="Y603">
        <v>3.5</v>
      </c>
      <c r="Z603">
        <v>0.4</v>
      </c>
      <c r="AA603">
        <v>0</v>
      </c>
      <c r="AB603">
        <v>0.6</v>
      </c>
      <c r="AC603">
        <v>25.6</v>
      </c>
      <c r="AD603">
        <v>70.3</v>
      </c>
      <c r="AE603">
        <v>127</v>
      </c>
      <c r="AF603">
        <v>55</v>
      </c>
      <c r="AG603">
        <v>1</v>
      </c>
      <c r="AH603">
        <v>61.1</v>
      </c>
      <c r="AI603">
        <v>10.5</v>
      </c>
      <c r="AJ603">
        <v>21.1</v>
      </c>
      <c r="AK603">
        <v>74.7</v>
      </c>
      <c r="AL603">
        <v>14.3</v>
      </c>
      <c r="AM603">
        <v>1332</v>
      </c>
      <c r="AN603">
        <v>17.600000000000001</v>
      </c>
      <c r="AO603">
        <v>3018</v>
      </c>
      <c r="AP603">
        <v>174</v>
      </c>
      <c r="AQ603">
        <v>6.1</v>
      </c>
      <c r="AR603">
        <v>74.599999999999994</v>
      </c>
      <c r="AS603">
        <v>89000</v>
      </c>
      <c r="AT603">
        <v>9.1999999999999993</v>
      </c>
      <c r="AU603">
        <v>2560</v>
      </c>
      <c r="AV603">
        <v>2.92</v>
      </c>
      <c r="AW603">
        <v>14007</v>
      </c>
      <c r="AX603">
        <v>34248</v>
      </c>
      <c r="AY603">
        <v>14.4</v>
      </c>
      <c r="AZ603">
        <v>164</v>
      </c>
      <c r="BA603">
        <v>21154</v>
      </c>
      <c r="BB603">
        <v>3837</v>
      </c>
      <c r="BC603">
        <v>182</v>
      </c>
      <c r="BD603">
        <v>4.7</v>
      </c>
      <c r="BE603">
        <v>4364</v>
      </c>
      <c r="BF603">
        <v>-1113</v>
      </c>
      <c r="BG603">
        <v>718</v>
      </c>
      <c r="BH603">
        <v>136944</v>
      </c>
      <c r="BI603">
        <v>31380</v>
      </c>
      <c r="BJ603">
        <v>152</v>
      </c>
      <c r="BK603">
        <v>1705</v>
      </c>
      <c r="BL603">
        <v>-13.3</v>
      </c>
      <c r="BM603">
        <v>336</v>
      </c>
      <c r="BN603">
        <v>2148</v>
      </c>
      <c r="BO603">
        <v>445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63121</v>
      </c>
      <c r="BX603">
        <v>34521</v>
      </c>
      <c r="BY603">
        <v>4649</v>
      </c>
      <c r="BZ603">
        <v>22</v>
      </c>
      <c r="CA603">
        <v>3072</v>
      </c>
      <c r="CB603">
        <v>425221</v>
      </c>
      <c r="CC603">
        <v>41899</v>
      </c>
      <c r="CD603">
        <v>5599</v>
      </c>
      <c r="CE603">
        <v>1405.57</v>
      </c>
      <c r="CF603">
        <v>5.4</v>
      </c>
    </row>
    <row r="604" spans="1:84">
      <c r="A604">
        <v>16079</v>
      </c>
      <c r="B604" t="s">
        <v>602</v>
      </c>
      <c r="C604">
        <v>16079</v>
      </c>
      <c r="D604">
        <v>13180</v>
      </c>
      <c r="E604">
        <v>-4.3</v>
      </c>
      <c r="F604">
        <v>-591</v>
      </c>
      <c r="G604">
        <v>13771</v>
      </c>
      <c r="H604">
        <v>619</v>
      </c>
      <c r="I604">
        <v>4.7</v>
      </c>
      <c r="J604">
        <v>2776</v>
      </c>
      <c r="K604">
        <v>21.1</v>
      </c>
      <c r="L604">
        <v>18.399999999999999</v>
      </c>
      <c r="M604">
        <v>2419</v>
      </c>
      <c r="N604">
        <v>49.8</v>
      </c>
      <c r="O604">
        <v>12657</v>
      </c>
      <c r="P604">
        <v>18</v>
      </c>
      <c r="Q604">
        <v>234</v>
      </c>
      <c r="R604">
        <v>38</v>
      </c>
      <c r="S604">
        <v>9</v>
      </c>
      <c r="T604">
        <v>224</v>
      </c>
      <c r="U604">
        <v>331</v>
      </c>
      <c r="V604">
        <v>12370</v>
      </c>
      <c r="W604">
        <v>96</v>
      </c>
      <c r="X604">
        <v>0.1</v>
      </c>
      <c r="Y604">
        <v>1.8</v>
      </c>
      <c r="Z604">
        <v>0.3</v>
      </c>
      <c r="AA604">
        <v>0.1</v>
      </c>
      <c r="AB604">
        <v>1.7</v>
      </c>
      <c r="AC604">
        <v>2.5</v>
      </c>
      <c r="AD604">
        <v>93.9</v>
      </c>
      <c r="AE604">
        <v>118</v>
      </c>
      <c r="AF604">
        <v>163</v>
      </c>
      <c r="AG604">
        <v>0</v>
      </c>
      <c r="AH604">
        <v>55.3</v>
      </c>
      <c r="AI604">
        <v>2</v>
      </c>
      <c r="AJ604">
        <v>3.7</v>
      </c>
      <c r="AK604">
        <v>77.900000000000006</v>
      </c>
      <c r="AL604">
        <v>10.199999999999999</v>
      </c>
      <c r="AM604">
        <v>3139</v>
      </c>
      <c r="AN604">
        <v>21.6</v>
      </c>
      <c r="AO604">
        <v>7086</v>
      </c>
      <c r="AP604">
        <v>29</v>
      </c>
      <c r="AQ604">
        <v>0.4</v>
      </c>
      <c r="AR604">
        <v>72.599999999999994</v>
      </c>
      <c r="AS604">
        <v>70200</v>
      </c>
      <c r="AT604">
        <v>11.5</v>
      </c>
      <c r="AU604">
        <v>5906</v>
      </c>
      <c r="AV604">
        <v>2.2999999999999998</v>
      </c>
      <c r="AW604">
        <v>15934</v>
      </c>
      <c r="AX604">
        <v>30280</v>
      </c>
      <c r="AY604">
        <v>16.3</v>
      </c>
      <c r="AZ604">
        <v>340</v>
      </c>
      <c r="BA604">
        <v>26050</v>
      </c>
      <c r="BB604">
        <v>5690</v>
      </c>
      <c r="BC604">
        <v>417</v>
      </c>
      <c r="BD604">
        <v>7.3</v>
      </c>
      <c r="BE604">
        <v>6065</v>
      </c>
      <c r="BF604">
        <v>-238</v>
      </c>
      <c r="BG604">
        <v>1120</v>
      </c>
      <c r="BH604">
        <v>186037</v>
      </c>
      <c r="BI604">
        <v>30674</v>
      </c>
      <c r="BJ604">
        <v>381</v>
      </c>
      <c r="BK604">
        <v>3570</v>
      </c>
      <c r="BL604">
        <v>-6.4</v>
      </c>
      <c r="BM604">
        <v>878</v>
      </c>
      <c r="BN604">
        <v>8833</v>
      </c>
      <c r="BO604">
        <v>1061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9879</v>
      </c>
      <c r="BX604">
        <v>304971</v>
      </c>
      <c r="BY604">
        <v>23321</v>
      </c>
      <c r="BZ604">
        <v>142</v>
      </c>
      <c r="CA604">
        <v>11575</v>
      </c>
      <c r="CB604">
        <v>4310</v>
      </c>
      <c r="CC604">
        <v>104511</v>
      </c>
      <c r="CD604">
        <v>8148</v>
      </c>
      <c r="CE604">
        <v>2633.91</v>
      </c>
      <c r="CF604">
        <v>5.2</v>
      </c>
    </row>
    <row r="605" spans="1:84">
      <c r="A605">
        <v>16081</v>
      </c>
      <c r="B605" t="s">
        <v>603</v>
      </c>
      <c r="C605">
        <v>16081</v>
      </c>
      <c r="D605">
        <v>7838</v>
      </c>
      <c r="E605">
        <v>30.7</v>
      </c>
      <c r="F605">
        <v>1839</v>
      </c>
      <c r="G605">
        <v>5999</v>
      </c>
      <c r="H605">
        <v>725</v>
      </c>
      <c r="I605">
        <v>9.1999999999999993</v>
      </c>
      <c r="J605">
        <v>2381</v>
      </c>
      <c r="K605">
        <v>30.4</v>
      </c>
      <c r="L605">
        <v>6.2</v>
      </c>
      <c r="M605">
        <v>489</v>
      </c>
      <c r="N605">
        <v>46.5</v>
      </c>
      <c r="O605">
        <v>7706</v>
      </c>
      <c r="P605">
        <v>14</v>
      </c>
      <c r="Q605">
        <v>46</v>
      </c>
      <c r="R605">
        <v>21</v>
      </c>
      <c r="S605">
        <v>18</v>
      </c>
      <c r="T605">
        <v>33</v>
      </c>
      <c r="U605">
        <v>1066</v>
      </c>
      <c r="V605">
        <v>6674</v>
      </c>
      <c r="W605">
        <v>98.3</v>
      </c>
      <c r="X605">
        <v>0.2</v>
      </c>
      <c r="Y605">
        <v>0.6</v>
      </c>
      <c r="Z605">
        <v>0.3</v>
      </c>
      <c r="AA605">
        <v>0.2</v>
      </c>
      <c r="AB605">
        <v>0.4</v>
      </c>
      <c r="AC605">
        <v>13.6</v>
      </c>
      <c r="AD605">
        <v>85.1</v>
      </c>
      <c r="AE605">
        <v>147</v>
      </c>
      <c r="AF605">
        <v>26</v>
      </c>
      <c r="AG605">
        <v>1</v>
      </c>
      <c r="AH605">
        <v>52.1</v>
      </c>
      <c r="AI605">
        <v>9.9</v>
      </c>
      <c r="AJ605">
        <v>12.6</v>
      </c>
      <c r="AK605">
        <v>87.3</v>
      </c>
      <c r="AL605">
        <v>28.1</v>
      </c>
      <c r="AM605">
        <v>566</v>
      </c>
      <c r="AN605">
        <v>26.9</v>
      </c>
      <c r="AO605">
        <v>3951</v>
      </c>
      <c r="AP605">
        <v>1319</v>
      </c>
      <c r="AQ605">
        <v>50.1</v>
      </c>
      <c r="AR605">
        <v>73.5</v>
      </c>
      <c r="AS605">
        <v>133000</v>
      </c>
      <c r="AT605">
        <v>3.8</v>
      </c>
      <c r="AU605">
        <v>2078</v>
      </c>
      <c r="AV605">
        <v>2.87</v>
      </c>
      <c r="AW605">
        <v>17778</v>
      </c>
      <c r="AX605">
        <v>45993</v>
      </c>
      <c r="AY605">
        <v>9</v>
      </c>
      <c r="AZ605">
        <v>179</v>
      </c>
      <c r="BA605">
        <v>23918</v>
      </c>
      <c r="BB605">
        <v>4636</v>
      </c>
      <c r="BC605">
        <v>104</v>
      </c>
      <c r="BD605">
        <v>2.2000000000000002</v>
      </c>
      <c r="BE605">
        <v>3745</v>
      </c>
      <c r="BF605">
        <v>1043</v>
      </c>
      <c r="BG605">
        <v>500</v>
      </c>
      <c r="BH605">
        <v>90345</v>
      </c>
      <c r="BI605">
        <v>24124</v>
      </c>
      <c r="BJ605">
        <v>350</v>
      </c>
      <c r="BK605">
        <v>1599</v>
      </c>
      <c r="BL605">
        <v>44.8</v>
      </c>
      <c r="BM605">
        <v>1073</v>
      </c>
      <c r="BN605">
        <v>6228</v>
      </c>
      <c r="BO605">
        <v>1052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23.9</v>
      </c>
      <c r="BV605">
        <v>0</v>
      </c>
      <c r="BW605">
        <v>15128</v>
      </c>
      <c r="BX605">
        <v>57279</v>
      </c>
      <c r="BY605">
        <v>8405</v>
      </c>
      <c r="BZ605">
        <v>436</v>
      </c>
      <c r="CA605">
        <v>86019</v>
      </c>
      <c r="CB605">
        <v>124613</v>
      </c>
      <c r="CC605">
        <v>25811</v>
      </c>
      <c r="CD605">
        <v>3559</v>
      </c>
      <c r="CE605">
        <v>450.36</v>
      </c>
      <c r="CF605">
        <v>13.3</v>
      </c>
    </row>
    <row r="606" spans="1:84">
      <c r="A606">
        <v>16083</v>
      </c>
      <c r="B606" t="s">
        <v>604</v>
      </c>
      <c r="C606">
        <v>16083</v>
      </c>
      <c r="D606">
        <v>71575</v>
      </c>
      <c r="E606">
        <v>11.3</v>
      </c>
      <c r="F606">
        <v>7291</v>
      </c>
      <c r="G606">
        <v>64284</v>
      </c>
      <c r="H606">
        <v>5478</v>
      </c>
      <c r="I606">
        <v>7.7</v>
      </c>
      <c r="J606">
        <v>18911</v>
      </c>
      <c r="K606">
        <v>26.4</v>
      </c>
      <c r="L606">
        <v>14.3</v>
      </c>
      <c r="M606">
        <v>10213</v>
      </c>
      <c r="N606">
        <v>50.5</v>
      </c>
      <c r="O606">
        <v>69281</v>
      </c>
      <c r="P606">
        <v>178</v>
      </c>
      <c r="Q606">
        <v>573</v>
      </c>
      <c r="R606">
        <v>618</v>
      </c>
      <c r="S606">
        <v>64</v>
      </c>
      <c r="T606">
        <v>861</v>
      </c>
      <c r="U606">
        <v>8261</v>
      </c>
      <c r="V606">
        <v>61339</v>
      </c>
      <c r="W606">
        <v>96.8</v>
      </c>
      <c r="X606">
        <v>0.2</v>
      </c>
      <c r="Y606">
        <v>0.8</v>
      </c>
      <c r="Z606">
        <v>0.9</v>
      </c>
      <c r="AA606">
        <v>0.1</v>
      </c>
      <c r="AB606">
        <v>1.2</v>
      </c>
      <c r="AC606">
        <v>11.5</v>
      </c>
      <c r="AD606">
        <v>85.7</v>
      </c>
      <c r="AE606">
        <v>1121</v>
      </c>
      <c r="AF606">
        <v>629</v>
      </c>
      <c r="AG606">
        <v>8</v>
      </c>
      <c r="AH606">
        <v>51.5</v>
      </c>
      <c r="AI606">
        <v>6.4</v>
      </c>
      <c r="AJ606">
        <v>11.5</v>
      </c>
      <c r="AK606">
        <v>81.3</v>
      </c>
      <c r="AL606">
        <v>16</v>
      </c>
      <c r="AM606">
        <v>12074</v>
      </c>
      <c r="AN606">
        <v>16.7</v>
      </c>
      <c r="AO606">
        <v>28981</v>
      </c>
      <c r="AP606">
        <v>3386</v>
      </c>
      <c r="AQ606">
        <v>13.2</v>
      </c>
      <c r="AR606">
        <v>68.3</v>
      </c>
      <c r="AS606">
        <v>93800</v>
      </c>
      <c r="AT606">
        <v>14.3</v>
      </c>
      <c r="AU606">
        <v>23853</v>
      </c>
      <c r="AV606">
        <v>2.64</v>
      </c>
      <c r="AW606">
        <v>16678</v>
      </c>
      <c r="AX606">
        <v>36891</v>
      </c>
      <c r="AY606">
        <v>12.5</v>
      </c>
      <c r="AZ606">
        <v>1822</v>
      </c>
      <c r="BA606">
        <v>26196</v>
      </c>
      <c r="BB606">
        <v>38563</v>
      </c>
      <c r="BC606">
        <v>1227</v>
      </c>
      <c r="BD606">
        <v>3.2</v>
      </c>
      <c r="BE606">
        <v>45516</v>
      </c>
      <c r="BF606">
        <v>4286</v>
      </c>
      <c r="BG606">
        <v>6138</v>
      </c>
      <c r="BH606">
        <v>1330869</v>
      </c>
      <c r="BI606">
        <v>29240</v>
      </c>
      <c r="BJ606">
        <v>2427</v>
      </c>
      <c r="BK606">
        <v>26600</v>
      </c>
      <c r="BL606">
        <v>10.6</v>
      </c>
      <c r="BM606">
        <v>5074</v>
      </c>
      <c r="BN606">
        <v>83347</v>
      </c>
      <c r="BO606">
        <v>6416</v>
      </c>
      <c r="BP606">
        <v>0</v>
      </c>
      <c r="BQ606">
        <v>0</v>
      </c>
      <c r="BR606">
        <v>0</v>
      </c>
      <c r="BS606">
        <v>2.5</v>
      </c>
      <c r="BT606">
        <v>0</v>
      </c>
      <c r="BU606">
        <v>26.2</v>
      </c>
      <c r="BV606">
        <v>762200</v>
      </c>
      <c r="BW606">
        <v>408292</v>
      </c>
      <c r="BX606">
        <v>873941</v>
      </c>
      <c r="BY606">
        <v>13351</v>
      </c>
      <c r="BZ606">
        <v>883</v>
      </c>
      <c r="CA606">
        <v>117617</v>
      </c>
      <c r="CB606">
        <v>441121</v>
      </c>
      <c r="CC606">
        <v>334823</v>
      </c>
      <c r="CD606">
        <v>4929</v>
      </c>
      <c r="CE606">
        <v>1925.03</v>
      </c>
      <c r="CF606">
        <v>33.4</v>
      </c>
    </row>
    <row r="607" spans="1:84">
      <c r="A607">
        <v>16085</v>
      </c>
      <c r="B607" t="s">
        <v>605</v>
      </c>
      <c r="C607">
        <v>16085</v>
      </c>
      <c r="D607">
        <v>8836</v>
      </c>
      <c r="E607">
        <v>15.5</v>
      </c>
      <c r="F607">
        <v>1185</v>
      </c>
      <c r="G607">
        <v>7651</v>
      </c>
      <c r="H607">
        <v>454</v>
      </c>
      <c r="I607">
        <v>5.0999999999999996</v>
      </c>
      <c r="J607">
        <v>1798</v>
      </c>
      <c r="K607">
        <v>20.3</v>
      </c>
      <c r="L607">
        <v>14.2</v>
      </c>
      <c r="M607">
        <v>1255</v>
      </c>
      <c r="N607">
        <v>48.5</v>
      </c>
      <c r="O607">
        <v>8598</v>
      </c>
      <c r="P607">
        <v>16</v>
      </c>
      <c r="Q607">
        <v>61</v>
      </c>
      <c r="R607">
        <v>26</v>
      </c>
      <c r="S607">
        <v>6</v>
      </c>
      <c r="T607">
        <v>129</v>
      </c>
      <c r="U607">
        <v>264</v>
      </c>
      <c r="V607">
        <v>8362</v>
      </c>
      <c r="W607">
        <v>97.3</v>
      </c>
      <c r="X607">
        <v>0.2</v>
      </c>
      <c r="Y607">
        <v>0.7</v>
      </c>
      <c r="Z607">
        <v>0.3</v>
      </c>
      <c r="AA607">
        <v>0.1</v>
      </c>
      <c r="AB607">
        <v>1.5</v>
      </c>
      <c r="AC607">
        <v>3</v>
      </c>
      <c r="AD607">
        <v>94.6</v>
      </c>
      <c r="AE607">
        <v>78</v>
      </c>
      <c r="AF607">
        <v>68</v>
      </c>
      <c r="AG607">
        <v>0</v>
      </c>
      <c r="AH607">
        <v>57.3</v>
      </c>
      <c r="AI607">
        <v>1.4</v>
      </c>
      <c r="AJ607">
        <v>3.3</v>
      </c>
      <c r="AK607">
        <v>88.9</v>
      </c>
      <c r="AL607">
        <v>26.3</v>
      </c>
      <c r="AM607">
        <v>1161</v>
      </c>
      <c r="AN607">
        <v>17.2</v>
      </c>
      <c r="AO607">
        <v>9547</v>
      </c>
      <c r="AP607">
        <v>1463</v>
      </c>
      <c r="AQ607">
        <v>18.100000000000001</v>
      </c>
      <c r="AR607">
        <v>78.900000000000006</v>
      </c>
      <c r="AS607">
        <v>141200</v>
      </c>
      <c r="AT607">
        <v>10.7</v>
      </c>
      <c r="AU607">
        <v>3208</v>
      </c>
      <c r="AV607">
        <v>2.36</v>
      </c>
      <c r="AW607">
        <v>19246</v>
      </c>
      <c r="AX607">
        <v>42852</v>
      </c>
      <c r="AY607">
        <v>9.1</v>
      </c>
      <c r="AZ607">
        <v>284</v>
      </c>
      <c r="BA607">
        <v>34126</v>
      </c>
      <c r="BB607">
        <v>5024</v>
      </c>
      <c r="BC607">
        <v>199</v>
      </c>
      <c r="BD607">
        <v>4</v>
      </c>
      <c r="BE607">
        <v>6784</v>
      </c>
      <c r="BF607">
        <v>1224</v>
      </c>
      <c r="BG607">
        <v>1108</v>
      </c>
      <c r="BH607">
        <v>179100</v>
      </c>
      <c r="BI607">
        <v>26400</v>
      </c>
      <c r="BJ607">
        <v>610</v>
      </c>
      <c r="BK607">
        <v>3049</v>
      </c>
      <c r="BL607">
        <v>24</v>
      </c>
      <c r="BM607">
        <v>1216</v>
      </c>
      <c r="BN607">
        <v>18942</v>
      </c>
      <c r="BO607">
        <v>1392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26.9</v>
      </c>
      <c r="BV607">
        <v>0</v>
      </c>
      <c r="BW607">
        <v>0</v>
      </c>
      <c r="BX607">
        <v>83342</v>
      </c>
      <c r="BY607">
        <v>10950</v>
      </c>
      <c r="BZ607">
        <v>440</v>
      </c>
      <c r="CA607">
        <v>81820</v>
      </c>
      <c r="CB607">
        <v>65501</v>
      </c>
      <c r="CC607">
        <v>63997</v>
      </c>
      <c r="CD607">
        <v>8030</v>
      </c>
      <c r="CE607">
        <v>3677.82</v>
      </c>
      <c r="CF607">
        <v>2.1</v>
      </c>
    </row>
    <row r="608" spans="1:84">
      <c r="A608">
        <v>16087</v>
      </c>
      <c r="B608" t="s">
        <v>606</v>
      </c>
      <c r="C608">
        <v>16087</v>
      </c>
      <c r="D608">
        <v>10202</v>
      </c>
      <c r="E608">
        <v>2.2999999999999998</v>
      </c>
      <c r="F608">
        <v>225</v>
      </c>
      <c r="G608">
        <v>9977</v>
      </c>
      <c r="H608">
        <v>646</v>
      </c>
      <c r="I608">
        <v>6.3</v>
      </c>
      <c r="J608">
        <v>2544</v>
      </c>
      <c r="K608">
        <v>24.9</v>
      </c>
      <c r="L608">
        <v>19.100000000000001</v>
      </c>
      <c r="M608">
        <v>1950</v>
      </c>
      <c r="N608">
        <v>50.9</v>
      </c>
      <c r="O608">
        <v>9849</v>
      </c>
      <c r="P608">
        <v>9</v>
      </c>
      <c r="Q608">
        <v>82</v>
      </c>
      <c r="R608">
        <v>109</v>
      </c>
      <c r="S608">
        <v>20</v>
      </c>
      <c r="T608">
        <v>133</v>
      </c>
      <c r="U608">
        <v>1689</v>
      </c>
      <c r="V608">
        <v>8228</v>
      </c>
      <c r="W608">
        <v>96.5</v>
      </c>
      <c r="X608">
        <v>0.1</v>
      </c>
      <c r="Y608">
        <v>0.8</v>
      </c>
      <c r="Z608">
        <v>1.1000000000000001</v>
      </c>
      <c r="AA608">
        <v>0.2</v>
      </c>
      <c r="AB608">
        <v>1.3</v>
      </c>
      <c r="AC608">
        <v>16.600000000000001</v>
      </c>
      <c r="AD608">
        <v>80.7</v>
      </c>
      <c r="AE608">
        <v>130</v>
      </c>
      <c r="AF608">
        <v>109</v>
      </c>
      <c r="AG608">
        <v>2</v>
      </c>
      <c r="AH608">
        <v>53.3</v>
      </c>
      <c r="AI608">
        <v>7.1</v>
      </c>
      <c r="AJ608">
        <v>13.1</v>
      </c>
      <c r="AK608">
        <v>76.599999999999994</v>
      </c>
      <c r="AL608">
        <v>12.7</v>
      </c>
      <c r="AM608">
        <v>1801</v>
      </c>
      <c r="AN608">
        <v>19.899999999999999</v>
      </c>
      <c r="AO608">
        <v>4265</v>
      </c>
      <c r="AP608">
        <v>127</v>
      </c>
      <c r="AQ608">
        <v>3.1</v>
      </c>
      <c r="AR608">
        <v>73.7</v>
      </c>
      <c r="AS608">
        <v>90200</v>
      </c>
      <c r="AT608">
        <v>8</v>
      </c>
      <c r="AU608">
        <v>3762</v>
      </c>
      <c r="AV608">
        <v>2.61</v>
      </c>
      <c r="AW608">
        <v>15464</v>
      </c>
      <c r="AX608">
        <v>32195</v>
      </c>
      <c r="AY608">
        <v>14</v>
      </c>
      <c r="AZ608">
        <v>228</v>
      </c>
      <c r="BA608">
        <v>22548</v>
      </c>
      <c r="BB608">
        <v>5071</v>
      </c>
      <c r="BC608">
        <v>225</v>
      </c>
      <c r="BD608">
        <v>4.4000000000000004</v>
      </c>
      <c r="BE608">
        <v>4971</v>
      </c>
      <c r="BF608">
        <v>340</v>
      </c>
      <c r="BG608">
        <v>773</v>
      </c>
      <c r="BH608">
        <v>114368</v>
      </c>
      <c r="BI608">
        <v>23007</v>
      </c>
      <c r="BJ608">
        <v>240</v>
      </c>
      <c r="BK608">
        <v>2379</v>
      </c>
      <c r="BL608">
        <v>14.9</v>
      </c>
      <c r="BM608">
        <v>692</v>
      </c>
      <c r="BN608">
        <v>4390</v>
      </c>
      <c r="BO608">
        <v>854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42.7</v>
      </c>
      <c r="BV608">
        <v>0</v>
      </c>
      <c r="BW608">
        <v>39664</v>
      </c>
      <c r="BX608">
        <v>56546</v>
      </c>
      <c r="BY608">
        <v>5677</v>
      </c>
      <c r="BZ608">
        <v>97</v>
      </c>
      <c r="CA608">
        <v>16418</v>
      </c>
      <c r="CB608">
        <v>472465</v>
      </c>
      <c r="CC608">
        <v>59065</v>
      </c>
      <c r="CD608">
        <v>5872</v>
      </c>
      <c r="CE608">
        <v>1456.32</v>
      </c>
      <c r="CF608">
        <v>6.9</v>
      </c>
    </row>
    <row r="609" spans="1:84">
      <c r="A609">
        <v>17000</v>
      </c>
      <c r="B609" t="s">
        <v>607</v>
      </c>
      <c r="C609">
        <v>17000</v>
      </c>
      <c r="D609">
        <v>12831970</v>
      </c>
      <c r="E609">
        <v>3.3</v>
      </c>
      <c r="F609">
        <v>412323</v>
      </c>
      <c r="G609">
        <v>12419293</v>
      </c>
      <c r="H609">
        <v>887605</v>
      </c>
      <c r="I609">
        <v>6.9</v>
      </c>
      <c r="J609">
        <v>3215244</v>
      </c>
      <c r="K609">
        <v>25.1</v>
      </c>
      <c r="L609">
        <v>12</v>
      </c>
      <c r="M609">
        <v>1534476</v>
      </c>
      <c r="N609">
        <v>50.8</v>
      </c>
      <c r="O609">
        <v>10169966</v>
      </c>
      <c r="P609">
        <v>1928153</v>
      </c>
      <c r="Q609">
        <v>41231</v>
      </c>
      <c r="R609">
        <v>541218</v>
      </c>
      <c r="S609">
        <v>8448</v>
      </c>
      <c r="T609">
        <v>142954</v>
      </c>
      <c r="U609">
        <v>1886933</v>
      </c>
      <c r="V609">
        <v>8373496</v>
      </c>
      <c r="W609">
        <v>79.3</v>
      </c>
      <c r="X609">
        <v>15</v>
      </c>
      <c r="Y609">
        <v>0.3</v>
      </c>
      <c r="Z609">
        <v>4.2</v>
      </c>
      <c r="AA609">
        <v>0.1</v>
      </c>
      <c r="AB609">
        <v>1.1000000000000001</v>
      </c>
      <c r="AC609">
        <v>14.7</v>
      </c>
      <c r="AD609">
        <v>65.3</v>
      </c>
      <c r="AE609">
        <v>180778</v>
      </c>
      <c r="AF609">
        <v>102670</v>
      </c>
      <c r="AG609">
        <v>1349</v>
      </c>
      <c r="AH609">
        <v>56.8</v>
      </c>
      <c r="AI609">
        <v>12.3</v>
      </c>
      <c r="AJ609">
        <v>19.2</v>
      </c>
      <c r="AK609">
        <v>81.400000000000006</v>
      </c>
      <c r="AL609">
        <v>26.1</v>
      </c>
      <c r="AM609">
        <v>1999717</v>
      </c>
      <c r="AN609">
        <v>28</v>
      </c>
      <c r="AO609">
        <v>5199589</v>
      </c>
      <c r="AP609">
        <v>313845</v>
      </c>
      <c r="AQ609">
        <v>6.4</v>
      </c>
      <c r="AR609">
        <v>67.3</v>
      </c>
      <c r="AS609">
        <v>130800</v>
      </c>
      <c r="AT609">
        <v>34</v>
      </c>
      <c r="AU609">
        <v>4591779</v>
      </c>
      <c r="AV609">
        <v>2.63</v>
      </c>
      <c r="AW609">
        <v>23104</v>
      </c>
      <c r="AX609">
        <v>47711</v>
      </c>
      <c r="AY609">
        <v>11.9</v>
      </c>
      <c r="AZ609">
        <v>462928</v>
      </c>
      <c r="BA609">
        <v>36264</v>
      </c>
      <c r="BB609">
        <v>6613346</v>
      </c>
      <c r="BC609">
        <v>297631</v>
      </c>
      <c r="BD609">
        <v>4.5</v>
      </c>
      <c r="BE609">
        <v>7424158</v>
      </c>
      <c r="BF609">
        <v>7849</v>
      </c>
      <c r="BG609">
        <v>893899</v>
      </c>
      <c r="BH609">
        <v>367173196</v>
      </c>
      <c r="BI609">
        <v>49457</v>
      </c>
      <c r="BJ609">
        <v>318927</v>
      </c>
      <c r="BK609">
        <v>5235866</v>
      </c>
      <c r="BL609">
        <v>-4.8</v>
      </c>
      <c r="BM609">
        <v>835236</v>
      </c>
      <c r="BN609">
        <v>19072168</v>
      </c>
      <c r="BO609">
        <v>958120</v>
      </c>
      <c r="BP609">
        <v>7.2</v>
      </c>
      <c r="BQ609">
        <v>0.4</v>
      </c>
      <c r="BR609">
        <v>4.5999999999999996</v>
      </c>
      <c r="BS609">
        <v>4.0999999999999996</v>
      </c>
      <c r="BT609">
        <v>0.1</v>
      </c>
      <c r="BU609">
        <v>29.7</v>
      </c>
      <c r="BV609">
        <v>188365216</v>
      </c>
      <c r="BW609">
        <v>317467059</v>
      </c>
      <c r="BX609">
        <v>131469518</v>
      </c>
      <c r="BY609">
        <v>10446</v>
      </c>
      <c r="BZ609">
        <v>58802</v>
      </c>
      <c r="CA609">
        <v>9470292</v>
      </c>
      <c r="CB609">
        <v>27310833</v>
      </c>
      <c r="CC609">
        <v>76828360</v>
      </c>
      <c r="CD609">
        <v>6043</v>
      </c>
      <c r="CE609">
        <v>55583.58</v>
      </c>
      <c r="CF609">
        <v>223.4</v>
      </c>
    </row>
    <row r="610" spans="1:84">
      <c r="A610">
        <v>17001</v>
      </c>
      <c r="B610" t="s">
        <v>608</v>
      </c>
      <c r="C610">
        <v>17001</v>
      </c>
      <c r="D610">
        <v>67221</v>
      </c>
      <c r="E610">
        <v>-1.5</v>
      </c>
      <c r="F610">
        <v>-1056</v>
      </c>
      <c r="G610">
        <v>68277</v>
      </c>
      <c r="H610">
        <v>3947</v>
      </c>
      <c r="I610">
        <v>5.9</v>
      </c>
      <c r="J610">
        <v>15308</v>
      </c>
      <c r="K610">
        <v>22.8</v>
      </c>
      <c r="L610">
        <v>17.3</v>
      </c>
      <c r="M610">
        <v>11649</v>
      </c>
      <c r="N610">
        <v>51.8</v>
      </c>
      <c r="O610">
        <v>63716</v>
      </c>
      <c r="P610">
        <v>2329</v>
      </c>
      <c r="Q610">
        <v>130</v>
      </c>
      <c r="R610">
        <v>367</v>
      </c>
      <c r="S610">
        <v>9</v>
      </c>
      <c r="T610">
        <v>670</v>
      </c>
      <c r="U610">
        <v>655</v>
      </c>
      <c r="V610">
        <v>63144</v>
      </c>
      <c r="W610">
        <v>94.8</v>
      </c>
      <c r="X610">
        <v>3.5</v>
      </c>
      <c r="Y610">
        <v>0.2</v>
      </c>
      <c r="Z610">
        <v>0.5</v>
      </c>
      <c r="AA610">
        <v>0</v>
      </c>
      <c r="AB610">
        <v>1</v>
      </c>
      <c r="AC610">
        <v>1</v>
      </c>
      <c r="AD610">
        <v>93.9</v>
      </c>
      <c r="AE610">
        <v>801</v>
      </c>
      <c r="AF610">
        <v>833</v>
      </c>
      <c r="AG610">
        <v>5</v>
      </c>
      <c r="AH610">
        <v>59</v>
      </c>
      <c r="AI610">
        <v>0.8</v>
      </c>
      <c r="AJ610">
        <v>2.5</v>
      </c>
      <c r="AK610">
        <v>83.7</v>
      </c>
      <c r="AL610">
        <v>17.600000000000001</v>
      </c>
      <c r="AM610">
        <v>10560</v>
      </c>
      <c r="AN610">
        <v>16.7</v>
      </c>
      <c r="AO610">
        <v>30252</v>
      </c>
      <c r="AP610">
        <v>866</v>
      </c>
      <c r="AQ610">
        <v>2.9</v>
      </c>
      <c r="AR610">
        <v>73.7</v>
      </c>
      <c r="AS610">
        <v>75600</v>
      </c>
      <c r="AT610">
        <v>17.399999999999999</v>
      </c>
      <c r="AU610">
        <v>26860</v>
      </c>
      <c r="AV610">
        <v>2.44</v>
      </c>
      <c r="AW610">
        <v>17894</v>
      </c>
      <c r="AX610">
        <v>39304</v>
      </c>
      <c r="AY610">
        <v>11.3</v>
      </c>
      <c r="AZ610">
        <v>2007</v>
      </c>
      <c r="BA610">
        <v>29927</v>
      </c>
      <c r="BB610">
        <v>39222</v>
      </c>
      <c r="BC610">
        <v>1368</v>
      </c>
      <c r="BD610">
        <v>3.5</v>
      </c>
      <c r="BE610">
        <v>44736</v>
      </c>
      <c r="BF610">
        <v>1202</v>
      </c>
      <c r="BG610">
        <v>4756</v>
      </c>
      <c r="BH610">
        <v>1461763</v>
      </c>
      <c r="BI610">
        <v>32675</v>
      </c>
      <c r="BJ610">
        <v>1922</v>
      </c>
      <c r="BK610">
        <v>31356</v>
      </c>
      <c r="BL610">
        <v>1.2</v>
      </c>
      <c r="BM610">
        <v>3841</v>
      </c>
      <c r="BN610">
        <v>73752</v>
      </c>
      <c r="BO610">
        <v>5327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28.8</v>
      </c>
      <c r="BV610">
        <v>0</v>
      </c>
      <c r="BW610">
        <v>0</v>
      </c>
      <c r="BX610">
        <v>901470</v>
      </c>
      <c r="BY610">
        <v>13292</v>
      </c>
      <c r="BZ610">
        <v>156</v>
      </c>
      <c r="CA610">
        <v>22114</v>
      </c>
      <c r="CB610">
        <v>444087</v>
      </c>
      <c r="CC610">
        <v>390489</v>
      </c>
      <c r="CD610">
        <v>5836</v>
      </c>
      <c r="CE610">
        <v>856.63</v>
      </c>
      <c r="CF610">
        <v>79.7</v>
      </c>
    </row>
    <row r="611" spans="1:84">
      <c r="A611">
        <v>17003</v>
      </c>
      <c r="B611" t="s">
        <v>609</v>
      </c>
      <c r="C611">
        <v>17003</v>
      </c>
      <c r="D611">
        <v>8635</v>
      </c>
      <c r="E611">
        <v>-10</v>
      </c>
      <c r="F611">
        <v>-955</v>
      </c>
      <c r="G611">
        <v>9590</v>
      </c>
      <c r="H611">
        <v>606</v>
      </c>
      <c r="I611">
        <v>7</v>
      </c>
      <c r="J611">
        <v>2052</v>
      </c>
      <c r="K611">
        <v>23.8</v>
      </c>
      <c r="L611">
        <v>17.8</v>
      </c>
      <c r="M611">
        <v>1534</v>
      </c>
      <c r="N611">
        <v>50.6</v>
      </c>
      <c r="O611">
        <v>5458</v>
      </c>
      <c r="P611">
        <v>3004</v>
      </c>
      <c r="Q611">
        <v>27</v>
      </c>
      <c r="R611">
        <v>40</v>
      </c>
      <c r="S611">
        <v>2</v>
      </c>
      <c r="T611">
        <v>104</v>
      </c>
      <c r="U611">
        <v>145</v>
      </c>
      <c r="V611">
        <v>5327</v>
      </c>
      <c r="W611">
        <v>63.2</v>
      </c>
      <c r="X611">
        <v>34.799999999999997</v>
      </c>
      <c r="Y611">
        <v>0.3</v>
      </c>
      <c r="Z611">
        <v>0.5</v>
      </c>
      <c r="AA611">
        <v>0</v>
      </c>
      <c r="AB611">
        <v>1.2</v>
      </c>
      <c r="AC611">
        <v>1.7</v>
      </c>
      <c r="AD611">
        <v>61.7</v>
      </c>
      <c r="AE611">
        <v>126</v>
      </c>
      <c r="AF611">
        <v>138</v>
      </c>
      <c r="AG611">
        <v>0</v>
      </c>
      <c r="AH611">
        <v>63.5</v>
      </c>
      <c r="AI611">
        <v>0.9</v>
      </c>
      <c r="AJ611">
        <v>3.1</v>
      </c>
      <c r="AK611">
        <v>67</v>
      </c>
      <c r="AL611">
        <v>6.9</v>
      </c>
      <c r="AM611">
        <v>2380</v>
      </c>
      <c r="AN611">
        <v>24.7</v>
      </c>
      <c r="AO611">
        <v>4630</v>
      </c>
      <c r="AP611">
        <v>39</v>
      </c>
      <c r="AQ611">
        <v>0.8</v>
      </c>
      <c r="AR611">
        <v>71.8</v>
      </c>
      <c r="AS611">
        <v>33400</v>
      </c>
      <c r="AT611">
        <v>14</v>
      </c>
      <c r="AU611">
        <v>3808</v>
      </c>
      <c r="AV611">
        <v>2.36</v>
      </c>
      <c r="AW611">
        <v>16084</v>
      </c>
      <c r="AX611">
        <v>25874</v>
      </c>
      <c r="AY611">
        <v>23.8</v>
      </c>
      <c r="AZ611">
        <v>172</v>
      </c>
      <c r="BA611">
        <v>19422</v>
      </c>
      <c r="BB611">
        <v>3495</v>
      </c>
      <c r="BC611">
        <v>275</v>
      </c>
      <c r="BD611">
        <v>7.9</v>
      </c>
      <c r="BE611">
        <v>2844</v>
      </c>
      <c r="BF611">
        <v>-474</v>
      </c>
      <c r="BG611">
        <v>648</v>
      </c>
      <c r="BH611">
        <v>78977</v>
      </c>
      <c r="BI611">
        <v>27770</v>
      </c>
      <c r="BJ611">
        <v>130</v>
      </c>
      <c r="BK611">
        <v>1366</v>
      </c>
      <c r="BL611">
        <v>-20.9</v>
      </c>
      <c r="BM611">
        <v>406</v>
      </c>
      <c r="BN611">
        <v>3118</v>
      </c>
      <c r="BO611">
        <v>502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58</v>
      </c>
      <c r="BV611">
        <v>0</v>
      </c>
      <c r="BW611">
        <v>0</v>
      </c>
      <c r="BX611">
        <v>25610</v>
      </c>
      <c r="BY611">
        <v>2708</v>
      </c>
      <c r="BZ611">
        <v>3</v>
      </c>
      <c r="CA611">
        <v>90</v>
      </c>
      <c r="CB611">
        <v>78418</v>
      </c>
      <c r="CC611">
        <v>88116</v>
      </c>
      <c r="CD611">
        <v>9587</v>
      </c>
      <c r="CE611">
        <v>236.38</v>
      </c>
      <c r="CF611">
        <v>40.6</v>
      </c>
    </row>
    <row r="612" spans="1:84">
      <c r="A612">
        <v>17005</v>
      </c>
      <c r="B612" t="s">
        <v>610</v>
      </c>
      <c r="C612">
        <v>17005</v>
      </c>
      <c r="D612">
        <v>18055</v>
      </c>
      <c r="E612">
        <v>2.4</v>
      </c>
      <c r="F612">
        <v>424</v>
      </c>
      <c r="G612">
        <v>17633</v>
      </c>
      <c r="H612">
        <v>1013</v>
      </c>
      <c r="I612">
        <v>5.6</v>
      </c>
      <c r="J612">
        <v>3644</v>
      </c>
      <c r="K612">
        <v>20.2</v>
      </c>
      <c r="L612">
        <v>14.3</v>
      </c>
      <c r="M612">
        <v>2585</v>
      </c>
      <c r="N612">
        <v>46.4</v>
      </c>
      <c r="O612">
        <v>16458</v>
      </c>
      <c r="P612">
        <v>1323</v>
      </c>
      <c r="Q612">
        <v>82</v>
      </c>
      <c r="R612">
        <v>50</v>
      </c>
      <c r="S612">
        <v>8</v>
      </c>
      <c r="T612">
        <v>134</v>
      </c>
      <c r="U612">
        <v>323</v>
      </c>
      <c r="V612">
        <v>16164</v>
      </c>
      <c r="W612">
        <v>91.2</v>
      </c>
      <c r="X612">
        <v>7.3</v>
      </c>
      <c r="Y612">
        <v>0.5</v>
      </c>
      <c r="Z612">
        <v>0.3</v>
      </c>
      <c r="AA612">
        <v>0</v>
      </c>
      <c r="AB612">
        <v>0.7</v>
      </c>
      <c r="AC612">
        <v>1.8</v>
      </c>
      <c r="AD612">
        <v>89.5</v>
      </c>
      <c r="AE612">
        <v>208</v>
      </c>
      <c r="AF612">
        <v>183</v>
      </c>
      <c r="AG612">
        <v>3</v>
      </c>
      <c r="AH612">
        <v>55.7</v>
      </c>
      <c r="AI612">
        <v>0.8</v>
      </c>
      <c r="AJ612">
        <v>3.1</v>
      </c>
      <c r="AK612">
        <v>72.8</v>
      </c>
      <c r="AL612">
        <v>15</v>
      </c>
      <c r="AM612">
        <v>2668</v>
      </c>
      <c r="AN612">
        <v>24.3</v>
      </c>
      <c r="AO612">
        <v>7127</v>
      </c>
      <c r="AP612">
        <v>438</v>
      </c>
      <c r="AQ612">
        <v>6.5</v>
      </c>
      <c r="AR612">
        <v>79.7</v>
      </c>
      <c r="AS612">
        <v>68900</v>
      </c>
      <c r="AT612">
        <v>7.2</v>
      </c>
      <c r="AU612">
        <v>6155</v>
      </c>
      <c r="AV612">
        <v>2.4700000000000002</v>
      </c>
      <c r="AW612">
        <v>17947</v>
      </c>
      <c r="AX612">
        <v>39804</v>
      </c>
      <c r="AY612">
        <v>11.2</v>
      </c>
      <c r="AZ612">
        <v>485</v>
      </c>
      <c r="BA612">
        <v>26932</v>
      </c>
      <c r="BB612">
        <v>8816</v>
      </c>
      <c r="BC612">
        <v>429</v>
      </c>
      <c r="BD612">
        <v>4.9000000000000004</v>
      </c>
      <c r="BE612">
        <v>7522</v>
      </c>
      <c r="BF612">
        <v>593</v>
      </c>
      <c r="BG612">
        <v>1044</v>
      </c>
      <c r="BH612">
        <v>219279</v>
      </c>
      <c r="BI612">
        <v>29152</v>
      </c>
      <c r="BJ612">
        <v>335</v>
      </c>
      <c r="BK612">
        <v>3700</v>
      </c>
      <c r="BL612">
        <v>-11.5</v>
      </c>
      <c r="BM612">
        <v>988</v>
      </c>
      <c r="BN612">
        <v>12630</v>
      </c>
      <c r="BO612">
        <v>1174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36.5</v>
      </c>
      <c r="BV612">
        <v>180728</v>
      </c>
      <c r="BW612">
        <v>0</v>
      </c>
      <c r="BX612">
        <v>92666</v>
      </c>
      <c r="BY612">
        <v>5191</v>
      </c>
      <c r="BZ612">
        <v>65</v>
      </c>
      <c r="CA612">
        <v>12055</v>
      </c>
      <c r="CB612">
        <v>192618</v>
      </c>
      <c r="CC612">
        <v>106875</v>
      </c>
      <c r="CD612">
        <v>5944</v>
      </c>
      <c r="CE612">
        <v>380.2</v>
      </c>
      <c r="CF612">
        <v>46.4</v>
      </c>
    </row>
    <row r="613" spans="1:84">
      <c r="A613">
        <v>17007</v>
      </c>
      <c r="B613" t="s">
        <v>611</v>
      </c>
      <c r="C613">
        <v>17007</v>
      </c>
      <c r="D613">
        <v>52617</v>
      </c>
      <c r="E613">
        <v>25.9</v>
      </c>
      <c r="F613">
        <v>10833</v>
      </c>
      <c r="G613">
        <v>41786</v>
      </c>
      <c r="H613">
        <v>3397</v>
      </c>
      <c r="I613">
        <v>6.5</v>
      </c>
      <c r="J613">
        <v>13623</v>
      </c>
      <c r="K613">
        <v>25.9</v>
      </c>
      <c r="L613">
        <v>10.4</v>
      </c>
      <c r="M613">
        <v>5455</v>
      </c>
      <c r="N613">
        <v>49.6</v>
      </c>
      <c r="O613">
        <v>50127</v>
      </c>
      <c r="P613">
        <v>994</v>
      </c>
      <c r="Q613">
        <v>254</v>
      </c>
      <c r="R613">
        <v>674</v>
      </c>
      <c r="S613">
        <v>6</v>
      </c>
      <c r="T613">
        <v>562</v>
      </c>
      <c r="U613">
        <v>9633</v>
      </c>
      <c r="V613">
        <v>40803</v>
      </c>
      <c r="W613">
        <v>95.3</v>
      </c>
      <c r="X613">
        <v>1.9</v>
      </c>
      <c r="Y613">
        <v>0.5</v>
      </c>
      <c r="Z613">
        <v>1.3</v>
      </c>
      <c r="AA613">
        <v>0</v>
      </c>
      <c r="AB613">
        <v>1.1000000000000001</v>
      </c>
      <c r="AC613">
        <v>18.3</v>
      </c>
      <c r="AD613">
        <v>77.5</v>
      </c>
      <c r="AE613">
        <v>648</v>
      </c>
      <c r="AF613">
        <v>343</v>
      </c>
      <c r="AG613">
        <v>3</v>
      </c>
      <c r="AH613">
        <v>53.7</v>
      </c>
      <c r="AI613">
        <v>7.5</v>
      </c>
      <c r="AJ613">
        <v>12.7</v>
      </c>
      <c r="AK613">
        <v>80.8</v>
      </c>
      <c r="AL613">
        <v>14.5</v>
      </c>
      <c r="AM613">
        <v>5863</v>
      </c>
      <c r="AN613">
        <v>28.2</v>
      </c>
      <c r="AO613">
        <v>18253</v>
      </c>
      <c r="AP613">
        <v>2840</v>
      </c>
      <c r="AQ613">
        <v>18.399999999999999</v>
      </c>
      <c r="AR613">
        <v>78.599999999999994</v>
      </c>
      <c r="AS613">
        <v>123600</v>
      </c>
      <c r="AT613">
        <v>14.5</v>
      </c>
      <c r="AU613">
        <v>14597</v>
      </c>
      <c r="AV613">
        <v>2.84</v>
      </c>
      <c r="AW613">
        <v>21590</v>
      </c>
      <c r="AX613">
        <v>54926</v>
      </c>
      <c r="AY613">
        <v>7.9</v>
      </c>
      <c r="AZ613">
        <v>1391</v>
      </c>
      <c r="BA613">
        <v>27589</v>
      </c>
      <c r="BB613">
        <v>25630</v>
      </c>
      <c r="BC613">
        <v>1453</v>
      </c>
      <c r="BD613">
        <v>5.7</v>
      </c>
      <c r="BE613">
        <v>18853</v>
      </c>
      <c r="BF613">
        <v>-51</v>
      </c>
      <c r="BG613">
        <v>1922</v>
      </c>
      <c r="BH613">
        <v>788599</v>
      </c>
      <c r="BI613">
        <v>41829</v>
      </c>
      <c r="BJ613">
        <v>821</v>
      </c>
      <c r="BK613">
        <v>11718</v>
      </c>
      <c r="BL613">
        <v>0.7</v>
      </c>
      <c r="BM613">
        <v>2798</v>
      </c>
      <c r="BN613">
        <v>22121</v>
      </c>
      <c r="BO613">
        <v>3056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37.4</v>
      </c>
      <c r="BV613">
        <v>2330011</v>
      </c>
      <c r="BW613">
        <v>0</v>
      </c>
      <c r="BX613">
        <v>281702</v>
      </c>
      <c r="BY613">
        <v>6288</v>
      </c>
      <c r="BZ613">
        <v>415</v>
      </c>
      <c r="CA613">
        <v>77066</v>
      </c>
      <c r="CB613">
        <v>146940</v>
      </c>
      <c r="CC613">
        <v>138220</v>
      </c>
      <c r="CD613">
        <v>2850</v>
      </c>
      <c r="CE613">
        <v>281.27</v>
      </c>
      <c r="CF613">
        <v>148.69999999999999</v>
      </c>
    </row>
    <row r="614" spans="1:84">
      <c r="A614">
        <v>17009</v>
      </c>
      <c r="B614" t="s">
        <v>612</v>
      </c>
      <c r="C614">
        <v>17009</v>
      </c>
      <c r="D614">
        <v>6701</v>
      </c>
      <c r="E614">
        <v>-3.6</v>
      </c>
      <c r="F614">
        <v>-249</v>
      </c>
      <c r="G614">
        <v>6950</v>
      </c>
      <c r="H614">
        <v>300</v>
      </c>
      <c r="I614">
        <v>4.5</v>
      </c>
      <c r="J614">
        <v>1067</v>
      </c>
      <c r="K614">
        <v>15.9</v>
      </c>
      <c r="L614">
        <v>12.1</v>
      </c>
      <c r="M614">
        <v>808</v>
      </c>
      <c r="N614">
        <v>35.4</v>
      </c>
      <c r="O614">
        <v>5344</v>
      </c>
      <c r="P614">
        <v>1281</v>
      </c>
      <c r="Q614">
        <v>7</v>
      </c>
      <c r="R614">
        <v>21</v>
      </c>
      <c r="S614">
        <v>5</v>
      </c>
      <c r="T614">
        <v>43</v>
      </c>
      <c r="U614">
        <v>304</v>
      </c>
      <c r="V614">
        <v>5051</v>
      </c>
      <c r="W614">
        <v>79.7</v>
      </c>
      <c r="X614">
        <v>19.100000000000001</v>
      </c>
      <c r="Y614">
        <v>0.1</v>
      </c>
      <c r="Z614">
        <v>0.3</v>
      </c>
      <c r="AA614">
        <v>0.1</v>
      </c>
      <c r="AB614">
        <v>0.6</v>
      </c>
      <c r="AC614">
        <v>4.5</v>
      </c>
      <c r="AD614">
        <v>75.400000000000006</v>
      </c>
      <c r="AE614">
        <v>58</v>
      </c>
      <c r="AF614">
        <v>71</v>
      </c>
      <c r="AG614">
        <v>0</v>
      </c>
      <c r="AH614">
        <v>54.5</v>
      </c>
      <c r="AI614">
        <v>1.6</v>
      </c>
      <c r="AJ614">
        <v>4.5</v>
      </c>
      <c r="AK614">
        <v>63.3</v>
      </c>
      <c r="AL614">
        <v>9.1999999999999993</v>
      </c>
      <c r="AM614">
        <v>858</v>
      </c>
      <c r="AN614">
        <v>21</v>
      </c>
      <c r="AO614">
        <v>2529</v>
      </c>
      <c r="AP614">
        <v>73</v>
      </c>
      <c r="AQ614">
        <v>3</v>
      </c>
      <c r="AR614">
        <v>74.099999999999994</v>
      </c>
      <c r="AS614">
        <v>47400</v>
      </c>
      <c r="AT614">
        <v>8.9</v>
      </c>
      <c r="AU614">
        <v>2108</v>
      </c>
      <c r="AV614">
        <v>2.36</v>
      </c>
      <c r="AW614">
        <v>14629</v>
      </c>
      <c r="AX614">
        <v>37744</v>
      </c>
      <c r="AY614">
        <v>12.3</v>
      </c>
      <c r="AZ614">
        <v>142</v>
      </c>
      <c r="BA614">
        <v>21022</v>
      </c>
      <c r="BB614">
        <v>3421</v>
      </c>
      <c r="BC614">
        <v>104</v>
      </c>
      <c r="BD614">
        <v>3</v>
      </c>
      <c r="BE614">
        <v>3973</v>
      </c>
      <c r="BF614">
        <v>480</v>
      </c>
      <c r="BG614">
        <v>496</v>
      </c>
      <c r="BH614">
        <v>139923</v>
      </c>
      <c r="BI614">
        <v>35218</v>
      </c>
      <c r="BJ614">
        <v>129</v>
      </c>
      <c r="BK614">
        <v>2391</v>
      </c>
      <c r="BL614">
        <v>23.6</v>
      </c>
      <c r="BM614">
        <v>307</v>
      </c>
      <c r="BN614">
        <v>1934</v>
      </c>
      <c r="BO614">
        <v>412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19918</v>
      </c>
      <c r="BY614">
        <v>2912</v>
      </c>
      <c r="BZ614">
        <v>0</v>
      </c>
      <c r="CA614">
        <v>0</v>
      </c>
      <c r="CB614">
        <v>144229</v>
      </c>
      <c r="CC614">
        <v>32466</v>
      </c>
      <c r="CD614">
        <v>4771</v>
      </c>
      <c r="CE614">
        <v>305.64999999999998</v>
      </c>
      <c r="CF614">
        <v>22.7</v>
      </c>
    </row>
    <row r="615" spans="1:84">
      <c r="A615">
        <v>17011</v>
      </c>
      <c r="B615" t="s">
        <v>613</v>
      </c>
      <c r="C615">
        <v>17011</v>
      </c>
      <c r="D615">
        <v>35257</v>
      </c>
      <c r="E615">
        <v>-0.7</v>
      </c>
      <c r="F615">
        <v>-246</v>
      </c>
      <c r="G615">
        <v>35503</v>
      </c>
      <c r="H615">
        <v>2061</v>
      </c>
      <c r="I615">
        <v>5.8</v>
      </c>
      <c r="J615">
        <v>7931</v>
      </c>
      <c r="K615">
        <v>22.5</v>
      </c>
      <c r="L615">
        <v>17.3</v>
      </c>
      <c r="M615">
        <v>6112</v>
      </c>
      <c r="N615">
        <v>51.3</v>
      </c>
      <c r="O615">
        <v>34477</v>
      </c>
      <c r="P615">
        <v>188</v>
      </c>
      <c r="Q615">
        <v>84</v>
      </c>
      <c r="R615">
        <v>226</v>
      </c>
      <c r="S615">
        <v>18</v>
      </c>
      <c r="T615">
        <v>264</v>
      </c>
      <c r="U615">
        <v>2157</v>
      </c>
      <c r="V615">
        <v>32369</v>
      </c>
      <c r="W615">
        <v>97.8</v>
      </c>
      <c r="X615">
        <v>0.5</v>
      </c>
      <c r="Y615">
        <v>0.2</v>
      </c>
      <c r="Z615">
        <v>0.6</v>
      </c>
      <c r="AA615">
        <v>0.1</v>
      </c>
      <c r="AB615">
        <v>0.7</v>
      </c>
      <c r="AC615">
        <v>6.1</v>
      </c>
      <c r="AD615">
        <v>91.8</v>
      </c>
      <c r="AE615">
        <v>396</v>
      </c>
      <c r="AF615">
        <v>398</v>
      </c>
      <c r="AG615">
        <v>3</v>
      </c>
      <c r="AH615">
        <v>66</v>
      </c>
      <c r="AI615">
        <v>2.6</v>
      </c>
      <c r="AJ615">
        <v>5.5</v>
      </c>
      <c r="AK615">
        <v>84.1</v>
      </c>
      <c r="AL615">
        <v>15.7</v>
      </c>
      <c r="AM615">
        <v>5966</v>
      </c>
      <c r="AN615">
        <v>20.3</v>
      </c>
      <c r="AO615">
        <v>15553</v>
      </c>
      <c r="AP615">
        <v>222</v>
      </c>
      <c r="AQ615">
        <v>1.4</v>
      </c>
      <c r="AR615">
        <v>76</v>
      </c>
      <c r="AS615">
        <v>77800</v>
      </c>
      <c r="AT615">
        <v>11.4</v>
      </c>
      <c r="AU615">
        <v>14182</v>
      </c>
      <c r="AV615">
        <v>2.4700000000000002</v>
      </c>
      <c r="AW615">
        <v>19542</v>
      </c>
      <c r="AX615">
        <v>43539</v>
      </c>
      <c r="AY615">
        <v>8.8000000000000007</v>
      </c>
      <c r="AZ615">
        <v>1013</v>
      </c>
      <c r="BA615">
        <v>28801</v>
      </c>
      <c r="BB615">
        <v>19544</v>
      </c>
      <c r="BC615">
        <v>857</v>
      </c>
      <c r="BD615">
        <v>4.4000000000000004</v>
      </c>
      <c r="BE615">
        <v>18914</v>
      </c>
      <c r="BF615">
        <v>578</v>
      </c>
      <c r="BG615">
        <v>2537</v>
      </c>
      <c r="BH615">
        <v>570940</v>
      </c>
      <c r="BI615">
        <v>30186</v>
      </c>
      <c r="BJ615">
        <v>808</v>
      </c>
      <c r="BK615">
        <v>10341</v>
      </c>
      <c r="BL615">
        <v>-0.9</v>
      </c>
      <c r="BM615">
        <v>1985</v>
      </c>
      <c r="BN615">
        <v>23216</v>
      </c>
      <c r="BO615">
        <v>2621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426911</v>
      </c>
      <c r="BW615">
        <v>1023926</v>
      </c>
      <c r="BX615">
        <v>265629</v>
      </c>
      <c r="BY615">
        <v>7531</v>
      </c>
      <c r="BZ615">
        <v>64</v>
      </c>
      <c r="CA615">
        <v>9133</v>
      </c>
      <c r="CB615">
        <v>491180</v>
      </c>
      <c r="CC615">
        <v>188798</v>
      </c>
      <c r="CD615">
        <v>5370</v>
      </c>
      <c r="CE615">
        <v>868.56</v>
      </c>
      <c r="CF615">
        <v>40.9</v>
      </c>
    </row>
    <row r="616" spans="1:84">
      <c r="A616">
        <v>17013</v>
      </c>
      <c r="B616" t="s">
        <v>614</v>
      </c>
      <c r="C616">
        <v>17013</v>
      </c>
      <c r="D616">
        <v>5177</v>
      </c>
      <c r="E616">
        <v>1.8</v>
      </c>
      <c r="F616">
        <v>93</v>
      </c>
      <c r="G616">
        <v>5084</v>
      </c>
      <c r="H616">
        <v>254</v>
      </c>
      <c r="I616">
        <v>4.9000000000000004</v>
      </c>
      <c r="J616">
        <v>1051</v>
      </c>
      <c r="K616">
        <v>20.3</v>
      </c>
      <c r="L616">
        <v>19.100000000000001</v>
      </c>
      <c r="M616">
        <v>991</v>
      </c>
      <c r="N616">
        <v>49.5</v>
      </c>
      <c r="O616">
        <v>5121</v>
      </c>
      <c r="P616">
        <v>5</v>
      </c>
      <c r="Q616">
        <v>16</v>
      </c>
      <c r="R616">
        <v>11</v>
      </c>
      <c r="S616">
        <v>0</v>
      </c>
      <c r="T616">
        <v>24</v>
      </c>
      <c r="U616">
        <v>38</v>
      </c>
      <c r="V616">
        <v>5092</v>
      </c>
      <c r="W616">
        <v>98.9</v>
      </c>
      <c r="X616">
        <v>0.1</v>
      </c>
      <c r="Y616">
        <v>0.3</v>
      </c>
      <c r="Z616">
        <v>0.2</v>
      </c>
      <c r="AA616">
        <v>0</v>
      </c>
      <c r="AB616">
        <v>0.5</v>
      </c>
      <c r="AC616">
        <v>0.7</v>
      </c>
      <c r="AD616">
        <v>98.4</v>
      </c>
      <c r="AE616">
        <v>52</v>
      </c>
      <c r="AF616">
        <v>67</v>
      </c>
      <c r="AG616">
        <v>1</v>
      </c>
      <c r="AH616">
        <v>69.7</v>
      </c>
      <c r="AI616">
        <v>1</v>
      </c>
      <c r="AJ616">
        <v>2.1</v>
      </c>
      <c r="AK616">
        <v>79.900000000000006</v>
      </c>
      <c r="AL616">
        <v>9.4</v>
      </c>
      <c r="AM616">
        <v>934</v>
      </c>
      <c r="AN616">
        <v>40.4</v>
      </c>
      <c r="AO616">
        <v>2814</v>
      </c>
      <c r="AP616">
        <v>133</v>
      </c>
      <c r="AQ616">
        <v>5</v>
      </c>
      <c r="AR616">
        <v>80.7</v>
      </c>
      <c r="AS616">
        <v>61600</v>
      </c>
      <c r="AT616">
        <v>4</v>
      </c>
      <c r="AU616">
        <v>2046</v>
      </c>
      <c r="AV616">
        <v>2.46</v>
      </c>
      <c r="AW616">
        <v>16785</v>
      </c>
      <c r="AX616">
        <v>40032</v>
      </c>
      <c r="AY616">
        <v>8.9</v>
      </c>
      <c r="AZ616">
        <v>133</v>
      </c>
      <c r="BA616">
        <v>25655</v>
      </c>
      <c r="BB616">
        <v>2672</v>
      </c>
      <c r="BC616">
        <v>161</v>
      </c>
      <c r="BD616">
        <v>6</v>
      </c>
      <c r="BE616">
        <v>2092</v>
      </c>
      <c r="BF616">
        <v>60</v>
      </c>
      <c r="BG616">
        <v>281</v>
      </c>
      <c r="BH616">
        <v>35750</v>
      </c>
      <c r="BI616">
        <v>17089</v>
      </c>
      <c r="BJ616">
        <v>99</v>
      </c>
      <c r="BK616">
        <v>617</v>
      </c>
      <c r="BL616">
        <v>-11.5</v>
      </c>
      <c r="BM616">
        <v>339</v>
      </c>
      <c r="BN616">
        <v>4708</v>
      </c>
      <c r="BO616">
        <v>403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24555</v>
      </c>
      <c r="BY616">
        <v>4899</v>
      </c>
      <c r="BZ616">
        <v>14</v>
      </c>
      <c r="CA616">
        <v>1790</v>
      </c>
      <c r="CB616">
        <v>90355</v>
      </c>
      <c r="CC616">
        <v>83490</v>
      </c>
      <c r="CD616">
        <v>16087</v>
      </c>
      <c r="CE616">
        <v>253.82</v>
      </c>
      <c r="CF616">
        <v>20</v>
      </c>
    </row>
    <row r="617" spans="1:84">
      <c r="A617">
        <v>17015</v>
      </c>
      <c r="B617" t="s">
        <v>615</v>
      </c>
      <c r="C617">
        <v>17015</v>
      </c>
      <c r="D617">
        <v>16035</v>
      </c>
      <c r="E617">
        <v>-3.8</v>
      </c>
      <c r="F617">
        <v>-639</v>
      </c>
      <c r="G617">
        <v>16674</v>
      </c>
      <c r="H617">
        <v>775</v>
      </c>
      <c r="I617">
        <v>4.8</v>
      </c>
      <c r="J617">
        <v>3345</v>
      </c>
      <c r="K617">
        <v>20.9</v>
      </c>
      <c r="L617">
        <v>20</v>
      </c>
      <c r="M617">
        <v>3206</v>
      </c>
      <c r="N617">
        <v>50.5</v>
      </c>
      <c r="O617">
        <v>15606</v>
      </c>
      <c r="P617">
        <v>149</v>
      </c>
      <c r="Q617">
        <v>41</v>
      </c>
      <c r="R617">
        <v>85</v>
      </c>
      <c r="S617">
        <v>5</v>
      </c>
      <c r="T617">
        <v>149</v>
      </c>
      <c r="U617">
        <v>408</v>
      </c>
      <c r="V617">
        <v>15215</v>
      </c>
      <c r="W617">
        <v>97.3</v>
      </c>
      <c r="X617">
        <v>0.9</v>
      </c>
      <c r="Y617">
        <v>0.3</v>
      </c>
      <c r="Z617">
        <v>0.5</v>
      </c>
      <c r="AA617">
        <v>0</v>
      </c>
      <c r="AB617">
        <v>0.9</v>
      </c>
      <c r="AC617">
        <v>2.5</v>
      </c>
      <c r="AD617">
        <v>94.9</v>
      </c>
      <c r="AE617">
        <v>150</v>
      </c>
      <c r="AF617">
        <v>180</v>
      </c>
      <c r="AG617">
        <v>0</v>
      </c>
      <c r="AH617">
        <v>63.7</v>
      </c>
      <c r="AI617">
        <v>1.9</v>
      </c>
      <c r="AJ617">
        <v>3.5</v>
      </c>
      <c r="AK617">
        <v>83.3</v>
      </c>
      <c r="AL617">
        <v>13.1</v>
      </c>
      <c r="AM617">
        <v>2654</v>
      </c>
      <c r="AN617">
        <v>23.1</v>
      </c>
      <c r="AO617">
        <v>8253</v>
      </c>
      <c r="AP617">
        <v>308</v>
      </c>
      <c r="AQ617">
        <v>3.9</v>
      </c>
      <c r="AR617">
        <v>76.7</v>
      </c>
      <c r="AS617">
        <v>68700</v>
      </c>
      <c r="AT617">
        <v>9.5</v>
      </c>
      <c r="AU617">
        <v>6794</v>
      </c>
      <c r="AV617">
        <v>2.42</v>
      </c>
      <c r="AW617">
        <v>18688</v>
      </c>
      <c r="AX617">
        <v>39086</v>
      </c>
      <c r="AY617">
        <v>10.1</v>
      </c>
      <c r="AZ617">
        <v>427</v>
      </c>
      <c r="BA617">
        <v>26526</v>
      </c>
      <c r="BB617">
        <v>8466</v>
      </c>
      <c r="BC617">
        <v>426</v>
      </c>
      <c r="BD617">
        <v>5</v>
      </c>
      <c r="BE617">
        <v>7749</v>
      </c>
      <c r="BF617">
        <v>-626</v>
      </c>
      <c r="BG617">
        <v>945</v>
      </c>
      <c r="BH617">
        <v>198468</v>
      </c>
      <c r="BI617">
        <v>25612</v>
      </c>
      <c r="BJ617">
        <v>441</v>
      </c>
      <c r="BK617">
        <v>3516</v>
      </c>
      <c r="BL617">
        <v>-12.5</v>
      </c>
      <c r="BM617">
        <v>1140</v>
      </c>
      <c r="BN617">
        <v>10458</v>
      </c>
      <c r="BO617">
        <v>1444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39.1</v>
      </c>
      <c r="BV617">
        <v>263050</v>
      </c>
      <c r="BW617">
        <v>0</v>
      </c>
      <c r="BX617">
        <v>88324</v>
      </c>
      <c r="BY617">
        <v>5392</v>
      </c>
      <c r="BZ617">
        <v>74</v>
      </c>
      <c r="CA617">
        <v>15262</v>
      </c>
      <c r="CB617">
        <v>247536</v>
      </c>
      <c r="CC617">
        <v>105115</v>
      </c>
      <c r="CD617">
        <v>6433</v>
      </c>
      <c r="CE617">
        <v>444.21</v>
      </c>
      <c r="CF617">
        <v>37.6</v>
      </c>
    </row>
    <row r="618" spans="1:84">
      <c r="A618">
        <v>17017</v>
      </c>
      <c r="B618" t="s">
        <v>616</v>
      </c>
      <c r="C618">
        <v>17017</v>
      </c>
      <c r="D618">
        <v>13766</v>
      </c>
      <c r="E618">
        <v>0.5</v>
      </c>
      <c r="F618">
        <v>71</v>
      </c>
      <c r="G618">
        <v>13695</v>
      </c>
      <c r="H618">
        <v>942</v>
      </c>
      <c r="I618">
        <v>6.8</v>
      </c>
      <c r="J618">
        <v>3376</v>
      </c>
      <c r="K618">
        <v>24.5</v>
      </c>
      <c r="L618">
        <v>15.3</v>
      </c>
      <c r="M618">
        <v>2101</v>
      </c>
      <c r="N618">
        <v>49.5</v>
      </c>
      <c r="O618">
        <v>13428</v>
      </c>
      <c r="P618">
        <v>134</v>
      </c>
      <c r="Q618">
        <v>25</v>
      </c>
      <c r="R618">
        <v>91</v>
      </c>
      <c r="S618">
        <v>4</v>
      </c>
      <c r="T618">
        <v>84</v>
      </c>
      <c r="U618">
        <v>2293</v>
      </c>
      <c r="V618">
        <v>11166</v>
      </c>
      <c r="W618">
        <v>97.5</v>
      </c>
      <c r="X618">
        <v>1</v>
      </c>
      <c r="Y618">
        <v>0.2</v>
      </c>
      <c r="Z618">
        <v>0.7</v>
      </c>
      <c r="AA618">
        <v>0</v>
      </c>
      <c r="AB618">
        <v>0.6</v>
      </c>
      <c r="AC618">
        <v>16.7</v>
      </c>
      <c r="AD618">
        <v>81.099999999999994</v>
      </c>
      <c r="AE618">
        <v>181</v>
      </c>
      <c r="AF618">
        <v>164</v>
      </c>
      <c r="AG618">
        <v>3</v>
      </c>
      <c r="AH618">
        <v>59</v>
      </c>
      <c r="AI618">
        <v>7.8</v>
      </c>
      <c r="AJ618">
        <v>9.1</v>
      </c>
      <c r="AK618">
        <v>80</v>
      </c>
      <c r="AL618">
        <v>12.6</v>
      </c>
      <c r="AM618">
        <v>2320</v>
      </c>
      <c r="AN618">
        <v>22.1</v>
      </c>
      <c r="AO618">
        <v>5955</v>
      </c>
      <c r="AP618">
        <v>171</v>
      </c>
      <c r="AQ618">
        <v>3</v>
      </c>
      <c r="AR618">
        <v>74.900000000000006</v>
      </c>
      <c r="AS618">
        <v>54900</v>
      </c>
      <c r="AT618">
        <v>7.9</v>
      </c>
      <c r="AU618">
        <v>5347</v>
      </c>
      <c r="AV618">
        <v>2.52</v>
      </c>
      <c r="AW618">
        <v>16532</v>
      </c>
      <c r="AX618">
        <v>37819</v>
      </c>
      <c r="AY618">
        <v>10.7</v>
      </c>
      <c r="AZ618">
        <v>355</v>
      </c>
      <c r="BA618">
        <v>25659</v>
      </c>
      <c r="BB618">
        <v>7702</v>
      </c>
      <c r="BC618">
        <v>324</v>
      </c>
      <c r="BD618">
        <v>4.2</v>
      </c>
      <c r="BE618">
        <v>8516</v>
      </c>
      <c r="BF618">
        <v>609</v>
      </c>
      <c r="BG618">
        <v>994</v>
      </c>
      <c r="BH618">
        <v>246909</v>
      </c>
      <c r="BI618">
        <v>28994</v>
      </c>
      <c r="BJ618">
        <v>295</v>
      </c>
      <c r="BK618">
        <v>5072</v>
      </c>
      <c r="BL618">
        <v>11.2</v>
      </c>
      <c r="BM618">
        <v>743</v>
      </c>
      <c r="BN618">
        <v>8691</v>
      </c>
      <c r="BO618">
        <v>1028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39.700000000000003</v>
      </c>
      <c r="BV618">
        <v>0</v>
      </c>
      <c r="BW618">
        <v>0</v>
      </c>
      <c r="BX618">
        <v>90848</v>
      </c>
      <c r="BY618">
        <v>6654</v>
      </c>
      <c r="BZ618">
        <v>21</v>
      </c>
      <c r="CA618">
        <v>1964</v>
      </c>
      <c r="CB618">
        <v>198559</v>
      </c>
      <c r="CC618">
        <v>78997</v>
      </c>
      <c r="CD618">
        <v>5718</v>
      </c>
      <c r="CE618">
        <v>375.9</v>
      </c>
      <c r="CF618">
        <v>36.4</v>
      </c>
    </row>
    <row r="619" spans="1:84">
      <c r="A619">
        <v>17019</v>
      </c>
      <c r="B619" t="s">
        <v>617</v>
      </c>
      <c r="C619">
        <v>17019</v>
      </c>
      <c r="D619">
        <v>185682</v>
      </c>
      <c r="E619">
        <v>3.3</v>
      </c>
      <c r="F619">
        <v>6013</v>
      </c>
      <c r="G619">
        <v>179669</v>
      </c>
      <c r="H619">
        <v>11011</v>
      </c>
      <c r="I619">
        <v>5.9</v>
      </c>
      <c r="J619">
        <v>37220</v>
      </c>
      <c r="K619">
        <v>20</v>
      </c>
      <c r="L619">
        <v>10</v>
      </c>
      <c r="M619">
        <v>18525</v>
      </c>
      <c r="N619">
        <v>49.4</v>
      </c>
      <c r="O619">
        <v>145660</v>
      </c>
      <c r="P619">
        <v>21099</v>
      </c>
      <c r="Q619">
        <v>563</v>
      </c>
      <c r="R619">
        <v>15068</v>
      </c>
      <c r="S619">
        <v>89</v>
      </c>
      <c r="T619">
        <v>3203</v>
      </c>
      <c r="U619">
        <v>7359</v>
      </c>
      <c r="V619">
        <v>139033</v>
      </c>
      <c r="W619">
        <v>78.400000000000006</v>
      </c>
      <c r="X619">
        <v>11.4</v>
      </c>
      <c r="Y619">
        <v>0.3</v>
      </c>
      <c r="Z619">
        <v>8.1</v>
      </c>
      <c r="AA619">
        <v>0</v>
      </c>
      <c r="AB619">
        <v>1.7</v>
      </c>
      <c r="AC619">
        <v>4</v>
      </c>
      <c r="AD619">
        <v>74.900000000000006</v>
      </c>
      <c r="AE619">
        <v>2292</v>
      </c>
      <c r="AF619">
        <v>1196</v>
      </c>
      <c r="AG619">
        <v>20</v>
      </c>
      <c r="AH619">
        <v>42.5</v>
      </c>
      <c r="AI619">
        <v>8</v>
      </c>
      <c r="AJ619">
        <v>11.8</v>
      </c>
      <c r="AK619">
        <v>91</v>
      </c>
      <c r="AL619">
        <v>38</v>
      </c>
      <c r="AM619">
        <v>21966</v>
      </c>
      <c r="AN619">
        <v>16.8</v>
      </c>
      <c r="AO619">
        <v>82392</v>
      </c>
      <c r="AP619">
        <v>7112</v>
      </c>
      <c r="AQ619">
        <v>9.4</v>
      </c>
      <c r="AR619">
        <v>55.7</v>
      </c>
      <c r="AS619">
        <v>94700</v>
      </c>
      <c r="AT619">
        <v>35.6</v>
      </c>
      <c r="AU619">
        <v>70597</v>
      </c>
      <c r="AV619">
        <v>2.33</v>
      </c>
      <c r="AW619">
        <v>19708</v>
      </c>
      <c r="AX619">
        <v>39914</v>
      </c>
      <c r="AY619">
        <v>13.4</v>
      </c>
      <c r="AZ619">
        <v>5438</v>
      </c>
      <c r="BA619">
        <v>29441</v>
      </c>
      <c r="BB619">
        <v>104451</v>
      </c>
      <c r="BC619">
        <v>3855</v>
      </c>
      <c r="BD619">
        <v>3.7</v>
      </c>
      <c r="BE619">
        <v>126895</v>
      </c>
      <c r="BF619">
        <v>3334</v>
      </c>
      <c r="BG619">
        <v>35246</v>
      </c>
      <c r="BH619">
        <v>4615683</v>
      </c>
      <c r="BI619">
        <v>36374</v>
      </c>
      <c r="BJ619">
        <v>4237</v>
      </c>
      <c r="BK619">
        <v>71946</v>
      </c>
      <c r="BL619">
        <v>1.8</v>
      </c>
      <c r="BM619">
        <v>10948</v>
      </c>
      <c r="BN619">
        <v>287196</v>
      </c>
      <c r="BO619">
        <v>13120</v>
      </c>
      <c r="BP619">
        <v>7.6</v>
      </c>
      <c r="BQ619">
        <v>0</v>
      </c>
      <c r="BR619">
        <v>3.6</v>
      </c>
      <c r="BS619">
        <v>1.1000000000000001</v>
      </c>
      <c r="BT619">
        <v>0</v>
      </c>
      <c r="BU619">
        <v>32.9</v>
      </c>
      <c r="BV619">
        <v>3024007</v>
      </c>
      <c r="BW619">
        <v>2613361</v>
      </c>
      <c r="BX619">
        <v>1921255</v>
      </c>
      <c r="BY619">
        <v>10538</v>
      </c>
      <c r="BZ619">
        <v>1731</v>
      </c>
      <c r="CA619">
        <v>198544</v>
      </c>
      <c r="CB619">
        <v>577066</v>
      </c>
      <c r="CC619">
        <v>975121</v>
      </c>
      <c r="CD619">
        <v>5289</v>
      </c>
      <c r="CE619">
        <v>996.81</v>
      </c>
      <c r="CF619">
        <v>180.2</v>
      </c>
    </row>
    <row r="620" spans="1:84">
      <c r="A620">
        <v>17021</v>
      </c>
      <c r="B620" t="s">
        <v>618</v>
      </c>
      <c r="C620">
        <v>17021</v>
      </c>
      <c r="D620">
        <v>35063</v>
      </c>
      <c r="E620">
        <v>-0.9</v>
      </c>
      <c r="F620">
        <v>-309</v>
      </c>
      <c r="G620">
        <v>35372</v>
      </c>
      <c r="H620">
        <v>2012</v>
      </c>
      <c r="I620">
        <v>5.7</v>
      </c>
      <c r="J620">
        <v>7866</v>
      </c>
      <c r="K620">
        <v>22.4</v>
      </c>
      <c r="L620">
        <v>16.7</v>
      </c>
      <c r="M620">
        <v>5856</v>
      </c>
      <c r="N620">
        <v>49.6</v>
      </c>
      <c r="O620">
        <v>33736</v>
      </c>
      <c r="P620">
        <v>815</v>
      </c>
      <c r="Q620">
        <v>73</v>
      </c>
      <c r="R620">
        <v>241</v>
      </c>
      <c r="S620">
        <v>11</v>
      </c>
      <c r="T620">
        <v>187</v>
      </c>
      <c r="U620">
        <v>417</v>
      </c>
      <c r="V620">
        <v>33355</v>
      </c>
      <c r="W620">
        <v>96.2</v>
      </c>
      <c r="X620">
        <v>2.2999999999999998</v>
      </c>
      <c r="Y620">
        <v>0.2</v>
      </c>
      <c r="Z620">
        <v>0.7</v>
      </c>
      <c r="AA620">
        <v>0</v>
      </c>
      <c r="AB620">
        <v>0.5</v>
      </c>
      <c r="AC620">
        <v>1.2</v>
      </c>
      <c r="AD620">
        <v>95.1</v>
      </c>
      <c r="AE620">
        <v>424</v>
      </c>
      <c r="AF620">
        <v>392</v>
      </c>
      <c r="AG620">
        <v>3</v>
      </c>
      <c r="AH620">
        <v>63.2</v>
      </c>
      <c r="AI620">
        <v>1.3</v>
      </c>
      <c r="AJ620">
        <v>2.7</v>
      </c>
      <c r="AK620">
        <v>81</v>
      </c>
      <c r="AL620">
        <v>10.5</v>
      </c>
      <c r="AM620">
        <v>6112</v>
      </c>
      <c r="AN620">
        <v>24.9</v>
      </c>
      <c r="AO620">
        <v>15372</v>
      </c>
      <c r="AP620">
        <v>380</v>
      </c>
      <c r="AQ620">
        <v>2.5</v>
      </c>
      <c r="AR620">
        <v>76.2</v>
      </c>
      <c r="AS620">
        <v>61000</v>
      </c>
      <c r="AT620">
        <v>11.6</v>
      </c>
      <c r="AU620">
        <v>13921</v>
      </c>
      <c r="AV620">
        <v>2.41</v>
      </c>
      <c r="AW620">
        <v>17937</v>
      </c>
      <c r="AX620">
        <v>39839</v>
      </c>
      <c r="AY620">
        <v>11.1</v>
      </c>
      <c r="AZ620">
        <v>951</v>
      </c>
      <c r="BA620">
        <v>27042</v>
      </c>
      <c r="BB620">
        <v>17409</v>
      </c>
      <c r="BC620">
        <v>854</v>
      </c>
      <c r="BD620">
        <v>4.9000000000000004</v>
      </c>
      <c r="BE620">
        <v>16861</v>
      </c>
      <c r="BF620">
        <v>-894</v>
      </c>
      <c r="BG620">
        <v>2104</v>
      </c>
      <c r="BH620">
        <v>455378</v>
      </c>
      <c r="BI620">
        <v>27008</v>
      </c>
      <c r="BJ620">
        <v>810</v>
      </c>
      <c r="BK620">
        <v>11386</v>
      </c>
      <c r="BL620">
        <v>17.3</v>
      </c>
      <c r="BM620">
        <v>2094</v>
      </c>
      <c r="BN620">
        <v>23195</v>
      </c>
      <c r="BO620">
        <v>2706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376928</v>
      </c>
      <c r="BW620">
        <v>0</v>
      </c>
      <c r="BX620">
        <v>291014</v>
      </c>
      <c r="BY620">
        <v>8264</v>
      </c>
      <c r="BZ620">
        <v>65</v>
      </c>
      <c r="CA620">
        <v>7740</v>
      </c>
      <c r="CB620">
        <v>410549</v>
      </c>
      <c r="CC620">
        <v>223845</v>
      </c>
      <c r="CD620">
        <v>6337</v>
      </c>
      <c r="CE620">
        <v>709.06</v>
      </c>
      <c r="CF620">
        <v>49.9</v>
      </c>
    </row>
    <row r="621" spans="1:84">
      <c r="A621">
        <v>17023</v>
      </c>
      <c r="B621" t="s">
        <v>619</v>
      </c>
      <c r="C621">
        <v>17023</v>
      </c>
      <c r="D621">
        <v>16987</v>
      </c>
      <c r="E621">
        <v>-0.1</v>
      </c>
      <c r="F621">
        <v>-21</v>
      </c>
      <c r="G621">
        <v>17008</v>
      </c>
      <c r="H621">
        <v>919</v>
      </c>
      <c r="I621">
        <v>5.4</v>
      </c>
      <c r="J621">
        <v>3826</v>
      </c>
      <c r="K621">
        <v>22.5</v>
      </c>
      <c r="L621">
        <v>17.100000000000001</v>
      </c>
      <c r="M621">
        <v>2911</v>
      </c>
      <c r="N621">
        <v>51.3</v>
      </c>
      <c r="O621">
        <v>16748</v>
      </c>
      <c r="P621">
        <v>68</v>
      </c>
      <c r="Q621">
        <v>32</v>
      </c>
      <c r="R621">
        <v>24</v>
      </c>
      <c r="S621">
        <v>5</v>
      </c>
      <c r="T621">
        <v>110</v>
      </c>
      <c r="U621">
        <v>100</v>
      </c>
      <c r="V621">
        <v>16653</v>
      </c>
      <c r="W621">
        <v>98.6</v>
      </c>
      <c r="X621">
        <v>0.4</v>
      </c>
      <c r="Y621">
        <v>0.2</v>
      </c>
      <c r="Z621">
        <v>0.1</v>
      </c>
      <c r="AA621">
        <v>0</v>
      </c>
      <c r="AB621">
        <v>0.6</v>
      </c>
      <c r="AC621">
        <v>0.6</v>
      </c>
      <c r="AD621">
        <v>98</v>
      </c>
      <c r="AE621">
        <v>189</v>
      </c>
      <c r="AF621">
        <v>190</v>
      </c>
      <c r="AG621">
        <v>2</v>
      </c>
      <c r="AH621">
        <v>65</v>
      </c>
      <c r="AI621">
        <v>0.6</v>
      </c>
      <c r="AJ621">
        <v>1.9</v>
      </c>
      <c r="AK621">
        <v>80</v>
      </c>
      <c r="AL621">
        <v>13.6</v>
      </c>
      <c r="AM621">
        <v>3341</v>
      </c>
      <c r="AN621">
        <v>22.4</v>
      </c>
      <c r="AO621">
        <v>8055</v>
      </c>
      <c r="AP621">
        <v>239</v>
      </c>
      <c r="AQ621">
        <v>3.1</v>
      </c>
      <c r="AR621">
        <v>77.5</v>
      </c>
      <c r="AS621">
        <v>63300</v>
      </c>
      <c r="AT621">
        <v>7.7</v>
      </c>
      <c r="AU621">
        <v>6971</v>
      </c>
      <c r="AV621">
        <v>2.4</v>
      </c>
      <c r="AW621">
        <v>17655</v>
      </c>
      <c r="AX621">
        <v>39057</v>
      </c>
      <c r="AY621">
        <v>10.6</v>
      </c>
      <c r="AZ621">
        <v>439</v>
      </c>
      <c r="BA621">
        <v>25833</v>
      </c>
      <c r="BB621">
        <v>8725</v>
      </c>
      <c r="BC621">
        <v>441</v>
      </c>
      <c r="BD621">
        <v>5.0999999999999996</v>
      </c>
      <c r="BE621">
        <v>8183</v>
      </c>
      <c r="BF621">
        <v>-413</v>
      </c>
      <c r="BG621">
        <v>930</v>
      </c>
      <c r="BH621">
        <v>220006</v>
      </c>
      <c r="BI621">
        <v>26886</v>
      </c>
      <c r="BJ621">
        <v>375</v>
      </c>
      <c r="BK621">
        <v>4336</v>
      </c>
      <c r="BL621">
        <v>-7.3</v>
      </c>
      <c r="BM621">
        <v>1095</v>
      </c>
      <c r="BN621">
        <v>12701</v>
      </c>
      <c r="BO621">
        <v>1417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308656</v>
      </c>
      <c r="BW621">
        <v>125021</v>
      </c>
      <c r="BX621">
        <v>125530</v>
      </c>
      <c r="BY621">
        <v>7385</v>
      </c>
      <c r="BZ621">
        <v>30</v>
      </c>
      <c r="CA621">
        <v>3205</v>
      </c>
      <c r="CB621">
        <v>275318</v>
      </c>
      <c r="CC621">
        <v>96119</v>
      </c>
      <c r="CD621">
        <v>5685</v>
      </c>
      <c r="CE621">
        <v>501.5</v>
      </c>
      <c r="CF621">
        <v>33.9</v>
      </c>
    </row>
    <row r="622" spans="1:84">
      <c r="A622">
        <v>17025</v>
      </c>
      <c r="B622" t="s">
        <v>620</v>
      </c>
      <c r="C622">
        <v>17025</v>
      </c>
      <c r="D622">
        <v>14028</v>
      </c>
      <c r="E622">
        <v>-3.7</v>
      </c>
      <c r="F622">
        <v>-532</v>
      </c>
      <c r="G622">
        <v>14560</v>
      </c>
      <c r="H622">
        <v>835</v>
      </c>
      <c r="I622">
        <v>6</v>
      </c>
      <c r="J622">
        <v>3135</v>
      </c>
      <c r="K622">
        <v>22.3</v>
      </c>
      <c r="L622">
        <v>19</v>
      </c>
      <c r="M622">
        <v>2670</v>
      </c>
      <c r="N622">
        <v>51.9</v>
      </c>
      <c r="O622">
        <v>13804</v>
      </c>
      <c r="P622">
        <v>24</v>
      </c>
      <c r="Q622">
        <v>41</v>
      </c>
      <c r="R622">
        <v>101</v>
      </c>
      <c r="S622">
        <v>4</v>
      </c>
      <c r="T622">
        <v>54</v>
      </c>
      <c r="U622">
        <v>141</v>
      </c>
      <c r="V622">
        <v>13672</v>
      </c>
      <c r="W622">
        <v>98.4</v>
      </c>
      <c r="X622">
        <v>0.2</v>
      </c>
      <c r="Y622">
        <v>0.3</v>
      </c>
      <c r="Z622">
        <v>0.7</v>
      </c>
      <c r="AA622">
        <v>0</v>
      </c>
      <c r="AB622">
        <v>0.4</v>
      </c>
      <c r="AC622">
        <v>1</v>
      </c>
      <c r="AD622">
        <v>97.5</v>
      </c>
      <c r="AE622">
        <v>170</v>
      </c>
      <c r="AF622">
        <v>184</v>
      </c>
      <c r="AG622">
        <v>2</v>
      </c>
      <c r="AH622">
        <v>66.7</v>
      </c>
      <c r="AI622">
        <v>0.7</v>
      </c>
      <c r="AJ622">
        <v>2</v>
      </c>
      <c r="AK622">
        <v>75.900000000000006</v>
      </c>
      <c r="AL622">
        <v>9.6999999999999993</v>
      </c>
      <c r="AM622">
        <v>2922</v>
      </c>
      <c r="AN622">
        <v>19.5</v>
      </c>
      <c r="AO622">
        <v>6566</v>
      </c>
      <c r="AP622">
        <v>172</v>
      </c>
      <c r="AQ622">
        <v>2.7</v>
      </c>
      <c r="AR622">
        <v>79.900000000000006</v>
      </c>
      <c r="AS622">
        <v>51500</v>
      </c>
      <c r="AT622">
        <v>7.6</v>
      </c>
      <c r="AU622">
        <v>5839</v>
      </c>
      <c r="AV622">
        <v>2.41</v>
      </c>
      <c r="AW622">
        <v>15771</v>
      </c>
      <c r="AX622">
        <v>34353</v>
      </c>
      <c r="AY622">
        <v>12.1</v>
      </c>
      <c r="AZ622">
        <v>369</v>
      </c>
      <c r="BA622">
        <v>26169</v>
      </c>
      <c r="BB622">
        <v>6970</v>
      </c>
      <c r="BC622">
        <v>357</v>
      </c>
      <c r="BD622">
        <v>5.0999999999999996</v>
      </c>
      <c r="BE622">
        <v>8603</v>
      </c>
      <c r="BF622">
        <v>-230</v>
      </c>
      <c r="BG622">
        <v>1007</v>
      </c>
      <c r="BH622">
        <v>259986</v>
      </c>
      <c r="BI622">
        <v>30220</v>
      </c>
      <c r="BJ622">
        <v>385</v>
      </c>
      <c r="BK622">
        <v>5036</v>
      </c>
      <c r="BL622">
        <v>-8.8000000000000007</v>
      </c>
      <c r="BM622">
        <v>1019</v>
      </c>
      <c r="BN622">
        <v>8033</v>
      </c>
      <c r="BO622">
        <v>1243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492992</v>
      </c>
      <c r="BW622">
        <v>97233</v>
      </c>
      <c r="BX622">
        <v>85978</v>
      </c>
      <c r="BY622">
        <v>6015</v>
      </c>
      <c r="BZ622">
        <v>1</v>
      </c>
      <c r="CA622">
        <v>60</v>
      </c>
      <c r="CB622">
        <v>243154</v>
      </c>
      <c r="CC622">
        <v>89701</v>
      </c>
      <c r="CD622">
        <v>6323</v>
      </c>
      <c r="CE622">
        <v>469.25</v>
      </c>
      <c r="CF622">
        <v>31</v>
      </c>
    </row>
    <row r="623" spans="1:84">
      <c r="A623">
        <v>17027</v>
      </c>
      <c r="B623" t="s">
        <v>621</v>
      </c>
      <c r="C623">
        <v>17027</v>
      </c>
      <c r="D623">
        <v>36633</v>
      </c>
      <c r="E623">
        <v>3.1</v>
      </c>
      <c r="F623">
        <v>1102</v>
      </c>
      <c r="G623">
        <v>35535</v>
      </c>
      <c r="H623">
        <v>2049</v>
      </c>
      <c r="I623">
        <v>5.6</v>
      </c>
      <c r="J623">
        <v>8077</v>
      </c>
      <c r="K623">
        <v>22</v>
      </c>
      <c r="L623">
        <v>14.9</v>
      </c>
      <c r="M623">
        <v>5442</v>
      </c>
      <c r="N623">
        <v>48.3</v>
      </c>
      <c r="O623">
        <v>34657</v>
      </c>
      <c r="P623">
        <v>1490</v>
      </c>
      <c r="Q623">
        <v>62</v>
      </c>
      <c r="R623">
        <v>156</v>
      </c>
      <c r="S623">
        <v>11</v>
      </c>
      <c r="T623">
        <v>257</v>
      </c>
      <c r="U623">
        <v>778</v>
      </c>
      <c r="V623">
        <v>33915</v>
      </c>
      <c r="W623">
        <v>94.6</v>
      </c>
      <c r="X623">
        <v>4.0999999999999996</v>
      </c>
      <c r="Y623">
        <v>0.2</v>
      </c>
      <c r="Z623">
        <v>0.4</v>
      </c>
      <c r="AA623">
        <v>0</v>
      </c>
      <c r="AB623">
        <v>0.7</v>
      </c>
      <c r="AC623">
        <v>2.1</v>
      </c>
      <c r="AD623">
        <v>92.6</v>
      </c>
      <c r="AE623">
        <v>442</v>
      </c>
      <c r="AF623">
        <v>302</v>
      </c>
      <c r="AG623">
        <v>3</v>
      </c>
      <c r="AH623">
        <v>67.3</v>
      </c>
      <c r="AI623">
        <v>1.2</v>
      </c>
      <c r="AJ623">
        <v>3.3</v>
      </c>
      <c r="AK623">
        <v>77.400000000000006</v>
      </c>
      <c r="AL623">
        <v>13</v>
      </c>
      <c r="AM623">
        <v>5087</v>
      </c>
      <c r="AN623">
        <v>25.8</v>
      </c>
      <c r="AO623">
        <v>14879</v>
      </c>
      <c r="AP623">
        <v>1077</v>
      </c>
      <c r="AQ623">
        <v>7.8</v>
      </c>
      <c r="AR623">
        <v>80.2</v>
      </c>
      <c r="AS623">
        <v>83700</v>
      </c>
      <c r="AT623">
        <v>9.3000000000000007</v>
      </c>
      <c r="AU623">
        <v>12754</v>
      </c>
      <c r="AV623">
        <v>2.6</v>
      </c>
      <c r="AW623">
        <v>19109</v>
      </c>
      <c r="AX623">
        <v>48926</v>
      </c>
      <c r="AY623">
        <v>7.6</v>
      </c>
      <c r="AZ623">
        <v>1107</v>
      </c>
      <c r="BA623">
        <v>30635</v>
      </c>
      <c r="BB623">
        <v>19351</v>
      </c>
      <c r="BC623">
        <v>859</v>
      </c>
      <c r="BD623">
        <v>4.4000000000000004</v>
      </c>
      <c r="BE623">
        <v>18759</v>
      </c>
      <c r="BF623">
        <v>583</v>
      </c>
      <c r="BG623">
        <v>2510</v>
      </c>
      <c r="BH623">
        <v>502864</v>
      </c>
      <c r="BI623">
        <v>26807</v>
      </c>
      <c r="BJ623">
        <v>876</v>
      </c>
      <c r="BK623">
        <v>9308</v>
      </c>
      <c r="BL623">
        <v>14.8</v>
      </c>
      <c r="BM623">
        <v>2125</v>
      </c>
      <c r="BN623">
        <v>24804</v>
      </c>
      <c r="BO623">
        <v>2700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21.4</v>
      </c>
      <c r="BV623">
        <v>205276</v>
      </c>
      <c r="BW623">
        <v>0</v>
      </c>
      <c r="BX623">
        <v>332353</v>
      </c>
      <c r="BY623">
        <v>9284</v>
      </c>
      <c r="BZ623">
        <v>213</v>
      </c>
      <c r="CA623">
        <v>39551</v>
      </c>
      <c r="CB623">
        <v>254629</v>
      </c>
      <c r="CC623">
        <v>161081</v>
      </c>
      <c r="CD623">
        <v>4466</v>
      </c>
      <c r="CE623">
        <v>474.23</v>
      </c>
      <c r="CF623">
        <v>75</v>
      </c>
    </row>
    <row r="624" spans="1:84">
      <c r="A624">
        <v>17029</v>
      </c>
      <c r="B624" t="s">
        <v>622</v>
      </c>
      <c r="C624">
        <v>17029</v>
      </c>
      <c r="D624">
        <v>50949</v>
      </c>
      <c r="E624">
        <v>-4.2</v>
      </c>
      <c r="F624">
        <v>-2247</v>
      </c>
      <c r="G624">
        <v>53196</v>
      </c>
      <c r="H624">
        <v>2778</v>
      </c>
      <c r="I624">
        <v>5.5</v>
      </c>
      <c r="J624">
        <v>9608</v>
      </c>
      <c r="K624">
        <v>18.899999999999999</v>
      </c>
      <c r="L624">
        <v>13.7</v>
      </c>
      <c r="M624">
        <v>6955</v>
      </c>
      <c r="N624">
        <v>52.2</v>
      </c>
      <c r="O624">
        <v>48376</v>
      </c>
      <c r="P624">
        <v>1293</v>
      </c>
      <c r="Q624">
        <v>123</v>
      </c>
      <c r="R624">
        <v>659</v>
      </c>
      <c r="S624">
        <v>24</v>
      </c>
      <c r="T624">
        <v>474</v>
      </c>
      <c r="U624">
        <v>928</v>
      </c>
      <c r="V624">
        <v>47524</v>
      </c>
      <c r="W624">
        <v>94.9</v>
      </c>
      <c r="X624">
        <v>2.5</v>
      </c>
      <c r="Y624">
        <v>0.2</v>
      </c>
      <c r="Z624">
        <v>1.3</v>
      </c>
      <c r="AA624">
        <v>0</v>
      </c>
      <c r="AB624">
        <v>0.9</v>
      </c>
      <c r="AC624">
        <v>1.8</v>
      </c>
      <c r="AD624">
        <v>93.3</v>
      </c>
      <c r="AE624">
        <v>584</v>
      </c>
      <c r="AF624">
        <v>476</v>
      </c>
      <c r="AG624">
        <v>2</v>
      </c>
      <c r="AH624">
        <v>48.4</v>
      </c>
      <c r="AI624">
        <v>1.6</v>
      </c>
      <c r="AJ624">
        <v>4.0999999999999996</v>
      </c>
      <c r="AK624">
        <v>82.9</v>
      </c>
      <c r="AL624">
        <v>20.8</v>
      </c>
      <c r="AM624">
        <v>8692</v>
      </c>
      <c r="AN624">
        <v>16.600000000000001</v>
      </c>
      <c r="AO624">
        <v>23315</v>
      </c>
      <c r="AP624">
        <v>547</v>
      </c>
      <c r="AQ624">
        <v>2.4</v>
      </c>
      <c r="AR624">
        <v>61.9</v>
      </c>
      <c r="AS624">
        <v>71500</v>
      </c>
      <c r="AT624">
        <v>25.2</v>
      </c>
      <c r="AU624">
        <v>21043</v>
      </c>
      <c r="AV624">
        <v>2.31</v>
      </c>
      <c r="AW624">
        <v>17370</v>
      </c>
      <c r="AX624">
        <v>34374</v>
      </c>
      <c r="AY624">
        <v>14.4</v>
      </c>
      <c r="AZ624">
        <v>1336</v>
      </c>
      <c r="BA624">
        <v>26173</v>
      </c>
      <c r="BB624">
        <v>27094</v>
      </c>
      <c r="BC624">
        <v>1152</v>
      </c>
      <c r="BD624">
        <v>4.3</v>
      </c>
      <c r="BE624">
        <v>35157</v>
      </c>
      <c r="BF624">
        <v>-1360</v>
      </c>
      <c r="BG624">
        <v>6490</v>
      </c>
      <c r="BH624">
        <v>1041167</v>
      </c>
      <c r="BI624">
        <v>29615</v>
      </c>
      <c r="BJ624">
        <v>1263</v>
      </c>
      <c r="BK624">
        <v>19463</v>
      </c>
      <c r="BL624">
        <v>-11.5</v>
      </c>
      <c r="BM624">
        <v>2711</v>
      </c>
      <c r="BN624">
        <v>63489</v>
      </c>
      <c r="BO624">
        <v>3564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17.899999999999999</v>
      </c>
      <c r="BV624">
        <v>0</v>
      </c>
      <c r="BW624">
        <v>0</v>
      </c>
      <c r="BX624">
        <v>562399</v>
      </c>
      <c r="BY624">
        <v>10845</v>
      </c>
      <c r="BZ624">
        <v>101</v>
      </c>
      <c r="CA624">
        <v>10277</v>
      </c>
      <c r="CB624">
        <v>261138</v>
      </c>
      <c r="CC624">
        <v>233170</v>
      </c>
      <c r="CD624">
        <v>4525</v>
      </c>
      <c r="CE624">
        <v>508.29</v>
      </c>
      <c r="CF624">
        <v>104.7</v>
      </c>
    </row>
    <row r="625" spans="1:84">
      <c r="A625">
        <v>17031</v>
      </c>
      <c r="B625" t="s">
        <v>623</v>
      </c>
      <c r="C625">
        <v>17031</v>
      </c>
      <c r="D625">
        <v>5288655</v>
      </c>
      <c r="E625">
        <v>-1.6</v>
      </c>
      <c r="F625">
        <v>-87971</v>
      </c>
      <c r="G625">
        <v>5376741</v>
      </c>
      <c r="H625">
        <v>389408</v>
      </c>
      <c r="I625">
        <v>7.4</v>
      </c>
      <c r="J625">
        <v>1357756</v>
      </c>
      <c r="K625">
        <v>25.7</v>
      </c>
      <c r="L625">
        <v>11.7</v>
      </c>
      <c r="M625">
        <v>617749</v>
      </c>
      <c r="N625">
        <v>51.3</v>
      </c>
      <c r="O625">
        <v>3519844</v>
      </c>
      <c r="P625">
        <v>1390689</v>
      </c>
      <c r="Q625">
        <v>20239</v>
      </c>
      <c r="R625">
        <v>295735</v>
      </c>
      <c r="S625">
        <v>5400</v>
      </c>
      <c r="T625">
        <v>56748</v>
      </c>
      <c r="U625">
        <v>1200957</v>
      </c>
      <c r="V625">
        <v>2376322</v>
      </c>
      <c r="W625">
        <v>66.599999999999994</v>
      </c>
      <c r="X625">
        <v>26.3</v>
      </c>
      <c r="Y625">
        <v>0.4</v>
      </c>
      <c r="Z625">
        <v>5.6</v>
      </c>
      <c r="AA625">
        <v>0.1</v>
      </c>
      <c r="AB625">
        <v>1.1000000000000001</v>
      </c>
      <c r="AC625">
        <v>22.7</v>
      </c>
      <c r="AD625">
        <v>44.9</v>
      </c>
      <c r="AE625">
        <v>80014</v>
      </c>
      <c r="AF625">
        <v>42210</v>
      </c>
      <c r="AG625">
        <v>640</v>
      </c>
      <c r="AH625">
        <v>57</v>
      </c>
      <c r="AI625">
        <v>19.8</v>
      </c>
      <c r="AJ625">
        <v>30.8</v>
      </c>
      <c r="AK625">
        <v>77.7</v>
      </c>
      <c r="AL625">
        <v>28</v>
      </c>
      <c r="AM625">
        <v>973558</v>
      </c>
      <c r="AN625">
        <v>32.6</v>
      </c>
      <c r="AO625">
        <v>2157542</v>
      </c>
      <c r="AP625">
        <v>61476</v>
      </c>
      <c r="AQ625">
        <v>2.9</v>
      </c>
      <c r="AR625">
        <v>57.9</v>
      </c>
      <c r="AS625">
        <v>157700</v>
      </c>
      <c r="AT625">
        <v>54.4</v>
      </c>
      <c r="AU625">
        <v>1974181</v>
      </c>
      <c r="AV625">
        <v>2.68</v>
      </c>
      <c r="AW625">
        <v>23227</v>
      </c>
      <c r="AX625">
        <v>43584</v>
      </c>
      <c r="AY625">
        <v>15.2</v>
      </c>
      <c r="AZ625">
        <v>209099</v>
      </c>
      <c r="BA625">
        <v>39423</v>
      </c>
      <c r="BB625">
        <v>2630338</v>
      </c>
      <c r="BC625">
        <v>123623</v>
      </c>
      <c r="BD625">
        <v>4.7</v>
      </c>
      <c r="BE625">
        <v>3272551</v>
      </c>
      <c r="BF625">
        <v>-79439</v>
      </c>
      <c r="BG625">
        <v>352146</v>
      </c>
      <c r="BH625">
        <v>190453446</v>
      </c>
      <c r="BI625">
        <v>58197</v>
      </c>
      <c r="BJ625">
        <v>130454</v>
      </c>
      <c r="BK625">
        <v>2320005</v>
      </c>
      <c r="BL625">
        <v>-9.1999999999999993</v>
      </c>
      <c r="BM625">
        <v>380457</v>
      </c>
      <c r="BN625">
        <v>9587830</v>
      </c>
      <c r="BO625">
        <v>421341</v>
      </c>
      <c r="BP625">
        <v>13</v>
      </c>
      <c r="BQ625">
        <v>0.4</v>
      </c>
      <c r="BR625">
        <v>6.6</v>
      </c>
      <c r="BS625">
        <v>6.4</v>
      </c>
      <c r="BT625">
        <v>0</v>
      </c>
      <c r="BU625">
        <v>31</v>
      </c>
      <c r="BV625">
        <v>65387978</v>
      </c>
      <c r="BW625">
        <v>117324662</v>
      </c>
      <c r="BX625">
        <v>50441449</v>
      </c>
      <c r="BY625">
        <v>9403</v>
      </c>
      <c r="BZ625">
        <v>19886</v>
      </c>
      <c r="CA625">
        <v>2631579</v>
      </c>
      <c r="CB625">
        <v>23836</v>
      </c>
      <c r="CC625">
        <v>32974429</v>
      </c>
      <c r="CD625">
        <v>6189</v>
      </c>
      <c r="CE625">
        <v>945.68</v>
      </c>
      <c r="CF625">
        <v>5683.7</v>
      </c>
    </row>
    <row r="626" spans="1:84">
      <c r="A626">
        <v>17033</v>
      </c>
      <c r="B626" t="s">
        <v>624</v>
      </c>
      <c r="C626">
        <v>17033</v>
      </c>
      <c r="D626">
        <v>19825</v>
      </c>
      <c r="E626">
        <v>-3.1</v>
      </c>
      <c r="F626">
        <v>-627</v>
      </c>
      <c r="G626">
        <v>20452</v>
      </c>
      <c r="H626">
        <v>939</v>
      </c>
      <c r="I626">
        <v>4.7</v>
      </c>
      <c r="J626">
        <v>3982</v>
      </c>
      <c r="K626">
        <v>20.100000000000001</v>
      </c>
      <c r="L626">
        <v>16.8</v>
      </c>
      <c r="M626">
        <v>3323</v>
      </c>
      <c r="N626">
        <v>47.7</v>
      </c>
      <c r="O626">
        <v>18576</v>
      </c>
      <c r="P626">
        <v>954</v>
      </c>
      <c r="Q626">
        <v>63</v>
      </c>
      <c r="R626">
        <v>71</v>
      </c>
      <c r="S626">
        <v>2</v>
      </c>
      <c r="T626">
        <v>159</v>
      </c>
      <c r="U626">
        <v>426</v>
      </c>
      <c r="V626">
        <v>18166</v>
      </c>
      <c r="W626">
        <v>93.7</v>
      </c>
      <c r="X626">
        <v>4.8</v>
      </c>
      <c r="Y626">
        <v>0.3</v>
      </c>
      <c r="Z626">
        <v>0.4</v>
      </c>
      <c r="AA626">
        <v>0</v>
      </c>
      <c r="AB626">
        <v>0.8</v>
      </c>
      <c r="AC626">
        <v>2.1</v>
      </c>
      <c r="AD626">
        <v>91.6</v>
      </c>
      <c r="AE626">
        <v>190</v>
      </c>
      <c r="AF626">
        <v>231</v>
      </c>
      <c r="AG626">
        <v>1</v>
      </c>
      <c r="AH626">
        <v>62.8</v>
      </c>
      <c r="AI626">
        <v>1.3</v>
      </c>
      <c r="AJ626">
        <v>3.6</v>
      </c>
      <c r="AK626">
        <v>79.3</v>
      </c>
      <c r="AL626">
        <v>10.3</v>
      </c>
      <c r="AM626">
        <v>3501</v>
      </c>
      <c r="AN626">
        <v>18.100000000000001</v>
      </c>
      <c r="AO626">
        <v>8973</v>
      </c>
      <c r="AP626">
        <v>188</v>
      </c>
      <c r="AQ626">
        <v>2.1</v>
      </c>
      <c r="AR626">
        <v>80.3</v>
      </c>
      <c r="AS626">
        <v>54200</v>
      </c>
      <c r="AT626">
        <v>7.6</v>
      </c>
      <c r="AU626">
        <v>7842</v>
      </c>
      <c r="AV626">
        <v>2.41</v>
      </c>
      <c r="AW626">
        <v>16869</v>
      </c>
      <c r="AX626">
        <v>37602</v>
      </c>
      <c r="AY626">
        <v>11.9</v>
      </c>
      <c r="AZ626">
        <v>520</v>
      </c>
      <c r="BA626">
        <v>26111</v>
      </c>
      <c r="BB626">
        <v>9525</v>
      </c>
      <c r="BC626">
        <v>508</v>
      </c>
      <c r="BD626">
        <v>5.3</v>
      </c>
      <c r="BE626">
        <v>10633</v>
      </c>
      <c r="BF626">
        <v>-493</v>
      </c>
      <c r="BG626">
        <v>2025</v>
      </c>
      <c r="BH626">
        <v>378220</v>
      </c>
      <c r="BI626">
        <v>35570</v>
      </c>
      <c r="BJ626">
        <v>449</v>
      </c>
      <c r="BK626">
        <v>6209</v>
      </c>
      <c r="BL626">
        <v>-9.6999999999999993</v>
      </c>
      <c r="BM626">
        <v>1169</v>
      </c>
      <c r="BN626">
        <v>10867</v>
      </c>
      <c r="BO626">
        <v>1538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21.5</v>
      </c>
      <c r="BV626">
        <v>2860535</v>
      </c>
      <c r="BW626">
        <v>290890</v>
      </c>
      <c r="BX626">
        <v>137091</v>
      </c>
      <c r="BY626">
        <v>6798</v>
      </c>
      <c r="BZ626">
        <v>10</v>
      </c>
      <c r="CA626">
        <v>1225</v>
      </c>
      <c r="CB626">
        <v>213661</v>
      </c>
      <c r="CC626">
        <v>104922</v>
      </c>
      <c r="CD626">
        <v>5231</v>
      </c>
      <c r="CE626">
        <v>443.53</v>
      </c>
      <c r="CF626">
        <v>46.1</v>
      </c>
    </row>
    <row r="627" spans="1:84">
      <c r="A627">
        <v>17035</v>
      </c>
      <c r="B627" t="s">
        <v>625</v>
      </c>
      <c r="C627">
        <v>17035</v>
      </c>
      <c r="D627">
        <v>11000</v>
      </c>
      <c r="E627">
        <v>-2.2000000000000002</v>
      </c>
      <c r="F627">
        <v>-253</v>
      </c>
      <c r="G627">
        <v>11253</v>
      </c>
      <c r="H627">
        <v>612</v>
      </c>
      <c r="I627">
        <v>5.6</v>
      </c>
      <c r="J627">
        <v>2556</v>
      </c>
      <c r="K627">
        <v>23.2</v>
      </c>
      <c r="L627">
        <v>15.8</v>
      </c>
      <c r="M627">
        <v>1739</v>
      </c>
      <c r="N627">
        <v>50.7</v>
      </c>
      <c r="O627">
        <v>10866</v>
      </c>
      <c r="P627">
        <v>30</v>
      </c>
      <c r="Q627">
        <v>23</v>
      </c>
      <c r="R627">
        <v>24</v>
      </c>
      <c r="S627">
        <v>2</v>
      </c>
      <c r="T627">
        <v>55</v>
      </c>
      <c r="U627">
        <v>83</v>
      </c>
      <c r="V627">
        <v>10788</v>
      </c>
      <c r="W627">
        <v>98.8</v>
      </c>
      <c r="X627">
        <v>0.3</v>
      </c>
      <c r="Y627">
        <v>0.2</v>
      </c>
      <c r="Z627">
        <v>0.2</v>
      </c>
      <c r="AA627">
        <v>0</v>
      </c>
      <c r="AB627">
        <v>0.5</v>
      </c>
      <c r="AC627">
        <v>0.8</v>
      </c>
      <c r="AD627">
        <v>98.1</v>
      </c>
      <c r="AE627">
        <v>122</v>
      </c>
      <c r="AF627">
        <v>124</v>
      </c>
      <c r="AG627">
        <v>0</v>
      </c>
      <c r="AH627">
        <v>65</v>
      </c>
      <c r="AI627">
        <v>0.6</v>
      </c>
      <c r="AJ627">
        <v>1.4</v>
      </c>
      <c r="AK627">
        <v>80.2</v>
      </c>
      <c r="AL627">
        <v>10.1</v>
      </c>
      <c r="AM627">
        <v>1915</v>
      </c>
      <c r="AN627">
        <v>26.4</v>
      </c>
      <c r="AO627">
        <v>5053</v>
      </c>
      <c r="AP627">
        <v>177</v>
      </c>
      <c r="AQ627">
        <v>3.6</v>
      </c>
      <c r="AR627">
        <v>82.1</v>
      </c>
      <c r="AS627">
        <v>68700</v>
      </c>
      <c r="AT627">
        <v>4.9000000000000004</v>
      </c>
      <c r="AU627">
        <v>4368</v>
      </c>
      <c r="AV627">
        <v>2.5499999999999998</v>
      </c>
      <c r="AW627">
        <v>16953</v>
      </c>
      <c r="AX627">
        <v>39509</v>
      </c>
      <c r="AY627">
        <v>10.3</v>
      </c>
      <c r="AZ627">
        <v>281</v>
      </c>
      <c r="BA627">
        <v>25613</v>
      </c>
      <c r="BB627">
        <v>5664</v>
      </c>
      <c r="BC627">
        <v>259</v>
      </c>
      <c r="BD627">
        <v>4.5999999999999996</v>
      </c>
      <c r="BE627">
        <v>4751</v>
      </c>
      <c r="BF627">
        <v>8</v>
      </c>
      <c r="BG627">
        <v>525</v>
      </c>
      <c r="BH627">
        <v>102928</v>
      </c>
      <c r="BI627">
        <v>21664</v>
      </c>
      <c r="BJ627">
        <v>195</v>
      </c>
      <c r="BK627">
        <v>1547</v>
      </c>
      <c r="BL627">
        <v>-2.7</v>
      </c>
      <c r="BM627">
        <v>727</v>
      </c>
      <c r="BN627">
        <v>3374</v>
      </c>
      <c r="BO627">
        <v>850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31590</v>
      </c>
      <c r="BY627">
        <v>2846</v>
      </c>
      <c r="BZ627">
        <v>4</v>
      </c>
      <c r="CA627">
        <v>714</v>
      </c>
      <c r="CB627">
        <v>173363</v>
      </c>
      <c r="CC627">
        <v>54813</v>
      </c>
      <c r="CD627">
        <v>4953</v>
      </c>
      <c r="CE627">
        <v>346.02</v>
      </c>
      <c r="CF627">
        <v>32.5</v>
      </c>
    </row>
    <row r="628" spans="1:84">
      <c r="A628">
        <v>17037</v>
      </c>
      <c r="B628" t="s">
        <v>626</v>
      </c>
      <c r="C628">
        <v>17037</v>
      </c>
      <c r="D628">
        <v>100139</v>
      </c>
      <c r="E628">
        <v>12.6</v>
      </c>
      <c r="F628">
        <v>11170</v>
      </c>
      <c r="G628">
        <v>88969</v>
      </c>
      <c r="H628">
        <v>5948</v>
      </c>
      <c r="I628">
        <v>5.9</v>
      </c>
      <c r="J628">
        <v>21464</v>
      </c>
      <c r="K628">
        <v>21.4</v>
      </c>
      <c r="L628">
        <v>9.4</v>
      </c>
      <c r="M628">
        <v>9391</v>
      </c>
      <c r="N628">
        <v>50.2</v>
      </c>
      <c r="O628">
        <v>90849</v>
      </c>
      <c r="P628">
        <v>5057</v>
      </c>
      <c r="Q628">
        <v>306</v>
      </c>
      <c r="R628">
        <v>2774</v>
      </c>
      <c r="S628">
        <v>110</v>
      </c>
      <c r="T628">
        <v>1043</v>
      </c>
      <c r="U628">
        <v>8980</v>
      </c>
      <c r="V628">
        <v>82263</v>
      </c>
      <c r="W628">
        <v>90.7</v>
      </c>
      <c r="X628">
        <v>5</v>
      </c>
      <c r="Y628">
        <v>0.3</v>
      </c>
      <c r="Z628">
        <v>2.8</v>
      </c>
      <c r="AA628">
        <v>0.1</v>
      </c>
      <c r="AB628">
        <v>1</v>
      </c>
      <c r="AC628">
        <v>9</v>
      </c>
      <c r="AD628">
        <v>82.1</v>
      </c>
      <c r="AE628">
        <v>1196</v>
      </c>
      <c r="AF628">
        <v>637</v>
      </c>
      <c r="AG628">
        <v>8</v>
      </c>
      <c r="AH628">
        <v>45.7</v>
      </c>
      <c r="AI628">
        <v>5.8</v>
      </c>
      <c r="AJ628">
        <v>10</v>
      </c>
      <c r="AK628">
        <v>87.5</v>
      </c>
      <c r="AL628">
        <v>26.8</v>
      </c>
      <c r="AM628">
        <v>11550</v>
      </c>
      <c r="AN628">
        <v>23.8</v>
      </c>
      <c r="AO628">
        <v>37786</v>
      </c>
      <c r="AP628">
        <v>4798</v>
      </c>
      <c r="AQ628">
        <v>14.5</v>
      </c>
      <c r="AR628">
        <v>59.5</v>
      </c>
      <c r="AS628">
        <v>135900</v>
      </c>
      <c r="AT628">
        <v>33.1</v>
      </c>
      <c r="AU628">
        <v>31674</v>
      </c>
      <c r="AV628">
        <v>2.56</v>
      </c>
      <c r="AW628">
        <v>19462</v>
      </c>
      <c r="AX628">
        <v>48148</v>
      </c>
      <c r="AY628">
        <v>9.6</v>
      </c>
      <c r="AZ628">
        <v>2716</v>
      </c>
      <c r="BA628">
        <v>27778</v>
      </c>
      <c r="BB628">
        <v>55046</v>
      </c>
      <c r="BC628">
        <v>2153</v>
      </c>
      <c r="BD628">
        <v>3.9</v>
      </c>
      <c r="BE628">
        <v>50993</v>
      </c>
      <c r="BF628">
        <v>3536</v>
      </c>
      <c r="BG628">
        <v>12858</v>
      </c>
      <c r="BH628">
        <v>1703766</v>
      </c>
      <c r="BI628">
        <v>33412</v>
      </c>
      <c r="BJ628">
        <v>2096</v>
      </c>
      <c r="BK628">
        <v>26035</v>
      </c>
      <c r="BL628">
        <v>-0.1</v>
      </c>
      <c r="BM628">
        <v>5521</v>
      </c>
      <c r="BN628">
        <v>91800</v>
      </c>
      <c r="BO628">
        <v>6516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32.700000000000003</v>
      </c>
      <c r="BV628">
        <v>1100894</v>
      </c>
      <c r="BW628">
        <v>431831</v>
      </c>
      <c r="BX628">
        <v>860356</v>
      </c>
      <c r="BY628">
        <v>9352</v>
      </c>
      <c r="BZ628">
        <v>992</v>
      </c>
      <c r="CA628">
        <v>144993</v>
      </c>
      <c r="CB628">
        <v>359352</v>
      </c>
      <c r="CC628">
        <v>330249</v>
      </c>
      <c r="CD628">
        <v>3458</v>
      </c>
      <c r="CE628">
        <v>634.16</v>
      </c>
      <c r="CF628">
        <v>140.30000000000001</v>
      </c>
    </row>
    <row r="629" spans="1:84">
      <c r="A629">
        <v>17039</v>
      </c>
      <c r="B629" t="s">
        <v>627</v>
      </c>
      <c r="C629">
        <v>17039</v>
      </c>
      <c r="D629">
        <v>16768</v>
      </c>
      <c r="E629">
        <v>-0.2</v>
      </c>
      <c r="F629">
        <v>-30</v>
      </c>
      <c r="G629">
        <v>16798</v>
      </c>
      <c r="H629">
        <v>991</v>
      </c>
      <c r="I629">
        <v>5.9</v>
      </c>
      <c r="J629">
        <v>3827</v>
      </c>
      <c r="K629">
        <v>22.8</v>
      </c>
      <c r="L629">
        <v>15.8</v>
      </c>
      <c r="M629">
        <v>2655</v>
      </c>
      <c r="N629">
        <v>50.8</v>
      </c>
      <c r="O629">
        <v>16436</v>
      </c>
      <c r="P629">
        <v>116</v>
      </c>
      <c r="Q629">
        <v>33</v>
      </c>
      <c r="R629">
        <v>62</v>
      </c>
      <c r="S629">
        <v>5</v>
      </c>
      <c r="T629">
        <v>116</v>
      </c>
      <c r="U629">
        <v>299</v>
      </c>
      <c r="V629">
        <v>16150</v>
      </c>
      <c r="W629">
        <v>98</v>
      </c>
      <c r="X629">
        <v>0.7</v>
      </c>
      <c r="Y629">
        <v>0.2</v>
      </c>
      <c r="Z629">
        <v>0.4</v>
      </c>
      <c r="AA629">
        <v>0</v>
      </c>
      <c r="AB629">
        <v>0.7</v>
      </c>
      <c r="AC629">
        <v>1.8</v>
      </c>
      <c r="AD629">
        <v>96.3</v>
      </c>
      <c r="AE629">
        <v>203</v>
      </c>
      <c r="AF629">
        <v>179</v>
      </c>
      <c r="AG629">
        <v>1</v>
      </c>
      <c r="AH629">
        <v>60.9</v>
      </c>
      <c r="AI629">
        <v>1.2</v>
      </c>
      <c r="AJ629">
        <v>2.1</v>
      </c>
      <c r="AK629">
        <v>83.5</v>
      </c>
      <c r="AL629">
        <v>13.4</v>
      </c>
      <c r="AM629">
        <v>2791</v>
      </c>
      <c r="AN629">
        <v>21.4</v>
      </c>
      <c r="AO629">
        <v>7504</v>
      </c>
      <c r="AP629">
        <v>222</v>
      </c>
      <c r="AQ629">
        <v>3</v>
      </c>
      <c r="AR629">
        <v>75</v>
      </c>
      <c r="AS629">
        <v>74300</v>
      </c>
      <c r="AT629">
        <v>12.8</v>
      </c>
      <c r="AU629">
        <v>6770</v>
      </c>
      <c r="AV629">
        <v>2.44</v>
      </c>
      <c r="AW629">
        <v>20488</v>
      </c>
      <c r="AX629">
        <v>43663</v>
      </c>
      <c r="AY629">
        <v>10.3</v>
      </c>
      <c r="AZ629">
        <v>447</v>
      </c>
      <c r="BA629">
        <v>26852</v>
      </c>
      <c r="BB629">
        <v>8462</v>
      </c>
      <c r="BC629">
        <v>367</v>
      </c>
      <c r="BD629">
        <v>4.3</v>
      </c>
      <c r="BE629">
        <v>7840</v>
      </c>
      <c r="BF629">
        <v>-873</v>
      </c>
      <c r="BG629">
        <v>1178</v>
      </c>
      <c r="BH629">
        <v>260279</v>
      </c>
      <c r="BI629">
        <v>33199</v>
      </c>
      <c r="BJ629">
        <v>392</v>
      </c>
      <c r="BK629">
        <v>4121</v>
      </c>
      <c r="BL629">
        <v>-20.2</v>
      </c>
      <c r="BM629">
        <v>1020</v>
      </c>
      <c r="BN629">
        <v>12280</v>
      </c>
      <c r="BO629">
        <v>1317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39</v>
      </c>
      <c r="BV629">
        <v>138774</v>
      </c>
      <c r="BW629">
        <v>113168</v>
      </c>
      <c r="BX629">
        <v>159598</v>
      </c>
      <c r="BY629">
        <v>9583</v>
      </c>
      <c r="BZ629">
        <v>48</v>
      </c>
      <c r="CA629">
        <v>6324</v>
      </c>
      <c r="CB629">
        <v>202699</v>
      </c>
      <c r="CC629">
        <v>86079</v>
      </c>
      <c r="CD629">
        <v>5186</v>
      </c>
      <c r="CE629">
        <v>397.58</v>
      </c>
      <c r="CF629">
        <v>42.2</v>
      </c>
    </row>
    <row r="630" spans="1:84">
      <c r="A630">
        <v>17041</v>
      </c>
      <c r="B630" t="s">
        <v>628</v>
      </c>
      <c r="C630">
        <v>17041</v>
      </c>
      <c r="D630">
        <v>19791</v>
      </c>
      <c r="E630">
        <v>-0.7</v>
      </c>
      <c r="F630">
        <v>-131</v>
      </c>
      <c r="G630">
        <v>19922</v>
      </c>
      <c r="H630">
        <v>1451</v>
      </c>
      <c r="I630">
        <v>7.3</v>
      </c>
      <c r="J630">
        <v>5058</v>
      </c>
      <c r="K630">
        <v>25.6</v>
      </c>
      <c r="L630">
        <v>15.9</v>
      </c>
      <c r="M630">
        <v>3151</v>
      </c>
      <c r="N630">
        <v>50.9</v>
      </c>
      <c r="O630">
        <v>19442</v>
      </c>
      <c r="P630">
        <v>86</v>
      </c>
      <c r="Q630">
        <v>54</v>
      </c>
      <c r="R630">
        <v>116</v>
      </c>
      <c r="S630">
        <v>2</v>
      </c>
      <c r="T630">
        <v>91</v>
      </c>
      <c r="U630">
        <v>1064</v>
      </c>
      <c r="V630">
        <v>18411</v>
      </c>
      <c r="W630">
        <v>98.2</v>
      </c>
      <c r="X630">
        <v>0.4</v>
      </c>
      <c r="Y630">
        <v>0.3</v>
      </c>
      <c r="Z630">
        <v>0.6</v>
      </c>
      <c r="AA630">
        <v>0</v>
      </c>
      <c r="AB630">
        <v>0.5</v>
      </c>
      <c r="AC630">
        <v>5.4</v>
      </c>
      <c r="AD630">
        <v>93</v>
      </c>
      <c r="AE630">
        <v>281</v>
      </c>
      <c r="AF630">
        <v>192</v>
      </c>
      <c r="AG630">
        <v>5</v>
      </c>
      <c r="AH630">
        <v>66.599999999999994</v>
      </c>
      <c r="AI630">
        <v>2.5</v>
      </c>
      <c r="AJ630">
        <v>13.5</v>
      </c>
      <c r="AK630">
        <v>79.3</v>
      </c>
      <c r="AL630">
        <v>13.8</v>
      </c>
      <c r="AM630">
        <v>2892</v>
      </c>
      <c r="AN630">
        <v>19.8</v>
      </c>
      <c r="AO630">
        <v>8298</v>
      </c>
      <c r="AP630">
        <v>293</v>
      </c>
      <c r="AQ630">
        <v>3.7</v>
      </c>
      <c r="AR630">
        <v>76.900000000000006</v>
      </c>
      <c r="AS630">
        <v>70500</v>
      </c>
      <c r="AT630">
        <v>10.3</v>
      </c>
      <c r="AU630">
        <v>7574</v>
      </c>
      <c r="AV630">
        <v>2.59</v>
      </c>
      <c r="AW630">
        <v>18474</v>
      </c>
      <c r="AX630">
        <v>44206</v>
      </c>
      <c r="AY630">
        <v>8.1999999999999993</v>
      </c>
      <c r="AZ630">
        <v>552</v>
      </c>
      <c r="BA630">
        <v>27873</v>
      </c>
      <c r="BB630">
        <v>10349</v>
      </c>
      <c r="BC630">
        <v>430</v>
      </c>
      <c r="BD630">
        <v>4.2</v>
      </c>
      <c r="BE630">
        <v>12328</v>
      </c>
      <c r="BF630">
        <v>235</v>
      </c>
      <c r="BG630">
        <v>967</v>
      </c>
      <c r="BH630">
        <v>369635</v>
      </c>
      <c r="BI630">
        <v>29983</v>
      </c>
      <c r="BJ630">
        <v>688</v>
      </c>
      <c r="BK630">
        <v>6953</v>
      </c>
      <c r="BL630">
        <v>-8.4</v>
      </c>
      <c r="BM630">
        <v>1480</v>
      </c>
      <c r="BN630">
        <v>17583</v>
      </c>
      <c r="BO630">
        <v>1993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22.2</v>
      </c>
      <c r="BV630">
        <v>481222</v>
      </c>
      <c r="BW630">
        <v>185524</v>
      </c>
      <c r="BX630">
        <v>195406</v>
      </c>
      <c r="BY630">
        <v>9794</v>
      </c>
      <c r="BZ630">
        <v>43</v>
      </c>
      <c r="CA630">
        <v>5125</v>
      </c>
      <c r="CB630">
        <v>232690</v>
      </c>
      <c r="CC630">
        <v>81523</v>
      </c>
      <c r="CD630">
        <v>4088</v>
      </c>
      <c r="CE630">
        <v>416.86</v>
      </c>
      <c r="CF630">
        <v>47.8</v>
      </c>
    </row>
    <row r="631" spans="1:84">
      <c r="A631">
        <v>17043</v>
      </c>
      <c r="B631" t="s">
        <v>629</v>
      </c>
      <c r="C631">
        <v>17043</v>
      </c>
      <c r="D631">
        <v>932670</v>
      </c>
      <c r="E631">
        <v>3.1</v>
      </c>
      <c r="F631">
        <v>28321</v>
      </c>
      <c r="G631">
        <v>904161</v>
      </c>
      <c r="H631">
        <v>62708</v>
      </c>
      <c r="I631">
        <v>6.7</v>
      </c>
      <c r="J631">
        <v>237491</v>
      </c>
      <c r="K631">
        <v>25.5</v>
      </c>
      <c r="L631">
        <v>10.4</v>
      </c>
      <c r="M631">
        <v>96569</v>
      </c>
      <c r="N631">
        <v>50.4</v>
      </c>
      <c r="O631">
        <v>786217</v>
      </c>
      <c r="P631">
        <v>41019</v>
      </c>
      <c r="Q631">
        <v>2295</v>
      </c>
      <c r="R631">
        <v>91877</v>
      </c>
      <c r="S631">
        <v>408</v>
      </c>
      <c r="T631">
        <v>10854</v>
      </c>
      <c r="U631">
        <v>110890</v>
      </c>
      <c r="V631">
        <v>680314</v>
      </c>
      <c r="W631">
        <v>84.3</v>
      </c>
      <c r="X631">
        <v>4.4000000000000004</v>
      </c>
      <c r="Y631">
        <v>0.2</v>
      </c>
      <c r="Z631">
        <v>9.9</v>
      </c>
      <c r="AA631">
        <v>0</v>
      </c>
      <c r="AB631">
        <v>1.2</v>
      </c>
      <c r="AC631">
        <v>11.9</v>
      </c>
      <c r="AD631">
        <v>72.900000000000006</v>
      </c>
      <c r="AE631">
        <v>12619</v>
      </c>
      <c r="AF631">
        <v>5459</v>
      </c>
      <c r="AG631">
        <v>85</v>
      </c>
      <c r="AH631">
        <v>57.3</v>
      </c>
      <c r="AI631">
        <v>15.3</v>
      </c>
      <c r="AJ631">
        <v>20.8</v>
      </c>
      <c r="AK631">
        <v>90</v>
      </c>
      <c r="AL631">
        <v>41.7</v>
      </c>
      <c r="AM631">
        <v>101008</v>
      </c>
      <c r="AN631">
        <v>29</v>
      </c>
      <c r="AO631">
        <v>356189</v>
      </c>
      <c r="AP631">
        <v>20481</v>
      </c>
      <c r="AQ631">
        <v>6.1</v>
      </c>
      <c r="AR631">
        <v>76.400000000000006</v>
      </c>
      <c r="AS631">
        <v>195000</v>
      </c>
      <c r="AT631">
        <v>27.8</v>
      </c>
      <c r="AU631">
        <v>325601</v>
      </c>
      <c r="AV631">
        <v>2.73</v>
      </c>
      <c r="AW631">
        <v>31315</v>
      </c>
      <c r="AX631">
        <v>66697</v>
      </c>
      <c r="AY631">
        <v>6</v>
      </c>
      <c r="AZ631">
        <v>45138</v>
      </c>
      <c r="BA631">
        <v>48472</v>
      </c>
      <c r="BB631">
        <v>531514</v>
      </c>
      <c r="BC631">
        <v>17959</v>
      </c>
      <c r="BD631">
        <v>3.4</v>
      </c>
      <c r="BE631">
        <v>719575</v>
      </c>
      <c r="BF631">
        <v>17000</v>
      </c>
      <c r="BG631">
        <v>51876</v>
      </c>
      <c r="BH631">
        <v>40545555</v>
      </c>
      <c r="BI631">
        <v>56347</v>
      </c>
      <c r="BJ631">
        <v>33755</v>
      </c>
      <c r="BK631">
        <v>588375</v>
      </c>
      <c r="BL631">
        <v>-5.2</v>
      </c>
      <c r="BM631">
        <v>70814</v>
      </c>
      <c r="BN631">
        <v>1721730</v>
      </c>
      <c r="BO631">
        <v>87445</v>
      </c>
      <c r="BP631">
        <v>1.9</v>
      </c>
      <c r="BQ631">
        <v>0.2</v>
      </c>
      <c r="BR631">
        <v>7.5</v>
      </c>
      <c r="BS631">
        <v>3.2</v>
      </c>
      <c r="BT631">
        <v>0</v>
      </c>
      <c r="BU631">
        <v>27.7</v>
      </c>
      <c r="BV631">
        <v>14151643</v>
      </c>
      <c r="BW631">
        <v>92529975</v>
      </c>
      <c r="BX631">
        <v>15049905</v>
      </c>
      <c r="BY631">
        <v>16342</v>
      </c>
      <c r="BZ631">
        <v>3178</v>
      </c>
      <c r="CA631">
        <v>869458</v>
      </c>
      <c r="CB631">
        <v>7683</v>
      </c>
      <c r="CC631">
        <v>3324961</v>
      </c>
      <c r="CD631">
        <v>3580</v>
      </c>
      <c r="CE631">
        <v>333.61</v>
      </c>
      <c r="CF631">
        <v>2707.1</v>
      </c>
    </row>
    <row r="632" spans="1:84">
      <c r="A632">
        <v>17045</v>
      </c>
      <c r="B632" t="s">
        <v>630</v>
      </c>
      <c r="C632">
        <v>17045</v>
      </c>
      <c r="D632">
        <v>19183</v>
      </c>
      <c r="E632">
        <v>-2.6</v>
      </c>
      <c r="F632">
        <v>-521</v>
      </c>
      <c r="G632">
        <v>19704</v>
      </c>
      <c r="H632">
        <v>1064</v>
      </c>
      <c r="I632">
        <v>5.5</v>
      </c>
      <c r="J632">
        <v>4085</v>
      </c>
      <c r="K632">
        <v>21.3</v>
      </c>
      <c r="L632">
        <v>17.600000000000001</v>
      </c>
      <c r="M632">
        <v>3377</v>
      </c>
      <c r="N632">
        <v>50.8</v>
      </c>
      <c r="O632">
        <v>18536</v>
      </c>
      <c r="P632">
        <v>391</v>
      </c>
      <c r="Q632">
        <v>37</v>
      </c>
      <c r="R632">
        <v>118</v>
      </c>
      <c r="S632">
        <v>2</v>
      </c>
      <c r="T632">
        <v>99</v>
      </c>
      <c r="U632">
        <v>224</v>
      </c>
      <c r="V632">
        <v>18340</v>
      </c>
      <c r="W632">
        <v>96.6</v>
      </c>
      <c r="X632">
        <v>2</v>
      </c>
      <c r="Y632">
        <v>0.2</v>
      </c>
      <c r="Z632">
        <v>0.6</v>
      </c>
      <c r="AA632">
        <v>0</v>
      </c>
      <c r="AB632">
        <v>0.5</v>
      </c>
      <c r="AC632">
        <v>1.2</v>
      </c>
      <c r="AD632">
        <v>95.6</v>
      </c>
      <c r="AE632">
        <v>234</v>
      </c>
      <c r="AF632">
        <v>258</v>
      </c>
      <c r="AG632">
        <v>1</v>
      </c>
      <c r="AH632">
        <v>63.6</v>
      </c>
      <c r="AI632">
        <v>0.6</v>
      </c>
      <c r="AJ632">
        <v>1.9</v>
      </c>
      <c r="AK632">
        <v>81.400000000000006</v>
      </c>
      <c r="AL632">
        <v>13.3</v>
      </c>
      <c r="AM632">
        <v>4217</v>
      </c>
      <c r="AN632">
        <v>19.8</v>
      </c>
      <c r="AO632">
        <v>8818</v>
      </c>
      <c r="AP632">
        <v>207</v>
      </c>
      <c r="AQ632">
        <v>2.4</v>
      </c>
      <c r="AR632">
        <v>74.599999999999994</v>
      </c>
      <c r="AS632">
        <v>54300</v>
      </c>
      <c r="AT632">
        <v>8.8000000000000007</v>
      </c>
      <c r="AU632">
        <v>7874</v>
      </c>
      <c r="AV632">
        <v>2.4</v>
      </c>
      <c r="AW632">
        <v>17857</v>
      </c>
      <c r="AX632">
        <v>37134</v>
      </c>
      <c r="AY632">
        <v>12.2</v>
      </c>
      <c r="AZ632">
        <v>461</v>
      </c>
      <c r="BA632">
        <v>24010</v>
      </c>
      <c r="BB632">
        <v>10695</v>
      </c>
      <c r="BC632">
        <v>512</v>
      </c>
      <c r="BD632">
        <v>4.8</v>
      </c>
      <c r="BE632">
        <v>9598</v>
      </c>
      <c r="BF632">
        <v>46</v>
      </c>
      <c r="BG632">
        <v>1256</v>
      </c>
      <c r="BH632">
        <v>266579</v>
      </c>
      <c r="BI632">
        <v>27774</v>
      </c>
      <c r="BJ632">
        <v>403</v>
      </c>
      <c r="BK632">
        <v>5543</v>
      </c>
      <c r="BL632">
        <v>6.1</v>
      </c>
      <c r="BM632">
        <v>1072</v>
      </c>
      <c r="BN632">
        <v>8122</v>
      </c>
      <c r="BO632">
        <v>1401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289691</v>
      </c>
      <c r="BW632">
        <v>145260</v>
      </c>
      <c r="BX632">
        <v>137322</v>
      </c>
      <c r="BY632">
        <v>7073</v>
      </c>
      <c r="BZ632">
        <v>20</v>
      </c>
      <c r="CA632">
        <v>2421</v>
      </c>
      <c r="CB632">
        <v>355035</v>
      </c>
      <c r="CC632">
        <v>115358</v>
      </c>
      <c r="CD632">
        <v>5985</v>
      </c>
      <c r="CE632">
        <v>623.54999999999995</v>
      </c>
      <c r="CF632">
        <v>31.6</v>
      </c>
    </row>
    <row r="633" spans="1:84">
      <c r="A633">
        <v>17047</v>
      </c>
      <c r="B633" t="s">
        <v>631</v>
      </c>
      <c r="C633">
        <v>17047</v>
      </c>
      <c r="D633">
        <v>6617</v>
      </c>
      <c r="E633">
        <v>-5.0999999999999996</v>
      </c>
      <c r="F633">
        <v>-354</v>
      </c>
      <c r="G633">
        <v>6971</v>
      </c>
      <c r="H633">
        <v>347</v>
      </c>
      <c r="I633">
        <v>5.2</v>
      </c>
      <c r="J633">
        <v>1424</v>
      </c>
      <c r="K633">
        <v>21.5</v>
      </c>
      <c r="L633">
        <v>18.600000000000001</v>
      </c>
      <c r="M633">
        <v>1232</v>
      </c>
      <c r="N633">
        <v>51.3</v>
      </c>
      <c r="O633">
        <v>6533</v>
      </c>
      <c r="P633">
        <v>13</v>
      </c>
      <c r="Q633">
        <v>7</v>
      </c>
      <c r="R633">
        <v>38</v>
      </c>
      <c r="S633">
        <v>3</v>
      </c>
      <c r="T633">
        <v>23</v>
      </c>
      <c r="U633">
        <v>36</v>
      </c>
      <c r="V633">
        <v>6505</v>
      </c>
      <c r="W633">
        <v>98.7</v>
      </c>
      <c r="X633">
        <v>0.2</v>
      </c>
      <c r="Y633">
        <v>0.1</v>
      </c>
      <c r="Z633">
        <v>0.6</v>
      </c>
      <c r="AA633">
        <v>0</v>
      </c>
      <c r="AB633">
        <v>0.3</v>
      </c>
      <c r="AC633">
        <v>0.5</v>
      </c>
      <c r="AD633">
        <v>98.3</v>
      </c>
      <c r="AE633">
        <v>74</v>
      </c>
      <c r="AF633">
        <v>88</v>
      </c>
      <c r="AG633">
        <v>6</v>
      </c>
      <c r="AH633">
        <v>69.2</v>
      </c>
      <c r="AI633">
        <v>0.4</v>
      </c>
      <c r="AJ633">
        <v>1.4</v>
      </c>
      <c r="AK633">
        <v>82.3</v>
      </c>
      <c r="AL633">
        <v>9.8000000000000007</v>
      </c>
      <c r="AM633">
        <v>1345</v>
      </c>
      <c r="AN633">
        <v>22.5</v>
      </c>
      <c r="AO633">
        <v>3304</v>
      </c>
      <c r="AP633">
        <v>105</v>
      </c>
      <c r="AQ633">
        <v>3.3</v>
      </c>
      <c r="AR633">
        <v>81.2</v>
      </c>
      <c r="AS633">
        <v>46700</v>
      </c>
      <c r="AT633">
        <v>5.7</v>
      </c>
      <c r="AU633">
        <v>2905</v>
      </c>
      <c r="AV633">
        <v>2.37</v>
      </c>
      <c r="AW633">
        <v>16187</v>
      </c>
      <c r="AX633">
        <v>37731</v>
      </c>
      <c r="AY633">
        <v>9.4</v>
      </c>
      <c r="AZ633">
        <v>177</v>
      </c>
      <c r="BA633">
        <v>26375</v>
      </c>
      <c r="BB633">
        <v>3428</v>
      </c>
      <c r="BC633">
        <v>150</v>
      </c>
      <c r="BD633">
        <v>4.4000000000000004</v>
      </c>
      <c r="BE633">
        <v>4771</v>
      </c>
      <c r="BF633">
        <v>-352</v>
      </c>
      <c r="BG633">
        <v>313</v>
      </c>
      <c r="BH633">
        <v>139107</v>
      </c>
      <c r="BI633">
        <v>29157</v>
      </c>
      <c r="BJ633">
        <v>162</v>
      </c>
      <c r="BK633">
        <v>2619</v>
      </c>
      <c r="BL633">
        <v>-11.9</v>
      </c>
      <c r="BM633">
        <v>511</v>
      </c>
      <c r="BN633">
        <v>2069</v>
      </c>
      <c r="BO633">
        <v>646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76673</v>
      </c>
      <c r="BX633">
        <v>31089</v>
      </c>
      <c r="BY633">
        <v>4548</v>
      </c>
      <c r="BZ633">
        <v>0</v>
      </c>
      <c r="CA633">
        <v>0</v>
      </c>
      <c r="CB633">
        <v>123026</v>
      </c>
      <c r="CC633">
        <v>36717</v>
      </c>
      <c r="CD633">
        <v>5433</v>
      </c>
      <c r="CE633">
        <v>222.35</v>
      </c>
      <c r="CF633">
        <v>31.4</v>
      </c>
    </row>
    <row r="634" spans="1:84">
      <c r="A634">
        <v>17049</v>
      </c>
      <c r="B634" t="s">
        <v>632</v>
      </c>
      <c r="C634">
        <v>17049</v>
      </c>
      <c r="D634">
        <v>34429</v>
      </c>
      <c r="E634">
        <v>0.5</v>
      </c>
      <c r="F634">
        <v>165</v>
      </c>
      <c r="G634">
        <v>34264</v>
      </c>
      <c r="H634">
        <v>2223</v>
      </c>
      <c r="I634">
        <v>6.5</v>
      </c>
      <c r="J634">
        <v>8830</v>
      </c>
      <c r="K634">
        <v>25.6</v>
      </c>
      <c r="L634">
        <v>14.5</v>
      </c>
      <c r="M634">
        <v>5008</v>
      </c>
      <c r="N634">
        <v>50.3</v>
      </c>
      <c r="O634">
        <v>33904</v>
      </c>
      <c r="P634">
        <v>117</v>
      </c>
      <c r="Q634">
        <v>86</v>
      </c>
      <c r="R634">
        <v>152</v>
      </c>
      <c r="S634">
        <v>4</v>
      </c>
      <c r="T634">
        <v>166</v>
      </c>
      <c r="U634">
        <v>444</v>
      </c>
      <c r="V634">
        <v>33520</v>
      </c>
      <c r="W634">
        <v>98.5</v>
      </c>
      <c r="X634">
        <v>0.3</v>
      </c>
      <c r="Y634">
        <v>0.2</v>
      </c>
      <c r="Z634">
        <v>0.4</v>
      </c>
      <c r="AA634">
        <v>0</v>
      </c>
      <c r="AB634">
        <v>0.5</v>
      </c>
      <c r="AC634">
        <v>1.3</v>
      </c>
      <c r="AD634">
        <v>97.4</v>
      </c>
      <c r="AE634">
        <v>451</v>
      </c>
      <c r="AF634">
        <v>302</v>
      </c>
      <c r="AG634">
        <v>1</v>
      </c>
      <c r="AH634">
        <v>61.1</v>
      </c>
      <c r="AI634">
        <v>1</v>
      </c>
      <c r="AJ634">
        <v>2.7</v>
      </c>
      <c r="AK634">
        <v>83.4</v>
      </c>
      <c r="AL634">
        <v>15.1</v>
      </c>
      <c r="AM634">
        <v>4957</v>
      </c>
      <c r="AN634">
        <v>17.399999999999999</v>
      </c>
      <c r="AO634">
        <v>14531</v>
      </c>
      <c r="AP634">
        <v>572</v>
      </c>
      <c r="AQ634">
        <v>4.0999999999999996</v>
      </c>
      <c r="AR634">
        <v>76</v>
      </c>
      <c r="AS634">
        <v>85400</v>
      </c>
      <c r="AT634">
        <v>12.9</v>
      </c>
      <c r="AU634">
        <v>13001</v>
      </c>
      <c r="AV634">
        <v>2.6</v>
      </c>
      <c r="AW634">
        <v>18301</v>
      </c>
      <c r="AX634">
        <v>43199</v>
      </c>
      <c r="AY634">
        <v>9.1999999999999993</v>
      </c>
      <c r="AZ634">
        <v>990</v>
      </c>
      <c r="BA634">
        <v>28691</v>
      </c>
      <c r="BB634">
        <v>18256</v>
      </c>
      <c r="BC634">
        <v>772</v>
      </c>
      <c r="BD634">
        <v>4.2</v>
      </c>
      <c r="BE634">
        <v>25929</v>
      </c>
      <c r="BF634">
        <v>-1340</v>
      </c>
      <c r="BG634">
        <v>2109</v>
      </c>
      <c r="BH634">
        <v>826638</v>
      </c>
      <c r="BI634">
        <v>31881</v>
      </c>
      <c r="BJ634">
        <v>1192</v>
      </c>
      <c r="BK634">
        <v>17545</v>
      </c>
      <c r="BL634">
        <v>-7.6</v>
      </c>
      <c r="BM634">
        <v>2574</v>
      </c>
      <c r="BN634">
        <v>84379</v>
      </c>
      <c r="BO634">
        <v>3421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31.9</v>
      </c>
      <c r="BV634">
        <v>992022</v>
      </c>
      <c r="BW634">
        <v>761452</v>
      </c>
      <c r="BX634">
        <v>536367</v>
      </c>
      <c r="BY634">
        <v>15586</v>
      </c>
      <c r="BZ634">
        <v>76</v>
      </c>
      <c r="CA634">
        <v>9513</v>
      </c>
      <c r="CB634">
        <v>278199</v>
      </c>
      <c r="CC634">
        <v>171013</v>
      </c>
      <c r="CD634">
        <v>4946</v>
      </c>
      <c r="CE634">
        <v>478.7</v>
      </c>
      <c r="CF634">
        <v>71.5</v>
      </c>
    </row>
    <row r="635" spans="1:84">
      <c r="A635">
        <v>17051</v>
      </c>
      <c r="B635" t="s">
        <v>633</v>
      </c>
      <c r="C635">
        <v>17051</v>
      </c>
      <c r="D635">
        <v>21774</v>
      </c>
      <c r="E635">
        <v>-0.1</v>
      </c>
      <c r="F635">
        <v>-28</v>
      </c>
      <c r="G635">
        <v>21802</v>
      </c>
      <c r="H635">
        <v>1252</v>
      </c>
      <c r="I635">
        <v>5.7</v>
      </c>
      <c r="J635">
        <v>4709</v>
      </c>
      <c r="K635">
        <v>21.6</v>
      </c>
      <c r="L635">
        <v>15.3</v>
      </c>
      <c r="M635">
        <v>3330</v>
      </c>
      <c r="N635">
        <v>47.8</v>
      </c>
      <c r="O635">
        <v>20507</v>
      </c>
      <c r="P635">
        <v>1059</v>
      </c>
      <c r="Q635">
        <v>31</v>
      </c>
      <c r="R635">
        <v>66</v>
      </c>
      <c r="S635">
        <v>3</v>
      </c>
      <c r="T635">
        <v>108</v>
      </c>
      <c r="U635">
        <v>224</v>
      </c>
      <c r="V635">
        <v>20287</v>
      </c>
      <c r="W635">
        <v>94.2</v>
      </c>
      <c r="X635">
        <v>4.9000000000000004</v>
      </c>
      <c r="Y635">
        <v>0.1</v>
      </c>
      <c r="Z635">
        <v>0.3</v>
      </c>
      <c r="AA635">
        <v>0</v>
      </c>
      <c r="AB635">
        <v>0.5</v>
      </c>
      <c r="AC635">
        <v>1</v>
      </c>
      <c r="AD635">
        <v>93.2</v>
      </c>
      <c r="AE635">
        <v>266</v>
      </c>
      <c r="AF635">
        <v>241</v>
      </c>
      <c r="AG635">
        <v>1</v>
      </c>
      <c r="AH635">
        <v>60.2</v>
      </c>
      <c r="AI635">
        <v>0.4</v>
      </c>
      <c r="AJ635">
        <v>2.2000000000000002</v>
      </c>
      <c r="AK635">
        <v>72.2</v>
      </c>
      <c r="AL635">
        <v>9</v>
      </c>
      <c r="AM635">
        <v>3675</v>
      </c>
      <c r="AN635">
        <v>22.3</v>
      </c>
      <c r="AO635">
        <v>9314</v>
      </c>
      <c r="AP635">
        <v>262</v>
      </c>
      <c r="AQ635">
        <v>2.9</v>
      </c>
      <c r="AR635">
        <v>79.8</v>
      </c>
      <c r="AS635">
        <v>59500</v>
      </c>
      <c r="AT635">
        <v>5.4</v>
      </c>
      <c r="AU635">
        <v>8146</v>
      </c>
      <c r="AV635">
        <v>2.46</v>
      </c>
      <c r="AW635">
        <v>15357</v>
      </c>
      <c r="AX635">
        <v>34420</v>
      </c>
      <c r="AY635">
        <v>13.6</v>
      </c>
      <c r="AZ635">
        <v>470</v>
      </c>
      <c r="BA635">
        <v>21660</v>
      </c>
      <c r="BB635">
        <v>10142</v>
      </c>
      <c r="BC635">
        <v>588</v>
      </c>
      <c r="BD635">
        <v>5.8</v>
      </c>
      <c r="BE635">
        <v>10251</v>
      </c>
      <c r="BF635">
        <v>-285</v>
      </c>
      <c r="BG635">
        <v>1432</v>
      </c>
      <c r="BH635">
        <v>255441</v>
      </c>
      <c r="BI635">
        <v>24919</v>
      </c>
      <c r="BJ635">
        <v>494</v>
      </c>
      <c r="BK635">
        <v>5218</v>
      </c>
      <c r="BL635">
        <v>3.9</v>
      </c>
      <c r="BM635">
        <v>1266</v>
      </c>
      <c r="BN635">
        <v>13807</v>
      </c>
      <c r="BO635">
        <v>1612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21.3</v>
      </c>
      <c r="BV635">
        <v>167178</v>
      </c>
      <c r="BW635">
        <v>193115</v>
      </c>
      <c r="BX635">
        <v>162091</v>
      </c>
      <c r="BY635">
        <v>7514</v>
      </c>
      <c r="BZ635">
        <v>6</v>
      </c>
      <c r="CA635">
        <v>796</v>
      </c>
      <c r="CB635">
        <v>365680</v>
      </c>
      <c r="CC635">
        <v>113706</v>
      </c>
      <c r="CD635">
        <v>5252</v>
      </c>
      <c r="CE635">
        <v>716.49</v>
      </c>
      <c r="CF635">
        <v>30.4</v>
      </c>
    </row>
    <row r="636" spans="1:84">
      <c r="A636">
        <v>17053</v>
      </c>
      <c r="B636" t="s">
        <v>634</v>
      </c>
      <c r="C636">
        <v>17053</v>
      </c>
      <c r="D636">
        <v>14211</v>
      </c>
      <c r="E636">
        <v>-0.2</v>
      </c>
      <c r="F636">
        <v>-30</v>
      </c>
      <c r="G636">
        <v>14241</v>
      </c>
      <c r="H636">
        <v>829</v>
      </c>
      <c r="I636">
        <v>5.8</v>
      </c>
      <c r="J636">
        <v>3338</v>
      </c>
      <c r="K636">
        <v>23.5</v>
      </c>
      <c r="L636">
        <v>17.8</v>
      </c>
      <c r="M636">
        <v>2535</v>
      </c>
      <c r="N636">
        <v>51.7</v>
      </c>
      <c r="O636">
        <v>13941</v>
      </c>
      <c r="P636">
        <v>73</v>
      </c>
      <c r="Q636">
        <v>19</v>
      </c>
      <c r="R636">
        <v>77</v>
      </c>
      <c r="S636">
        <v>0</v>
      </c>
      <c r="T636">
        <v>101</v>
      </c>
      <c r="U636">
        <v>272</v>
      </c>
      <c r="V636">
        <v>13674</v>
      </c>
      <c r="W636">
        <v>98.1</v>
      </c>
      <c r="X636">
        <v>0.5</v>
      </c>
      <c r="Y636">
        <v>0.1</v>
      </c>
      <c r="Z636">
        <v>0.5</v>
      </c>
      <c r="AA636">
        <v>0</v>
      </c>
      <c r="AB636">
        <v>0.7</v>
      </c>
      <c r="AC636">
        <v>1.9</v>
      </c>
      <c r="AD636">
        <v>96.2</v>
      </c>
      <c r="AE636">
        <v>168</v>
      </c>
      <c r="AF636">
        <v>197</v>
      </c>
      <c r="AG636">
        <v>3</v>
      </c>
      <c r="AH636">
        <v>64.2</v>
      </c>
      <c r="AI636">
        <v>1.1000000000000001</v>
      </c>
      <c r="AJ636">
        <v>2.7</v>
      </c>
      <c r="AK636">
        <v>86</v>
      </c>
      <c r="AL636">
        <v>13.9</v>
      </c>
      <c r="AM636">
        <v>2149</v>
      </c>
      <c r="AN636">
        <v>21.2</v>
      </c>
      <c r="AO636">
        <v>6223</v>
      </c>
      <c r="AP636">
        <v>163</v>
      </c>
      <c r="AQ636">
        <v>2.7</v>
      </c>
      <c r="AR636">
        <v>76.2</v>
      </c>
      <c r="AS636">
        <v>70600</v>
      </c>
      <c r="AT636">
        <v>8.5</v>
      </c>
      <c r="AU636">
        <v>5639</v>
      </c>
      <c r="AV636">
        <v>2.4500000000000002</v>
      </c>
      <c r="AW636">
        <v>18860</v>
      </c>
      <c r="AX636">
        <v>42629</v>
      </c>
      <c r="AY636">
        <v>8.1</v>
      </c>
      <c r="AZ636">
        <v>422</v>
      </c>
      <c r="BA636">
        <v>29818</v>
      </c>
      <c r="BB636">
        <v>7502</v>
      </c>
      <c r="BC636">
        <v>329</v>
      </c>
      <c r="BD636">
        <v>4.4000000000000004</v>
      </c>
      <c r="BE636">
        <v>8031</v>
      </c>
      <c r="BF636">
        <v>160</v>
      </c>
      <c r="BG636">
        <v>889</v>
      </c>
      <c r="BH636">
        <v>203133</v>
      </c>
      <c r="BI636">
        <v>25294</v>
      </c>
      <c r="BJ636">
        <v>391</v>
      </c>
      <c r="BK636">
        <v>4147</v>
      </c>
      <c r="BL636">
        <v>1.5</v>
      </c>
      <c r="BM636">
        <v>937</v>
      </c>
      <c r="BN636">
        <v>8796</v>
      </c>
      <c r="BO636">
        <v>1309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38.700000000000003</v>
      </c>
      <c r="BV636">
        <v>0</v>
      </c>
      <c r="BW636">
        <v>0</v>
      </c>
      <c r="BX636">
        <v>118709</v>
      </c>
      <c r="BY636">
        <v>8382</v>
      </c>
      <c r="BZ636">
        <v>39</v>
      </c>
      <c r="CA636">
        <v>4735</v>
      </c>
      <c r="CB636">
        <v>286069</v>
      </c>
      <c r="CC636">
        <v>81547</v>
      </c>
      <c r="CD636">
        <v>5715</v>
      </c>
      <c r="CE636">
        <v>485.9</v>
      </c>
      <c r="CF636">
        <v>29.3</v>
      </c>
    </row>
    <row r="637" spans="1:84">
      <c r="A637">
        <v>17055</v>
      </c>
      <c r="B637" t="s">
        <v>635</v>
      </c>
      <c r="C637">
        <v>17055</v>
      </c>
      <c r="D637">
        <v>39862</v>
      </c>
      <c r="E637">
        <v>2.1</v>
      </c>
      <c r="F637">
        <v>833</v>
      </c>
      <c r="G637">
        <v>39018</v>
      </c>
      <c r="H637">
        <v>2419</v>
      </c>
      <c r="I637">
        <v>6.1</v>
      </c>
      <c r="J637">
        <v>8694</v>
      </c>
      <c r="K637">
        <v>21.8</v>
      </c>
      <c r="L637">
        <v>18.100000000000001</v>
      </c>
      <c r="M637">
        <v>7228</v>
      </c>
      <c r="N637">
        <v>51.9</v>
      </c>
      <c r="O637">
        <v>39307</v>
      </c>
      <c r="P637">
        <v>80</v>
      </c>
      <c r="Q637">
        <v>84</v>
      </c>
      <c r="R637">
        <v>110</v>
      </c>
      <c r="S637">
        <v>5</v>
      </c>
      <c r="T637">
        <v>276</v>
      </c>
      <c r="U637">
        <v>422</v>
      </c>
      <c r="V637">
        <v>38904</v>
      </c>
      <c r="W637">
        <v>98.6</v>
      </c>
      <c r="X637">
        <v>0.2</v>
      </c>
      <c r="Y637">
        <v>0.2</v>
      </c>
      <c r="Z637">
        <v>0.3</v>
      </c>
      <c r="AA637">
        <v>0</v>
      </c>
      <c r="AB637">
        <v>0.7</v>
      </c>
      <c r="AC637">
        <v>1.1000000000000001</v>
      </c>
      <c r="AD637">
        <v>97.6</v>
      </c>
      <c r="AE637">
        <v>506</v>
      </c>
      <c r="AF637">
        <v>565</v>
      </c>
      <c r="AG637">
        <v>4</v>
      </c>
      <c r="AH637">
        <v>63.1</v>
      </c>
      <c r="AI637">
        <v>0.7</v>
      </c>
      <c r="AJ637">
        <v>2.2000000000000002</v>
      </c>
      <c r="AK637">
        <v>76.7</v>
      </c>
      <c r="AL637">
        <v>11.3</v>
      </c>
      <c r="AM637">
        <v>8803</v>
      </c>
      <c r="AN637">
        <v>23</v>
      </c>
      <c r="AO637">
        <v>18416</v>
      </c>
      <c r="AP637">
        <v>307</v>
      </c>
      <c r="AQ637">
        <v>1.7</v>
      </c>
      <c r="AR637">
        <v>77.7</v>
      </c>
      <c r="AS637">
        <v>45100</v>
      </c>
      <c r="AT637">
        <v>7.9</v>
      </c>
      <c r="AU637">
        <v>16408</v>
      </c>
      <c r="AV637">
        <v>2.34</v>
      </c>
      <c r="AW637">
        <v>15407</v>
      </c>
      <c r="AX637">
        <v>32398</v>
      </c>
      <c r="AY637">
        <v>15.4</v>
      </c>
      <c r="AZ637">
        <v>927</v>
      </c>
      <c r="BA637">
        <v>23336</v>
      </c>
      <c r="BB637">
        <v>18265</v>
      </c>
      <c r="BC637">
        <v>1216</v>
      </c>
      <c r="BD637">
        <v>6.7</v>
      </c>
      <c r="BE637">
        <v>15191</v>
      </c>
      <c r="BF637">
        <v>-640</v>
      </c>
      <c r="BG637">
        <v>2345</v>
      </c>
      <c r="BH637">
        <v>406962</v>
      </c>
      <c r="BI637">
        <v>26790</v>
      </c>
      <c r="BJ637">
        <v>802</v>
      </c>
      <c r="BK637">
        <v>7471</v>
      </c>
      <c r="BL637">
        <v>-16.899999999999999</v>
      </c>
      <c r="BM637">
        <v>2349</v>
      </c>
      <c r="BN637">
        <v>26176</v>
      </c>
      <c r="BO637">
        <v>2855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27.8</v>
      </c>
      <c r="BV637">
        <v>245136</v>
      </c>
      <c r="BW637">
        <v>78327</v>
      </c>
      <c r="BX637">
        <v>323514</v>
      </c>
      <c r="BY637">
        <v>8284</v>
      </c>
      <c r="BZ637">
        <v>33</v>
      </c>
      <c r="CA637">
        <v>2189</v>
      </c>
      <c r="CB637">
        <v>179694</v>
      </c>
      <c r="CC637">
        <v>271007</v>
      </c>
      <c r="CD637">
        <v>6867</v>
      </c>
      <c r="CE637">
        <v>412.08</v>
      </c>
      <c r="CF637">
        <v>94.7</v>
      </c>
    </row>
    <row r="638" spans="1:84">
      <c r="A638">
        <v>17057</v>
      </c>
      <c r="B638" t="s">
        <v>636</v>
      </c>
      <c r="C638">
        <v>17057</v>
      </c>
      <c r="D638">
        <v>37378</v>
      </c>
      <c r="E638">
        <v>-2.2999999999999998</v>
      </c>
      <c r="F638">
        <v>-872</v>
      </c>
      <c r="G638">
        <v>38250</v>
      </c>
      <c r="H638">
        <v>1969</v>
      </c>
      <c r="I638">
        <v>5.3</v>
      </c>
      <c r="J638">
        <v>7674</v>
      </c>
      <c r="K638">
        <v>20.5</v>
      </c>
      <c r="L638">
        <v>17.600000000000001</v>
      </c>
      <c r="M638">
        <v>6584</v>
      </c>
      <c r="N638">
        <v>48.4</v>
      </c>
      <c r="O638">
        <v>35500</v>
      </c>
      <c r="P638">
        <v>1445</v>
      </c>
      <c r="Q638">
        <v>88</v>
      </c>
      <c r="R638">
        <v>103</v>
      </c>
      <c r="S638">
        <v>6</v>
      </c>
      <c r="T638">
        <v>236</v>
      </c>
      <c r="U638">
        <v>541</v>
      </c>
      <c r="V638">
        <v>35013</v>
      </c>
      <c r="W638">
        <v>95</v>
      </c>
      <c r="X638">
        <v>3.9</v>
      </c>
      <c r="Y638">
        <v>0.2</v>
      </c>
      <c r="Z638">
        <v>0.3</v>
      </c>
      <c r="AA638">
        <v>0</v>
      </c>
      <c r="AB638">
        <v>0.6</v>
      </c>
      <c r="AC638">
        <v>1.4</v>
      </c>
      <c r="AD638">
        <v>93.7</v>
      </c>
      <c r="AE638">
        <v>388</v>
      </c>
      <c r="AF638">
        <v>445</v>
      </c>
      <c r="AG638">
        <v>2</v>
      </c>
      <c r="AH638">
        <v>61.4</v>
      </c>
      <c r="AI638">
        <v>0.8</v>
      </c>
      <c r="AJ638">
        <v>2.1</v>
      </c>
      <c r="AK638">
        <v>78.3</v>
      </c>
      <c r="AL638">
        <v>11.4</v>
      </c>
      <c r="AM638">
        <v>6669</v>
      </c>
      <c r="AN638">
        <v>26.8</v>
      </c>
      <c r="AO638">
        <v>16444</v>
      </c>
      <c r="AP638">
        <v>204</v>
      </c>
      <c r="AQ638">
        <v>1.3</v>
      </c>
      <c r="AR638">
        <v>76.400000000000006</v>
      </c>
      <c r="AS638">
        <v>58100</v>
      </c>
      <c r="AT638">
        <v>9.9</v>
      </c>
      <c r="AU638">
        <v>14877</v>
      </c>
      <c r="AV638">
        <v>2.4</v>
      </c>
      <c r="AW638">
        <v>17373</v>
      </c>
      <c r="AX638">
        <v>36924</v>
      </c>
      <c r="AY638">
        <v>12.1</v>
      </c>
      <c r="AZ638">
        <v>971</v>
      </c>
      <c r="BA638">
        <v>25924</v>
      </c>
      <c r="BB638">
        <v>17935</v>
      </c>
      <c r="BC638">
        <v>933</v>
      </c>
      <c r="BD638">
        <v>5.2</v>
      </c>
      <c r="BE638">
        <v>14100</v>
      </c>
      <c r="BF638">
        <v>-335</v>
      </c>
      <c r="BG638">
        <v>2644</v>
      </c>
      <c r="BH638">
        <v>336916</v>
      </c>
      <c r="BI638">
        <v>23895</v>
      </c>
      <c r="BJ638">
        <v>714</v>
      </c>
      <c r="BK638">
        <v>6546</v>
      </c>
      <c r="BL638">
        <v>-11.5</v>
      </c>
      <c r="BM638">
        <v>1856</v>
      </c>
      <c r="BN638">
        <v>21962</v>
      </c>
      <c r="BO638">
        <v>2418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309997</v>
      </c>
      <c r="BY638">
        <v>8244</v>
      </c>
      <c r="BZ638">
        <v>83</v>
      </c>
      <c r="CA638">
        <v>10825</v>
      </c>
      <c r="CB638">
        <v>413415</v>
      </c>
      <c r="CC638">
        <v>223417</v>
      </c>
      <c r="CD638">
        <v>5937</v>
      </c>
      <c r="CE638">
        <v>865.62</v>
      </c>
      <c r="CF638">
        <v>44.2</v>
      </c>
    </row>
    <row r="639" spans="1:84">
      <c r="A639">
        <v>17059</v>
      </c>
      <c r="B639" t="s">
        <v>637</v>
      </c>
      <c r="C639">
        <v>17059</v>
      </c>
      <c r="D639">
        <v>6159</v>
      </c>
      <c r="E639">
        <v>-4.4000000000000004</v>
      </c>
      <c r="F639">
        <v>-286</v>
      </c>
      <c r="G639">
        <v>6445</v>
      </c>
      <c r="H639">
        <v>313</v>
      </c>
      <c r="I639">
        <v>5.0999999999999996</v>
      </c>
      <c r="J639">
        <v>1264</v>
      </c>
      <c r="K639">
        <v>20.5</v>
      </c>
      <c r="L639">
        <v>19.3</v>
      </c>
      <c r="M639">
        <v>1187</v>
      </c>
      <c r="N639">
        <v>51.8</v>
      </c>
      <c r="O639">
        <v>6078</v>
      </c>
      <c r="P639">
        <v>15</v>
      </c>
      <c r="Q639">
        <v>30</v>
      </c>
      <c r="R639">
        <v>3</v>
      </c>
      <c r="S639">
        <v>2</v>
      </c>
      <c r="T639">
        <v>31</v>
      </c>
      <c r="U639">
        <v>47</v>
      </c>
      <c r="V639">
        <v>6032</v>
      </c>
      <c r="W639">
        <v>98.7</v>
      </c>
      <c r="X639">
        <v>0.2</v>
      </c>
      <c r="Y639">
        <v>0.5</v>
      </c>
      <c r="Z639">
        <v>0</v>
      </c>
      <c r="AA639">
        <v>0</v>
      </c>
      <c r="AB639">
        <v>0.5</v>
      </c>
      <c r="AC639">
        <v>0.8</v>
      </c>
      <c r="AD639">
        <v>97.9</v>
      </c>
      <c r="AE639">
        <v>58</v>
      </c>
      <c r="AF639">
        <v>77</v>
      </c>
      <c r="AG639">
        <v>1</v>
      </c>
      <c r="AH639">
        <v>65.7</v>
      </c>
      <c r="AI639">
        <v>0.4</v>
      </c>
      <c r="AJ639">
        <v>2.2000000000000002</v>
      </c>
      <c r="AK639">
        <v>73.599999999999994</v>
      </c>
      <c r="AL639">
        <v>7.7</v>
      </c>
      <c r="AM639">
        <v>1561</v>
      </c>
      <c r="AN639">
        <v>27.9</v>
      </c>
      <c r="AO639">
        <v>3192</v>
      </c>
      <c r="AP639">
        <v>121</v>
      </c>
      <c r="AQ639">
        <v>3.9</v>
      </c>
      <c r="AR639">
        <v>81.099999999999994</v>
      </c>
      <c r="AS639">
        <v>46300</v>
      </c>
      <c r="AT639">
        <v>5.6</v>
      </c>
      <c r="AU639">
        <v>2726</v>
      </c>
      <c r="AV639">
        <v>2.34</v>
      </c>
      <c r="AW639">
        <v>15575</v>
      </c>
      <c r="AX639">
        <v>29997</v>
      </c>
      <c r="AY639">
        <v>16.100000000000001</v>
      </c>
      <c r="AZ639">
        <v>134</v>
      </c>
      <c r="BA639">
        <v>21769</v>
      </c>
      <c r="BB639">
        <v>2621</v>
      </c>
      <c r="BC639">
        <v>151</v>
      </c>
      <c r="BD639">
        <v>5.8</v>
      </c>
      <c r="BE639">
        <v>2315</v>
      </c>
      <c r="BF639">
        <v>-371</v>
      </c>
      <c r="BG639">
        <v>327</v>
      </c>
      <c r="BH639">
        <v>50422</v>
      </c>
      <c r="BI639">
        <v>21781</v>
      </c>
      <c r="BJ639">
        <v>120</v>
      </c>
      <c r="BK639">
        <v>1220</v>
      </c>
      <c r="BL639">
        <v>-0.2</v>
      </c>
      <c r="BM639">
        <v>313</v>
      </c>
      <c r="BN639">
        <v>1317</v>
      </c>
      <c r="BO639">
        <v>467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28620</v>
      </c>
      <c r="BX639">
        <v>14035</v>
      </c>
      <c r="BY639">
        <v>2260</v>
      </c>
      <c r="BZ639">
        <v>0</v>
      </c>
      <c r="CA639">
        <v>0</v>
      </c>
      <c r="CB639">
        <v>154446</v>
      </c>
      <c r="CC639">
        <v>63556</v>
      </c>
      <c r="CD639">
        <v>10287</v>
      </c>
      <c r="CE639">
        <v>323.73</v>
      </c>
      <c r="CF639">
        <v>19.899999999999999</v>
      </c>
    </row>
    <row r="640" spans="1:84">
      <c r="A640">
        <v>17061</v>
      </c>
      <c r="B640" t="s">
        <v>638</v>
      </c>
      <c r="C640">
        <v>17061</v>
      </c>
      <c r="D640">
        <v>14255</v>
      </c>
      <c r="E640">
        <v>-3.4</v>
      </c>
      <c r="F640">
        <v>-506</v>
      </c>
      <c r="G640">
        <v>14761</v>
      </c>
      <c r="H640">
        <v>786</v>
      </c>
      <c r="I640">
        <v>5.5</v>
      </c>
      <c r="J640">
        <v>3273</v>
      </c>
      <c r="K640">
        <v>23</v>
      </c>
      <c r="L640">
        <v>17.100000000000001</v>
      </c>
      <c r="M640">
        <v>2434</v>
      </c>
      <c r="N640">
        <v>50.7</v>
      </c>
      <c r="O640">
        <v>13979</v>
      </c>
      <c r="P640">
        <v>124</v>
      </c>
      <c r="Q640">
        <v>36</v>
      </c>
      <c r="R640">
        <v>22</v>
      </c>
      <c r="S640">
        <v>7</v>
      </c>
      <c r="T640">
        <v>87</v>
      </c>
      <c r="U640">
        <v>86</v>
      </c>
      <c r="V640">
        <v>13910</v>
      </c>
      <c r="W640">
        <v>98.1</v>
      </c>
      <c r="X640">
        <v>0.9</v>
      </c>
      <c r="Y640">
        <v>0.3</v>
      </c>
      <c r="Z640">
        <v>0.2</v>
      </c>
      <c r="AA640">
        <v>0</v>
      </c>
      <c r="AB640">
        <v>0.6</v>
      </c>
      <c r="AC640">
        <v>0.6</v>
      </c>
      <c r="AD640">
        <v>97.6</v>
      </c>
      <c r="AE640">
        <v>150</v>
      </c>
      <c r="AF640">
        <v>165</v>
      </c>
      <c r="AG640">
        <v>1</v>
      </c>
      <c r="AH640">
        <v>63</v>
      </c>
      <c r="AI640">
        <v>0.3</v>
      </c>
      <c r="AJ640">
        <v>2</v>
      </c>
      <c r="AK640">
        <v>78.900000000000006</v>
      </c>
      <c r="AL640">
        <v>10.1</v>
      </c>
      <c r="AM640">
        <v>2930</v>
      </c>
      <c r="AN640">
        <v>29</v>
      </c>
      <c r="AO640">
        <v>6509</v>
      </c>
      <c r="AP640">
        <v>177</v>
      </c>
      <c r="AQ640">
        <v>2.8</v>
      </c>
      <c r="AR640">
        <v>76.2</v>
      </c>
      <c r="AS640">
        <v>47900</v>
      </c>
      <c r="AT640">
        <v>7.4</v>
      </c>
      <c r="AU640">
        <v>5757</v>
      </c>
      <c r="AV640">
        <v>2.5099999999999998</v>
      </c>
      <c r="AW640">
        <v>15246</v>
      </c>
      <c r="AX640">
        <v>35422</v>
      </c>
      <c r="AY640">
        <v>12.5</v>
      </c>
      <c r="AZ640">
        <v>316</v>
      </c>
      <c r="BA640">
        <v>21877</v>
      </c>
      <c r="BB640">
        <v>7252</v>
      </c>
      <c r="BC640">
        <v>348</v>
      </c>
      <c r="BD640">
        <v>4.8</v>
      </c>
      <c r="BE640">
        <v>5832</v>
      </c>
      <c r="BF640">
        <v>194</v>
      </c>
      <c r="BG640">
        <v>789</v>
      </c>
      <c r="BH640">
        <v>124500</v>
      </c>
      <c r="BI640">
        <v>21348</v>
      </c>
      <c r="BJ640">
        <v>274</v>
      </c>
      <c r="BK640">
        <v>2043</v>
      </c>
      <c r="BL640">
        <v>1.2</v>
      </c>
      <c r="BM640">
        <v>864</v>
      </c>
      <c r="BN640">
        <v>6202</v>
      </c>
      <c r="BO640">
        <v>1096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92436</v>
      </c>
      <c r="BX640">
        <v>71401</v>
      </c>
      <c r="BY640">
        <v>4857</v>
      </c>
      <c r="BZ640">
        <v>27</v>
      </c>
      <c r="CA640">
        <v>2926</v>
      </c>
      <c r="CB640">
        <v>314772</v>
      </c>
      <c r="CC640">
        <v>93473</v>
      </c>
      <c r="CD640">
        <v>6432</v>
      </c>
      <c r="CE640">
        <v>543.09</v>
      </c>
      <c r="CF640">
        <v>27.2</v>
      </c>
    </row>
    <row r="641" spans="1:84">
      <c r="A641">
        <v>17063</v>
      </c>
      <c r="B641" t="s">
        <v>639</v>
      </c>
      <c r="C641">
        <v>17063</v>
      </c>
      <c r="D641">
        <v>45828</v>
      </c>
      <c r="E641">
        <v>22.1</v>
      </c>
      <c r="F641">
        <v>8293</v>
      </c>
      <c r="G641">
        <v>37535</v>
      </c>
      <c r="H641">
        <v>2932</v>
      </c>
      <c r="I641">
        <v>6.4</v>
      </c>
      <c r="J641">
        <v>10841</v>
      </c>
      <c r="K641">
        <v>23.7</v>
      </c>
      <c r="L641">
        <v>10.9</v>
      </c>
      <c r="M641">
        <v>4985</v>
      </c>
      <c r="N641">
        <v>50</v>
      </c>
      <c r="O641">
        <v>44347</v>
      </c>
      <c r="P641">
        <v>651</v>
      </c>
      <c r="Q641">
        <v>139</v>
      </c>
      <c r="R641">
        <v>328</v>
      </c>
      <c r="S641">
        <v>9</v>
      </c>
      <c r="T641">
        <v>354</v>
      </c>
      <c r="U641">
        <v>3445</v>
      </c>
      <c r="V641">
        <v>40957</v>
      </c>
      <c r="W641">
        <v>96.8</v>
      </c>
      <c r="X641">
        <v>1.4</v>
      </c>
      <c r="Y641">
        <v>0.3</v>
      </c>
      <c r="Z641">
        <v>0.7</v>
      </c>
      <c r="AA641">
        <v>0</v>
      </c>
      <c r="AB641">
        <v>0.8</v>
      </c>
      <c r="AC641">
        <v>7.5</v>
      </c>
      <c r="AD641">
        <v>89.4</v>
      </c>
      <c r="AE641">
        <v>577</v>
      </c>
      <c r="AF641">
        <v>347</v>
      </c>
      <c r="AG641">
        <v>6</v>
      </c>
      <c r="AH641">
        <v>57</v>
      </c>
      <c r="AI641">
        <v>2.7</v>
      </c>
      <c r="AJ641">
        <v>5.4</v>
      </c>
      <c r="AK641">
        <v>86.9</v>
      </c>
      <c r="AL641">
        <v>15.2</v>
      </c>
      <c r="AM641">
        <v>4838</v>
      </c>
      <c r="AN641">
        <v>26.4</v>
      </c>
      <c r="AO641">
        <v>17954</v>
      </c>
      <c r="AP641">
        <v>2914</v>
      </c>
      <c r="AQ641">
        <v>19.399999999999999</v>
      </c>
      <c r="AR641">
        <v>72.400000000000006</v>
      </c>
      <c r="AS641">
        <v>128600</v>
      </c>
      <c r="AT641">
        <v>16</v>
      </c>
      <c r="AU641">
        <v>14293</v>
      </c>
      <c r="AV641">
        <v>2.6</v>
      </c>
      <c r="AW641">
        <v>22591</v>
      </c>
      <c r="AX641">
        <v>59216</v>
      </c>
      <c r="AY641">
        <v>6</v>
      </c>
      <c r="AZ641">
        <v>1336</v>
      </c>
      <c r="BA641">
        <v>30542</v>
      </c>
      <c r="BB641">
        <v>23994</v>
      </c>
      <c r="BC641">
        <v>1235</v>
      </c>
      <c r="BD641">
        <v>5.0999999999999996</v>
      </c>
      <c r="BE641">
        <v>21686</v>
      </c>
      <c r="BF641">
        <v>1660</v>
      </c>
      <c r="BG641">
        <v>2592</v>
      </c>
      <c r="BH641">
        <v>945491</v>
      </c>
      <c r="BI641">
        <v>43599</v>
      </c>
      <c r="BJ641">
        <v>1095</v>
      </c>
      <c r="BK641">
        <v>12624</v>
      </c>
      <c r="BL641">
        <v>15.5</v>
      </c>
      <c r="BM641">
        <v>2671</v>
      </c>
      <c r="BN641">
        <v>45404</v>
      </c>
      <c r="BO641">
        <v>2965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25.1</v>
      </c>
      <c r="BV641">
        <v>1143526</v>
      </c>
      <c r="BW641">
        <v>477467</v>
      </c>
      <c r="BX641">
        <v>395171</v>
      </c>
      <c r="BY641">
        <v>10197</v>
      </c>
      <c r="BZ641">
        <v>466</v>
      </c>
      <c r="CA641">
        <v>76831</v>
      </c>
      <c r="CB641">
        <v>213467</v>
      </c>
      <c r="CC641">
        <v>150104</v>
      </c>
      <c r="CD641">
        <v>3655</v>
      </c>
      <c r="CE641">
        <v>419.9</v>
      </c>
      <c r="CF641">
        <v>89.4</v>
      </c>
    </row>
    <row r="642" spans="1:84">
      <c r="A642">
        <v>17065</v>
      </c>
      <c r="B642" t="s">
        <v>640</v>
      </c>
      <c r="C642">
        <v>17065</v>
      </c>
      <c r="D642">
        <v>8335</v>
      </c>
      <c r="E642">
        <v>-3.3</v>
      </c>
      <c r="F642">
        <v>-286</v>
      </c>
      <c r="G642">
        <v>8621</v>
      </c>
      <c r="H642">
        <v>418</v>
      </c>
      <c r="I642">
        <v>5</v>
      </c>
      <c r="J642">
        <v>1762</v>
      </c>
      <c r="K642">
        <v>21.1</v>
      </c>
      <c r="L642">
        <v>19.600000000000001</v>
      </c>
      <c r="M642">
        <v>1636</v>
      </c>
      <c r="N642">
        <v>51.1</v>
      </c>
      <c r="O642">
        <v>8191</v>
      </c>
      <c r="P642">
        <v>51</v>
      </c>
      <c r="Q642">
        <v>24</v>
      </c>
      <c r="R642">
        <v>21</v>
      </c>
      <c r="S642">
        <v>1</v>
      </c>
      <c r="T642">
        <v>47</v>
      </c>
      <c r="U642">
        <v>78</v>
      </c>
      <c r="V642">
        <v>8121</v>
      </c>
      <c r="W642">
        <v>98.3</v>
      </c>
      <c r="X642">
        <v>0.6</v>
      </c>
      <c r="Y642">
        <v>0.3</v>
      </c>
      <c r="Z642">
        <v>0.3</v>
      </c>
      <c r="AA642">
        <v>0</v>
      </c>
      <c r="AB642">
        <v>0.6</v>
      </c>
      <c r="AC642">
        <v>0.9</v>
      </c>
      <c r="AD642">
        <v>97.4</v>
      </c>
      <c r="AE642">
        <v>86</v>
      </c>
      <c r="AF642">
        <v>112</v>
      </c>
      <c r="AG642">
        <v>1</v>
      </c>
      <c r="AH642">
        <v>64.099999999999994</v>
      </c>
      <c r="AI642">
        <v>0.4</v>
      </c>
      <c r="AJ642">
        <v>2.5</v>
      </c>
      <c r="AK642">
        <v>74.3</v>
      </c>
      <c r="AL642">
        <v>10.5</v>
      </c>
      <c r="AM642">
        <v>1718</v>
      </c>
      <c r="AN642">
        <v>26.8</v>
      </c>
      <c r="AO642">
        <v>4091</v>
      </c>
      <c r="AP642">
        <v>108</v>
      </c>
      <c r="AQ642">
        <v>2.7</v>
      </c>
      <c r="AR642">
        <v>81.400000000000006</v>
      </c>
      <c r="AS642">
        <v>47800</v>
      </c>
      <c r="AT642">
        <v>5</v>
      </c>
      <c r="AU642">
        <v>3462</v>
      </c>
      <c r="AV642">
        <v>2.4300000000000002</v>
      </c>
      <c r="AW642">
        <v>16262</v>
      </c>
      <c r="AX642">
        <v>34561</v>
      </c>
      <c r="AY642">
        <v>12.6</v>
      </c>
      <c r="AZ642">
        <v>205</v>
      </c>
      <c r="BA642">
        <v>24656</v>
      </c>
      <c r="BB642">
        <v>4258</v>
      </c>
      <c r="BC642">
        <v>233</v>
      </c>
      <c r="BD642">
        <v>5.5</v>
      </c>
      <c r="BE642">
        <v>3422</v>
      </c>
      <c r="BF642">
        <v>207</v>
      </c>
      <c r="BG642">
        <v>615</v>
      </c>
      <c r="BH642">
        <v>79946</v>
      </c>
      <c r="BI642">
        <v>23362</v>
      </c>
      <c r="BJ642">
        <v>184</v>
      </c>
      <c r="BK642">
        <v>1237</v>
      </c>
      <c r="BL642">
        <v>5.3</v>
      </c>
      <c r="BM642">
        <v>498</v>
      </c>
      <c r="BN642">
        <v>2401</v>
      </c>
      <c r="BO642">
        <v>632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39499</v>
      </c>
      <c r="BY642">
        <v>4691</v>
      </c>
      <c r="BZ642">
        <v>0</v>
      </c>
      <c r="CA642">
        <v>0</v>
      </c>
      <c r="CB642">
        <v>234314</v>
      </c>
      <c r="CC642">
        <v>61275</v>
      </c>
      <c r="CD642">
        <v>7295</v>
      </c>
      <c r="CE642">
        <v>435.16</v>
      </c>
      <c r="CF642">
        <v>19.8</v>
      </c>
    </row>
    <row r="643" spans="1:84">
      <c r="A643">
        <v>17067</v>
      </c>
      <c r="B643" t="s">
        <v>641</v>
      </c>
      <c r="C643">
        <v>17067</v>
      </c>
      <c r="D643">
        <v>19091</v>
      </c>
      <c r="E643">
        <v>-5.0999999999999996</v>
      </c>
      <c r="F643">
        <v>-1029</v>
      </c>
      <c r="G643">
        <v>20121</v>
      </c>
      <c r="H643">
        <v>1008</v>
      </c>
      <c r="I643">
        <v>5.3</v>
      </c>
      <c r="J643">
        <v>4147</v>
      </c>
      <c r="K643">
        <v>21.7</v>
      </c>
      <c r="L643">
        <v>18.899999999999999</v>
      </c>
      <c r="M643">
        <v>3615</v>
      </c>
      <c r="N643">
        <v>51.3</v>
      </c>
      <c r="O643">
        <v>18791</v>
      </c>
      <c r="P643">
        <v>70</v>
      </c>
      <c r="Q643">
        <v>42</v>
      </c>
      <c r="R643">
        <v>54</v>
      </c>
      <c r="S643">
        <v>5</v>
      </c>
      <c r="T643">
        <v>129</v>
      </c>
      <c r="U643">
        <v>116</v>
      </c>
      <c r="V643">
        <v>18685</v>
      </c>
      <c r="W643">
        <v>98.4</v>
      </c>
      <c r="X643">
        <v>0.4</v>
      </c>
      <c r="Y643">
        <v>0.2</v>
      </c>
      <c r="Z643">
        <v>0.3</v>
      </c>
      <c r="AA643">
        <v>0</v>
      </c>
      <c r="AB643">
        <v>0.7</v>
      </c>
      <c r="AC643">
        <v>0.6</v>
      </c>
      <c r="AD643">
        <v>97.9</v>
      </c>
      <c r="AE643">
        <v>223</v>
      </c>
      <c r="AF643">
        <v>207</v>
      </c>
      <c r="AG643">
        <v>2</v>
      </c>
      <c r="AH643">
        <v>67.400000000000006</v>
      </c>
      <c r="AI643">
        <v>0.5</v>
      </c>
      <c r="AJ643">
        <v>1.8</v>
      </c>
      <c r="AK643">
        <v>85.7</v>
      </c>
      <c r="AL643">
        <v>15.6</v>
      </c>
      <c r="AM643">
        <v>3066</v>
      </c>
      <c r="AN643">
        <v>20.8</v>
      </c>
      <c r="AO643">
        <v>9210</v>
      </c>
      <c r="AP643">
        <v>303</v>
      </c>
      <c r="AQ643">
        <v>3.4</v>
      </c>
      <c r="AR643">
        <v>80.400000000000006</v>
      </c>
      <c r="AS643">
        <v>58200</v>
      </c>
      <c r="AT643">
        <v>7.6</v>
      </c>
      <c r="AU643">
        <v>8069</v>
      </c>
      <c r="AV643">
        <v>2.4500000000000002</v>
      </c>
      <c r="AW643">
        <v>17478</v>
      </c>
      <c r="AX643">
        <v>40030</v>
      </c>
      <c r="AY643">
        <v>9.8000000000000007</v>
      </c>
      <c r="AZ643">
        <v>503</v>
      </c>
      <c r="BA643">
        <v>26251</v>
      </c>
      <c r="BB643">
        <v>10033</v>
      </c>
      <c r="BC643">
        <v>472</v>
      </c>
      <c r="BD643">
        <v>4.7</v>
      </c>
      <c r="BE643">
        <v>9483</v>
      </c>
      <c r="BF643">
        <v>-900</v>
      </c>
      <c r="BG643">
        <v>1289</v>
      </c>
      <c r="BH643">
        <v>216387</v>
      </c>
      <c r="BI643">
        <v>22818</v>
      </c>
      <c r="BJ643">
        <v>450</v>
      </c>
      <c r="BK643">
        <v>3874</v>
      </c>
      <c r="BL643">
        <v>-19.3</v>
      </c>
      <c r="BM643">
        <v>1443</v>
      </c>
      <c r="BN643">
        <v>12976</v>
      </c>
      <c r="BO643">
        <v>1771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27.3</v>
      </c>
      <c r="BV643">
        <v>219811</v>
      </c>
      <c r="BW643">
        <v>339041</v>
      </c>
      <c r="BX643">
        <v>104581</v>
      </c>
      <c r="BY643">
        <v>5311</v>
      </c>
      <c r="BZ643">
        <v>15</v>
      </c>
      <c r="CA643">
        <v>1797</v>
      </c>
      <c r="CB643">
        <v>431823</v>
      </c>
      <c r="CC643">
        <v>148465</v>
      </c>
      <c r="CD643">
        <v>7651</v>
      </c>
      <c r="CE643">
        <v>794.62</v>
      </c>
      <c r="CF643">
        <v>25.3</v>
      </c>
    </row>
    <row r="644" spans="1:84">
      <c r="A644">
        <v>17069</v>
      </c>
      <c r="B644" t="s">
        <v>642</v>
      </c>
      <c r="C644">
        <v>17069</v>
      </c>
      <c r="D644">
        <v>4585</v>
      </c>
      <c r="E644">
        <v>-4.5</v>
      </c>
      <c r="F644">
        <v>-215</v>
      </c>
      <c r="G644">
        <v>4800</v>
      </c>
      <c r="H644">
        <v>227</v>
      </c>
      <c r="I644">
        <v>5</v>
      </c>
      <c r="J644">
        <v>879</v>
      </c>
      <c r="K644">
        <v>19.2</v>
      </c>
      <c r="L644">
        <v>17.8</v>
      </c>
      <c r="M644">
        <v>817</v>
      </c>
      <c r="N644">
        <v>50.2</v>
      </c>
      <c r="O644">
        <v>4403</v>
      </c>
      <c r="P644">
        <v>118</v>
      </c>
      <c r="Q644">
        <v>5</v>
      </c>
      <c r="R644">
        <v>26</v>
      </c>
      <c r="S644">
        <v>6</v>
      </c>
      <c r="T644">
        <v>27</v>
      </c>
      <c r="U644">
        <v>60</v>
      </c>
      <c r="V644">
        <v>4344</v>
      </c>
      <c r="W644">
        <v>96</v>
      </c>
      <c r="X644">
        <v>2.6</v>
      </c>
      <c r="Y644">
        <v>0.1</v>
      </c>
      <c r="Z644">
        <v>0.6</v>
      </c>
      <c r="AA644">
        <v>0.1</v>
      </c>
      <c r="AB644">
        <v>0.6</v>
      </c>
      <c r="AC644">
        <v>1.3</v>
      </c>
      <c r="AD644">
        <v>94.7</v>
      </c>
      <c r="AE644">
        <v>40</v>
      </c>
      <c r="AF644">
        <v>77</v>
      </c>
      <c r="AG644">
        <v>0</v>
      </c>
      <c r="AH644">
        <v>65.2</v>
      </c>
      <c r="AI644">
        <v>1.6</v>
      </c>
      <c r="AJ644">
        <v>2.1</v>
      </c>
      <c r="AK644">
        <v>68.099999999999994</v>
      </c>
      <c r="AL644">
        <v>9.6</v>
      </c>
      <c r="AM644">
        <v>1193</v>
      </c>
      <c r="AN644">
        <v>24.4</v>
      </c>
      <c r="AO644">
        <v>2540</v>
      </c>
      <c r="AP644">
        <v>46</v>
      </c>
      <c r="AQ644">
        <v>1.8</v>
      </c>
      <c r="AR644">
        <v>80.400000000000006</v>
      </c>
      <c r="AS644">
        <v>40800</v>
      </c>
      <c r="AT644">
        <v>7.2</v>
      </c>
      <c r="AU644">
        <v>1987</v>
      </c>
      <c r="AV644">
        <v>2.2999999999999998</v>
      </c>
      <c r="AW644">
        <v>15984</v>
      </c>
      <c r="AX644">
        <v>30428</v>
      </c>
      <c r="AY644">
        <v>15.3</v>
      </c>
      <c r="AZ644">
        <v>103</v>
      </c>
      <c r="BA644">
        <v>22000</v>
      </c>
      <c r="BB644">
        <v>1718</v>
      </c>
      <c r="BC644">
        <v>133</v>
      </c>
      <c r="BD644">
        <v>7.7</v>
      </c>
      <c r="BE644">
        <v>1974</v>
      </c>
      <c r="BF644">
        <v>-68</v>
      </c>
      <c r="BG644">
        <v>280</v>
      </c>
      <c r="BH644">
        <v>42150</v>
      </c>
      <c r="BI644">
        <v>21353</v>
      </c>
      <c r="BJ644">
        <v>66</v>
      </c>
      <c r="BK644">
        <v>832</v>
      </c>
      <c r="BL644">
        <v>0.1</v>
      </c>
      <c r="BM644">
        <v>260</v>
      </c>
      <c r="BN644">
        <v>1063</v>
      </c>
      <c r="BO644">
        <v>313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10394</v>
      </c>
      <c r="BY644">
        <v>2197</v>
      </c>
      <c r="BZ644">
        <v>3</v>
      </c>
      <c r="CA644">
        <v>210</v>
      </c>
      <c r="CB644">
        <v>39752</v>
      </c>
      <c r="CC644">
        <v>36278</v>
      </c>
      <c r="CD644">
        <v>7678</v>
      </c>
      <c r="CE644">
        <v>178.33</v>
      </c>
      <c r="CF644">
        <v>27</v>
      </c>
    </row>
    <row r="645" spans="1:84">
      <c r="A645">
        <v>17071</v>
      </c>
      <c r="B645" t="s">
        <v>643</v>
      </c>
      <c r="C645">
        <v>17071</v>
      </c>
      <c r="D645">
        <v>7819</v>
      </c>
      <c r="E645">
        <v>-4.8</v>
      </c>
      <c r="F645">
        <v>-394</v>
      </c>
      <c r="G645">
        <v>8213</v>
      </c>
      <c r="H645">
        <v>312</v>
      </c>
      <c r="I645">
        <v>4</v>
      </c>
      <c r="J645">
        <v>1519</v>
      </c>
      <c r="K645">
        <v>19.399999999999999</v>
      </c>
      <c r="L645">
        <v>17.8</v>
      </c>
      <c r="M645">
        <v>1394</v>
      </c>
      <c r="N645">
        <v>50.5</v>
      </c>
      <c r="O645">
        <v>7701</v>
      </c>
      <c r="P645">
        <v>30</v>
      </c>
      <c r="Q645">
        <v>17</v>
      </c>
      <c r="R645">
        <v>11</v>
      </c>
      <c r="S645">
        <v>3</v>
      </c>
      <c r="T645">
        <v>57</v>
      </c>
      <c r="U645">
        <v>83</v>
      </c>
      <c r="V645">
        <v>7621</v>
      </c>
      <c r="W645">
        <v>98.5</v>
      </c>
      <c r="X645">
        <v>0.4</v>
      </c>
      <c r="Y645">
        <v>0.2</v>
      </c>
      <c r="Z645">
        <v>0.1</v>
      </c>
      <c r="AA645">
        <v>0</v>
      </c>
      <c r="AB645">
        <v>0.7</v>
      </c>
      <c r="AC645">
        <v>1.1000000000000001</v>
      </c>
      <c r="AD645">
        <v>97.5</v>
      </c>
      <c r="AE645">
        <v>63</v>
      </c>
      <c r="AF645">
        <v>81</v>
      </c>
      <c r="AG645">
        <v>0</v>
      </c>
      <c r="AH645">
        <v>68.5</v>
      </c>
      <c r="AI645">
        <v>0.4</v>
      </c>
      <c r="AJ645">
        <v>2.1</v>
      </c>
      <c r="AK645">
        <v>82.4</v>
      </c>
      <c r="AL645">
        <v>10</v>
      </c>
      <c r="AM645">
        <v>1476</v>
      </c>
      <c r="AN645">
        <v>25.4</v>
      </c>
      <c r="AO645">
        <v>4258</v>
      </c>
      <c r="AP645">
        <v>132</v>
      </c>
      <c r="AQ645">
        <v>3.2</v>
      </c>
      <c r="AR645">
        <v>78.8</v>
      </c>
      <c r="AS645">
        <v>57300</v>
      </c>
      <c r="AT645">
        <v>2.8</v>
      </c>
      <c r="AU645">
        <v>3365</v>
      </c>
      <c r="AV645">
        <v>2.42</v>
      </c>
      <c r="AW645">
        <v>17456</v>
      </c>
      <c r="AX645">
        <v>38403</v>
      </c>
      <c r="AY645">
        <v>10.4</v>
      </c>
      <c r="AZ645">
        <v>194</v>
      </c>
      <c r="BA645">
        <v>24399</v>
      </c>
      <c r="BB645">
        <v>4232</v>
      </c>
      <c r="BC645">
        <v>223</v>
      </c>
      <c r="BD645">
        <v>5.3</v>
      </c>
      <c r="BE645">
        <v>2858</v>
      </c>
      <c r="BF645">
        <v>59</v>
      </c>
      <c r="BG645">
        <v>482</v>
      </c>
      <c r="BH645">
        <v>51097</v>
      </c>
      <c r="BI645">
        <v>17879</v>
      </c>
      <c r="BJ645">
        <v>106</v>
      </c>
      <c r="BK645">
        <v>623</v>
      </c>
      <c r="BL645">
        <v>-9.1</v>
      </c>
      <c r="BM645">
        <v>464</v>
      </c>
      <c r="BN645">
        <v>2666</v>
      </c>
      <c r="BO645">
        <v>542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32437</v>
      </c>
      <c r="BX645">
        <v>22613</v>
      </c>
      <c r="BY645">
        <v>2771</v>
      </c>
      <c r="BZ645">
        <v>23</v>
      </c>
      <c r="CA645">
        <v>1534</v>
      </c>
      <c r="CB645">
        <v>201200</v>
      </c>
      <c r="CC645">
        <v>49027</v>
      </c>
      <c r="CD645">
        <v>6093</v>
      </c>
      <c r="CE645">
        <v>378.81</v>
      </c>
      <c r="CF645">
        <v>21.7</v>
      </c>
    </row>
    <row r="646" spans="1:84">
      <c r="A646">
        <v>17073</v>
      </c>
      <c r="B646" t="s">
        <v>644</v>
      </c>
      <c r="C646">
        <v>17073</v>
      </c>
      <c r="D646">
        <v>50339</v>
      </c>
      <c r="E646">
        <v>-1.3</v>
      </c>
      <c r="F646">
        <v>-679</v>
      </c>
      <c r="G646">
        <v>51020</v>
      </c>
      <c r="H646">
        <v>2734</v>
      </c>
      <c r="I646">
        <v>5.4</v>
      </c>
      <c r="J646">
        <v>11238</v>
      </c>
      <c r="K646">
        <v>22.3</v>
      </c>
      <c r="L646">
        <v>16.399999999999999</v>
      </c>
      <c r="M646">
        <v>8240</v>
      </c>
      <c r="N646">
        <v>50.9</v>
      </c>
      <c r="O646">
        <v>48910</v>
      </c>
      <c r="P646">
        <v>693</v>
      </c>
      <c r="Q646">
        <v>78</v>
      </c>
      <c r="R646">
        <v>177</v>
      </c>
      <c r="S646">
        <v>6</v>
      </c>
      <c r="T646">
        <v>475</v>
      </c>
      <c r="U646">
        <v>1854</v>
      </c>
      <c r="V646">
        <v>47191</v>
      </c>
      <c r="W646">
        <v>97.2</v>
      </c>
      <c r="X646">
        <v>1.4</v>
      </c>
      <c r="Y646">
        <v>0.2</v>
      </c>
      <c r="Z646">
        <v>0.4</v>
      </c>
      <c r="AA646">
        <v>0</v>
      </c>
      <c r="AB646">
        <v>0.9</v>
      </c>
      <c r="AC646">
        <v>3.7</v>
      </c>
      <c r="AD646">
        <v>93.7</v>
      </c>
      <c r="AE646">
        <v>556</v>
      </c>
      <c r="AF646">
        <v>539</v>
      </c>
      <c r="AG646">
        <v>1</v>
      </c>
      <c r="AH646">
        <v>63.8</v>
      </c>
      <c r="AI646">
        <v>1.7</v>
      </c>
      <c r="AJ646">
        <v>3.9</v>
      </c>
      <c r="AK646">
        <v>84.5</v>
      </c>
      <c r="AL646">
        <v>15.7</v>
      </c>
      <c r="AM646">
        <v>7242</v>
      </c>
      <c r="AN646">
        <v>21.8</v>
      </c>
      <c r="AO646">
        <v>21671</v>
      </c>
      <c r="AP646">
        <v>402</v>
      </c>
      <c r="AQ646">
        <v>1.9</v>
      </c>
      <c r="AR646">
        <v>78.7</v>
      </c>
      <c r="AS646">
        <v>77700</v>
      </c>
      <c r="AT646">
        <v>9.9</v>
      </c>
      <c r="AU646">
        <v>20056</v>
      </c>
      <c r="AV646">
        <v>2.5099999999999998</v>
      </c>
      <c r="AW646">
        <v>18716</v>
      </c>
      <c r="AX646">
        <v>44284</v>
      </c>
      <c r="AY646">
        <v>8.1999999999999993</v>
      </c>
      <c r="AZ646">
        <v>1460</v>
      </c>
      <c r="BA646">
        <v>28910</v>
      </c>
      <c r="BB646">
        <v>28329</v>
      </c>
      <c r="BC646">
        <v>1174</v>
      </c>
      <c r="BD646">
        <v>4.0999999999999996</v>
      </c>
      <c r="BE646">
        <v>23310</v>
      </c>
      <c r="BF646">
        <v>-476</v>
      </c>
      <c r="BG646">
        <v>3446</v>
      </c>
      <c r="BH646">
        <v>591989</v>
      </c>
      <c r="BI646">
        <v>25396</v>
      </c>
      <c r="BJ646">
        <v>1141</v>
      </c>
      <c r="BK646">
        <v>13855</v>
      </c>
      <c r="BL646">
        <v>-6.6</v>
      </c>
      <c r="BM646">
        <v>2993</v>
      </c>
      <c r="BN646">
        <v>31460</v>
      </c>
      <c r="BO646">
        <v>3781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33.1</v>
      </c>
      <c r="BV646">
        <v>1383355</v>
      </c>
      <c r="BW646">
        <v>0</v>
      </c>
      <c r="BX646">
        <v>441860</v>
      </c>
      <c r="BY646">
        <v>8752</v>
      </c>
      <c r="BZ646">
        <v>100</v>
      </c>
      <c r="CA646">
        <v>17646</v>
      </c>
      <c r="CB646">
        <v>481311</v>
      </c>
      <c r="CC646">
        <v>248075</v>
      </c>
      <c r="CD646">
        <v>4907</v>
      </c>
      <c r="CE646">
        <v>823.21</v>
      </c>
      <c r="CF646">
        <v>62</v>
      </c>
    </row>
    <row r="647" spans="1:84">
      <c r="A647">
        <v>17075</v>
      </c>
      <c r="B647" t="s">
        <v>645</v>
      </c>
      <c r="C647">
        <v>17075</v>
      </c>
      <c r="D647">
        <v>30598</v>
      </c>
      <c r="E647">
        <v>-2.2999999999999998</v>
      </c>
      <c r="F647">
        <v>-736</v>
      </c>
      <c r="G647">
        <v>31334</v>
      </c>
      <c r="H647">
        <v>1720</v>
      </c>
      <c r="I647">
        <v>5.6</v>
      </c>
      <c r="J647">
        <v>6969</v>
      </c>
      <c r="K647">
        <v>22.8</v>
      </c>
      <c r="L647">
        <v>18.399999999999999</v>
      </c>
      <c r="M647">
        <v>5642</v>
      </c>
      <c r="N647">
        <v>51</v>
      </c>
      <c r="O647">
        <v>29781</v>
      </c>
      <c r="P647">
        <v>322</v>
      </c>
      <c r="Q647">
        <v>103</v>
      </c>
      <c r="R647">
        <v>140</v>
      </c>
      <c r="S647">
        <v>6</v>
      </c>
      <c r="T647">
        <v>246</v>
      </c>
      <c r="U647">
        <v>1531</v>
      </c>
      <c r="V647">
        <v>28342</v>
      </c>
      <c r="W647">
        <v>97.3</v>
      </c>
      <c r="X647">
        <v>1.1000000000000001</v>
      </c>
      <c r="Y647">
        <v>0.3</v>
      </c>
      <c r="Z647">
        <v>0.5</v>
      </c>
      <c r="AA647">
        <v>0</v>
      </c>
      <c r="AB647">
        <v>0.8</v>
      </c>
      <c r="AC647">
        <v>5</v>
      </c>
      <c r="AD647">
        <v>92.6</v>
      </c>
      <c r="AE647">
        <v>354</v>
      </c>
      <c r="AF647">
        <v>380</v>
      </c>
      <c r="AG647">
        <v>3</v>
      </c>
      <c r="AH647">
        <v>65.2</v>
      </c>
      <c r="AI647">
        <v>2.4</v>
      </c>
      <c r="AJ647">
        <v>5.0999999999999996</v>
      </c>
      <c r="AK647">
        <v>80.3</v>
      </c>
      <c r="AL647">
        <v>11.8</v>
      </c>
      <c r="AM647">
        <v>5273</v>
      </c>
      <c r="AN647">
        <v>22.9</v>
      </c>
      <c r="AO647">
        <v>13606</v>
      </c>
      <c r="AP647">
        <v>244</v>
      </c>
      <c r="AQ647">
        <v>1.8</v>
      </c>
      <c r="AR647">
        <v>76.400000000000006</v>
      </c>
      <c r="AS647">
        <v>77900</v>
      </c>
      <c r="AT647">
        <v>8.4</v>
      </c>
      <c r="AU647">
        <v>12220</v>
      </c>
      <c r="AV647">
        <v>2.5099999999999998</v>
      </c>
      <c r="AW647">
        <v>18435</v>
      </c>
      <c r="AX647">
        <v>40971</v>
      </c>
      <c r="AY647">
        <v>10.199999999999999</v>
      </c>
      <c r="AZ647">
        <v>808</v>
      </c>
      <c r="BA647">
        <v>26317</v>
      </c>
      <c r="BB647">
        <v>16692</v>
      </c>
      <c r="BC647">
        <v>751</v>
      </c>
      <c r="BD647">
        <v>4.5</v>
      </c>
      <c r="BE647">
        <v>15180</v>
      </c>
      <c r="BF647">
        <v>-58</v>
      </c>
      <c r="BG647">
        <v>1734</v>
      </c>
      <c r="BH647">
        <v>336424</v>
      </c>
      <c r="BI647">
        <v>22162</v>
      </c>
      <c r="BJ647">
        <v>736</v>
      </c>
      <c r="BK647">
        <v>6367</v>
      </c>
      <c r="BL647">
        <v>-10.8</v>
      </c>
      <c r="BM647">
        <v>2203</v>
      </c>
      <c r="BN647">
        <v>19038</v>
      </c>
      <c r="BO647">
        <v>2758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26.1</v>
      </c>
      <c r="BV647">
        <v>301378</v>
      </c>
      <c r="BW647">
        <v>263210</v>
      </c>
      <c r="BX647">
        <v>198433</v>
      </c>
      <c r="BY647">
        <v>6439</v>
      </c>
      <c r="BZ647">
        <v>81</v>
      </c>
      <c r="CA647">
        <v>8639</v>
      </c>
      <c r="CB647">
        <v>678918</v>
      </c>
      <c r="CC647">
        <v>179566</v>
      </c>
      <c r="CD647">
        <v>5856</v>
      </c>
      <c r="CE647">
        <v>1116.43</v>
      </c>
      <c r="CF647">
        <v>28.1</v>
      </c>
    </row>
    <row r="648" spans="1:84">
      <c r="A648">
        <v>17077</v>
      </c>
      <c r="B648" t="s">
        <v>646</v>
      </c>
      <c r="C648">
        <v>17077</v>
      </c>
      <c r="D648">
        <v>57778</v>
      </c>
      <c r="E648">
        <v>-3.1</v>
      </c>
      <c r="F648">
        <v>-1833</v>
      </c>
      <c r="G648">
        <v>59612</v>
      </c>
      <c r="H648">
        <v>3281</v>
      </c>
      <c r="I648">
        <v>5.7</v>
      </c>
      <c r="J648">
        <v>10527</v>
      </c>
      <c r="K648">
        <v>18.2</v>
      </c>
      <c r="L648">
        <v>11.5</v>
      </c>
      <c r="M648">
        <v>6668</v>
      </c>
      <c r="N648">
        <v>49</v>
      </c>
      <c r="O648">
        <v>46622</v>
      </c>
      <c r="P648">
        <v>7230</v>
      </c>
      <c r="Q648">
        <v>203</v>
      </c>
      <c r="R648">
        <v>2712</v>
      </c>
      <c r="S648">
        <v>33</v>
      </c>
      <c r="T648">
        <v>978</v>
      </c>
      <c r="U648">
        <v>1870</v>
      </c>
      <c r="V648">
        <v>45007</v>
      </c>
      <c r="W648">
        <v>80.7</v>
      </c>
      <c r="X648">
        <v>12.5</v>
      </c>
      <c r="Y648">
        <v>0.4</v>
      </c>
      <c r="Z648">
        <v>4.7</v>
      </c>
      <c r="AA648">
        <v>0.1</v>
      </c>
      <c r="AB648">
        <v>1.7</v>
      </c>
      <c r="AC648">
        <v>3.2</v>
      </c>
      <c r="AD648">
        <v>77.900000000000006</v>
      </c>
      <c r="AE648">
        <v>711</v>
      </c>
      <c r="AF648">
        <v>498</v>
      </c>
      <c r="AG648">
        <v>4</v>
      </c>
      <c r="AH648">
        <v>44.3</v>
      </c>
      <c r="AI648">
        <v>5.2</v>
      </c>
      <c r="AJ648">
        <v>8.4</v>
      </c>
      <c r="AK648">
        <v>85.2</v>
      </c>
      <c r="AL648">
        <v>32</v>
      </c>
      <c r="AM648">
        <v>8700</v>
      </c>
      <c r="AN648">
        <v>18.100000000000001</v>
      </c>
      <c r="AO648">
        <v>27885</v>
      </c>
      <c r="AP648">
        <v>1044</v>
      </c>
      <c r="AQ648">
        <v>3.9</v>
      </c>
      <c r="AR648">
        <v>53.3</v>
      </c>
      <c r="AS648">
        <v>68200</v>
      </c>
      <c r="AT648">
        <v>27.8</v>
      </c>
      <c r="AU648">
        <v>24215</v>
      </c>
      <c r="AV648">
        <v>2.21</v>
      </c>
      <c r="AW648">
        <v>15755</v>
      </c>
      <c r="AX648">
        <v>27705</v>
      </c>
      <c r="AY648">
        <v>20.2</v>
      </c>
      <c r="AZ648">
        <v>1537</v>
      </c>
      <c r="BA648">
        <v>26483</v>
      </c>
      <c r="BB648">
        <v>32699</v>
      </c>
      <c r="BC648">
        <v>1346</v>
      </c>
      <c r="BD648">
        <v>4.0999999999999996</v>
      </c>
      <c r="BE648">
        <v>38679</v>
      </c>
      <c r="BF648">
        <v>206</v>
      </c>
      <c r="BG648">
        <v>13064</v>
      </c>
      <c r="BH648">
        <v>1241065</v>
      </c>
      <c r="BI648">
        <v>32086</v>
      </c>
      <c r="BJ648">
        <v>1396</v>
      </c>
      <c r="BK648">
        <v>17783</v>
      </c>
      <c r="BL648">
        <v>-3.1</v>
      </c>
      <c r="BM648">
        <v>3160</v>
      </c>
      <c r="BN648">
        <v>77867</v>
      </c>
      <c r="BO648">
        <v>3958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27</v>
      </c>
      <c r="BV648">
        <v>156389</v>
      </c>
      <c r="BW648">
        <v>0</v>
      </c>
      <c r="BX648">
        <v>618763</v>
      </c>
      <c r="BY648">
        <v>10641</v>
      </c>
      <c r="BZ648">
        <v>558</v>
      </c>
      <c r="CA648">
        <v>15162</v>
      </c>
      <c r="CB648">
        <v>199683</v>
      </c>
      <c r="CC648">
        <v>301792</v>
      </c>
      <c r="CD648">
        <v>5179</v>
      </c>
      <c r="CE648">
        <v>588.12</v>
      </c>
      <c r="CF648">
        <v>101.4</v>
      </c>
    </row>
    <row r="649" spans="1:84">
      <c r="A649">
        <v>17079</v>
      </c>
      <c r="B649" t="s">
        <v>647</v>
      </c>
      <c r="C649">
        <v>17079</v>
      </c>
      <c r="D649">
        <v>9880</v>
      </c>
      <c r="E649">
        <v>-2.2999999999999998</v>
      </c>
      <c r="F649">
        <v>-237</v>
      </c>
      <c r="G649">
        <v>10117</v>
      </c>
      <c r="H649">
        <v>567</v>
      </c>
      <c r="I649">
        <v>5.7</v>
      </c>
      <c r="J649">
        <v>2177</v>
      </c>
      <c r="K649">
        <v>22</v>
      </c>
      <c r="L649">
        <v>16.7</v>
      </c>
      <c r="M649">
        <v>1649</v>
      </c>
      <c r="N649">
        <v>50.6</v>
      </c>
      <c r="O649">
        <v>9762</v>
      </c>
      <c r="P649">
        <v>22</v>
      </c>
      <c r="Q649">
        <v>12</v>
      </c>
      <c r="R649">
        <v>19</v>
      </c>
      <c r="S649">
        <v>2</v>
      </c>
      <c r="T649">
        <v>63</v>
      </c>
      <c r="U649">
        <v>55</v>
      </c>
      <c r="V649">
        <v>9710</v>
      </c>
      <c r="W649">
        <v>98.8</v>
      </c>
      <c r="X649">
        <v>0.2</v>
      </c>
      <c r="Y649">
        <v>0.1</v>
      </c>
      <c r="Z649">
        <v>0.2</v>
      </c>
      <c r="AA649">
        <v>0</v>
      </c>
      <c r="AB649">
        <v>0.6</v>
      </c>
      <c r="AC649">
        <v>0.6</v>
      </c>
      <c r="AD649">
        <v>98.3</v>
      </c>
      <c r="AE649">
        <v>109</v>
      </c>
      <c r="AF649">
        <v>93</v>
      </c>
      <c r="AG649">
        <v>0</v>
      </c>
      <c r="AH649">
        <v>71.599999999999994</v>
      </c>
      <c r="AI649">
        <v>0.2</v>
      </c>
      <c r="AJ649">
        <v>1.5</v>
      </c>
      <c r="AK649">
        <v>82.6</v>
      </c>
      <c r="AL649">
        <v>11.2</v>
      </c>
      <c r="AM649">
        <v>1763</v>
      </c>
      <c r="AN649">
        <v>19.8</v>
      </c>
      <c r="AO649">
        <v>4455</v>
      </c>
      <c r="AP649">
        <v>161</v>
      </c>
      <c r="AQ649">
        <v>3.7</v>
      </c>
      <c r="AR649">
        <v>83.2</v>
      </c>
      <c r="AS649">
        <v>65000</v>
      </c>
      <c r="AT649">
        <v>6</v>
      </c>
      <c r="AU649">
        <v>3930</v>
      </c>
      <c r="AV649">
        <v>2.5499999999999998</v>
      </c>
      <c r="AW649">
        <v>16649</v>
      </c>
      <c r="AX649">
        <v>40270</v>
      </c>
      <c r="AY649">
        <v>10</v>
      </c>
      <c r="AZ649">
        <v>258</v>
      </c>
      <c r="BA649">
        <v>25956</v>
      </c>
      <c r="BB649">
        <v>5066</v>
      </c>
      <c r="BC649">
        <v>256</v>
      </c>
      <c r="BD649">
        <v>5.0999999999999996</v>
      </c>
      <c r="BE649">
        <v>4585</v>
      </c>
      <c r="BF649">
        <v>-248</v>
      </c>
      <c r="BG649">
        <v>763</v>
      </c>
      <c r="BH649">
        <v>126154</v>
      </c>
      <c r="BI649">
        <v>27515</v>
      </c>
      <c r="BJ649">
        <v>237</v>
      </c>
      <c r="BK649">
        <v>2087</v>
      </c>
      <c r="BL649">
        <v>-14.7</v>
      </c>
      <c r="BM649">
        <v>782</v>
      </c>
      <c r="BN649">
        <v>2555</v>
      </c>
      <c r="BO649">
        <v>951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37.9</v>
      </c>
      <c r="BV649">
        <v>0</v>
      </c>
      <c r="BW649">
        <v>111766</v>
      </c>
      <c r="BX649">
        <v>73011</v>
      </c>
      <c r="BY649">
        <v>7246</v>
      </c>
      <c r="BZ649">
        <v>1</v>
      </c>
      <c r="CA649">
        <v>150</v>
      </c>
      <c r="CB649">
        <v>271329</v>
      </c>
      <c r="CC649">
        <v>51797</v>
      </c>
      <c r="CD649">
        <v>5170</v>
      </c>
      <c r="CE649">
        <v>494.4</v>
      </c>
      <c r="CF649">
        <v>20.5</v>
      </c>
    </row>
    <row r="650" spans="1:84">
      <c r="A650">
        <v>17081</v>
      </c>
      <c r="B650" t="s">
        <v>648</v>
      </c>
      <c r="C650">
        <v>17081</v>
      </c>
      <c r="D650">
        <v>40523</v>
      </c>
      <c r="E650">
        <v>1.2</v>
      </c>
      <c r="F650">
        <v>478</v>
      </c>
      <c r="G650">
        <v>40045</v>
      </c>
      <c r="H650">
        <v>2372</v>
      </c>
      <c r="I650">
        <v>5.9</v>
      </c>
      <c r="J650">
        <v>8955</v>
      </c>
      <c r="K650">
        <v>22.1</v>
      </c>
      <c r="L650">
        <v>15.2</v>
      </c>
      <c r="M650">
        <v>6170</v>
      </c>
      <c r="N650">
        <v>48.9</v>
      </c>
      <c r="O650">
        <v>36152</v>
      </c>
      <c r="P650">
        <v>3452</v>
      </c>
      <c r="Q650">
        <v>98</v>
      </c>
      <c r="R650">
        <v>269</v>
      </c>
      <c r="S650">
        <v>4</v>
      </c>
      <c r="T650">
        <v>548</v>
      </c>
      <c r="U650">
        <v>634</v>
      </c>
      <c r="V650">
        <v>35630</v>
      </c>
      <c r="W650">
        <v>89.2</v>
      </c>
      <c r="X650">
        <v>8.5</v>
      </c>
      <c r="Y650">
        <v>0.2</v>
      </c>
      <c r="Z650">
        <v>0.7</v>
      </c>
      <c r="AA650">
        <v>0</v>
      </c>
      <c r="AB650">
        <v>1.4</v>
      </c>
      <c r="AC650">
        <v>1.6</v>
      </c>
      <c r="AD650">
        <v>87.9</v>
      </c>
      <c r="AE650">
        <v>486</v>
      </c>
      <c r="AF650">
        <v>434</v>
      </c>
      <c r="AG650">
        <v>1</v>
      </c>
      <c r="AH650">
        <v>59.7</v>
      </c>
      <c r="AI650">
        <v>0.8</v>
      </c>
      <c r="AJ650">
        <v>2.9</v>
      </c>
      <c r="AK650">
        <v>77</v>
      </c>
      <c r="AL650">
        <v>13.7</v>
      </c>
      <c r="AM650">
        <v>7328</v>
      </c>
      <c r="AN650">
        <v>20.7</v>
      </c>
      <c r="AO650">
        <v>17543</v>
      </c>
      <c r="AP650">
        <v>553</v>
      </c>
      <c r="AQ650">
        <v>3.3</v>
      </c>
      <c r="AR650">
        <v>74.599999999999994</v>
      </c>
      <c r="AS650">
        <v>63800</v>
      </c>
      <c r="AT650">
        <v>11.7</v>
      </c>
      <c r="AU650">
        <v>15374</v>
      </c>
      <c r="AV650">
        <v>2.44</v>
      </c>
      <c r="AW650">
        <v>16644</v>
      </c>
      <c r="AX650">
        <v>35818</v>
      </c>
      <c r="AY650">
        <v>13.9</v>
      </c>
      <c r="AZ650">
        <v>1053</v>
      </c>
      <c r="BA650">
        <v>26061</v>
      </c>
      <c r="BB650">
        <v>21085</v>
      </c>
      <c r="BC650">
        <v>996</v>
      </c>
      <c r="BD650">
        <v>4.7</v>
      </c>
      <c r="BE650">
        <v>25076</v>
      </c>
      <c r="BF650">
        <v>602</v>
      </c>
      <c r="BG650">
        <v>2890</v>
      </c>
      <c r="BH650">
        <v>894385</v>
      </c>
      <c r="BI650">
        <v>35667</v>
      </c>
      <c r="BJ650">
        <v>1058</v>
      </c>
      <c r="BK650">
        <v>16954</v>
      </c>
      <c r="BL650">
        <v>7.1</v>
      </c>
      <c r="BM650">
        <v>2458</v>
      </c>
      <c r="BN650">
        <v>54005</v>
      </c>
      <c r="BO650">
        <v>3288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25.3</v>
      </c>
      <c r="BV650">
        <v>0</v>
      </c>
      <c r="BW650">
        <v>0</v>
      </c>
      <c r="BX650">
        <v>501945</v>
      </c>
      <c r="BY650">
        <v>12458</v>
      </c>
      <c r="BZ650">
        <v>31</v>
      </c>
      <c r="CA650">
        <v>4559</v>
      </c>
      <c r="CB650">
        <v>259294</v>
      </c>
      <c r="CC650">
        <v>223819</v>
      </c>
      <c r="CD650">
        <v>5542</v>
      </c>
      <c r="CE650">
        <v>570.96</v>
      </c>
      <c r="CF650">
        <v>70.099999999999994</v>
      </c>
    </row>
    <row r="651" spans="1:84">
      <c r="A651">
        <v>17083</v>
      </c>
      <c r="B651" t="s">
        <v>649</v>
      </c>
      <c r="C651">
        <v>17083</v>
      </c>
      <c r="D651">
        <v>22628</v>
      </c>
      <c r="E651">
        <v>4.4000000000000004</v>
      </c>
      <c r="F651">
        <v>960</v>
      </c>
      <c r="G651">
        <v>21668</v>
      </c>
      <c r="H651">
        <v>1208</v>
      </c>
      <c r="I651">
        <v>5.3</v>
      </c>
      <c r="J651">
        <v>4898</v>
      </c>
      <c r="K651">
        <v>21.6</v>
      </c>
      <c r="L651">
        <v>14.7</v>
      </c>
      <c r="M651">
        <v>3325</v>
      </c>
      <c r="N651">
        <v>51</v>
      </c>
      <c r="O651">
        <v>22098</v>
      </c>
      <c r="P651">
        <v>214</v>
      </c>
      <c r="Q651">
        <v>54</v>
      </c>
      <c r="R651">
        <v>95</v>
      </c>
      <c r="S651">
        <v>12</v>
      </c>
      <c r="T651">
        <v>155</v>
      </c>
      <c r="U651">
        <v>226</v>
      </c>
      <c r="V651">
        <v>21889</v>
      </c>
      <c r="W651">
        <v>97.7</v>
      </c>
      <c r="X651">
        <v>0.9</v>
      </c>
      <c r="Y651">
        <v>0.2</v>
      </c>
      <c r="Z651">
        <v>0.4</v>
      </c>
      <c r="AA651">
        <v>0.1</v>
      </c>
      <c r="AB651">
        <v>0.7</v>
      </c>
      <c r="AC651">
        <v>1</v>
      </c>
      <c r="AD651">
        <v>96.7</v>
      </c>
      <c r="AE651">
        <v>244</v>
      </c>
      <c r="AF651">
        <v>246</v>
      </c>
      <c r="AG651">
        <v>1</v>
      </c>
      <c r="AH651">
        <v>60.8</v>
      </c>
      <c r="AI651">
        <v>1</v>
      </c>
      <c r="AJ651">
        <v>2.6</v>
      </c>
      <c r="AK651">
        <v>82.5</v>
      </c>
      <c r="AL651">
        <v>12.6</v>
      </c>
      <c r="AM651">
        <v>3110</v>
      </c>
      <c r="AN651">
        <v>28.9</v>
      </c>
      <c r="AO651">
        <v>9686</v>
      </c>
      <c r="AP651">
        <v>768</v>
      </c>
      <c r="AQ651">
        <v>8.6</v>
      </c>
      <c r="AR651">
        <v>77.7</v>
      </c>
      <c r="AS651">
        <v>82800</v>
      </c>
      <c r="AT651">
        <v>8.4</v>
      </c>
      <c r="AU651">
        <v>8096</v>
      </c>
      <c r="AV651">
        <v>2.57</v>
      </c>
      <c r="AW651">
        <v>19581</v>
      </c>
      <c r="AX651">
        <v>45455</v>
      </c>
      <c r="AY651">
        <v>8.5</v>
      </c>
      <c r="AZ651">
        <v>652</v>
      </c>
      <c r="BA651">
        <v>29059</v>
      </c>
      <c r="BB651">
        <v>11947</v>
      </c>
      <c r="BC651">
        <v>573</v>
      </c>
      <c r="BD651">
        <v>4.8</v>
      </c>
      <c r="BE651">
        <v>8492</v>
      </c>
      <c r="BF651">
        <v>359</v>
      </c>
      <c r="BG651">
        <v>1266</v>
      </c>
      <c r="BH651">
        <v>192607</v>
      </c>
      <c r="BI651">
        <v>22681</v>
      </c>
      <c r="BJ651">
        <v>436</v>
      </c>
      <c r="BK651">
        <v>4538</v>
      </c>
      <c r="BL651">
        <v>-2.2000000000000002</v>
      </c>
      <c r="BM651">
        <v>1138</v>
      </c>
      <c r="BN651">
        <v>18677</v>
      </c>
      <c r="BO651">
        <v>1411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190658</v>
      </c>
      <c r="BY651">
        <v>8670</v>
      </c>
      <c r="BZ651">
        <v>129</v>
      </c>
      <c r="CA651">
        <v>18819</v>
      </c>
      <c r="CB651">
        <v>173144</v>
      </c>
      <c r="CC651">
        <v>94564</v>
      </c>
      <c r="CD651">
        <v>4237</v>
      </c>
      <c r="CE651">
        <v>369.16</v>
      </c>
      <c r="CF651">
        <v>58.7</v>
      </c>
    </row>
    <row r="652" spans="1:84">
      <c r="A652">
        <v>17085</v>
      </c>
      <c r="B652" t="s">
        <v>650</v>
      </c>
      <c r="C652">
        <v>17085</v>
      </c>
      <c r="D652">
        <v>22594</v>
      </c>
      <c r="E652">
        <v>1.4</v>
      </c>
      <c r="F652">
        <v>305</v>
      </c>
      <c r="G652">
        <v>22289</v>
      </c>
      <c r="H652">
        <v>1065</v>
      </c>
      <c r="I652">
        <v>4.7</v>
      </c>
      <c r="J652">
        <v>4562</v>
      </c>
      <c r="K652">
        <v>20.2</v>
      </c>
      <c r="L652">
        <v>19.3</v>
      </c>
      <c r="M652">
        <v>4371</v>
      </c>
      <c r="N652">
        <v>49.6</v>
      </c>
      <c r="O652">
        <v>22182</v>
      </c>
      <c r="P652">
        <v>117</v>
      </c>
      <c r="Q652">
        <v>87</v>
      </c>
      <c r="R652">
        <v>73</v>
      </c>
      <c r="S652">
        <v>11</v>
      </c>
      <c r="T652">
        <v>124</v>
      </c>
      <c r="U652">
        <v>645</v>
      </c>
      <c r="V652">
        <v>21607</v>
      </c>
      <c r="W652">
        <v>98.2</v>
      </c>
      <c r="X652">
        <v>0.5</v>
      </c>
      <c r="Y652">
        <v>0.4</v>
      </c>
      <c r="Z652">
        <v>0.3</v>
      </c>
      <c r="AA652">
        <v>0</v>
      </c>
      <c r="AB652">
        <v>0.5</v>
      </c>
      <c r="AC652">
        <v>2.9</v>
      </c>
      <c r="AD652">
        <v>95.6</v>
      </c>
      <c r="AE652">
        <v>213</v>
      </c>
      <c r="AF652">
        <v>226</v>
      </c>
      <c r="AG652">
        <v>3</v>
      </c>
      <c r="AH652">
        <v>63.1</v>
      </c>
      <c r="AI652">
        <v>1.7</v>
      </c>
      <c r="AJ652">
        <v>2.6</v>
      </c>
      <c r="AK652">
        <v>83.6</v>
      </c>
      <c r="AL652">
        <v>15.2</v>
      </c>
      <c r="AM652">
        <v>3617</v>
      </c>
      <c r="AN652">
        <v>21</v>
      </c>
      <c r="AO652">
        <v>13025</v>
      </c>
      <c r="AP652">
        <v>1022</v>
      </c>
      <c r="AQ652">
        <v>8.5</v>
      </c>
      <c r="AR652">
        <v>77.3</v>
      </c>
      <c r="AS652">
        <v>89100</v>
      </c>
      <c r="AT652">
        <v>11.8</v>
      </c>
      <c r="AU652">
        <v>9218</v>
      </c>
      <c r="AV652">
        <v>2.4</v>
      </c>
      <c r="AW652">
        <v>21497</v>
      </c>
      <c r="AX652">
        <v>43465</v>
      </c>
      <c r="AY652">
        <v>7.8</v>
      </c>
      <c r="AZ652">
        <v>768</v>
      </c>
      <c r="BA652">
        <v>34115</v>
      </c>
      <c r="BB652">
        <v>13565</v>
      </c>
      <c r="BC652">
        <v>524</v>
      </c>
      <c r="BD652">
        <v>3.9</v>
      </c>
      <c r="BE652">
        <v>13553</v>
      </c>
      <c r="BF652">
        <v>140</v>
      </c>
      <c r="BG652">
        <v>1381</v>
      </c>
      <c r="BH652">
        <v>365621</v>
      </c>
      <c r="BI652">
        <v>26977</v>
      </c>
      <c r="BJ652">
        <v>756</v>
      </c>
      <c r="BK652">
        <v>7103</v>
      </c>
      <c r="BL652">
        <v>-8</v>
      </c>
      <c r="BM652">
        <v>2073</v>
      </c>
      <c r="BN652">
        <v>66912</v>
      </c>
      <c r="BO652">
        <v>2585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19.7</v>
      </c>
      <c r="BV652">
        <v>369564</v>
      </c>
      <c r="BW652">
        <v>91208</v>
      </c>
      <c r="BX652">
        <v>168382</v>
      </c>
      <c r="BY652">
        <v>7501</v>
      </c>
      <c r="BZ652">
        <v>158</v>
      </c>
      <c r="CA652">
        <v>34646</v>
      </c>
      <c r="CB652">
        <v>264493</v>
      </c>
      <c r="CC652">
        <v>114751</v>
      </c>
      <c r="CD652">
        <v>5079</v>
      </c>
      <c r="CE652">
        <v>601.08000000000004</v>
      </c>
      <c r="CF652">
        <v>37.1</v>
      </c>
    </row>
    <row r="653" spans="1:84">
      <c r="A653">
        <v>17087</v>
      </c>
      <c r="B653" t="s">
        <v>651</v>
      </c>
      <c r="C653">
        <v>17087</v>
      </c>
      <c r="D653">
        <v>13360</v>
      </c>
      <c r="E653">
        <v>3.7</v>
      </c>
      <c r="F653">
        <v>480</v>
      </c>
      <c r="G653">
        <v>12878</v>
      </c>
      <c r="H653">
        <v>682</v>
      </c>
      <c r="I653">
        <v>5.0999999999999996</v>
      </c>
      <c r="J653">
        <v>2399</v>
      </c>
      <c r="K653">
        <v>18</v>
      </c>
      <c r="L653">
        <v>14</v>
      </c>
      <c r="M653">
        <v>1865</v>
      </c>
      <c r="N653">
        <v>41.7</v>
      </c>
      <c r="O653">
        <v>11562</v>
      </c>
      <c r="P653">
        <v>1647</v>
      </c>
      <c r="Q653">
        <v>36</v>
      </c>
      <c r="R653">
        <v>17</v>
      </c>
      <c r="S653">
        <v>5</v>
      </c>
      <c r="T653">
        <v>93</v>
      </c>
      <c r="U653">
        <v>398</v>
      </c>
      <c r="V653">
        <v>11194</v>
      </c>
      <c r="W653">
        <v>86.5</v>
      </c>
      <c r="X653">
        <v>12.3</v>
      </c>
      <c r="Y653">
        <v>0.3</v>
      </c>
      <c r="Z653">
        <v>0.1</v>
      </c>
      <c r="AA653">
        <v>0</v>
      </c>
      <c r="AB653">
        <v>0.7</v>
      </c>
      <c r="AC653">
        <v>3</v>
      </c>
      <c r="AD653">
        <v>83.8</v>
      </c>
      <c r="AE653">
        <v>140</v>
      </c>
      <c r="AF653">
        <v>126</v>
      </c>
      <c r="AG653">
        <v>0</v>
      </c>
      <c r="AH653">
        <v>59.5</v>
      </c>
      <c r="AI653">
        <v>1.5</v>
      </c>
      <c r="AJ653">
        <v>2.7</v>
      </c>
      <c r="AK653">
        <v>67.099999999999994</v>
      </c>
      <c r="AL653">
        <v>11.7</v>
      </c>
      <c r="AM653">
        <v>2110</v>
      </c>
      <c r="AN653">
        <v>27.1</v>
      </c>
      <c r="AO653">
        <v>5274</v>
      </c>
      <c r="AP653">
        <v>227</v>
      </c>
      <c r="AQ653">
        <v>4.5</v>
      </c>
      <c r="AR653">
        <v>84.7</v>
      </c>
      <c r="AS653">
        <v>64700</v>
      </c>
      <c r="AT653">
        <v>4</v>
      </c>
      <c r="AU653">
        <v>4183</v>
      </c>
      <c r="AV653">
        <v>2.4300000000000002</v>
      </c>
      <c r="AW653">
        <v>17990</v>
      </c>
      <c r="AX653">
        <v>36157</v>
      </c>
      <c r="AY653">
        <v>13.5</v>
      </c>
      <c r="AZ653">
        <v>263</v>
      </c>
      <c r="BA653">
        <v>19994</v>
      </c>
      <c r="BB653">
        <v>5219</v>
      </c>
      <c r="BC653">
        <v>281</v>
      </c>
      <c r="BD653">
        <v>5.4</v>
      </c>
      <c r="BE653">
        <v>4469</v>
      </c>
      <c r="BF653">
        <v>49</v>
      </c>
      <c r="BG653">
        <v>848</v>
      </c>
      <c r="BH653">
        <v>106065</v>
      </c>
      <c r="BI653">
        <v>23733</v>
      </c>
      <c r="BJ653">
        <v>203</v>
      </c>
      <c r="BK653">
        <v>1442</v>
      </c>
      <c r="BL653">
        <v>28.3</v>
      </c>
      <c r="BM653">
        <v>739</v>
      </c>
      <c r="BN653">
        <v>5852</v>
      </c>
      <c r="BO653">
        <v>824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52049</v>
      </c>
      <c r="BY653">
        <v>4054</v>
      </c>
      <c r="BZ653">
        <v>1</v>
      </c>
      <c r="CA653">
        <v>200</v>
      </c>
      <c r="CB653">
        <v>120922</v>
      </c>
      <c r="CC653">
        <v>79634</v>
      </c>
      <c r="CD653">
        <v>6127</v>
      </c>
      <c r="CE653">
        <v>344.63</v>
      </c>
      <c r="CF653">
        <v>37.299999999999997</v>
      </c>
    </row>
    <row r="654" spans="1:84">
      <c r="A654">
        <v>17089</v>
      </c>
      <c r="B654" t="s">
        <v>652</v>
      </c>
      <c r="C654">
        <v>17089</v>
      </c>
      <c r="D654">
        <v>493735</v>
      </c>
      <c r="E654">
        <v>22.2</v>
      </c>
      <c r="F654">
        <v>89613</v>
      </c>
      <c r="G654">
        <v>404119</v>
      </c>
      <c r="H654">
        <v>42043</v>
      </c>
      <c r="I654">
        <v>8.5</v>
      </c>
      <c r="J654">
        <v>143420</v>
      </c>
      <c r="K654">
        <v>29</v>
      </c>
      <c r="L654">
        <v>8.1</v>
      </c>
      <c r="M654">
        <v>40205</v>
      </c>
      <c r="N654">
        <v>49.5</v>
      </c>
      <c r="O654">
        <v>443978</v>
      </c>
      <c r="P654">
        <v>26952</v>
      </c>
      <c r="Q654">
        <v>1879</v>
      </c>
      <c r="R654">
        <v>14960</v>
      </c>
      <c r="S654">
        <v>357</v>
      </c>
      <c r="T654">
        <v>5609</v>
      </c>
      <c r="U654">
        <v>137344</v>
      </c>
      <c r="V654">
        <v>311331</v>
      </c>
      <c r="W654">
        <v>89.9</v>
      </c>
      <c r="X654">
        <v>5.5</v>
      </c>
      <c r="Y654">
        <v>0.4</v>
      </c>
      <c r="Z654">
        <v>3</v>
      </c>
      <c r="AA654">
        <v>0.1</v>
      </c>
      <c r="AB654">
        <v>1.1000000000000001</v>
      </c>
      <c r="AC654">
        <v>27.8</v>
      </c>
      <c r="AD654">
        <v>63.1</v>
      </c>
      <c r="AE654">
        <v>8562</v>
      </c>
      <c r="AF654">
        <v>2536</v>
      </c>
      <c r="AG654">
        <v>52</v>
      </c>
      <c r="AH654">
        <v>54</v>
      </c>
      <c r="AI654">
        <v>15.7</v>
      </c>
      <c r="AJ654">
        <v>25.1</v>
      </c>
      <c r="AK654">
        <v>80.2</v>
      </c>
      <c r="AL654">
        <v>27.7</v>
      </c>
      <c r="AM654">
        <v>55563</v>
      </c>
      <c r="AN654">
        <v>27.3</v>
      </c>
      <c r="AO654">
        <v>168179</v>
      </c>
      <c r="AP654">
        <v>29183</v>
      </c>
      <c r="AQ654">
        <v>21</v>
      </c>
      <c r="AR654">
        <v>76</v>
      </c>
      <c r="AS654">
        <v>160400</v>
      </c>
      <c r="AT654">
        <v>21.9</v>
      </c>
      <c r="AU654">
        <v>133901</v>
      </c>
      <c r="AV654">
        <v>2.97</v>
      </c>
      <c r="AW654">
        <v>24315</v>
      </c>
      <c r="AX654">
        <v>61246</v>
      </c>
      <c r="AY654">
        <v>7.9</v>
      </c>
      <c r="AZ654">
        <v>15711</v>
      </c>
      <c r="BA654">
        <v>32515</v>
      </c>
      <c r="BB654">
        <v>256553</v>
      </c>
      <c r="BC654">
        <v>10911</v>
      </c>
      <c r="BD654">
        <v>4.3</v>
      </c>
      <c r="BE654">
        <v>262685</v>
      </c>
      <c r="BF654">
        <v>20919</v>
      </c>
      <c r="BG654">
        <v>29762</v>
      </c>
      <c r="BH654">
        <v>11249095</v>
      </c>
      <c r="BI654">
        <v>42824</v>
      </c>
      <c r="BJ654">
        <v>12031</v>
      </c>
      <c r="BK654">
        <v>188618</v>
      </c>
      <c r="BL654">
        <v>3.9</v>
      </c>
      <c r="BM654">
        <v>27815</v>
      </c>
      <c r="BN654">
        <v>540613</v>
      </c>
      <c r="BO654">
        <v>31637</v>
      </c>
      <c r="BP654">
        <v>2.2000000000000002</v>
      </c>
      <c r="BQ654">
        <v>0.5</v>
      </c>
      <c r="BR654">
        <v>3.2</v>
      </c>
      <c r="BS654">
        <v>6.7</v>
      </c>
      <c r="BT654">
        <v>0</v>
      </c>
      <c r="BU654">
        <v>28.4</v>
      </c>
      <c r="BV654">
        <v>7474852</v>
      </c>
      <c r="BW654">
        <v>11434376</v>
      </c>
      <c r="BX654">
        <v>4316428</v>
      </c>
      <c r="BY654">
        <v>9756</v>
      </c>
      <c r="BZ654">
        <v>4523</v>
      </c>
      <c r="CA654">
        <v>841119</v>
      </c>
      <c r="CB654">
        <v>198227</v>
      </c>
      <c r="CC654">
        <v>1781967</v>
      </c>
      <c r="CD654">
        <v>3772</v>
      </c>
      <c r="CE654">
        <v>520.44000000000005</v>
      </c>
      <c r="CF654">
        <v>777.2</v>
      </c>
    </row>
    <row r="655" spans="1:84">
      <c r="A655">
        <v>17091</v>
      </c>
      <c r="B655" t="s">
        <v>653</v>
      </c>
      <c r="C655">
        <v>17091</v>
      </c>
      <c r="D655">
        <v>109090</v>
      </c>
      <c r="E655">
        <v>5.0999999999999996</v>
      </c>
      <c r="F655">
        <v>5257</v>
      </c>
      <c r="G655">
        <v>103833</v>
      </c>
      <c r="H655">
        <v>7445</v>
      </c>
      <c r="I655">
        <v>6.8</v>
      </c>
      <c r="J655">
        <v>27603</v>
      </c>
      <c r="K655">
        <v>25.3</v>
      </c>
      <c r="L655">
        <v>12.8</v>
      </c>
      <c r="M655">
        <v>14004</v>
      </c>
      <c r="N655">
        <v>51.1</v>
      </c>
      <c r="O655">
        <v>90255</v>
      </c>
      <c r="P655">
        <v>16359</v>
      </c>
      <c r="Q655">
        <v>203</v>
      </c>
      <c r="R655">
        <v>999</v>
      </c>
      <c r="S655">
        <v>38</v>
      </c>
      <c r="T655">
        <v>1236</v>
      </c>
      <c r="U655">
        <v>7541</v>
      </c>
      <c r="V655">
        <v>83118</v>
      </c>
      <c r="W655">
        <v>82.7</v>
      </c>
      <c r="X655">
        <v>15</v>
      </c>
      <c r="Y655">
        <v>0.2</v>
      </c>
      <c r="Z655">
        <v>0.9</v>
      </c>
      <c r="AA655">
        <v>0</v>
      </c>
      <c r="AB655">
        <v>1.1000000000000001</v>
      </c>
      <c r="AC655">
        <v>6.9</v>
      </c>
      <c r="AD655">
        <v>76.2</v>
      </c>
      <c r="AE655">
        <v>1487</v>
      </c>
      <c r="AF655">
        <v>1100</v>
      </c>
      <c r="AG655">
        <v>19</v>
      </c>
      <c r="AH655">
        <v>57.3</v>
      </c>
      <c r="AI655">
        <v>3.5</v>
      </c>
      <c r="AJ655">
        <v>6.4</v>
      </c>
      <c r="AK655">
        <v>79.8</v>
      </c>
      <c r="AL655">
        <v>15</v>
      </c>
      <c r="AM655">
        <v>18360</v>
      </c>
      <c r="AN655">
        <v>23.6</v>
      </c>
      <c r="AO655">
        <v>43612</v>
      </c>
      <c r="AP655">
        <v>3002</v>
      </c>
      <c r="AQ655">
        <v>7.4</v>
      </c>
      <c r="AR655">
        <v>69.400000000000006</v>
      </c>
      <c r="AS655">
        <v>99200</v>
      </c>
      <c r="AT655">
        <v>19.8</v>
      </c>
      <c r="AU655">
        <v>38182</v>
      </c>
      <c r="AV655">
        <v>2.61</v>
      </c>
      <c r="AW655">
        <v>19055</v>
      </c>
      <c r="AX655">
        <v>43651</v>
      </c>
      <c r="AY655">
        <v>11.9</v>
      </c>
      <c r="AZ655">
        <v>2941</v>
      </c>
      <c r="BA655">
        <v>27275</v>
      </c>
      <c r="BB655">
        <v>55189</v>
      </c>
      <c r="BC655">
        <v>3095</v>
      </c>
      <c r="BD655">
        <v>5.6</v>
      </c>
      <c r="BE655">
        <v>53423</v>
      </c>
      <c r="BF655">
        <v>-1139</v>
      </c>
      <c r="BG655">
        <v>6619</v>
      </c>
      <c r="BH655">
        <v>1844482</v>
      </c>
      <c r="BI655">
        <v>34526</v>
      </c>
      <c r="BJ655">
        <v>2355</v>
      </c>
      <c r="BK655">
        <v>36200</v>
      </c>
      <c r="BL655">
        <v>-39.4</v>
      </c>
      <c r="BM655">
        <v>5974</v>
      </c>
      <c r="BN655">
        <v>111928</v>
      </c>
      <c r="BO655">
        <v>7139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25.1</v>
      </c>
      <c r="BV655">
        <v>2281138</v>
      </c>
      <c r="BW655">
        <v>0</v>
      </c>
      <c r="BX655">
        <v>1105228</v>
      </c>
      <c r="BY655">
        <v>10495</v>
      </c>
      <c r="BZ655">
        <v>630</v>
      </c>
      <c r="CA655">
        <v>107117</v>
      </c>
      <c r="CB655">
        <v>347161</v>
      </c>
      <c r="CC655">
        <v>554221</v>
      </c>
      <c r="CD655">
        <v>5171</v>
      </c>
      <c r="CE655">
        <v>676.75</v>
      </c>
      <c r="CF655">
        <v>153.4</v>
      </c>
    </row>
    <row r="656" spans="1:84">
      <c r="A656">
        <v>17093</v>
      </c>
      <c r="B656" t="s">
        <v>654</v>
      </c>
      <c r="C656">
        <v>17093</v>
      </c>
      <c r="D656">
        <v>88158</v>
      </c>
      <c r="E656">
        <v>61.7</v>
      </c>
      <c r="F656">
        <v>33638</v>
      </c>
      <c r="G656">
        <v>54544</v>
      </c>
      <c r="H656">
        <v>6641</v>
      </c>
      <c r="I656">
        <v>7.5</v>
      </c>
      <c r="J656">
        <v>23005</v>
      </c>
      <c r="K656">
        <v>26.1</v>
      </c>
      <c r="L656">
        <v>7.3</v>
      </c>
      <c r="M656">
        <v>6411</v>
      </c>
      <c r="N656">
        <v>50</v>
      </c>
      <c r="O656">
        <v>81215</v>
      </c>
      <c r="P656">
        <v>3527</v>
      </c>
      <c r="Q656">
        <v>214</v>
      </c>
      <c r="R656">
        <v>2135</v>
      </c>
      <c r="S656">
        <v>12</v>
      </c>
      <c r="T656">
        <v>1055</v>
      </c>
      <c r="U656">
        <v>12695</v>
      </c>
      <c r="V656">
        <v>68906</v>
      </c>
      <c r="W656">
        <v>92.1</v>
      </c>
      <c r="X656">
        <v>4</v>
      </c>
      <c r="Y656">
        <v>0.2</v>
      </c>
      <c r="Z656">
        <v>2.4</v>
      </c>
      <c r="AA656">
        <v>0</v>
      </c>
      <c r="AB656">
        <v>1.2</v>
      </c>
      <c r="AC656">
        <v>14.4</v>
      </c>
      <c r="AD656">
        <v>78.2</v>
      </c>
      <c r="AE656">
        <v>1293</v>
      </c>
      <c r="AF656">
        <v>367</v>
      </c>
      <c r="AG656">
        <v>9</v>
      </c>
      <c r="AH656">
        <v>54.3</v>
      </c>
      <c r="AI656">
        <v>5.3</v>
      </c>
      <c r="AJ656">
        <v>9.4</v>
      </c>
      <c r="AK656">
        <v>89.9</v>
      </c>
      <c r="AL656">
        <v>25.3</v>
      </c>
      <c r="AM656">
        <v>6120</v>
      </c>
      <c r="AN656">
        <v>29.9</v>
      </c>
      <c r="AO656">
        <v>30879</v>
      </c>
      <c r="AP656">
        <v>11372</v>
      </c>
      <c r="AQ656">
        <v>58.3</v>
      </c>
      <c r="AR656">
        <v>84.1</v>
      </c>
      <c r="AS656">
        <v>154900</v>
      </c>
      <c r="AT656">
        <v>11.1</v>
      </c>
      <c r="AU656">
        <v>18798</v>
      </c>
      <c r="AV656">
        <v>2.89</v>
      </c>
      <c r="AW656">
        <v>25188</v>
      </c>
      <c r="AX656">
        <v>76568</v>
      </c>
      <c r="AY656">
        <v>4.0999999999999996</v>
      </c>
      <c r="AZ656">
        <v>2465</v>
      </c>
      <c r="BA656">
        <v>30972</v>
      </c>
      <c r="BB656">
        <v>45957</v>
      </c>
      <c r="BC656">
        <v>1828</v>
      </c>
      <c r="BD656">
        <v>4</v>
      </c>
      <c r="BE656">
        <v>26699</v>
      </c>
      <c r="BF656">
        <v>5032</v>
      </c>
      <c r="BG656">
        <v>3407</v>
      </c>
      <c r="BH656">
        <v>1036809</v>
      </c>
      <c r="BI656">
        <v>38833</v>
      </c>
      <c r="BJ656">
        <v>1495</v>
      </c>
      <c r="BK656">
        <v>14801</v>
      </c>
      <c r="BL656">
        <v>15.3</v>
      </c>
      <c r="BM656">
        <v>4803</v>
      </c>
      <c r="BN656">
        <v>39101</v>
      </c>
      <c r="BO656">
        <v>4748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24.6</v>
      </c>
      <c r="BV656">
        <v>475712</v>
      </c>
      <c r="BW656">
        <v>0</v>
      </c>
      <c r="BX656">
        <v>528678</v>
      </c>
      <c r="BY656">
        <v>8556</v>
      </c>
      <c r="BZ656">
        <v>2258</v>
      </c>
      <c r="CA656">
        <v>298055</v>
      </c>
      <c r="CB656">
        <v>168082</v>
      </c>
      <c r="CC656">
        <v>168585</v>
      </c>
      <c r="CD656">
        <v>2324</v>
      </c>
      <c r="CE656">
        <v>320.58</v>
      </c>
      <c r="CF656">
        <v>169.9</v>
      </c>
    </row>
    <row r="657" spans="1:84">
      <c r="A657">
        <v>17095</v>
      </c>
      <c r="B657" t="s">
        <v>655</v>
      </c>
      <c r="C657">
        <v>17095</v>
      </c>
      <c r="D657">
        <v>52906</v>
      </c>
      <c r="E657">
        <v>-5.3</v>
      </c>
      <c r="F657">
        <v>-2932</v>
      </c>
      <c r="G657">
        <v>55836</v>
      </c>
      <c r="H657">
        <v>2946</v>
      </c>
      <c r="I657">
        <v>5.6</v>
      </c>
      <c r="J657">
        <v>11104</v>
      </c>
      <c r="K657">
        <v>21</v>
      </c>
      <c r="L657">
        <v>17.7</v>
      </c>
      <c r="M657">
        <v>9362</v>
      </c>
      <c r="N657">
        <v>50.1</v>
      </c>
      <c r="O657">
        <v>47833</v>
      </c>
      <c r="P657">
        <v>3685</v>
      </c>
      <c r="Q657">
        <v>113</v>
      </c>
      <c r="R657">
        <v>486</v>
      </c>
      <c r="S657">
        <v>6</v>
      </c>
      <c r="T657">
        <v>783</v>
      </c>
      <c r="U657">
        <v>2040</v>
      </c>
      <c r="V657">
        <v>45976</v>
      </c>
      <c r="W657">
        <v>90.4</v>
      </c>
      <c r="X657">
        <v>7</v>
      </c>
      <c r="Y657">
        <v>0.2</v>
      </c>
      <c r="Z657">
        <v>0.9</v>
      </c>
      <c r="AA657">
        <v>0</v>
      </c>
      <c r="AB657">
        <v>1.5</v>
      </c>
      <c r="AC657">
        <v>3.9</v>
      </c>
      <c r="AD657">
        <v>86.9</v>
      </c>
      <c r="AE657">
        <v>626</v>
      </c>
      <c r="AF657">
        <v>687</v>
      </c>
      <c r="AG657">
        <v>4</v>
      </c>
      <c r="AH657">
        <v>57.8</v>
      </c>
      <c r="AI657">
        <v>1.6</v>
      </c>
      <c r="AJ657">
        <v>4.2</v>
      </c>
      <c r="AK657">
        <v>81.8</v>
      </c>
      <c r="AL657">
        <v>14.6</v>
      </c>
      <c r="AM657">
        <v>9137</v>
      </c>
      <c r="AN657">
        <v>18.2</v>
      </c>
      <c r="AO657">
        <v>23981</v>
      </c>
      <c r="AP657">
        <v>263</v>
      </c>
      <c r="AQ657">
        <v>1.1000000000000001</v>
      </c>
      <c r="AR657">
        <v>71.599999999999994</v>
      </c>
      <c r="AS657">
        <v>63500</v>
      </c>
      <c r="AT657">
        <v>17.899999999999999</v>
      </c>
      <c r="AU657">
        <v>22056</v>
      </c>
      <c r="AV657">
        <v>2.33</v>
      </c>
      <c r="AW657">
        <v>17985</v>
      </c>
      <c r="AX657">
        <v>36358</v>
      </c>
      <c r="AY657">
        <v>13.4</v>
      </c>
      <c r="AZ657">
        <v>1357</v>
      </c>
      <c r="BA657">
        <v>25442</v>
      </c>
      <c r="BB657">
        <v>25702</v>
      </c>
      <c r="BC657">
        <v>1387</v>
      </c>
      <c r="BD657">
        <v>5.4</v>
      </c>
      <c r="BE657">
        <v>27553</v>
      </c>
      <c r="BF657">
        <v>-5142</v>
      </c>
      <c r="BG657">
        <v>3876</v>
      </c>
      <c r="BH657">
        <v>871876</v>
      </c>
      <c r="BI657">
        <v>31644</v>
      </c>
      <c r="BJ657">
        <v>1192</v>
      </c>
      <c r="BK657">
        <v>17319</v>
      </c>
      <c r="BL657">
        <v>-18.5</v>
      </c>
      <c r="BM657">
        <v>2514</v>
      </c>
      <c r="BN657">
        <v>57233</v>
      </c>
      <c r="BO657">
        <v>3405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29.2</v>
      </c>
      <c r="BV657">
        <v>885072</v>
      </c>
      <c r="BW657">
        <v>199680</v>
      </c>
      <c r="BX657">
        <v>616204</v>
      </c>
      <c r="BY657">
        <v>11219</v>
      </c>
      <c r="BZ657">
        <v>62</v>
      </c>
      <c r="CA657">
        <v>11683</v>
      </c>
      <c r="CB657">
        <v>393976</v>
      </c>
      <c r="CC657">
        <v>311440</v>
      </c>
      <c r="CD657">
        <v>5780</v>
      </c>
      <c r="CE657">
        <v>716.28</v>
      </c>
      <c r="CF657">
        <v>78</v>
      </c>
    </row>
    <row r="658" spans="1:84">
      <c r="A658">
        <v>17097</v>
      </c>
      <c r="B658" t="s">
        <v>656</v>
      </c>
      <c r="C658">
        <v>17097</v>
      </c>
      <c r="D658">
        <v>713076</v>
      </c>
      <c r="E658">
        <v>10.6</v>
      </c>
      <c r="F658">
        <v>68490</v>
      </c>
      <c r="G658">
        <v>644356</v>
      </c>
      <c r="H658">
        <v>51455</v>
      </c>
      <c r="I658">
        <v>7.2</v>
      </c>
      <c r="J658">
        <v>198058</v>
      </c>
      <c r="K658">
        <v>27.8</v>
      </c>
      <c r="L658">
        <v>9.1</v>
      </c>
      <c r="M658">
        <v>64539</v>
      </c>
      <c r="N658">
        <v>49.7</v>
      </c>
      <c r="O658">
        <v>611497</v>
      </c>
      <c r="P658">
        <v>47829</v>
      </c>
      <c r="Q658">
        <v>2561</v>
      </c>
      <c r="R658">
        <v>41509</v>
      </c>
      <c r="S658">
        <v>502</v>
      </c>
      <c r="T658">
        <v>9178</v>
      </c>
      <c r="U658">
        <v>133421</v>
      </c>
      <c r="V658">
        <v>484391</v>
      </c>
      <c r="W658">
        <v>85.8</v>
      </c>
      <c r="X658">
        <v>6.7</v>
      </c>
      <c r="Y658">
        <v>0.4</v>
      </c>
      <c r="Z658">
        <v>5.8</v>
      </c>
      <c r="AA658">
        <v>0.1</v>
      </c>
      <c r="AB658">
        <v>1.3</v>
      </c>
      <c r="AC658">
        <v>18.7</v>
      </c>
      <c r="AD658">
        <v>67.900000000000006</v>
      </c>
      <c r="AE658">
        <v>10275</v>
      </c>
      <c r="AF658">
        <v>3883</v>
      </c>
      <c r="AG658">
        <v>68</v>
      </c>
      <c r="AH658">
        <v>52.2</v>
      </c>
      <c r="AI658">
        <v>14.8</v>
      </c>
      <c r="AJ658">
        <v>21.4</v>
      </c>
      <c r="AK658">
        <v>86.6</v>
      </c>
      <c r="AL658">
        <v>38.6</v>
      </c>
      <c r="AM658">
        <v>76658</v>
      </c>
      <c r="AN658">
        <v>30.1</v>
      </c>
      <c r="AO658">
        <v>250509</v>
      </c>
      <c r="AP658">
        <v>24499</v>
      </c>
      <c r="AQ658">
        <v>10.8</v>
      </c>
      <c r="AR658">
        <v>77.8</v>
      </c>
      <c r="AS658">
        <v>198200</v>
      </c>
      <c r="AT658">
        <v>20.3</v>
      </c>
      <c r="AU658">
        <v>216297</v>
      </c>
      <c r="AV658">
        <v>2.88</v>
      </c>
      <c r="AW658">
        <v>32102</v>
      </c>
      <c r="AX658">
        <v>67039</v>
      </c>
      <c r="AY658">
        <v>7.1</v>
      </c>
      <c r="AZ658">
        <v>34434</v>
      </c>
      <c r="BA658">
        <v>48906</v>
      </c>
      <c r="BB658">
        <v>369959</v>
      </c>
      <c r="BC658">
        <v>15655</v>
      </c>
      <c r="BD658">
        <v>4.2</v>
      </c>
      <c r="BE658">
        <v>439092</v>
      </c>
      <c r="BF658">
        <v>20252</v>
      </c>
      <c r="BG658">
        <v>57941</v>
      </c>
      <c r="BH658">
        <v>24713046</v>
      </c>
      <c r="BI658">
        <v>56282</v>
      </c>
      <c r="BJ658">
        <v>19303</v>
      </c>
      <c r="BK658">
        <v>322518</v>
      </c>
      <c r="BL658">
        <v>4.3</v>
      </c>
      <c r="BM658">
        <v>47818</v>
      </c>
      <c r="BN658">
        <v>1042298</v>
      </c>
      <c r="BO658">
        <v>57655</v>
      </c>
      <c r="BP658">
        <v>2.4</v>
      </c>
      <c r="BQ658">
        <v>0</v>
      </c>
      <c r="BR658">
        <v>4.9000000000000004</v>
      </c>
      <c r="BS658">
        <v>4.0999999999999996</v>
      </c>
      <c r="BT658">
        <v>0</v>
      </c>
      <c r="BU658">
        <v>26.9</v>
      </c>
      <c r="BV658">
        <v>12961562</v>
      </c>
      <c r="BW658">
        <v>0</v>
      </c>
      <c r="BX658">
        <v>13098140</v>
      </c>
      <c r="BY658">
        <v>19407</v>
      </c>
      <c r="BZ658">
        <v>2505</v>
      </c>
      <c r="CA658">
        <v>590436</v>
      </c>
      <c r="CB658">
        <v>38860</v>
      </c>
      <c r="CC658">
        <v>3845324</v>
      </c>
      <c r="CD658">
        <v>5550</v>
      </c>
      <c r="CE658">
        <v>447.56</v>
      </c>
      <c r="CF658">
        <v>1438.3</v>
      </c>
    </row>
    <row r="659" spans="1:84">
      <c r="A659">
        <v>17099</v>
      </c>
      <c r="B659" t="s">
        <v>657</v>
      </c>
      <c r="C659">
        <v>17099</v>
      </c>
      <c r="D659">
        <v>113065</v>
      </c>
      <c r="E659">
        <v>1.4</v>
      </c>
      <c r="F659">
        <v>1516</v>
      </c>
      <c r="G659">
        <v>111509</v>
      </c>
      <c r="H659">
        <v>6837</v>
      </c>
      <c r="I659">
        <v>6</v>
      </c>
      <c r="J659">
        <v>26286</v>
      </c>
      <c r="K659">
        <v>23.2</v>
      </c>
      <c r="L659">
        <v>15.7</v>
      </c>
      <c r="M659">
        <v>17791</v>
      </c>
      <c r="N659">
        <v>50.7</v>
      </c>
      <c r="O659">
        <v>109066</v>
      </c>
      <c r="P659">
        <v>1847</v>
      </c>
      <c r="Q659">
        <v>219</v>
      </c>
      <c r="R659">
        <v>790</v>
      </c>
      <c r="S659">
        <v>27</v>
      </c>
      <c r="T659">
        <v>1116</v>
      </c>
      <c r="U659">
        <v>7611</v>
      </c>
      <c r="V659">
        <v>101753</v>
      </c>
      <c r="W659">
        <v>96.5</v>
      </c>
      <c r="X659">
        <v>1.6</v>
      </c>
      <c r="Y659">
        <v>0.2</v>
      </c>
      <c r="Z659">
        <v>0.7</v>
      </c>
      <c r="AA659">
        <v>0</v>
      </c>
      <c r="AB659">
        <v>1</v>
      </c>
      <c r="AC659">
        <v>6.7</v>
      </c>
      <c r="AD659">
        <v>90</v>
      </c>
      <c r="AE659">
        <v>1367</v>
      </c>
      <c r="AF659">
        <v>1306</v>
      </c>
      <c r="AG659">
        <v>11</v>
      </c>
      <c r="AH659">
        <v>63.6</v>
      </c>
      <c r="AI659">
        <v>2.7</v>
      </c>
      <c r="AJ659">
        <v>5.6</v>
      </c>
      <c r="AK659">
        <v>81.400000000000006</v>
      </c>
      <c r="AL659">
        <v>13.3</v>
      </c>
      <c r="AM659">
        <v>17829</v>
      </c>
      <c r="AN659">
        <v>22.5</v>
      </c>
      <c r="AO659">
        <v>48933</v>
      </c>
      <c r="AP659">
        <v>2471</v>
      </c>
      <c r="AQ659">
        <v>5.3</v>
      </c>
      <c r="AR659">
        <v>75</v>
      </c>
      <c r="AS659">
        <v>87000</v>
      </c>
      <c r="AT659">
        <v>15.2</v>
      </c>
      <c r="AU659">
        <v>43417</v>
      </c>
      <c r="AV659">
        <v>2.4900000000000002</v>
      </c>
      <c r="AW659">
        <v>19185</v>
      </c>
      <c r="AX659">
        <v>43848</v>
      </c>
      <c r="AY659">
        <v>9.8000000000000007</v>
      </c>
      <c r="AZ659">
        <v>3200</v>
      </c>
      <c r="BA659">
        <v>28481</v>
      </c>
      <c r="BB659">
        <v>58777</v>
      </c>
      <c r="BC659">
        <v>3134</v>
      </c>
      <c r="BD659">
        <v>5.3</v>
      </c>
      <c r="BE659">
        <v>58349</v>
      </c>
      <c r="BF659">
        <v>-575</v>
      </c>
      <c r="BG659">
        <v>6704</v>
      </c>
      <c r="BH659">
        <v>2006596</v>
      </c>
      <c r="BI659">
        <v>34390</v>
      </c>
      <c r="BJ659">
        <v>2916</v>
      </c>
      <c r="BK659">
        <v>37999</v>
      </c>
      <c r="BL659">
        <v>-1.5</v>
      </c>
      <c r="BM659">
        <v>6053</v>
      </c>
      <c r="BN659">
        <v>125998</v>
      </c>
      <c r="BO659">
        <v>8215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25.5</v>
      </c>
      <c r="BV659">
        <v>1686454</v>
      </c>
      <c r="BW659">
        <v>1201496</v>
      </c>
      <c r="BX659">
        <v>1406596</v>
      </c>
      <c r="BY659">
        <v>12586</v>
      </c>
      <c r="BZ659">
        <v>452</v>
      </c>
      <c r="CA659">
        <v>71154</v>
      </c>
      <c r="CB659">
        <v>579141</v>
      </c>
      <c r="CC659">
        <v>546472</v>
      </c>
      <c r="CD659">
        <v>4865</v>
      </c>
      <c r="CE659">
        <v>1134.92</v>
      </c>
      <c r="CF659">
        <v>98.2</v>
      </c>
    </row>
    <row r="660" spans="1:84">
      <c r="A660">
        <v>17101</v>
      </c>
      <c r="B660" t="s">
        <v>658</v>
      </c>
      <c r="C660">
        <v>17101</v>
      </c>
      <c r="D660">
        <v>15887</v>
      </c>
      <c r="E660">
        <v>2.8</v>
      </c>
      <c r="F660">
        <v>435</v>
      </c>
      <c r="G660">
        <v>15452</v>
      </c>
      <c r="H660">
        <v>823</v>
      </c>
      <c r="I660">
        <v>5.2</v>
      </c>
      <c r="J660">
        <v>3153</v>
      </c>
      <c r="K660">
        <v>19.8</v>
      </c>
      <c r="L660">
        <v>18.5</v>
      </c>
      <c r="M660">
        <v>2945</v>
      </c>
      <c r="N660">
        <v>50.1</v>
      </c>
      <c r="O660">
        <v>15057</v>
      </c>
      <c r="P660">
        <v>681</v>
      </c>
      <c r="Q660">
        <v>22</v>
      </c>
      <c r="R660">
        <v>27</v>
      </c>
      <c r="S660">
        <v>0</v>
      </c>
      <c r="T660">
        <v>100</v>
      </c>
      <c r="U660">
        <v>256</v>
      </c>
      <c r="V660">
        <v>14808</v>
      </c>
      <c r="W660">
        <v>94.8</v>
      </c>
      <c r="X660">
        <v>4.3</v>
      </c>
      <c r="Y660">
        <v>0.1</v>
      </c>
      <c r="Z660">
        <v>0.2</v>
      </c>
      <c r="AA660">
        <v>0</v>
      </c>
      <c r="AB660">
        <v>0.6</v>
      </c>
      <c r="AC660">
        <v>1.6</v>
      </c>
      <c r="AD660">
        <v>93.2</v>
      </c>
      <c r="AE660">
        <v>165</v>
      </c>
      <c r="AF660">
        <v>217</v>
      </c>
      <c r="AG660">
        <v>2</v>
      </c>
      <c r="AH660">
        <v>62.7</v>
      </c>
      <c r="AI660">
        <v>0.6</v>
      </c>
      <c r="AJ660">
        <v>2.4</v>
      </c>
      <c r="AK660">
        <v>81.3</v>
      </c>
      <c r="AL660">
        <v>9.6999999999999993</v>
      </c>
      <c r="AM660">
        <v>3124</v>
      </c>
      <c r="AN660">
        <v>20.3</v>
      </c>
      <c r="AO660">
        <v>7169</v>
      </c>
      <c r="AP660">
        <v>155</v>
      </c>
      <c r="AQ660">
        <v>2.2000000000000002</v>
      </c>
      <c r="AR660">
        <v>77</v>
      </c>
      <c r="AS660">
        <v>45800</v>
      </c>
      <c r="AT660">
        <v>8.4</v>
      </c>
      <c r="AU660">
        <v>6309</v>
      </c>
      <c r="AV660">
        <v>2.36</v>
      </c>
      <c r="AW660">
        <v>17070</v>
      </c>
      <c r="AX660">
        <v>33809</v>
      </c>
      <c r="AY660">
        <v>13.1</v>
      </c>
      <c r="AZ660">
        <v>410</v>
      </c>
      <c r="BA660">
        <v>25666</v>
      </c>
      <c r="BB660">
        <v>8390</v>
      </c>
      <c r="BC660">
        <v>413</v>
      </c>
      <c r="BD660">
        <v>4.9000000000000004</v>
      </c>
      <c r="BE660">
        <v>6866</v>
      </c>
      <c r="BF660">
        <v>-292</v>
      </c>
      <c r="BG660">
        <v>1027</v>
      </c>
      <c r="BH660">
        <v>202023</v>
      </c>
      <c r="BI660">
        <v>29424</v>
      </c>
      <c r="BJ660">
        <v>322</v>
      </c>
      <c r="BK660">
        <v>3715</v>
      </c>
      <c r="BL660">
        <v>-8.3000000000000007</v>
      </c>
      <c r="BM660">
        <v>842</v>
      </c>
      <c r="BN660">
        <v>6167</v>
      </c>
      <c r="BO660">
        <v>1113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17.5</v>
      </c>
      <c r="BV660">
        <v>0</v>
      </c>
      <c r="BW660">
        <v>0</v>
      </c>
      <c r="BX660">
        <v>72638</v>
      </c>
      <c r="BY660">
        <v>4518</v>
      </c>
      <c r="BZ660">
        <v>0</v>
      </c>
      <c r="CA660">
        <v>0</v>
      </c>
      <c r="CB660">
        <v>192048</v>
      </c>
      <c r="CC660">
        <v>96915</v>
      </c>
      <c r="CD660">
        <v>6059</v>
      </c>
      <c r="CE660">
        <v>371.98</v>
      </c>
      <c r="CF660">
        <v>41.5</v>
      </c>
    </row>
    <row r="661" spans="1:84">
      <c r="A661">
        <v>17103</v>
      </c>
      <c r="B661" t="s">
        <v>659</v>
      </c>
      <c r="C661">
        <v>17103</v>
      </c>
      <c r="D661">
        <v>35701</v>
      </c>
      <c r="E661">
        <v>-1</v>
      </c>
      <c r="F661">
        <v>-361</v>
      </c>
      <c r="G661">
        <v>36062</v>
      </c>
      <c r="H661">
        <v>1875</v>
      </c>
      <c r="I661">
        <v>5.3</v>
      </c>
      <c r="J661">
        <v>7690</v>
      </c>
      <c r="K661">
        <v>21.5</v>
      </c>
      <c r="L661">
        <v>15</v>
      </c>
      <c r="M661">
        <v>5344</v>
      </c>
      <c r="N661">
        <v>49</v>
      </c>
      <c r="O661">
        <v>33347</v>
      </c>
      <c r="P661">
        <v>1641</v>
      </c>
      <c r="Q661">
        <v>52</v>
      </c>
      <c r="R661">
        <v>312</v>
      </c>
      <c r="S661">
        <v>9</v>
      </c>
      <c r="T661">
        <v>340</v>
      </c>
      <c r="U661">
        <v>1483</v>
      </c>
      <c r="V661">
        <v>31940</v>
      </c>
      <c r="W661">
        <v>93.4</v>
      </c>
      <c r="X661">
        <v>4.5999999999999996</v>
      </c>
      <c r="Y661">
        <v>0.1</v>
      </c>
      <c r="Z661">
        <v>0.9</v>
      </c>
      <c r="AA661">
        <v>0</v>
      </c>
      <c r="AB661">
        <v>1</v>
      </c>
      <c r="AC661">
        <v>4.2</v>
      </c>
      <c r="AD661">
        <v>89.5</v>
      </c>
      <c r="AE661">
        <v>398</v>
      </c>
      <c r="AF661">
        <v>364</v>
      </c>
      <c r="AG661">
        <v>2</v>
      </c>
      <c r="AH661">
        <v>60.1</v>
      </c>
      <c r="AI661">
        <v>1.9</v>
      </c>
      <c r="AJ661">
        <v>3.8</v>
      </c>
      <c r="AK661">
        <v>80.2</v>
      </c>
      <c r="AL661">
        <v>13.2</v>
      </c>
      <c r="AM661">
        <v>4649</v>
      </c>
      <c r="AN661">
        <v>21.8</v>
      </c>
      <c r="AO661">
        <v>14733</v>
      </c>
      <c r="AP661">
        <v>423</v>
      </c>
      <c r="AQ661">
        <v>3</v>
      </c>
      <c r="AR661">
        <v>73.900000000000006</v>
      </c>
      <c r="AS661">
        <v>83400</v>
      </c>
      <c r="AT661">
        <v>15.4</v>
      </c>
      <c r="AU661">
        <v>13253</v>
      </c>
      <c r="AV661">
        <v>2.4900000000000002</v>
      </c>
      <c r="AW661">
        <v>18650</v>
      </c>
      <c r="AX661">
        <v>44205</v>
      </c>
      <c r="AY661">
        <v>9.3000000000000007</v>
      </c>
      <c r="AZ661">
        <v>947</v>
      </c>
      <c r="BA661">
        <v>26584</v>
      </c>
      <c r="BB661">
        <v>18305</v>
      </c>
      <c r="BC661">
        <v>835</v>
      </c>
      <c r="BD661">
        <v>4.5999999999999996</v>
      </c>
      <c r="BE661">
        <v>18594</v>
      </c>
      <c r="BF661">
        <v>486</v>
      </c>
      <c r="BG661">
        <v>2421</v>
      </c>
      <c r="BH661">
        <v>620261</v>
      </c>
      <c r="BI661">
        <v>33358</v>
      </c>
      <c r="BJ661">
        <v>786</v>
      </c>
      <c r="BK661">
        <v>11324</v>
      </c>
      <c r="BL661">
        <v>2.7</v>
      </c>
      <c r="BM661">
        <v>2021</v>
      </c>
      <c r="BN661">
        <v>28021</v>
      </c>
      <c r="BO661">
        <v>2442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21</v>
      </c>
      <c r="BV661">
        <v>812925</v>
      </c>
      <c r="BW661">
        <v>0</v>
      </c>
      <c r="BX661">
        <v>258829</v>
      </c>
      <c r="BY661">
        <v>7265</v>
      </c>
      <c r="BZ661">
        <v>104</v>
      </c>
      <c r="CA661">
        <v>16735</v>
      </c>
      <c r="CB661">
        <v>389037</v>
      </c>
      <c r="CC661">
        <v>184792</v>
      </c>
      <c r="CD661">
        <v>5170</v>
      </c>
      <c r="CE661">
        <v>725.36</v>
      </c>
      <c r="CF661">
        <v>49.7</v>
      </c>
    </row>
    <row r="662" spans="1:84">
      <c r="A662">
        <v>17105</v>
      </c>
      <c r="B662" t="s">
        <v>660</v>
      </c>
      <c r="C662">
        <v>17105</v>
      </c>
      <c r="D662">
        <v>38658</v>
      </c>
      <c r="E662">
        <v>-2.6</v>
      </c>
      <c r="F662">
        <v>-1018</v>
      </c>
      <c r="G662">
        <v>39678</v>
      </c>
      <c r="H662">
        <v>2503</v>
      </c>
      <c r="I662">
        <v>6.5</v>
      </c>
      <c r="J662">
        <v>9042</v>
      </c>
      <c r="K662">
        <v>23.4</v>
      </c>
      <c r="L662">
        <v>14.9</v>
      </c>
      <c r="M662">
        <v>5746</v>
      </c>
      <c r="N662">
        <v>50.4</v>
      </c>
      <c r="O662">
        <v>35949</v>
      </c>
      <c r="P662">
        <v>2080</v>
      </c>
      <c r="Q662">
        <v>72</v>
      </c>
      <c r="R662">
        <v>161</v>
      </c>
      <c r="S662">
        <v>2</v>
      </c>
      <c r="T662">
        <v>394</v>
      </c>
      <c r="U662">
        <v>1124</v>
      </c>
      <c r="V662">
        <v>34902</v>
      </c>
      <c r="W662">
        <v>93</v>
      </c>
      <c r="X662">
        <v>5.4</v>
      </c>
      <c r="Y662">
        <v>0.2</v>
      </c>
      <c r="Z662">
        <v>0.4</v>
      </c>
      <c r="AA662">
        <v>0</v>
      </c>
      <c r="AB662">
        <v>1</v>
      </c>
      <c r="AC662">
        <v>2.9</v>
      </c>
      <c r="AD662">
        <v>90.3</v>
      </c>
      <c r="AE662">
        <v>509</v>
      </c>
      <c r="AF662">
        <v>454</v>
      </c>
      <c r="AG662">
        <v>5</v>
      </c>
      <c r="AH662">
        <v>60.1</v>
      </c>
      <c r="AI662">
        <v>1.3</v>
      </c>
      <c r="AJ662">
        <v>3.6</v>
      </c>
      <c r="AK662">
        <v>78.099999999999994</v>
      </c>
      <c r="AL662">
        <v>12.6</v>
      </c>
      <c r="AM662">
        <v>5867</v>
      </c>
      <c r="AN662">
        <v>20.3</v>
      </c>
      <c r="AO662">
        <v>15626</v>
      </c>
      <c r="AP662">
        <v>330</v>
      </c>
      <c r="AQ662">
        <v>2.2000000000000002</v>
      </c>
      <c r="AR662">
        <v>74.099999999999994</v>
      </c>
      <c r="AS662">
        <v>79700</v>
      </c>
      <c r="AT662">
        <v>13.8</v>
      </c>
      <c r="AU662">
        <v>14374</v>
      </c>
      <c r="AV662">
        <v>2.5099999999999998</v>
      </c>
      <c r="AW662">
        <v>18347</v>
      </c>
      <c r="AX662">
        <v>45591</v>
      </c>
      <c r="AY662">
        <v>10.1</v>
      </c>
      <c r="AZ662">
        <v>1156</v>
      </c>
      <c r="BA662">
        <v>29666</v>
      </c>
      <c r="BB662">
        <v>18866</v>
      </c>
      <c r="BC662">
        <v>808</v>
      </c>
      <c r="BD662">
        <v>4.3</v>
      </c>
      <c r="BE662">
        <v>20448</v>
      </c>
      <c r="BF662">
        <v>-1317</v>
      </c>
      <c r="BG662">
        <v>3055</v>
      </c>
      <c r="BH662">
        <v>712185</v>
      </c>
      <c r="BI662">
        <v>34829</v>
      </c>
      <c r="BJ662">
        <v>913</v>
      </c>
      <c r="BK662">
        <v>11968</v>
      </c>
      <c r="BL662">
        <v>-3.9</v>
      </c>
      <c r="BM662">
        <v>2001</v>
      </c>
      <c r="BN662">
        <v>28330</v>
      </c>
      <c r="BO662">
        <v>2740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20</v>
      </c>
      <c r="BV662">
        <v>1089858</v>
      </c>
      <c r="BW662">
        <v>0</v>
      </c>
      <c r="BX662">
        <v>372567</v>
      </c>
      <c r="BY662">
        <v>9478</v>
      </c>
      <c r="BZ662">
        <v>81</v>
      </c>
      <c r="CA662">
        <v>10114</v>
      </c>
      <c r="CB662">
        <v>636406</v>
      </c>
      <c r="CC662">
        <v>190499</v>
      </c>
      <c r="CD662">
        <v>4879</v>
      </c>
      <c r="CE662">
        <v>1043.76</v>
      </c>
      <c r="CF662">
        <v>38</v>
      </c>
    </row>
    <row r="663" spans="1:84">
      <c r="A663">
        <v>17107</v>
      </c>
      <c r="B663" t="s">
        <v>661</v>
      </c>
      <c r="C663">
        <v>17107</v>
      </c>
      <c r="D663">
        <v>30302</v>
      </c>
      <c r="E663">
        <v>-2.9</v>
      </c>
      <c r="F663">
        <v>-890</v>
      </c>
      <c r="G663">
        <v>31183</v>
      </c>
      <c r="H663">
        <v>1624</v>
      </c>
      <c r="I663">
        <v>5.4</v>
      </c>
      <c r="J663">
        <v>6083</v>
      </c>
      <c r="K663">
        <v>20.100000000000001</v>
      </c>
      <c r="L663">
        <v>14.6</v>
      </c>
      <c r="M663">
        <v>4430</v>
      </c>
      <c r="N663">
        <v>49.6</v>
      </c>
      <c r="O663">
        <v>27709</v>
      </c>
      <c r="P663">
        <v>2112</v>
      </c>
      <c r="Q663">
        <v>58</v>
      </c>
      <c r="R663">
        <v>245</v>
      </c>
      <c r="S663">
        <v>4</v>
      </c>
      <c r="T663">
        <v>174</v>
      </c>
      <c r="U663">
        <v>586</v>
      </c>
      <c r="V663">
        <v>27149</v>
      </c>
      <c r="W663">
        <v>91.4</v>
      </c>
      <c r="X663">
        <v>7</v>
      </c>
      <c r="Y663">
        <v>0.2</v>
      </c>
      <c r="Z663">
        <v>0.8</v>
      </c>
      <c r="AA663">
        <v>0</v>
      </c>
      <c r="AB663">
        <v>0.6</v>
      </c>
      <c r="AC663">
        <v>1.9</v>
      </c>
      <c r="AD663">
        <v>89.6</v>
      </c>
      <c r="AE663">
        <v>334</v>
      </c>
      <c r="AF663">
        <v>313</v>
      </c>
      <c r="AG663">
        <v>3</v>
      </c>
      <c r="AH663">
        <v>56.1</v>
      </c>
      <c r="AI663">
        <v>1.4</v>
      </c>
      <c r="AJ663">
        <v>4</v>
      </c>
      <c r="AK663">
        <v>80.400000000000006</v>
      </c>
      <c r="AL663">
        <v>14.2</v>
      </c>
      <c r="AM663">
        <v>4825</v>
      </c>
      <c r="AN663">
        <v>20.3</v>
      </c>
      <c r="AO663">
        <v>12023</v>
      </c>
      <c r="AP663">
        <v>149</v>
      </c>
      <c r="AQ663">
        <v>1.3</v>
      </c>
      <c r="AR663">
        <v>71.3</v>
      </c>
      <c r="AS663">
        <v>75700</v>
      </c>
      <c r="AT663">
        <v>14</v>
      </c>
      <c r="AU663">
        <v>11113</v>
      </c>
      <c r="AV663">
        <v>2.42</v>
      </c>
      <c r="AW663">
        <v>17953</v>
      </c>
      <c r="AX663">
        <v>40475</v>
      </c>
      <c r="AY663">
        <v>10.7</v>
      </c>
      <c r="AZ663">
        <v>738</v>
      </c>
      <c r="BA663">
        <v>24165</v>
      </c>
      <c r="BB663">
        <v>13473</v>
      </c>
      <c r="BC663">
        <v>637</v>
      </c>
      <c r="BD663">
        <v>4.7</v>
      </c>
      <c r="BE663">
        <v>13988</v>
      </c>
      <c r="BF663">
        <v>-1185</v>
      </c>
      <c r="BG663">
        <v>2228</v>
      </c>
      <c r="BH663">
        <v>407475</v>
      </c>
      <c r="BI663">
        <v>29130</v>
      </c>
      <c r="BJ663">
        <v>692</v>
      </c>
      <c r="BK663">
        <v>8228</v>
      </c>
      <c r="BL663">
        <v>-6.3</v>
      </c>
      <c r="BM663">
        <v>1521</v>
      </c>
      <c r="BN663">
        <v>27552</v>
      </c>
      <c r="BO663">
        <v>2024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28.8</v>
      </c>
      <c r="BV663">
        <v>420301</v>
      </c>
      <c r="BW663">
        <v>172601</v>
      </c>
      <c r="BX663">
        <v>252849</v>
      </c>
      <c r="BY663">
        <v>8211</v>
      </c>
      <c r="BZ663">
        <v>41</v>
      </c>
      <c r="CA663">
        <v>7086</v>
      </c>
      <c r="CB663">
        <v>358767</v>
      </c>
      <c r="CC663">
        <v>151754</v>
      </c>
      <c r="CD663">
        <v>4937</v>
      </c>
      <c r="CE663">
        <v>618.14</v>
      </c>
      <c r="CF663">
        <v>50.5</v>
      </c>
    </row>
    <row r="664" spans="1:84">
      <c r="A664">
        <v>17109</v>
      </c>
      <c r="B664" t="s">
        <v>662</v>
      </c>
      <c r="C664">
        <v>17109</v>
      </c>
      <c r="D664">
        <v>31823</v>
      </c>
      <c r="E664">
        <v>-3.3</v>
      </c>
      <c r="F664">
        <v>-1095</v>
      </c>
      <c r="G664">
        <v>32913</v>
      </c>
      <c r="H664">
        <v>1360</v>
      </c>
      <c r="I664">
        <v>4.3</v>
      </c>
      <c r="J664">
        <v>5035</v>
      </c>
      <c r="K664">
        <v>15.8</v>
      </c>
      <c r="L664">
        <v>13.9</v>
      </c>
      <c r="M664">
        <v>4428</v>
      </c>
      <c r="N664">
        <v>51</v>
      </c>
      <c r="O664">
        <v>28915</v>
      </c>
      <c r="P664">
        <v>1448</v>
      </c>
      <c r="Q664">
        <v>50</v>
      </c>
      <c r="R664">
        <v>1110</v>
      </c>
      <c r="S664">
        <v>11</v>
      </c>
      <c r="T664">
        <v>289</v>
      </c>
      <c r="U664">
        <v>598</v>
      </c>
      <c r="V664">
        <v>28356</v>
      </c>
      <c r="W664">
        <v>90.9</v>
      </c>
      <c r="X664">
        <v>4.5999999999999996</v>
      </c>
      <c r="Y664">
        <v>0.2</v>
      </c>
      <c r="Z664">
        <v>3.5</v>
      </c>
      <c r="AA664">
        <v>0</v>
      </c>
      <c r="AB664">
        <v>0.9</v>
      </c>
      <c r="AC664">
        <v>1.9</v>
      </c>
      <c r="AD664">
        <v>89.1</v>
      </c>
      <c r="AE664">
        <v>286</v>
      </c>
      <c r="AF664">
        <v>291</v>
      </c>
      <c r="AG664">
        <v>2</v>
      </c>
      <c r="AH664">
        <v>48.7</v>
      </c>
      <c r="AI664">
        <v>2.8</v>
      </c>
      <c r="AJ664">
        <v>6.3</v>
      </c>
      <c r="AK664">
        <v>86.9</v>
      </c>
      <c r="AL664">
        <v>26.9</v>
      </c>
      <c r="AM664">
        <v>5289</v>
      </c>
      <c r="AN664">
        <v>15.6</v>
      </c>
      <c r="AO664">
        <v>14134</v>
      </c>
      <c r="AP664">
        <v>841</v>
      </c>
      <c r="AQ664">
        <v>6.3</v>
      </c>
      <c r="AR664">
        <v>63.1</v>
      </c>
      <c r="AS664">
        <v>61200</v>
      </c>
      <c r="AT664">
        <v>21.3</v>
      </c>
      <c r="AU664">
        <v>12360</v>
      </c>
      <c r="AV664">
        <v>2.2799999999999998</v>
      </c>
      <c r="AW664">
        <v>15890</v>
      </c>
      <c r="AX664">
        <v>32832</v>
      </c>
      <c r="AY664">
        <v>16.399999999999999</v>
      </c>
      <c r="AZ664">
        <v>745</v>
      </c>
      <c r="BA664">
        <v>23279</v>
      </c>
      <c r="BB664">
        <v>16891</v>
      </c>
      <c r="BC664">
        <v>718</v>
      </c>
      <c r="BD664">
        <v>4.3</v>
      </c>
      <c r="BE664">
        <v>17981</v>
      </c>
      <c r="BF664">
        <v>-1374</v>
      </c>
      <c r="BG664">
        <v>5766</v>
      </c>
      <c r="BH664">
        <v>528248</v>
      </c>
      <c r="BI664">
        <v>29378</v>
      </c>
      <c r="BJ664">
        <v>742</v>
      </c>
      <c r="BK664">
        <v>8963</v>
      </c>
      <c r="BL664">
        <v>-10.7</v>
      </c>
      <c r="BM664">
        <v>1618</v>
      </c>
      <c r="BN664">
        <v>38899</v>
      </c>
      <c r="BO664">
        <v>2264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176550</v>
      </c>
      <c r="BW664">
        <v>0</v>
      </c>
      <c r="BX664">
        <v>255543</v>
      </c>
      <c r="BY664">
        <v>7777</v>
      </c>
      <c r="BZ664">
        <v>214</v>
      </c>
      <c r="CA664">
        <v>12129</v>
      </c>
      <c r="CB664">
        <v>324724</v>
      </c>
      <c r="CC664">
        <v>170500</v>
      </c>
      <c r="CD664">
        <v>5263</v>
      </c>
      <c r="CE664">
        <v>589.27</v>
      </c>
      <c r="CF664">
        <v>55.9</v>
      </c>
    </row>
    <row r="665" spans="1:84">
      <c r="A665">
        <v>17111</v>
      </c>
      <c r="B665" t="s">
        <v>663</v>
      </c>
      <c r="C665">
        <v>17111</v>
      </c>
      <c r="D665">
        <v>312373</v>
      </c>
      <c r="E665">
        <v>20.100000000000001</v>
      </c>
      <c r="F665">
        <v>52280</v>
      </c>
      <c r="G665">
        <v>260077</v>
      </c>
      <c r="H665">
        <v>21570</v>
      </c>
      <c r="I665">
        <v>6.9</v>
      </c>
      <c r="J665">
        <v>84109</v>
      </c>
      <c r="K665">
        <v>26.9</v>
      </c>
      <c r="L665">
        <v>9.1999999999999993</v>
      </c>
      <c r="M665">
        <v>28608</v>
      </c>
      <c r="N665">
        <v>49.9</v>
      </c>
      <c r="O665">
        <v>297748</v>
      </c>
      <c r="P665">
        <v>3160</v>
      </c>
      <c r="Q665">
        <v>643</v>
      </c>
      <c r="R665">
        <v>8202</v>
      </c>
      <c r="S665">
        <v>89</v>
      </c>
      <c r="T665">
        <v>2531</v>
      </c>
      <c r="U665">
        <v>32684</v>
      </c>
      <c r="V665">
        <v>265991</v>
      </c>
      <c r="W665">
        <v>95.3</v>
      </c>
      <c r="X665">
        <v>1</v>
      </c>
      <c r="Y665">
        <v>0.2</v>
      </c>
      <c r="Z665">
        <v>2.6</v>
      </c>
      <c r="AA665">
        <v>0</v>
      </c>
      <c r="AB665">
        <v>0.8</v>
      </c>
      <c r="AC665">
        <v>10.5</v>
      </c>
      <c r="AD665">
        <v>85.2</v>
      </c>
      <c r="AE665">
        <v>4378</v>
      </c>
      <c r="AF665">
        <v>1662</v>
      </c>
      <c r="AG665">
        <v>20</v>
      </c>
      <c r="AH665">
        <v>55.9</v>
      </c>
      <c r="AI665">
        <v>7.2</v>
      </c>
      <c r="AJ665">
        <v>10.9</v>
      </c>
      <c r="AK665">
        <v>89.2</v>
      </c>
      <c r="AL665">
        <v>27.7</v>
      </c>
      <c r="AM665">
        <v>27086</v>
      </c>
      <c r="AN665">
        <v>32.200000000000003</v>
      </c>
      <c r="AO665">
        <v>112384</v>
      </c>
      <c r="AP665">
        <v>19474</v>
      </c>
      <c r="AQ665">
        <v>21</v>
      </c>
      <c r="AR665">
        <v>83.2</v>
      </c>
      <c r="AS665">
        <v>168100</v>
      </c>
      <c r="AT665">
        <v>12.8</v>
      </c>
      <c r="AU665">
        <v>89403</v>
      </c>
      <c r="AV665">
        <v>2.89</v>
      </c>
      <c r="AW665">
        <v>26476</v>
      </c>
      <c r="AX665">
        <v>70438</v>
      </c>
      <c r="AY665">
        <v>4.5</v>
      </c>
      <c r="AZ665">
        <v>10745</v>
      </c>
      <c r="BA665">
        <v>35265</v>
      </c>
      <c r="BB665">
        <v>172405</v>
      </c>
      <c r="BC665">
        <v>6463</v>
      </c>
      <c r="BD665">
        <v>3.7</v>
      </c>
      <c r="BE665">
        <v>125865</v>
      </c>
      <c r="BF665">
        <v>14162</v>
      </c>
      <c r="BG665">
        <v>14233</v>
      </c>
      <c r="BH665">
        <v>4985742</v>
      </c>
      <c r="BI665">
        <v>39612</v>
      </c>
      <c r="BJ665">
        <v>7934</v>
      </c>
      <c r="BK665">
        <v>97716</v>
      </c>
      <c r="BL665">
        <v>6</v>
      </c>
      <c r="BM665">
        <v>21455</v>
      </c>
      <c r="BN665">
        <v>252402</v>
      </c>
      <c r="BO665">
        <v>24420</v>
      </c>
      <c r="BP665">
        <v>0.6</v>
      </c>
      <c r="BQ665">
        <v>0</v>
      </c>
      <c r="BR665">
        <v>2.6</v>
      </c>
      <c r="BS665">
        <v>2.5</v>
      </c>
      <c r="BT665">
        <v>0</v>
      </c>
      <c r="BU665">
        <v>26.2</v>
      </c>
      <c r="BV665">
        <v>3941926</v>
      </c>
      <c r="BW665">
        <v>7688122</v>
      </c>
      <c r="BX665">
        <v>2637228</v>
      </c>
      <c r="BY665">
        <v>9451</v>
      </c>
      <c r="BZ665">
        <v>2634</v>
      </c>
      <c r="CA665">
        <v>459080</v>
      </c>
      <c r="CB665">
        <v>233458</v>
      </c>
      <c r="CC665">
        <v>750571</v>
      </c>
      <c r="CD665">
        <v>2532</v>
      </c>
      <c r="CE665">
        <v>603.51</v>
      </c>
      <c r="CF665">
        <v>430.6</v>
      </c>
    </row>
    <row r="666" spans="1:84">
      <c r="A666">
        <v>17113</v>
      </c>
      <c r="B666" t="s">
        <v>664</v>
      </c>
      <c r="C666">
        <v>17113</v>
      </c>
      <c r="D666">
        <v>161202</v>
      </c>
      <c r="E666">
        <v>7.2</v>
      </c>
      <c r="F666">
        <v>10767</v>
      </c>
      <c r="G666">
        <v>150433</v>
      </c>
      <c r="H666">
        <v>10586</v>
      </c>
      <c r="I666">
        <v>6.6</v>
      </c>
      <c r="J666">
        <v>36331</v>
      </c>
      <c r="K666">
        <v>22.5</v>
      </c>
      <c r="L666">
        <v>9.6999999999999993</v>
      </c>
      <c r="M666">
        <v>15663</v>
      </c>
      <c r="N666">
        <v>51.4</v>
      </c>
      <c r="O666">
        <v>143052</v>
      </c>
      <c r="P666">
        <v>10848</v>
      </c>
      <c r="Q666">
        <v>316</v>
      </c>
      <c r="R666">
        <v>4729</v>
      </c>
      <c r="S666">
        <v>48</v>
      </c>
      <c r="T666">
        <v>2209</v>
      </c>
      <c r="U666">
        <v>5295</v>
      </c>
      <c r="V666">
        <v>138149</v>
      </c>
      <c r="W666">
        <v>88.7</v>
      </c>
      <c r="X666">
        <v>6.7</v>
      </c>
      <c r="Y666">
        <v>0.2</v>
      </c>
      <c r="Z666">
        <v>2.9</v>
      </c>
      <c r="AA666">
        <v>0</v>
      </c>
      <c r="AB666">
        <v>1.4</v>
      </c>
      <c r="AC666">
        <v>3.3</v>
      </c>
      <c r="AD666">
        <v>85.7</v>
      </c>
      <c r="AE666">
        <v>2215</v>
      </c>
      <c r="AF666">
        <v>1018</v>
      </c>
      <c r="AG666">
        <v>22</v>
      </c>
      <c r="AH666">
        <v>46.4</v>
      </c>
      <c r="AI666">
        <v>3.3</v>
      </c>
      <c r="AJ666">
        <v>6</v>
      </c>
      <c r="AK666">
        <v>90.7</v>
      </c>
      <c r="AL666">
        <v>36.200000000000003</v>
      </c>
      <c r="AM666">
        <v>17594</v>
      </c>
      <c r="AN666">
        <v>17</v>
      </c>
      <c r="AO666">
        <v>67268</v>
      </c>
      <c r="AP666">
        <v>7295</v>
      </c>
      <c r="AQ666">
        <v>12.2</v>
      </c>
      <c r="AR666">
        <v>66.5</v>
      </c>
      <c r="AS666">
        <v>114800</v>
      </c>
      <c r="AT666">
        <v>28.3</v>
      </c>
      <c r="AU666">
        <v>56746</v>
      </c>
      <c r="AV666">
        <v>2.4500000000000002</v>
      </c>
      <c r="AW666">
        <v>22227</v>
      </c>
      <c r="AX666">
        <v>51176</v>
      </c>
      <c r="AY666">
        <v>10.1</v>
      </c>
      <c r="AZ666">
        <v>5231</v>
      </c>
      <c r="BA666">
        <v>32905</v>
      </c>
      <c r="BB666">
        <v>90351</v>
      </c>
      <c r="BC666">
        <v>3093</v>
      </c>
      <c r="BD666">
        <v>3.4</v>
      </c>
      <c r="BE666">
        <v>109363</v>
      </c>
      <c r="BF666">
        <v>557</v>
      </c>
      <c r="BG666">
        <v>14354</v>
      </c>
      <c r="BH666">
        <v>4727735</v>
      </c>
      <c r="BI666">
        <v>43230</v>
      </c>
      <c r="BJ666">
        <v>3673</v>
      </c>
      <c r="BK666">
        <v>79836</v>
      </c>
      <c r="BL666">
        <v>-3.5</v>
      </c>
      <c r="BM666">
        <v>9139</v>
      </c>
      <c r="BN666">
        <v>242713</v>
      </c>
      <c r="BO666">
        <v>10964</v>
      </c>
      <c r="BP666">
        <v>2.5</v>
      </c>
      <c r="BQ666">
        <v>0</v>
      </c>
      <c r="BR666">
        <v>2.5</v>
      </c>
      <c r="BS666">
        <v>0</v>
      </c>
      <c r="BT666">
        <v>0</v>
      </c>
      <c r="BU666">
        <v>27.3</v>
      </c>
      <c r="BV666">
        <v>4005339</v>
      </c>
      <c r="BW666">
        <v>2557582</v>
      </c>
      <c r="BX666">
        <v>1742220</v>
      </c>
      <c r="BY666">
        <v>11220</v>
      </c>
      <c r="BZ666">
        <v>794</v>
      </c>
      <c r="CA666">
        <v>97578</v>
      </c>
      <c r="CB666">
        <v>688063</v>
      </c>
      <c r="CC666">
        <v>552697</v>
      </c>
      <c r="CD666">
        <v>3498</v>
      </c>
      <c r="CE666">
        <v>1183.53</v>
      </c>
      <c r="CF666">
        <v>127.1</v>
      </c>
    </row>
    <row r="667" spans="1:84">
      <c r="A667">
        <v>17115</v>
      </c>
      <c r="B667" t="s">
        <v>665</v>
      </c>
      <c r="C667">
        <v>17115</v>
      </c>
      <c r="D667">
        <v>109309</v>
      </c>
      <c r="E667">
        <v>-4.7</v>
      </c>
      <c r="F667">
        <v>-5397</v>
      </c>
      <c r="G667">
        <v>114706</v>
      </c>
      <c r="H667">
        <v>6714</v>
      </c>
      <c r="I667">
        <v>6.1</v>
      </c>
      <c r="J667">
        <v>25420</v>
      </c>
      <c r="K667">
        <v>23.3</v>
      </c>
      <c r="L667">
        <v>15.7</v>
      </c>
      <c r="M667">
        <v>17210</v>
      </c>
      <c r="N667">
        <v>52.3</v>
      </c>
      <c r="O667">
        <v>90024</v>
      </c>
      <c r="P667">
        <v>16111</v>
      </c>
      <c r="Q667">
        <v>215</v>
      </c>
      <c r="R667">
        <v>1082</v>
      </c>
      <c r="S667">
        <v>40</v>
      </c>
      <c r="T667">
        <v>1837</v>
      </c>
      <c r="U667">
        <v>1334</v>
      </c>
      <c r="V667">
        <v>88948</v>
      </c>
      <c r="W667">
        <v>82.4</v>
      </c>
      <c r="X667">
        <v>14.7</v>
      </c>
      <c r="Y667">
        <v>0.2</v>
      </c>
      <c r="Z667">
        <v>1</v>
      </c>
      <c r="AA667">
        <v>0</v>
      </c>
      <c r="AB667">
        <v>1.7</v>
      </c>
      <c r="AC667">
        <v>1.2</v>
      </c>
      <c r="AD667">
        <v>81.400000000000006</v>
      </c>
      <c r="AE667">
        <v>1347</v>
      </c>
      <c r="AF667">
        <v>1223</v>
      </c>
      <c r="AG667">
        <v>17</v>
      </c>
      <c r="AH667">
        <v>55.8</v>
      </c>
      <c r="AI667">
        <v>1.4</v>
      </c>
      <c r="AJ667">
        <v>3.3</v>
      </c>
      <c r="AK667">
        <v>83.2</v>
      </c>
      <c r="AL667">
        <v>16.899999999999999</v>
      </c>
      <c r="AM667">
        <v>20319</v>
      </c>
      <c r="AN667">
        <v>18.2</v>
      </c>
      <c r="AO667">
        <v>51801</v>
      </c>
      <c r="AP667">
        <v>1560</v>
      </c>
      <c r="AQ667">
        <v>3.1</v>
      </c>
      <c r="AR667">
        <v>71.599999999999994</v>
      </c>
      <c r="AS667">
        <v>69800</v>
      </c>
      <c r="AT667">
        <v>17.2</v>
      </c>
      <c r="AU667">
        <v>46561</v>
      </c>
      <c r="AV667">
        <v>2.39</v>
      </c>
      <c r="AW667">
        <v>20067</v>
      </c>
      <c r="AX667">
        <v>39047</v>
      </c>
      <c r="AY667">
        <v>14.3</v>
      </c>
      <c r="AZ667">
        <v>3603</v>
      </c>
      <c r="BA667">
        <v>32808</v>
      </c>
      <c r="BB667">
        <v>54604</v>
      </c>
      <c r="BC667">
        <v>2917</v>
      </c>
      <c r="BD667">
        <v>5.3</v>
      </c>
      <c r="BE667">
        <v>67354</v>
      </c>
      <c r="BF667">
        <v>-4940</v>
      </c>
      <c r="BG667">
        <v>6222</v>
      </c>
      <c r="BH667">
        <v>2961865</v>
      </c>
      <c r="BI667">
        <v>43975</v>
      </c>
      <c r="BJ667">
        <v>2664</v>
      </c>
      <c r="BK667">
        <v>46461</v>
      </c>
      <c r="BL667">
        <v>-18.7</v>
      </c>
      <c r="BM667">
        <v>5538</v>
      </c>
      <c r="BN667">
        <v>132570</v>
      </c>
      <c r="BO667">
        <v>7513</v>
      </c>
      <c r="BP667">
        <v>8</v>
      </c>
      <c r="BQ667">
        <v>0</v>
      </c>
      <c r="BR667">
        <v>0</v>
      </c>
      <c r="BS667">
        <v>0</v>
      </c>
      <c r="BT667">
        <v>0</v>
      </c>
      <c r="BU667">
        <v>25.3</v>
      </c>
      <c r="BV667">
        <v>4551972</v>
      </c>
      <c r="BW667">
        <v>3308329</v>
      </c>
      <c r="BX667">
        <v>1277275</v>
      </c>
      <c r="BY667">
        <v>11344</v>
      </c>
      <c r="BZ667">
        <v>411</v>
      </c>
      <c r="CA667">
        <v>54678</v>
      </c>
      <c r="CB667">
        <v>320646</v>
      </c>
      <c r="CC667">
        <v>709573</v>
      </c>
      <c r="CD667">
        <v>6394</v>
      </c>
      <c r="CE667">
        <v>580.52</v>
      </c>
      <c r="CF667">
        <v>197.4</v>
      </c>
    </row>
    <row r="668" spans="1:84">
      <c r="A668">
        <v>17117</v>
      </c>
      <c r="B668" t="s">
        <v>666</v>
      </c>
      <c r="C668">
        <v>17117</v>
      </c>
      <c r="D668">
        <v>48841</v>
      </c>
      <c r="E668">
        <v>-0.4</v>
      </c>
      <c r="F668">
        <v>-178</v>
      </c>
      <c r="G668">
        <v>49019</v>
      </c>
      <c r="H668">
        <v>2842</v>
      </c>
      <c r="I668">
        <v>5.8</v>
      </c>
      <c r="J668">
        <v>10828</v>
      </c>
      <c r="K668">
        <v>22.2</v>
      </c>
      <c r="L668">
        <v>16.600000000000001</v>
      </c>
      <c r="M668">
        <v>8104</v>
      </c>
      <c r="N668">
        <v>51</v>
      </c>
      <c r="O668">
        <v>47772</v>
      </c>
      <c r="P668">
        <v>513</v>
      </c>
      <c r="Q668">
        <v>118</v>
      </c>
      <c r="R668">
        <v>137</v>
      </c>
      <c r="S668">
        <v>14</v>
      </c>
      <c r="T668">
        <v>287</v>
      </c>
      <c r="U668">
        <v>342</v>
      </c>
      <c r="V668">
        <v>47459</v>
      </c>
      <c r="W668">
        <v>97.8</v>
      </c>
      <c r="X668">
        <v>1.1000000000000001</v>
      </c>
      <c r="Y668">
        <v>0.2</v>
      </c>
      <c r="Z668">
        <v>0.3</v>
      </c>
      <c r="AA668">
        <v>0</v>
      </c>
      <c r="AB668">
        <v>0.6</v>
      </c>
      <c r="AC668">
        <v>0.7</v>
      </c>
      <c r="AD668">
        <v>97.2</v>
      </c>
      <c r="AE668">
        <v>596</v>
      </c>
      <c r="AF668">
        <v>539</v>
      </c>
      <c r="AG668">
        <v>7</v>
      </c>
      <c r="AH668">
        <v>62.7</v>
      </c>
      <c r="AI668">
        <v>0.5</v>
      </c>
      <c r="AJ668">
        <v>2.2999999999999998</v>
      </c>
      <c r="AK668">
        <v>82.1</v>
      </c>
      <c r="AL668">
        <v>11.8</v>
      </c>
      <c r="AM668">
        <v>8517</v>
      </c>
      <c r="AN668">
        <v>27.1</v>
      </c>
      <c r="AO668">
        <v>22063</v>
      </c>
      <c r="AP668">
        <v>966</v>
      </c>
      <c r="AQ668">
        <v>4.5999999999999996</v>
      </c>
      <c r="AR668">
        <v>79</v>
      </c>
      <c r="AS668">
        <v>66700</v>
      </c>
      <c r="AT668">
        <v>7.6</v>
      </c>
      <c r="AU668">
        <v>19253</v>
      </c>
      <c r="AV668">
        <v>2.48</v>
      </c>
      <c r="AW668">
        <v>17298</v>
      </c>
      <c r="AX668">
        <v>40195</v>
      </c>
      <c r="AY668">
        <v>10.6</v>
      </c>
      <c r="AZ668">
        <v>1368</v>
      </c>
      <c r="BA668">
        <v>27900</v>
      </c>
      <c r="BB668">
        <v>25397</v>
      </c>
      <c r="BC668">
        <v>1306</v>
      </c>
      <c r="BD668">
        <v>5.0999999999999996</v>
      </c>
      <c r="BE668">
        <v>18759</v>
      </c>
      <c r="BF668">
        <v>-145</v>
      </c>
      <c r="BG668">
        <v>2796</v>
      </c>
      <c r="BH668">
        <v>522058</v>
      </c>
      <c r="BI668">
        <v>27830</v>
      </c>
      <c r="BJ668">
        <v>1076</v>
      </c>
      <c r="BK668">
        <v>10043</v>
      </c>
      <c r="BL668">
        <v>-3.5</v>
      </c>
      <c r="BM668">
        <v>3019</v>
      </c>
      <c r="BN668">
        <v>23896</v>
      </c>
      <c r="BO668">
        <v>3690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31.1</v>
      </c>
      <c r="BV668">
        <v>153226</v>
      </c>
      <c r="BW668">
        <v>247894</v>
      </c>
      <c r="BX668">
        <v>303759</v>
      </c>
      <c r="BY668">
        <v>6196</v>
      </c>
      <c r="BZ668">
        <v>107</v>
      </c>
      <c r="CA668">
        <v>17904</v>
      </c>
      <c r="CB668">
        <v>427173</v>
      </c>
      <c r="CC668">
        <v>270495</v>
      </c>
      <c r="CD668">
        <v>5513</v>
      </c>
      <c r="CE668">
        <v>863.57</v>
      </c>
      <c r="CF668">
        <v>56.7</v>
      </c>
    </row>
    <row r="669" spans="1:84">
      <c r="A669">
        <v>17119</v>
      </c>
      <c r="B669" t="s">
        <v>667</v>
      </c>
      <c r="C669">
        <v>17119</v>
      </c>
      <c r="D669">
        <v>265303</v>
      </c>
      <c r="E669">
        <v>2.5</v>
      </c>
      <c r="F669">
        <v>6352</v>
      </c>
      <c r="G669">
        <v>258941</v>
      </c>
      <c r="H669">
        <v>16744</v>
      </c>
      <c r="I669">
        <v>6.3</v>
      </c>
      <c r="J669">
        <v>61579</v>
      </c>
      <c r="K669">
        <v>23.2</v>
      </c>
      <c r="L669">
        <v>13.9</v>
      </c>
      <c r="M669">
        <v>36877</v>
      </c>
      <c r="N669">
        <v>51.6</v>
      </c>
      <c r="O669">
        <v>238555</v>
      </c>
      <c r="P669">
        <v>21027</v>
      </c>
      <c r="Q669">
        <v>777</v>
      </c>
      <c r="R669">
        <v>1897</v>
      </c>
      <c r="S669">
        <v>80</v>
      </c>
      <c r="T669">
        <v>2967</v>
      </c>
      <c r="U669">
        <v>5139</v>
      </c>
      <c r="V669">
        <v>233883</v>
      </c>
      <c r="W669">
        <v>89.9</v>
      </c>
      <c r="X669">
        <v>7.9</v>
      </c>
      <c r="Y669">
        <v>0.3</v>
      </c>
      <c r="Z669">
        <v>0.7</v>
      </c>
      <c r="AA669">
        <v>0</v>
      </c>
      <c r="AB669">
        <v>1.1000000000000001</v>
      </c>
      <c r="AC669">
        <v>1.9</v>
      </c>
      <c r="AD669">
        <v>88.2</v>
      </c>
      <c r="AE669">
        <v>3350</v>
      </c>
      <c r="AF669">
        <v>2666</v>
      </c>
      <c r="AG669">
        <v>31</v>
      </c>
      <c r="AH669">
        <v>58.6</v>
      </c>
      <c r="AI669">
        <v>1.3</v>
      </c>
      <c r="AJ669">
        <v>3.3</v>
      </c>
      <c r="AK669">
        <v>84.3</v>
      </c>
      <c r="AL669">
        <v>19.2</v>
      </c>
      <c r="AM669">
        <v>46311</v>
      </c>
      <c r="AN669">
        <v>24.3</v>
      </c>
      <c r="AO669">
        <v>116407</v>
      </c>
      <c r="AP669">
        <v>7459</v>
      </c>
      <c r="AQ669">
        <v>6.8</v>
      </c>
      <c r="AR669">
        <v>73.8</v>
      </c>
      <c r="AS669">
        <v>77200</v>
      </c>
      <c r="AT669">
        <v>17.399999999999999</v>
      </c>
      <c r="AU669">
        <v>101953</v>
      </c>
      <c r="AV669">
        <v>2.48</v>
      </c>
      <c r="AW669">
        <v>20509</v>
      </c>
      <c r="AX669">
        <v>45326</v>
      </c>
      <c r="AY669">
        <v>11.2</v>
      </c>
      <c r="AZ669">
        <v>8176</v>
      </c>
      <c r="BA669">
        <v>30973</v>
      </c>
      <c r="BB669">
        <v>140570</v>
      </c>
      <c r="BC669">
        <v>6907</v>
      </c>
      <c r="BD669">
        <v>4.9000000000000004</v>
      </c>
      <c r="BE669">
        <v>125902</v>
      </c>
      <c r="BF669">
        <v>1070</v>
      </c>
      <c r="BG669">
        <v>16817</v>
      </c>
      <c r="BH669">
        <v>4708209</v>
      </c>
      <c r="BI669">
        <v>37396</v>
      </c>
      <c r="BJ669">
        <v>6138</v>
      </c>
      <c r="BK669">
        <v>85367</v>
      </c>
      <c r="BL669">
        <v>0.1</v>
      </c>
      <c r="BM669">
        <v>13916</v>
      </c>
      <c r="BN669">
        <v>286729</v>
      </c>
      <c r="BO669">
        <v>17331</v>
      </c>
      <c r="BP669">
        <v>0</v>
      </c>
      <c r="BQ669">
        <v>0</v>
      </c>
      <c r="BR669">
        <v>1.3</v>
      </c>
      <c r="BS669">
        <v>1.1000000000000001</v>
      </c>
      <c r="BT669">
        <v>0</v>
      </c>
      <c r="BU669">
        <v>34.4</v>
      </c>
      <c r="BV669">
        <v>7519120</v>
      </c>
      <c r="BW669">
        <v>2331913</v>
      </c>
      <c r="BX669">
        <v>2523360</v>
      </c>
      <c r="BY669">
        <v>9649</v>
      </c>
      <c r="BZ669">
        <v>1137</v>
      </c>
      <c r="CA669">
        <v>200423</v>
      </c>
      <c r="CB669">
        <v>295677</v>
      </c>
      <c r="CC669">
        <v>1628318</v>
      </c>
      <c r="CD669">
        <v>6160</v>
      </c>
      <c r="CE669">
        <v>725.02</v>
      </c>
      <c r="CF669">
        <v>357.2</v>
      </c>
    </row>
    <row r="670" spans="1:84">
      <c r="A670">
        <v>17121</v>
      </c>
      <c r="B670" t="s">
        <v>668</v>
      </c>
      <c r="C670">
        <v>17121</v>
      </c>
      <c r="D670">
        <v>40088</v>
      </c>
      <c r="E670">
        <v>-3.8</v>
      </c>
      <c r="F670">
        <v>-1603</v>
      </c>
      <c r="G670">
        <v>41691</v>
      </c>
      <c r="H670">
        <v>2388</v>
      </c>
      <c r="I670">
        <v>6</v>
      </c>
      <c r="J670">
        <v>9390</v>
      </c>
      <c r="K670">
        <v>23.4</v>
      </c>
      <c r="L670">
        <v>17.3</v>
      </c>
      <c r="M670">
        <v>6921</v>
      </c>
      <c r="N670">
        <v>51.7</v>
      </c>
      <c r="O670">
        <v>37657</v>
      </c>
      <c r="P670">
        <v>1589</v>
      </c>
      <c r="Q670">
        <v>93</v>
      </c>
      <c r="R670">
        <v>258</v>
      </c>
      <c r="S670">
        <v>16</v>
      </c>
      <c r="T670">
        <v>475</v>
      </c>
      <c r="U670">
        <v>431</v>
      </c>
      <c r="V670">
        <v>37265</v>
      </c>
      <c r="W670">
        <v>93.9</v>
      </c>
      <c r="X670">
        <v>4</v>
      </c>
      <c r="Y670">
        <v>0.2</v>
      </c>
      <c r="Z670">
        <v>0.6</v>
      </c>
      <c r="AA670">
        <v>0</v>
      </c>
      <c r="AB670">
        <v>1.2</v>
      </c>
      <c r="AC670">
        <v>1.1000000000000001</v>
      </c>
      <c r="AD670">
        <v>93</v>
      </c>
      <c r="AE670">
        <v>467</v>
      </c>
      <c r="AF670">
        <v>483</v>
      </c>
      <c r="AG670">
        <v>4</v>
      </c>
      <c r="AH670">
        <v>61</v>
      </c>
      <c r="AI670">
        <v>0.8</v>
      </c>
      <c r="AJ670">
        <v>2.7</v>
      </c>
      <c r="AK670">
        <v>79.099999999999994</v>
      </c>
      <c r="AL670">
        <v>12.1</v>
      </c>
      <c r="AM670">
        <v>8261</v>
      </c>
      <c r="AN670">
        <v>19.8</v>
      </c>
      <c r="AO670">
        <v>18441</v>
      </c>
      <c r="AP670">
        <v>419</v>
      </c>
      <c r="AQ670">
        <v>2.2999999999999998</v>
      </c>
      <c r="AR670">
        <v>76.599999999999994</v>
      </c>
      <c r="AS670">
        <v>53700</v>
      </c>
      <c r="AT670">
        <v>10</v>
      </c>
      <c r="AU670">
        <v>16619</v>
      </c>
      <c r="AV670">
        <v>2.4500000000000002</v>
      </c>
      <c r="AW670">
        <v>17235</v>
      </c>
      <c r="AX670">
        <v>36144</v>
      </c>
      <c r="AY670">
        <v>13.6</v>
      </c>
      <c r="AZ670">
        <v>1053</v>
      </c>
      <c r="BA670">
        <v>26271</v>
      </c>
      <c r="BB670">
        <v>18604</v>
      </c>
      <c r="BC670">
        <v>1098</v>
      </c>
      <c r="BD670">
        <v>5.9</v>
      </c>
      <c r="BE670">
        <v>18220</v>
      </c>
      <c r="BF670">
        <v>-5129</v>
      </c>
      <c r="BG670">
        <v>2577</v>
      </c>
      <c r="BH670">
        <v>590242</v>
      </c>
      <c r="BI670">
        <v>32395</v>
      </c>
      <c r="BJ670">
        <v>1063</v>
      </c>
      <c r="BK670">
        <v>12369</v>
      </c>
      <c r="BL670">
        <v>-22.6</v>
      </c>
      <c r="BM670">
        <v>2395</v>
      </c>
      <c r="BN670">
        <v>32431</v>
      </c>
      <c r="BO670">
        <v>3252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16.8</v>
      </c>
      <c r="BV670">
        <v>736855</v>
      </c>
      <c r="BW670">
        <v>148648</v>
      </c>
      <c r="BX670">
        <v>298187</v>
      </c>
      <c r="BY670">
        <v>7258</v>
      </c>
      <c r="BZ670">
        <v>23</v>
      </c>
      <c r="CA670">
        <v>2534</v>
      </c>
      <c r="CB670">
        <v>261899</v>
      </c>
      <c r="CC670">
        <v>292859</v>
      </c>
      <c r="CD670">
        <v>7219</v>
      </c>
      <c r="CE670">
        <v>572.26</v>
      </c>
      <c r="CF670">
        <v>72.900000000000006</v>
      </c>
    </row>
    <row r="671" spans="1:84">
      <c r="A671">
        <v>17123</v>
      </c>
      <c r="B671" t="s">
        <v>669</v>
      </c>
      <c r="C671">
        <v>17123</v>
      </c>
      <c r="D671">
        <v>13003</v>
      </c>
      <c r="E671">
        <v>-1.1000000000000001</v>
      </c>
      <c r="F671">
        <v>-147</v>
      </c>
      <c r="G671">
        <v>13180</v>
      </c>
      <c r="H671">
        <v>639</v>
      </c>
      <c r="I671">
        <v>4.9000000000000004</v>
      </c>
      <c r="J671">
        <v>2772</v>
      </c>
      <c r="K671">
        <v>21.3</v>
      </c>
      <c r="L671">
        <v>17.899999999999999</v>
      </c>
      <c r="M671">
        <v>2322</v>
      </c>
      <c r="N671">
        <v>50.4</v>
      </c>
      <c r="O671">
        <v>12771</v>
      </c>
      <c r="P671">
        <v>60</v>
      </c>
      <c r="Q671">
        <v>31</v>
      </c>
      <c r="R671">
        <v>39</v>
      </c>
      <c r="S671">
        <v>1</v>
      </c>
      <c r="T671">
        <v>101</v>
      </c>
      <c r="U671">
        <v>244</v>
      </c>
      <c r="V671">
        <v>12544</v>
      </c>
      <c r="W671">
        <v>98.2</v>
      </c>
      <c r="X671">
        <v>0.5</v>
      </c>
      <c r="Y671">
        <v>0.2</v>
      </c>
      <c r="Z671">
        <v>0.3</v>
      </c>
      <c r="AA671">
        <v>0</v>
      </c>
      <c r="AB671">
        <v>0.8</v>
      </c>
      <c r="AC671">
        <v>1.9</v>
      </c>
      <c r="AD671">
        <v>96.5</v>
      </c>
      <c r="AE671">
        <v>143</v>
      </c>
      <c r="AF671">
        <v>170</v>
      </c>
      <c r="AG671">
        <v>0</v>
      </c>
      <c r="AH671">
        <v>66.400000000000006</v>
      </c>
      <c r="AI671">
        <v>1</v>
      </c>
      <c r="AJ671">
        <v>2.2999999999999998</v>
      </c>
      <c r="AK671">
        <v>85</v>
      </c>
      <c r="AL671">
        <v>14.5</v>
      </c>
      <c r="AM671">
        <v>1801</v>
      </c>
      <c r="AN671">
        <v>25.3</v>
      </c>
      <c r="AO671">
        <v>6109</v>
      </c>
      <c r="AP671">
        <v>217</v>
      </c>
      <c r="AQ671">
        <v>3.7</v>
      </c>
      <c r="AR671">
        <v>80.099999999999994</v>
      </c>
      <c r="AS671">
        <v>75900</v>
      </c>
      <c r="AT671">
        <v>6.9</v>
      </c>
      <c r="AU671">
        <v>5225</v>
      </c>
      <c r="AV671">
        <v>2.4700000000000002</v>
      </c>
      <c r="AW671">
        <v>19065</v>
      </c>
      <c r="AX671">
        <v>44655</v>
      </c>
      <c r="AY671">
        <v>8.1</v>
      </c>
      <c r="AZ671">
        <v>395</v>
      </c>
      <c r="BA671">
        <v>30079</v>
      </c>
      <c r="BB671">
        <v>7483</v>
      </c>
      <c r="BC671">
        <v>288</v>
      </c>
      <c r="BD671">
        <v>3.8</v>
      </c>
      <c r="BE671">
        <v>5875</v>
      </c>
      <c r="BF671">
        <v>205</v>
      </c>
      <c r="BG671">
        <v>543</v>
      </c>
      <c r="BH671">
        <v>149509</v>
      </c>
      <c r="BI671">
        <v>25448</v>
      </c>
      <c r="BJ671">
        <v>266</v>
      </c>
      <c r="BK671">
        <v>3134</v>
      </c>
      <c r="BL671">
        <v>8.1</v>
      </c>
      <c r="BM671">
        <v>712</v>
      </c>
      <c r="BN671">
        <v>7691</v>
      </c>
      <c r="BO671">
        <v>900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196396</v>
      </c>
      <c r="BW671">
        <v>0</v>
      </c>
      <c r="BX671">
        <v>68703</v>
      </c>
      <c r="BY671">
        <v>5276</v>
      </c>
      <c r="BZ671">
        <v>49</v>
      </c>
      <c r="CA671">
        <v>8204</v>
      </c>
      <c r="CB671">
        <v>191323</v>
      </c>
      <c r="CC671">
        <v>66781</v>
      </c>
      <c r="CD671">
        <v>5060</v>
      </c>
      <c r="CE671">
        <v>386.06</v>
      </c>
      <c r="CF671">
        <v>34.1</v>
      </c>
    </row>
    <row r="672" spans="1:84">
      <c r="A672">
        <v>17125</v>
      </c>
      <c r="B672" t="s">
        <v>670</v>
      </c>
      <c r="C672">
        <v>17125</v>
      </c>
      <c r="D672">
        <v>15503</v>
      </c>
      <c r="E672">
        <v>-3.3</v>
      </c>
      <c r="F672">
        <v>-534</v>
      </c>
      <c r="G672">
        <v>16038</v>
      </c>
      <c r="H672">
        <v>923</v>
      </c>
      <c r="I672">
        <v>6</v>
      </c>
      <c r="J672">
        <v>3508</v>
      </c>
      <c r="K672">
        <v>22.6</v>
      </c>
      <c r="L672">
        <v>17.8</v>
      </c>
      <c r="M672">
        <v>2755</v>
      </c>
      <c r="N672">
        <v>51.1</v>
      </c>
      <c r="O672">
        <v>15285</v>
      </c>
      <c r="P672">
        <v>46</v>
      </c>
      <c r="Q672">
        <v>45</v>
      </c>
      <c r="R672">
        <v>52</v>
      </c>
      <c r="S672">
        <v>0</v>
      </c>
      <c r="T672">
        <v>75</v>
      </c>
      <c r="U672">
        <v>101</v>
      </c>
      <c r="V672">
        <v>15197</v>
      </c>
      <c r="W672">
        <v>98.6</v>
      </c>
      <c r="X672">
        <v>0.3</v>
      </c>
      <c r="Y672">
        <v>0.3</v>
      </c>
      <c r="Z672">
        <v>0.3</v>
      </c>
      <c r="AA672">
        <v>0</v>
      </c>
      <c r="AB672">
        <v>0.5</v>
      </c>
      <c r="AC672">
        <v>0.7</v>
      </c>
      <c r="AD672">
        <v>98</v>
      </c>
      <c r="AE672">
        <v>190</v>
      </c>
      <c r="AF672">
        <v>178</v>
      </c>
      <c r="AG672">
        <v>1</v>
      </c>
      <c r="AH672">
        <v>66.900000000000006</v>
      </c>
      <c r="AI672">
        <v>0.4</v>
      </c>
      <c r="AJ672">
        <v>2.2000000000000002</v>
      </c>
      <c r="AK672">
        <v>79.900000000000006</v>
      </c>
      <c r="AL672">
        <v>11.2</v>
      </c>
      <c r="AM672">
        <v>2722</v>
      </c>
      <c r="AN672">
        <v>28.9</v>
      </c>
      <c r="AO672">
        <v>7098</v>
      </c>
      <c r="AP672">
        <v>66</v>
      </c>
      <c r="AQ672">
        <v>0.9</v>
      </c>
      <c r="AR672">
        <v>76.8</v>
      </c>
      <c r="AS672">
        <v>61200</v>
      </c>
      <c r="AT672">
        <v>5.7</v>
      </c>
      <c r="AU672">
        <v>6389</v>
      </c>
      <c r="AV672">
        <v>2.48</v>
      </c>
      <c r="AW672">
        <v>17357</v>
      </c>
      <c r="AX672">
        <v>38260</v>
      </c>
      <c r="AY672">
        <v>11.3</v>
      </c>
      <c r="AZ672">
        <v>403</v>
      </c>
      <c r="BA672">
        <v>25640</v>
      </c>
      <c r="BB672">
        <v>7538</v>
      </c>
      <c r="BC672">
        <v>442</v>
      </c>
      <c r="BD672">
        <v>5.9</v>
      </c>
      <c r="BE672">
        <v>6075</v>
      </c>
      <c r="BF672">
        <v>-445</v>
      </c>
      <c r="BG672">
        <v>1210</v>
      </c>
      <c r="BH672">
        <v>132470</v>
      </c>
      <c r="BI672">
        <v>21806</v>
      </c>
      <c r="BJ672">
        <v>324</v>
      </c>
      <c r="BK672">
        <v>2455</v>
      </c>
      <c r="BL672">
        <v>-12.6</v>
      </c>
      <c r="BM672">
        <v>824</v>
      </c>
      <c r="BN672">
        <v>7490</v>
      </c>
      <c r="BO672">
        <v>1018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228610</v>
      </c>
      <c r="BX672">
        <v>89826</v>
      </c>
      <c r="BY672">
        <v>5618</v>
      </c>
      <c r="BZ672">
        <v>18</v>
      </c>
      <c r="CA672">
        <v>2250</v>
      </c>
      <c r="CB672">
        <v>285097</v>
      </c>
      <c r="CC672">
        <v>98989</v>
      </c>
      <c r="CD672">
        <v>6210</v>
      </c>
      <c r="CE672">
        <v>538.94000000000005</v>
      </c>
      <c r="CF672">
        <v>29.8</v>
      </c>
    </row>
    <row r="673" spans="1:84">
      <c r="A673">
        <v>17127</v>
      </c>
      <c r="B673" t="s">
        <v>671</v>
      </c>
      <c r="C673">
        <v>17127</v>
      </c>
      <c r="D673">
        <v>15135</v>
      </c>
      <c r="E673">
        <v>-0.2</v>
      </c>
      <c r="F673">
        <v>-26</v>
      </c>
      <c r="G673">
        <v>15161</v>
      </c>
      <c r="H673">
        <v>917</v>
      </c>
      <c r="I673">
        <v>6.1</v>
      </c>
      <c r="J673">
        <v>3333</v>
      </c>
      <c r="K673">
        <v>22</v>
      </c>
      <c r="L673">
        <v>17.7</v>
      </c>
      <c r="M673">
        <v>2672</v>
      </c>
      <c r="N673">
        <v>52</v>
      </c>
      <c r="O673">
        <v>13916</v>
      </c>
      <c r="P673">
        <v>945</v>
      </c>
      <c r="Q673">
        <v>34</v>
      </c>
      <c r="R673">
        <v>44</v>
      </c>
      <c r="S673">
        <v>0</v>
      </c>
      <c r="T673">
        <v>196</v>
      </c>
      <c r="U673">
        <v>191</v>
      </c>
      <c r="V673">
        <v>13734</v>
      </c>
      <c r="W673">
        <v>91.9</v>
      </c>
      <c r="X673">
        <v>6.2</v>
      </c>
      <c r="Y673">
        <v>0.2</v>
      </c>
      <c r="Z673">
        <v>0.3</v>
      </c>
      <c r="AA673">
        <v>0</v>
      </c>
      <c r="AB673">
        <v>1.3</v>
      </c>
      <c r="AC673">
        <v>1.3</v>
      </c>
      <c r="AD673">
        <v>90.7</v>
      </c>
      <c r="AE673">
        <v>197</v>
      </c>
      <c r="AF673">
        <v>187</v>
      </c>
      <c r="AG673">
        <v>0</v>
      </c>
      <c r="AH673">
        <v>62.7</v>
      </c>
      <c r="AI673">
        <v>0.4</v>
      </c>
      <c r="AJ673">
        <v>2.2999999999999998</v>
      </c>
      <c r="AK673">
        <v>76.5</v>
      </c>
      <c r="AL673">
        <v>10.7</v>
      </c>
      <c r="AM673">
        <v>3406</v>
      </c>
      <c r="AN673">
        <v>21.1</v>
      </c>
      <c r="AO673">
        <v>7145</v>
      </c>
      <c r="AP673">
        <v>194</v>
      </c>
      <c r="AQ673">
        <v>2.8</v>
      </c>
      <c r="AR673">
        <v>78.599999999999994</v>
      </c>
      <c r="AS673">
        <v>63300</v>
      </c>
      <c r="AT673">
        <v>7.1</v>
      </c>
      <c r="AU673">
        <v>6261</v>
      </c>
      <c r="AV673">
        <v>2.37</v>
      </c>
      <c r="AW673">
        <v>16334</v>
      </c>
      <c r="AX673">
        <v>35362</v>
      </c>
      <c r="AY673">
        <v>13.8</v>
      </c>
      <c r="AZ673">
        <v>384</v>
      </c>
      <c r="BA673">
        <v>25194</v>
      </c>
      <c r="BB673">
        <v>7621</v>
      </c>
      <c r="BC673">
        <v>407</v>
      </c>
      <c r="BD673">
        <v>5.3</v>
      </c>
      <c r="BE673">
        <v>6599</v>
      </c>
      <c r="BF673">
        <v>-384</v>
      </c>
      <c r="BG673">
        <v>975</v>
      </c>
      <c r="BH673">
        <v>229851</v>
      </c>
      <c r="BI673">
        <v>34831</v>
      </c>
      <c r="BJ673">
        <v>263</v>
      </c>
      <c r="BK673">
        <v>4488</v>
      </c>
      <c r="BL673">
        <v>-0.4</v>
      </c>
      <c r="BM673">
        <v>826</v>
      </c>
      <c r="BN673">
        <v>12297</v>
      </c>
      <c r="BO673">
        <v>1001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185595</v>
      </c>
      <c r="BW673">
        <v>0</v>
      </c>
      <c r="BX673">
        <v>76335</v>
      </c>
      <c r="BY673">
        <v>5030</v>
      </c>
      <c r="BZ673">
        <v>56</v>
      </c>
      <c r="CA673">
        <v>5099</v>
      </c>
      <c r="CB673">
        <v>124597</v>
      </c>
      <c r="CC673">
        <v>97469</v>
      </c>
      <c r="CD673">
        <v>6378</v>
      </c>
      <c r="CE673">
        <v>239.05</v>
      </c>
      <c r="CF673">
        <v>63.4</v>
      </c>
    </row>
    <row r="674" spans="1:84">
      <c r="A674">
        <v>17129</v>
      </c>
      <c r="B674" t="s">
        <v>672</v>
      </c>
      <c r="C674">
        <v>17129</v>
      </c>
      <c r="D674">
        <v>12588</v>
      </c>
      <c r="E674">
        <v>0.8</v>
      </c>
      <c r="F674">
        <v>102</v>
      </c>
      <c r="G674">
        <v>12486</v>
      </c>
      <c r="H674">
        <v>623</v>
      </c>
      <c r="I674">
        <v>4.9000000000000004</v>
      </c>
      <c r="J674">
        <v>2835</v>
      </c>
      <c r="K674">
        <v>22.5</v>
      </c>
      <c r="L674">
        <v>14</v>
      </c>
      <c r="M674">
        <v>1763</v>
      </c>
      <c r="N674">
        <v>50.7</v>
      </c>
      <c r="O674">
        <v>12404</v>
      </c>
      <c r="P674">
        <v>78</v>
      </c>
      <c r="Q674">
        <v>30</v>
      </c>
      <c r="R674">
        <v>26</v>
      </c>
      <c r="S674">
        <v>0</v>
      </c>
      <c r="T674">
        <v>50</v>
      </c>
      <c r="U674">
        <v>120</v>
      </c>
      <c r="V674">
        <v>12291</v>
      </c>
      <c r="W674">
        <v>98.5</v>
      </c>
      <c r="X674">
        <v>0.6</v>
      </c>
      <c r="Y674">
        <v>0.2</v>
      </c>
      <c r="Z674">
        <v>0.2</v>
      </c>
      <c r="AA674">
        <v>0</v>
      </c>
      <c r="AB674">
        <v>0.4</v>
      </c>
      <c r="AC674">
        <v>1</v>
      </c>
      <c r="AD674">
        <v>97.6</v>
      </c>
      <c r="AE674">
        <v>116</v>
      </c>
      <c r="AF674">
        <v>133</v>
      </c>
      <c r="AG674">
        <v>2</v>
      </c>
      <c r="AH674">
        <v>58.4</v>
      </c>
      <c r="AI674">
        <v>0.7</v>
      </c>
      <c r="AJ674">
        <v>2.5</v>
      </c>
      <c r="AK674">
        <v>88.3</v>
      </c>
      <c r="AL674">
        <v>20.5</v>
      </c>
      <c r="AM674">
        <v>1631</v>
      </c>
      <c r="AN674">
        <v>27.9</v>
      </c>
      <c r="AO674">
        <v>5662</v>
      </c>
      <c r="AP674">
        <v>377</v>
      </c>
      <c r="AQ674">
        <v>7.1</v>
      </c>
      <c r="AR674">
        <v>78.900000000000006</v>
      </c>
      <c r="AS674">
        <v>93600</v>
      </c>
      <c r="AT674">
        <v>8.8000000000000007</v>
      </c>
      <c r="AU674">
        <v>4873</v>
      </c>
      <c r="AV674">
        <v>2.52</v>
      </c>
      <c r="AW674">
        <v>21584</v>
      </c>
      <c r="AX674">
        <v>51512</v>
      </c>
      <c r="AY674">
        <v>8.8000000000000007</v>
      </c>
      <c r="AZ674">
        <v>385</v>
      </c>
      <c r="BA674">
        <v>30560</v>
      </c>
      <c r="BB674">
        <v>7193</v>
      </c>
      <c r="BC674">
        <v>284</v>
      </c>
      <c r="BD674">
        <v>3.9</v>
      </c>
      <c r="BE674">
        <v>4252</v>
      </c>
      <c r="BF674">
        <v>53</v>
      </c>
      <c r="BG674">
        <v>773</v>
      </c>
      <c r="BH674">
        <v>94273</v>
      </c>
      <c r="BI674">
        <v>22171</v>
      </c>
      <c r="BJ674">
        <v>242</v>
      </c>
      <c r="BK674">
        <v>1514</v>
      </c>
      <c r="BL674">
        <v>8.1</v>
      </c>
      <c r="BM674">
        <v>874</v>
      </c>
      <c r="BN674">
        <v>5138</v>
      </c>
      <c r="BO674">
        <v>1076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31.4</v>
      </c>
      <c r="BV674">
        <v>0</v>
      </c>
      <c r="BW674">
        <v>0</v>
      </c>
      <c r="BX674">
        <v>39721</v>
      </c>
      <c r="BY674">
        <v>3153</v>
      </c>
      <c r="BZ674">
        <v>38</v>
      </c>
      <c r="CA674">
        <v>6245</v>
      </c>
      <c r="CB674">
        <v>155024</v>
      </c>
      <c r="CC674">
        <v>59954</v>
      </c>
      <c r="CD674">
        <v>4720</v>
      </c>
      <c r="CE674">
        <v>314.25</v>
      </c>
      <c r="CF674">
        <v>39.799999999999997</v>
      </c>
    </row>
    <row r="675" spans="1:84">
      <c r="A675">
        <v>17131</v>
      </c>
      <c r="B675" t="s">
        <v>673</v>
      </c>
      <c r="C675">
        <v>17131</v>
      </c>
      <c r="D675">
        <v>16786</v>
      </c>
      <c r="E675">
        <v>-1</v>
      </c>
      <c r="F675">
        <v>-171</v>
      </c>
      <c r="G675">
        <v>16957</v>
      </c>
      <c r="H675">
        <v>858</v>
      </c>
      <c r="I675">
        <v>5.0999999999999996</v>
      </c>
      <c r="J675">
        <v>3618</v>
      </c>
      <c r="K675">
        <v>21.6</v>
      </c>
      <c r="L675">
        <v>16.7</v>
      </c>
      <c r="M675">
        <v>2803</v>
      </c>
      <c r="N675">
        <v>50.5</v>
      </c>
      <c r="O675">
        <v>16519</v>
      </c>
      <c r="P675">
        <v>84</v>
      </c>
      <c r="Q675">
        <v>24</v>
      </c>
      <c r="R675">
        <v>39</v>
      </c>
      <c r="S675">
        <v>1</v>
      </c>
      <c r="T675">
        <v>119</v>
      </c>
      <c r="U675">
        <v>260</v>
      </c>
      <c r="V675">
        <v>16280</v>
      </c>
      <c r="W675">
        <v>98.4</v>
      </c>
      <c r="X675">
        <v>0.5</v>
      </c>
      <c r="Y675">
        <v>0.1</v>
      </c>
      <c r="Z675">
        <v>0.2</v>
      </c>
      <c r="AA675">
        <v>0</v>
      </c>
      <c r="AB675">
        <v>0.7</v>
      </c>
      <c r="AC675">
        <v>1.5</v>
      </c>
      <c r="AD675">
        <v>97</v>
      </c>
      <c r="AE675">
        <v>158</v>
      </c>
      <c r="AF675">
        <v>147</v>
      </c>
      <c r="AG675">
        <v>0</v>
      </c>
      <c r="AH675">
        <v>64.8</v>
      </c>
      <c r="AI675">
        <v>0.6</v>
      </c>
      <c r="AJ675">
        <v>2</v>
      </c>
      <c r="AK675">
        <v>84.9</v>
      </c>
      <c r="AL675">
        <v>12.6</v>
      </c>
      <c r="AM675">
        <v>2632</v>
      </c>
      <c r="AN675">
        <v>27.8</v>
      </c>
      <c r="AO675">
        <v>7315</v>
      </c>
      <c r="AP675">
        <v>206</v>
      </c>
      <c r="AQ675">
        <v>2.9</v>
      </c>
      <c r="AR675">
        <v>79.7</v>
      </c>
      <c r="AS675">
        <v>68500</v>
      </c>
      <c r="AT675">
        <v>6</v>
      </c>
      <c r="AU675">
        <v>6624</v>
      </c>
      <c r="AV675">
        <v>2.5299999999999998</v>
      </c>
      <c r="AW675">
        <v>18645</v>
      </c>
      <c r="AX675">
        <v>46383</v>
      </c>
      <c r="AY675">
        <v>8.6</v>
      </c>
      <c r="AZ675">
        <v>479</v>
      </c>
      <c r="BA675">
        <v>28443</v>
      </c>
      <c r="BB675">
        <v>9266</v>
      </c>
      <c r="BC675">
        <v>491</v>
      </c>
      <c r="BD675">
        <v>5.3</v>
      </c>
      <c r="BE675">
        <v>6163</v>
      </c>
      <c r="BF675">
        <v>-61</v>
      </c>
      <c r="BG675">
        <v>1195</v>
      </c>
      <c r="BH675">
        <v>134326</v>
      </c>
      <c r="BI675">
        <v>21796</v>
      </c>
      <c r="BJ675">
        <v>313</v>
      </c>
      <c r="BK675">
        <v>2308</v>
      </c>
      <c r="BL675">
        <v>-4</v>
      </c>
      <c r="BM675">
        <v>1034</v>
      </c>
      <c r="BN675">
        <v>5932</v>
      </c>
      <c r="BO675">
        <v>1263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28.2</v>
      </c>
      <c r="BV675">
        <v>0</v>
      </c>
      <c r="BW675">
        <v>0</v>
      </c>
      <c r="BX675">
        <v>72380</v>
      </c>
      <c r="BY675">
        <v>4255</v>
      </c>
      <c r="BZ675">
        <v>28</v>
      </c>
      <c r="CA675">
        <v>3429</v>
      </c>
      <c r="CB675">
        <v>292719</v>
      </c>
      <c r="CC675">
        <v>86455</v>
      </c>
      <c r="CD675">
        <v>5094</v>
      </c>
      <c r="CE675">
        <v>561.02</v>
      </c>
      <c r="CF675">
        <v>30.2</v>
      </c>
    </row>
    <row r="676" spans="1:84">
      <c r="A676">
        <v>17133</v>
      </c>
      <c r="B676" t="s">
        <v>674</v>
      </c>
      <c r="C676">
        <v>17133</v>
      </c>
      <c r="D676">
        <v>31876</v>
      </c>
      <c r="E676">
        <v>15.4</v>
      </c>
      <c r="F676">
        <v>4257</v>
      </c>
      <c r="G676">
        <v>27619</v>
      </c>
      <c r="H676">
        <v>1779</v>
      </c>
      <c r="I676">
        <v>5.6</v>
      </c>
      <c r="J676">
        <v>7227</v>
      </c>
      <c r="K676">
        <v>22.7</v>
      </c>
      <c r="L676">
        <v>12.9</v>
      </c>
      <c r="M676">
        <v>4115</v>
      </c>
      <c r="N676">
        <v>50.5</v>
      </c>
      <c r="O676">
        <v>31483</v>
      </c>
      <c r="P676">
        <v>80</v>
      </c>
      <c r="Q676">
        <v>52</v>
      </c>
      <c r="R676">
        <v>121</v>
      </c>
      <c r="S676">
        <v>3</v>
      </c>
      <c r="T676">
        <v>137</v>
      </c>
      <c r="U676">
        <v>450</v>
      </c>
      <c r="V676">
        <v>31047</v>
      </c>
      <c r="W676">
        <v>98.8</v>
      </c>
      <c r="X676">
        <v>0.3</v>
      </c>
      <c r="Y676">
        <v>0.2</v>
      </c>
      <c r="Z676">
        <v>0.4</v>
      </c>
      <c r="AA676">
        <v>0</v>
      </c>
      <c r="AB676">
        <v>0.4</v>
      </c>
      <c r="AC676">
        <v>1.4</v>
      </c>
      <c r="AD676">
        <v>97.4</v>
      </c>
      <c r="AE676">
        <v>344</v>
      </c>
      <c r="AF676">
        <v>246</v>
      </c>
      <c r="AG676">
        <v>1</v>
      </c>
      <c r="AH676">
        <v>61.5</v>
      </c>
      <c r="AI676">
        <v>0.8</v>
      </c>
      <c r="AJ676">
        <v>3.1</v>
      </c>
      <c r="AK676">
        <v>87.2</v>
      </c>
      <c r="AL676">
        <v>20.399999999999999</v>
      </c>
      <c r="AM676">
        <v>3466</v>
      </c>
      <c r="AN676">
        <v>29.4</v>
      </c>
      <c r="AO676">
        <v>12553</v>
      </c>
      <c r="AP676">
        <v>1804</v>
      </c>
      <c r="AQ676">
        <v>16.8</v>
      </c>
      <c r="AR676">
        <v>80.2</v>
      </c>
      <c r="AS676">
        <v>125500</v>
      </c>
      <c r="AT676">
        <v>12.1</v>
      </c>
      <c r="AU676">
        <v>10275</v>
      </c>
      <c r="AV676">
        <v>2.65</v>
      </c>
      <c r="AW676">
        <v>22954</v>
      </c>
      <c r="AX676">
        <v>63697</v>
      </c>
      <c r="AY676">
        <v>4</v>
      </c>
      <c r="AZ676">
        <v>1065</v>
      </c>
      <c r="BA676">
        <v>34042</v>
      </c>
      <c r="BB676">
        <v>18014</v>
      </c>
      <c r="BC676">
        <v>700</v>
      </c>
      <c r="BD676">
        <v>3.9</v>
      </c>
      <c r="BE676">
        <v>12750</v>
      </c>
      <c r="BF676">
        <v>1521</v>
      </c>
      <c r="BG676">
        <v>1383</v>
      </c>
      <c r="BH676">
        <v>354570</v>
      </c>
      <c r="BI676">
        <v>27809</v>
      </c>
      <c r="BJ676">
        <v>767</v>
      </c>
      <c r="BK676">
        <v>7713</v>
      </c>
      <c r="BL676">
        <v>23.6</v>
      </c>
      <c r="BM676">
        <v>2003</v>
      </c>
      <c r="BN676">
        <v>21560</v>
      </c>
      <c r="BO676">
        <v>2402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28.3</v>
      </c>
      <c r="BV676">
        <v>0</v>
      </c>
      <c r="BW676">
        <v>183853</v>
      </c>
      <c r="BX676">
        <v>351826</v>
      </c>
      <c r="BY676">
        <v>12106</v>
      </c>
      <c r="BZ676">
        <v>264</v>
      </c>
      <c r="CA676">
        <v>52845</v>
      </c>
      <c r="CB676">
        <v>177430</v>
      </c>
      <c r="CC676">
        <v>116521</v>
      </c>
      <c r="CD676">
        <v>3821</v>
      </c>
      <c r="CE676">
        <v>388.29</v>
      </c>
      <c r="CF676">
        <v>71.2</v>
      </c>
    </row>
    <row r="677" spans="1:84">
      <c r="A677">
        <v>17135</v>
      </c>
      <c r="B677" t="s">
        <v>675</v>
      </c>
      <c r="C677">
        <v>17135</v>
      </c>
      <c r="D677">
        <v>30367</v>
      </c>
      <c r="E677">
        <v>-0.9</v>
      </c>
      <c r="F677">
        <v>-277</v>
      </c>
      <c r="G677">
        <v>30652</v>
      </c>
      <c r="H677">
        <v>1575</v>
      </c>
      <c r="I677">
        <v>5.2</v>
      </c>
      <c r="J677">
        <v>6507</v>
      </c>
      <c r="K677">
        <v>21.4</v>
      </c>
      <c r="L677">
        <v>16.899999999999999</v>
      </c>
      <c r="M677">
        <v>5138</v>
      </c>
      <c r="N677">
        <v>48.5</v>
      </c>
      <c r="O677">
        <v>28874</v>
      </c>
      <c r="P677">
        <v>1173</v>
      </c>
      <c r="Q677">
        <v>72</v>
      </c>
      <c r="R677">
        <v>76</v>
      </c>
      <c r="S677">
        <v>9</v>
      </c>
      <c r="T677">
        <v>163</v>
      </c>
      <c r="U677">
        <v>362</v>
      </c>
      <c r="V677">
        <v>28537</v>
      </c>
      <c r="W677">
        <v>95.1</v>
      </c>
      <c r="X677">
        <v>3.9</v>
      </c>
      <c r="Y677">
        <v>0.2</v>
      </c>
      <c r="Z677">
        <v>0.3</v>
      </c>
      <c r="AA677">
        <v>0</v>
      </c>
      <c r="AB677">
        <v>0.5</v>
      </c>
      <c r="AC677">
        <v>1.2</v>
      </c>
      <c r="AD677">
        <v>94</v>
      </c>
      <c r="AE677">
        <v>312</v>
      </c>
      <c r="AF677">
        <v>343</v>
      </c>
      <c r="AG677">
        <v>2</v>
      </c>
      <c r="AH677">
        <v>63.8</v>
      </c>
      <c r="AI677">
        <v>0.9</v>
      </c>
      <c r="AJ677">
        <v>2.2000000000000002</v>
      </c>
      <c r="AK677">
        <v>77.099999999999994</v>
      </c>
      <c r="AL677">
        <v>11.2</v>
      </c>
      <c r="AM677">
        <v>5159</v>
      </c>
      <c r="AN677">
        <v>24.8</v>
      </c>
      <c r="AO677">
        <v>12694</v>
      </c>
      <c r="AP677">
        <v>170</v>
      </c>
      <c r="AQ677">
        <v>1.4</v>
      </c>
      <c r="AR677">
        <v>78.400000000000006</v>
      </c>
      <c r="AS677">
        <v>54800</v>
      </c>
      <c r="AT677">
        <v>8.6999999999999993</v>
      </c>
      <c r="AU677">
        <v>11507</v>
      </c>
      <c r="AV677">
        <v>2.44</v>
      </c>
      <c r="AW677">
        <v>16272</v>
      </c>
      <c r="AX677">
        <v>35938</v>
      </c>
      <c r="AY677">
        <v>12.9</v>
      </c>
      <c r="AZ677">
        <v>743</v>
      </c>
      <c r="BA677">
        <v>24511</v>
      </c>
      <c r="BB677">
        <v>13584</v>
      </c>
      <c r="BC677">
        <v>846</v>
      </c>
      <c r="BD677">
        <v>6.2</v>
      </c>
      <c r="BE677">
        <v>14716</v>
      </c>
      <c r="BF677">
        <v>-1125</v>
      </c>
      <c r="BG677">
        <v>1921</v>
      </c>
      <c r="BH677">
        <v>431742</v>
      </c>
      <c r="BI677">
        <v>29338</v>
      </c>
      <c r="BJ677">
        <v>751</v>
      </c>
      <c r="BK677">
        <v>8133</v>
      </c>
      <c r="BL677">
        <v>-10.6</v>
      </c>
      <c r="BM677">
        <v>1752</v>
      </c>
      <c r="BN677">
        <v>25745</v>
      </c>
      <c r="BO677">
        <v>2268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29.7</v>
      </c>
      <c r="BV677">
        <v>297946</v>
      </c>
      <c r="BW677">
        <v>177695</v>
      </c>
      <c r="BX677">
        <v>339241</v>
      </c>
      <c r="BY677">
        <v>11095</v>
      </c>
      <c r="BZ677">
        <v>23</v>
      </c>
      <c r="CA677">
        <v>2626</v>
      </c>
      <c r="CB677">
        <v>362300</v>
      </c>
      <c r="CC677">
        <v>178512</v>
      </c>
      <c r="CD677">
        <v>5874</v>
      </c>
      <c r="CE677">
        <v>703.8</v>
      </c>
      <c r="CF677">
        <v>43.5</v>
      </c>
    </row>
    <row r="678" spans="1:84">
      <c r="A678">
        <v>17137</v>
      </c>
      <c r="B678" t="s">
        <v>676</v>
      </c>
      <c r="C678">
        <v>17137</v>
      </c>
      <c r="D678">
        <v>35666</v>
      </c>
      <c r="E678">
        <v>-2.6</v>
      </c>
      <c r="F678">
        <v>-953</v>
      </c>
      <c r="G678">
        <v>36616</v>
      </c>
      <c r="H678">
        <v>2047</v>
      </c>
      <c r="I678">
        <v>5.7</v>
      </c>
      <c r="J678">
        <v>7570</v>
      </c>
      <c r="K678">
        <v>21.2</v>
      </c>
      <c r="L678">
        <v>15.8</v>
      </c>
      <c r="M678">
        <v>5624</v>
      </c>
      <c r="N678">
        <v>50.1</v>
      </c>
      <c r="O678">
        <v>32899</v>
      </c>
      <c r="P678">
        <v>2048</v>
      </c>
      <c r="Q678">
        <v>83</v>
      </c>
      <c r="R678">
        <v>254</v>
      </c>
      <c r="S678">
        <v>3</v>
      </c>
      <c r="T678">
        <v>379</v>
      </c>
      <c r="U678">
        <v>563</v>
      </c>
      <c r="V678">
        <v>32378</v>
      </c>
      <c r="W678">
        <v>92.2</v>
      </c>
      <c r="X678">
        <v>5.7</v>
      </c>
      <c r="Y678">
        <v>0.2</v>
      </c>
      <c r="Z678">
        <v>0.7</v>
      </c>
      <c r="AA678">
        <v>0</v>
      </c>
      <c r="AB678">
        <v>1.1000000000000001</v>
      </c>
      <c r="AC678">
        <v>1.6</v>
      </c>
      <c r="AD678">
        <v>90.8</v>
      </c>
      <c r="AE678">
        <v>442</v>
      </c>
      <c r="AF678">
        <v>383</v>
      </c>
      <c r="AG678">
        <v>3</v>
      </c>
      <c r="AH678">
        <v>58.6</v>
      </c>
      <c r="AI678">
        <v>1.1000000000000001</v>
      </c>
      <c r="AJ678">
        <v>3.3</v>
      </c>
      <c r="AK678">
        <v>79.900000000000006</v>
      </c>
      <c r="AL678">
        <v>19.899999999999999</v>
      </c>
      <c r="AM678">
        <v>6352</v>
      </c>
      <c r="AN678">
        <v>19.3</v>
      </c>
      <c r="AO678">
        <v>15612</v>
      </c>
      <c r="AP678">
        <v>320</v>
      </c>
      <c r="AQ678">
        <v>2.1</v>
      </c>
      <c r="AR678">
        <v>70.400000000000006</v>
      </c>
      <c r="AS678">
        <v>75800</v>
      </c>
      <c r="AT678">
        <v>18.8</v>
      </c>
      <c r="AU678">
        <v>14039</v>
      </c>
      <c r="AV678">
        <v>2.37</v>
      </c>
      <c r="AW678">
        <v>18205</v>
      </c>
      <c r="AX678">
        <v>39335</v>
      </c>
      <c r="AY678">
        <v>12.4</v>
      </c>
      <c r="AZ678">
        <v>919</v>
      </c>
      <c r="BA678">
        <v>25715</v>
      </c>
      <c r="BB678">
        <v>17800</v>
      </c>
      <c r="BC678">
        <v>870</v>
      </c>
      <c r="BD678">
        <v>4.9000000000000004</v>
      </c>
      <c r="BE678">
        <v>19761</v>
      </c>
      <c r="BF678">
        <v>-1696</v>
      </c>
      <c r="BG678">
        <v>2458</v>
      </c>
      <c r="BH678">
        <v>607688</v>
      </c>
      <c r="BI678">
        <v>30752</v>
      </c>
      <c r="BJ678">
        <v>904</v>
      </c>
      <c r="BK678">
        <v>13654</v>
      </c>
      <c r="BL678">
        <v>-11.4</v>
      </c>
      <c r="BM678">
        <v>1945</v>
      </c>
      <c r="BN678">
        <v>46194</v>
      </c>
      <c r="BO678">
        <v>2634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20.8</v>
      </c>
      <c r="BV678">
        <v>0</v>
      </c>
      <c r="BW678">
        <v>0</v>
      </c>
      <c r="BX678">
        <v>339212</v>
      </c>
      <c r="BY678">
        <v>9394</v>
      </c>
      <c r="BZ678">
        <v>81</v>
      </c>
      <c r="CA678">
        <v>7490</v>
      </c>
      <c r="CB678">
        <v>292740</v>
      </c>
      <c r="CC678">
        <v>191343</v>
      </c>
      <c r="CD678">
        <v>5307</v>
      </c>
      <c r="CE678">
        <v>568.76</v>
      </c>
      <c r="CF678">
        <v>64.400000000000006</v>
      </c>
    </row>
    <row r="679" spans="1:84">
      <c r="A679">
        <v>17139</v>
      </c>
      <c r="B679" t="s">
        <v>677</v>
      </c>
      <c r="C679">
        <v>17139</v>
      </c>
      <c r="D679">
        <v>14383</v>
      </c>
      <c r="E679">
        <v>0.7</v>
      </c>
      <c r="F679">
        <v>96</v>
      </c>
      <c r="G679">
        <v>14287</v>
      </c>
      <c r="H679">
        <v>879</v>
      </c>
      <c r="I679">
        <v>6.1</v>
      </c>
      <c r="J679">
        <v>3367</v>
      </c>
      <c r="K679">
        <v>23.4</v>
      </c>
      <c r="L679">
        <v>17.3</v>
      </c>
      <c r="M679">
        <v>2484</v>
      </c>
      <c r="N679">
        <v>51.5</v>
      </c>
      <c r="O679">
        <v>14198</v>
      </c>
      <c r="P679">
        <v>49</v>
      </c>
      <c r="Q679">
        <v>30</v>
      </c>
      <c r="R679">
        <v>40</v>
      </c>
      <c r="S679">
        <v>7</v>
      </c>
      <c r="T679">
        <v>59</v>
      </c>
      <c r="U679">
        <v>93</v>
      </c>
      <c r="V679">
        <v>14105</v>
      </c>
      <c r="W679">
        <v>98.7</v>
      </c>
      <c r="X679">
        <v>0.3</v>
      </c>
      <c r="Y679">
        <v>0.2</v>
      </c>
      <c r="Z679">
        <v>0.3</v>
      </c>
      <c r="AA679">
        <v>0</v>
      </c>
      <c r="AB679">
        <v>0.4</v>
      </c>
      <c r="AC679">
        <v>0.6</v>
      </c>
      <c r="AD679">
        <v>98.1</v>
      </c>
      <c r="AE679">
        <v>176</v>
      </c>
      <c r="AF679">
        <v>195</v>
      </c>
      <c r="AG679">
        <v>0</v>
      </c>
      <c r="AH679">
        <v>61.3</v>
      </c>
      <c r="AI679">
        <v>0.6</v>
      </c>
      <c r="AJ679">
        <v>6.9</v>
      </c>
      <c r="AK679">
        <v>78.8</v>
      </c>
      <c r="AL679">
        <v>14.7</v>
      </c>
      <c r="AM679">
        <v>2221</v>
      </c>
      <c r="AN679">
        <v>21.4</v>
      </c>
      <c r="AO679">
        <v>6020</v>
      </c>
      <c r="AP679">
        <v>277</v>
      </c>
      <c r="AQ679">
        <v>4.8</v>
      </c>
      <c r="AR679">
        <v>78.5</v>
      </c>
      <c r="AS679">
        <v>72800</v>
      </c>
      <c r="AT679">
        <v>8.3000000000000007</v>
      </c>
      <c r="AU679">
        <v>5405</v>
      </c>
      <c r="AV679">
        <v>2.56</v>
      </c>
      <c r="AW679">
        <v>18562</v>
      </c>
      <c r="AX679">
        <v>43571</v>
      </c>
      <c r="AY679">
        <v>8.3000000000000007</v>
      </c>
      <c r="AZ679">
        <v>394</v>
      </c>
      <c r="BA679">
        <v>27301</v>
      </c>
      <c r="BB679">
        <v>8175</v>
      </c>
      <c r="BC679">
        <v>295</v>
      </c>
      <c r="BD679">
        <v>3.6</v>
      </c>
      <c r="BE679">
        <v>6747</v>
      </c>
      <c r="BF679">
        <v>206</v>
      </c>
      <c r="BG679">
        <v>624</v>
      </c>
      <c r="BH679">
        <v>196072</v>
      </c>
      <c r="BI679">
        <v>29061</v>
      </c>
      <c r="BJ679">
        <v>296</v>
      </c>
      <c r="BK679">
        <v>3955</v>
      </c>
      <c r="BL679">
        <v>12.5</v>
      </c>
      <c r="BM679">
        <v>847</v>
      </c>
      <c r="BN679">
        <v>4341</v>
      </c>
      <c r="BO679">
        <v>1092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382675</v>
      </c>
      <c r="BW679">
        <v>66870</v>
      </c>
      <c r="BX679">
        <v>79277</v>
      </c>
      <c r="BY679">
        <v>5517</v>
      </c>
      <c r="BZ679">
        <v>36</v>
      </c>
      <c r="CA679">
        <v>6836</v>
      </c>
      <c r="CB679">
        <v>186478</v>
      </c>
      <c r="CC679">
        <v>78502</v>
      </c>
      <c r="CD679">
        <v>5450</v>
      </c>
      <c r="CE679">
        <v>335.6</v>
      </c>
      <c r="CF679">
        <v>42.5</v>
      </c>
    </row>
    <row r="680" spans="1:84">
      <c r="A680">
        <v>17141</v>
      </c>
      <c r="B680" t="s">
        <v>678</v>
      </c>
      <c r="C680">
        <v>17141</v>
      </c>
      <c r="D680">
        <v>54826</v>
      </c>
      <c r="E680">
        <v>7.4</v>
      </c>
      <c r="F680">
        <v>3794</v>
      </c>
      <c r="G680">
        <v>51032</v>
      </c>
      <c r="H680">
        <v>2919</v>
      </c>
      <c r="I680">
        <v>5.3</v>
      </c>
      <c r="J680">
        <v>12999</v>
      </c>
      <c r="K680">
        <v>23.7</v>
      </c>
      <c r="L680">
        <v>13.6</v>
      </c>
      <c r="M680">
        <v>7439</v>
      </c>
      <c r="N680">
        <v>50.5</v>
      </c>
      <c r="O680">
        <v>53416</v>
      </c>
      <c r="P680">
        <v>492</v>
      </c>
      <c r="Q680">
        <v>178</v>
      </c>
      <c r="R680">
        <v>318</v>
      </c>
      <c r="S680">
        <v>19</v>
      </c>
      <c r="T680">
        <v>403</v>
      </c>
      <c r="U680">
        <v>4479</v>
      </c>
      <c r="V680">
        <v>49085</v>
      </c>
      <c r="W680">
        <v>97.4</v>
      </c>
      <c r="X680">
        <v>0.9</v>
      </c>
      <c r="Y680">
        <v>0.3</v>
      </c>
      <c r="Z680">
        <v>0.6</v>
      </c>
      <c r="AA680">
        <v>0</v>
      </c>
      <c r="AB680">
        <v>0.7</v>
      </c>
      <c r="AC680">
        <v>8.1999999999999993</v>
      </c>
      <c r="AD680">
        <v>89.5</v>
      </c>
      <c r="AE680">
        <v>570</v>
      </c>
      <c r="AF680">
        <v>466</v>
      </c>
      <c r="AG680">
        <v>4</v>
      </c>
      <c r="AH680">
        <v>58.6</v>
      </c>
      <c r="AI680">
        <v>4.3</v>
      </c>
      <c r="AJ680">
        <v>7.4</v>
      </c>
      <c r="AK680">
        <v>83.1</v>
      </c>
      <c r="AL680">
        <v>17</v>
      </c>
      <c r="AM680">
        <v>7913</v>
      </c>
      <c r="AN680">
        <v>22.8</v>
      </c>
      <c r="AO680">
        <v>21797</v>
      </c>
      <c r="AP680">
        <v>1377</v>
      </c>
      <c r="AQ680">
        <v>6.7</v>
      </c>
      <c r="AR680">
        <v>74.5</v>
      </c>
      <c r="AS680">
        <v>102700</v>
      </c>
      <c r="AT680">
        <v>15.9</v>
      </c>
      <c r="AU680">
        <v>19278</v>
      </c>
      <c r="AV680">
        <v>2.62</v>
      </c>
      <c r="AW680">
        <v>20515</v>
      </c>
      <c r="AX680">
        <v>48508</v>
      </c>
      <c r="AY680">
        <v>8.6999999999999993</v>
      </c>
      <c r="AZ680">
        <v>1505</v>
      </c>
      <c r="BA680">
        <v>27833</v>
      </c>
      <c r="BB680">
        <v>27363</v>
      </c>
      <c r="BC680">
        <v>1377</v>
      </c>
      <c r="BD680">
        <v>5</v>
      </c>
      <c r="BE680">
        <v>24744</v>
      </c>
      <c r="BF680">
        <v>-721</v>
      </c>
      <c r="BG680">
        <v>2905</v>
      </c>
      <c r="BH680">
        <v>868070</v>
      </c>
      <c r="BI680">
        <v>35082</v>
      </c>
      <c r="BJ680">
        <v>1084</v>
      </c>
      <c r="BK680">
        <v>15315</v>
      </c>
      <c r="BL680">
        <v>0.7</v>
      </c>
      <c r="BM680">
        <v>3355</v>
      </c>
      <c r="BN680">
        <v>34025</v>
      </c>
      <c r="BO680">
        <v>3774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25.2</v>
      </c>
      <c r="BV680">
        <v>944564</v>
      </c>
      <c r="BW680">
        <v>0</v>
      </c>
      <c r="BX680">
        <v>282955</v>
      </c>
      <c r="BY680">
        <v>5419</v>
      </c>
      <c r="BZ680">
        <v>259</v>
      </c>
      <c r="CA680">
        <v>42358</v>
      </c>
      <c r="CB680">
        <v>372285</v>
      </c>
      <c r="CC680">
        <v>216410</v>
      </c>
      <c r="CD680">
        <v>4031</v>
      </c>
      <c r="CE680">
        <v>758.83</v>
      </c>
      <c r="CF680">
        <v>67.2</v>
      </c>
    </row>
    <row r="681" spans="1:84">
      <c r="A681">
        <v>17143</v>
      </c>
      <c r="B681" t="s">
        <v>679</v>
      </c>
      <c r="C681">
        <v>17143</v>
      </c>
      <c r="D681">
        <v>182495</v>
      </c>
      <c r="E681">
        <v>-0.5</v>
      </c>
      <c r="F681">
        <v>-944</v>
      </c>
      <c r="G681">
        <v>183433</v>
      </c>
      <c r="H681">
        <v>12927</v>
      </c>
      <c r="I681">
        <v>7.1</v>
      </c>
      <c r="J681">
        <v>45065</v>
      </c>
      <c r="K681">
        <v>24.7</v>
      </c>
      <c r="L681">
        <v>13.8</v>
      </c>
      <c r="M681">
        <v>25255</v>
      </c>
      <c r="N681">
        <v>51.8</v>
      </c>
      <c r="O681">
        <v>142791</v>
      </c>
      <c r="P681">
        <v>31211</v>
      </c>
      <c r="Q681">
        <v>492</v>
      </c>
      <c r="R681">
        <v>4637</v>
      </c>
      <c r="S681">
        <v>64</v>
      </c>
      <c r="T681">
        <v>3300</v>
      </c>
      <c r="U681">
        <v>4960</v>
      </c>
      <c r="V681">
        <v>138487</v>
      </c>
      <c r="W681">
        <v>78.2</v>
      </c>
      <c r="X681">
        <v>17.100000000000001</v>
      </c>
      <c r="Y681">
        <v>0.3</v>
      </c>
      <c r="Z681">
        <v>2.5</v>
      </c>
      <c r="AA681">
        <v>0</v>
      </c>
      <c r="AB681">
        <v>1.8</v>
      </c>
      <c r="AC681">
        <v>2.7</v>
      </c>
      <c r="AD681">
        <v>75.900000000000006</v>
      </c>
      <c r="AE681">
        <v>2660</v>
      </c>
      <c r="AF681">
        <v>1777</v>
      </c>
      <c r="AG681">
        <v>34</v>
      </c>
      <c r="AH681">
        <v>54.9</v>
      </c>
      <c r="AI681">
        <v>3.2</v>
      </c>
      <c r="AJ681">
        <v>6</v>
      </c>
      <c r="AK681">
        <v>83.8</v>
      </c>
      <c r="AL681">
        <v>23.3</v>
      </c>
      <c r="AM681">
        <v>29566</v>
      </c>
      <c r="AN681">
        <v>18.600000000000001</v>
      </c>
      <c r="AO681">
        <v>81775</v>
      </c>
      <c r="AP681">
        <v>3567</v>
      </c>
      <c r="AQ681">
        <v>4.5999999999999996</v>
      </c>
      <c r="AR681">
        <v>67.7</v>
      </c>
      <c r="AS681">
        <v>85800</v>
      </c>
      <c r="AT681">
        <v>22.8</v>
      </c>
      <c r="AU681">
        <v>72733</v>
      </c>
      <c r="AV681">
        <v>2.4300000000000002</v>
      </c>
      <c r="AW681">
        <v>21219</v>
      </c>
      <c r="AX681">
        <v>42705</v>
      </c>
      <c r="AY681">
        <v>13.2</v>
      </c>
      <c r="AZ681">
        <v>6278</v>
      </c>
      <c r="BA681">
        <v>34486</v>
      </c>
      <c r="BB681">
        <v>96663</v>
      </c>
      <c r="BC681">
        <v>4089</v>
      </c>
      <c r="BD681">
        <v>4.2</v>
      </c>
      <c r="BE681">
        <v>123719</v>
      </c>
      <c r="BF681">
        <v>-2756</v>
      </c>
      <c r="BG681">
        <v>12009</v>
      </c>
      <c r="BH681">
        <v>5531464</v>
      </c>
      <c r="BI681">
        <v>44710</v>
      </c>
      <c r="BJ681">
        <v>4841</v>
      </c>
      <c r="BK681">
        <v>103413</v>
      </c>
      <c r="BL681">
        <v>-4.5</v>
      </c>
      <c r="BM681">
        <v>9013</v>
      </c>
      <c r="BN681">
        <v>274186</v>
      </c>
      <c r="BO681">
        <v>12347</v>
      </c>
      <c r="BP681">
        <v>4.8</v>
      </c>
      <c r="BQ681">
        <v>0</v>
      </c>
      <c r="BR681">
        <v>3.5</v>
      </c>
      <c r="BS681">
        <v>2.2999999999999998</v>
      </c>
      <c r="BT681">
        <v>0</v>
      </c>
      <c r="BU681">
        <v>30.8</v>
      </c>
      <c r="BV681">
        <v>3792755</v>
      </c>
      <c r="BW681">
        <v>2150765</v>
      </c>
      <c r="BX681">
        <v>2018864</v>
      </c>
      <c r="BY681">
        <v>11054</v>
      </c>
      <c r="BZ681">
        <v>709</v>
      </c>
      <c r="CA681">
        <v>124656</v>
      </c>
      <c r="CB681">
        <v>266280</v>
      </c>
      <c r="CC681">
        <v>1248265</v>
      </c>
      <c r="CD681">
        <v>6843</v>
      </c>
      <c r="CE681">
        <v>619.52</v>
      </c>
      <c r="CF681">
        <v>295.89999999999998</v>
      </c>
    </row>
    <row r="682" spans="1:84">
      <c r="A682">
        <v>17145</v>
      </c>
      <c r="B682" t="s">
        <v>680</v>
      </c>
      <c r="C682">
        <v>17145</v>
      </c>
      <c r="D682">
        <v>22865</v>
      </c>
      <c r="E682">
        <v>-1</v>
      </c>
      <c r="F682">
        <v>-229</v>
      </c>
      <c r="G682">
        <v>23094</v>
      </c>
      <c r="H682">
        <v>1299</v>
      </c>
      <c r="I682">
        <v>5.7</v>
      </c>
      <c r="J682">
        <v>4731</v>
      </c>
      <c r="K682">
        <v>20.7</v>
      </c>
      <c r="L682">
        <v>15.1</v>
      </c>
      <c r="M682">
        <v>3452</v>
      </c>
      <c r="N682">
        <v>46.3</v>
      </c>
      <c r="O682">
        <v>20585</v>
      </c>
      <c r="P682">
        <v>1938</v>
      </c>
      <c r="Q682">
        <v>69</v>
      </c>
      <c r="R682">
        <v>74</v>
      </c>
      <c r="S682">
        <v>9</v>
      </c>
      <c r="T682">
        <v>190</v>
      </c>
      <c r="U682">
        <v>465</v>
      </c>
      <c r="V682">
        <v>20179</v>
      </c>
      <c r="W682">
        <v>90</v>
      </c>
      <c r="X682">
        <v>8.5</v>
      </c>
      <c r="Y682">
        <v>0.3</v>
      </c>
      <c r="Z682">
        <v>0.3</v>
      </c>
      <c r="AA682">
        <v>0</v>
      </c>
      <c r="AB682">
        <v>0.8</v>
      </c>
      <c r="AC682">
        <v>2</v>
      </c>
      <c r="AD682">
        <v>88.3</v>
      </c>
      <c r="AE682">
        <v>262</v>
      </c>
      <c r="AF682">
        <v>265</v>
      </c>
      <c r="AG682">
        <v>0</v>
      </c>
      <c r="AH682">
        <v>63.1</v>
      </c>
      <c r="AI682">
        <v>1</v>
      </c>
      <c r="AJ682">
        <v>2.7</v>
      </c>
      <c r="AK682">
        <v>72.3</v>
      </c>
      <c r="AL682">
        <v>10.1</v>
      </c>
      <c r="AM682">
        <v>3907</v>
      </c>
      <c r="AN682">
        <v>23.4</v>
      </c>
      <c r="AO682">
        <v>9771</v>
      </c>
      <c r="AP682">
        <v>314</v>
      </c>
      <c r="AQ682">
        <v>3.3</v>
      </c>
      <c r="AR682">
        <v>78.599999999999994</v>
      </c>
      <c r="AS682">
        <v>55000</v>
      </c>
      <c r="AT682">
        <v>10</v>
      </c>
      <c r="AU682">
        <v>8504</v>
      </c>
      <c r="AV682">
        <v>2.4300000000000002</v>
      </c>
      <c r="AW682">
        <v>15935</v>
      </c>
      <c r="AX682">
        <v>35243</v>
      </c>
      <c r="AY682">
        <v>13.8</v>
      </c>
      <c r="AZ682">
        <v>483</v>
      </c>
      <c r="BA682">
        <v>21191</v>
      </c>
      <c r="BB682">
        <v>10296</v>
      </c>
      <c r="BC682">
        <v>703</v>
      </c>
      <c r="BD682">
        <v>6.8</v>
      </c>
      <c r="BE682">
        <v>9246</v>
      </c>
      <c r="BF682">
        <v>-34</v>
      </c>
      <c r="BG682">
        <v>1426</v>
      </c>
      <c r="BH682">
        <v>261725</v>
      </c>
      <c r="BI682">
        <v>28307</v>
      </c>
      <c r="BJ682">
        <v>437</v>
      </c>
      <c r="BK682">
        <v>5391</v>
      </c>
      <c r="BL682">
        <v>-6</v>
      </c>
      <c r="BM682">
        <v>1053</v>
      </c>
      <c r="BN682">
        <v>10607</v>
      </c>
      <c r="BO682">
        <v>1359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284112</v>
      </c>
      <c r="BW682">
        <v>63353</v>
      </c>
      <c r="BX682">
        <v>137650</v>
      </c>
      <c r="BY682">
        <v>6037</v>
      </c>
      <c r="BZ682">
        <v>0</v>
      </c>
      <c r="CA682">
        <v>0</v>
      </c>
      <c r="CB682">
        <v>193989</v>
      </c>
      <c r="CC682">
        <v>115080</v>
      </c>
      <c r="CD682">
        <v>5062</v>
      </c>
      <c r="CE682">
        <v>440.96</v>
      </c>
      <c r="CF682">
        <v>52.4</v>
      </c>
    </row>
    <row r="683" spans="1:84">
      <c r="A683">
        <v>17147</v>
      </c>
      <c r="B683" t="s">
        <v>681</v>
      </c>
      <c r="C683">
        <v>17147</v>
      </c>
      <c r="D683">
        <v>16688</v>
      </c>
      <c r="E683">
        <v>1.9</v>
      </c>
      <c r="F683">
        <v>319</v>
      </c>
      <c r="G683">
        <v>16365</v>
      </c>
      <c r="H683">
        <v>878</v>
      </c>
      <c r="I683">
        <v>5.3</v>
      </c>
      <c r="J683">
        <v>3683</v>
      </c>
      <c r="K683">
        <v>22.1</v>
      </c>
      <c r="L683">
        <v>16.100000000000001</v>
      </c>
      <c r="M683">
        <v>2686</v>
      </c>
      <c r="N683">
        <v>50.9</v>
      </c>
      <c r="O683">
        <v>16410</v>
      </c>
      <c r="P683">
        <v>68</v>
      </c>
      <c r="Q683">
        <v>17</v>
      </c>
      <c r="R683">
        <v>79</v>
      </c>
      <c r="S683">
        <v>3</v>
      </c>
      <c r="T683">
        <v>111</v>
      </c>
      <c r="U683">
        <v>127</v>
      </c>
      <c r="V683">
        <v>16291</v>
      </c>
      <c r="W683">
        <v>98.3</v>
      </c>
      <c r="X683">
        <v>0.4</v>
      </c>
      <c r="Y683">
        <v>0.1</v>
      </c>
      <c r="Z683">
        <v>0.5</v>
      </c>
      <c r="AA683">
        <v>0</v>
      </c>
      <c r="AB683">
        <v>0.7</v>
      </c>
      <c r="AC683">
        <v>0.8</v>
      </c>
      <c r="AD683">
        <v>97.6</v>
      </c>
      <c r="AE683">
        <v>179</v>
      </c>
      <c r="AF683">
        <v>139</v>
      </c>
      <c r="AG683">
        <v>1</v>
      </c>
      <c r="AH683">
        <v>65.599999999999994</v>
      </c>
      <c r="AI683">
        <v>0.6</v>
      </c>
      <c r="AJ683">
        <v>2.2000000000000002</v>
      </c>
      <c r="AK683">
        <v>88.7</v>
      </c>
      <c r="AL683">
        <v>21</v>
      </c>
      <c r="AM683">
        <v>2212</v>
      </c>
      <c r="AN683">
        <v>23.6</v>
      </c>
      <c r="AO683">
        <v>7201</v>
      </c>
      <c r="AP683">
        <v>402</v>
      </c>
      <c r="AQ683">
        <v>5.9</v>
      </c>
      <c r="AR683">
        <v>80.2</v>
      </c>
      <c r="AS683">
        <v>82600</v>
      </c>
      <c r="AT683">
        <v>7.6</v>
      </c>
      <c r="AU683">
        <v>6475</v>
      </c>
      <c r="AV683">
        <v>2.5</v>
      </c>
      <c r="AW683">
        <v>21075</v>
      </c>
      <c r="AX683">
        <v>49792</v>
      </c>
      <c r="AY683">
        <v>6.4</v>
      </c>
      <c r="AZ683">
        <v>536</v>
      </c>
      <c r="BA683">
        <v>32313</v>
      </c>
      <c r="BB683">
        <v>9430</v>
      </c>
      <c r="BC683">
        <v>345</v>
      </c>
      <c r="BD683">
        <v>3.7</v>
      </c>
      <c r="BE683">
        <v>6109</v>
      </c>
      <c r="BF683">
        <v>-204</v>
      </c>
      <c r="BG683">
        <v>970</v>
      </c>
      <c r="BH683">
        <v>149390</v>
      </c>
      <c r="BI683">
        <v>24454</v>
      </c>
      <c r="BJ683">
        <v>350</v>
      </c>
      <c r="BK683">
        <v>2593</v>
      </c>
      <c r="BL683">
        <v>-9.4</v>
      </c>
      <c r="BM683">
        <v>1164</v>
      </c>
      <c r="BN683">
        <v>6862</v>
      </c>
      <c r="BO683">
        <v>1432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23.6</v>
      </c>
      <c r="BV683">
        <v>0</v>
      </c>
      <c r="BW683">
        <v>0</v>
      </c>
      <c r="BX683">
        <v>110651</v>
      </c>
      <c r="BY683">
        <v>6806</v>
      </c>
      <c r="BZ683">
        <v>58</v>
      </c>
      <c r="CA683">
        <v>11588</v>
      </c>
      <c r="CB683">
        <v>257869</v>
      </c>
      <c r="CC683">
        <v>81334</v>
      </c>
      <c r="CD683">
        <v>4934</v>
      </c>
      <c r="CE683">
        <v>440.02</v>
      </c>
      <c r="CF683">
        <v>37.200000000000003</v>
      </c>
    </row>
    <row r="684" spans="1:84">
      <c r="A684">
        <v>17149</v>
      </c>
      <c r="B684" t="s">
        <v>682</v>
      </c>
      <c r="C684">
        <v>17149</v>
      </c>
      <c r="D684">
        <v>16840</v>
      </c>
      <c r="E684">
        <v>-3.1</v>
      </c>
      <c r="F684">
        <v>-539</v>
      </c>
      <c r="G684">
        <v>17384</v>
      </c>
      <c r="H684">
        <v>888</v>
      </c>
      <c r="I684">
        <v>5.3</v>
      </c>
      <c r="J684">
        <v>3609</v>
      </c>
      <c r="K684">
        <v>21.4</v>
      </c>
      <c r="L684">
        <v>19.100000000000001</v>
      </c>
      <c r="M684">
        <v>3222</v>
      </c>
      <c r="N684">
        <v>50.2</v>
      </c>
      <c r="O684">
        <v>16399</v>
      </c>
      <c r="P684">
        <v>253</v>
      </c>
      <c r="Q684">
        <v>31</v>
      </c>
      <c r="R684">
        <v>53</v>
      </c>
      <c r="S684">
        <v>5</v>
      </c>
      <c r="T684">
        <v>99</v>
      </c>
      <c r="U684">
        <v>110</v>
      </c>
      <c r="V684">
        <v>16299</v>
      </c>
      <c r="W684">
        <v>97.4</v>
      </c>
      <c r="X684">
        <v>1.5</v>
      </c>
      <c r="Y684">
        <v>0.2</v>
      </c>
      <c r="Z684">
        <v>0.3</v>
      </c>
      <c r="AA684">
        <v>0</v>
      </c>
      <c r="AB684">
        <v>0.6</v>
      </c>
      <c r="AC684">
        <v>0.7</v>
      </c>
      <c r="AD684">
        <v>96.8</v>
      </c>
      <c r="AE684">
        <v>166</v>
      </c>
      <c r="AF684">
        <v>214</v>
      </c>
      <c r="AG684">
        <v>1</v>
      </c>
      <c r="AH684">
        <v>64.3</v>
      </c>
      <c r="AI684">
        <v>1.1000000000000001</v>
      </c>
      <c r="AJ684">
        <v>2.2000000000000002</v>
      </c>
      <c r="AK684">
        <v>79.599999999999994</v>
      </c>
      <c r="AL684">
        <v>9.9</v>
      </c>
      <c r="AM684">
        <v>3335</v>
      </c>
      <c r="AN684">
        <v>24.5</v>
      </c>
      <c r="AO684">
        <v>8240</v>
      </c>
      <c r="AP684">
        <v>230</v>
      </c>
      <c r="AQ684">
        <v>2.9</v>
      </c>
      <c r="AR684">
        <v>77.099999999999994</v>
      </c>
      <c r="AS684">
        <v>54000</v>
      </c>
      <c r="AT684">
        <v>6.7</v>
      </c>
      <c r="AU684">
        <v>6876</v>
      </c>
      <c r="AV684">
        <v>2.42</v>
      </c>
      <c r="AW684">
        <v>15946</v>
      </c>
      <c r="AX684">
        <v>35201</v>
      </c>
      <c r="AY684">
        <v>12.6</v>
      </c>
      <c r="AZ684">
        <v>416</v>
      </c>
      <c r="BA684">
        <v>24439</v>
      </c>
      <c r="BB684">
        <v>8605</v>
      </c>
      <c r="BC684">
        <v>387</v>
      </c>
      <c r="BD684">
        <v>4.5</v>
      </c>
      <c r="BE684">
        <v>7665</v>
      </c>
      <c r="BF684">
        <v>-193</v>
      </c>
      <c r="BG684">
        <v>1043</v>
      </c>
      <c r="BH684">
        <v>183693</v>
      </c>
      <c r="BI684">
        <v>23965</v>
      </c>
      <c r="BJ684">
        <v>376</v>
      </c>
      <c r="BK684">
        <v>3263</v>
      </c>
      <c r="BL684">
        <v>-0.7</v>
      </c>
      <c r="BM684">
        <v>1258</v>
      </c>
      <c r="BN684">
        <v>10801</v>
      </c>
      <c r="BO684">
        <v>1538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23.5</v>
      </c>
      <c r="BV684">
        <v>0</v>
      </c>
      <c r="BW684">
        <v>0</v>
      </c>
      <c r="BX684">
        <v>108265</v>
      </c>
      <c r="BY684">
        <v>6338</v>
      </c>
      <c r="BZ684">
        <v>39</v>
      </c>
      <c r="CA684">
        <v>2868</v>
      </c>
      <c r="CB684">
        <v>425817</v>
      </c>
      <c r="CC684">
        <v>105492</v>
      </c>
      <c r="CD684">
        <v>6174</v>
      </c>
      <c r="CE684">
        <v>830.3</v>
      </c>
      <c r="CF684">
        <v>20.9</v>
      </c>
    </row>
    <row r="685" spans="1:84">
      <c r="A685">
        <v>17151</v>
      </c>
      <c r="B685" t="s">
        <v>683</v>
      </c>
      <c r="C685">
        <v>17151</v>
      </c>
      <c r="D685">
        <v>4184</v>
      </c>
      <c r="E685">
        <v>-5.2</v>
      </c>
      <c r="F685">
        <v>-229</v>
      </c>
      <c r="G685">
        <v>4413</v>
      </c>
      <c r="H685">
        <v>152</v>
      </c>
      <c r="I685">
        <v>3.6</v>
      </c>
      <c r="J685">
        <v>766</v>
      </c>
      <c r="K685">
        <v>18.3</v>
      </c>
      <c r="L685">
        <v>20</v>
      </c>
      <c r="M685">
        <v>838</v>
      </c>
      <c r="N685">
        <v>48.6</v>
      </c>
      <c r="O685">
        <v>3872</v>
      </c>
      <c r="P685">
        <v>203</v>
      </c>
      <c r="Q685">
        <v>40</v>
      </c>
      <c r="R685">
        <v>13</v>
      </c>
      <c r="S685">
        <v>0</v>
      </c>
      <c r="T685">
        <v>56</v>
      </c>
      <c r="U685">
        <v>48</v>
      </c>
      <c r="V685">
        <v>3840</v>
      </c>
      <c r="W685">
        <v>92.5</v>
      </c>
      <c r="X685">
        <v>4.9000000000000004</v>
      </c>
      <c r="Y685">
        <v>1</v>
      </c>
      <c r="Z685">
        <v>0.3</v>
      </c>
      <c r="AA685">
        <v>0</v>
      </c>
      <c r="AB685">
        <v>1.3</v>
      </c>
      <c r="AC685">
        <v>1.1000000000000001</v>
      </c>
      <c r="AD685">
        <v>91.8</v>
      </c>
      <c r="AE685">
        <v>31</v>
      </c>
      <c r="AF685">
        <v>51</v>
      </c>
      <c r="AG685">
        <v>1</v>
      </c>
      <c r="AH685">
        <v>58.9</v>
      </c>
      <c r="AI685">
        <v>0.7</v>
      </c>
      <c r="AJ685">
        <v>2.7</v>
      </c>
      <c r="AK685">
        <v>75.8</v>
      </c>
      <c r="AL685">
        <v>10.5</v>
      </c>
      <c r="AM685">
        <v>991</v>
      </c>
      <c r="AN685">
        <v>30.4</v>
      </c>
      <c r="AO685">
        <v>2430</v>
      </c>
      <c r="AP685">
        <v>79</v>
      </c>
      <c r="AQ685">
        <v>3.4</v>
      </c>
      <c r="AR685">
        <v>82.2</v>
      </c>
      <c r="AS685">
        <v>50600</v>
      </c>
      <c r="AT685">
        <v>7.4</v>
      </c>
      <c r="AU685">
        <v>1769</v>
      </c>
      <c r="AV685">
        <v>2.33</v>
      </c>
      <c r="AW685">
        <v>16440</v>
      </c>
      <c r="AX685">
        <v>32625</v>
      </c>
      <c r="AY685">
        <v>15.4</v>
      </c>
      <c r="AZ685">
        <v>94</v>
      </c>
      <c r="BA685">
        <v>22455</v>
      </c>
      <c r="BB685">
        <v>1945</v>
      </c>
      <c r="BC685">
        <v>127</v>
      </c>
      <c r="BD685">
        <v>6.5</v>
      </c>
      <c r="BE685">
        <v>1315</v>
      </c>
      <c r="BF685">
        <v>-321</v>
      </c>
      <c r="BG685">
        <v>300</v>
      </c>
      <c r="BH685">
        <v>32984</v>
      </c>
      <c r="BI685">
        <v>25083</v>
      </c>
      <c r="BJ685">
        <v>61</v>
      </c>
      <c r="BK685">
        <v>363</v>
      </c>
      <c r="BL685">
        <v>-20.2</v>
      </c>
      <c r="BM685">
        <v>154</v>
      </c>
      <c r="BN685">
        <v>906</v>
      </c>
      <c r="BO685">
        <v>203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7124</v>
      </c>
      <c r="BY685">
        <v>1642</v>
      </c>
      <c r="BZ685">
        <v>0</v>
      </c>
      <c r="CA685">
        <v>0</v>
      </c>
      <c r="CB685">
        <v>76935</v>
      </c>
      <c r="CC685">
        <v>33121</v>
      </c>
      <c r="CD685">
        <v>7683</v>
      </c>
      <c r="CE685">
        <v>370.86</v>
      </c>
      <c r="CF685">
        <v>11.9</v>
      </c>
    </row>
    <row r="686" spans="1:84">
      <c r="A686">
        <v>17153</v>
      </c>
      <c r="B686" t="s">
        <v>684</v>
      </c>
      <c r="C686">
        <v>17153</v>
      </c>
      <c r="D686">
        <v>6726</v>
      </c>
      <c r="E686">
        <v>-8.5</v>
      </c>
      <c r="F686">
        <v>-622</v>
      </c>
      <c r="G686">
        <v>7348</v>
      </c>
      <c r="H686">
        <v>446</v>
      </c>
      <c r="I686">
        <v>6.6</v>
      </c>
      <c r="J686">
        <v>1709</v>
      </c>
      <c r="K686">
        <v>25.4</v>
      </c>
      <c r="L686">
        <v>16</v>
      </c>
      <c r="M686">
        <v>1078</v>
      </c>
      <c r="N686">
        <v>52</v>
      </c>
      <c r="O686">
        <v>4550</v>
      </c>
      <c r="P686">
        <v>2007</v>
      </c>
      <c r="Q686">
        <v>10</v>
      </c>
      <c r="R686">
        <v>71</v>
      </c>
      <c r="S686">
        <v>0</v>
      </c>
      <c r="T686">
        <v>88</v>
      </c>
      <c r="U686">
        <v>112</v>
      </c>
      <c r="V686">
        <v>4483</v>
      </c>
      <c r="W686">
        <v>67.599999999999994</v>
      </c>
      <c r="X686">
        <v>29.8</v>
      </c>
      <c r="Y686">
        <v>0.1</v>
      </c>
      <c r="Z686">
        <v>1.1000000000000001</v>
      </c>
      <c r="AA686">
        <v>0</v>
      </c>
      <c r="AB686">
        <v>1.3</v>
      </c>
      <c r="AC686">
        <v>1.7</v>
      </c>
      <c r="AD686">
        <v>66.7</v>
      </c>
      <c r="AE686">
        <v>88</v>
      </c>
      <c r="AF686">
        <v>90</v>
      </c>
      <c r="AG686">
        <v>0</v>
      </c>
      <c r="AH686">
        <v>65.099999999999994</v>
      </c>
      <c r="AI686">
        <v>0.7</v>
      </c>
      <c r="AJ686">
        <v>2.2999999999999998</v>
      </c>
      <c r="AK686">
        <v>70.7</v>
      </c>
      <c r="AL686">
        <v>7.1</v>
      </c>
      <c r="AM686">
        <v>1847</v>
      </c>
      <c r="AN686">
        <v>25.8</v>
      </c>
      <c r="AO686">
        <v>3421</v>
      </c>
      <c r="AP686">
        <v>68</v>
      </c>
      <c r="AQ686">
        <v>2</v>
      </c>
      <c r="AR686">
        <v>75.599999999999994</v>
      </c>
      <c r="AS686">
        <v>33300</v>
      </c>
      <c r="AT686">
        <v>7.6</v>
      </c>
      <c r="AU686">
        <v>2893</v>
      </c>
      <c r="AV686">
        <v>2.44</v>
      </c>
      <c r="AW686">
        <v>13325</v>
      </c>
      <c r="AX686">
        <v>27813</v>
      </c>
      <c r="AY686">
        <v>20.7</v>
      </c>
      <c r="AZ686">
        <v>145</v>
      </c>
      <c r="BA686">
        <v>21227</v>
      </c>
      <c r="BB686">
        <v>2936</v>
      </c>
      <c r="BC686">
        <v>201</v>
      </c>
      <c r="BD686">
        <v>6.8</v>
      </c>
      <c r="BE686">
        <v>2901</v>
      </c>
      <c r="BF686">
        <v>-310</v>
      </c>
      <c r="BG686">
        <v>923</v>
      </c>
      <c r="BH686">
        <v>77372</v>
      </c>
      <c r="BI686">
        <v>26671</v>
      </c>
      <c r="BJ686">
        <v>116</v>
      </c>
      <c r="BK686">
        <v>739</v>
      </c>
      <c r="BL686">
        <v>-37</v>
      </c>
      <c r="BM686">
        <v>380</v>
      </c>
      <c r="BN686">
        <v>1614</v>
      </c>
      <c r="BO686">
        <v>404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23012</v>
      </c>
      <c r="BY686">
        <v>3201</v>
      </c>
      <c r="BZ686">
        <v>10</v>
      </c>
      <c r="CA686">
        <v>1168</v>
      </c>
      <c r="CB686">
        <v>86289</v>
      </c>
      <c r="CC686">
        <v>91854</v>
      </c>
      <c r="CD686">
        <v>13146</v>
      </c>
      <c r="CE686">
        <v>200.79</v>
      </c>
      <c r="CF686">
        <v>36.6</v>
      </c>
    </row>
    <row r="687" spans="1:84">
      <c r="A687">
        <v>17155</v>
      </c>
      <c r="B687" t="s">
        <v>685</v>
      </c>
      <c r="C687">
        <v>17155</v>
      </c>
      <c r="D687">
        <v>6005</v>
      </c>
      <c r="E687">
        <v>-1.3</v>
      </c>
      <c r="F687">
        <v>-81</v>
      </c>
      <c r="G687">
        <v>6086</v>
      </c>
      <c r="H687">
        <v>294</v>
      </c>
      <c r="I687">
        <v>4.9000000000000004</v>
      </c>
      <c r="J687">
        <v>1310</v>
      </c>
      <c r="K687">
        <v>21.8</v>
      </c>
      <c r="L687">
        <v>16.7</v>
      </c>
      <c r="M687">
        <v>1002</v>
      </c>
      <c r="N687">
        <v>50.1</v>
      </c>
      <c r="O687">
        <v>5877</v>
      </c>
      <c r="P687">
        <v>45</v>
      </c>
      <c r="Q687">
        <v>23</v>
      </c>
      <c r="R687">
        <v>22</v>
      </c>
      <c r="S687">
        <v>0</v>
      </c>
      <c r="T687">
        <v>38</v>
      </c>
      <c r="U687">
        <v>232</v>
      </c>
      <c r="V687">
        <v>5655</v>
      </c>
      <c r="W687">
        <v>97.9</v>
      </c>
      <c r="X687">
        <v>0.7</v>
      </c>
      <c r="Y687">
        <v>0.4</v>
      </c>
      <c r="Z687">
        <v>0.4</v>
      </c>
      <c r="AA687">
        <v>0</v>
      </c>
      <c r="AB687">
        <v>0.6</v>
      </c>
      <c r="AC687">
        <v>3.9</v>
      </c>
      <c r="AD687">
        <v>94.2</v>
      </c>
      <c r="AE687">
        <v>53</v>
      </c>
      <c r="AF687">
        <v>53</v>
      </c>
      <c r="AG687">
        <v>0</v>
      </c>
      <c r="AH687">
        <v>67</v>
      </c>
      <c r="AI687">
        <v>1.8</v>
      </c>
      <c r="AJ687">
        <v>5.9</v>
      </c>
      <c r="AK687">
        <v>83.8</v>
      </c>
      <c r="AL687">
        <v>12.1</v>
      </c>
      <c r="AM687">
        <v>1020</v>
      </c>
      <c r="AN687">
        <v>23.8</v>
      </c>
      <c r="AO687">
        <v>3099</v>
      </c>
      <c r="AP687">
        <v>211</v>
      </c>
      <c r="AQ687">
        <v>7.3</v>
      </c>
      <c r="AR687">
        <v>82.6</v>
      </c>
      <c r="AS687">
        <v>89100</v>
      </c>
      <c r="AT687">
        <v>6.4</v>
      </c>
      <c r="AU687">
        <v>2415</v>
      </c>
      <c r="AV687">
        <v>2.52</v>
      </c>
      <c r="AW687">
        <v>19792</v>
      </c>
      <c r="AX687">
        <v>49827</v>
      </c>
      <c r="AY687">
        <v>6.4</v>
      </c>
      <c r="AZ687">
        <v>188</v>
      </c>
      <c r="BA687">
        <v>31014</v>
      </c>
      <c r="BB687">
        <v>3247</v>
      </c>
      <c r="BC687">
        <v>161</v>
      </c>
      <c r="BD687">
        <v>5</v>
      </c>
      <c r="BE687">
        <v>2907</v>
      </c>
      <c r="BF687">
        <v>-187</v>
      </c>
      <c r="BG687">
        <v>309</v>
      </c>
      <c r="BH687">
        <v>101498</v>
      </c>
      <c r="BI687">
        <v>34915</v>
      </c>
      <c r="BJ687">
        <v>143</v>
      </c>
      <c r="BK687">
        <v>1309</v>
      </c>
      <c r="BL687">
        <v>-19</v>
      </c>
      <c r="BM687">
        <v>345</v>
      </c>
      <c r="BN687">
        <v>1766</v>
      </c>
      <c r="BO687">
        <v>459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24</v>
      </c>
      <c r="BV687">
        <v>0</v>
      </c>
      <c r="BW687">
        <v>57345</v>
      </c>
      <c r="BX687">
        <v>17497</v>
      </c>
      <c r="BY687">
        <v>2864</v>
      </c>
      <c r="BZ687">
        <v>36</v>
      </c>
      <c r="CA687">
        <v>4668</v>
      </c>
      <c r="CB687">
        <v>71265</v>
      </c>
      <c r="CC687">
        <v>31762</v>
      </c>
      <c r="CD687">
        <v>5198</v>
      </c>
      <c r="CE687">
        <v>159.80000000000001</v>
      </c>
      <c r="CF687">
        <v>38</v>
      </c>
    </row>
    <row r="688" spans="1:84">
      <c r="A688">
        <v>17157</v>
      </c>
      <c r="B688" t="s">
        <v>686</v>
      </c>
      <c r="C688">
        <v>17157</v>
      </c>
      <c r="D688">
        <v>33028</v>
      </c>
      <c r="E688">
        <v>-2.6</v>
      </c>
      <c r="F688">
        <v>-865</v>
      </c>
      <c r="G688">
        <v>33893</v>
      </c>
      <c r="H688">
        <v>1921</v>
      </c>
      <c r="I688">
        <v>5.8</v>
      </c>
      <c r="J688">
        <v>6862</v>
      </c>
      <c r="K688">
        <v>20.8</v>
      </c>
      <c r="L688">
        <v>14.9</v>
      </c>
      <c r="M688">
        <v>4925</v>
      </c>
      <c r="N688">
        <v>46.3</v>
      </c>
      <c r="O688">
        <v>29492</v>
      </c>
      <c r="P688">
        <v>3072</v>
      </c>
      <c r="Q688">
        <v>68</v>
      </c>
      <c r="R688">
        <v>115</v>
      </c>
      <c r="S688">
        <v>15</v>
      </c>
      <c r="T688">
        <v>266</v>
      </c>
      <c r="U688">
        <v>561</v>
      </c>
      <c r="V688">
        <v>28988</v>
      </c>
      <c r="W688">
        <v>89.3</v>
      </c>
      <c r="X688">
        <v>9.3000000000000007</v>
      </c>
      <c r="Y688">
        <v>0.2</v>
      </c>
      <c r="Z688">
        <v>0.3</v>
      </c>
      <c r="AA688">
        <v>0</v>
      </c>
      <c r="AB688">
        <v>0.8</v>
      </c>
      <c r="AC688">
        <v>1.7</v>
      </c>
      <c r="AD688">
        <v>87.8</v>
      </c>
      <c r="AE688">
        <v>385</v>
      </c>
      <c r="AF688">
        <v>407</v>
      </c>
      <c r="AG688">
        <v>0</v>
      </c>
      <c r="AH688">
        <v>65.599999999999994</v>
      </c>
      <c r="AI688">
        <v>0.8</v>
      </c>
      <c r="AJ688">
        <v>2.8</v>
      </c>
      <c r="AK688">
        <v>71.3</v>
      </c>
      <c r="AL688">
        <v>8.6</v>
      </c>
      <c r="AM688">
        <v>5608</v>
      </c>
      <c r="AN688">
        <v>22.9</v>
      </c>
      <c r="AO688">
        <v>13651</v>
      </c>
      <c r="AP688">
        <v>323</v>
      </c>
      <c r="AQ688">
        <v>2.4</v>
      </c>
      <c r="AR688">
        <v>79.400000000000006</v>
      </c>
      <c r="AS688">
        <v>65700</v>
      </c>
      <c r="AT688">
        <v>8.6999999999999993</v>
      </c>
      <c r="AU688">
        <v>12084</v>
      </c>
      <c r="AV688">
        <v>2.46</v>
      </c>
      <c r="AW688">
        <v>17696</v>
      </c>
      <c r="AX688">
        <v>38944</v>
      </c>
      <c r="AY688">
        <v>12</v>
      </c>
      <c r="AZ688">
        <v>781</v>
      </c>
      <c r="BA688">
        <v>23596</v>
      </c>
      <c r="BB688">
        <v>15587</v>
      </c>
      <c r="BC688">
        <v>739</v>
      </c>
      <c r="BD688">
        <v>4.7</v>
      </c>
      <c r="BE688">
        <v>15136</v>
      </c>
      <c r="BF688">
        <v>-1360</v>
      </c>
      <c r="BG688">
        <v>2968</v>
      </c>
      <c r="BH688">
        <v>534094</v>
      </c>
      <c r="BI688">
        <v>35286</v>
      </c>
      <c r="BJ688">
        <v>721</v>
      </c>
      <c r="BK688">
        <v>10350</v>
      </c>
      <c r="BL688">
        <v>-5.7</v>
      </c>
      <c r="BM688">
        <v>1584</v>
      </c>
      <c r="BN688">
        <v>23169</v>
      </c>
      <c r="BO688">
        <v>2099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472823</v>
      </c>
      <c r="BW688">
        <v>0</v>
      </c>
      <c r="BX688">
        <v>307000</v>
      </c>
      <c r="BY688">
        <v>9219</v>
      </c>
      <c r="BZ688">
        <v>84</v>
      </c>
      <c r="CA688">
        <v>10315</v>
      </c>
      <c r="CB688">
        <v>253863</v>
      </c>
      <c r="CC688">
        <v>172110</v>
      </c>
      <c r="CD688">
        <v>5159</v>
      </c>
      <c r="CE688">
        <v>578.41999999999996</v>
      </c>
      <c r="CF688">
        <v>58.6</v>
      </c>
    </row>
    <row r="689" spans="1:84">
      <c r="A689">
        <v>17159</v>
      </c>
      <c r="B689" t="s">
        <v>687</v>
      </c>
      <c r="C689">
        <v>17159</v>
      </c>
      <c r="D689">
        <v>15724</v>
      </c>
      <c r="E689">
        <v>-2.6</v>
      </c>
      <c r="F689">
        <v>-425</v>
      </c>
      <c r="G689">
        <v>16149</v>
      </c>
      <c r="H689">
        <v>956</v>
      </c>
      <c r="I689">
        <v>6.1</v>
      </c>
      <c r="J689">
        <v>3569</v>
      </c>
      <c r="K689">
        <v>22.7</v>
      </c>
      <c r="L689">
        <v>18.5</v>
      </c>
      <c r="M689">
        <v>2907</v>
      </c>
      <c r="N689">
        <v>51.6</v>
      </c>
      <c r="O689">
        <v>15398</v>
      </c>
      <c r="P689">
        <v>77</v>
      </c>
      <c r="Q689">
        <v>20</v>
      </c>
      <c r="R689">
        <v>99</v>
      </c>
      <c r="S689">
        <v>7</v>
      </c>
      <c r="T689">
        <v>123</v>
      </c>
      <c r="U689">
        <v>156</v>
      </c>
      <c r="V689">
        <v>15259</v>
      </c>
      <c r="W689">
        <v>97.9</v>
      </c>
      <c r="X689">
        <v>0.5</v>
      </c>
      <c r="Y689">
        <v>0.1</v>
      </c>
      <c r="Z689">
        <v>0.6</v>
      </c>
      <c r="AA689">
        <v>0</v>
      </c>
      <c r="AB689">
        <v>0.8</v>
      </c>
      <c r="AC689">
        <v>1</v>
      </c>
      <c r="AD689">
        <v>97</v>
      </c>
      <c r="AE689">
        <v>213</v>
      </c>
      <c r="AF689">
        <v>209</v>
      </c>
      <c r="AG689">
        <v>1</v>
      </c>
      <c r="AH689">
        <v>61.9</v>
      </c>
      <c r="AI689">
        <v>0.6</v>
      </c>
      <c r="AJ689">
        <v>2.1</v>
      </c>
      <c r="AK689">
        <v>83.4</v>
      </c>
      <c r="AL689">
        <v>15.2</v>
      </c>
      <c r="AM689">
        <v>2857</v>
      </c>
      <c r="AN689">
        <v>16.100000000000001</v>
      </c>
      <c r="AO689">
        <v>7728</v>
      </c>
      <c r="AP689">
        <v>260</v>
      </c>
      <c r="AQ689">
        <v>3.5</v>
      </c>
      <c r="AR689">
        <v>76.5</v>
      </c>
      <c r="AS689">
        <v>62500</v>
      </c>
      <c r="AT689">
        <v>8.6</v>
      </c>
      <c r="AU689">
        <v>6660</v>
      </c>
      <c r="AV689">
        <v>2.4</v>
      </c>
      <c r="AW689">
        <v>16847</v>
      </c>
      <c r="AX689">
        <v>34738</v>
      </c>
      <c r="AY689">
        <v>12.3</v>
      </c>
      <c r="AZ689">
        <v>399</v>
      </c>
      <c r="BA689">
        <v>25217</v>
      </c>
      <c r="BB689">
        <v>7596</v>
      </c>
      <c r="BC689">
        <v>359</v>
      </c>
      <c r="BD689">
        <v>4.7</v>
      </c>
      <c r="BE689">
        <v>9210</v>
      </c>
      <c r="BF689">
        <v>-705</v>
      </c>
      <c r="BG689">
        <v>1071</v>
      </c>
      <c r="BH689">
        <v>260547</v>
      </c>
      <c r="BI689">
        <v>28290</v>
      </c>
      <c r="BJ689">
        <v>492</v>
      </c>
      <c r="BK689">
        <v>5704</v>
      </c>
      <c r="BL689">
        <v>-8.9</v>
      </c>
      <c r="BM689">
        <v>1190</v>
      </c>
      <c r="BN689">
        <v>15476</v>
      </c>
      <c r="BO689">
        <v>1603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29.3</v>
      </c>
      <c r="BV689">
        <v>336204</v>
      </c>
      <c r="BW689">
        <v>0</v>
      </c>
      <c r="BX689">
        <v>155483</v>
      </c>
      <c r="BY689">
        <v>9676</v>
      </c>
      <c r="BZ689">
        <v>14</v>
      </c>
      <c r="CA689">
        <v>2332</v>
      </c>
      <c r="CB689">
        <v>209273</v>
      </c>
      <c r="CC689">
        <v>97697</v>
      </c>
      <c r="CD689">
        <v>6160</v>
      </c>
      <c r="CE689">
        <v>360.14</v>
      </c>
      <c r="CF689">
        <v>44.9</v>
      </c>
    </row>
    <row r="690" spans="1:84">
      <c r="A690">
        <v>17161</v>
      </c>
      <c r="B690" t="s">
        <v>688</v>
      </c>
      <c r="C690">
        <v>17161</v>
      </c>
      <c r="D690">
        <v>147545</v>
      </c>
      <c r="E690">
        <v>-1.2</v>
      </c>
      <c r="F690">
        <v>-1843</v>
      </c>
      <c r="G690">
        <v>149374</v>
      </c>
      <c r="H690">
        <v>9590</v>
      </c>
      <c r="I690">
        <v>6.5</v>
      </c>
      <c r="J690">
        <v>33547</v>
      </c>
      <c r="K690">
        <v>22.7</v>
      </c>
      <c r="L690">
        <v>15.4</v>
      </c>
      <c r="M690">
        <v>22730</v>
      </c>
      <c r="N690">
        <v>51.1</v>
      </c>
      <c r="O690">
        <v>130833</v>
      </c>
      <c r="P690">
        <v>11446</v>
      </c>
      <c r="Q690">
        <v>511</v>
      </c>
      <c r="R690">
        <v>2279</v>
      </c>
      <c r="S690">
        <v>54</v>
      </c>
      <c r="T690">
        <v>2422</v>
      </c>
      <c r="U690">
        <v>15060</v>
      </c>
      <c r="V690">
        <v>116644</v>
      </c>
      <c r="W690">
        <v>88.7</v>
      </c>
      <c r="X690">
        <v>7.8</v>
      </c>
      <c r="Y690">
        <v>0.3</v>
      </c>
      <c r="Z690">
        <v>1.5</v>
      </c>
      <c r="AA690">
        <v>0</v>
      </c>
      <c r="AB690">
        <v>1.6</v>
      </c>
      <c r="AC690">
        <v>10.199999999999999</v>
      </c>
      <c r="AD690">
        <v>79.099999999999994</v>
      </c>
      <c r="AE690">
        <v>1962</v>
      </c>
      <c r="AF690">
        <v>1399</v>
      </c>
      <c r="AG690">
        <v>10</v>
      </c>
      <c r="AH690">
        <v>58.5</v>
      </c>
      <c r="AI690">
        <v>4.5999999999999996</v>
      </c>
      <c r="AJ690">
        <v>8.4</v>
      </c>
      <c r="AK690">
        <v>82.6</v>
      </c>
      <c r="AL690">
        <v>17.100000000000001</v>
      </c>
      <c r="AM690">
        <v>24291</v>
      </c>
      <c r="AN690">
        <v>18.7</v>
      </c>
      <c r="AO690">
        <v>65302</v>
      </c>
      <c r="AP690">
        <v>809</v>
      </c>
      <c r="AQ690">
        <v>1.3</v>
      </c>
      <c r="AR690">
        <v>69.7</v>
      </c>
      <c r="AS690">
        <v>78900</v>
      </c>
      <c r="AT690">
        <v>23.3</v>
      </c>
      <c r="AU690">
        <v>60712</v>
      </c>
      <c r="AV690">
        <v>2.38</v>
      </c>
      <c r="AW690">
        <v>20164</v>
      </c>
      <c r="AX690">
        <v>40154</v>
      </c>
      <c r="AY690">
        <v>12</v>
      </c>
      <c r="AZ690">
        <v>4641</v>
      </c>
      <c r="BA690">
        <v>31475</v>
      </c>
      <c r="BB690">
        <v>80930</v>
      </c>
      <c r="BC690">
        <v>3484</v>
      </c>
      <c r="BD690">
        <v>4.3</v>
      </c>
      <c r="BE690">
        <v>96268</v>
      </c>
      <c r="BF690">
        <v>-927</v>
      </c>
      <c r="BG690">
        <v>15072</v>
      </c>
      <c r="BH690">
        <v>4475632</v>
      </c>
      <c r="BI690">
        <v>46491</v>
      </c>
      <c r="BJ690">
        <v>3532</v>
      </c>
      <c r="BK690">
        <v>63030</v>
      </c>
      <c r="BL690">
        <v>-9.3000000000000007</v>
      </c>
      <c r="BM690">
        <v>6862</v>
      </c>
      <c r="BN690">
        <v>181074</v>
      </c>
      <c r="BO690">
        <v>9266</v>
      </c>
      <c r="BP690">
        <v>2.5</v>
      </c>
      <c r="BQ690">
        <v>0</v>
      </c>
      <c r="BR690">
        <v>1.3</v>
      </c>
      <c r="BS690">
        <v>2.2000000000000002</v>
      </c>
      <c r="BT690">
        <v>0</v>
      </c>
      <c r="BU690">
        <v>29.5</v>
      </c>
      <c r="BV690">
        <v>2474826</v>
      </c>
      <c r="BW690">
        <v>3060713</v>
      </c>
      <c r="BX690">
        <v>1447658</v>
      </c>
      <c r="BY690">
        <v>9751</v>
      </c>
      <c r="BZ690">
        <v>333</v>
      </c>
      <c r="CA690">
        <v>39836</v>
      </c>
      <c r="CB690">
        <v>169612</v>
      </c>
      <c r="CC690">
        <v>1077362</v>
      </c>
      <c r="CD690">
        <v>7291</v>
      </c>
      <c r="CE690">
        <v>426.75</v>
      </c>
      <c r="CF690">
        <v>349.8</v>
      </c>
    </row>
    <row r="691" spans="1:84">
      <c r="A691">
        <v>17163</v>
      </c>
      <c r="B691" t="s">
        <v>689</v>
      </c>
      <c r="C691">
        <v>17163</v>
      </c>
      <c r="D691">
        <v>260919</v>
      </c>
      <c r="E691">
        <v>1.9</v>
      </c>
      <c r="F691">
        <v>4851</v>
      </c>
      <c r="G691">
        <v>256082</v>
      </c>
      <c r="H691">
        <v>18135</v>
      </c>
      <c r="I691">
        <v>7</v>
      </c>
      <c r="J691">
        <v>66855</v>
      </c>
      <c r="K691">
        <v>25.6</v>
      </c>
      <c r="L691">
        <v>12.5</v>
      </c>
      <c r="M691">
        <v>32724</v>
      </c>
      <c r="N691">
        <v>52.3</v>
      </c>
      <c r="O691">
        <v>176584</v>
      </c>
      <c r="P691">
        <v>76858</v>
      </c>
      <c r="Q691">
        <v>793</v>
      </c>
      <c r="R691">
        <v>3051</v>
      </c>
      <c r="S691">
        <v>149</v>
      </c>
      <c r="T691">
        <v>3484</v>
      </c>
      <c r="U691">
        <v>6957</v>
      </c>
      <c r="V691">
        <v>170606</v>
      </c>
      <c r="W691">
        <v>67.7</v>
      </c>
      <c r="X691">
        <v>29.5</v>
      </c>
      <c r="Y691">
        <v>0.3</v>
      </c>
      <c r="Z691">
        <v>1.2</v>
      </c>
      <c r="AA691">
        <v>0.1</v>
      </c>
      <c r="AB691">
        <v>1.3</v>
      </c>
      <c r="AC691">
        <v>2.7</v>
      </c>
      <c r="AD691">
        <v>65.400000000000006</v>
      </c>
      <c r="AE691">
        <v>3724</v>
      </c>
      <c r="AF691">
        <v>2540</v>
      </c>
      <c r="AG691">
        <v>29</v>
      </c>
      <c r="AH691">
        <v>56.7</v>
      </c>
      <c r="AI691">
        <v>2.1</v>
      </c>
      <c r="AJ691">
        <v>4.5</v>
      </c>
      <c r="AK691">
        <v>80.900000000000006</v>
      </c>
      <c r="AL691">
        <v>19.3</v>
      </c>
      <c r="AM691">
        <v>46814</v>
      </c>
      <c r="AN691">
        <v>24.7</v>
      </c>
      <c r="AO691">
        <v>113164</v>
      </c>
      <c r="AP691">
        <v>8726</v>
      </c>
      <c r="AQ691">
        <v>8.4</v>
      </c>
      <c r="AR691">
        <v>67</v>
      </c>
      <c r="AS691">
        <v>77700</v>
      </c>
      <c r="AT691">
        <v>18.899999999999999</v>
      </c>
      <c r="AU691">
        <v>96810</v>
      </c>
      <c r="AV691">
        <v>2.59</v>
      </c>
      <c r="AW691">
        <v>18932</v>
      </c>
      <c r="AX691">
        <v>42190</v>
      </c>
      <c r="AY691">
        <v>15</v>
      </c>
      <c r="AZ691">
        <v>7785</v>
      </c>
      <c r="BA691">
        <v>30013</v>
      </c>
      <c r="BB691">
        <v>126310</v>
      </c>
      <c r="BC691">
        <v>7286</v>
      </c>
      <c r="BD691">
        <v>5.8</v>
      </c>
      <c r="BE691">
        <v>127127</v>
      </c>
      <c r="BF691">
        <v>5238</v>
      </c>
      <c r="BG691">
        <v>24238</v>
      </c>
      <c r="BH691">
        <v>5069258</v>
      </c>
      <c r="BI691">
        <v>39876</v>
      </c>
      <c r="BJ691">
        <v>5598</v>
      </c>
      <c r="BK691">
        <v>79907</v>
      </c>
      <c r="BL691">
        <v>6.1</v>
      </c>
      <c r="BM691">
        <v>12043</v>
      </c>
      <c r="BN691">
        <v>488147</v>
      </c>
      <c r="BO691">
        <v>15402</v>
      </c>
      <c r="BP691">
        <v>10.8</v>
      </c>
      <c r="BQ691">
        <v>0</v>
      </c>
      <c r="BR691">
        <v>3.2</v>
      </c>
      <c r="BS691">
        <v>0.9</v>
      </c>
      <c r="BT691">
        <v>0</v>
      </c>
      <c r="BU691">
        <v>35</v>
      </c>
      <c r="BV691">
        <v>1827612</v>
      </c>
      <c r="BW691">
        <v>1096769</v>
      </c>
      <c r="BX691">
        <v>2601235</v>
      </c>
      <c r="BY691">
        <v>10104</v>
      </c>
      <c r="BZ691">
        <v>1637</v>
      </c>
      <c r="CA691">
        <v>267930</v>
      </c>
      <c r="CB691">
        <v>269820</v>
      </c>
      <c r="CC691">
        <v>2731776</v>
      </c>
      <c r="CD691">
        <v>10542</v>
      </c>
      <c r="CE691">
        <v>663.81</v>
      </c>
      <c r="CF691">
        <v>385.7</v>
      </c>
    </row>
    <row r="692" spans="1:84">
      <c r="A692">
        <v>17165</v>
      </c>
      <c r="B692" t="s">
        <v>690</v>
      </c>
      <c r="C692">
        <v>17165</v>
      </c>
      <c r="D692">
        <v>26062</v>
      </c>
      <c r="E692">
        <v>-2.5</v>
      </c>
      <c r="F692">
        <v>-671</v>
      </c>
      <c r="G692">
        <v>26733</v>
      </c>
      <c r="H692">
        <v>1559</v>
      </c>
      <c r="I692">
        <v>6</v>
      </c>
      <c r="J692">
        <v>5923</v>
      </c>
      <c r="K692">
        <v>22.7</v>
      </c>
      <c r="L692">
        <v>18.8</v>
      </c>
      <c r="M692">
        <v>4906</v>
      </c>
      <c r="N692">
        <v>51.4</v>
      </c>
      <c r="O692">
        <v>24475</v>
      </c>
      <c r="P692">
        <v>1162</v>
      </c>
      <c r="Q692">
        <v>78</v>
      </c>
      <c r="R692">
        <v>85</v>
      </c>
      <c r="S692">
        <v>4</v>
      </c>
      <c r="T692">
        <v>258</v>
      </c>
      <c r="U692">
        <v>301</v>
      </c>
      <c r="V692">
        <v>24213</v>
      </c>
      <c r="W692">
        <v>93.9</v>
      </c>
      <c r="X692">
        <v>4.5</v>
      </c>
      <c r="Y692">
        <v>0.3</v>
      </c>
      <c r="Z692">
        <v>0.3</v>
      </c>
      <c r="AA692">
        <v>0</v>
      </c>
      <c r="AB692">
        <v>1</v>
      </c>
      <c r="AC692">
        <v>1.2</v>
      </c>
      <c r="AD692">
        <v>92.9</v>
      </c>
      <c r="AE692">
        <v>310</v>
      </c>
      <c r="AF692">
        <v>380</v>
      </c>
      <c r="AG692">
        <v>2</v>
      </c>
      <c r="AH692">
        <v>60.9</v>
      </c>
      <c r="AI692">
        <v>0.7</v>
      </c>
      <c r="AJ692">
        <v>2.6</v>
      </c>
      <c r="AK692">
        <v>76.099999999999994</v>
      </c>
      <c r="AL692">
        <v>12.1</v>
      </c>
      <c r="AM692">
        <v>5999</v>
      </c>
      <c r="AN692">
        <v>21.8</v>
      </c>
      <c r="AO692">
        <v>12823</v>
      </c>
      <c r="AP692">
        <v>463</v>
      </c>
      <c r="AQ692">
        <v>3.7</v>
      </c>
      <c r="AR692">
        <v>76.5</v>
      </c>
      <c r="AS692">
        <v>48300</v>
      </c>
      <c r="AT692">
        <v>7.2</v>
      </c>
      <c r="AU692">
        <v>10992</v>
      </c>
      <c r="AV692">
        <v>2.3199999999999998</v>
      </c>
      <c r="AW692">
        <v>15590</v>
      </c>
      <c r="AX692">
        <v>31438</v>
      </c>
      <c r="AY692">
        <v>16.100000000000001</v>
      </c>
      <c r="AZ692">
        <v>661</v>
      </c>
      <c r="BA692">
        <v>25383</v>
      </c>
      <c r="BB692">
        <v>12424</v>
      </c>
      <c r="BC692">
        <v>681</v>
      </c>
      <c r="BD692">
        <v>5.5</v>
      </c>
      <c r="BE692">
        <v>13302</v>
      </c>
      <c r="BF692">
        <v>341</v>
      </c>
      <c r="BG692">
        <v>2128</v>
      </c>
      <c r="BH692">
        <v>433981</v>
      </c>
      <c r="BI692">
        <v>32625</v>
      </c>
      <c r="BJ692">
        <v>631</v>
      </c>
      <c r="BK692">
        <v>7259</v>
      </c>
      <c r="BL692">
        <v>-8.3000000000000007</v>
      </c>
      <c r="BM692">
        <v>1482</v>
      </c>
      <c r="BN692">
        <v>21192</v>
      </c>
      <c r="BO692">
        <v>2023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23.6</v>
      </c>
      <c r="BV692">
        <v>0</v>
      </c>
      <c r="BW692">
        <v>0</v>
      </c>
      <c r="BX692">
        <v>239396</v>
      </c>
      <c r="BY692">
        <v>9119</v>
      </c>
      <c r="BZ692">
        <v>0</v>
      </c>
      <c r="CA692">
        <v>0</v>
      </c>
      <c r="CB692">
        <v>129943</v>
      </c>
      <c r="CC692">
        <v>214666</v>
      </c>
      <c r="CD692">
        <v>8179</v>
      </c>
      <c r="CE692">
        <v>383.31</v>
      </c>
      <c r="CF692">
        <v>69.8</v>
      </c>
    </row>
    <row r="693" spans="1:84">
      <c r="A693">
        <v>17167</v>
      </c>
      <c r="B693" t="s">
        <v>691</v>
      </c>
      <c r="C693">
        <v>17167</v>
      </c>
      <c r="D693">
        <v>193524</v>
      </c>
      <c r="E693">
        <v>2.4</v>
      </c>
      <c r="F693">
        <v>4570</v>
      </c>
      <c r="G693">
        <v>188951</v>
      </c>
      <c r="H693">
        <v>12469</v>
      </c>
      <c r="I693">
        <v>6.4</v>
      </c>
      <c r="J693">
        <v>45524</v>
      </c>
      <c r="K693">
        <v>23.5</v>
      </c>
      <c r="L693">
        <v>13.6</v>
      </c>
      <c r="M693">
        <v>26320</v>
      </c>
      <c r="N693">
        <v>52.1</v>
      </c>
      <c r="O693">
        <v>167290</v>
      </c>
      <c r="P693">
        <v>20398</v>
      </c>
      <c r="Q693">
        <v>428</v>
      </c>
      <c r="R693">
        <v>2616</v>
      </c>
      <c r="S693">
        <v>59</v>
      </c>
      <c r="T693">
        <v>2733</v>
      </c>
      <c r="U693">
        <v>2420</v>
      </c>
      <c r="V693">
        <v>165172</v>
      </c>
      <c r="W693">
        <v>86.4</v>
      </c>
      <c r="X693">
        <v>10.5</v>
      </c>
      <c r="Y693">
        <v>0.2</v>
      </c>
      <c r="Z693">
        <v>1.4</v>
      </c>
      <c r="AA693">
        <v>0</v>
      </c>
      <c r="AB693">
        <v>1.4</v>
      </c>
      <c r="AC693">
        <v>1.3</v>
      </c>
      <c r="AD693">
        <v>85.3</v>
      </c>
      <c r="AE693">
        <v>2591</v>
      </c>
      <c r="AF693">
        <v>1814</v>
      </c>
      <c r="AG693">
        <v>29</v>
      </c>
      <c r="AH693">
        <v>55</v>
      </c>
      <c r="AI693">
        <v>1.9</v>
      </c>
      <c r="AJ693">
        <v>3.6</v>
      </c>
      <c r="AK693">
        <v>88.1</v>
      </c>
      <c r="AL693">
        <v>28.6</v>
      </c>
      <c r="AM693">
        <v>30322</v>
      </c>
      <c r="AN693">
        <v>19</v>
      </c>
      <c r="AO693">
        <v>90063</v>
      </c>
      <c r="AP693">
        <v>4602</v>
      </c>
      <c r="AQ693">
        <v>5.4</v>
      </c>
      <c r="AR693">
        <v>70</v>
      </c>
      <c r="AS693">
        <v>91200</v>
      </c>
      <c r="AT693">
        <v>21.1</v>
      </c>
      <c r="AU693">
        <v>78722</v>
      </c>
      <c r="AV693">
        <v>2.36</v>
      </c>
      <c r="AW693">
        <v>23173</v>
      </c>
      <c r="AX693">
        <v>46022</v>
      </c>
      <c r="AY693">
        <v>10.3</v>
      </c>
      <c r="AZ693">
        <v>6533</v>
      </c>
      <c r="BA693">
        <v>33904</v>
      </c>
      <c r="BB693">
        <v>108444</v>
      </c>
      <c r="BC693">
        <v>4549</v>
      </c>
      <c r="BD693">
        <v>4.2</v>
      </c>
      <c r="BE693">
        <v>133370</v>
      </c>
      <c r="BF693">
        <v>-1623</v>
      </c>
      <c r="BG693">
        <v>28588</v>
      </c>
      <c r="BH693">
        <v>5576614</v>
      </c>
      <c r="BI693">
        <v>41813</v>
      </c>
      <c r="BJ693">
        <v>5362</v>
      </c>
      <c r="BK693">
        <v>81814</v>
      </c>
      <c r="BL693">
        <v>-2.6</v>
      </c>
      <c r="BM693">
        <v>12078</v>
      </c>
      <c r="BN693">
        <v>327126</v>
      </c>
      <c r="BO693">
        <v>15207</v>
      </c>
      <c r="BP693">
        <v>3.7</v>
      </c>
      <c r="BQ693">
        <v>0</v>
      </c>
      <c r="BR693">
        <v>2.5</v>
      </c>
      <c r="BS693">
        <v>0</v>
      </c>
      <c r="BT693">
        <v>0</v>
      </c>
      <c r="BU693">
        <v>35.200000000000003</v>
      </c>
      <c r="BV693">
        <v>0</v>
      </c>
      <c r="BW693">
        <v>0</v>
      </c>
      <c r="BX693">
        <v>2386912</v>
      </c>
      <c r="BY693">
        <v>12462</v>
      </c>
      <c r="BZ693">
        <v>815</v>
      </c>
      <c r="CA693">
        <v>116518</v>
      </c>
      <c r="CB693">
        <v>468314</v>
      </c>
      <c r="CC693">
        <v>3125207</v>
      </c>
      <c r="CD693">
        <v>16274</v>
      </c>
      <c r="CE693">
        <v>868.18</v>
      </c>
      <c r="CF693">
        <v>217.7</v>
      </c>
    </row>
    <row r="694" spans="1:84">
      <c r="A694">
        <v>17169</v>
      </c>
      <c r="B694" t="s">
        <v>692</v>
      </c>
      <c r="C694">
        <v>17169</v>
      </c>
      <c r="D694">
        <v>6984</v>
      </c>
      <c r="E694">
        <v>-2.9</v>
      </c>
      <c r="F694">
        <v>-205</v>
      </c>
      <c r="G694">
        <v>7189</v>
      </c>
      <c r="H694">
        <v>348</v>
      </c>
      <c r="I694">
        <v>5</v>
      </c>
      <c r="J694">
        <v>1425</v>
      </c>
      <c r="K694">
        <v>20.399999999999999</v>
      </c>
      <c r="L694">
        <v>19.3</v>
      </c>
      <c r="M694">
        <v>1350</v>
      </c>
      <c r="N694">
        <v>50.5</v>
      </c>
      <c r="O694">
        <v>6873</v>
      </c>
      <c r="P694">
        <v>62</v>
      </c>
      <c r="Q694">
        <v>11</v>
      </c>
      <c r="R694">
        <v>8</v>
      </c>
      <c r="S694">
        <v>1</v>
      </c>
      <c r="T694">
        <v>29</v>
      </c>
      <c r="U694">
        <v>63</v>
      </c>
      <c r="V694">
        <v>6816</v>
      </c>
      <c r="W694">
        <v>98.4</v>
      </c>
      <c r="X694">
        <v>0.9</v>
      </c>
      <c r="Y694">
        <v>0.2</v>
      </c>
      <c r="Z694">
        <v>0.1</v>
      </c>
      <c r="AA694">
        <v>0</v>
      </c>
      <c r="AB694">
        <v>0.4</v>
      </c>
      <c r="AC694">
        <v>0.9</v>
      </c>
      <c r="AD694">
        <v>97.6</v>
      </c>
      <c r="AE694">
        <v>69</v>
      </c>
      <c r="AF694">
        <v>76</v>
      </c>
      <c r="AG694">
        <v>0</v>
      </c>
      <c r="AH694">
        <v>66.900000000000006</v>
      </c>
      <c r="AI694">
        <v>0.4</v>
      </c>
      <c r="AJ694">
        <v>1.7</v>
      </c>
      <c r="AK694">
        <v>83.6</v>
      </c>
      <c r="AL694">
        <v>11.7</v>
      </c>
      <c r="AM694">
        <v>1217</v>
      </c>
      <c r="AN694">
        <v>21.8</v>
      </c>
      <c r="AO694">
        <v>3426</v>
      </c>
      <c r="AP694">
        <v>122</v>
      </c>
      <c r="AQ694">
        <v>3.7</v>
      </c>
      <c r="AR694">
        <v>78.8</v>
      </c>
      <c r="AS694">
        <v>54000</v>
      </c>
      <c r="AT694">
        <v>7.4</v>
      </c>
      <c r="AU694">
        <v>2975</v>
      </c>
      <c r="AV694">
        <v>2.38</v>
      </c>
      <c r="AW694">
        <v>17158</v>
      </c>
      <c r="AX694">
        <v>39415</v>
      </c>
      <c r="AY694">
        <v>10.1</v>
      </c>
      <c r="AZ694">
        <v>198</v>
      </c>
      <c r="BA694">
        <v>28132</v>
      </c>
      <c r="BB694">
        <v>4439</v>
      </c>
      <c r="BC694">
        <v>184</v>
      </c>
      <c r="BD694">
        <v>4.0999999999999996</v>
      </c>
      <c r="BE694">
        <v>3461</v>
      </c>
      <c r="BF694">
        <v>85</v>
      </c>
      <c r="BG694">
        <v>600</v>
      </c>
      <c r="BH694">
        <v>106587</v>
      </c>
      <c r="BI694">
        <v>30797</v>
      </c>
      <c r="BJ694">
        <v>158</v>
      </c>
      <c r="BK694">
        <v>1259</v>
      </c>
      <c r="BL694">
        <v>-7.5</v>
      </c>
      <c r="BM694">
        <v>411</v>
      </c>
      <c r="BN694">
        <v>3610</v>
      </c>
      <c r="BO694">
        <v>532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38336</v>
      </c>
      <c r="BY694">
        <v>5476</v>
      </c>
      <c r="BZ694">
        <v>0</v>
      </c>
      <c r="CA694">
        <v>0</v>
      </c>
      <c r="CB694">
        <v>207446</v>
      </c>
      <c r="CC694">
        <v>44725</v>
      </c>
      <c r="CD694">
        <v>6387</v>
      </c>
      <c r="CE694">
        <v>437.31</v>
      </c>
      <c r="CF694">
        <v>16.5</v>
      </c>
    </row>
    <row r="695" spans="1:84">
      <c r="A695">
        <v>17171</v>
      </c>
      <c r="B695" t="s">
        <v>693</v>
      </c>
      <c r="C695">
        <v>17171</v>
      </c>
      <c r="D695">
        <v>5377</v>
      </c>
      <c r="E695">
        <v>-2.8</v>
      </c>
      <c r="F695">
        <v>-157</v>
      </c>
      <c r="G695">
        <v>5537</v>
      </c>
      <c r="H695">
        <v>329</v>
      </c>
      <c r="I695">
        <v>6.1</v>
      </c>
      <c r="J695">
        <v>1262</v>
      </c>
      <c r="K695">
        <v>23.5</v>
      </c>
      <c r="L695">
        <v>17.3</v>
      </c>
      <c r="M695">
        <v>928</v>
      </c>
      <c r="N695">
        <v>51.1</v>
      </c>
      <c r="O695">
        <v>5347</v>
      </c>
      <c r="P695">
        <v>2</v>
      </c>
      <c r="Q695">
        <v>10</v>
      </c>
      <c r="R695">
        <v>8</v>
      </c>
      <c r="S695">
        <v>0</v>
      </c>
      <c r="T695">
        <v>10</v>
      </c>
      <c r="U695">
        <v>12</v>
      </c>
      <c r="V695">
        <v>5335</v>
      </c>
      <c r="W695">
        <v>99.4</v>
      </c>
      <c r="X695">
        <v>0</v>
      </c>
      <c r="Y695">
        <v>0.2</v>
      </c>
      <c r="Z695">
        <v>0.1</v>
      </c>
      <c r="AA695">
        <v>0</v>
      </c>
      <c r="AB695">
        <v>0.2</v>
      </c>
      <c r="AC695">
        <v>0.2</v>
      </c>
      <c r="AD695">
        <v>99.2</v>
      </c>
      <c r="AE695">
        <v>82</v>
      </c>
      <c r="AF695">
        <v>52</v>
      </c>
      <c r="AG695">
        <v>0</v>
      </c>
      <c r="AH695">
        <v>67.099999999999994</v>
      </c>
      <c r="AI695">
        <v>0.5</v>
      </c>
      <c r="AJ695">
        <v>1.4</v>
      </c>
      <c r="AK695">
        <v>83.1</v>
      </c>
      <c r="AL695">
        <v>12.1</v>
      </c>
      <c r="AM695">
        <v>822</v>
      </c>
      <c r="AN695">
        <v>24.7</v>
      </c>
      <c r="AO695">
        <v>2552</v>
      </c>
      <c r="AP695">
        <v>89</v>
      </c>
      <c r="AQ695">
        <v>3.6</v>
      </c>
      <c r="AR695">
        <v>77.599999999999994</v>
      </c>
      <c r="AS695">
        <v>57800</v>
      </c>
      <c r="AT695">
        <v>7.3</v>
      </c>
      <c r="AU695">
        <v>2222</v>
      </c>
      <c r="AV695">
        <v>2.4700000000000002</v>
      </c>
      <c r="AW695">
        <v>16998</v>
      </c>
      <c r="AX695">
        <v>40509</v>
      </c>
      <c r="AY695">
        <v>9.8000000000000007</v>
      </c>
      <c r="AZ695">
        <v>125</v>
      </c>
      <c r="BA695">
        <v>22909</v>
      </c>
      <c r="BB695">
        <v>2812</v>
      </c>
      <c r="BC695">
        <v>149</v>
      </c>
      <c r="BD695">
        <v>5.3</v>
      </c>
      <c r="BE695">
        <v>2435</v>
      </c>
      <c r="BF695">
        <v>-488</v>
      </c>
      <c r="BG695">
        <v>386</v>
      </c>
      <c r="BH695">
        <v>68881</v>
      </c>
      <c r="BI695">
        <v>28288</v>
      </c>
      <c r="BJ695">
        <v>87</v>
      </c>
      <c r="BK695">
        <v>603</v>
      </c>
      <c r="BL695">
        <v>-39</v>
      </c>
      <c r="BM695">
        <v>305</v>
      </c>
      <c r="BN695">
        <v>1452</v>
      </c>
      <c r="BO695">
        <v>381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25870</v>
      </c>
      <c r="BY695">
        <v>4699</v>
      </c>
      <c r="BZ695">
        <v>0</v>
      </c>
      <c r="CA695">
        <v>0</v>
      </c>
      <c r="CB695">
        <v>115923</v>
      </c>
      <c r="CC695">
        <v>35344</v>
      </c>
      <c r="CD695">
        <v>6509</v>
      </c>
      <c r="CE695">
        <v>250.92</v>
      </c>
      <c r="CF695">
        <v>22.1</v>
      </c>
    </row>
    <row r="696" spans="1:84">
      <c r="A696">
        <v>17173</v>
      </c>
      <c r="B696" t="s">
        <v>694</v>
      </c>
      <c r="C696">
        <v>17173</v>
      </c>
      <c r="D696">
        <v>22172</v>
      </c>
      <c r="E696">
        <v>-3.1</v>
      </c>
      <c r="F696">
        <v>-721</v>
      </c>
      <c r="G696">
        <v>22893</v>
      </c>
      <c r="H696">
        <v>1229</v>
      </c>
      <c r="I696">
        <v>5.5</v>
      </c>
      <c r="J696">
        <v>4983</v>
      </c>
      <c r="K696">
        <v>22.5</v>
      </c>
      <c r="L696">
        <v>18</v>
      </c>
      <c r="M696">
        <v>3987</v>
      </c>
      <c r="N696">
        <v>50.4</v>
      </c>
      <c r="O696">
        <v>21921</v>
      </c>
      <c r="P696">
        <v>58</v>
      </c>
      <c r="Q696">
        <v>35</v>
      </c>
      <c r="R696">
        <v>51</v>
      </c>
      <c r="S696">
        <v>1</v>
      </c>
      <c r="T696">
        <v>106</v>
      </c>
      <c r="U696">
        <v>144</v>
      </c>
      <c r="V696">
        <v>21789</v>
      </c>
      <c r="W696">
        <v>98.9</v>
      </c>
      <c r="X696">
        <v>0.3</v>
      </c>
      <c r="Y696">
        <v>0.2</v>
      </c>
      <c r="Z696">
        <v>0.2</v>
      </c>
      <c r="AA696">
        <v>0</v>
      </c>
      <c r="AB696">
        <v>0.5</v>
      </c>
      <c r="AC696">
        <v>0.6</v>
      </c>
      <c r="AD696">
        <v>98.3</v>
      </c>
      <c r="AE696">
        <v>259</v>
      </c>
      <c r="AF696">
        <v>240</v>
      </c>
      <c r="AG696">
        <v>0</v>
      </c>
      <c r="AH696">
        <v>66.7</v>
      </c>
      <c r="AI696">
        <v>0.4</v>
      </c>
      <c r="AJ696">
        <v>1.8</v>
      </c>
      <c r="AK696">
        <v>82.9</v>
      </c>
      <c r="AL696">
        <v>11.5</v>
      </c>
      <c r="AM696">
        <v>3687</v>
      </c>
      <c r="AN696">
        <v>26.6</v>
      </c>
      <c r="AO696">
        <v>10280</v>
      </c>
      <c r="AP696">
        <v>219</v>
      </c>
      <c r="AQ696">
        <v>2.2000000000000002</v>
      </c>
      <c r="AR696">
        <v>81</v>
      </c>
      <c r="AS696">
        <v>66600</v>
      </c>
      <c r="AT696">
        <v>5.6</v>
      </c>
      <c r="AU696">
        <v>9056</v>
      </c>
      <c r="AV696">
        <v>2.5</v>
      </c>
      <c r="AW696">
        <v>17313</v>
      </c>
      <c r="AX696">
        <v>40251</v>
      </c>
      <c r="AY696">
        <v>9.5</v>
      </c>
      <c r="AZ696">
        <v>548</v>
      </c>
      <c r="BA696">
        <v>24628</v>
      </c>
      <c r="BB696">
        <v>11208</v>
      </c>
      <c r="BC696">
        <v>530</v>
      </c>
      <c r="BD696">
        <v>4.7</v>
      </c>
      <c r="BE696">
        <v>9086</v>
      </c>
      <c r="BF696">
        <v>-501</v>
      </c>
      <c r="BG696">
        <v>999</v>
      </c>
      <c r="BH696">
        <v>227691</v>
      </c>
      <c r="BI696">
        <v>25060</v>
      </c>
      <c r="BJ696">
        <v>458</v>
      </c>
      <c r="BK696">
        <v>5422</v>
      </c>
      <c r="BL696">
        <v>7.2</v>
      </c>
      <c r="BM696">
        <v>1307</v>
      </c>
      <c r="BN696">
        <v>15113</v>
      </c>
      <c r="BO696">
        <v>1699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8.5</v>
      </c>
      <c r="BV696">
        <v>251136</v>
      </c>
      <c r="BW696">
        <v>143466</v>
      </c>
      <c r="BX696">
        <v>118190</v>
      </c>
      <c r="BY696">
        <v>5234</v>
      </c>
      <c r="BZ696">
        <v>100</v>
      </c>
      <c r="CA696">
        <v>14476</v>
      </c>
      <c r="CB696">
        <v>419814</v>
      </c>
      <c r="CC696">
        <v>131274</v>
      </c>
      <c r="CD696">
        <v>5851</v>
      </c>
      <c r="CE696">
        <v>758.51</v>
      </c>
      <c r="CF696">
        <v>30.2</v>
      </c>
    </row>
    <row r="697" spans="1:84">
      <c r="A697">
        <v>17175</v>
      </c>
      <c r="B697" t="s">
        <v>695</v>
      </c>
      <c r="C697">
        <v>17175</v>
      </c>
      <c r="D697">
        <v>6233</v>
      </c>
      <c r="E697">
        <v>-1.6</v>
      </c>
      <c r="F697">
        <v>-99</v>
      </c>
      <c r="G697">
        <v>6332</v>
      </c>
      <c r="H697">
        <v>335</v>
      </c>
      <c r="I697">
        <v>5.4</v>
      </c>
      <c r="J697">
        <v>1408</v>
      </c>
      <c r="K697">
        <v>22.6</v>
      </c>
      <c r="L697">
        <v>19.3</v>
      </c>
      <c r="M697">
        <v>1205</v>
      </c>
      <c r="N697">
        <v>52</v>
      </c>
      <c r="O697">
        <v>6151</v>
      </c>
      <c r="P697">
        <v>16</v>
      </c>
      <c r="Q697">
        <v>14</v>
      </c>
      <c r="R697">
        <v>13</v>
      </c>
      <c r="S697">
        <v>0</v>
      </c>
      <c r="T697">
        <v>39</v>
      </c>
      <c r="U697">
        <v>55</v>
      </c>
      <c r="V697">
        <v>6104</v>
      </c>
      <c r="W697">
        <v>98.7</v>
      </c>
      <c r="X697">
        <v>0.3</v>
      </c>
      <c r="Y697">
        <v>0.2</v>
      </c>
      <c r="Z697">
        <v>0.2</v>
      </c>
      <c r="AA697">
        <v>0</v>
      </c>
      <c r="AB697">
        <v>0.6</v>
      </c>
      <c r="AC697">
        <v>0.9</v>
      </c>
      <c r="AD697">
        <v>97.9</v>
      </c>
      <c r="AE697">
        <v>80</v>
      </c>
      <c r="AF697">
        <v>74</v>
      </c>
      <c r="AG697">
        <v>0</v>
      </c>
      <c r="AH697">
        <v>67.3</v>
      </c>
      <c r="AI697">
        <v>0.4</v>
      </c>
      <c r="AJ697">
        <v>2.2999999999999998</v>
      </c>
      <c r="AK697">
        <v>83.4</v>
      </c>
      <c r="AL697">
        <v>13.4</v>
      </c>
      <c r="AM697">
        <v>994</v>
      </c>
      <c r="AN697">
        <v>25.3</v>
      </c>
      <c r="AO697">
        <v>2814</v>
      </c>
      <c r="AP697">
        <v>89</v>
      </c>
      <c r="AQ697">
        <v>3.3</v>
      </c>
      <c r="AR697">
        <v>77.2</v>
      </c>
      <c r="AS697">
        <v>61800</v>
      </c>
      <c r="AT697">
        <v>9.3000000000000007</v>
      </c>
      <c r="AU697">
        <v>2525</v>
      </c>
      <c r="AV697">
        <v>2.46</v>
      </c>
      <c r="AW697">
        <v>16767</v>
      </c>
      <c r="AX697">
        <v>40496</v>
      </c>
      <c r="AY697">
        <v>9.3000000000000007</v>
      </c>
      <c r="AZ697">
        <v>168</v>
      </c>
      <c r="BA697">
        <v>27262</v>
      </c>
      <c r="BB697">
        <v>2969</v>
      </c>
      <c r="BC697">
        <v>140</v>
      </c>
      <c r="BD697">
        <v>4.7</v>
      </c>
      <c r="BE697">
        <v>2408</v>
      </c>
      <c r="BF697">
        <v>-22</v>
      </c>
      <c r="BG697">
        <v>356</v>
      </c>
      <c r="BH697">
        <v>54242</v>
      </c>
      <c r="BI697">
        <v>22526</v>
      </c>
      <c r="BJ697">
        <v>126</v>
      </c>
      <c r="BK697">
        <v>789</v>
      </c>
      <c r="BL697">
        <v>-21.6</v>
      </c>
      <c r="BM697">
        <v>422</v>
      </c>
      <c r="BN697">
        <v>1042</v>
      </c>
      <c r="BO697">
        <v>525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36595</v>
      </c>
      <c r="BY697">
        <v>5851</v>
      </c>
      <c r="BZ697">
        <v>4</v>
      </c>
      <c r="CA697">
        <v>703</v>
      </c>
      <c r="CB697">
        <v>174311</v>
      </c>
      <c r="CC697">
        <v>41226</v>
      </c>
      <c r="CD697">
        <v>6709</v>
      </c>
      <c r="CE697">
        <v>287.94</v>
      </c>
      <c r="CF697">
        <v>22</v>
      </c>
    </row>
    <row r="698" spans="1:84">
      <c r="A698">
        <v>17177</v>
      </c>
      <c r="B698" t="s">
        <v>696</v>
      </c>
      <c r="C698">
        <v>17177</v>
      </c>
      <c r="D698">
        <v>47388</v>
      </c>
      <c r="E698">
        <v>-3.2</v>
      </c>
      <c r="F698">
        <v>-1591</v>
      </c>
      <c r="G698">
        <v>48979</v>
      </c>
      <c r="H698">
        <v>2762</v>
      </c>
      <c r="I698">
        <v>5.8</v>
      </c>
      <c r="J698">
        <v>10892</v>
      </c>
      <c r="K698">
        <v>23</v>
      </c>
      <c r="L698">
        <v>17.3</v>
      </c>
      <c r="M698">
        <v>8194</v>
      </c>
      <c r="N698">
        <v>51.7</v>
      </c>
      <c r="O698">
        <v>42239</v>
      </c>
      <c r="P698">
        <v>3768</v>
      </c>
      <c r="Q698">
        <v>114</v>
      </c>
      <c r="R698">
        <v>419</v>
      </c>
      <c r="S698">
        <v>26</v>
      </c>
      <c r="T698">
        <v>822</v>
      </c>
      <c r="U698">
        <v>1003</v>
      </c>
      <c r="V698">
        <v>41378</v>
      </c>
      <c r="W698">
        <v>89.1</v>
      </c>
      <c r="X698">
        <v>8</v>
      </c>
      <c r="Y698">
        <v>0.2</v>
      </c>
      <c r="Z698">
        <v>0.9</v>
      </c>
      <c r="AA698">
        <v>0.1</v>
      </c>
      <c r="AB698">
        <v>1.7</v>
      </c>
      <c r="AC698">
        <v>2.1</v>
      </c>
      <c r="AD698">
        <v>87.3</v>
      </c>
      <c r="AE698">
        <v>568</v>
      </c>
      <c r="AF698">
        <v>562</v>
      </c>
      <c r="AG698">
        <v>8</v>
      </c>
      <c r="AH698">
        <v>59.7</v>
      </c>
      <c r="AI698">
        <v>1.9</v>
      </c>
      <c r="AJ698">
        <v>4</v>
      </c>
      <c r="AK698">
        <v>84.1</v>
      </c>
      <c r="AL698">
        <v>15.6</v>
      </c>
      <c r="AM698">
        <v>8264</v>
      </c>
      <c r="AN698">
        <v>19.899999999999999</v>
      </c>
      <c r="AO698">
        <v>22149</v>
      </c>
      <c r="AP698">
        <v>436</v>
      </c>
      <c r="AQ698">
        <v>2</v>
      </c>
      <c r="AR698">
        <v>74.8</v>
      </c>
      <c r="AS698">
        <v>81400</v>
      </c>
      <c r="AT698">
        <v>18.8</v>
      </c>
      <c r="AU698">
        <v>19785</v>
      </c>
      <c r="AV698">
        <v>2.4300000000000002</v>
      </c>
      <c r="AW698">
        <v>19794</v>
      </c>
      <c r="AX698">
        <v>41846</v>
      </c>
      <c r="AY698">
        <v>10.8</v>
      </c>
      <c r="AZ698">
        <v>1429</v>
      </c>
      <c r="BA698">
        <v>29945</v>
      </c>
      <c r="BB698">
        <v>25434</v>
      </c>
      <c r="BC698">
        <v>1244</v>
      </c>
      <c r="BD698">
        <v>4.9000000000000004</v>
      </c>
      <c r="BE698">
        <v>28014</v>
      </c>
      <c r="BF698">
        <v>-1131</v>
      </c>
      <c r="BG698">
        <v>3090</v>
      </c>
      <c r="BH698">
        <v>971721</v>
      </c>
      <c r="BI698">
        <v>34687</v>
      </c>
      <c r="BJ698">
        <v>1139</v>
      </c>
      <c r="BK698">
        <v>17465</v>
      </c>
      <c r="BL698">
        <v>-12.1</v>
      </c>
      <c r="BM698">
        <v>2896</v>
      </c>
      <c r="BN698">
        <v>34763</v>
      </c>
      <c r="BO698">
        <v>3771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23</v>
      </c>
      <c r="BV698">
        <v>1047178</v>
      </c>
      <c r="BW698">
        <v>0</v>
      </c>
      <c r="BX698">
        <v>447686</v>
      </c>
      <c r="BY698">
        <v>9288</v>
      </c>
      <c r="BZ698">
        <v>90</v>
      </c>
      <c r="CA698">
        <v>14184</v>
      </c>
      <c r="CB698">
        <v>324118</v>
      </c>
      <c r="CC698">
        <v>269330</v>
      </c>
      <c r="CD698">
        <v>5594</v>
      </c>
      <c r="CE698">
        <v>564.17999999999995</v>
      </c>
      <c r="CF698">
        <v>86.8</v>
      </c>
    </row>
    <row r="699" spans="1:84">
      <c r="A699">
        <v>17179</v>
      </c>
      <c r="B699" t="s">
        <v>697</v>
      </c>
      <c r="C699">
        <v>17179</v>
      </c>
      <c r="D699">
        <v>130559</v>
      </c>
      <c r="E699">
        <v>1.6</v>
      </c>
      <c r="F699">
        <v>2074</v>
      </c>
      <c r="G699">
        <v>128485</v>
      </c>
      <c r="H699">
        <v>7897</v>
      </c>
      <c r="I699">
        <v>6</v>
      </c>
      <c r="J699">
        <v>29465</v>
      </c>
      <c r="K699">
        <v>22.6</v>
      </c>
      <c r="L699">
        <v>15.2</v>
      </c>
      <c r="M699">
        <v>19876</v>
      </c>
      <c r="N699">
        <v>50.8</v>
      </c>
      <c r="O699">
        <v>127019</v>
      </c>
      <c r="P699">
        <v>1399</v>
      </c>
      <c r="Q699">
        <v>373</v>
      </c>
      <c r="R699">
        <v>906</v>
      </c>
      <c r="S699">
        <v>11</v>
      </c>
      <c r="T699">
        <v>851</v>
      </c>
      <c r="U699">
        <v>1763</v>
      </c>
      <c r="V699">
        <v>125352</v>
      </c>
      <c r="W699">
        <v>97.3</v>
      </c>
      <c r="X699">
        <v>1.1000000000000001</v>
      </c>
      <c r="Y699">
        <v>0.3</v>
      </c>
      <c r="Z699">
        <v>0.7</v>
      </c>
      <c r="AA699">
        <v>0</v>
      </c>
      <c r="AB699">
        <v>0.7</v>
      </c>
      <c r="AC699">
        <v>1.4</v>
      </c>
      <c r="AD699">
        <v>96</v>
      </c>
      <c r="AE699">
        <v>1609</v>
      </c>
      <c r="AF699">
        <v>1271</v>
      </c>
      <c r="AG699">
        <v>12</v>
      </c>
      <c r="AH699">
        <v>60.5</v>
      </c>
      <c r="AI699">
        <v>1.1000000000000001</v>
      </c>
      <c r="AJ699">
        <v>2.6</v>
      </c>
      <c r="AK699">
        <v>85</v>
      </c>
      <c r="AL699">
        <v>18.100000000000001</v>
      </c>
      <c r="AM699">
        <v>20435</v>
      </c>
      <c r="AN699">
        <v>20.6</v>
      </c>
      <c r="AO699">
        <v>55992</v>
      </c>
      <c r="AP699">
        <v>3018</v>
      </c>
      <c r="AQ699">
        <v>5.7</v>
      </c>
      <c r="AR699">
        <v>76.099999999999994</v>
      </c>
      <c r="AS699">
        <v>89200</v>
      </c>
      <c r="AT699">
        <v>14.7</v>
      </c>
      <c r="AU699">
        <v>50327</v>
      </c>
      <c r="AV699">
        <v>2.4900000000000002</v>
      </c>
      <c r="AW699">
        <v>21511</v>
      </c>
      <c r="AX699">
        <v>49054</v>
      </c>
      <c r="AY699">
        <v>8.6</v>
      </c>
      <c r="AZ699">
        <v>4392</v>
      </c>
      <c r="BA699">
        <v>33888</v>
      </c>
      <c r="BB699">
        <v>72388</v>
      </c>
      <c r="BC699">
        <v>2763</v>
      </c>
      <c r="BD699">
        <v>3.8</v>
      </c>
      <c r="BE699">
        <v>74529</v>
      </c>
      <c r="BF699">
        <v>2031</v>
      </c>
      <c r="BG699">
        <v>7442</v>
      </c>
      <c r="BH699">
        <v>3529732</v>
      </c>
      <c r="BI699">
        <v>47361</v>
      </c>
      <c r="BJ699">
        <v>2883</v>
      </c>
      <c r="BK699">
        <v>44367</v>
      </c>
      <c r="BL699">
        <v>4.2</v>
      </c>
      <c r="BM699">
        <v>6720</v>
      </c>
      <c r="BN699">
        <v>303488</v>
      </c>
      <c r="BO699">
        <v>8658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29.2</v>
      </c>
      <c r="BV699">
        <v>2053211</v>
      </c>
      <c r="BW699">
        <v>5816120</v>
      </c>
      <c r="BX699">
        <v>1471573</v>
      </c>
      <c r="BY699">
        <v>11460</v>
      </c>
      <c r="BZ699">
        <v>596</v>
      </c>
      <c r="CA699">
        <v>98369</v>
      </c>
      <c r="CB699">
        <v>327236</v>
      </c>
      <c r="CC699">
        <v>591610</v>
      </c>
      <c r="CD699">
        <v>4581</v>
      </c>
      <c r="CE699">
        <v>648.86</v>
      </c>
      <c r="CF699">
        <v>198</v>
      </c>
    </row>
    <row r="700" spans="1:84">
      <c r="A700">
        <v>17181</v>
      </c>
      <c r="B700" t="s">
        <v>698</v>
      </c>
      <c r="C700">
        <v>17181</v>
      </c>
      <c r="D700">
        <v>18261</v>
      </c>
      <c r="E700">
        <v>-0.2</v>
      </c>
      <c r="F700">
        <v>-32</v>
      </c>
      <c r="G700">
        <v>18293</v>
      </c>
      <c r="H700">
        <v>1087</v>
      </c>
      <c r="I700">
        <v>6</v>
      </c>
      <c r="J700">
        <v>3915</v>
      </c>
      <c r="K700">
        <v>21.4</v>
      </c>
      <c r="L700">
        <v>17.5</v>
      </c>
      <c r="M700">
        <v>3189</v>
      </c>
      <c r="N700">
        <v>51.1</v>
      </c>
      <c r="O700">
        <v>17768</v>
      </c>
      <c r="P700">
        <v>178</v>
      </c>
      <c r="Q700">
        <v>84</v>
      </c>
      <c r="R700">
        <v>86</v>
      </c>
      <c r="S700">
        <v>3</v>
      </c>
      <c r="T700">
        <v>142</v>
      </c>
      <c r="U700">
        <v>666</v>
      </c>
      <c r="V700">
        <v>17135</v>
      </c>
      <c r="W700">
        <v>97.3</v>
      </c>
      <c r="X700">
        <v>1</v>
      </c>
      <c r="Y700">
        <v>0.5</v>
      </c>
      <c r="Z700">
        <v>0.5</v>
      </c>
      <c r="AA700">
        <v>0</v>
      </c>
      <c r="AB700">
        <v>0.8</v>
      </c>
      <c r="AC700">
        <v>3.6</v>
      </c>
      <c r="AD700">
        <v>93.8</v>
      </c>
      <c r="AE700">
        <v>221</v>
      </c>
      <c r="AF700">
        <v>222</v>
      </c>
      <c r="AG700">
        <v>1</v>
      </c>
      <c r="AH700">
        <v>60.3</v>
      </c>
      <c r="AI700">
        <v>1.9</v>
      </c>
      <c r="AJ700">
        <v>3.6</v>
      </c>
      <c r="AK700">
        <v>74.8</v>
      </c>
      <c r="AL700">
        <v>15.8</v>
      </c>
      <c r="AM700">
        <v>4466</v>
      </c>
      <c r="AN700">
        <v>22.9</v>
      </c>
      <c r="AO700">
        <v>8097</v>
      </c>
      <c r="AP700">
        <v>203</v>
      </c>
      <c r="AQ700">
        <v>2.6</v>
      </c>
      <c r="AR700">
        <v>75.400000000000006</v>
      </c>
      <c r="AS700">
        <v>59900</v>
      </c>
      <c r="AT700">
        <v>10.5</v>
      </c>
      <c r="AU700">
        <v>7290</v>
      </c>
      <c r="AV700">
        <v>2.38</v>
      </c>
      <c r="AW700">
        <v>16450</v>
      </c>
      <c r="AX700">
        <v>34584</v>
      </c>
      <c r="AY700">
        <v>14.1</v>
      </c>
      <c r="AZ700">
        <v>439</v>
      </c>
      <c r="BA700">
        <v>24071</v>
      </c>
      <c r="BB700">
        <v>8495</v>
      </c>
      <c r="BC700">
        <v>508</v>
      </c>
      <c r="BD700">
        <v>6</v>
      </c>
      <c r="BE700">
        <v>7722</v>
      </c>
      <c r="BF700">
        <v>-418</v>
      </c>
      <c r="BG700">
        <v>1777</v>
      </c>
      <c r="BH700">
        <v>209799</v>
      </c>
      <c r="BI700">
        <v>27169</v>
      </c>
      <c r="BJ700">
        <v>348</v>
      </c>
      <c r="BK700">
        <v>3755</v>
      </c>
      <c r="BL700">
        <v>-21.5</v>
      </c>
      <c r="BM700">
        <v>1117</v>
      </c>
      <c r="BN700">
        <v>9349</v>
      </c>
      <c r="BO700">
        <v>1349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30.6</v>
      </c>
      <c r="BV700">
        <v>0</v>
      </c>
      <c r="BW700">
        <v>0</v>
      </c>
      <c r="BX700">
        <v>126983</v>
      </c>
      <c r="BY700">
        <v>6985</v>
      </c>
      <c r="BZ700">
        <v>47</v>
      </c>
      <c r="CA700">
        <v>4959</v>
      </c>
      <c r="CB700">
        <v>152288</v>
      </c>
      <c r="CC700">
        <v>113651</v>
      </c>
      <c r="CD700">
        <v>6248</v>
      </c>
      <c r="CE700">
        <v>416.16</v>
      </c>
      <c r="CF700">
        <v>44</v>
      </c>
    </row>
    <row r="701" spans="1:84">
      <c r="A701">
        <v>17183</v>
      </c>
      <c r="B701" t="s">
        <v>699</v>
      </c>
      <c r="C701">
        <v>17183</v>
      </c>
      <c r="D701">
        <v>81941</v>
      </c>
      <c r="E701">
        <v>-2.4</v>
      </c>
      <c r="F701">
        <v>-1983</v>
      </c>
      <c r="G701">
        <v>83919</v>
      </c>
      <c r="H701">
        <v>5256</v>
      </c>
      <c r="I701">
        <v>6.4</v>
      </c>
      <c r="J701">
        <v>19564</v>
      </c>
      <c r="K701">
        <v>23.9</v>
      </c>
      <c r="L701">
        <v>16.2</v>
      </c>
      <c r="M701">
        <v>13255</v>
      </c>
      <c r="N701">
        <v>50.8</v>
      </c>
      <c r="O701">
        <v>70818</v>
      </c>
      <c r="P701">
        <v>9425</v>
      </c>
      <c r="Q701">
        <v>183</v>
      </c>
      <c r="R701">
        <v>520</v>
      </c>
      <c r="S701">
        <v>26</v>
      </c>
      <c r="T701">
        <v>969</v>
      </c>
      <c r="U701">
        <v>2833</v>
      </c>
      <c r="V701">
        <v>68237</v>
      </c>
      <c r="W701">
        <v>86.4</v>
      </c>
      <c r="X701">
        <v>11.5</v>
      </c>
      <c r="Y701">
        <v>0.2</v>
      </c>
      <c r="Z701">
        <v>0.6</v>
      </c>
      <c r="AA701">
        <v>0</v>
      </c>
      <c r="AB701">
        <v>1.2</v>
      </c>
      <c r="AC701">
        <v>3.5</v>
      </c>
      <c r="AD701">
        <v>83.3</v>
      </c>
      <c r="AE701">
        <v>1075</v>
      </c>
      <c r="AF701">
        <v>989</v>
      </c>
      <c r="AG701">
        <v>6</v>
      </c>
      <c r="AH701">
        <v>59.7</v>
      </c>
      <c r="AI701">
        <v>1.7</v>
      </c>
      <c r="AJ701">
        <v>4.3</v>
      </c>
      <c r="AK701">
        <v>78.7</v>
      </c>
      <c r="AL701">
        <v>12.5</v>
      </c>
      <c r="AM701">
        <v>15688</v>
      </c>
      <c r="AN701">
        <v>20.399999999999999</v>
      </c>
      <c r="AO701">
        <v>36793</v>
      </c>
      <c r="AP701">
        <v>443</v>
      </c>
      <c r="AQ701">
        <v>1.2</v>
      </c>
      <c r="AR701">
        <v>71.7</v>
      </c>
      <c r="AS701">
        <v>56000</v>
      </c>
      <c r="AT701">
        <v>15.1</v>
      </c>
      <c r="AU701">
        <v>33406</v>
      </c>
      <c r="AV701">
        <v>2.42</v>
      </c>
      <c r="AW701">
        <v>16787</v>
      </c>
      <c r="AX701">
        <v>36233</v>
      </c>
      <c r="AY701">
        <v>14.9</v>
      </c>
      <c r="AZ701">
        <v>2060</v>
      </c>
      <c r="BA701">
        <v>25068</v>
      </c>
      <c r="BB701">
        <v>38274</v>
      </c>
      <c r="BC701">
        <v>2174</v>
      </c>
      <c r="BD701">
        <v>5.7</v>
      </c>
      <c r="BE701">
        <v>41146</v>
      </c>
      <c r="BF701">
        <v>-1507</v>
      </c>
      <c r="BG701">
        <v>6209</v>
      </c>
      <c r="BH701">
        <v>1419486</v>
      </c>
      <c r="BI701">
        <v>34499</v>
      </c>
      <c r="BJ701">
        <v>1636</v>
      </c>
      <c r="BK701">
        <v>26952</v>
      </c>
      <c r="BL701">
        <v>-7</v>
      </c>
      <c r="BM701">
        <v>4308</v>
      </c>
      <c r="BN701">
        <v>72719</v>
      </c>
      <c r="BO701">
        <v>5293</v>
      </c>
      <c r="BP701">
        <v>4.2</v>
      </c>
      <c r="BQ701">
        <v>0</v>
      </c>
      <c r="BR701">
        <v>1.9</v>
      </c>
      <c r="BS701">
        <v>0</v>
      </c>
      <c r="BT701">
        <v>0</v>
      </c>
      <c r="BU701">
        <v>0</v>
      </c>
      <c r="BV701">
        <v>1748955</v>
      </c>
      <c r="BW701">
        <v>0</v>
      </c>
      <c r="BX701">
        <v>717496</v>
      </c>
      <c r="BY701">
        <v>8618</v>
      </c>
      <c r="BZ701">
        <v>35</v>
      </c>
      <c r="CA701">
        <v>4752</v>
      </c>
      <c r="CB701">
        <v>449964</v>
      </c>
      <c r="CC701">
        <v>547727</v>
      </c>
      <c r="CD701">
        <v>6616</v>
      </c>
      <c r="CE701">
        <v>899.08</v>
      </c>
      <c r="CF701">
        <v>93.3</v>
      </c>
    </row>
    <row r="702" spans="1:84">
      <c r="A702">
        <v>17185</v>
      </c>
      <c r="B702" t="s">
        <v>700</v>
      </c>
      <c r="C702">
        <v>17185</v>
      </c>
      <c r="D702">
        <v>12457</v>
      </c>
      <c r="E702">
        <v>-3.7</v>
      </c>
      <c r="F702">
        <v>-480</v>
      </c>
      <c r="G702">
        <v>12937</v>
      </c>
      <c r="H702">
        <v>749</v>
      </c>
      <c r="I702">
        <v>6</v>
      </c>
      <c r="J702">
        <v>2723</v>
      </c>
      <c r="K702">
        <v>21.9</v>
      </c>
      <c r="L702">
        <v>16.600000000000001</v>
      </c>
      <c r="M702">
        <v>2070</v>
      </c>
      <c r="N702">
        <v>50.6</v>
      </c>
      <c r="O702">
        <v>12153</v>
      </c>
      <c r="P702">
        <v>63</v>
      </c>
      <c r="Q702">
        <v>27</v>
      </c>
      <c r="R702">
        <v>85</v>
      </c>
      <c r="S702">
        <v>6</v>
      </c>
      <c r="T702">
        <v>123</v>
      </c>
      <c r="U702">
        <v>122</v>
      </c>
      <c r="V702">
        <v>12039</v>
      </c>
      <c r="W702">
        <v>97.6</v>
      </c>
      <c r="X702">
        <v>0.5</v>
      </c>
      <c r="Y702">
        <v>0.2</v>
      </c>
      <c r="Z702">
        <v>0.7</v>
      </c>
      <c r="AA702">
        <v>0</v>
      </c>
      <c r="AB702">
        <v>1</v>
      </c>
      <c r="AC702">
        <v>1</v>
      </c>
      <c r="AD702">
        <v>96.6</v>
      </c>
      <c r="AE702">
        <v>180</v>
      </c>
      <c r="AF702">
        <v>107</v>
      </c>
      <c r="AG702">
        <v>0</v>
      </c>
      <c r="AH702">
        <v>62.9</v>
      </c>
      <c r="AI702">
        <v>0.7</v>
      </c>
      <c r="AJ702">
        <v>3</v>
      </c>
      <c r="AK702">
        <v>82.2</v>
      </c>
      <c r="AL702">
        <v>12.5</v>
      </c>
      <c r="AM702">
        <v>2295</v>
      </c>
      <c r="AN702">
        <v>22.4</v>
      </c>
      <c r="AO702">
        <v>5866</v>
      </c>
      <c r="AP702">
        <v>108</v>
      </c>
      <c r="AQ702">
        <v>1.9</v>
      </c>
      <c r="AR702">
        <v>75.3</v>
      </c>
      <c r="AS702">
        <v>56200</v>
      </c>
      <c r="AT702">
        <v>10.5</v>
      </c>
      <c r="AU702">
        <v>5192</v>
      </c>
      <c r="AV702">
        <v>2.46</v>
      </c>
      <c r="AW702">
        <v>16747</v>
      </c>
      <c r="AX702">
        <v>38937</v>
      </c>
      <c r="AY702">
        <v>11.8</v>
      </c>
      <c r="AZ702">
        <v>332</v>
      </c>
      <c r="BA702">
        <v>26486</v>
      </c>
      <c r="BB702">
        <v>6577</v>
      </c>
      <c r="BC702">
        <v>315</v>
      </c>
      <c r="BD702">
        <v>4.8</v>
      </c>
      <c r="BE702">
        <v>5855</v>
      </c>
      <c r="BF702">
        <v>-439</v>
      </c>
      <c r="BG702">
        <v>1019</v>
      </c>
      <c r="BH702">
        <v>165479</v>
      </c>
      <c r="BI702">
        <v>28263</v>
      </c>
      <c r="BJ702">
        <v>281</v>
      </c>
      <c r="BK702">
        <v>3195</v>
      </c>
      <c r="BL702">
        <v>-16.600000000000001</v>
      </c>
      <c r="BM702">
        <v>839</v>
      </c>
      <c r="BN702">
        <v>8669</v>
      </c>
      <c r="BO702">
        <v>1104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11.8</v>
      </c>
      <c r="BV702">
        <v>67433</v>
      </c>
      <c r="BW702">
        <v>54726</v>
      </c>
      <c r="BX702">
        <v>90295</v>
      </c>
      <c r="BY702">
        <v>7101</v>
      </c>
      <c r="BZ702">
        <v>19</v>
      </c>
      <c r="CA702">
        <v>2042</v>
      </c>
      <c r="CB702">
        <v>110560</v>
      </c>
      <c r="CC702">
        <v>64522</v>
      </c>
      <c r="CD702">
        <v>5118</v>
      </c>
      <c r="CE702">
        <v>223.47</v>
      </c>
      <c r="CF702">
        <v>58</v>
      </c>
    </row>
    <row r="703" spans="1:84">
      <c r="A703">
        <v>17187</v>
      </c>
      <c r="B703" t="s">
        <v>701</v>
      </c>
      <c r="C703">
        <v>17187</v>
      </c>
      <c r="D703">
        <v>17480</v>
      </c>
      <c r="E703">
        <v>-6.7</v>
      </c>
      <c r="F703">
        <v>-1255</v>
      </c>
      <c r="G703">
        <v>18735</v>
      </c>
      <c r="H703">
        <v>964</v>
      </c>
      <c r="I703">
        <v>5.5</v>
      </c>
      <c r="J703">
        <v>3670</v>
      </c>
      <c r="K703">
        <v>21</v>
      </c>
      <c r="L703">
        <v>17.100000000000001</v>
      </c>
      <c r="M703">
        <v>2997</v>
      </c>
      <c r="N703">
        <v>51.5</v>
      </c>
      <c r="O703">
        <v>16734</v>
      </c>
      <c r="P703">
        <v>399</v>
      </c>
      <c r="Q703">
        <v>39</v>
      </c>
      <c r="R703">
        <v>107</v>
      </c>
      <c r="S703">
        <v>19</v>
      </c>
      <c r="T703">
        <v>182</v>
      </c>
      <c r="U703">
        <v>871</v>
      </c>
      <c r="V703">
        <v>15892</v>
      </c>
      <c r="W703">
        <v>95.7</v>
      </c>
      <c r="X703">
        <v>2.2999999999999998</v>
      </c>
      <c r="Y703">
        <v>0.2</v>
      </c>
      <c r="Z703">
        <v>0.6</v>
      </c>
      <c r="AA703">
        <v>0.1</v>
      </c>
      <c r="AB703">
        <v>1</v>
      </c>
      <c r="AC703">
        <v>5</v>
      </c>
      <c r="AD703">
        <v>90.9</v>
      </c>
      <c r="AE703">
        <v>193</v>
      </c>
      <c r="AF703">
        <v>203</v>
      </c>
      <c r="AG703">
        <v>3</v>
      </c>
      <c r="AH703">
        <v>63.5</v>
      </c>
      <c r="AI703">
        <v>1.4</v>
      </c>
      <c r="AJ703">
        <v>4</v>
      </c>
      <c r="AK703">
        <v>82.3</v>
      </c>
      <c r="AL703">
        <v>15.8</v>
      </c>
      <c r="AM703">
        <v>3298</v>
      </c>
      <c r="AN703">
        <v>18.899999999999999</v>
      </c>
      <c r="AO703">
        <v>7871</v>
      </c>
      <c r="AP703">
        <v>84</v>
      </c>
      <c r="AQ703">
        <v>1.1000000000000001</v>
      </c>
      <c r="AR703">
        <v>74.599999999999994</v>
      </c>
      <c r="AS703">
        <v>57600</v>
      </c>
      <c r="AT703">
        <v>11.6</v>
      </c>
      <c r="AU703">
        <v>7166</v>
      </c>
      <c r="AV703">
        <v>2.44</v>
      </c>
      <c r="AW703">
        <v>16946</v>
      </c>
      <c r="AX703">
        <v>38642</v>
      </c>
      <c r="AY703">
        <v>11.3</v>
      </c>
      <c r="AZ703">
        <v>419</v>
      </c>
      <c r="BA703">
        <v>23809</v>
      </c>
      <c r="BB703">
        <v>9058</v>
      </c>
      <c r="BC703">
        <v>423</v>
      </c>
      <c r="BD703">
        <v>4.7</v>
      </c>
      <c r="BE703">
        <v>8623</v>
      </c>
      <c r="BF703">
        <v>59</v>
      </c>
      <c r="BG703">
        <v>887</v>
      </c>
      <c r="BH703">
        <v>222172</v>
      </c>
      <c r="BI703">
        <v>25765</v>
      </c>
      <c r="BJ703">
        <v>386</v>
      </c>
      <c r="BK703">
        <v>5586</v>
      </c>
      <c r="BL703">
        <v>11.1</v>
      </c>
      <c r="BM703">
        <v>957</v>
      </c>
      <c r="BN703">
        <v>14403</v>
      </c>
      <c r="BO703">
        <v>1338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19.7</v>
      </c>
      <c r="BV703">
        <v>362324</v>
      </c>
      <c r="BW703">
        <v>152738</v>
      </c>
      <c r="BX703">
        <v>112539</v>
      </c>
      <c r="BY703">
        <v>6118</v>
      </c>
      <c r="BZ703">
        <v>18</v>
      </c>
      <c r="CA703">
        <v>2738</v>
      </c>
      <c r="CB703">
        <v>326912</v>
      </c>
      <c r="CC703">
        <v>102225</v>
      </c>
      <c r="CD703">
        <v>5744</v>
      </c>
      <c r="CE703">
        <v>542.52</v>
      </c>
      <c r="CF703">
        <v>34.5</v>
      </c>
    </row>
    <row r="704" spans="1:84">
      <c r="A704">
        <v>17189</v>
      </c>
      <c r="B704" t="s">
        <v>702</v>
      </c>
      <c r="C704">
        <v>17189</v>
      </c>
      <c r="D704">
        <v>14927</v>
      </c>
      <c r="E704">
        <v>-1.5</v>
      </c>
      <c r="F704">
        <v>-221</v>
      </c>
      <c r="G704">
        <v>15148</v>
      </c>
      <c r="H704">
        <v>843</v>
      </c>
      <c r="I704">
        <v>5.6</v>
      </c>
      <c r="J704">
        <v>3380</v>
      </c>
      <c r="K704">
        <v>22.6</v>
      </c>
      <c r="L704">
        <v>15.8</v>
      </c>
      <c r="M704">
        <v>2365</v>
      </c>
      <c r="N704">
        <v>49.9</v>
      </c>
      <c r="O704">
        <v>14678</v>
      </c>
      <c r="P704">
        <v>74</v>
      </c>
      <c r="Q704">
        <v>42</v>
      </c>
      <c r="R704">
        <v>34</v>
      </c>
      <c r="S704">
        <v>4</v>
      </c>
      <c r="T704">
        <v>95</v>
      </c>
      <c r="U704">
        <v>149</v>
      </c>
      <c r="V704">
        <v>14533</v>
      </c>
      <c r="W704">
        <v>98.3</v>
      </c>
      <c r="X704">
        <v>0.5</v>
      </c>
      <c r="Y704">
        <v>0.3</v>
      </c>
      <c r="Z704">
        <v>0.2</v>
      </c>
      <c r="AA704">
        <v>0</v>
      </c>
      <c r="AB704">
        <v>0.6</v>
      </c>
      <c r="AC704">
        <v>1</v>
      </c>
      <c r="AD704">
        <v>97.4</v>
      </c>
      <c r="AE704">
        <v>170</v>
      </c>
      <c r="AF704">
        <v>164</v>
      </c>
      <c r="AG704">
        <v>0</v>
      </c>
      <c r="AH704">
        <v>66.3</v>
      </c>
      <c r="AI704">
        <v>0.6</v>
      </c>
      <c r="AJ704">
        <v>3.8</v>
      </c>
      <c r="AK704">
        <v>79.099999999999994</v>
      </c>
      <c r="AL704">
        <v>13.4</v>
      </c>
      <c r="AM704">
        <v>2226</v>
      </c>
      <c r="AN704">
        <v>23.9</v>
      </c>
      <c r="AO704">
        <v>6707</v>
      </c>
      <c r="AP704">
        <v>322</v>
      </c>
      <c r="AQ704">
        <v>5</v>
      </c>
      <c r="AR704">
        <v>81.099999999999994</v>
      </c>
      <c r="AS704">
        <v>74300</v>
      </c>
      <c r="AT704">
        <v>4.9000000000000004</v>
      </c>
      <c r="AU704">
        <v>5848</v>
      </c>
      <c r="AV704">
        <v>2.5499999999999998</v>
      </c>
      <c r="AW704">
        <v>19108</v>
      </c>
      <c r="AX704">
        <v>45124</v>
      </c>
      <c r="AY704">
        <v>7.2</v>
      </c>
      <c r="AZ704">
        <v>448</v>
      </c>
      <c r="BA704">
        <v>29960</v>
      </c>
      <c r="BB704">
        <v>8573</v>
      </c>
      <c r="BC704">
        <v>333</v>
      </c>
      <c r="BD704">
        <v>3.9</v>
      </c>
      <c r="BE704">
        <v>8376</v>
      </c>
      <c r="BF704">
        <v>53</v>
      </c>
      <c r="BG704">
        <v>1020</v>
      </c>
      <c r="BH704">
        <v>280528</v>
      </c>
      <c r="BI704">
        <v>33492</v>
      </c>
      <c r="BJ704">
        <v>422</v>
      </c>
      <c r="BK704">
        <v>5341</v>
      </c>
      <c r="BL704">
        <v>2.2999999999999998</v>
      </c>
      <c r="BM704">
        <v>1035</v>
      </c>
      <c r="BN704">
        <v>10506</v>
      </c>
      <c r="BO704">
        <v>1322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389979</v>
      </c>
      <c r="BW704">
        <v>197517</v>
      </c>
      <c r="BX704">
        <v>177921</v>
      </c>
      <c r="BY704">
        <v>11740</v>
      </c>
      <c r="BZ704">
        <v>34</v>
      </c>
      <c r="CA704">
        <v>4818</v>
      </c>
      <c r="CB704">
        <v>332286</v>
      </c>
      <c r="CC704">
        <v>84823</v>
      </c>
      <c r="CD704">
        <v>5609</v>
      </c>
      <c r="CE704">
        <v>562.61</v>
      </c>
      <c r="CF704">
        <v>26.9</v>
      </c>
    </row>
    <row r="705" spans="1:84">
      <c r="A705">
        <v>17191</v>
      </c>
      <c r="B705" t="s">
        <v>703</v>
      </c>
      <c r="C705">
        <v>17191</v>
      </c>
      <c r="D705">
        <v>16602</v>
      </c>
      <c r="E705">
        <v>-3.2</v>
      </c>
      <c r="F705">
        <v>-549</v>
      </c>
      <c r="G705">
        <v>17151</v>
      </c>
      <c r="H705">
        <v>938</v>
      </c>
      <c r="I705">
        <v>5.6</v>
      </c>
      <c r="J705">
        <v>3593</v>
      </c>
      <c r="K705">
        <v>21.6</v>
      </c>
      <c r="L705">
        <v>18.8</v>
      </c>
      <c r="M705">
        <v>3129</v>
      </c>
      <c r="N705">
        <v>51.2</v>
      </c>
      <c r="O705">
        <v>16314</v>
      </c>
      <c r="P705">
        <v>75</v>
      </c>
      <c r="Q705">
        <v>43</v>
      </c>
      <c r="R705">
        <v>73</v>
      </c>
      <c r="S705">
        <v>1</v>
      </c>
      <c r="T705">
        <v>96</v>
      </c>
      <c r="U705">
        <v>113</v>
      </c>
      <c r="V705">
        <v>16220</v>
      </c>
      <c r="W705">
        <v>98.3</v>
      </c>
      <c r="X705">
        <v>0.5</v>
      </c>
      <c r="Y705">
        <v>0.3</v>
      </c>
      <c r="Z705">
        <v>0.4</v>
      </c>
      <c r="AA705">
        <v>0</v>
      </c>
      <c r="AB705">
        <v>0.6</v>
      </c>
      <c r="AC705">
        <v>0.7</v>
      </c>
      <c r="AD705">
        <v>97.7</v>
      </c>
      <c r="AE705">
        <v>185</v>
      </c>
      <c r="AF705">
        <v>220</v>
      </c>
      <c r="AG705">
        <v>0</v>
      </c>
      <c r="AH705">
        <v>64.599999999999994</v>
      </c>
      <c r="AI705">
        <v>0.9</v>
      </c>
      <c r="AJ705">
        <v>2.2000000000000002</v>
      </c>
      <c r="AK705">
        <v>75.2</v>
      </c>
      <c r="AL705">
        <v>10</v>
      </c>
      <c r="AM705">
        <v>3183</v>
      </c>
      <c r="AN705">
        <v>21</v>
      </c>
      <c r="AO705">
        <v>8199</v>
      </c>
      <c r="AP705">
        <v>249</v>
      </c>
      <c r="AQ705">
        <v>3.1</v>
      </c>
      <c r="AR705">
        <v>79.400000000000006</v>
      </c>
      <c r="AS705">
        <v>48600</v>
      </c>
      <c r="AT705">
        <v>6</v>
      </c>
      <c r="AU705">
        <v>7143</v>
      </c>
      <c r="AV705">
        <v>2.37</v>
      </c>
      <c r="AW705">
        <v>15793</v>
      </c>
      <c r="AX705">
        <v>35168</v>
      </c>
      <c r="AY705">
        <v>12.1</v>
      </c>
      <c r="AZ705">
        <v>446</v>
      </c>
      <c r="BA705">
        <v>26573</v>
      </c>
      <c r="BB705">
        <v>8282</v>
      </c>
      <c r="BC705">
        <v>359</v>
      </c>
      <c r="BD705">
        <v>4.3</v>
      </c>
      <c r="BE705">
        <v>7795</v>
      </c>
      <c r="BF705">
        <v>-312</v>
      </c>
      <c r="BG705">
        <v>1088</v>
      </c>
      <c r="BH705">
        <v>221383</v>
      </c>
      <c r="BI705">
        <v>28401</v>
      </c>
      <c r="BJ705">
        <v>367</v>
      </c>
      <c r="BK705">
        <v>3665</v>
      </c>
      <c r="BL705">
        <v>-5.0999999999999996</v>
      </c>
      <c r="BM705">
        <v>1318</v>
      </c>
      <c r="BN705">
        <v>7080</v>
      </c>
      <c r="BO705">
        <v>1541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72033</v>
      </c>
      <c r="BX705">
        <v>111282</v>
      </c>
      <c r="BY705">
        <v>6531</v>
      </c>
      <c r="BZ705">
        <v>35</v>
      </c>
      <c r="CA705">
        <v>5170</v>
      </c>
      <c r="CB705">
        <v>356268</v>
      </c>
      <c r="CC705">
        <v>112815</v>
      </c>
      <c r="CD705">
        <v>6674</v>
      </c>
      <c r="CE705">
        <v>713.9</v>
      </c>
      <c r="CF705">
        <v>24</v>
      </c>
    </row>
    <row r="706" spans="1:84">
      <c r="A706">
        <v>17193</v>
      </c>
      <c r="B706" t="s">
        <v>704</v>
      </c>
      <c r="C706">
        <v>17193</v>
      </c>
      <c r="D706">
        <v>15078</v>
      </c>
      <c r="E706">
        <v>-1.9</v>
      </c>
      <c r="F706">
        <v>-293</v>
      </c>
      <c r="G706">
        <v>15371</v>
      </c>
      <c r="H706">
        <v>864</v>
      </c>
      <c r="I706">
        <v>5.7</v>
      </c>
      <c r="J706">
        <v>3030</v>
      </c>
      <c r="K706">
        <v>20.100000000000001</v>
      </c>
      <c r="L706">
        <v>20</v>
      </c>
      <c r="M706">
        <v>3009</v>
      </c>
      <c r="N706">
        <v>52.1</v>
      </c>
      <c r="O706">
        <v>14791</v>
      </c>
      <c r="P706">
        <v>64</v>
      </c>
      <c r="Q706">
        <v>58</v>
      </c>
      <c r="R706">
        <v>25</v>
      </c>
      <c r="S706">
        <v>0</v>
      </c>
      <c r="T706">
        <v>140</v>
      </c>
      <c r="U706">
        <v>110</v>
      </c>
      <c r="V706">
        <v>14695</v>
      </c>
      <c r="W706">
        <v>98.1</v>
      </c>
      <c r="X706">
        <v>0.4</v>
      </c>
      <c r="Y706">
        <v>0.4</v>
      </c>
      <c r="Z706">
        <v>0.2</v>
      </c>
      <c r="AA706">
        <v>0</v>
      </c>
      <c r="AB706">
        <v>0.9</v>
      </c>
      <c r="AC706">
        <v>0.7</v>
      </c>
      <c r="AD706">
        <v>97.5</v>
      </c>
      <c r="AE706">
        <v>174</v>
      </c>
      <c r="AF706">
        <v>214</v>
      </c>
      <c r="AG706">
        <v>0</v>
      </c>
      <c r="AH706">
        <v>64.400000000000006</v>
      </c>
      <c r="AI706">
        <v>0.3</v>
      </c>
      <c r="AJ706">
        <v>0.9</v>
      </c>
      <c r="AK706">
        <v>74.599999999999994</v>
      </c>
      <c r="AL706">
        <v>10.4</v>
      </c>
      <c r="AM706">
        <v>3087</v>
      </c>
      <c r="AN706">
        <v>25.2</v>
      </c>
      <c r="AO706">
        <v>7630</v>
      </c>
      <c r="AP706">
        <v>237</v>
      </c>
      <c r="AQ706">
        <v>3.2</v>
      </c>
      <c r="AR706">
        <v>78</v>
      </c>
      <c r="AS706">
        <v>43100</v>
      </c>
      <c r="AT706">
        <v>7.3</v>
      </c>
      <c r="AU706">
        <v>6534</v>
      </c>
      <c r="AV706">
        <v>2.29</v>
      </c>
      <c r="AW706">
        <v>16412</v>
      </c>
      <c r="AX706">
        <v>33708</v>
      </c>
      <c r="AY706">
        <v>12.7</v>
      </c>
      <c r="AZ706">
        <v>420</v>
      </c>
      <c r="BA706">
        <v>27571</v>
      </c>
      <c r="BB706">
        <v>7956</v>
      </c>
      <c r="BC706">
        <v>384</v>
      </c>
      <c r="BD706">
        <v>4.8</v>
      </c>
      <c r="BE706">
        <v>7754</v>
      </c>
      <c r="BF706">
        <v>185</v>
      </c>
      <c r="BG706">
        <v>927</v>
      </c>
      <c r="BH706">
        <v>217549</v>
      </c>
      <c r="BI706">
        <v>28056</v>
      </c>
      <c r="BJ706">
        <v>406</v>
      </c>
      <c r="BK706">
        <v>4005</v>
      </c>
      <c r="BL706">
        <v>11.7</v>
      </c>
      <c r="BM706">
        <v>1182</v>
      </c>
      <c r="BN706">
        <v>8333</v>
      </c>
      <c r="BO706">
        <v>1508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20</v>
      </c>
      <c r="BV706">
        <v>0</v>
      </c>
      <c r="BW706">
        <v>129289</v>
      </c>
      <c r="BX706">
        <v>105196</v>
      </c>
      <c r="BY706">
        <v>6907</v>
      </c>
      <c r="BZ706">
        <v>2</v>
      </c>
      <c r="CA706">
        <v>298</v>
      </c>
      <c r="CB706">
        <v>280827</v>
      </c>
      <c r="CC706">
        <v>127726</v>
      </c>
      <c r="CD706">
        <v>8382</v>
      </c>
      <c r="CE706">
        <v>494.87</v>
      </c>
      <c r="CF706">
        <v>31.1</v>
      </c>
    </row>
    <row r="707" spans="1:84">
      <c r="A707">
        <v>17195</v>
      </c>
      <c r="B707" t="s">
        <v>705</v>
      </c>
      <c r="C707">
        <v>17195</v>
      </c>
      <c r="D707">
        <v>59880</v>
      </c>
      <c r="E707">
        <v>-1.3</v>
      </c>
      <c r="F707">
        <v>-771</v>
      </c>
      <c r="G707">
        <v>60653</v>
      </c>
      <c r="H707">
        <v>3669</v>
      </c>
      <c r="I707">
        <v>6.1</v>
      </c>
      <c r="J707">
        <v>13940</v>
      </c>
      <c r="K707">
        <v>23.3</v>
      </c>
      <c r="L707">
        <v>16.600000000000001</v>
      </c>
      <c r="M707">
        <v>9928</v>
      </c>
      <c r="N707">
        <v>51</v>
      </c>
      <c r="O707">
        <v>57988</v>
      </c>
      <c r="P707">
        <v>865</v>
      </c>
      <c r="Q707">
        <v>197</v>
      </c>
      <c r="R707">
        <v>341</v>
      </c>
      <c r="S707">
        <v>4</v>
      </c>
      <c r="T707">
        <v>485</v>
      </c>
      <c r="U707">
        <v>5731</v>
      </c>
      <c r="V707">
        <v>52542</v>
      </c>
      <c r="W707">
        <v>96.8</v>
      </c>
      <c r="X707">
        <v>1.4</v>
      </c>
      <c r="Y707">
        <v>0.3</v>
      </c>
      <c r="Z707">
        <v>0.6</v>
      </c>
      <c r="AA707">
        <v>0</v>
      </c>
      <c r="AB707">
        <v>0.8</v>
      </c>
      <c r="AC707">
        <v>9.6</v>
      </c>
      <c r="AD707">
        <v>87.7</v>
      </c>
      <c r="AE707">
        <v>758</v>
      </c>
      <c r="AF707">
        <v>627</v>
      </c>
      <c r="AG707">
        <v>5</v>
      </c>
      <c r="AH707">
        <v>60.3</v>
      </c>
      <c r="AI707">
        <v>2.8</v>
      </c>
      <c r="AJ707">
        <v>6.9</v>
      </c>
      <c r="AK707">
        <v>79.8</v>
      </c>
      <c r="AL707">
        <v>11.3</v>
      </c>
      <c r="AM707">
        <v>10022</v>
      </c>
      <c r="AN707">
        <v>18.5</v>
      </c>
      <c r="AO707">
        <v>25565</v>
      </c>
      <c r="AP707">
        <v>542</v>
      </c>
      <c r="AQ707">
        <v>2.2000000000000002</v>
      </c>
      <c r="AR707">
        <v>74.5</v>
      </c>
      <c r="AS707">
        <v>75700</v>
      </c>
      <c r="AT707">
        <v>15.4</v>
      </c>
      <c r="AU707">
        <v>23684</v>
      </c>
      <c r="AV707">
        <v>2.5099999999999998</v>
      </c>
      <c r="AW707">
        <v>19296</v>
      </c>
      <c r="AX707">
        <v>41318</v>
      </c>
      <c r="AY707">
        <v>9.6999999999999993</v>
      </c>
      <c r="AZ707">
        <v>1629</v>
      </c>
      <c r="BA707">
        <v>27269</v>
      </c>
      <c r="BB707">
        <v>30660</v>
      </c>
      <c r="BC707">
        <v>1606</v>
      </c>
      <c r="BD707">
        <v>5.2</v>
      </c>
      <c r="BE707">
        <v>28956</v>
      </c>
      <c r="BF707">
        <v>-2158</v>
      </c>
      <c r="BG707">
        <v>4066</v>
      </c>
      <c r="BH707">
        <v>914143</v>
      </c>
      <c r="BI707">
        <v>31570</v>
      </c>
      <c r="BJ707">
        <v>1373</v>
      </c>
      <c r="BK707">
        <v>18869</v>
      </c>
      <c r="BL707">
        <v>-12.3</v>
      </c>
      <c r="BM707">
        <v>2923</v>
      </c>
      <c r="BN707">
        <v>49170</v>
      </c>
      <c r="BO707">
        <v>3980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21.2</v>
      </c>
      <c r="BV707">
        <v>770112</v>
      </c>
      <c r="BW707">
        <v>553438</v>
      </c>
      <c r="BX707">
        <v>611321</v>
      </c>
      <c r="BY707">
        <v>10130</v>
      </c>
      <c r="BZ707">
        <v>95</v>
      </c>
      <c r="CA707">
        <v>12804</v>
      </c>
      <c r="CB707">
        <v>379366</v>
      </c>
      <c r="CC707">
        <v>328930</v>
      </c>
      <c r="CD707">
        <v>5479</v>
      </c>
      <c r="CE707">
        <v>684.77</v>
      </c>
      <c r="CF707">
        <v>88.5</v>
      </c>
    </row>
    <row r="708" spans="1:84">
      <c r="A708">
        <v>17197</v>
      </c>
      <c r="B708" t="s">
        <v>706</v>
      </c>
      <c r="C708">
        <v>17197</v>
      </c>
      <c r="D708">
        <v>668217</v>
      </c>
      <c r="E708">
        <v>33</v>
      </c>
      <c r="F708">
        <v>165950</v>
      </c>
      <c r="G708">
        <v>502266</v>
      </c>
      <c r="H708">
        <v>48927</v>
      </c>
      <c r="I708">
        <v>7.3</v>
      </c>
      <c r="J708">
        <v>183202</v>
      </c>
      <c r="K708">
        <v>27.4</v>
      </c>
      <c r="L708">
        <v>8</v>
      </c>
      <c r="M708">
        <v>53194</v>
      </c>
      <c r="N708">
        <v>50</v>
      </c>
      <c r="O708">
        <v>560772</v>
      </c>
      <c r="P708">
        <v>71462</v>
      </c>
      <c r="Q708">
        <v>1987</v>
      </c>
      <c r="R708">
        <v>25574</v>
      </c>
      <c r="S708">
        <v>262</v>
      </c>
      <c r="T708">
        <v>8160</v>
      </c>
      <c r="U708">
        <v>92514</v>
      </c>
      <c r="V708">
        <v>472648</v>
      </c>
      <c r="W708">
        <v>83.9</v>
      </c>
      <c r="X708">
        <v>10.7</v>
      </c>
      <c r="Y708">
        <v>0.3</v>
      </c>
      <c r="Z708">
        <v>3.8</v>
      </c>
      <c r="AA708">
        <v>0</v>
      </c>
      <c r="AB708">
        <v>1.2</v>
      </c>
      <c r="AC708">
        <v>13.8</v>
      </c>
      <c r="AD708">
        <v>70.7</v>
      </c>
      <c r="AE708">
        <v>9629</v>
      </c>
      <c r="AF708">
        <v>3309</v>
      </c>
      <c r="AG708">
        <v>61</v>
      </c>
      <c r="AH708">
        <v>54.2</v>
      </c>
      <c r="AI708">
        <v>7.1</v>
      </c>
      <c r="AJ708">
        <v>12</v>
      </c>
      <c r="AK708">
        <v>86.9</v>
      </c>
      <c r="AL708">
        <v>25.5</v>
      </c>
      <c r="AM708">
        <v>57868</v>
      </c>
      <c r="AN708">
        <v>32</v>
      </c>
      <c r="AO708">
        <v>224068</v>
      </c>
      <c r="AP708">
        <v>48541</v>
      </c>
      <c r="AQ708">
        <v>27.7</v>
      </c>
      <c r="AR708">
        <v>83.1</v>
      </c>
      <c r="AS708">
        <v>154300</v>
      </c>
      <c r="AT708">
        <v>13.9</v>
      </c>
      <c r="AU708">
        <v>167542</v>
      </c>
      <c r="AV708">
        <v>2.94</v>
      </c>
      <c r="AW708">
        <v>24613</v>
      </c>
      <c r="AX708">
        <v>66417</v>
      </c>
      <c r="AY708">
        <v>6.6</v>
      </c>
      <c r="AZ708">
        <v>20255</v>
      </c>
      <c r="BA708">
        <v>31520</v>
      </c>
      <c r="BB708">
        <v>345717</v>
      </c>
      <c r="BC708">
        <v>14703</v>
      </c>
      <c r="BD708">
        <v>4.3</v>
      </c>
      <c r="BE708">
        <v>220734</v>
      </c>
      <c r="BF708">
        <v>34591</v>
      </c>
      <c r="BG708">
        <v>31100</v>
      </c>
      <c r="BH708">
        <v>9218197</v>
      </c>
      <c r="BI708">
        <v>41762</v>
      </c>
      <c r="BJ708">
        <v>12692</v>
      </c>
      <c r="BK708">
        <v>167455</v>
      </c>
      <c r="BL708">
        <v>17.3</v>
      </c>
      <c r="BM708">
        <v>38260</v>
      </c>
      <c r="BN708">
        <v>992006</v>
      </c>
      <c r="BO708">
        <v>39003</v>
      </c>
      <c r="BP708">
        <v>5.6</v>
      </c>
      <c r="BQ708">
        <v>0</v>
      </c>
      <c r="BR708">
        <v>2.8</v>
      </c>
      <c r="BS708">
        <v>3.4</v>
      </c>
      <c r="BT708">
        <v>0</v>
      </c>
      <c r="BU708">
        <v>28.7</v>
      </c>
      <c r="BV708">
        <v>8956648</v>
      </c>
      <c r="BW708">
        <v>6640965</v>
      </c>
      <c r="BX708">
        <v>4185668</v>
      </c>
      <c r="BY708">
        <v>7508</v>
      </c>
      <c r="BZ708">
        <v>5882</v>
      </c>
      <c r="CA708">
        <v>1248373</v>
      </c>
      <c r="CB708">
        <v>265490</v>
      </c>
      <c r="CC708">
        <v>1452389</v>
      </c>
      <c r="CD708">
        <v>2366</v>
      </c>
      <c r="CE708">
        <v>836.94</v>
      </c>
      <c r="CF708">
        <v>600.1</v>
      </c>
    </row>
    <row r="709" spans="1:84">
      <c r="A709">
        <v>17199</v>
      </c>
      <c r="B709" t="s">
        <v>707</v>
      </c>
      <c r="C709">
        <v>17199</v>
      </c>
      <c r="D709">
        <v>63740</v>
      </c>
      <c r="E709">
        <v>4</v>
      </c>
      <c r="F709">
        <v>2430</v>
      </c>
      <c r="G709">
        <v>61296</v>
      </c>
      <c r="H709">
        <v>3687</v>
      </c>
      <c r="I709">
        <v>5.8</v>
      </c>
      <c r="J709">
        <v>13608</v>
      </c>
      <c r="K709">
        <v>21.3</v>
      </c>
      <c r="L709">
        <v>16.2</v>
      </c>
      <c r="M709">
        <v>10347</v>
      </c>
      <c r="N709">
        <v>51.2</v>
      </c>
      <c r="O709">
        <v>60302</v>
      </c>
      <c r="P709">
        <v>2075</v>
      </c>
      <c r="Q709">
        <v>190</v>
      </c>
      <c r="R709">
        <v>469</v>
      </c>
      <c r="S709">
        <v>18</v>
      </c>
      <c r="T709">
        <v>686</v>
      </c>
      <c r="U709">
        <v>984</v>
      </c>
      <c r="V709">
        <v>59442</v>
      </c>
      <c r="W709">
        <v>94.6</v>
      </c>
      <c r="X709">
        <v>3.3</v>
      </c>
      <c r="Y709">
        <v>0.3</v>
      </c>
      <c r="Z709">
        <v>0.7</v>
      </c>
      <c r="AA709">
        <v>0</v>
      </c>
      <c r="AB709">
        <v>1.1000000000000001</v>
      </c>
      <c r="AC709">
        <v>1.5</v>
      </c>
      <c r="AD709">
        <v>93.3</v>
      </c>
      <c r="AE709">
        <v>740</v>
      </c>
      <c r="AF709">
        <v>735</v>
      </c>
      <c r="AG709">
        <v>2</v>
      </c>
      <c r="AH709">
        <v>59</v>
      </c>
      <c r="AI709">
        <v>1.1000000000000001</v>
      </c>
      <c r="AJ709">
        <v>3</v>
      </c>
      <c r="AK709">
        <v>79.8</v>
      </c>
      <c r="AL709">
        <v>17.2</v>
      </c>
      <c r="AM709">
        <v>12399</v>
      </c>
      <c r="AN709">
        <v>21.6</v>
      </c>
      <c r="AO709">
        <v>29392</v>
      </c>
      <c r="AP709">
        <v>1683</v>
      </c>
      <c r="AQ709">
        <v>6.1</v>
      </c>
      <c r="AR709">
        <v>73.599999999999994</v>
      </c>
      <c r="AS709">
        <v>63300</v>
      </c>
      <c r="AT709">
        <v>13.8</v>
      </c>
      <c r="AU709">
        <v>25358</v>
      </c>
      <c r="AV709">
        <v>2.35</v>
      </c>
      <c r="AW709">
        <v>17779</v>
      </c>
      <c r="AX709">
        <v>36261</v>
      </c>
      <c r="AY709">
        <v>13.7</v>
      </c>
      <c r="AZ709">
        <v>1723</v>
      </c>
      <c r="BA709">
        <v>27169</v>
      </c>
      <c r="BB709">
        <v>35500</v>
      </c>
      <c r="BC709">
        <v>1696</v>
      </c>
      <c r="BD709">
        <v>4.8</v>
      </c>
      <c r="BE709">
        <v>33960</v>
      </c>
      <c r="BF709">
        <v>3009</v>
      </c>
      <c r="BG709">
        <v>5316</v>
      </c>
      <c r="BH709">
        <v>1127816</v>
      </c>
      <c r="BI709">
        <v>33210</v>
      </c>
      <c r="BJ709">
        <v>1579</v>
      </c>
      <c r="BK709">
        <v>24269</v>
      </c>
      <c r="BL709">
        <v>6.5</v>
      </c>
      <c r="BM709">
        <v>3929</v>
      </c>
      <c r="BN709">
        <v>85965</v>
      </c>
      <c r="BO709">
        <v>4864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24.5</v>
      </c>
      <c r="BV709">
        <v>549485</v>
      </c>
      <c r="BW709">
        <v>219717</v>
      </c>
      <c r="BX709">
        <v>712211</v>
      </c>
      <c r="BY709">
        <v>11459</v>
      </c>
      <c r="BZ709">
        <v>306</v>
      </c>
      <c r="CA709">
        <v>26246</v>
      </c>
      <c r="CB709">
        <v>105325</v>
      </c>
      <c r="CC709">
        <v>534942</v>
      </c>
      <c r="CD709">
        <v>8478</v>
      </c>
      <c r="CE709">
        <v>423.41</v>
      </c>
      <c r="CF709">
        <v>144.9</v>
      </c>
    </row>
    <row r="710" spans="1:84">
      <c r="A710">
        <v>17201</v>
      </c>
      <c r="B710" t="s">
        <v>708</v>
      </c>
      <c r="C710">
        <v>17201</v>
      </c>
      <c r="D710">
        <v>295635</v>
      </c>
      <c r="E710">
        <v>6.2</v>
      </c>
      <c r="F710">
        <v>17215</v>
      </c>
      <c r="G710">
        <v>278418</v>
      </c>
      <c r="H710">
        <v>19819</v>
      </c>
      <c r="I710">
        <v>6.7</v>
      </c>
      <c r="J710">
        <v>73862</v>
      </c>
      <c r="K710">
        <v>25</v>
      </c>
      <c r="L710">
        <v>12.8</v>
      </c>
      <c r="M710">
        <v>37744</v>
      </c>
      <c r="N710">
        <v>50.8</v>
      </c>
      <c r="O710">
        <v>251254</v>
      </c>
      <c r="P710">
        <v>32690</v>
      </c>
      <c r="Q710">
        <v>1095</v>
      </c>
      <c r="R710">
        <v>5971</v>
      </c>
      <c r="S710">
        <v>130</v>
      </c>
      <c r="T710">
        <v>4495</v>
      </c>
      <c r="U710">
        <v>29404</v>
      </c>
      <c r="V710">
        <v>223551</v>
      </c>
      <c r="W710">
        <v>85</v>
      </c>
      <c r="X710">
        <v>11.1</v>
      </c>
      <c r="Y710">
        <v>0.4</v>
      </c>
      <c r="Z710">
        <v>2</v>
      </c>
      <c r="AA710">
        <v>0</v>
      </c>
      <c r="AB710">
        <v>1.5</v>
      </c>
      <c r="AC710">
        <v>9.9</v>
      </c>
      <c r="AD710">
        <v>75.599999999999994</v>
      </c>
      <c r="AE710">
        <v>3988</v>
      </c>
      <c r="AF710">
        <v>2504</v>
      </c>
      <c r="AG710">
        <v>19</v>
      </c>
      <c r="AH710">
        <v>56</v>
      </c>
      <c r="AI710">
        <v>6.1</v>
      </c>
      <c r="AJ710">
        <v>10</v>
      </c>
      <c r="AK710">
        <v>81.400000000000006</v>
      </c>
      <c r="AL710">
        <v>19.399999999999999</v>
      </c>
      <c r="AM710">
        <v>46564</v>
      </c>
      <c r="AN710">
        <v>20.8</v>
      </c>
      <c r="AO710">
        <v>123457</v>
      </c>
      <c r="AP710">
        <v>9052</v>
      </c>
      <c r="AQ710">
        <v>7.9</v>
      </c>
      <c r="AR710">
        <v>70</v>
      </c>
      <c r="AS710">
        <v>91900</v>
      </c>
      <c r="AT710">
        <v>25.6</v>
      </c>
      <c r="AU710">
        <v>107980</v>
      </c>
      <c r="AV710">
        <v>2.5299999999999998</v>
      </c>
      <c r="AW710">
        <v>21194</v>
      </c>
      <c r="AX710">
        <v>43942</v>
      </c>
      <c r="AY710">
        <v>12.7</v>
      </c>
      <c r="AZ710">
        <v>8301</v>
      </c>
      <c r="BA710">
        <v>28464</v>
      </c>
      <c r="BB710">
        <v>146715</v>
      </c>
      <c r="BC710">
        <v>7738</v>
      </c>
      <c r="BD710">
        <v>5.3</v>
      </c>
      <c r="BE710">
        <v>171763</v>
      </c>
      <c r="BF710">
        <v>-4829</v>
      </c>
      <c r="BG710">
        <v>14710</v>
      </c>
      <c r="BH710">
        <v>6704249</v>
      </c>
      <c r="BI710">
        <v>39032</v>
      </c>
      <c r="BJ710">
        <v>6991</v>
      </c>
      <c r="BK710">
        <v>123529</v>
      </c>
      <c r="BL710">
        <v>-9</v>
      </c>
      <c r="BM710">
        <v>17370</v>
      </c>
      <c r="BN710">
        <v>345105</v>
      </c>
      <c r="BO710">
        <v>20661</v>
      </c>
      <c r="BP710">
        <v>4.9000000000000004</v>
      </c>
      <c r="BQ710">
        <v>0</v>
      </c>
      <c r="BR710">
        <v>1.9</v>
      </c>
      <c r="BS710">
        <v>0</v>
      </c>
      <c r="BT710">
        <v>0</v>
      </c>
      <c r="BU710">
        <v>28.6</v>
      </c>
      <c r="BV710">
        <v>6420056</v>
      </c>
      <c r="BW710">
        <v>0</v>
      </c>
      <c r="BX710">
        <v>3208379</v>
      </c>
      <c r="BY710">
        <v>11375</v>
      </c>
      <c r="BZ710">
        <v>1748</v>
      </c>
      <c r="CA710">
        <v>186040</v>
      </c>
      <c r="CB710">
        <v>191455</v>
      </c>
      <c r="CC710">
        <v>1322407</v>
      </c>
      <c r="CD710">
        <v>4611</v>
      </c>
      <c r="CE710">
        <v>513.74</v>
      </c>
      <c r="CF710">
        <v>541.70000000000005</v>
      </c>
    </row>
    <row r="711" spans="1:84">
      <c r="A711">
        <v>17203</v>
      </c>
      <c r="B711" t="s">
        <v>709</v>
      </c>
      <c r="C711">
        <v>17203</v>
      </c>
      <c r="D711">
        <v>37904</v>
      </c>
      <c r="E711">
        <v>6.9</v>
      </c>
      <c r="F711">
        <v>2435</v>
      </c>
      <c r="G711">
        <v>35469</v>
      </c>
      <c r="H711">
        <v>2149</v>
      </c>
      <c r="I711">
        <v>5.7</v>
      </c>
      <c r="J711">
        <v>8870</v>
      </c>
      <c r="K711">
        <v>23.4</v>
      </c>
      <c r="L711">
        <v>14</v>
      </c>
      <c r="M711">
        <v>5292</v>
      </c>
      <c r="N711">
        <v>51</v>
      </c>
      <c r="O711">
        <v>37161</v>
      </c>
      <c r="P711">
        <v>195</v>
      </c>
      <c r="Q711">
        <v>76</v>
      </c>
      <c r="R711">
        <v>182</v>
      </c>
      <c r="S711">
        <v>4</v>
      </c>
      <c r="T711">
        <v>286</v>
      </c>
      <c r="U711">
        <v>431</v>
      </c>
      <c r="V711">
        <v>36769</v>
      </c>
      <c r="W711">
        <v>98</v>
      </c>
      <c r="X711">
        <v>0.5</v>
      </c>
      <c r="Y711">
        <v>0.2</v>
      </c>
      <c r="Z711">
        <v>0.5</v>
      </c>
      <c r="AA711">
        <v>0</v>
      </c>
      <c r="AB711">
        <v>0.8</v>
      </c>
      <c r="AC711">
        <v>1.1000000000000001</v>
      </c>
      <c r="AD711">
        <v>97</v>
      </c>
      <c r="AE711">
        <v>428</v>
      </c>
      <c r="AF711">
        <v>353</v>
      </c>
      <c r="AG711">
        <v>1</v>
      </c>
      <c r="AH711">
        <v>63.2</v>
      </c>
      <c r="AI711">
        <v>1</v>
      </c>
      <c r="AJ711">
        <v>3.2</v>
      </c>
      <c r="AK711">
        <v>87.8</v>
      </c>
      <c r="AL711">
        <v>21.1</v>
      </c>
      <c r="AM711">
        <v>4343</v>
      </c>
      <c r="AN711">
        <v>22.2</v>
      </c>
      <c r="AO711">
        <v>14677</v>
      </c>
      <c r="AP711">
        <v>1191</v>
      </c>
      <c r="AQ711">
        <v>8.8000000000000007</v>
      </c>
      <c r="AR711">
        <v>82.8</v>
      </c>
      <c r="AS711">
        <v>102900</v>
      </c>
      <c r="AT711">
        <v>8.6999999999999993</v>
      </c>
      <c r="AU711">
        <v>12797</v>
      </c>
      <c r="AV711">
        <v>2.69</v>
      </c>
      <c r="AW711">
        <v>21956</v>
      </c>
      <c r="AX711">
        <v>57561</v>
      </c>
      <c r="AY711">
        <v>6</v>
      </c>
      <c r="AZ711">
        <v>1177</v>
      </c>
      <c r="BA711">
        <v>31450</v>
      </c>
      <c r="BB711">
        <v>21052</v>
      </c>
      <c r="BC711">
        <v>659</v>
      </c>
      <c r="BD711">
        <v>3.1</v>
      </c>
      <c r="BE711">
        <v>17330</v>
      </c>
      <c r="BF711">
        <v>1915</v>
      </c>
      <c r="BG711">
        <v>1831</v>
      </c>
      <c r="BH711">
        <v>490171</v>
      </c>
      <c r="BI711">
        <v>28285</v>
      </c>
      <c r="BJ711">
        <v>777</v>
      </c>
      <c r="BK711">
        <v>8365</v>
      </c>
      <c r="BL711">
        <v>-3.9</v>
      </c>
      <c r="BM711">
        <v>2366</v>
      </c>
      <c r="BN711">
        <v>19959</v>
      </c>
      <c r="BO711">
        <v>2673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29.6</v>
      </c>
      <c r="BV711">
        <v>701455</v>
      </c>
      <c r="BW711">
        <v>0</v>
      </c>
      <c r="BX711">
        <v>299495</v>
      </c>
      <c r="BY711">
        <v>8320</v>
      </c>
      <c r="BZ711">
        <v>264</v>
      </c>
      <c r="CA711">
        <v>55379</v>
      </c>
      <c r="CB711">
        <v>309591</v>
      </c>
      <c r="CC711">
        <v>140739</v>
      </c>
      <c r="CD711">
        <v>3807</v>
      </c>
      <c r="CE711">
        <v>527.95000000000005</v>
      </c>
      <c r="CF711">
        <v>67.2</v>
      </c>
    </row>
    <row r="712" spans="1:84">
      <c r="A712">
        <v>18000</v>
      </c>
      <c r="B712" t="s">
        <v>710</v>
      </c>
      <c r="C712">
        <v>18000</v>
      </c>
      <c r="D712">
        <v>6313520</v>
      </c>
      <c r="E712">
        <v>3.8</v>
      </c>
      <c r="F712">
        <v>233003</v>
      </c>
      <c r="G712">
        <v>6080485</v>
      </c>
      <c r="H712">
        <v>431089</v>
      </c>
      <c r="I712">
        <v>6.8</v>
      </c>
      <c r="J712">
        <v>1577629</v>
      </c>
      <c r="K712">
        <v>25</v>
      </c>
      <c r="L712">
        <v>12.4</v>
      </c>
      <c r="M712">
        <v>784219</v>
      </c>
      <c r="N712">
        <v>50.7</v>
      </c>
      <c r="O712">
        <v>5575402</v>
      </c>
      <c r="P712">
        <v>563037</v>
      </c>
      <c r="Q712">
        <v>18603</v>
      </c>
      <c r="R712">
        <v>83583</v>
      </c>
      <c r="S712">
        <v>2850</v>
      </c>
      <c r="T712">
        <v>70045</v>
      </c>
      <c r="U712">
        <v>300857</v>
      </c>
      <c r="V712">
        <v>5296264</v>
      </c>
      <c r="W712">
        <v>88.3</v>
      </c>
      <c r="X712">
        <v>8.9</v>
      </c>
      <c r="Y712">
        <v>0.3</v>
      </c>
      <c r="Z712">
        <v>1.3</v>
      </c>
      <c r="AA712">
        <v>0</v>
      </c>
      <c r="AB712">
        <v>1.1000000000000001</v>
      </c>
      <c r="AC712">
        <v>4.8</v>
      </c>
      <c r="AD712">
        <v>83.9</v>
      </c>
      <c r="AE712">
        <v>87142</v>
      </c>
      <c r="AF712">
        <v>54211</v>
      </c>
      <c r="AG712">
        <v>700</v>
      </c>
      <c r="AH712">
        <v>55</v>
      </c>
      <c r="AI712">
        <v>3.1</v>
      </c>
      <c r="AJ712">
        <v>6.4</v>
      </c>
      <c r="AK712">
        <v>82.1</v>
      </c>
      <c r="AL712">
        <v>19.399999999999999</v>
      </c>
      <c r="AM712">
        <v>1054757</v>
      </c>
      <c r="AN712">
        <v>22.6</v>
      </c>
      <c r="AO712">
        <v>2756331</v>
      </c>
      <c r="AP712">
        <v>224004</v>
      </c>
      <c r="AQ712">
        <v>8.8000000000000007</v>
      </c>
      <c r="AR712">
        <v>71.400000000000006</v>
      </c>
      <c r="AS712">
        <v>94300</v>
      </c>
      <c r="AT712">
        <v>19.2</v>
      </c>
      <c r="AU712">
        <v>2336306</v>
      </c>
      <c r="AV712">
        <v>2.5299999999999998</v>
      </c>
      <c r="AW712">
        <v>20397</v>
      </c>
      <c r="AX712">
        <v>43217</v>
      </c>
      <c r="AY712">
        <v>11.1</v>
      </c>
      <c r="AZ712">
        <v>195332</v>
      </c>
      <c r="BA712">
        <v>31173</v>
      </c>
      <c r="BB712">
        <v>3271496</v>
      </c>
      <c r="BC712">
        <v>162690</v>
      </c>
      <c r="BD712">
        <v>5</v>
      </c>
      <c r="BE712">
        <v>3680567</v>
      </c>
      <c r="BF712">
        <v>7320</v>
      </c>
      <c r="BG712">
        <v>439733</v>
      </c>
      <c r="BH712">
        <v>149310505</v>
      </c>
      <c r="BI712">
        <v>40567</v>
      </c>
      <c r="BJ712">
        <v>149871</v>
      </c>
      <c r="BK712">
        <v>2610899</v>
      </c>
      <c r="BL712">
        <v>-1.5</v>
      </c>
      <c r="BM712">
        <v>363853</v>
      </c>
      <c r="BN712">
        <v>9409270</v>
      </c>
      <c r="BO712">
        <v>433907</v>
      </c>
      <c r="BP712">
        <v>3.2</v>
      </c>
      <c r="BQ712">
        <v>0.5</v>
      </c>
      <c r="BR712">
        <v>1.4</v>
      </c>
      <c r="BS712">
        <v>1.3</v>
      </c>
      <c r="BT712">
        <v>0</v>
      </c>
      <c r="BU712">
        <v>27.4</v>
      </c>
      <c r="BV712">
        <v>160924188</v>
      </c>
      <c r="BW712">
        <v>79806006</v>
      </c>
      <c r="BX712">
        <v>67261298</v>
      </c>
      <c r="BY712">
        <v>10922</v>
      </c>
      <c r="BZ712">
        <v>29069</v>
      </c>
      <c r="CA712">
        <v>4687933</v>
      </c>
      <c r="CB712">
        <v>15058670</v>
      </c>
      <c r="CC712">
        <v>37918452</v>
      </c>
      <c r="CD712">
        <v>6079</v>
      </c>
      <c r="CE712">
        <v>35866.9</v>
      </c>
      <c r="CF712">
        <v>169.5</v>
      </c>
    </row>
    <row r="713" spans="1:84">
      <c r="A713">
        <v>18001</v>
      </c>
      <c r="B713" t="s">
        <v>711</v>
      </c>
      <c r="C713">
        <v>18001</v>
      </c>
      <c r="D713">
        <v>33719</v>
      </c>
      <c r="E713">
        <v>0.3</v>
      </c>
      <c r="F713">
        <v>94</v>
      </c>
      <c r="G713">
        <v>33625</v>
      </c>
      <c r="H713">
        <v>3007</v>
      </c>
      <c r="I713">
        <v>8.9</v>
      </c>
      <c r="J713">
        <v>10200</v>
      </c>
      <c r="K713">
        <v>30.3</v>
      </c>
      <c r="L713">
        <v>13.4</v>
      </c>
      <c r="M713">
        <v>4509</v>
      </c>
      <c r="N713">
        <v>50.2</v>
      </c>
      <c r="O713">
        <v>33286</v>
      </c>
      <c r="P713">
        <v>93</v>
      </c>
      <c r="Q713">
        <v>58</v>
      </c>
      <c r="R713">
        <v>81</v>
      </c>
      <c r="S713">
        <v>15</v>
      </c>
      <c r="T713">
        <v>186</v>
      </c>
      <c r="U713">
        <v>1155</v>
      </c>
      <c r="V713">
        <v>32169</v>
      </c>
      <c r="W713">
        <v>98.7</v>
      </c>
      <c r="X713">
        <v>0.3</v>
      </c>
      <c r="Y713">
        <v>0.2</v>
      </c>
      <c r="Z713">
        <v>0.2</v>
      </c>
      <c r="AA713">
        <v>0</v>
      </c>
      <c r="AB713">
        <v>0.6</v>
      </c>
      <c r="AC713">
        <v>3.4</v>
      </c>
      <c r="AD713">
        <v>95.4</v>
      </c>
      <c r="AE713">
        <v>607</v>
      </c>
      <c r="AF713">
        <v>300</v>
      </c>
      <c r="AG713">
        <v>9</v>
      </c>
      <c r="AH713">
        <v>66</v>
      </c>
      <c r="AI713">
        <v>1.1000000000000001</v>
      </c>
      <c r="AJ713">
        <v>14.3</v>
      </c>
      <c r="AK713">
        <v>80</v>
      </c>
      <c r="AL713">
        <v>10.7</v>
      </c>
      <c r="AM713">
        <v>5024</v>
      </c>
      <c r="AN713">
        <v>21.7</v>
      </c>
      <c r="AO713">
        <v>13061</v>
      </c>
      <c r="AP713">
        <v>657</v>
      </c>
      <c r="AQ713">
        <v>5.3</v>
      </c>
      <c r="AR713">
        <v>77</v>
      </c>
      <c r="AS713">
        <v>85400</v>
      </c>
      <c r="AT713">
        <v>15.2</v>
      </c>
      <c r="AU713">
        <v>11818</v>
      </c>
      <c r="AV713">
        <v>2.81</v>
      </c>
      <c r="AW713">
        <v>16704</v>
      </c>
      <c r="AX713">
        <v>43781</v>
      </c>
      <c r="AY713">
        <v>10.1</v>
      </c>
      <c r="AZ713">
        <v>867</v>
      </c>
      <c r="BA713">
        <v>25696</v>
      </c>
      <c r="BB713">
        <v>16398</v>
      </c>
      <c r="BC713">
        <v>713</v>
      </c>
      <c r="BD713">
        <v>4.3</v>
      </c>
      <c r="BE713">
        <v>23222</v>
      </c>
      <c r="BF713">
        <v>384</v>
      </c>
      <c r="BG713">
        <v>2241</v>
      </c>
      <c r="BH713">
        <v>652721</v>
      </c>
      <c r="BI713">
        <v>28108</v>
      </c>
      <c r="BJ713">
        <v>786</v>
      </c>
      <c r="BK713">
        <v>13523</v>
      </c>
      <c r="BL713">
        <v>-5.7</v>
      </c>
      <c r="BM713">
        <v>2802</v>
      </c>
      <c r="BN713">
        <v>25429</v>
      </c>
      <c r="BO713">
        <v>3319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30.1</v>
      </c>
      <c r="BV713">
        <v>1697243</v>
      </c>
      <c r="BW713">
        <v>131252</v>
      </c>
      <c r="BX713">
        <v>321269</v>
      </c>
      <c r="BY713">
        <v>9579</v>
      </c>
      <c r="BZ713">
        <v>106</v>
      </c>
      <c r="CA713">
        <v>14849</v>
      </c>
      <c r="CB713">
        <v>228942</v>
      </c>
      <c r="CC713">
        <v>137352</v>
      </c>
      <c r="CD713">
        <v>4062</v>
      </c>
      <c r="CE713">
        <v>339.36</v>
      </c>
      <c r="CF713">
        <v>99.2</v>
      </c>
    </row>
    <row r="714" spans="1:84">
      <c r="A714">
        <v>18003</v>
      </c>
      <c r="B714" t="s">
        <v>712</v>
      </c>
      <c r="C714">
        <v>18003</v>
      </c>
      <c r="D714">
        <v>347316</v>
      </c>
      <c r="E714">
        <v>4.7</v>
      </c>
      <c r="F714">
        <v>15467</v>
      </c>
      <c r="G714">
        <v>331849</v>
      </c>
      <c r="H714">
        <v>26306</v>
      </c>
      <c r="I714">
        <v>7.6</v>
      </c>
      <c r="J714">
        <v>94314</v>
      </c>
      <c r="K714">
        <v>27.2</v>
      </c>
      <c r="L714">
        <v>11.3</v>
      </c>
      <c r="M714">
        <v>39335</v>
      </c>
      <c r="N714">
        <v>50.8</v>
      </c>
      <c r="O714">
        <v>292617</v>
      </c>
      <c r="P714">
        <v>41236</v>
      </c>
      <c r="Q714">
        <v>1256</v>
      </c>
      <c r="R714">
        <v>6601</v>
      </c>
      <c r="S714">
        <v>188</v>
      </c>
      <c r="T714">
        <v>5418</v>
      </c>
      <c r="U714">
        <v>19472</v>
      </c>
      <c r="V714">
        <v>274989</v>
      </c>
      <c r="W714">
        <v>84.3</v>
      </c>
      <c r="X714">
        <v>11.9</v>
      </c>
      <c r="Y714">
        <v>0.4</v>
      </c>
      <c r="Z714">
        <v>1.9</v>
      </c>
      <c r="AA714">
        <v>0.1</v>
      </c>
      <c r="AB714">
        <v>1.6</v>
      </c>
      <c r="AC714">
        <v>5.6</v>
      </c>
      <c r="AD714">
        <v>79.2</v>
      </c>
      <c r="AE714">
        <v>5324</v>
      </c>
      <c r="AF714">
        <v>2479</v>
      </c>
      <c r="AG714">
        <v>41</v>
      </c>
      <c r="AH714">
        <v>52.7</v>
      </c>
      <c r="AI714">
        <v>4</v>
      </c>
      <c r="AJ714">
        <v>7.5</v>
      </c>
      <c r="AK714">
        <v>85.7</v>
      </c>
      <c r="AL714">
        <v>22.7</v>
      </c>
      <c r="AM714">
        <v>50207</v>
      </c>
      <c r="AN714">
        <v>20.6</v>
      </c>
      <c r="AO714">
        <v>151268</v>
      </c>
      <c r="AP714">
        <v>12363</v>
      </c>
      <c r="AQ714">
        <v>8.9</v>
      </c>
      <c r="AR714">
        <v>71</v>
      </c>
      <c r="AS714">
        <v>88700</v>
      </c>
      <c r="AT714">
        <v>22</v>
      </c>
      <c r="AU714">
        <v>128745</v>
      </c>
      <c r="AV714">
        <v>2.5299999999999998</v>
      </c>
      <c r="AW714">
        <v>21544</v>
      </c>
      <c r="AX714">
        <v>42867</v>
      </c>
      <c r="AY714">
        <v>11.3</v>
      </c>
      <c r="AZ714">
        <v>10911</v>
      </c>
      <c r="BA714">
        <v>31722</v>
      </c>
      <c r="BB714">
        <v>184398</v>
      </c>
      <c r="BC714">
        <v>9121</v>
      </c>
      <c r="BD714">
        <v>4.9000000000000004</v>
      </c>
      <c r="BE714">
        <v>228227</v>
      </c>
      <c r="BF714">
        <v>-4664</v>
      </c>
      <c r="BG714">
        <v>19675</v>
      </c>
      <c r="BH714">
        <v>9372278</v>
      </c>
      <c r="BI714">
        <v>41066</v>
      </c>
      <c r="BJ714">
        <v>9416</v>
      </c>
      <c r="BK714">
        <v>169815</v>
      </c>
      <c r="BL714">
        <v>-5.0999999999999996</v>
      </c>
      <c r="BM714">
        <v>19794</v>
      </c>
      <c r="BN714">
        <v>471617</v>
      </c>
      <c r="BO714">
        <v>25164</v>
      </c>
      <c r="BP714">
        <v>4.3</v>
      </c>
      <c r="BQ714">
        <v>0.4</v>
      </c>
      <c r="BR714">
        <v>2.2000000000000002</v>
      </c>
      <c r="BS714">
        <v>0</v>
      </c>
      <c r="BT714">
        <v>0</v>
      </c>
      <c r="BU714">
        <v>24.8</v>
      </c>
      <c r="BV714">
        <v>10625230</v>
      </c>
      <c r="BW714">
        <v>6794125</v>
      </c>
      <c r="BX714">
        <v>3957581</v>
      </c>
      <c r="BY714">
        <v>11723</v>
      </c>
      <c r="BZ714">
        <v>1364</v>
      </c>
      <c r="CA714">
        <v>233877</v>
      </c>
      <c r="CB714">
        <v>284373</v>
      </c>
      <c r="CC714">
        <v>2104097</v>
      </c>
      <c r="CD714">
        <v>6149</v>
      </c>
      <c r="CE714">
        <v>657.25</v>
      </c>
      <c r="CF714">
        <v>505.1</v>
      </c>
    </row>
    <row r="715" spans="1:84">
      <c r="A715">
        <v>18005</v>
      </c>
      <c r="B715" t="s">
        <v>713</v>
      </c>
      <c r="C715">
        <v>18005</v>
      </c>
      <c r="D715">
        <v>74444</v>
      </c>
      <c r="E715">
        <v>4.2</v>
      </c>
      <c r="F715">
        <v>3009</v>
      </c>
      <c r="G715">
        <v>71435</v>
      </c>
      <c r="H715">
        <v>5116</v>
      </c>
      <c r="I715">
        <v>6.9</v>
      </c>
      <c r="J715">
        <v>19060</v>
      </c>
      <c r="K715">
        <v>25.6</v>
      </c>
      <c r="L715">
        <v>13.3</v>
      </c>
      <c r="M715">
        <v>9919</v>
      </c>
      <c r="N715">
        <v>50.5</v>
      </c>
      <c r="O715">
        <v>69925</v>
      </c>
      <c r="P715">
        <v>1493</v>
      </c>
      <c r="Q715">
        <v>147</v>
      </c>
      <c r="R715">
        <v>2140</v>
      </c>
      <c r="S715">
        <v>55</v>
      </c>
      <c r="T715">
        <v>684</v>
      </c>
      <c r="U715">
        <v>2764</v>
      </c>
      <c r="V715">
        <v>67298</v>
      </c>
      <c r="W715">
        <v>93.9</v>
      </c>
      <c r="X715">
        <v>2</v>
      </c>
      <c r="Y715">
        <v>0.2</v>
      </c>
      <c r="Z715">
        <v>2.9</v>
      </c>
      <c r="AA715">
        <v>0.1</v>
      </c>
      <c r="AB715">
        <v>0.9</v>
      </c>
      <c r="AC715">
        <v>3.7</v>
      </c>
      <c r="AD715">
        <v>90.4</v>
      </c>
      <c r="AE715">
        <v>1047</v>
      </c>
      <c r="AF715">
        <v>707</v>
      </c>
      <c r="AG715">
        <v>8</v>
      </c>
      <c r="AH715">
        <v>54.4</v>
      </c>
      <c r="AI715">
        <v>3.8</v>
      </c>
      <c r="AJ715">
        <v>5.3</v>
      </c>
      <c r="AK715">
        <v>83.8</v>
      </c>
      <c r="AL715">
        <v>22</v>
      </c>
      <c r="AM715">
        <v>11806</v>
      </c>
      <c r="AN715">
        <v>18.899999999999999</v>
      </c>
      <c r="AO715">
        <v>31176</v>
      </c>
      <c r="AP715">
        <v>1323</v>
      </c>
      <c r="AQ715">
        <v>4.4000000000000004</v>
      </c>
      <c r="AR715">
        <v>74.3</v>
      </c>
      <c r="AS715">
        <v>105300</v>
      </c>
      <c r="AT715">
        <v>14.8</v>
      </c>
      <c r="AU715">
        <v>27936</v>
      </c>
      <c r="AV715">
        <v>2.52</v>
      </c>
      <c r="AW715">
        <v>21536</v>
      </c>
      <c r="AX715">
        <v>47091</v>
      </c>
      <c r="AY715">
        <v>9.1999999999999993</v>
      </c>
      <c r="AZ715">
        <v>2499</v>
      </c>
      <c r="BA715">
        <v>33955</v>
      </c>
      <c r="BB715">
        <v>38519</v>
      </c>
      <c r="BC715">
        <v>1605</v>
      </c>
      <c r="BD715">
        <v>4.2</v>
      </c>
      <c r="BE715">
        <v>52534</v>
      </c>
      <c r="BF715">
        <v>-401</v>
      </c>
      <c r="BG715">
        <v>6117</v>
      </c>
      <c r="BH715">
        <v>2340396</v>
      </c>
      <c r="BI715">
        <v>44550</v>
      </c>
      <c r="BJ715">
        <v>1881</v>
      </c>
      <c r="BK715">
        <v>40315</v>
      </c>
      <c r="BL715">
        <v>4.5</v>
      </c>
      <c r="BM715">
        <v>4192</v>
      </c>
      <c r="BN715">
        <v>94786</v>
      </c>
      <c r="BO715">
        <v>5399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29.4</v>
      </c>
      <c r="BV715">
        <v>3596692</v>
      </c>
      <c r="BW715">
        <v>590566</v>
      </c>
      <c r="BX715">
        <v>731933</v>
      </c>
      <c r="BY715">
        <v>10186</v>
      </c>
      <c r="BZ715">
        <v>281</v>
      </c>
      <c r="CA715">
        <v>60111</v>
      </c>
      <c r="CB715">
        <v>160568</v>
      </c>
      <c r="CC715">
        <v>386122</v>
      </c>
      <c r="CD715">
        <v>5290</v>
      </c>
      <c r="CE715">
        <v>406.84</v>
      </c>
      <c r="CF715">
        <v>175.5</v>
      </c>
    </row>
    <row r="716" spans="1:84">
      <c r="A716">
        <v>18007</v>
      </c>
      <c r="B716" t="s">
        <v>714</v>
      </c>
      <c r="C716">
        <v>18007</v>
      </c>
      <c r="D716">
        <v>9050</v>
      </c>
      <c r="E716">
        <v>-3.9</v>
      </c>
      <c r="F716">
        <v>-371</v>
      </c>
      <c r="G716">
        <v>9421</v>
      </c>
      <c r="H716">
        <v>599</v>
      </c>
      <c r="I716">
        <v>6.6</v>
      </c>
      <c r="J716">
        <v>2356</v>
      </c>
      <c r="K716">
        <v>26</v>
      </c>
      <c r="L716">
        <v>15.7</v>
      </c>
      <c r="M716">
        <v>1419</v>
      </c>
      <c r="N716">
        <v>50.4</v>
      </c>
      <c r="O716">
        <v>8867</v>
      </c>
      <c r="P716">
        <v>49</v>
      </c>
      <c r="Q716">
        <v>13</v>
      </c>
      <c r="R716">
        <v>13</v>
      </c>
      <c r="S716">
        <v>0</v>
      </c>
      <c r="T716">
        <v>108</v>
      </c>
      <c r="U716">
        <v>316</v>
      </c>
      <c r="V716">
        <v>8567</v>
      </c>
      <c r="W716">
        <v>98</v>
      </c>
      <c r="X716">
        <v>0.5</v>
      </c>
      <c r="Y716">
        <v>0.1</v>
      </c>
      <c r="Z716">
        <v>0.1</v>
      </c>
      <c r="AA716">
        <v>0</v>
      </c>
      <c r="AB716">
        <v>1.2</v>
      </c>
      <c r="AC716">
        <v>3.5</v>
      </c>
      <c r="AD716">
        <v>94.7</v>
      </c>
      <c r="AE716">
        <v>135</v>
      </c>
      <c r="AF716">
        <v>95</v>
      </c>
      <c r="AG716">
        <v>1</v>
      </c>
      <c r="AH716">
        <v>61.9</v>
      </c>
      <c r="AI716">
        <v>0.8</v>
      </c>
      <c r="AJ716">
        <v>4</v>
      </c>
      <c r="AK716">
        <v>86.3</v>
      </c>
      <c r="AL716">
        <v>13</v>
      </c>
      <c r="AM716">
        <v>1688</v>
      </c>
      <c r="AN716">
        <v>24.5</v>
      </c>
      <c r="AO716">
        <v>3894</v>
      </c>
      <c r="AP716">
        <v>76</v>
      </c>
      <c r="AQ716">
        <v>2</v>
      </c>
      <c r="AR716">
        <v>75.8</v>
      </c>
      <c r="AS716">
        <v>75000</v>
      </c>
      <c r="AT716">
        <v>7.5</v>
      </c>
      <c r="AU716">
        <v>3558</v>
      </c>
      <c r="AV716">
        <v>2.59</v>
      </c>
      <c r="AW716">
        <v>17220</v>
      </c>
      <c r="AX716">
        <v>41414</v>
      </c>
      <c r="AY716">
        <v>8.5</v>
      </c>
      <c r="AZ716">
        <v>250</v>
      </c>
      <c r="BA716">
        <v>27723</v>
      </c>
      <c r="BB716">
        <v>4704</v>
      </c>
      <c r="BC716">
        <v>229</v>
      </c>
      <c r="BD716">
        <v>4.9000000000000004</v>
      </c>
      <c r="BE716">
        <v>4580</v>
      </c>
      <c r="BF716">
        <v>-328</v>
      </c>
      <c r="BG716">
        <v>696</v>
      </c>
      <c r="BH716">
        <v>104793</v>
      </c>
      <c r="BI716">
        <v>22881</v>
      </c>
      <c r="BJ716">
        <v>221</v>
      </c>
      <c r="BK716">
        <v>1705</v>
      </c>
      <c r="BL716">
        <v>-19</v>
      </c>
      <c r="BM716">
        <v>600</v>
      </c>
      <c r="BN716">
        <v>1953</v>
      </c>
      <c r="BO716">
        <v>815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20.6</v>
      </c>
      <c r="BV716">
        <v>52776</v>
      </c>
      <c r="BW716">
        <v>72269</v>
      </c>
      <c r="BX716">
        <v>76585</v>
      </c>
      <c r="BY716">
        <v>8262</v>
      </c>
      <c r="BZ716">
        <v>11</v>
      </c>
      <c r="CA716">
        <v>1152</v>
      </c>
      <c r="CB716">
        <v>247998</v>
      </c>
      <c r="CC716">
        <v>56912</v>
      </c>
      <c r="CD716">
        <v>6227</v>
      </c>
      <c r="CE716">
        <v>406.31</v>
      </c>
      <c r="CF716">
        <v>23.2</v>
      </c>
    </row>
    <row r="717" spans="1:84">
      <c r="A717">
        <v>18009</v>
      </c>
      <c r="B717" t="s">
        <v>715</v>
      </c>
      <c r="C717">
        <v>18009</v>
      </c>
      <c r="D717">
        <v>13603</v>
      </c>
      <c r="E717">
        <v>-3.2</v>
      </c>
      <c r="F717">
        <v>-445</v>
      </c>
      <c r="G717">
        <v>14048</v>
      </c>
      <c r="H717">
        <v>766</v>
      </c>
      <c r="I717">
        <v>5.6</v>
      </c>
      <c r="J717">
        <v>3118</v>
      </c>
      <c r="K717">
        <v>22.9</v>
      </c>
      <c r="L717">
        <v>16.2</v>
      </c>
      <c r="M717">
        <v>2197</v>
      </c>
      <c r="N717">
        <v>50.3</v>
      </c>
      <c r="O717">
        <v>13365</v>
      </c>
      <c r="P717">
        <v>51</v>
      </c>
      <c r="Q717">
        <v>52</v>
      </c>
      <c r="R717">
        <v>34</v>
      </c>
      <c r="S717">
        <v>0</v>
      </c>
      <c r="T717">
        <v>101</v>
      </c>
      <c r="U717">
        <v>83</v>
      </c>
      <c r="V717">
        <v>13296</v>
      </c>
      <c r="W717">
        <v>98.3</v>
      </c>
      <c r="X717">
        <v>0.4</v>
      </c>
      <c r="Y717">
        <v>0.4</v>
      </c>
      <c r="Z717">
        <v>0.2</v>
      </c>
      <c r="AA717">
        <v>0</v>
      </c>
      <c r="AB717">
        <v>0.7</v>
      </c>
      <c r="AC717">
        <v>0.6</v>
      </c>
      <c r="AD717">
        <v>97.7</v>
      </c>
      <c r="AE717">
        <v>151</v>
      </c>
      <c r="AF717">
        <v>154</v>
      </c>
      <c r="AG717">
        <v>0</v>
      </c>
      <c r="AH717">
        <v>60.4</v>
      </c>
      <c r="AI717">
        <v>0.1</v>
      </c>
      <c r="AJ717">
        <v>2.2000000000000002</v>
      </c>
      <c r="AK717">
        <v>81.3</v>
      </c>
      <c r="AL717">
        <v>10.3</v>
      </c>
      <c r="AM717">
        <v>2624</v>
      </c>
      <c r="AN717">
        <v>23.4</v>
      </c>
      <c r="AO717">
        <v>6406</v>
      </c>
      <c r="AP717">
        <v>251</v>
      </c>
      <c r="AQ717">
        <v>4.0999999999999996</v>
      </c>
      <c r="AR717">
        <v>78.7</v>
      </c>
      <c r="AS717">
        <v>58900</v>
      </c>
      <c r="AT717">
        <v>10.3</v>
      </c>
      <c r="AU717">
        <v>5690</v>
      </c>
      <c r="AV717">
        <v>2.44</v>
      </c>
      <c r="AW717">
        <v>16543</v>
      </c>
      <c r="AX717">
        <v>36551</v>
      </c>
      <c r="AY717">
        <v>11</v>
      </c>
      <c r="AZ717">
        <v>325</v>
      </c>
      <c r="BA717">
        <v>23577</v>
      </c>
      <c r="BB717">
        <v>6790</v>
      </c>
      <c r="BC717">
        <v>443</v>
      </c>
      <c r="BD717">
        <v>6.5</v>
      </c>
      <c r="BE717">
        <v>6079</v>
      </c>
      <c r="BF717">
        <v>-271</v>
      </c>
      <c r="BG717">
        <v>698</v>
      </c>
      <c r="BH717">
        <v>171256</v>
      </c>
      <c r="BI717">
        <v>28172</v>
      </c>
      <c r="BJ717">
        <v>279</v>
      </c>
      <c r="BK717">
        <v>3377</v>
      </c>
      <c r="BL717">
        <v>-20.5</v>
      </c>
      <c r="BM717">
        <v>670</v>
      </c>
      <c r="BN717">
        <v>0</v>
      </c>
      <c r="BO717">
        <v>883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34.799999999999997</v>
      </c>
      <c r="BV717">
        <v>294874</v>
      </c>
      <c r="BW717">
        <v>65526</v>
      </c>
      <c r="BX717">
        <v>100747</v>
      </c>
      <c r="BY717">
        <v>7264</v>
      </c>
      <c r="BZ717">
        <v>14</v>
      </c>
      <c r="CA717">
        <v>2119</v>
      </c>
      <c r="CB717">
        <v>97009</v>
      </c>
      <c r="CC717">
        <v>70408</v>
      </c>
      <c r="CD717">
        <v>5087</v>
      </c>
      <c r="CE717">
        <v>165.1</v>
      </c>
      <c r="CF717">
        <v>85.1</v>
      </c>
    </row>
    <row r="718" spans="1:84">
      <c r="A718">
        <v>18011</v>
      </c>
      <c r="B718" t="s">
        <v>716</v>
      </c>
      <c r="C718">
        <v>18011</v>
      </c>
      <c r="D718">
        <v>53526</v>
      </c>
      <c r="E718">
        <v>16.100000000000001</v>
      </c>
      <c r="F718">
        <v>7419</v>
      </c>
      <c r="G718">
        <v>46107</v>
      </c>
      <c r="H718">
        <v>3450</v>
      </c>
      <c r="I718">
        <v>6.4</v>
      </c>
      <c r="J718">
        <v>13823</v>
      </c>
      <c r="K718">
        <v>25.8</v>
      </c>
      <c r="L718">
        <v>11.2</v>
      </c>
      <c r="M718">
        <v>6012</v>
      </c>
      <c r="N718">
        <v>50.9</v>
      </c>
      <c r="O718">
        <v>51781</v>
      </c>
      <c r="P718">
        <v>451</v>
      </c>
      <c r="Q718">
        <v>132</v>
      </c>
      <c r="R718">
        <v>702</v>
      </c>
      <c r="S718">
        <v>5</v>
      </c>
      <c r="T718">
        <v>455</v>
      </c>
      <c r="U718">
        <v>903</v>
      </c>
      <c r="V718">
        <v>50931</v>
      </c>
      <c r="W718">
        <v>96.7</v>
      </c>
      <c r="X718">
        <v>0.8</v>
      </c>
      <c r="Y718">
        <v>0.2</v>
      </c>
      <c r="Z718">
        <v>1.3</v>
      </c>
      <c r="AA718">
        <v>0</v>
      </c>
      <c r="AB718">
        <v>0.9</v>
      </c>
      <c r="AC718">
        <v>1.7</v>
      </c>
      <c r="AD718">
        <v>95.2</v>
      </c>
      <c r="AE718">
        <v>657</v>
      </c>
      <c r="AF718">
        <v>386</v>
      </c>
      <c r="AG718">
        <v>1</v>
      </c>
      <c r="AH718">
        <v>57.1</v>
      </c>
      <c r="AI718">
        <v>1.5</v>
      </c>
      <c r="AJ718">
        <v>2.8</v>
      </c>
      <c r="AK718">
        <v>88.3</v>
      </c>
      <c r="AL718">
        <v>27.6</v>
      </c>
      <c r="AM718">
        <v>8668</v>
      </c>
      <c r="AN718">
        <v>23</v>
      </c>
      <c r="AO718">
        <v>21277</v>
      </c>
      <c r="AP718">
        <v>3348</v>
      </c>
      <c r="AQ718">
        <v>18.7</v>
      </c>
      <c r="AR718">
        <v>78.7</v>
      </c>
      <c r="AS718">
        <v>131100</v>
      </c>
      <c r="AT718">
        <v>12.8</v>
      </c>
      <c r="AU718">
        <v>17081</v>
      </c>
      <c r="AV718">
        <v>2.65</v>
      </c>
      <c r="AW718">
        <v>24182</v>
      </c>
      <c r="AX718">
        <v>59206</v>
      </c>
      <c r="AY718">
        <v>6</v>
      </c>
      <c r="AZ718">
        <v>2230</v>
      </c>
      <c r="BA718">
        <v>42946</v>
      </c>
      <c r="BB718">
        <v>27997</v>
      </c>
      <c r="BC718">
        <v>1038</v>
      </c>
      <c r="BD718">
        <v>3.7</v>
      </c>
      <c r="BE718">
        <v>29740</v>
      </c>
      <c r="BF718">
        <v>5716</v>
      </c>
      <c r="BG718">
        <v>2918</v>
      </c>
      <c r="BH718">
        <v>1083928</v>
      </c>
      <c r="BI718">
        <v>36447</v>
      </c>
      <c r="BJ718">
        <v>1360</v>
      </c>
      <c r="BK718">
        <v>14065</v>
      </c>
      <c r="BL718">
        <v>10.4</v>
      </c>
      <c r="BM718">
        <v>4163</v>
      </c>
      <c r="BN718">
        <v>40027</v>
      </c>
      <c r="BO718">
        <v>4761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24.5</v>
      </c>
      <c r="BV718">
        <v>345492</v>
      </c>
      <c r="BW718">
        <v>437120</v>
      </c>
      <c r="BX718">
        <v>358322</v>
      </c>
      <c r="BY718">
        <v>7393</v>
      </c>
      <c r="BZ718">
        <v>538</v>
      </c>
      <c r="CA718">
        <v>112426</v>
      </c>
      <c r="CB718">
        <v>225906</v>
      </c>
      <c r="CC718">
        <v>167352</v>
      </c>
      <c r="CD718">
        <v>3291</v>
      </c>
      <c r="CE718">
        <v>422.85</v>
      </c>
      <c r="CF718">
        <v>109</v>
      </c>
    </row>
    <row r="719" spans="1:84">
      <c r="A719">
        <v>18013</v>
      </c>
      <c r="B719" t="s">
        <v>717</v>
      </c>
      <c r="C719">
        <v>18013</v>
      </c>
      <c r="D719">
        <v>15071</v>
      </c>
      <c r="E719">
        <v>0.8</v>
      </c>
      <c r="F719">
        <v>114</v>
      </c>
      <c r="G719">
        <v>14957</v>
      </c>
      <c r="H719">
        <v>657</v>
      </c>
      <c r="I719">
        <v>4.4000000000000004</v>
      </c>
      <c r="J719">
        <v>3072</v>
      </c>
      <c r="K719">
        <v>20.399999999999999</v>
      </c>
      <c r="L719">
        <v>13.8</v>
      </c>
      <c r="M719">
        <v>2078</v>
      </c>
      <c r="N719">
        <v>49.7</v>
      </c>
      <c r="O719">
        <v>14736</v>
      </c>
      <c r="P719">
        <v>59</v>
      </c>
      <c r="Q719">
        <v>57</v>
      </c>
      <c r="R719">
        <v>58</v>
      </c>
      <c r="S719">
        <v>2</v>
      </c>
      <c r="T719">
        <v>159</v>
      </c>
      <c r="U719">
        <v>161</v>
      </c>
      <c r="V719">
        <v>14582</v>
      </c>
      <c r="W719">
        <v>97.8</v>
      </c>
      <c r="X719">
        <v>0.4</v>
      </c>
      <c r="Y719">
        <v>0.4</v>
      </c>
      <c r="Z719">
        <v>0.4</v>
      </c>
      <c r="AA719">
        <v>0</v>
      </c>
      <c r="AB719">
        <v>1.1000000000000001</v>
      </c>
      <c r="AC719">
        <v>1.1000000000000001</v>
      </c>
      <c r="AD719">
        <v>96.8</v>
      </c>
      <c r="AE719">
        <v>114</v>
      </c>
      <c r="AF719">
        <v>123</v>
      </c>
      <c r="AG719">
        <v>0</v>
      </c>
      <c r="AH719">
        <v>63.7</v>
      </c>
      <c r="AI719">
        <v>1</v>
      </c>
      <c r="AJ719">
        <v>2.5</v>
      </c>
      <c r="AK719">
        <v>83.6</v>
      </c>
      <c r="AL719">
        <v>18.5</v>
      </c>
      <c r="AM719">
        <v>2662</v>
      </c>
      <c r="AN719">
        <v>34.200000000000003</v>
      </c>
      <c r="AO719">
        <v>7860</v>
      </c>
      <c r="AP719">
        <v>697</v>
      </c>
      <c r="AQ719">
        <v>9.6999999999999993</v>
      </c>
      <c r="AR719">
        <v>85</v>
      </c>
      <c r="AS719">
        <v>114500</v>
      </c>
      <c r="AT719">
        <v>3.1</v>
      </c>
      <c r="AU719">
        <v>5897</v>
      </c>
      <c r="AV719">
        <v>2.5099999999999998</v>
      </c>
      <c r="AW719">
        <v>20548</v>
      </c>
      <c r="AX719">
        <v>46143</v>
      </c>
      <c r="AY719">
        <v>9.3000000000000007</v>
      </c>
      <c r="AZ719">
        <v>476</v>
      </c>
      <c r="BA719">
        <v>31456</v>
      </c>
      <c r="BB719">
        <v>8203</v>
      </c>
      <c r="BC719">
        <v>393</v>
      </c>
      <c r="BD719">
        <v>4.8</v>
      </c>
      <c r="BE719">
        <v>7135</v>
      </c>
      <c r="BF719">
        <v>803</v>
      </c>
      <c r="BG719">
        <v>824</v>
      </c>
      <c r="BH719">
        <v>134347</v>
      </c>
      <c r="BI719">
        <v>18829</v>
      </c>
      <c r="BJ719">
        <v>372</v>
      </c>
      <c r="BK719">
        <v>2287</v>
      </c>
      <c r="BL719">
        <v>0.7</v>
      </c>
      <c r="BM719">
        <v>1367</v>
      </c>
      <c r="BN719">
        <v>22373</v>
      </c>
      <c r="BO719">
        <v>1646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18.5</v>
      </c>
      <c r="BV719">
        <v>0</v>
      </c>
      <c r="BW719">
        <v>0</v>
      </c>
      <c r="BX719">
        <v>50217</v>
      </c>
      <c r="BY719">
        <v>3289</v>
      </c>
      <c r="BZ719">
        <v>98</v>
      </c>
      <c r="CA719">
        <v>18020</v>
      </c>
      <c r="CB719">
        <v>20390</v>
      </c>
      <c r="CC719">
        <v>41861</v>
      </c>
      <c r="CD719">
        <v>2749</v>
      </c>
      <c r="CE719">
        <v>312.26</v>
      </c>
      <c r="CF719">
        <v>47.9</v>
      </c>
    </row>
    <row r="720" spans="1:84">
      <c r="A720">
        <v>18015</v>
      </c>
      <c r="B720" t="s">
        <v>718</v>
      </c>
      <c r="C720">
        <v>18015</v>
      </c>
      <c r="D720">
        <v>20526</v>
      </c>
      <c r="E720">
        <v>1.8</v>
      </c>
      <c r="F720">
        <v>361</v>
      </c>
      <c r="G720">
        <v>20165</v>
      </c>
      <c r="H720">
        <v>1203</v>
      </c>
      <c r="I720">
        <v>5.9</v>
      </c>
      <c r="J720">
        <v>4987</v>
      </c>
      <c r="K720">
        <v>24.3</v>
      </c>
      <c r="L720">
        <v>14</v>
      </c>
      <c r="M720">
        <v>2876</v>
      </c>
      <c r="N720">
        <v>49.8</v>
      </c>
      <c r="O720">
        <v>20269</v>
      </c>
      <c r="P720">
        <v>66</v>
      </c>
      <c r="Q720">
        <v>51</v>
      </c>
      <c r="R720">
        <v>18</v>
      </c>
      <c r="S720">
        <v>1</v>
      </c>
      <c r="T720">
        <v>121</v>
      </c>
      <c r="U720">
        <v>812</v>
      </c>
      <c r="V720">
        <v>19482</v>
      </c>
      <c r="W720">
        <v>98.7</v>
      </c>
      <c r="X720">
        <v>0.3</v>
      </c>
      <c r="Y720">
        <v>0.2</v>
      </c>
      <c r="Z720">
        <v>0.1</v>
      </c>
      <c r="AA720">
        <v>0</v>
      </c>
      <c r="AB720">
        <v>0.6</v>
      </c>
      <c r="AC720">
        <v>4</v>
      </c>
      <c r="AD720">
        <v>94.9</v>
      </c>
      <c r="AE720">
        <v>250</v>
      </c>
      <c r="AF720">
        <v>167</v>
      </c>
      <c r="AG720">
        <v>1</v>
      </c>
      <c r="AH720">
        <v>63</v>
      </c>
      <c r="AI720">
        <v>2.2000000000000002</v>
      </c>
      <c r="AJ720">
        <v>4</v>
      </c>
      <c r="AK720">
        <v>83.2</v>
      </c>
      <c r="AL720">
        <v>12.9</v>
      </c>
      <c r="AM720">
        <v>3446</v>
      </c>
      <c r="AN720">
        <v>23.8</v>
      </c>
      <c r="AO720">
        <v>9299</v>
      </c>
      <c r="AP720">
        <v>624</v>
      </c>
      <c r="AQ720">
        <v>7.2</v>
      </c>
      <c r="AR720">
        <v>79.7</v>
      </c>
      <c r="AS720">
        <v>87200</v>
      </c>
      <c r="AT720">
        <v>6.9</v>
      </c>
      <c r="AU720">
        <v>7718</v>
      </c>
      <c r="AV720">
        <v>2.59</v>
      </c>
      <c r="AW720">
        <v>19436</v>
      </c>
      <c r="AX720">
        <v>45231</v>
      </c>
      <c r="AY720">
        <v>8</v>
      </c>
      <c r="AZ720">
        <v>568</v>
      </c>
      <c r="BA720">
        <v>27767</v>
      </c>
      <c r="BB720">
        <v>10736</v>
      </c>
      <c r="BC720">
        <v>496</v>
      </c>
      <c r="BD720">
        <v>4.5999999999999996</v>
      </c>
      <c r="BE720">
        <v>10818</v>
      </c>
      <c r="BF720">
        <v>275</v>
      </c>
      <c r="BG720">
        <v>932</v>
      </c>
      <c r="BH720">
        <v>255479</v>
      </c>
      <c r="BI720">
        <v>23616</v>
      </c>
      <c r="BJ720">
        <v>421</v>
      </c>
      <c r="BK720">
        <v>4631</v>
      </c>
      <c r="BL720">
        <v>-8.8000000000000007</v>
      </c>
      <c r="BM720">
        <v>1283</v>
      </c>
      <c r="BN720">
        <v>9989</v>
      </c>
      <c r="BO720">
        <v>1543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515064</v>
      </c>
      <c r="BW720">
        <v>137663</v>
      </c>
      <c r="BX720">
        <v>114964</v>
      </c>
      <c r="BY720">
        <v>5652</v>
      </c>
      <c r="BZ720">
        <v>93</v>
      </c>
      <c r="CA720">
        <v>9433</v>
      </c>
      <c r="CB720">
        <v>201683</v>
      </c>
      <c r="CC720">
        <v>80432</v>
      </c>
      <c r="CD720">
        <v>3956</v>
      </c>
      <c r="CE720">
        <v>372.26</v>
      </c>
      <c r="CF720">
        <v>54.2</v>
      </c>
    </row>
    <row r="721" spans="1:84">
      <c r="A721">
        <v>18017</v>
      </c>
      <c r="B721" t="s">
        <v>719</v>
      </c>
      <c r="C721">
        <v>18017</v>
      </c>
      <c r="D721">
        <v>39902</v>
      </c>
      <c r="E721">
        <v>-2.5</v>
      </c>
      <c r="F721">
        <v>-1028</v>
      </c>
      <c r="G721">
        <v>40930</v>
      </c>
      <c r="H721">
        <v>2767</v>
      </c>
      <c r="I721">
        <v>6.9</v>
      </c>
      <c r="J721">
        <v>10139</v>
      </c>
      <c r="K721">
        <v>25.4</v>
      </c>
      <c r="L721">
        <v>14.1</v>
      </c>
      <c r="M721">
        <v>5626</v>
      </c>
      <c r="N721">
        <v>49.4</v>
      </c>
      <c r="O721">
        <v>38495</v>
      </c>
      <c r="P721">
        <v>598</v>
      </c>
      <c r="Q721">
        <v>160</v>
      </c>
      <c r="R721">
        <v>276</v>
      </c>
      <c r="S721">
        <v>25</v>
      </c>
      <c r="T721">
        <v>348</v>
      </c>
      <c r="U721">
        <v>4234</v>
      </c>
      <c r="V721">
        <v>34449</v>
      </c>
      <c r="W721">
        <v>96.5</v>
      </c>
      <c r="X721">
        <v>1.5</v>
      </c>
      <c r="Y721">
        <v>0.4</v>
      </c>
      <c r="Z721">
        <v>0.7</v>
      </c>
      <c r="AA721">
        <v>0.1</v>
      </c>
      <c r="AB721">
        <v>0.9</v>
      </c>
      <c r="AC721">
        <v>10.6</v>
      </c>
      <c r="AD721">
        <v>86.3</v>
      </c>
      <c r="AE721">
        <v>570</v>
      </c>
      <c r="AF721">
        <v>389</v>
      </c>
      <c r="AG721">
        <v>6</v>
      </c>
      <c r="AH721">
        <v>59.7</v>
      </c>
      <c r="AI721">
        <v>4.3</v>
      </c>
      <c r="AJ721">
        <v>7.4</v>
      </c>
      <c r="AK721">
        <v>81.8</v>
      </c>
      <c r="AL721">
        <v>12</v>
      </c>
      <c r="AM721">
        <v>7116</v>
      </c>
      <c r="AN721">
        <v>20.2</v>
      </c>
      <c r="AO721">
        <v>17252</v>
      </c>
      <c r="AP721">
        <v>632</v>
      </c>
      <c r="AQ721">
        <v>3.8</v>
      </c>
      <c r="AR721">
        <v>73.7</v>
      </c>
      <c r="AS721">
        <v>71500</v>
      </c>
      <c r="AT721">
        <v>13.9</v>
      </c>
      <c r="AU721">
        <v>15715</v>
      </c>
      <c r="AV721">
        <v>2.5299999999999998</v>
      </c>
      <c r="AW721">
        <v>18892</v>
      </c>
      <c r="AX721">
        <v>39593</v>
      </c>
      <c r="AY721">
        <v>11</v>
      </c>
      <c r="AZ721">
        <v>1092</v>
      </c>
      <c r="BA721">
        <v>27168</v>
      </c>
      <c r="BB721">
        <v>19082</v>
      </c>
      <c r="BC721">
        <v>1033</v>
      </c>
      <c r="BD721">
        <v>5.4</v>
      </c>
      <c r="BE721">
        <v>20579</v>
      </c>
      <c r="BF721">
        <v>-1992</v>
      </c>
      <c r="BG721">
        <v>3867</v>
      </c>
      <c r="BH721">
        <v>655092</v>
      </c>
      <c r="BI721">
        <v>31833</v>
      </c>
      <c r="BJ721">
        <v>810</v>
      </c>
      <c r="BK721">
        <v>14489</v>
      </c>
      <c r="BL721">
        <v>-11.8</v>
      </c>
      <c r="BM721">
        <v>1936</v>
      </c>
      <c r="BN721">
        <v>34204</v>
      </c>
      <c r="BO721">
        <v>2527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28.4</v>
      </c>
      <c r="BV721">
        <v>1159462</v>
      </c>
      <c r="BW721">
        <v>238938</v>
      </c>
      <c r="BX721">
        <v>334540</v>
      </c>
      <c r="BY721">
        <v>8257</v>
      </c>
      <c r="BZ721">
        <v>45</v>
      </c>
      <c r="CA721">
        <v>6753</v>
      </c>
      <c r="CB721">
        <v>208379</v>
      </c>
      <c r="CC721">
        <v>221859</v>
      </c>
      <c r="CD721">
        <v>5489</v>
      </c>
      <c r="CE721">
        <v>412.87</v>
      </c>
      <c r="CF721">
        <v>99.1</v>
      </c>
    </row>
    <row r="722" spans="1:84">
      <c r="A722">
        <v>18019</v>
      </c>
      <c r="B722" t="s">
        <v>720</v>
      </c>
      <c r="C722">
        <v>18019</v>
      </c>
      <c r="D722">
        <v>103569</v>
      </c>
      <c r="E722">
        <v>7.4</v>
      </c>
      <c r="F722">
        <v>7103</v>
      </c>
      <c r="G722">
        <v>96472</v>
      </c>
      <c r="H722">
        <v>6683</v>
      </c>
      <c r="I722">
        <v>6.5</v>
      </c>
      <c r="J722">
        <v>24373</v>
      </c>
      <c r="K722">
        <v>23.5</v>
      </c>
      <c r="L722">
        <v>12.4</v>
      </c>
      <c r="M722">
        <v>12865</v>
      </c>
      <c r="N722">
        <v>51</v>
      </c>
      <c r="O722">
        <v>93572</v>
      </c>
      <c r="P722">
        <v>7378</v>
      </c>
      <c r="Q722">
        <v>321</v>
      </c>
      <c r="R722">
        <v>776</v>
      </c>
      <c r="S722">
        <v>60</v>
      </c>
      <c r="T722">
        <v>1462</v>
      </c>
      <c r="U722">
        <v>2760</v>
      </c>
      <c r="V722">
        <v>91083</v>
      </c>
      <c r="W722">
        <v>90.3</v>
      </c>
      <c r="X722">
        <v>7.1</v>
      </c>
      <c r="Y722">
        <v>0.3</v>
      </c>
      <c r="Z722">
        <v>0.7</v>
      </c>
      <c r="AA722">
        <v>0.1</v>
      </c>
      <c r="AB722">
        <v>1.4</v>
      </c>
      <c r="AC722">
        <v>2.7</v>
      </c>
      <c r="AD722">
        <v>87.9</v>
      </c>
      <c r="AE722">
        <v>1325</v>
      </c>
      <c r="AF722">
        <v>938</v>
      </c>
      <c r="AG722">
        <v>11</v>
      </c>
      <c r="AH722">
        <v>54.8</v>
      </c>
      <c r="AI722">
        <v>1.7</v>
      </c>
      <c r="AJ722">
        <v>3.1</v>
      </c>
      <c r="AK722">
        <v>79.900000000000006</v>
      </c>
      <c r="AL722">
        <v>14.3</v>
      </c>
      <c r="AM722">
        <v>18269</v>
      </c>
      <c r="AN722">
        <v>22.2</v>
      </c>
      <c r="AO722">
        <v>46845</v>
      </c>
      <c r="AP722">
        <v>5670</v>
      </c>
      <c r="AQ722">
        <v>13.8</v>
      </c>
      <c r="AR722">
        <v>70</v>
      </c>
      <c r="AS722">
        <v>89900</v>
      </c>
      <c r="AT722">
        <v>21.5</v>
      </c>
      <c r="AU722">
        <v>38751</v>
      </c>
      <c r="AV722">
        <v>2.4500000000000002</v>
      </c>
      <c r="AW722">
        <v>19936</v>
      </c>
      <c r="AX722">
        <v>42904</v>
      </c>
      <c r="AY722">
        <v>10.199999999999999</v>
      </c>
      <c r="AZ722">
        <v>3056</v>
      </c>
      <c r="BA722">
        <v>30067</v>
      </c>
      <c r="BB722">
        <v>55270</v>
      </c>
      <c r="BC722">
        <v>2710</v>
      </c>
      <c r="BD722">
        <v>4.9000000000000004</v>
      </c>
      <c r="BE722">
        <v>58793</v>
      </c>
      <c r="BF722">
        <v>-189</v>
      </c>
      <c r="BG722">
        <v>7698</v>
      </c>
      <c r="BH722">
        <v>2080901</v>
      </c>
      <c r="BI722">
        <v>35394</v>
      </c>
      <c r="BJ722">
        <v>2566</v>
      </c>
      <c r="BK722">
        <v>40964</v>
      </c>
      <c r="BL722">
        <v>-2.4</v>
      </c>
      <c r="BM722">
        <v>6268</v>
      </c>
      <c r="BN722">
        <v>0</v>
      </c>
      <c r="BO722">
        <v>7631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28.4</v>
      </c>
      <c r="BV722">
        <v>0</v>
      </c>
      <c r="BW722">
        <v>835383</v>
      </c>
      <c r="BX722">
        <v>1452504</v>
      </c>
      <c r="BY722">
        <v>14823</v>
      </c>
      <c r="BZ722">
        <v>751</v>
      </c>
      <c r="CA722">
        <v>117785</v>
      </c>
      <c r="CB722">
        <v>100602</v>
      </c>
      <c r="CC722">
        <v>562936</v>
      </c>
      <c r="CD722">
        <v>5590</v>
      </c>
      <c r="CE722">
        <v>375.04</v>
      </c>
      <c r="CF722">
        <v>257.3</v>
      </c>
    </row>
    <row r="723" spans="1:84">
      <c r="A723">
        <v>18021</v>
      </c>
      <c r="B723" t="s">
        <v>721</v>
      </c>
      <c r="C723">
        <v>18021</v>
      </c>
      <c r="D723">
        <v>27021</v>
      </c>
      <c r="E723">
        <v>1.7</v>
      </c>
      <c r="F723">
        <v>454</v>
      </c>
      <c r="G723">
        <v>26556</v>
      </c>
      <c r="H723">
        <v>1737</v>
      </c>
      <c r="I723">
        <v>6.4</v>
      </c>
      <c r="J723">
        <v>6536</v>
      </c>
      <c r="K723">
        <v>24.2</v>
      </c>
      <c r="L723">
        <v>14.5</v>
      </c>
      <c r="M723">
        <v>3926</v>
      </c>
      <c r="N723">
        <v>51.2</v>
      </c>
      <c r="O723">
        <v>26470</v>
      </c>
      <c r="P723">
        <v>175</v>
      </c>
      <c r="Q723">
        <v>82</v>
      </c>
      <c r="R723">
        <v>78</v>
      </c>
      <c r="S723">
        <v>6</v>
      </c>
      <c r="T723">
        <v>210</v>
      </c>
      <c r="U723">
        <v>209</v>
      </c>
      <c r="V723">
        <v>26287</v>
      </c>
      <c r="W723">
        <v>98</v>
      </c>
      <c r="X723">
        <v>0.6</v>
      </c>
      <c r="Y723">
        <v>0.3</v>
      </c>
      <c r="Z723">
        <v>0.3</v>
      </c>
      <c r="AA723">
        <v>0</v>
      </c>
      <c r="AB723">
        <v>0.8</v>
      </c>
      <c r="AC723">
        <v>0.8</v>
      </c>
      <c r="AD723">
        <v>97.3</v>
      </c>
      <c r="AE723">
        <v>337</v>
      </c>
      <c r="AF723">
        <v>293</v>
      </c>
      <c r="AG723">
        <v>3</v>
      </c>
      <c r="AH723">
        <v>61.6</v>
      </c>
      <c r="AI723">
        <v>0.6</v>
      </c>
      <c r="AJ723">
        <v>1.6</v>
      </c>
      <c r="AK723">
        <v>82.3</v>
      </c>
      <c r="AL723">
        <v>12.8</v>
      </c>
      <c r="AM723">
        <v>5040</v>
      </c>
      <c r="AN723">
        <v>25.9</v>
      </c>
      <c r="AO723">
        <v>11642</v>
      </c>
      <c r="AP723">
        <v>543</v>
      </c>
      <c r="AQ723">
        <v>4.9000000000000004</v>
      </c>
      <c r="AR723">
        <v>79.099999999999994</v>
      </c>
      <c r="AS723">
        <v>72600</v>
      </c>
      <c r="AT723">
        <v>8.1999999999999993</v>
      </c>
      <c r="AU723">
        <v>10216</v>
      </c>
      <c r="AV723">
        <v>2.57</v>
      </c>
      <c r="AW723">
        <v>16364</v>
      </c>
      <c r="AX723">
        <v>40120</v>
      </c>
      <c r="AY723">
        <v>10.7</v>
      </c>
      <c r="AZ723">
        <v>664</v>
      </c>
      <c r="BA723">
        <v>24498</v>
      </c>
      <c r="BB723">
        <v>13383</v>
      </c>
      <c r="BC723">
        <v>750</v>
      </c>
      <c r="BD723">
        <v>5.6</v>
      </c>
      <c r="BE723">
        <v>12700</v>
      </c>
      <c r="BF723">
        <v>270</v>
      </c>
      <c r="BG723">
        <v>1352</v>
      </c>
      <c r="BH723">
        <v>321313</v>
      </c>
      <c r="BI723">
        <v>25300</v>
      </c>
      <c r="BJ723">
        <v>518</v>
      </c>
      <c r="BK723">
        <v>5959</v>
      </c>
      <c r="BL723">
        <v>-0.7</v>
      </c>
      <c r="BM723">
        <v>1520</v>
      </c>
      <c r="BN723">
        <v>15961</v>
      </c>
      <c r="BO723">
        <v>1844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27.1</v>
      </c>
      <c r="BV723">
        <v>284156</v>
      </c>
      <c r="BW723">
        <v>0</v>
      </c>
      <c r="BX723">
        <v>231574</v>
      </c>
      <c r="BY723">
        <v>8719</v>
      </c>
      <c r="BZ723">
        <v>48</v>
      </c>
      <c r="CA723">
        <v>3243</v>
      </c>
      <c r="CB723">
        <v>151590</v>
      </c>
      <c r="CC723">
        <v>158091</v>
      </c>
      <c r="CD723">
        <v>5810</v>
      </c>
      <c r="CE723">
        <v>357.62</v>
      </c>
      <c r="CF723">
        <v>74.2</v>
      </c>
    </row>
    <row r="724" spans="1:84">
      <c r="A724">
        <v>18023</v>
      </c>
      <c r="B724" t="s">
        <v>722</v>
      </c>
      <c r="C724">
        <v>18023</v>
      </c>
      <c r="D724">
        <v>34217</v>
      </c>
      <c r="E724">
        <v>1</v>
      </c>
      <c r="F724">
        <v>351</v>
      </c>
      <c r="G724">
        <v>33866</v>
      </c>
      <c r="H724">
        <v>2476</v>
      </c>
      <c r="I724">
        <v>7.2</v>
      </c>
      <c r="J724">
        <v>9027</v>
      </c>
      <c r="K724">
        <v>26.4</v>
      </c>
      <c r="L724">
        <v>14.2</v>
      </c>
      <c r="M724">
        <v>4859</v>
      </c>
      <c r="N724">
        <v>50.6</v>
      </c>
      <c r="O724">
        <v>33709</v>
      </c>
      <c r="P724">
        <v>163</v>
      </c>
      <c r="Q724">
        <v>48</v>
      </c>
      <c r="R724">
        <v>88</v>
      </c>
      <c r="S724">
        <v>10</v>
      </c>
      <c r="T724">
        <v>199</v>
      </c>
      <c r="U724">
        <v>4207</v>
      </c>
      <c r="V724">
        <v>29638</v>
      </c>
      <c r="W724">
        <v>98.5</v>
      </c>
      <c r="X724">
        <v>0.5</v>
      </c>
      <c r="Y724">
        <v>0.1</v>
      </c>
      <c r="Z724">
        <v>0.3</v>
      </c>
      <c r="AA724">
        <v>0</v>
      </c>
      <c r="AB724">
        <v>0.6</v>
      </c>
      <c r="AC724">
        <v>12.3</v>
      </c>
      <c r="AD724">
        <v>86.6</v>
      </c>
      <c r="AE724">
        <v>494</v>
      </c>
      <c r="AF724">
        <v>361</v>
      </c>
      <c r="AG724">
        <v>1</v>
      </c>
      <c r="AH724">
        <v>57.9</v>
      </c>
      <c r="AI724">
        <v>4.8</v>
      </c>
      <c r="AJ724">
        <v>7.8</v>
      </c>
      <c r="AK724">
        <v>80.099999999999994</v>
      </c>
      <c r="AL724">
        <v>10.1</v>
      </c>
      <c r="AM724">
        <v>7757</v>
      </c>
      <c r="AN724">
        <v>19.899999999999999</v>
      </c>
      <c r="AO724">
        <v>13638</v>
      </c>
      <c r="AP724">
        <v>371</v>
      </c>
      <c r="AQ724">
        <v>2.8</v>
      </c>
      <c r="AR724">
        <v>72.900000000000006</v>
      </c>
      <c r="AS724">
        <v>85000</v>
      </c>
      <c r="AT724">
        <v>14.3</v>
      </c>
      <c r="AU724">
        <v>12545</v>
      </c>
      <c r="AV724">
        <v>2.63</v>
      </c>
      <c r="AW724">
        <v>17862</v>
      </c>
      <c r="AX724">
        <v>42951</v>
      </c>
      <c r="AY724">
        <v>10.3</v>
      </c>
      <c r="AZ724">
        <v>873</v>
      </c>
      <c r="BA724">
        <v>25635</v>
      </c>
      <c r="BB724">
        <v>17196</v>
      </c>
      <c r="BC724">
        <v>859</v>
      </c>
      <c r="BD724">
        <v>5</v>
      </c>
      <c r="BE724">
        <v>15182</v>
      </c>
      <c r="BF724">
        <v>-141</v>
      </c>
      <c r="BG724">
        <v>1743</v>
      </c>
      <c r="BH724">
        <v>518419</v>
      </c>
      <c r="BI724">
        <v>34147</v>
      </c>
      <c r="BJ724">
        <v>663</v>
      </c>
      <c r="BK724">
        <v>9515</v>
      </c>
      <c r="BL724">
        <v>-7.5</v>
      </c>
      <c r="BM724">
        <v>1603</v>
      </c>
      <c r="BN724">
        <v>19993</v>
      </c>
      <c r="BO724">
        <v>2095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23</v>
      </c>
      <c r="BV724">
        <v>1643427</v>
      </c>
      <c r="BW724">
        <v>143071</v>
      </c>
      <c r="BX724">
        <v>217421</v>
      </c>
      <c r="BY724">
        <v>6380</v>
      </c>
      <c r="BZ724">
        <v>49</v>
      </c>
      <c r="CA724">
        <v>6466</v>
      </c>
      <c r="CB724">
        <v>244590</v>
      </c>
      <c r="CC724">
        <v>152865</v>
      </c>
      <c r="CD724">
        <v>4477</v>
      </c>
      <c r="CE724">
        <v>405.1</v>
      </c>
      <c r="CF724">
        <v>83.6</v>
      </c>
    </row>
    <row r="725" spans="1:84">
      <c r="A725">
        <v>18025</v>
      </c>
      <c r="B725" t="s">
        <v>723</v>
      </c>
      <c r="C725">
        <v>18025</v>
      </c>
      <c r="D725">
        <v>11137</v>
      </c>
      <c r="E725">
        <v>3.7</v>
      </c>
      <c r="F725">
        <v>394</v>
      </c>
      <c r="G725">
        <v>10743</v>
      </c>
      <c r="H725">
        <v>684</v>
      </c>
      <c r="I725">
        <v>6.1</v>
      </c>
      <c r="J725">
        <v>2672</v>
      </c>
      <c r="K725">
        <v>24</v>
      </c>
      <c r="L725">
        <v>12.6</v>
      </c>
      <c r="M725">
        <v>1403</v>
      </c>
      <c r="N725">
        <v>49.9</v>
      </c>
      <c r="O725">
        <v>10994</v>
      </c>
      <c r="P725">
        <v>19</v>
      </c>
      <c r="Q725">
        <v>45</v>
      </c>
      <c r="R725">
        <v>16</v>
      </c>
      <c r="S725">
        <v>16</v>
      </c>
      <c r="T725">
        <v>47</v>
      </c>
      <c r="U725">
        <v>137</v>
      </c>
      <c r="V725">
        <v>10879</v>
      </c>
      <c r="W725">
        <v>98.7</v>
      </c>
      <c r="X725">
        <v>0.2</v>
      </c>
      <c r="Y725">
        <v>0.4</v>
      </c>
      <c r="Z725">
        <v>0.1</v>
      </c>
      <c r="AA725">
        <v>0.1</v>
      </c>
      <c r="AB725">
        <v>0.4</v>
      </c>
      <c r="AC725">
        <v>1.2</v>
      </c>
      <c r="AD725">
        <v>97.7</v>
      </c>
      <c r="AE725">
        <v>140</v>
      </c>
      <c r="AF725">
        <v>126</v>
      </c>
      <c r="AG725">
        <v>0</v>
      </c>
      <c r="AH725">
        <v>62.7</v>
      </c>
      <c r="AI725">
        <v>0.3</v>
      </c>
      <c r="AJ725">
        <v>1.7</v>
      </c>
      <c r="AK725">
        <v>70.599999999999994</v>
      </c>
      <c r="AL725">
        <v>8.4</v>
      </c>
      <c r="AM725">
        <v>2593</v>
      </c>
      <c r="AN725">
        <v>35.4</v>
      </c>
      <c r="AO725">
        <v>5402</v>
      </c>
      <c r="AP725">
        <v>264</v>
      </c>
      <c r="AQ725">
        <v>5.0999999999999996</v>
      </c>
      <c r="AR725">
        <v>82.9</v>
      </c>
      <c r="AS725">
        <v>64600</v>
      </c>
      <c r="AT725">
        <v>3.6</v>
      </c>
      <c r="AU725">
        <v>4181</v>
      </c>
      <c r="AV725">
        <v>2.5499999999999998</v>
      </c>
      <c r="AW725">
        <v>15926</v>
      </c>
      <c r="AX725">
        <v>35581</v>
      </c>
      <c r="AY725">
        <v>14.3</v>
      </c>
      <c r="AZ725">
        <v>262</v>
      </c>
      <c r="BA725">
        <v>23481</v>
      </c>
      <c r="BB725">
        <v>5375</v>
      </c>
      <c r="BC725">
        <v>379</v>
      </c>
      <c r="BD725">
        <v>7.1</v>
      </c>
      <c r="BE725">
        <v>4317</v>
      </c>
      <c r="BF725">
        <v>202</v>
      </c>
      <c r="BG725">
        <v>607</v>
      </c>
      <c r="BH725">
        <v>103319</v>
      </c>
      <c r="BI725">
        <v>23933</v>
      </c>
      <c r="BJ725">
        <v>138</v>
      </c>
      <c r="BK725">
        <v>1056</v>
      </c>
      <c r="BL725">
        <v>-13</v>
      </c>
      <c r="BM725">
        <v>739</v>
      </c>
      <c r="BN725">
        <v>4174</v>
      </c>
      <c r="BO725">
        <v>835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34804</v>
      </c>
      <c r="BY725">
        <v>3142</v>
      </c>
      <c r="BZ725">
        <v>0</v>
      </c>
      <c r="CA725">
        <v>0</v>
      </c>
      <c r="CB725">
        <v>54950</v>
      </c>
      <c r="CC725">
        <v>69488</v>
      </c>
      <c r="CD725">
        <v>6223</v>
      </c>
      <c r="CE725">
        <v>305.68</v>
      </c>
      <c r="CF725">
        <v>35.1</v>
      </c>
    </row>
    <row r="726" spans="1:84">
      <c r="A726">
        <v>18027</v>
      </c>
      <c r="B726" t="s">
        <v>724</v>
      </c>
      <c r="C726">
        <v>18027</v>
      </c>
      <c r="D726">
        <v>30220</v>
      </c>
      <c r="E726">
        <v>1.3</v>
      </c>
      <c r="F726">
        <v>400</v>
      </c>
      <c r="G726">
        <v>29820</v>
      </c>
      <c r="H726">
        <v>2384</v>
      </c>
      <c r="I726">
        <v>7.9</v>
      </c>
      <c r="J726">
        <v>8503</v>
      </c>
      <c r="K726">
        <v>28.1</v>
      </c>
      <c r="L726">
        <v>13.9</v>
      </c>
      <c r="M726">
        <v>4196</v>
      </c>
      <c r="N726">
        <v>50.3</v>
      </c>
      <c r="O726">
        <v>29718</v>
      </c>
      <c r="P726">
        <v>161</v>
      </c>
      <c r="Q726">
        <v>71</v>
      </c>
      <c r="R726">
        <v>85</v>
      </c>
      <c r="S726">
        <v>10</v>
      </c>
      <c r="T726">
        <v>175</v>
      </c>
      <c r="U726">
        <v>1015</v>
      </c>
      <c r="V726">
        <v>28764</v>
      </c>
      <c r="W726">
        <v>98.3</v>
      </c>
      <c r="X726">
        <v>0.5</v>
      </c>
      <c r="Y726">
        <v>0.2</v>
      </c>
      <c r="Z726">
        <v>0.3</v>
      </c>
      <c r="AA726">
        <v>0</v>
      </c>
      <c r="AB726">
        <v>0.6</v>
      </c>
      <c r="AC726">
        <v>3.4</v>
      </c>
      <c r="AD726">
        <v>95.2</v>
      </c>
      <c r="AE726">
        <v>483</v>
      </c>
      <c r="AF726">
        <v>278</v>
      </c>
      <c r="AG726">
        <v>5</v>
      </c>
      <c r="AH726">
        <v>67.099999999999994</v>
      </c>
      <c r="AI726">
        <v>1.9</v>
      </c>
      <c r="AJ726">
        <v>13.7</v>
      </c>
      <c r="AK726">
        <v>71.8</v>
      </c>
      <c r="AL726">
        <v>9.6999999999999993</v>
      </c>
      <c r="AM726">
        <v>5624</v>
      </c>
      <c r="AN726">
        <v>23.7</v>
      </c>
      <c r="AO726">
        <v>12271</v>
      </c>
      <c r="AP726">
        <v>373</v>
      </c>
      <c r="AQ726">
        <v>3.1</v>
      </c>
      <c r="AR726">
        <v>78.599999999999994</v>
      </c>
      <c r="AS726">
        <v>70800</v>
      </c>
      <c r="AT726">
        <v>9.3000000000000007</v>
      </c>
      <c r="AU726">
        <v>10894</v>
      </c>
      <c r="AV726">
        <v>2.69</v>
      </c>
      <c r="AW726">
        <v>16015</v>
      </c>
      <c r="AX726">
        <v>37456</v>
      </c>
      <c r="AY726">
        <v>13.1</v>
      </c>
      <c r="AZ726">
        <v>824</v>
      </c>
      <c r="BA726">
        <v>27212</v>
      </c>
      <c r="BB726">
        <v>15252</v>
      </c>
      <c r="BC726">
        <v>551</v>
      </c>
      <c r="BD726">
        <v>3.6</v>
      </c>
      <c r="BE726">
        <v>16929</v>
      </c>
      <c r="BF726">
        <v>868</v>
      </c>
      <c r="BG726">
        <v>1905</v>
      </c>
      <c r="BH726">
        <v>462813</v>
      </c>
      <c r="BI726">
        <v>27338</v>
      </c>
      <c r="BJ726">
        <v>755</v>
      </c>
      <c r="BK726">
        <v>9322</v>
      </c>
      <c r="BL726">
        <v>5.8</v>
      </c>
      <c r="BM726">
        <v>1849</v>
      </c>
      <c r="BN726">
        <v>19663</v>
      </c>
      <c r="BO726">
        <v>2308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15</v>
      </c>
      <c r="BV726">
        <v>395358</v>
      </c>
      <c r="BW726">
        <v>100879</v>
      </c>
      <c r="BX726">
        <v>297764</v>
      </c>
      <c r="BY726">
        <v>9986</v>
      </c>
      <c r="BZ726">
        <v>97</v>
      </c>
      <c r="CA726">
        <v>10342</v>
      </c>
      <c r="CB726">
        <v>206625</v>
      </c>
      <c r="CC726">
        <v>164485</v>
      </c>
      <c r="CD726">
        <v>5438</v>
      </c>
      <c r="CE726">
        <v>430.66</v>
      </c>
      <c r="CF726">
        <v>69.2</v>
      </c>
    </row>
    <row r="727" spans="1:84">
      <c r="A727">
        <v>18029</v>
      </c>
      <c r="B727" t="s">
        <v>725</v>
      </c>
      <c r="C727">
        <v>18029</v>
      </c>
      <c r="D727">
        <v>49663</v>
      </c>
      <c r="E727">
        <v>7.7</v>
      </c>
      <c r="F727">
        <v>3533</v>
      </c>
      <c r="G727">
        <v>46109</v>
      </c>
      <c r="H727">
        <v>3079</v>
      </c>
      <c r="I727">
        <v>6.2</v>
      </c>
      <c r="J727">
        <v>12247</v>
      </c>
      <c r="K727">
        <v>24.7</v>
      </c>
      <c r="L727">
        <v>11.6</v>
      </c>
      <c r="M727">
        <v>5764</v>
      </c>
      <c r="N727">
        <v>50.2</v>
      </c>
      <c r="O727">
        <v>48633</v>
      </c>
      <c r="P727">
        <v>398</v>
      </c>
      <c r="Q727">
        <v>84</v>
      </c>
      <c r="R727">
        <v>223</v>
      </c>
      <c r="S727">
        <v>21</v>
      </c>
      <c r="T727">
        <v>304</v>
      </c>
      <c r="U727">
        <v>296</v>
      </c>
      <c r="V727">
        <v>48357</v>
      </c>
      <c r="W727">
        <v>97.9</v>
      </c>
      <c r="X727">
        <v>0.8</v>
      </c>
      <c r="Y727">
        <v>0.2</v>
      </c>
      <c r="Z727">
        <v>0.4</v>
      </c>
      <c r="AA727">
        <v>0</v>
      </c>
      <c r="AB727">
        <v>0.6</v>
      </c>
      <c r="AC727">
        <v>0.6</v>
      </c>
      <c r="AD727">
        <v>97.4</v>
      </c>
      <c r="AE727">
        <v>639</v>
      </c>
      <c r="AF727">
        <v>368</v>
      </c>
      <c r="AG727">
        <v>4</v>
      </c>
      <c r="AH727">
        <v>60.7</v>
      </c>
      <c r="AI727">
        <v>0.8</v>
      </c>
      <c r="AJ727">
        <v>2.6</v>
      </c>
      <c r="AK727">
        <v>82</v>
      </c>
      <c r="AL727">
        <v>15.4</v>
      </c>
      <c r="AM727">
        <v>7627</v>
      </c>
      <c r="AN727">
        <v>30.5</v>
      </c>
      <c r="AO727">
        <v>19815</v>
      </c>
      <c r="AP727">
        <v>2018</v>
      </c>
      <c r="AQ727">
        <v>11.3</v>
      </c>
      <c r="AR727">
        <v>78.599999999999994</v>
      </c>
      <c r="AS727">
        <v>120600</v>
      </c>
      <c r="AT727">
        <v>14.5</v>
      </c>
      <c r="AU727">
        <v>16832</v>
      </c>
      <c r="AV727">
        <v>2.71</v>
      </c>
      <c r="AW727">
        <v>20431</v>
      </c>
      <c r="AX727">
        <v>54101</v>
      </c>
      <c r="AY727">
        <v>7.4</v>
      </c>
      <c r="AZ727">
        <v>1523</v>
      </c>
      <c r="BA727">
        <v>31122</v>
      </c>
      <c r="BB727">
        <v>26919</v>
      </c>
      <c r="BC727">
        <v>1407</v>
      </c>
      <c r="BD727">
        <v>5.2</v>
      </c>
      <c r="BE727">
        <v>23101</v>
      </c>
      <c r="BF727">
        <v>2134</v>
      </c>
      <c r="BG727">
        <v>2864</v>
      </c>
      <c r="BH727">
        <v>740182</v>
      </c>
      <c r="BI727">
        <v>32041</v>
      </c>
      <c r="BJ727">
        <v>1035</v>
      </c>
      <c r="BK727">
        <v>14424</v>
      </c>
      <c r="BL727">
        <v>8.3000000000000007</v>
      </c>
      <c r="BM727">
        <v>2988</v>
      </c>
      <c r="BN727">
        <v>0</v>
      </c>
      <c r="BO727">
        <v>3573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21.4</v>
      </c>
      <c r="BV727">
        <v>0</v>
      </c>
      <c r="BW727">
        <v>0</v>
      </c>
      <c r="BX727">
        <v>433395</v>
      </c>
      <c r="BY727">
        <v>9161</v>
      </c>
      <c r="BZ727">
        <v>262</v>
      </c>
      <c r="CA727">
        <v>41403</v>
      </c>
      <c r="CB727">
        <v>74042</v>
      </c>
      <c r="CC727">
        <v>184757</v>
      </c>
      <c r="CD727">
        <v>3803</v>
      </c>
      <c r="CE727">
        <v>305.20999999999998</v>
      </c>
      <c r="CF727">
        <v>151.19999999999999</v>
      </c>
    </row>
    <row r="728" spans="1:84">
      <c r="A728">
        <v>18031</v>
      </c>
      <c r="B728" t="s">
        <v>726</v>
      </c>
      <c r="C728">
        <v>18031</v>
      </c>
      <c r="D728">
        <v>24948</v>
      </c>
      <c r="E728">
        <v>1.6</v>
      </c>
      <c r="F728">
        <v>393</v>
      </c>
      <c r="G728">
        <v>24555</v>
      </c>
      <c r="H728">
        <v>1811</v>
      </c>
      <c r="I728">
        <v>7.3</v>
      </c>
      <c r="J728">
        <v>6476</v>
      </c>
      <c r="K728">
        <v>26</v>
      </c>
      <c r="L728">
        <v>13.4</v>
      </c>
      <c r="M728">
        <v>3348</v>
      </c>
      <c r="N728">
        <v>50.6</v>
      </c>
      <c r="O728">
        <v>24358</v>
      </c>
      <c r="P728">
        <v>57</v>
      </c>
      <c r="Q728">
        <v>27</v>
      </c>
      <c r="R728">
        <v>376</v>
      </c>
      <c r="S728">
        <v>3</v>
      </c>
      <c r="T728">
        <v>127</v>
      </c>
      <c r="U728">
        <v>200</v>
      </c>
      <c r="V728">
        <v>24167</v>
      </c>
      <c r="W728">
        <v>97.6</v>
      </c>
      <c r="X728">
        <v>0.2</v>
      </c>
      <c r="Y728">
        <v>0.1</v>
      </c>
      <c r="Z728">
        <v>1.5</v>
      </c>
      <c r="AA728">
        <v>0</v>
      </c>
      <c r="AB728">
        <v>0.5</v>
      </c>
      <c r="AC728">
        <v>0.8</v>
      </c>
      <c r="AD728">
        <v>96.9</v>
      </c>
      <c r="AE728">
        <v>362</v>
      </c>
      <c r="AF728">
        <v>234</v>
      </c>
      <c r="AG728">
        <v>1</v>
      </c>
      <c r="AH728">
        <v>60.6</v>
      </c>
      <c r="AI728">
        <v>1.6</v>
      </c>
      <c r="AJ728">
        <v>3</v>
      </c>
      <c r="AK728">
        <v>79.099999999999994</v>
      </c>
      <c r="AL728">
        <v>11.5</v>
      </c>
      <c r="AM728">
        <v>3911</v>
      </c>
      <c r="AN728">
        <v>19.899999999999999</v>
      </c>
      <c r="AO728">
        <v>10697</v>
      </c>
      <c r="AP728">
        <v>705</v>
      </c>
      <c r="AQ728">
        <v>7.1</v>
      </c>
      <c r="AR728">
        <v>73.2</v>
      </c>
      <c r="AS728">
        <v>86400</v>
      </c>
      <c r="AT728">
        <v>12.4</v>
      </c>
      <c r="AU728">
        <v>9389</v>
      </c>
      <c r="AV728">
        <v>2.58</v>
      </c>
      <c r="AW728">
        <v>18582</v>
      </c>
      <c r="AX728">
        <v>44130</v>
      </c>
      <c r="AY728">
        <v>10</v>
      </c>
      <c r="AZ728">
        <v>694</v>
      </c>
      <c r="BA728">
        <v>27758</v>
      </c>
      <c r="BB728">
        <v>12631</v>
      </c>
      <c r="BC728">
        <v>550</v>
      </c>
      <c r="BD728">
        <v>4.4000000000000004</v>
      </c>
      <c r="BE728">
        <v>16457</v>
      </c>
      <c r="BF728">
        <v>-1810</v>
      </c>
      <c r="BG728">
        <v>1528</v>
      </c>
      <c r="BH728">
        <v>546620</v>
      </c>
      <c r="BI728">
        <v>33215</v>
      </c>
      <c r="BJ728">
        <v>640</v>
      </c>
      <c r="BK728">
        <v>12573</v>
      </c>
      <c r="BL728">
        <v>-1.8</v>
      </c>
      <c r="BM728">
        <v>1555</v>
      </c>
      <c r="BN728">
        <v>0</v>
      </c>
      <c r="BO728">
        <v>2060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17.3</v>
      </c>
      <c r="BV728">
        <v>1388098</v>
      </c>
      <c r="BW728">
        <v>0</v>
      </c>
      <c r="BX728">
        <v>301934</v>
      </c>
      <c r="BY728">
        <v>12246</v>
      </c>
      <c r="BZ728">
        <v>152</v>
      </c>
      <c r="CA728">
        <v>18290</v>
      </c>
      <c r="CB728">
        <v>206700</v>
      </c>
      <c r="CC728">
        <v>115087</v>
      </c>
      <c r="CD728">
        <v>4609</v>
      </c>
      <c r="CE728">
        <v>372.6</v>
      </c>
      <c r="CF728">
        <v>65.8</v>
      </c>
    </row>
    <row r="729" spans="1:84">
      <c r="A729">
        <v>18033</v>
      </c>
      <c r="B729" t="s">
        <v>727</v>
      </c>
      <c r="C729">
        <v>18033</v>
      </c>
      <c r="D729">
        <v>41902</v>
      </c>
      <c r="E729">
        <v>4</v>
      </c>
      <c r="F729">
        <v>1617</v>
      </c>
      <c r="G729">
        <v>40285</v>
      </c>
      <c r="H729">
        <v>2842</v>
      </c>
      <c r="I729">
        <v>6.8</v>
      </c>
      <c r="J729">
        <v>10955</v>
      </c>
      <c r="K729">
        <v>26.1</v>
      </c>
      <c r="L729">
        <v>11.9</v>
      </c>
      <c r="M729">
        <v>4980</v>
      </c>
      <c r="N729">
        <v>49.9</v>
      </c>
      <c r="O729">
        <v>41144</v>
      </c>
      <c r="P729">
        <v>183</v>
      </c>
      <c r="Q729">
        <v>114</v>
      </c>
      <c r="R729">
        <v>176</v>
      </c>
      <c r="S729">
        <v>18</v>
      </c>
      <c r="T729">
        <v>267</v>
      </c>
      <c r="U729">
        <v>818</v>
      </c>
      <c r="V729">
        <v>40363</v>
      </c>
      <c r="W729">
        <v>98.2</v>
      </c>
      <c r="X729">
        <v>0.4</v>
      </c>
      <c r="Y729">
        <v>0.3</v>
      </c>
      <c r="Z729">
        <v>0.4</v>
      </c>
      <c r="AA729">
        <v>0</v>
      </c>
      <c r="AB729">
        <v>0.6</v>
      </c>
      <c r="AC729">
        <v>2</v>
      </c>
      <c r="AD729">
        <v>96.3</v>
      </c>
      <c r="AE729">
        <v>555</v>
      </c>
      <c r="AF729">
        <v>329</v>
      </c>
      <c r="AG729">
        <v>5</v>
      </c>
      <c r="AH729">
        <v>56.7</v>
      </c>
      <c r="AI729">
        <v>0.8</v>
      </c>
      <c r="AJ729">
        <v>2.5</v>
      </c>
      <c r="AK729">
        <v>84.7</v>
      </c>
      <c r="AL729">
        <v>12.4</v>
      </c>
      <c r="AM729">
        <v>6528</v>
      </c>
      <c r="AN729">
        <v>19.3</v>
      </c>
      <c r="AO729">
        <v>17277</v>
      </c>
      <c r="AP729">
        <v>1133</v>
      </c>
      <c r="AQ729">
        <v>7</v>
      </c>
      <c r="AR729">
        <v>81.5</v>
      </c>
      <c r="AS729">
        <v>88000</v>
      </c>
      <c r="AT729">
        <v>12.2</v>
      </c>
      <c r="AU729">
        <v>15134</v>
      </c>
      <c r="AV729">
        <v>2.63</v>
      </c>
      <c r="AW729">
        <v>19448</v>
      </c>
      <c r="AX729">
        <v>46930</v>
      </c>
      <c r="AY729">
        <v>8.3000000000000007</v>
      </c>
      <c r="AZ729">
        <v>1164</v>
      </c>
      <c r="BA729">
        <v>27950</v>
      </c>
      <c r="BB729">
        <v>21767</v>
      </c>
      <c r="BC729">
        <v>1311</v>
      </c>
      <c r="BD729">
        <v>6</v>
      </c>
      <c r="BE729">
        <v>28828</v>
      </c>
      <c r="BF729">
        <v>483</v>
      </c>
      <c r="BG729">
        <v>2065</v>
      </c>
      <c r="BH729">
        <v>1094376</v>
      </c>
      <c r="BI729">
        <v>37962</v>
      </c>
      <c r="BJ729">
        <v>1033</v>
      </c>
      <c r="BK729">
        <v>21660</v>
      </c>
      <c r="BL729">
        <v>-1.4</v>
      </c>
      <c r="BM729">
        <v>2388</v>
      </c>
      <c r="BN729">
        <v>36724</v>
      </c>
      <c r="BO729">
        <v>3071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30</v>
      </c>
      <c r="BV729">
        <v>3020530</v>
      </c>
      <c r="BW729">
        <v>239795</v>
      </c>
      <c r="BX729">
        <v>350016</v>
      </c>
      <c r="BY729">
        <v>8591</v>
      </c>
      <c r="BZ729">
        <v>157</v>
      </c>
      <c r="CA729">
        <v>25464</v>
      </c>
      <c r="CB729">
        <v>179146</v>
      </c>
      <c r="CC729">
        <v>144438</v>
      </c>
      <c r="CD729">
        <v>3478</v>
      </c>
      <c r="CE729">
        <v>362.88</v>
      </c>
      <c r="CF729">
        <v>111</v>
      </c>
    </row>
    <row r="730" spans="1:84">
      <c r="A730">
        <v>18035</v>
      </c>
      <c r="B730" t="s">
        <v>728</v>
      </c>
      <c r="C730">
        <v>18035</v>
      </c>
      <c r="D730">
        <v>114879</v>
      </c>
      <c r="E730">
        <v>-3.3</v>
      </c>
      <c r="F730">
        <v>-3890</v>
      </c>
      <c r="G730">
        <v>118769</v>
      </c>
      <c r="H730">
        <v>6336</v>
      </c>
      <c r="I730">
        <v>5.5</v>
      </c>
      <c r="J730">
        <v>23978</v>
      </c>
      <c r="K730">
        <v>20.9</v>
      </c>
      <c r="L730">
        <v>14.2</v>
      </c>
      <c r="M730">
        <v>16332</v>
      </c>
      <c r="N730">
        <v>52</v>
      </c>
      <c r="O730">
        <v>104091</v>
      </c>
      <c r="P730">
        <v>7827</v>
      </c>
      <c r="Q730">
        <v>309</v>
      </c>
      <c r="R730">
        <v>1163</v>
      </c>
      <c r="S730">
        <v>74</v>
      </c>
      <c r="T730">
        <v>1415</v>
      </c>
      <c r="U730">
        <v>1477</v>
      </c>
      <c r="V730">
        <v>102845</v>
      </c>
      <c r="W730">
        <v>90.6</v>
      </c>
      <c r="X730">
        <v>6.8</v>
      </c>
      <c r="Y730">
        <v>0.3</v>
      </c>
      <c r="Z730">
        <v>1</v>
      </c>
      <c r="AA730">
        <v>0.1</v>
      </c>
      <c r="AB730">
        <v>1.2</v>
      </c>
      <c r="AC730">
        <v>1.3</v>
      </c>
      <c r="AD730">
        <v>89.5</v>
      </c>
      <c r="AE730">
        <v>1310</v>
      </c>
      <c r="AF730">
        <v>1119</v>
      </c>
      <c r="AG730">
        <v>8</v>
      </c>
      <c r="AH730">
        <v>52</v>
      </c>
      <c r="AI730">
        <v>1.5</v>
      </c>
      <c r="AJ730">
        <v>3.5</v>
      </c>
      <c r="AK730">
        <v>81.599999999999994</v>
      </c>
      <c r="AL730">
        <v>20.399999999999999</v>
      </c>
      <c r="AM730">
        <v>20400</v>
      </c>
      <c r="AN730">
        <v>19.8</v>
      </c>
      <c r="AO730">
        <v>52815</v>
      </c>
      <c r="AP730">
        <v>1783</v>
      </c>
      <c r="AQ730">
        <v>3.5</v>
      </c>
      <c r="AR730">
        <v>67.2</v>
      </c>
      <c r="AS730">
        <v>75400</v>
      </c>
      <c r="AT730">
        <v>21.3</v>
      </c>
      <c r="AU730">
        <v>47131</v>
      </c>
      <c r="AV730">
        <v>2.37</v>
      </c>
      <c r="AW730">
        <v>19233</v>
      </c>
      <c r="AX730">
        <v>35843</v>
      </c>
      <c r="AY730">
        <v>15.3</v>
      </c>
      <c r="AZ730">
        <v>3188</v>
      </c>
      <c r="BA730">
        <v>27431</v>
      </c>
      <c r="BB730">
        <v>57609</v>
      </c>
      <c r="BC730">
        <v>3420</v>
      </c>
      <c r="BD730">
        <v>5.9</v>
      </c>
      <c r="BE730">
        <v>63444</v>
      </c>
      <c r="BF730">
        <v>-6159</v>
      </c>
      <c r="BG730">
        <v>10656</v>
      </c>
      <c r="BH730">
        <v>2304959</v>
      </c>
      <c r="BI730">
        <v>36331</v>
      </c>
      <c r="BJ730">
        <v>2604</v>
      </c>
      <c r="BK730">
        <v>42884</v>
      </c>
      <c r="BL730">
        <v>-15</v>
      </c>
      <c r="BM730">
        <v>5661</v>
      </c>
      <c r="BN730">
        <v>146640</v>
      </c>
      <c r="BO730">
        <v>7603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26.4</v>
      </c>
      <c r="BV730">
        <v>1544169</v>
      </c>
      <c r="BW730">
        <v>714773</v>
      </c>
      <c r="BX730">
        <v>1322539</v>
      </c>
      <c r="BY730">
        <v>11121</v>
      </c>
      <c r="BZ730">
        <v>208</v>
      </c>
      <c r="CA730">
        <v>30164</v>
      </c>
      <c r="CB730">
        <v>189573</v>
      </c>
      <c r="CC730">
        <v>615731</v>
      </c>
      <c r="CD730">
        <v>5228</v>
      </c>
      <c r="CE730">
        <v>393.29</v>
      </c>
      <c r="CF730">
        <v>302.2</v>
      </c>
    </row>
    <row r="731" spans="1:84">
      <c r="A731">
        <v>18037</v>
      </c>
      <c r="B731" t="s">
        <v>729</v>
      </c>
      <c r="C731">
        <v>18037</v>
      </c>
      <c r="D731">
        <v>41212</v>
      </c>
      <c r="E731">
        <v>3.9</v>
      </c>
      <c r="F731">
        <v>1538</v>
      </c>
      <c r="G731">
        <v>39674</v>
      </c>
      <c r="H731">
        <v>2698</v>
      </c>
      <c r="I731">
        <v>6.5</v>
      </c>
      <c r="J731">
        <v>10403</v>
      </c>
      <c r="K731">
        <v>25.2</v>
      </c>
      <c r="L731">
        <v>13.7</v>
      </c>
      <c r="M731">
        <v>5645</v>
      </c>
      <c r="N731">
        <v>50.4</v>
      </c>
      <c r="O731">
        <v>40732</v>
      </c>
      <c r="P731">
        <v>72</v>
      </c>
      <c r="Q731">
        <v>49</v>
      </c>
      <c r="R731">
        <v>154</v>
      </c>
      <c r="S731">
        <v>15</v>
      </c>
      <c r="T731">
        <v>190</v>
      </c>
      <c r="U731">
        <v>1959</v>
      </c>
      <c r="V731">
        <v>38819</v>
      </c>
      <c r="W731">
        <v>98.8</v>
      </c>
      <c r="X731">
        <v>0.2</v>
      </c>
      <c r="Y731">
        <v>0.1</v>
      </c>
      <c r="Z731">
        <v>0.4</v>
      </c>
      <c r="AA731">
        <v>0</v>
      </c>
      <c r="AB731">
        <v>0.5</v>
      </c>
      <c r="AC731">
        <v>4.8</v>
      </c>
      <c r="AD731">
        <v>94.2</v>
      </c>
      <c r="AE731">
        <v>550</v>
      </c>
      <c r="AF731">
        <v>349</v>
      </c>
      <c r="AG731">
        <v>4</v>
      </c>
      <c r="AH731">
        <v>66</v>
      </c>
      <c r="AI731">
        <v>2.1</v>
      </c>
      <c r="AJ731">
        <v>4.9000000000000004</v>
      </c>
      <c r="AK731">
        <v>80.2</v>
      </c>
      <c r="AL731">
        <v>14.5</v>
      </c>
      <c r="AM731">
        <v>5903</v>
      </c>
      <c r="AN731">
        <v>17.8</v>
      </c>
      <c r="AO731">
        <v>16748</v>
      </c>
      <c r="AP731">
        <v>1237</v>
      </c>
      <c r="AQ731">
        <v>8</v>
      </c>
      <c r="AR731">
        <v>78</v>
      </c>
      <c r="AS731">
        <v>92700</v>
      </c>
      <c r="AT731">
        <v>14.9</v>
      </c>
      <c r="AU731">
        <v>14813</v>
      </c>
      <c r="AV731">
        <v>2.63</v>
      </c>
      <c r="AW731">
        <v>20225</v>
      </c>
      <c r="AX731">
        <v>50215</v>
      </c>
      <c r="AY731">
        <v>6.2</v>
      </c>
      <c r="AZ731">
        <v>1504</v>
      </c>
      <c r="BA731">
        <v>36752</v>
      </c>
      <c r="BB731">
        <v>22611</v>
      </c>
      <c r="BC731">
        <v>811</v>
      </c>
      <c r="BD731">
        <v>3.6</v>
      </c>
      <c r="BE731">
        <v>35036</v>
      </c>
      <c r="BF731">
        <v>-667</v>
      </c>
      <c r="BG731">
        <v>2188</v>
      </c>
      <c r="BH731">
        <v>1345703</v>
      </c>
      <c r="BI731">
        <v>38409</v>
      </c>
      <c r="BJ731">
        <v>1334</v>
      </c>
      <c r="BK731">
        <v>27428</v>
      </c>
      <c r="BL731">
        <v>-4.8</v>
      </c>
      <c r="BM731">
        <v>2654</v>
      </c>
      <c r="BN731">
        <v>47769</v>
      </c>
      <c r="BO731">
        <v>3478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24.9</v>
      </c>
      <c r="BV731">
        <v>1995574</v>
      </c>
      <c r="BW731">
        <v>815319</v>
      </c>
      <c r="BX731">
        <v>643791</v>
      </c>
      <c r="BY731">
        <v>16083</v>
      </c>
      <c r="BZ731">
        <v>89</v>
      </c>
      <c r="CA731">
        <v>12114</v>
      </c>
      <c r="CB731">
        <v>188972</v>
      </c>
      <c r="CC731">
        <v>207339</v>
      </c>
      <c r="CD731">
        <v>5085</v>
      </c>
      <c r="CE731">
        <v>430.09</v>
      </c>
      <c r="CF731">
        <v>92.3</v>
      </c>
    </row>
    <row r="732" spans="1:84">
      <c r="A732">
        <v>18039</v>
      </c>
      <c r="B732" t="s">
        <v>730</v>
      </c>
      <c r="C732">
        <v>18039</v>
      </c>
      <c r="D732">
        <v>198105</v>
      </c>
      <c r="E732">
        <v>8.4</v>
      </c>
      <c r="F732">
        <v>15314</v>
      </c>
      <c r="G732">
        <v>182791</v>
      </c>
      <c r="H732">
        <v>15985</v>
      </c>
      <c r="I732">
        <v>8.1</v>
      </c>
      <c r="J732">
        <v>55806</v>
      </c>
      <c r="K732">
        <v>28.2</v>
      </c>
      <c r="L732">
        <v>10.9</v>
      </c>
      <c r="M732">
        <v>21574</v>
      </c>
      <c r="N732">
        <v>49.9</v>
      </c>
      <c r="O732">
        <v>181306</v>
      </c>
      <c r="P732">
        <v>10913</v>
      </c>
      <c r="Q732">
        <v>656</v>
      </c>
      <c r="R732">
        <v>2304</v>
      </c>
      <c r="S732">
        <v>160</v>
      </c>
      <c r="T732">
        <v>2766</v>
      </c>
      <c r="U732">
        <v>26493</v>
      </c>
      <c r="V732">
        <v>155923</v>
      </c>
      <c r="W732">
        <v>91.5</v>
      </c>
      <c r="X732">
        <v>5.5</v>
      </c>
      <c r="Y732">
        <v>0.3</v>
      </c>
      <c r="Z732">
        <v>1.2</v>
      </c>
      <c r="AA732">
        <v>0.1</v>
      </c>
      <c r="AB732">
        <v>1.4</v>
      </c>
      <c r="AC732">
        <v>13.4</v>
      </c>
      <c r="AD732">
        <v>78.7</v>
      </c>
      <c r="AE732">
        <v>3246</v>
      </c>
      <c r="AF732">
        <v>1399</v>
      </c>
      <c r="AG732">
        <v>22</v>
      </c>
      <c r="AH732">
        <v>51.3</v>
      </c>
      <c r="AI732">
        <v>7.1</v>
      </c>
      <c r="AJ732">
        <v>14.4</v>
      </c>
      <c r="AK732">
        <v>75.7</v>
      </c>
      <c r="AL732">
        <v>15.5</v>
      </c>
      <c r="AM732">
        <v>30998</v>
      </c>
      <c r="AN732">
        <v>18.399999999999999</v>
      </c>
      <c r="AO732">
        <v>76641</v>
      </c>
      <c r="AP732">
        <v>6850</v>
      </c>
      <c r="AQ732">
        <v>9.8000000000000007</v>
      </c>
      <c r="AR732">
        <v>72.2</v>
      </c>
      <c r="AS732">
        <v>98100</v>
      </c>
      <c r="AT732">
        <v>19.3</v>
      </c>
      <c r="AU732">
        <v>66154</v>
      </c>
      <c r="AV732">
        <v>2.72</v>
      </c>
      <c r="AW732">
        <v>20250</v>
      </c>
      <c r="AX732">
        <v>46897</v>
      </c>
      <c r="AY732">
        <v>10.1</v>
      </c>
      <c r="AZ732">
        <v>6195</v>
      </c>
      <c r="BA732">
        <v>31725</v>
      </c>
      <c r="BB732">
        <v>105777</v>
      </c>
      <c r="BC732">
        <v>4897</v>
      </c>
      <c r="BD732">
        <v>4.5999999999999996</v>
      </c>
      <c r="BE732">
        <v>155191</v>
      </c>
      <c r="BF732">
        <v>6702</v>
      </c>
      <c r="BG732">
        <v>8642</v>
      </c>
      <c r="BH732">
        <v>6653163</v>
      </c>
      <c r="BI732">
        <v>42871</v>
      </c>
      <c r="BJ732">
        <v>5173</v>
      </c>
      <c r="BK732">
        <v>124691</v>
      </c>
      <c r="BL732">
        <v>5.4</v>
      </c>
      <c r="BM732">
        <v>11739</v>
      </c>
      <c r="BN732">
        <v>224897</v>
      </c>
      <c r="BO732">
        <v>14751</v>
      </c>
      <c r="BP732">
        <v>2.2999999999999998</v>
      </c>
      <c r="BQ732">
        <v>0</v>
      </c>
      <c r="BR732">
        <v>0.9</v>
      </c>
      <c r="BS732">
        <v>1.3</v>
      </c>
      <c r="BT732">
        <v>0</v>
      </c>
      <c r="BU732">
        <v>30</v>
      </c>
      <c r="BV732">
        <v>11048863</v>
      </c>
      <c r="BW732">
        <v>2902523</v>
      </c>
      <c r="BX732">
        <v>1932227</v>
      </c>
      <c r="BY732">
        <v>10394</v>
      </c>
      <c r="BZ732">
        <v>923</v>
      </c>
      <c r="CA732">
        <v>146682</v>
      </c>
      <c r="CB732">
        <v>200879</v>
      </c>
      <c r="CC732">
        <v>619903</v>
      </c>
      <c r="CD732">
        <v>3233</v>
      </c>
      <c r="CE732">
        <v>463.81</v>
      </c>
      <c r="CF732">
        <v>393.9</v>
      </c>
    </row>
    <row r="733" spans="1:84">
      <c r="A733">
        <v>18041</v>
      </c>
      <c r="B733" t="s">
        <v>731</v>
      </c>
      <c r="C733">
        <v>18041</v>
      </c>
      <c r="D733">
        <v>24648</v>
      </c>
      <c r="E733">
        <v>-3.7</v>
      </c>
      <c r="F733">
        <v>-940</v>
      </c>
      <c r="G733">
        <v>25588</v>
      </c>
      <c r="H733">
        <v>1518</v>
      </c>
      <c r="I733">
        <v>6.2</v>
      </c>
      <c r="J733">
        <v>5774</v>
      </c>
      <c r="K733">
        <v>23.4</v>
      </c>
      <c r="L733">
        <v>15.8</v>
      </c>
      <c r="M733">
        <v>3894</v>
      </c>
      <c r="N733">
        <v>51.5</v>
      </c>
      <c r="O733">
        <v>23916</v>
      </c>
      <c r="P733">
        <v>428</v>
      </c>
      <c r="Q733">
        <v>23</v>
      </c>
      <c r="R733">
        <v>81</v>
      </c>
      <c r="S733">
        <v>8</v>
      </c>
      <c r="T733">
        <v>192</v>
      </c>
      <c r="U733">
        <v>166</v>
      </c>
      <c r="V733">
        <v>23771</v>
      </c>
      <c r="W733">
        <v>97</v>
      </c>
      <c r="X733">
        <v>1.7</v>
      </c>
      <c r="Y733">
        <v>0.1</v>
      </c>
      <c r="Z733">
        <v>0.3</v>
      </c>
      <c r="AA733">
        <v>0</v>
      </c>
      <c r="AB733">
        <v>0.8</v>
      </c>
      <c r="AC733">
        <v>0.7</v>
      </c>
      <c r="AD733">
        <v>96.4</v>
      </c>
      <c r="AE733">
        <v>305</v>
      </c>
      <c r="AF733">
        <v>289</v>
      </c>
      <c r="AG733">
        <v>0</v>
      </c>
      <c r="AH733">
        <v>58</v>
      </c>
      <c r="AI733">
        <v>0.5</v>
      </c>
      <c r="AJ733">
        <v>1.6</v>
      </c>
      <c r="AK733">
        <v>73.7</v>
      </c>
      <c r="AL733">
        <v>7.8</v>
      </c>
      <c r="AM733">
        <v>5862</v>
      </c>
      <c r="AN733">
        <v>22.4</v>
      </c>
      <c r="AO733">
        <v>11306</v>
      </c>
      <c r="AP733">
        <v>325</v>
      </c>
      <c r="AQ733">
        <v>3</v>
      </c>
      <c r="AR733">
        <v>71.5</v>
      </c>
      <c r="AS733">
        <v>78500</v>
      </c>
      <c r="AT733">
        <v>14.3</v>
      </c>
      <c r="AU733">
        <v>10199</v>
      </c>
      <c r="AV733">
        <v>2.46</v>
      </c>
      <c r="AW733">
        <v>18624</v>
      </c>
      <c r="AX733">
        <v>39393</v>
      </c>
      <c r="AY733">
        <v>11.6</v>
      </c>
      <c r="AZ733">
        <v>661</v>
      </c>
      <c r="BA733">
        <v>26666</v>
      </c>
      <c r="BB733">
        <v>10926</v>
      </c>
      <c r="BC733">
        <v>872</v>
      </c>
      <c r="BD733">
        <v>8</v>
      </c>
      <c r="BE733">
        <v>12319</v>
      </c>
      <c r="BF733">
        <v>-1547</v>
      </c>
      <c r="BG733">
        <v>1392</v>
      </c>
      <c r="BH733">
        <v>445849</v>
      </c>
      <c r="BI733">
        <v>36192</v>
      </c>
      <c r="BJ733">
        <v>510</v>
      </c>
      <c r="BK733">
        <v>7663</v>
      </c>
      <c r="BL733">
        <v>-20.6</v>
      </c>
      <c r="BM733">
        <v>1221</v>
      </c>
      <c r="BN733">
        <v>20653</v>
      </c>
      <c r="BO733">
        <v>1630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13.7</v>
      </c>
      <c r="BV733">
        <v>517977</v>
      </c>
      <c r="BW733">
        <v>0</v>
      </c>
      <c r="BX733">
        <v>206173</v>
      </c>
      <c r="BY733">
        <v>8202</v>
      </c>
      <c r="BZ733">
        <v>27</v>
      </c>
      <c r="CA733">
        <v>1945</v>
      </c>
      <c r="CB733">
        <v>106905</v>
      </c>
      <c r="CC733">
        <v>145953</v>
      </c>
      <c r="CD733">
        <v>5854</v>
      </c>
      <c r="CE733">
        <v>214.96</v>
      </c>
      <c r="CF733">
        <v>119</v>
      </c>
    </row>
    <row r="734" spans="1:84">
      <c r="A734">
        <v>18043</v>
      </c>
      <c r="B734" t="s">
        <v>732</v>
      </c>
      <c r="C734">
        <v>18043</v>
      </c>
      <c r="D734">
        <v>72570</v>
      </c>
      <c r="E734">
        <v>2.5</v>
      </c>
      <c r="F734">
        <v>1747</v>
      </c>
      <c r="G734">
        <v>70823</v>
      </c>
      <c r="H734">
        <v>4384</v>
      </c>
      <c r="I734">
        <v>6</v>
      </c>
      <c r="J734">
        <v>17406</v>
      </c>
      <c r="K734">
        <v>24</v>
      </c>
      <c r="L734">
        <v>12.6</v>
      </c>
      <c r="M734">
        <v>9139</v>
      </c>
      <c r="N734">
        <v>51.5</v>
      </c>
      <c r="O734">
        <v>67352</v>
      </c>
      <c r="P734">
        <v>3637</v>
      </c>
      <c r="Q734">
        <v>163</v>
      </c>
      <c r="R734">
        <v>506</v>
      </c>
      <c r="S734">
        <v>24</v>
      </c>
      <c r="T734">
        <v>888</v>
      </c>
      <c r="U734">
        <v>1067</v>
      </c>
      <c r="V734">
        <v>66381</v>
      </c>
      <c r="W734">
        <v>92.8</v>
      </c>
      <c r="X734">
        <v>5</v>
      </c>
      <c r="Y734">
        <v>0.2</v>
      </c>
      <c r="Z734">
        <v>0.7</v>
      </c>
      <c r="AA734">
        <v>0</v>
      </c>
      <c r="AB734">
        <v>1.2</v>
      </c>
      <c r="AC734">
        <v>1.5</v>
      </c>
      <c r="AD734">
        <v>91.5</v>
      </c>
      <c r="AE734">
        <v>885</v>
      </c>
      <c r="AF734">
        <v>617</v>
      </c>
      <c r="AG734">
        <v>4</v>
      </c>
      <c r="AH734">
        <v>57.1</v>
      </c>
      <c r="AI734">
        <v>1.2</v>
      </c>
      <c r="AJ734">
        <v>2.9</v>
      </c>
      <c r="AK734">
        <v>82.4</v>
      </c>
      <c r="AL734">
        <v>20.399999999999999</v>
      </c>
      <c r="AM734">
        <v>11710</v>
      </c>
      <c r="AN734">
        <v>21.5</v>
      </c>
      <c r="AO734">
        <v>31210</v>
      </c>
      <c r="AP734">
        <v>2123</v>
      </c>
      <c r="AQ734">
        <v>7.3</v>
      </c>
      <c r="AR734">
        <v>72.5</v>
      </c>
      <c r="AS734">
        <v>104300</v>
      </c>
      <c r="AT734">
        <v>19.899999999999999</v>
      </c>
      <c r="AU734">
        <v>27511</v>
      </c>
      <c r="AV734">
        <v>2.54</v>
      </c>
      <c r="AW734">
        <v>21852</v>
      </c>
      <c r="AX734">
        <v>47243</v>
      </c>
      <c r="AY734">
        <v>10.199999999999999</v>
      </c>
      <c r="AZ734">
        <v>2551</v>
      </c>
      <c r="BA734">
        <v>35413</v>
      </c>
      <c r="BB734">
        <v>38785</v>
      </c>
      <c r="BC734">
        <v>1859</v>
      </c>
      <c r="BD734">
        <v>4.8</v>
      </c>
      <c r="BE734">
        <v>40129</v>
      </c>
      <c r="BF734">
        <v>3247</v>
      </c>
      <c r="BG734">
        <v>5834</v>
      </c>
      <c r="BH734">
        <v>1403462</v>
      </c>
      <c r="BI734">
        <v>34974</v>
      </c>
      <c r="BJ734">
        <v>1836</v>
      </c>
      <c r="BK734">
        <v>26330</v>
      </c>
      <c r="BL734">
        <v>-1.6</v>
      </c>
      <c r="BM734">
        <v>4856</v>
      </c>
      <c r="BN734">
        <v>67800</v>
      </c>
      <c r="BO734">
        <v>5971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33.4</v>
      </c>
      <c r="BV734">
        <v>1394707</v>
      </c>
      <c r="BW734">
        <v>986054</v>
      </c>
      <c r="BX734">
        <v>567679</v>
      </c>
      <c r="BY734">
        <v>7945</v>
      </c>
      <c r="BZ734">
        <v>324</v>
      </c>
      <c r="CA734">
        <v>71278</v>
      </c>
      <c r="CB734">
        <v>24048</v>
      </c>
      <c r="CC734">
        <v>360456</v>
      </c>
      <c r="CD734">
        <v>5038</v>
      </c>
      <c r="CE734">
        <v>148</v>
      </c>
      <c r="CF734">
        <v>478.5</v>
      </c>
    </row>
    <row r="735" spans="1:84">
      <c r="A735">
        <v>18045</v>
      </c>
      <c r="B735" t="s">
        <v>733</v>
      </c>
      <c r="C735">
        <v>18045</v>
      </c>
      <c r="D735">
        <v>17486</v>
      </c>
      <c r="E735">
        <v>-2.6</v>
      </c>
      <c r="F735">
        <v>-469</v>
      </c>
      <c r="G735">
        <v>17954</v>
      </c>
      <c r="H735">
        <v>1090</v>
      </c>
      <c r="I735">
        <v>6.2</v>
      </c>
      <c r="J735">
        <v>4295</v>
      </c>
      <c r="K735">
        <v>24.6</v>
      </c>
      <c r="L735">
        <v>16.600000000000001</v>
      </c>
      <c r="M735">
        <v>2897</v>
      </c>
      <c r="N735">
        <v>50.2</v>
      </c>
      <c r="O735">
        <v>17264</v>
      </c>
      <c r="P735">
        <v>41</v>
      </c>
      <c r="Q735">
        <v>41</v>
      </c>
      <c r="R735">
        <v>63</v>
      </c>
      <c r="S735">
        <v>1</v>
      </c>
      <c r="T735">
        <v>76</v>
      </c>
      <c r="U735">
        <v>290</v>
      </c>
      <c r="V735">
        <v>16982</v>
      </c>
      <c r="W735">
        <v>98.7</v>
      </c>
      <c r="X735">
        <v>0.2</v>
      </c>
      <c r="Y735">
        <v>0.2</v>
      </c>
      <c r="Z735">
        <v>0.4</v>
      </c>
      <c r="AA735">
        <v>0</v>
      </c>
      <c r="AB735">
        <v>0.4</v>
      </c>
      <c r="AC735">
        <v>1.7</v>
      </c>
      <c r="AD735">
        <v>97.1</v>
      </c>
      <c r="AE735">
        <v>215</v>
      </c>
      <c r="AF735">
        <v>186</v>
      </c>
      <c r="AG735">
        <v>5</v>
      </c>
      <c r="AH735">
        <v>61.2</v>
      </c>
      <c r="AI735">
        <v>1</v>
      </c>
      <c r="AJ735">
        <v>2.9</v>
      </c>
      <c r="AK735">
        <v>80.7</v>
      </c>
      <c r="AL735">
        <v>10.1</v>
      </c>
      <c r="AM735">
        <v>3530</v>
      </c>
      <c r="AN735">
        <v>25.1</v>
      </c>
      <c r="AO735">
        <v>7912</v>
      </c>
      <c r="AP735">
        <v>219</v>
      </c>
      <c r="AQ735">
        <v>2.8</v>
      </c>
      <c r="AR735">
        <v>77.900000000000006</v>
      </c>
      <c r="AS735">
        <v>69200</v>
      </c>
      <c r="AT735">
        <v>7.5</v>
      </c>
      <c r="AU735">
        <v>7041</v>
      </c>
      <c r="AV735">
        <v>2.52</v>
      </c>
      <c r="AW735">
        <v>17779</v>
      </c>
      <c r="AX735">
        <v>40879</v>
      </c>
      <c r="AY735">
        <v>10.1</v>
      </c>
      <c r="AZ735">
        <v>460</v>
      </c>
      <c r="BA735">
        <v>26399</v>
      </c>
      <c r="BB735">
        <v>8875</v>
      </c>
      <c r="BC735">
        <v>424</v>
      </c>
      <c r="BD735">
        <v>4.8</v>
      </c>
      <c r="BE735">
        <v>8414</v>
      </c>
      <c r="BF735">
        <v>-77</v>
      </c>
      <c r="BG735">
        <v>944</v>
      </c>
      <c r="BH735">
        <v>243856</v>
      </c>
      <c r="BI735">
        <v>28982</v>
      </c>
      <c r="BJ735">
        <v>369</v>
      </c>
      <c r="BK735">
        <v>5149</v>
      </c>
      <c r="BL735">
        <v>2.4</v>
      </c>
      <c r="BM735">
        <v>995</v>
      </c>
      <c r="BN735">
        <v>15466</v>
      </c>
      <c r="BO735">
        <v>1287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40.9</v>
      </c>
      <c r="BV735">
        <v>318301</v>
      </c>
      <c r="BW735">
        <v>68083</v>
      </c>
      <c r="BX735">
        <v>180539</v>
      </c>
      <c r="BY735">
        <v>10130</v>
      </c>
      <c r="BZ735">
        <v>11</v>
      </c>
      <c r="CA735">
        <v>1578</v>
      </c>
      <c r="CB735">
        <v>205412</v>
      </c>
      <c r="CC735">
        <v>104900</v>
      </c>
      <c r="CD735">
        <v>5936</v>
      </c>
      <c r="CE735">
        <v>395.69</v>
      </c>
      <c r="CF735">
        <v>45.3</v>
      </c>
    </row>
    <row r="736" spans="1:84">
      <c r="A736">
        <v>18047</v>
      </c>
      <c r="B736" t="s">
        <v>734</v>
      </c>
      <c r="C736">
        <v>18047</v>
      </c>
      <c r="D736">
        <v>23373</v>
      </c>
      <c r="E736">
        <v>5.5</v>
      </c>
      <c r="F736">
        <v>1222</v>
      </c>
      <c r="G736">
        <v>22151</v>
      </c>
      <c r="H736">
        <v>1449</v>
      </c>
      <c r="I736">
        <v>6.2</v>
      </c>
      <c r="J736">
        <v>5883</v>
      </c>
      <c r="K736">
        <v>25.2</v>
      </c>
      <c r="L736">
        <v>13</v>
      </c>
      <c r="M736">
        <v>3041</v>
      </c>
      <c r="N736">
        <v>49.9</v>
      </c>
      <c r="O736">
        <v>23077</v>
      </c>
      <c r="P736">
        <v>27</v>
      </c>
      <c r="Q736">
        <v>37</v>
      </c>
      <c r="R736">
        <v>117</v>
      </c>
      <c r="S736">
        <v>3</v>
      </c>
      <c r="T736">
        <v>112</v>
      </c>
      <c r="U736">
        <v>142</v>
      </c>
      <c r="V736">
        <v>22944</v>
      </c>
      <c r="W736">
        <v>98.7</v>
      </c>
      <c r="X736">
        <v>0.1</v>
      </c>
      <c r="Y736">
        <v>0.2</v>
      </c>
      <c r="Z736">
        <v>0.5</v>
      </c>
      <c r="AA736">
        <v>0</v>
      </c>
      <c r="AB736">
        <v>0.5</v>
      </c>
      <c r="AC736">
        <v>0.6</v>
      </c>
      <c r="AD736">
        <v>98.2</v>
      </c>
      <c r="AE736">
        <v>329</v>
      </c>
      <c r="AF736">
        <v>162</v>
      </c>
      <c r="AG736">
        <v>4</v>
      </c>
      <c r="AH736">
        <v>62.5</v>
      </c>
      <c r="AI736">
        <v>0.6</v>
      </c>
      <c r="AJ736">
        <v>2.9</v>
      </c>
      <c r="AK736">
        <v>76.099999999999994</v>
      </c>
      <c r="AL736">
        <v>12.5</v>
      </c>
      <c r="AM736">
        <v>3673</v>
      </c>
      <c r="AN736">
        <v>29.9</v>
      </c>
      <c r="AO736">
        <v>9266</v>
      </c>
      <c r="AP736">
        <v>670</v>
      </c>
      <c r="AQ736">
        <v>7.8</v>
      </c>
      <c r="AR736">
        <v>81.400000000000006</v>
      </c>
      <c r="AS736">
        <v>100100</v>
      </c>
      <c r="AT736">
        <v>6.4</v>
      </c>
      <c r="AU736">
        <v>7868</v>
      </c>
      <c r="AV736">
        <v>2.77</v>
      </c>
      <c r="AW736">
        <v>18624</v>
      </c>
      <c r="AX736">
        <v>47515</v>
      </c>
      <c r="AY736">
        <v>8.8000000000000007</v>
      </c>
      <c r="AZ736">
        <v>648</v>
      </c>
      <c r="BA736">
        <v>27984</v>
      </c>
      <c r="BB736">
        <v>12246</v>
      </c>
      <c r="BC736">
        <v>698</v>
      </c>
      <c r="BD736">
        <v>5.7</v>
      </c>
      <c r="BE736">
        <v>7253</v>
      </c>
      <c r="BF736">
        <v>180</v>
      </c>
      <c r="BG736">
        <v>1039</v>
      </c>
      <c r="BH736">
        <v>170374</v>
      </c>
      <c r="BI736">
        <v>23490</v>
      </c>
      <c r="BJ736">
        <v>374</v>
      </c>
      <c r="BK736">
        <v>3605</v>
      </c>
      <c r="BL736">
        <v>-9.6</v>
      </c>
      <c r="BM736">
        <v>1518</v>
      </c>
      <c r="BN736">
        <v>15820</v>
      </c>
      <c r="BO736">
        <v>1688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13.6</v>
      </c>
      <c r="BV736">
        <v>0</v>
      </c>
      <c r="BW736">
        <v>0</v>
      </c>
      <c r="BX736">
        <v>94320</v>
      </c>
      <c r="BY736">
        <v>4183</v>
      </c>
      <c r="BZ736">
        <v>79</v>
      </c>
      <c r="CA736">
        <v>13662</v>
      </c>
      <c r="CB736">
        <v>139464</v>
      </c>
      <c r="CC736">
        <v>81687</v>
      </c>
      <c r="CD736">
        <v>3575</v>
      </c>
      <c r="CE736">
        <v>386</v>
      </c>
      <c r="CF736">
        <v>57.4</v>
      </c>
    </row>
    <row r="737" spans="1:84">
      <c r="A737">
        <v>18049</v>
      </c>
      <c r="B737" t="s">
        <v>735</v>
      </c>
      <c r="C737">
        <v>18049</v>
      </c>
      <c r="D737">
        <v>20622</v>
      </c>
      <c r="E737">
        <v>0.5</v>
      </c>
      <c r="F737">
        <v>111</v>
      </c>
      <c r="G737">
        <v>20511</v>
      </c>
      <c r="H737">
        <v>1226</v>
      </c>
      <c r="I737">
        <v>5.9</v>
      </c>
      <c r="J737">
        <v>4992</v>
      </c>
      <c r="K737">
        <v>24.2</v>
      </c>
      <c r="L737">
        <v>15.5</v>
      </c>
      <c r="M737">
        <v>3189</v>
      </c>
      <c r="N737">
        <v>50.7</v>
      </c>
      <c r="O737">
        <v>20098</v>
      </c>
      <c r="P737">
        <v>186</v>
      </c>
      <c r="Q737">
        <v>77</v>
      </c>
      <c r="R737">
        <v>80</v>
      </c>
      <c r="S737">
        <v>5</v>
      </c>
      <c r="T737">
        <v>176</v>
      </c>
      <c r="U737">
        <v>628</v>
      </c>
      <c r="V737">
        <v>19478</v>
      </c>
      <c r="W737">
        <v>97.5</v>
      </c>
      <c r="X737">
        <v>0.9</v>
      </c>
      <c r="Y737">
        <v>0.4</v>
      </c>
      <c r="Z737">
        <v>0.4</v>
      </c>
      <c r="AA737">
        <v>0</v>
      </c>
      <c r="AB737">
        <v>0.9</v>
      </c>
      <c r="AC737">
        <v>3</v>
      </c>
      <c r="AD737">
        <v>94.5</v>
      </c>
      <c r="AE737">
        <v>245</v>
      </c>
      <c r="AF737">
        <v>225</v>
      </c>
      <c r="AG737">
        <v>1</v>
      </c>
      <c r="AH737">
        <v>60.8</v>
      </c>
      <c r="AI737">
        <v>2</v>
      </c>
      <c r="AJ737">
        <v>3.7</v>
      </c>
      <c r="AK737">
        <v>80.2</v>
      </c>
      <c r="AL737">
        <v>10.3</v>
      </c>
      <c r="AM737">
        <v>4091</v>
      </c>
      <c r="AN737">
        <v>22.7</v>
      </c>
      <c r="AO737">
        <v>9544</v>
      </c>
      <c r="AP737">
        <v>421</v>
      </c>
      <c r="AQ737">
        <v>4.5999999999999996</v>
      </c>
      <c r="AR737">
        <v>78.400000000000006</v>
      </c>
      <c r="AS737">
        <v>77000</v>
      </c>
      <c r="AT737">
        <v>8.8000000000000007</v>
      </c>
      <c r="AU737">
        <v>8082</v>
      </c>
      <c r="AV737">
        <v>2.52</v>
      </c>
      <c r="AW737">
        <v>17949</v>
      </c>
      <c r="AX737">
        <v>40815</v>
      </c>
      <c r="AY737">
        <v>10.199999999999999</v>
      </c>
      <c r="AZ737">
        <v>549</v>
      </c>
      <c r="BA737">
        <v>26678</v>
      </c>
      <c r="BB737">
        <v>10603</v>
      </c>
      <c r="BC737">
        <v>561</v>
      </c>
      <c r="BD737">
        <v>5.3</v>
      </c>
      <c r="BE737">
        <v>10892</v>
      </c>
      <c r="BF737">
        <v>-233</v>
      </c>
      <c r="BG737">
        <v>1267</v>
      </c>
      <c r="BH737">
        <v>324923</v>
      </c>
      <c r="BI737">
        <v>29831</v>
      </c>
      <c r="BJ737">
        <v>471</v>
      </c>
      <c r="BK737">
        <v>6181</v>
      </c>
      <c r="BL737">
        <v>-4.3</v>
      </c>
      <c r="BM737">
        <v>1447</v>
      </c>
      <c r="BN737">
        <v>16119</v>
      </c>
      <c r="BO737">
        <v>1802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30.1</v>
      </c>
      <c r="BV737">
        <v>446965</v>
      </c>
      <c r="BW737">
        <v>51492</v>
      </c>
      <c r="BX737">
        <v>182803</v>
      </c>
      <c r="BY737">
        <v>8855</v>
      </c>
      <c r="BZ737">
        <v>120</v>
      </c>
      <c r="CA737">
        <v>10294</v>
      </c>
      <c r="CB737">
        <v>192861</v>
      </c>
      <c r="CC737">
        <v>91169</v>
      </c>
      <c r="CD737">
        <v>4430</v>
      </c>
      <c r="CE737">
        <v>368.51</v>
      </c>
      <c r="CF737">
        <v>55.6</v>
      </c>
    </row>
    <row r="738" spans="1:84">
      <c r="A738">
        <v>18051</v>
      </c>
      <c r="B738" t="s">
        <v>736</v>
      </c>
      <c r="C738">
        <v>18051</v>
      </c>
      <c r="D738">
        <v>33396</v>
      </c>
      <c r="E738">
        <v>2.8</v>
      </c>
      <c r="F738">
        <v>896</v>
      </c>
      <c r="G738">
        <v>32500</v>
      </c>
      <c r="H738">
        <v>2040</v>
      </c>
      <c r="I738">
        <v>6.1</v>
      </c>
      <c r="J738">
        <v>7804</v>
      </c>
      <c r="K738">
        <v>23.4</v>
      </c>
      <c r="L738">
        <v>14.7</v>
      </c>
      <c r="M738">
        <v>4899</v>
      </c>
      <c r="N738">
        <v>50.8</v>
      </c>
      <c r="O738">
        <v>32138</v>
      </c>
      <c r="P738">
        <v>694</v>
      </c>
      <c r="Q738">
        <v>61</v>
      </c>
      <c r="R738">
        <v>237</v>
      </c>
      <c r="S738">
        <v>1</v>
      </c>
      <c r="T738">
        <v>265</v>
      </c>
      <c r="U738">
        <v>304</v>
      </c>
      <c r="V738">
        <v>31852</v>
      </c>
      <c r="W738">
        <v>96.2</v>
      </c>
      <c r="X738">
        <v>2.1</v>
      </c>
      <c r="Y738">
        <v>0.2</v>
      </c>
      <c r="Z738">
        <v>0.7</v>
      </c>
      <c r="AA738">
        <v>0</v>
      </c>
      <c r="AB738">
        <v>0.8</v>
      </c>
      <c r="AC738">
        <v>0.9</v>
      </c>
      <c r="AD738">
        <v>95.4</v>
      </c>
      <c r="AE738">
        <v>416</v>
      </c>
      <c r="AF738">
        <v>351</v>
      </c>
      <c r="AG738">
        <v>0</v>
      </c>
      <c r="AH738">
        <v>64.5</v>
      </c>
      <c r="AI738">
        <v>0.9</v>
      </c>
      <c r="AJ738">
        <v>2.6</v>
      </c>
      <c r="AK738">
        <v>80.900000000000006</v>
      </c>
      <c r="AL738">
        <v>12.4</v>
      </c>
      <c r="AM738">
        <v>6412</v>
      </c>
      <c r="AN738">
        <v>23.7</v>
      </c>
      <c r="AO738">
        <v>15037</v>
      </c>
      <c r="AP738">
        <v>912</v>
      </c>
      <c r="AQ738">
        <v>6.5</v>
      </c>
      <c r="AR738">
        <v>77.900000000000006</v>
      </c>
      <c r="AS738">
        <v>74700</v>
      </c>
      <c r="AT738">
        <v>9.9</v>
      </c>
      <c r="AU738">
        <v>12847</v>
      </c>
      <c r="AV738">
        <v>2.48</v>
      </c>
      <c r="AW738">
        <v>18169</v>
      </c>
      <c r="AX738">
        <v>44752</v>
      </c>
      <c r="AY738">
        <v>8.9</v>
      </c>
      <c r="AZ738">
        <v>989</v>
      </c>
      <c r="BA738">
        <v>29649</v>
      </c>
      <c r="BB738">
        <v>17584</v>
      </c>
      <c r="BC738">
        <v>782</v>
      </c>
      <c r="BD738">
        <v>4.4000000000000004</v>
      </c>
      <c r="BE738">
        <v>20999</v>
      </c>
      <c r="BF738">
        <v>3820</v>
      </c>
      <c r="BG738">
        <v>1331</v>
      </c>
      <c r="BH738">
        <v>1012618</v>
      </c>
      <c r="BI738">
        <v>48222</v>
      </c>
      <c r="BJ738">
        <v>739</v>
      </c>
      <c r="BK738">
        <v>15995</v>
      </c>
      <c r="BL738">
        <v>32.6</v>
      </c>
      <c r="BM738">
        <v>1718</v>
      </c>
      <c r="BN738">
        <v>30814</v>
      </c>
      <c r="BO738">
        <v>2198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20.7</v>
      </c>
      <c r="BV738">
        <v>0</v>
      </c>
      <c r="BW738">
        <v>0</v>
      </c>
      <c r="BX738">
        <v>329092</v>
      </c>
      <c r="BY738">
        <v>10072</v>
      </c>
      <c r="BZ738">
        <v>131</v>
      </c>
      <c r="CA738">
        <v>17183</v>
      </c>
      <c r="CB738">
        <v>210989</v>
      </c>
      <c r="CC738">
        <v>174778</v>
      </c>
      <c r="CD738">
        <v>5251</v>
      </c>
      <c r="CE738">
        <v>488.78</v>
      </c>
      <c r="CF738">
        <v>66.5</v>
      </c>
    </row>
    <row r="739" spans="1:84">
      <c r="A739">
        <v>18053</v>
      </c>
      <c r="B739" t="s">
        <v>737</v>
      </c>
      <c r="C739">
        <v>18053</v>
      </c>
      <c r="D739">
        <v>69825</v>
      </c>
      <c r="E739">
        <v>-4.9000000000000004</v>
      </c>
      <c r="F739">
        <v>-3578</v>
      </c>
      <c r="G739">
        <v>73403</v>
      </c>
      <c r="H739">
        <v>3967</v>
      </c>
      <c r="I739">
        <v>5.7</v>
      </c>
      <c r="J739">
        <v>15685</v>
      </c>
      <c r="K739">
        <v>22.5</v>
      </c>
      <c r="L739">
        <v>16</v>
      </c>
      <c r="M739">
        <v>11180</v>
      </c>
      <c r="N739">
        <v>52</v>
      </c>
      <c r="O739">
        <v>63021</v>
      </c>
      <c r="P739">
        <v>4937</v>
      </c>
      <c r="Q739">
        <v>354</v>
      </c>
      <c r="R739">
        <v>450</v>
      </c>
      <c r="S739">
        <v>27</v>
      </c>
      <c r="T739">
        <v>1036</v>
      </c>
      <c r="U739">
        <v>1904</v>
      </c>
      <c r="V739">
        <v>61280</v>
      </c>
      <c r="W739">
        <v>90.3</v>
      </c>
      <c r="X739">
        <v>7.1</v>
      </c>
      <c r="Y739">
        <v>0.5</v>
      </c>
      <c r="Z739">
        <v>0.6</v>
      </c>
      <c r="AA739">
        <v>0</v>
      </c>
      <c r="AB739">
        <v>1.5</v>
      </c>
      <c r="AC739">
        <v>2.7</v>
      </c>
      <c r="AD739">
        <v>87.8</v>
      </c>
      <c r="AE739">
        <v>801</v>
      </c>
      <c r="AF739">
        <v>794</v>
      </c>
      <c r="AG739">
        <v>4</v>
      </c>
      <c r="AH739">
        <v>55.5</v>
      </c>
      <c r="AI739">
        <v>1.2</v>
      </c>
      <c r="AJ739">
        <v>3.9</v>
      </c>
      <c r="AK739">
        <v>79.2</v>
      </c>
      <c r="AL739">
        <v>14.1</v>
      </c>
      <c r="AM739">
        <v>14038</v>
      </c>
      <c r="AN739">
        <v>19.5</v>
      </c>
      <c r="AO739">
        <v>31659</v>
      </c>
      <c r="AP739">
        <v>1099</v>
      </c>
      <c r="AQ739">
        <v>3.6</v>
      </c>
      <c r="AR739">
        <v>73.2</v>
      </c>
      <c r="AS739">
        <v>68500</v>
      </c>
      <c r="AT739">
        <v>15.7</v>
      </c>
      <c r="AU739">
        <v>28319</v>
      </c>
      <c r="AV739">
        <v>2.4300000000000002</v>
      </c>
      <c r="AW739">
        <v>18003</v>
      </c>
      <c r="AX739">
        <v>37195</v>
      </c>
      <c r="AY739">
        <v>13.7</v>
      </c>
      <c r="AZ739">
        <v>1815</v>
      </c>
      <c r="BA739">
        <v>25756</v>
      </c>
      <c r="BB739">
        <v>33382</v>
      </c>
      <c r="BC739">
        <v>2335</v>
      </c>
      <c r="BD739">
        <v>7</v>
      </c>
      <c r="BE739">
        <v>35639</v>
      </c>
      <c r="BF739">
        <v>-2739</v>
      </c>
      <c r="BG739">
        <v>4521</v>
      </c>
      <c r="BH739">
        <v>1267970</v>
      </c>
      <c r="BI739">
        <v>35578</v>
      </c>
      <c r="BJ739">
        <v>1477</v>
      </c>
      <c r="BK739">
        <v>25885</v>
      </c>
      <c r="BL739">
        <v>-17.2</v>
      </c>
      <c r="BM739">
        <v>3365</v>
      </c>
      <c r="BN739">
        <v>83813</v>
      </c>
      <c r="BO739">
        <v>4302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25.4</v>
      </c>
      <c r="BV739">
        <v>1743763</v>
      </c>
      <c r="BW739">
        <v>0</v>
      </c>
      <c r="BX739">
        <v>705178</v>
      </c>
      <c r="BY739">
        <v>9741</v>
      </c>
      <c r="BZ739">
        <v>86</v>
      </c>
      <c r="CA739">
        <v>12746</v>
      </c>
      <c r="CB739">
        <v>198446</v>
      </c>
      <c r="CC739">
        <v>457864</v>
      </c>
      <c r="CD739">
        <v>6400</v>
      </c>
      <c r="CE739">
        <v>414.03</v>
      </c>
      <c r="CF739">
        <v>177.3</v>
      </c>
    </row>
    <row r="740" spans="1:84">
      <c r="A740">
        <v>18055</v>
      </c>
      <c r="B740" t="s">
        <v>738</v>
      </c>
      <c r="C740">
        <v>18055</v>
      </c>
      <c r="D740">
        <v>33360</v>
      </c>
      <c r="E740">
        <v>0.6</v>
      </c>
      <c r="F740">
        <v>203</v>
      </c>
      <c r="G740">
        <v>33157</v>
      </c>
      <c r="H740">
        <v>2017</v>
      </c>
      <c r="I740">
        <v>6</v>
      </c>
      <c r="J740">
        <v>7818</v>
      </c>
      <c r="K740">
        <v>23.4</v>
      </c>
      <c r="L740">
        <v>15</v>
      </c>
      <c r="M740">
        <v>5006</v>
      </c>
      <c r="N740">
        <v>50.7</v>
      </c>
      <c r="O740">
        <v>32869</v>
      </c>
      <c r="P740">
        <v>48</v>
      </c>
      <c r="Q740">
        <v>131</v>
      </c>
      <c r="R740">
        <v>88</v>
      </c>
      <c r="S740">
        <v>5</v>
      </c>
      <c r="T740">
        <v>219</v>
      </c>
      <c r="U740">
        <v>325</v>
      </c>
      <c r="V740">
        <v>32588</v>
      </c>
      <c r="W740">
        <v>98.5</v>
      </c>
      <c r="X740">
        <v>0.1</v>
      </c>
      <c r="Y740">
        <v>0.4</v>
      </c>
      <c r="Z740">
        <v>0.3</v>
      </c>
      <c r="AA740">
        <v>0</v>
      </c>
      <c r="AB740">
        <v>0.7</v>
      </c>
      <c r="AC740">
        <v>1</v>
      </c>
      <c r="AD740">
        <v>97.7</v>
      </c>
      <c r="AE740">
        <v>395</v>
      </c>
      <c r="AF740">
        <v>377</v>
      </c>
      <c r="AG740">
        <v>3</v>
      </c>
      <c r="AH740">
        <v>62.6</v>
      </c>
      <c r="AI740">
        <v>0.5</v>
      </c>
      <c r="AJ740">
        <v>2.2000000000000002</v>
      </c>
      <c r="AK740">
        <v>79.2</v>
      </c>
      <c r="AL740">
        <v>10.5</v>
      </c>
      <c r="AM740">
        <v>6888</v>
      </c>
      <c r="AN740">
        <v>29.7</v>
      </c>
      <c r="AO740">
        <v>15809</v>
      </c>
      <c r="AP740">
        <v>756</v>
      </c>
      <c r="AQ740">
        <v>5</v>
      </c>
      <c r="AR740">
        <v>80</v>
      </c>
      <c r="AS740">
        <v>66800</v>
      </c>
      <c r="AT740">
        <v>6.4</v>
      </c>
      <c r="AU740">
        <v>13372</v>
      </c>
      <c r="AV740">
        <v>2.44</v>
      </c>
      <c r="AW740">
        <v>16834</v>
      </c>
      <c r="AX740">
        <v>37849</v>
      </c>
      <c r="AY740">
        <v>11.6</v>
      </c>
      <c r="AZ740">
        <v>859</v>
      </c>
      <c r="BA740">
        <v>25704</v>
      </c>
      <c r="BB740">
        <v>16938</v>
      </c>
      <c r="BC740">
        <v>946</v>
      </c>
      <c r="BD740">
        <v>5.6</v>
      </c>
      <c r="BE740">
        <v>12487</v>
      </c>
      <c r="BF740">
        <v>-208</v>
      </c>
      <c r="BG740">
        <v>1943</v>
      </c>
      <c r="BH740">
        <v>323688</v>
      </c>
      <c r="BI740">
        <v>25922</v>
      </c>
      <c r="BJ740">
        <v>613</v>
      </c>
      <c r="BK740">
        <v>5527</v>
      </c>
      <c r="BL740">
        <v>-7.3</v>
      </c>
      <c r="BM740">
        <v>1839</v>
      </c>
      <c r="BN740">
        <v>16177</v>
      </c>
      <c r="BO740">
        <v>2296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126305</v>
      </c>
      <c r="BX740">
        <v>193057</v>
      </c>
      <c r="BY740">
        <v>5824</v>
      </c>
      <c r="BZ740">
        <v>0</v>
      </c>
      <c r="CA740">
        <v>0</v>
      </c>
      <c r="CB740">
        <v>170534</v>
      </c>
      <c r="CC740">
        <v>238296</v>
      </c>
      <c r="CD740">
        <v>7113</v>
      </c>
      <c r="CE740">
        <v>541.73</v>
      </c>
      <c r="CF740">
        <v>61.2</v>
      </c>
    </row>
    <row r="741" spans="1:84">
      <c r="A741">
        <v>18057</v>
      </c>
      <c r="B741" t="s">
        <v>739</v>
      </c>
      <c r="C741">
        <v>18057</v>
      </c>
      <c r="D741">
        <v>250979</v>
      </c>
      <c r="E741">
        <v>37.299999999999997</v>
      </c>
      <c r="F741">
        <v>68239</v>
      </c>
      <c r="G741">
        <v>182740</v>
      </c>
      <c r="H741">
        <v>18767</v>
      </c>
      <c r="I741">
        <v>7.5</v>
      </c>
      <c r="J741">
        <v>71229</v>
      </c>
      <c r="K741">
        <v>28.4</v>
      </c>
      <c r="L741">
        <v>7.6</v>
      </c>
      <c r="M741">
        <v>19056</v>
      </c>
      <c r="N741">
        <v>50.6</v>
      </c>
      <c r="O741">
        <v>229920</v>
      </c>
      <c r="P741">
        <v>8629</v>
      </c>
      <c r="Q741">
        <v>425</v>
      </c>
      <c r="R741">
        <v>9543</v>
      </c>
      <c r="S741">
        <v>72</v>
      </c>
      <c r="T741">
        <v>2390</v>
      </c>
      <c r="U741">
        <v>6682</v>
      </c>
      <c r="V741">
        <v>223570</v>
      </c>
      <c r="W741">
        <v>91.6</v>
      </c>
      <c r="X741">
        <v>3.4</v>
      </c>
      <c r="Y741">
        <v>0.2</v>
      </c>
      <c r="Z741">
        <v>3.8</v>
      </c>
      <c r="AA741">
        <v>0</v>
      </c>
      <c r="AB741">
        <v>1</v>
      </c>
      <c r="AC741">
        <v>2.7</v>
      </c>
      <c r="AD741">
        <v>89.1</v>
      </c>
      <c r="AE741">
        <v>3650</v>
      </c>
      <c r="AF741">
        <v>1044</v>
      </c>
      <c r="AG741">
        <v>22</v>
      </c>
      <c r="AH741">
        <v>46.1</v>
      </c>
      <c r="AI741">
        <v>4</v>
      </c>
      <c r="AJ741">
        <v>5.9</v>
      </c>
      <c r="AK741">
        <v>94.2</v>
      </c>
      <c r="AL741">
        <v>48.9</v>
      </c>
      <c r="AM741">
        <v>19330</v>
      </c>
      <c r="AN741">
        <v>25.3</v>
      </c>
      <c r="AO741">
        <v>95690</v>
      </c>
      <c r="AP741">
        <v>26212</v>
      </c>
      <c r="AQ741">
        <v>37.700000000000003</v>
      </c>
      <c r="AR741">
        <v>80.900000000000006</v>
      </c>
      <c r="AS741">
        <v>166300</v>
      </c>
      <c r="AT741">
        <v>15.8</v>
      </c>
      <c r="AU741">
        <v>65933</v>
      </c>
      <c r="AV741">
        <v>2.75</v>
      </c>
      <c r="AW741">
        <v>33109</v>
      </c>
      <c r="AX741">
        <v>82196</v>
      </c>
      <c r="AY741">
        <v>3.9</v>
      </c>
      <c r="AZ741">
        <v>10677</v>
      </c>
      <c r="BA741">
        <v>44354</v>
      </c>
      <c r="BB741">
        <v>134885</v>
      </c>
      <c r="BC741">
        <v>4383</v>
      </c>
      <c r="BD741">
        <v>3.2</v>
      </c>
      <c r="BE741">
        <v>146696</v>
      </c>
      <c r="BF741">
        <v>36527</v>
      </c>
      <c r="BG741">
        <v>10906</v>
      </c>
      <c r="BH741">
        <v>6184898</v>
      </c>
      <c r="BI741">
        <v>42161</v>
      </c>
      <c r="BJ741">
        <v>6573</v>
      </c>
      <c r="BK741">
        <v>95813</v>
      </c>
      <c r="BL741">
        <v>20</v>
      </c>
      <c r="BM741">
        <v>19465</v>
      </c>
      <c r="BN741">
        <v>276691</v>
      </c>
      <c r="BO741">
        <v>20602</v>
      </c>
      <c r="BP741">
        <v>0</v>
      </c>
      <c r="BQ741">
        <v>0</v>
      </c>
      <c r="BR741">
        <v>2.4</v>
      </c>
      <c r="BS741">
        <v>0.9</v>
      </c>
      <c r="BT741">
        <v>0</v>
      </c>
      <c r="BU741">
        <v>29.5</v>
      </c>
      <c r="BV741">
        <v>1188222</v>
      </c>
      <c r="BW741">
        <v>3954613</v>
      </c>
      <c r="BX741">
        <v>2279295</v>
      </c>
      <c r="BY741">
        <v>10925</v>
      </c>
      <c r="BZ741">
        <v>3895</v>
      </c>
      <c r="CA741">
        <v>686436</v>
      </c>
      <c r="CB741">
        <v>140448</v>
      </c>
      <c r="CC741">
        <v>468672</v>
      </c>
      <c r="CD741">
        <v>2022</v>
      </c>
      <c r="CE741">
        <v>397.94</v>
      </c>
      <c r="CF741">
        <v>459.1</v>
      </c>
    </row>
    <row r="742" spans="1:84">
      <c r="A742">
        <v>18059</v>
      </c>
      <c r="B742" t="s">
        <v>740</v>
      </c>
      <c r="C742">
        <v>18059</v>
      </c>
      <c r="D742">
        <v>65050</v>
      </c>
      <c r="E742">
        <v>17.399999999999999</v>
      </c>
      <c r="F742">
        <v>9655</v>
      </c>
      <c r="G742">
        <v>55391</v>
      </c>
      <c r="H742">
        <v>4185</v>
      </c>
      <c r="I742">
        <v>6.4</v>
      </c>
      <c r="J742">
        <v>15803</v>
      </c>
      <c r="K742">
        <v>24.3</v>
      </c>
      <c r="L742">
        <v>11.9</v>
      </c>
      <c r="M742">
        <v>7734</v>
      </c>
      <c r="N742">
        <v>50.7</v>
      </c>
      <c r="O742">
        <v>62733</v>
      </c>
      <c r="P742">
        <v>1271</v>
      </c>
      <c r="Q742">
        <v>109</v>
      </c>
      <c r="R742">
        <v>492</v>
      </c>
      <c r="S742">
        <v>13</v>
      </c>
      <c r="T742">
        <v>432</v>
      </c>
      <c r="U742">
        <v>782</v>
      </c>
      <c r="V742">
        <v>61981</v>
      </c>
      <c r="W742">
        <v>96.4</v>
      </c>
      <c r="X742">
        <v>2</v>
      </c>
      <c r="Y742">
        <v>0.2</v>
      </c>
      <c r="Z742">
        <v>0.8</v>
      </c>
      <c r="AA742">
        <v>0</v>
      </c>
      <c r="AB742">
        <v>0.7</v>
      </c>
      <c r="AC742">
        <v>1.2</v>
      </c>
      <c r="AD742">
        <v>95.3</v>
      </c>
      <c r="AE742">
        <v>826</v>
      </c>
      <c r="AF742">
        <v>500</v>
      </c>
      <c r="AG742">
        <v>2</v>
      </c>
      <c r="AH742">
        <v>56.9</v>
      </c>
      <c r="AI742">
        <v>0.9</v>
      </c>
      <c r="AJ742">
        <v>3</v>
      </c>
      <c r="AK742">
        <v>87.8</v>
      </c>
      <c r="AL742">
        <v>22.2</v>
      </c>
      <c r="AM742">
        <v>8693</v>
      </c>
      <c r="AN742">
        <v>25.9</v>
      </c>
      <c r="AO742">
        <v>26947</v>
      </c>
      <c r="AP742">
        <v>5196</v>
      </c>
      <c r="AQ742">
        <v>23.9</v>
      </c>
      <c r="AR742">
        <v>81.400000000000006</v>
      </c>
      <c r="AS742">
        <v>129700</v>
      </c>
      <c r="AT742">
        <v>10.8</v>
      </c>
      <c r="AU742">
        <v>20718</v>
      </c>
      <c r="AV742">
        <v>2.65</v>
      </c>
      <c r="AW742">
        <v>24966</v>
      </c>
      <c r="AX742">
        <v>62657</v>
      </c>
      <c r="AY742">
        <v>5.4</v>
      </c>
      <c r="AZ742">
        <v>2296</v>
      </c>
      <c r="BA742">
        <v>36466</v>
      </c>
      <c r="BB742">
        <v>35526</v>
      </c>
      <c r="BC742">
        <v>1440</v>
      </c>
      <c r="BD742">
        <v>4.0999999999999996</v>
      </c>
      <c r="BE742">
        <v>35349</v>
      </c>
      <c r="BF742">
        <v>10823</v>
      </c>
      <c r="BG742">
        <v>4121</v>
      </c>
      <c r="BH742">
        <v>1065943</v>
      </c>
      <c r="BI742">
        <v>30155</v>
      </c>
      <c r="BJ742">
        <v>1418</v>
      </c>
      <c r="BK742">
        <v>18228</v>
      </c>
      <c r="BL742">
        <v>29</v>
      </c>
      <c r="BM742">
        <v>4770</v>
      </c>
      <c r="BN742">
        <v>46787</v>
      </c>
      <c r="BO742">
        <v>5192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21.2</v>
      </c>
      <c r="BV742">
        <v>1026684</v>
      </c>
      <c r="BW742">
        <v>706323</v>
      </c>
      <c r="BX742">
        <v>468867</v>
      </c>
      <c r="BY742">
        <v>8046</v>
      </c>
      <c r="BZ742">
        <v>594</v>
      </c>
      <c r="CA742">
        <v>103572</v>
      </c>
      <c r="CB742">
        <v>161524</v>
      </c>
      <c r="CC742">
        <v>213523</v>
      </c>
      <c r="CD742">
        <v>3505</v>
      </c>
      <c r="CE742">
        <v>306.12</v>
      </c>
      <c r="CF742">
        <v>181</v>
      </c>
    </row>
    <row r="743" spans="1:84">
      <c r="A743">
        <v>18061</v>
      </c>
      <c r="B743" t="s">
        <v>741</v>
      </c>
      <c r="C743">
        <v>18061</v>
      </c>
      <c r="D743">
        <v>36992</v>
      </c>
      <c r="E743">
        <v>7.8</v>
      </c>
      <c r="F743">
        <v>2667</v>
      </c>
      <c r="G743">
        <v>34325</v>
      </c>
      <c r="H743">
        <v>2219</v>
      </c>
      <c r="I743">
        <v>6</v>
      </c>
      <c r="J743">
        <v>8552</v>
      </c>
      <c r="K743">
        <v>23.1</v>
      </c>
      <c r="L743">
        <v>11.9</v>
      </c>
      <c r="M743">
        <v>4410</v>
      </c>
      <c r="N743">
        <v>50.1</v>
      </c>
      <c r="O743">
        <v>36343</v>
      </c>
      <c r="P743">
        <v>206</v>
      </c>
      <c r="Q743">
        <v>98</v>
      </c>
      <c r="R743">
        <v>114</v>
      </c>
      <c r="S743">
        <v>8</v>
      </c>
      <c r="T743">
        <v>223</v>
      </c>
      <c r="U743">
        <v>515</v>
      </c>
      <c r="V743">
        <v>35851</v>
      </c>
      <c r="W743">
        <v>98.2</v>
      </c>
      <c r="X743">
        <v>0.6</v>
      </c>
      <c r="Y743">
        <v>0.3</v>
      </c>
      <c r="Z743">
        <v>0.3</v>
      </c>
      <c r="AA743">
        <v>0</v>
      </c>
      <c r="AB743">
        <v>0.6</v>
      </c>
      <c r="AC743">
        <v>1.4</v>
      </c>
      <c r="AD743">
        <v>96.9</v>
      </c>
      <c r="AE743">
        <v>439</v>
      </c>
      <c r="AF743">
        <v>274</v>
      </c>
      <c r="AG743">
        <v>3</v>
      </c>
      <c r="AH743">
        <v>62.6</v>
      </c>
      <c r="AI743">
        <v>0.9</v>
      </c>
      <c r="AJ743">
        <v>2.4</v>
      </c>
      <c r="AK743">
        <v>80.3</v>
      </c>
      <c r="AL743">
        <v>13.1</v>
      </c>
      <c r="AM743">
        <v>5995</v>
      </c>
      <c r="AN743">
        <v>30.5</v>
      </c>
      <c r="AO743">
        <v>14890</v>
      </c>
      <c r="AP743">
        <v>1191</v>
      </c>
      <c r="AQ743">
        <v>8.6999999999999993</v>
      </c>
      <c r="AR743">
        <v>84.1</v>
      </c>
      <c r="AS743">
        <v>95700</v>
      </c>
      <c r="AT743">
        <v>6.3</v>
      </c>
      <c r="AU743">
        <v>12917</v>
      </c>
      <c r="AV743">
        <v>2.63</v>
      </c>
      <c r="AW743">
        <v>19643</v>
      </c>
      <c r="AX743">
        <v>46893</v>
      </c>
      <c r="AY743">
        <v>8.8000000000000007</v>
      </c>
      <c r="AZ743">
        <v>1019</v>
      </c>
      <c r="BA743">
        <v>27744</v>
      </c>
      <c r="BB743">
        <v>20174</v>
      </c>
      <c r="BC743">
        <v>1067</v>
      </c>
      <c r="BD743">
        <v>5.3</v>
      </c>
      <c r="BE743">
        <v>17157</v>
      </c>
      <c r="BF743">
        <v>62</v>
      </c>
      <c r="BG743">
        <v>2034</v>
      </c>
      <c r="BH743">
        <v>464192</v>
      </c>
      <c r="BI743">
        <v>27056</v>
      </c>
      <c r="BJ743">
        <v>700</v>
      </c>
      <c r="BK743">
        <v>10299</v>
      </c>
      <c r="BL743">
        <v>21.7</v>
      </c>
      <c r="BM743">
        <v>2793</v>
      </c>
      <c r="BN743">
        <v>308475</v>
      </c>
      <c r="BO743">
        <v>3085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43.1</v>
      </c>
      <c r="BV743">
        <v>0</v>
      </c>
      <c r="BW743">
        <v>0</v>
      </c>
      <c r="BX743">
        <v>346930</v>
      </c>
      <c r="BY743">
        <v>9837</v>
      </c>
      <c r="BZ743">
        <v>148</v>
      </c>
      <c r="CA743">
        <v>27696</v>
      </c>
      <c r="CB743">
        <v>160251</v>
      </c>
      <c r="CC743">
        <v>151727</v>
      </c>
      <c r="CD743">
        <v>4171</v>
      </c>
      <c r="CE743">
        <v>485.22</v>
      </c>
      <c r="CF743">
        <v>70.8</v>
      </c>
    </row>
    <row r="744" spans="1:84">
      <c r="A744">
        <v>18063</v>
      </c>
      <c r="B744" t="s">
        <v>742</v>
      </c>
      <c r="C744">
        <v>18063</v>
      </c>
      <c r="D744">
        <v>131204</v>
      </c>
      <c r="E744">
        <v>26</v>
      </c>
      <c r="F744">
        <v>27111</v>
      </c>
      <c r="G744">
        <v>104093</v>
      </c>
      <c r="H744">
        <v>7962</v>
      </c>
      <c r="I744">
        <v>6.1</v>
      </c>
      <c r="J744">
        <v>33090</v>
      </c>
      <c r="K744">
        <v>25.2</v>
      </c>
      <c r="L744">
        <v>9.8000000000000007</v>
      </c>
      <c r="M744">
        <v>12855</v>
      </c>
      <c r="N744">
        <v>49.8</v>
      </c>
      <c r="O744">
        <v>122709</v>
      </c>
      <c r="P744">
        <v>5036</v>
      </c>
      <c r="Q744">
        <v>303</v>
      </c>
      <c r="R744">
        <v>1744</v>
      </c>
      <c r="S744">
        <v>42</v>
      </c>
      <c r="T744">
        <v>1370</v>
      </c>
      <c r="U744">
        <v>2589</v>
      </c>
      <c r="V744">
        <v>120258</v>
      </c>
      <c r="W744">
        <v>93.5</v>
      </c>
      <c r="X744">
        <v>3.8</v>
      </c>
      <c r="Y744">
        <v>0.2</v>
      </c>
      <c r="Z744">
        <v>1.3</v>
      </c>
      <c r="AA744">
        <v>0</v>
      </c>
      <c r="AB744">
        <v>1</v>
      </c>
      <c r="AC744">
        <v>2</v>
      </c>
      <c r="AD744">
        <v>91.7</v>
      </c>
      <c r="AE744">
        <v>1547</v>
      </c>
      <c r="AF744">
        <v>704</v>
      </c>
      <c r="AG744">
        <v>8</v>
      </c>
      <c r="AH744">
        <v>53.8</v>
      </c>
      <c r="AI744">
        <v>1.6</v>
      </c>
      <c r="AJ744">
        <v>2.9</v>
      </c>
      <c r="AK744">
        <v>88.5</v>
      </c>
      <c r="AL744">
        <v>23.1</v>
      </c>
      <c r="AM744">
        <v>15871</v>
      </c>
      <c r="AN744">
        <v>25.6</v>
      </c>
      <c r="AO744">
        <v>53430</v>
      </c>
      <c r="AP744">
        <v>14201</v>
      </c>
      <c r="AQ744">
        <v>36.200000000000003</v>
      </c>
      <c r="AR744">
        <v>83</v>
      </c>
      <c r="AS744">
        <v>133300</v>
      </c>
      <c r="AT744">
        <v>11.1</v>
      </c>
      <c r="AU744">
        <v>37275</v>
      </c>
      <c r="AV744">
        <v>2.71</v>
      </c>
      <c r="AW744">
        <v>23129</v>
      </c>
      <c r="AX744">
        <v>63058</v>
      </c>
      <c r="AY744">
        <v>5.2</v>
      </c>
      <c r="AZ744">
        <v>4104</v>
      </c>
      <c r="BA744">
        <v>32246</v>
      </c>
      <c r="BB744">
        <v>71508</v>
      </c>
      <c r="BC744">
        <v>2590</v>
      </c>
      <c r="BD744">
        <v>3.6</v>
      </c>
      <c r="BE744">
        <v>62906</v>
      </c>
      <c r="BF744">
        <v>15163</v>
      </c>
      <c r="BG744">
        <v>7950</v>
      </c>
      <c r="BH744">
        <v>1994409</v>
      </c>
      <c r="BI744">
        <v>31705</v>
      </c>
      <c r="BJ744">
        <v>2559</v>
      </c>
      <c r="BK744">
        <v>35684</v>
      </c>
      <c r="BL744">
        <v>34.6</v>
      </c>
      <c r="BM744">
        <v>8169</v>
      </c>
      <c r="BN744">
        <v>147048</v>
      </c>
      <c r="BO744">
        <v>8869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28.9</v>
      </c>
      <c r="BV744">
        <v>466005</v>
      </c>
      <c r="BW744">
        <v>2968504</v>
      </c>
      <c r="BX744">
        <v>1301632</v>
      </c>
      <c r="BY744">
        <v>11323</v>
      </c>
      <c r="BZ744">
        <v>1416</v>
      </c>
      <c r="CA744">
        <v>256839</v>
      </c>
      <c r="CB744">
        <v>182166</v>
      </c>
      <c r="CC744">
        <v>340373</v>
      </c>
      <c r="CD744">
        <v>2757</v>
      </c>
      <c r="CE744">
        <v>408.39</v>
      </c>
      <c r="CF744">
        <v>255.1</v>
      </c>
    </row>
    <row r="745" spans="1:84">
      <c r="A745">
        <v>18065</v>
      </c>
      <c r="B745" t="s">
        <v>743</v>
      </c>
      <c r="C745">
        <v>18065</v>
      </c>
      <c r="D745">
        <v>46947</v>
      </c>
      <c r="E745">
        <v>-3.2</v>
      </c>
      <c r="F745">
        <v>-1561</v>
      </c>
      <c r="G745">
        <v>48508</v>
      </c>
      <c r="H745">
        <v>2671</v>
      </c>
      <c r="I745">
        <v>5.7</v>
      </c>
      <c r="J745">
        <v>10784</v>
      </c>
      <c r="K745">
        <v>23</v>
      </c>
      <c r="L745">
        <v>16.3</v>
      </c>
      <c r="M745">
        <v>7635</v>
      </c>
      <c r="N745">
        <v>51.5</v>
      </c>
      <c r="O745">
        <v>45965</v>
      </c>
      <c r="P745">
        <v>482</v>
      </c>
      <c r="Q745">
        <v>83</v>
      </c>
      <c r="R745">
        <v>143</v>
      </c>
      <c r="S745">
        <v>5</v>
      </c>
      <c r="T745">
        <v>269</v>
      </c>
      <c r="U745">
        <v>434</v>
      </c>
      <c r="V745">
        <v>45559</v>
      </c>
      <c r="W745">
        <v>97.9</v>
      </c>
      <c r="X745">
        <v>1</v>
      </c>
      <c r="Y745">
        <v>0.2</v>
      </c>
      <c r="Z745">
        <v>0.3</v>
      </c>
      <c r="AA745">
        <v>0</v>
      </c>
      <c r="AB745">
        <v>0.6</v>
      </c>
      <c r="AC745">
        <v>0.9</v>
      </c>
      <c r="AD745">
        <v>97</v>
      </c>
      <c r="AE745">
        <v>539</v>
      </c>
      <c r="AF745">
        <v>552</v>
      </c>
      <c r="AG745">
        <v>5</v>
      </c>
      <c r="AH745">
        <v>62.5</v>
      </c>
      <c r="AI745">
        <v>0.5</v>
      </c>
      <c r="AJ745">
        <v>2</v>
      </c>
      <c r="AK745">
        <v>79.599999999999994</v>
      </c>
      <c r="AL745">
        <v>11.7</v>
      </c>
      <c r="AM745">
        <v>9569</v>
      </c>
      <c r="AN745">
        <v>23.7</v>
      </c>
      <c r="AO745">
        <v>21471</v>
      </c>
      <c r="AP745">
        <v>879</v>
      </c>
      <c r="AQ745">
        <v>4.3</v>
      </c>
      <c r="AR745">
        <v>77</v>
      </c>
      <c r="AS745">
        <v>84100</v>
      </c>
      <c r="AT745">
        <v>11.9</v>
      </c>
      <c r="AU745">
        <v>19486</v>
      </c>
      <c r="AV745">
        <v>2.4500000000000002</v>
      </c>
      <c r="AW745">
        <v>19355</v>
      </c>
      <c r="AX745">
        <v>41157</v>
      </c>
      <c r="AY745">
        <v>10.5</v>
      </c>
      <c r="AZ745">
        <v>1265</v>
      </c>
      <c r="BA745">
        <v>26787</v>
      </c>
      <c r="BB745">
        <v>22988</v>
      </c>
      <c r="BC745">
        <v>1334</v>
      </c>
      <c r="BD745">
        <v>5.8</v>
      </c>
      <c r="BE745">
        <v>20376</v>
      </c>
      <c r="BF745">
        <v>-444</v>
      </c>
      <c r="BG745">
        <v>3730</v>
      </c>
      <c r="BH745">
        <v>618910</v>
      </c>
      <c r="BI745">
        <v>30374</v>
      </c>
      <c r="BJ745">
        <v>906</v>
      </c>
      <c r="BK745">
        <v>10913</v>
      </c>
      <c r="BL745">
        <v>-13.7</v>
      </c>
      <c r="BM745">
        <v>2492</v>
      </c>
      <c r="BN745">
        <v>36568</v>
      </c>
      <c r="BO745">
        <v>3221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27.7</v>
      </c>
      <c r="BV745">
        <v>751772</v>
      </c>
      <c r="BW745">
        <v>187586</v>
      </c>
      <c r="BX745">
        <v>497982</v>
      </c>
      <c r="BY745">
        <v>10358</v>
      </c>
      <c r="BZ745">
        <v>62</v>
      </c>
      <c r="CA745">
        <v>9078</v>
      </c>
      <c r="CB745">
        <v>172963</v>
      </c>
      <c r="CC745">
        <v>259782</v>
      </c>
      <c r="CD745">
        <v>5434</v>
      </c>
      <c r="CE745">
        <v>392.93</v>
      </c>
      <c r="CF745">
        <v>123.4</v>
      </c>
    </row>
    <row r="746" spans="1:84">
      <c r="A746">
        <v>18067</v>
      </c>
      <c r="B746" t="s">
        <v>744</v>
      </c>
      <c r="C746">
        <v>18067</v>
      </c>
      <c r="D746">
        <v>84500</v>
      </c>
      <c r="E746">
        <v>-0.5</v>
      </c>
      <c r="F746">
        <v>-464</v>
      </c>
      <c r="G746">
        <v>84964</v>
      </c>
      <c r="H746">
        <v>5742</v>
      </c>
      <c r="I746">
        <v>6.8</v>
      </c>
      <c r="J746">
        <v>20962</v>
      </c>
      <c r="K746">
        <v>24.8</v>
      </c>
      <c r="L746">
        <v>14.3</v>
      </c>
      <c r="M746">
        <v>12046</v>
      </c>
      <c r="N746">
        <v>51.5</v>
      </c>
      <c r="O746">
        <v>76091</v>
      </c>
      <c r="P746">
        <v>5795</v>
      </c>
      <c r="Q746">
        <v>329</v>
      </c>
      <c r="R746">
        <v>993</v>
      </c>
      <c r="S746">
        <v>18</v>
      </c>
      <c r="T746">
        <v>1274</v>
      </c>
      <c r="U746">
        <v>1692</v>
      </c>
      <c r="V746">
        <v>74560</v>
      </c>
      <c r="W746">
        <v>90</v>
      </c>
      <c r="X746">
        <v>6.9</v>
      </c>
      <c r="Y746">
        <v>0.4</v>
      </c>
      <c r="Z746">
        <v>1.2</v>
      </c>
      <c r="AA746">
        <v>0</v>
      </c>
      <c r="AB746">
        <v>1.5</v>
      </c>
      <c r="AC746">
        <v>2</v>
      </c>
      <c r="AD746">
        <v>88.2</v>
      </c>
      <c r="AE746">
        <v>1143</v>
      </c>
      <c r="AF746">
        <v>824</v>
      </c>
      <c r="AG746">
        <v>6</v>
      </c>
      <c r="AH746">
        <v>55.9</v>
      </c>
      <c r="AI746">
        <v>1.8</v>
      </c>
      <c r="AJ746">
        <v>3.9</v>
      </c>
      <c r="AK746">
        <v>83.3</v>
      </c>
      <c r="AL746">
        <v>18.100000000000001</v>
      </c>
      <c r="AM746">
        <v>15165</v>
      </c>
      <c r="AN746">
        <v>17.399999999999999</v>
      </c>
      <c r="AO746">
        <v>39373</v>
      </c>
      <c r="AP746">
        <v>1769</v>
      </c>
      <c r="AQ746">
        <v>4.7</v>
      </c>
      <c r="AR746">
        <v>71.7</v>
      </c>
      <c r="AS746">
        <v>89000</v>
      </c>
      <c r="AT746">
        <v>18.5</v>
      </c>
      <c r="AU746">
        <v>34800</v>
      </c>
      <c r="AV746">
        <v>2.41</v>
      </c>
      <c r="AW746">
        <v>22049</v>
      </c>
      <c r="AX746">
        <v>45588</v>
      </c>
      <c r="AY746">
        <v>11.9</v>
      </c>
      <c r="AZ746">
        <v>2606</v>
      </c>
      <c r="BA746">
        <v>30713</v>
      </c>
      <c r="BB746">
        <v>39375</v>
      </c>
      <c r="BC746">
        <v>2564</v>
      </c>
      <c r="BD746">
        <v>6.5</v>
      </c>
      <c r="BE746">
        <v>52606</v>
      </c>
      <c r="BF746">
        <v>-5071</v>
      </c>
      <c r="BG746">
        <v>6790</v>
      </c>
      <c r="BH746">
        <v>2789612</v>
      </c>
      <c r="BI746">
        <v>53028</v>
      </c>
      <c r="BJ746">
        <v>2021</v>
      </c>
      <c r="BK746">
        <v>40077</v>
      </c>
      <c r="BL746">
        <v>-10.6</v>
      </c>
      <c r="BM746">
        <v>4333</v>
      </c>
      <c r="BN746">
        <v>134393</v>
      </c>
      <c r="BO746">
        <v>5677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25.8</v>
      </c>
      <c r="BV746">
        <v>0</v>
      </c>
      <c r="BW746">
        <v>772899</v>
      </c>
      <c r="BX746">
        <v>1123401</v>
      </c>
      <c r="BY746">
        <v>13259</v>
      </c>
      <c r="BZ746">
        <v>114</v>
      </c>
      <c r="CA746">
        <v>18383</v>
      </c>
      <c r="CB746">
        <v>156160</v>
      </c>
      <c r="CC746">
        <v>446071</v>
      </c>
      <c r="CD746">
        <v>5272</v>
      </c>
      <c r="CE746">
        <v>293.07</v>
      </c>
      <c r="CF746">
        <v>290</v>
      </c>
    </row>
    <row r="747" spans="1:84">
      <c r="A747">
        <v>18069</v>
      </c>
      <c r="B747" t="s">
        <v>745</v>
      </c>
      <c r="C747">
        <v>18069</v>
      </c>
      <c r="D747">
        <v>38026</v>
      </c>
      <c r="E747">
        <v>-0.1</v>
      </c>
      <c r="F747">
        <v>-51</v>
      </c>
      <c r="G747">
        <v>38075</v>
      </c>
      <c r="H747">
        <v>2394</v>
      </c>
      <c r="I747">
        <v>6.3</v>
      </c>
      <c r="J747">
        <v>9209</v>
      </c>
      <c r="K747">
        <v>24.2</v>
      </c>
      <c r="L747">
        <v>14.4</v>
      </c>
      <c r="M747">
        <v>5490</v>
      </c>
      <c r="N747">
        <v>51.3</v>
      </c>
      <c r="O747">
        <v>37266</v>
      </c>
      <c r="P747">
        <v>127</v>
      </c>
      <c r="Q747">
        <v>157</v>
      </c>
      <c r="R747">
        <v>209</v>
      </c>
      <c r="S747">
        <v>4</v>
      </c>
      <c r="T747">
        <v>263</v>
      </c>
      <c r="U747">
        <v>420</v>
      </c>
      <c r="V747">
        <v>36871</v>
      </c>
      <c r="W747">
        <v>98</v>
      </c>
      <c r="X747">
        <v>0.3</v>
      </c>
      <c r="Y747">
        <v>0.4</v>
      </c>
      <c r="Z747">
        <v>0.5</v>
      </c>
      <c r="AA747">
        <v>0</v>
      </c>
      <c r="AB747">
        <v>0.7</v>
      </c>
      <c r="AC747">
        <v>1.1000000000000001</v>
      </c>
      <c r="AD747">
        <v>97</v>
      </c>
      <c r="AE747">
        <v>499</v>
      </c>
      <c r="AF747">
        <v>389</v>
      </c>
      <c r="AG747">
        <v>3</v>
      </c>
      <c r="AH747">
        <v>58.5</v>
      </c>
      <c r="AI747">
        <v>0.8</v>
      </c>
      <c r="AJ747">
        <v>3.2</v>
      </c>
      <c r="AK747">
        <v>85</v>
      </c>
      <c r="AL747">
        <v>14.2</v>
      </c>
      <c r="AM747">
        <v>6109</v>
      </c>
      <c r="AN747">
        <v>20.399999999999999</v>
      </c>
      <c r="AO747">
        <v>16075</v>
      </c>
      <c r="AP747">
        <v>805</v>
      </c>
      <c r="AQ747">
        <v>5.3</v>
      </c>
      <c r="AR747">
        <v>77.099999999999994</v>
      </c>
      <c r="AS747">
        <v>81600</v>
      </c>
      <c r="AT747">
        <v>12.8</v>
      </c>
      <c r="AU747">
        <v>14242</v>
      </c>
      <c r="AV747">
        <v>2.57</v>
      </c>
      <c r="AW747">
        <v>19480</v>
      </c>
      <c r="AX747">
        <v>43165</v>
      </c>
      <c r="AY747">
        <v>8.4</v>
      </c>
      <c r="AZ747">
        <v>1046</v>
      </c>
      <c r="BA747">
        <v>27469</v>
      </c>
      <c r="BB747">
        <v>20887</v>
      </c>
      <c r="BC747">
        <v>1094</v>
      </c>
      <c r="BD747">
        <v>5.2</v>
      </c>
      <c r="BE747">
        <v>20715</v>
      </c>
      <c r="BF747">
        <v>-639</v>
      </c>
      <c r="BG747">
        <v>1810</v>
      </c>
      <c r="BH747">
        <v>636853</v>
      </c>
      <c r="BI747">
        <v>30744</v>
      </c>
      <c r="BJ747">
        <v>954</v>
      </c>
      <c r="BK747">
        <v>15255</v>
      </c>
      <c r="BL747">
        <v>-3.4</v>
      </c>
      <c r="BM747">
        <v>2178</v>
      </c>
      <c r="BN747">
        <v>31239</v>
      </c>
      <c r="BO747">
        <v>2817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27.7</v>
      </c>
      <c r="BV747">
        <v>1275549</v>
      </c>
      <c r="BW747">
        <v>388011</v>
      </c>
      <c r="BX747">
        <v>398882</v>
      </c>
      <c r="BY747">
        <v>10423</v>
      </c>
      <c r="BZ747">
        <v>94</v>
      </c>
      <c r="CA747">
        <v>15276</v>
      </c>
      <c r="CB747">
        <v>199773</v>
      </c>
      <c r="CC747">
        <v>163258</v>
      </c>
      <c r="CD747">
        <v>4282</v>
      </c>
      <c r="CE747">
        <v>382.59</v>
      </c>
      <c r="CF747">
        <v>99.4</v>
      </c>
    </row>
    <row r="748" spans="1:84">
      <c r="A748">
        <v>18071</v>
      </c>
      <c r="B748" t="s">
        <v>746</v>
      </c>
      <c r="C748">
        <v>18071</v>
      </c>
      <c r="D748">
        <v>42404</v>
      </c>
      <c r="E748">
        <v>2.6</v>
      </c>
      <c r="F748">
        <v>1069</v>
      </c>
      <c r="G748">
        <v>41335</v>
      </c>
      <c r="H748">
        <v>2984</v>
      </c>
      <c r="I748">
        <v>7</v>
      </c>
      <c r="J748">
        <v>10531</v>
      </c>
      <c r="K748">
        <v>24.8</v>
      </c>
      <c r="L748">
        <v>13.7</v>
      </c>
      <c r="M748">
        <v>5808</v>
      </c>
      <c r="N748">
        <v>50.5</v>
      </c>
      <c r="O748">
        <v>41357</v>
      </c>
      <c r="P748">
        <v>305</v>
      </c>
      <c r="Q748">
        <v>106</v>
      </c>
      <c r="R748">
        <v>334</v>
      </c>
      <c r="S748">
        <v>23</v>
      </c>
      <c r="T748">
        <v>279</v>
      </c>
      <c r="U748">
        <v>1894</v>
      </c>
      <c r="V748">
        <v>39513</v>
      </c>
      <c r="W748">
        <v>97.5</v>
      </c>
      <c r="X748">
        <v>0.7</v>
      </c>
      <c r="Y748">
        <v>0.2</v>
      </c>
      <c r="Z748">
        <v>0.8</v>
      </c>
      <c r="AA748">
        <v>0.1</v>
      </c>
      <c r="AB748">
        <v>0.7</v>
      </c>
      <c r="AC748">
        <v>4.5</v>
      </c>
      <c r="AD748">
        <v>93.2</v>
      </c>
      <c r="AE748">
        <v>591</v>
      </c>
      <c r="AF748">
        <v>355</v>
      </c>
      <c r="AG748">
        <v>3</v>
      </c>
      <c r="AH748">
        <v>58.3</v>
      </c>
      <c r="AI748">
        <v>2.4</v>
      </c>
      <c r="AJ748">
        <v>4.3</v>
      </c>
      <c r="AK748">
        <v>79.8</v>
      </c>
      <c r="AL748">
        <v>11.5</v>
      </c>
      <c r="AM748">
        <v>8036</v>
      </c>
      <c r="AN748">
        <v>21.4</v>
      </c>
      <c r="AO748">
        <v>18245</v>
      </c>
      <c r="AP748">
        <v>1108</v>
      </c>
      <c r="AQ748">
        <v>6.5</v>
      </c>
      <c r="AR748">
        <v>74.3</v>
      </c>
      <c r="AS748">
        <v>87500</v>
      </c>
      <c r="AT748">
        <v>12.4</v>
      </c>
      <c r="AU748">
        <v>16052</v>
      </c>
      <c r="AV748">
        <v>2.54</v>
      </c>
      <c r="AW748">
        <v>18400</v>
      </c>
      <c r="AX748">
        <v>43134</v>
      </c>
      <c r="AY748">
        <v>9.4</v>
      </c>
      <c r="AZ748">
        <v>1174</v>
      </c>
      <c r="BA748">
        <v>27777</v>
      </c>
      <c r="BB748">
        <v>22453</v>
      </c>
      <c r="BC748">
        <v>977</v>
      </c>
      <c r="BD748">
        <v>4.4000000000000004</v>
      </c>
      <c r="BE748">
        <v>26426</v>
      </c>
      <c r="BF748">
        <v>-91</v>
      </c>
      <c r="BG748">
        <v>2805</v>
      </c>
      <c r="BH748">
        <v>986726</v>
      </c>
      <c r="BI748">
        <v>37339</v>
      </c>
      <c r="BJ748">
        <v>1077</v>
      </c>
      <c r="BK748">
        <v>19297</v>
      </c>
      <c r="BL748">
        <v>0.4</v>
      </c>
      <c r="BM748">
        <v>2323</v>
      </c>
      <c r="BN748">
        <v>46293</v>
      </c>
      <c r="BO748">
        <v>3165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16.5</v>
      </c>
      <c r="BV748">
        <v>1763331</v>
      </c>
      <c r="BW748">
        <v>257600</v>
      </c>
      <c r="BX748">
        <v>478399</v>
      </c>
      <c r="BY748">
        <v>11515</v>
      </c>
      <c r="BZ748">
        <v>158</v>
      </c>
      <c r="CA748">
        <v>15044</v>
      </c>
      <c r="CB748">
        <v>206855</v>
      </c>
      <c r="CC748">
        <v>188800</v>
      </c>
      <c r="CD748">
        <v>4500</v>
      </c>
      <c r="CE748">
        <v>509.31</v>
      </c>
      <c r="CF748">
        <v>81.2</v>
      </c>
    </row>
    <row r="749" spans="1:84">
      <c r="A749">
        <v>18073</v>
      </c>
      <c r="B749" t="s">
        <v>747</v>
      </c>
      <c r="C749">
        <v>18073</v>
      </c>
      <c r="D749">
        <v>32296</v>
      </c>
      <c r="E749">
        <v>7.5</v>
      </c>
      <c r="F749">
        <v>2253</v>
      </c>
      <c r="G749">
        <v>30043</v>
      </c>
      <c r="H749">
        <v>2031</v>
      </c>
      <c r="I749">
        <v>6.3</v>
      </c>
      <c r="J749">
        <v>8034</v>
      </c>
      <c r="K749">
        <v>24.9</v>
      </c>
      <c r="L749">
        <v>13</v>
      </c>
      <c r="M749">
        <v>4209</v>
      </c>
      <c r="N749">
        <v>50.3</v>
      </c>
      <c r="O749">
        <v>31818</v>
      </c>
      <c r="P749">
        <v>157</v>
      </c>
      <c r="Q749">
        <v>57</v>
      </c>
      <c r="R749">
        <v>96</v>
      </c>
      <c r="S749">
        <v>0</v>
      </c>
      <c r="T749">
        <v>168</v>
      </c>
      <c r="U749">
        <v>1251</v>
      </c>
      <c r="V749">
        <v>30597</v>
      </c>
      <c r="W749">
        <v>98.5</v>
      </c>
      <c r="X749">
        <v>0.5</v>
      </c>
      <c r="Y749">
        <v>0.2</v>
      </c>
      <c r="Z749">
        <v>0.3</v>
      </c>
      <c r="AA749">
        <v>0</v>
      </c>
      <c r="AB749">
        <v>0.5</v>
      </c>
      <c r="AC749">
        <v>3.9</v>
      </c>
      <c r="AD749">
        <v>94.7</v>
      </c>
      <c r="AE749">
        <v>397</v>
      </c>
      <c r="AF749">
        <v>242</v>
      </c>
      <c r="AG749">
        <v>2</v>
      </c>
      <c r="AH749">
        <v>60.3</v>
      </c>
      <c r="AI749">
        <v>1.5</v>
      </c>
      <c r="AJ749">
        <v>3.8</v>
      </c>
      <c r="AK749">
        <v>82.4</v>
      </c>
      <c r="AL749">
        <v>13</v>
      </c>
      <c r="AM749">
        <v>4860</v>
      </c>
      <c r="AN749">
        <v>27.3</v>
      </c>
      <c r="AO749">
        <v>12746</v>
      </c>
      <c r="AP749">
        <v>1510</v>
      </c>
      <c r="AQ749">
        <v>13.4</v>
      </c>
      <c r="AR749">
        <v>77.5</v>
      </c>
      <c r="AS749">
        <v>105700</v>
      </c>
      <c r="AT749">
        <v>9.9</v>
      </c>
      <c r="AU749">
        <v>10686</v>
      </c>
      <c r="AV749">
        <v>2.72</v>
      </c>
      <c r="AW749">
        <v>19012</v>
      </c>
      <c r="AX749">
        <v>47557</v>
      </c>
      <c r="AY749">
        <v>8.1</v>
      </c>
      <c r="AZ749">
        <v>865</v>
      </c>
      <c r="BA749">
        <v>27250</v>
      </c>
      <c r="BB749">
        <v>15526</v>
      </c>
      <c r="BC749">
        <v>787</v>
      </c>
      <c r="BD749">
        <v>5.0999999999999996</v>
      </c>
      <c r="BE749">
        <v>16797</v>
      </c>
      <c r="BF749">
        <v>862</v>
      </c>
      <c r="BG749">
        <v>2046</v>
      </c>
      <c r="BH749">
        <v>504128</v>
      </c>
      <c r="BI749">
        <v>30013</v>
      </c>
      <c r="BJ749">
        <v>795</v>
      </c>
      <c r="BK749">
        <v>9746</v>
      </c>
      <c r="BL749">
        <v>-2.9</v>
      </c>
      <c r="BM749">
        <v>1934</v>
      </c>
      <c r="BN749">
        <v>26057</v>
      </c>
      <c r="BO749">
        <v>2423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20.5</v>
      </c>
      <c r="BV749">
        <v>325198</v>
      </c>
      <c r="BW749">
        <v>235509</v>
      </c>
      <c r="BX749">
        <v>319515</v>
      </c>
      <c r="BY749">
        <v>10401</v>
      </c>
      <c r="BZ749">
        <v>244</v>
      </c>
      <c r="CA749">
        <v>41228</v>
      </c>
      <c r="CB749">
        <v>280368</v>
      </c>
      <c r="CC749">
        <v>140307</v>
      </c>
      <c r="CD749">
        <v>4437</v>
      </c>
      <c r="CE749">
        <v>559.87</v>
      </c>
      <c r="CF749">
        <v>53.6</v>
      </c>
    </row>
    <row r="750" spans="1:84">
      <c r="A750">
        <v>18075</v>
      </c>
      <c r="B750" t="s">
        <v>748</v>
      </c>
      <c r="C750">
        <v>18075</v>
      </c>
      <c r="D750">
        <v>21605</v>
      </c>
      <c r="E750">
        <v>-0.9</v>
      </c>
      <c r="F750">
        <v>-201</v>
      </c>
      <c r="G750">
        <v>21806</v>
      </c>
      <c r="H750">
        <v>1484</v>
      </c>
      <c r="I750">
        <v>6.9</v>
      </c>
      <c r="J750">
        <v>5707</v>
      </c>
      <c r="K750">
        <v>26.4</v>
      </c>
      <c r="L750">
        <v>15.4</v>
      </c>
      <c r="M750">
        <v>3332</v>
      </c>
      <c r="N750">
        <v>50.5</v>
      </c>
      <c r="O750">
        <v>21236</v>
      </c>
      <c r="P750">
        <v>67</v>
      </c>
      <c r="Q750">
        <v>44</v>
      </c>
      <c r="R750">
        <v>146</v>
      </c>
      <c r="S750">
        <v>4</v>
      </c>
      <c r="T750">
        <v>108</v>
      </c>
      <c r="U750">
        <v>562</v>
      </c>
      <c r="V750">
        <v>20692</v>
      </c>
      <c r="W750">
        <v>98.3</v>
      </c>
      <c r="X750">
        <v>0.3</v>
      </c>
      <c r="Y750">
        <v>0.2</v>
      </c>
      <c r="Z750">
        <v>0.7</v>
      </c>
      <c r="AA750">
        <v>0</v>
      </c>
      <c r="AB750">
        <v>0.5</v>
      </c>
      <c r="AC750">
        <v>2.6</v>
      </c>
      <c r="AD750">
        <v>95.8</v>
      </c>
      <c r="AE750">
        <v>287</v>
      </c>
      <c r="AF750">
        <v>194</v>
      </c>
      <c r="AG750">
        <v>2</v>
      </c>
      <c r="AH750">
        <v>63.7</v>
      </c>
      <c r="AI750">
        <v>1.5</v>
      </c>
      <c r="AJ750">
        <v>5.8</v>
      </c>
      <c r="AK750">
        <v>78.5</v>
      </c>
      <c r="AL750">
        <v>9.9</v>
      </c>
      <c r="AM750">
        <v>4207</v>
      </c>
      <c r="AN750">
        <v>22.3</v>
      </c>
      <c r="AO750">
        <v>9394</v>
      </c>
      <c r="AP750">
        <v>320</v>
      </c>
      <c r="AQ750">
        <v>3.5</v>
      </c>
      <c r="AR750">
        <v>77.7</v>
      </c>
      <c r="AS750">
        <v>62500</v>
      </c>
      <c r="AT750">
        <v>8.5</v>
      </c>
      <c r="AU750">
        <v>8405</v>
      </c>
      <c r="AV750">
        <v>2.57</v>
      </c>
      <c r="AW750">
        <v>16686</v>
      </c>
      <c r="AX750">
        <v>38167</v>
      </c>
      <c r="AY750">
        <v>11.4</v>
      </c>
      <c r="AZ750">
        <v>525</v>
      </c>
      <c r="BA750">
        <v>24338</v>
      </c>
      <c r="BB750">
        <v>11876</v>
      </c>
      <c r="BC750">
        <v>532</v>
      </c>
      <c r="BD750">
        <v>4.5</v>
      </c>
      <c r="BE750">
        <v>11246</v>
      </c>
      <c r="BF750">
        <v>618</v>
      </c>
      <c r="BG750">
        <v>1320</v>
      </c>
      <c r="BH750">
        <v>332271</v>
      </c>
      <c r="BI750">
        <v>29546</v>
      </c>
      <c r="BJ750">
        <v>440</v>
      </c>
      <c r="BK750">
        <v>6351</v>
      </c>
      <c r="BL750">
        <v>-8</v>
      </c>
      <c r="BM750">
        <v>1334</v>
      </c>
      <c r="BN750">
        <v>15651</v>
      </c>
      <c r="BO750">
        <v>1621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584667</v>
      </c>
      <c r="BW750">
        <v>110483</v>
      </c>
      <c r="BX750">
        <v>121298</v>
      </c>
      <c r="BY750">
        <v>5590</v>
      </c>
      <c r="BZ750">
        <v>17</v>
      </c>
      <c r="CA750">
        <v>1995</v>
      </c>
      <c r="CB750">
        <v>195357</v>
      </c>
      <c r="CC750">
        <v>115563</v>
      </c>
      <c r="CD750">
        <v>5337</v>
      </c>
      <c r="CE750">
        <v>383.64</v>
      </c>
      <c r="CF750">
        <v>56.8</v>
      </c>
    </row>
    <row r="751" spans="1:84">
      <c r="A751">
        <v>18077</v>
      </c>
      <c r="B751" t="s">
        <v>749</v>
      </c>
      <c r="C751">
        <v>18077</v>
      </c>
      <c r="D751">
        <v>32668</v>
      </c>
      <c r="E751">
        <v>3</v>
      </c>
      <c r="F751">
        <v>963</v>
      </c>
      <c r="G751">
        <v>31705</v>
      </c>
      <c r="H751">
        <v>1839</v>
      </c>
      <c r="I751">
        <v>5.6</v>
      </c>
      <c r="J751">
        <v>7379</v>
      </c>
      <c r="K751">
        <v>22.6</v>
      </c>
      <c r="L751">
        <v>13.8</v>
      </c>
      <c r="M751">
        <v>4523</v>
      </c>
      <c r="N751">
        <v>50.4</v>
      </c>
      <c r="O751">
        <v>31477</v>
      </c>
      <c r="P751">
        <v>495</v>
      </c>
      <c r="Q751">
        <v>80</v>
      </c>
      <c r="R751">
        <v>236</v>
      </c>
      <c r="S751">
        <v>5</v>
      </c>
      <c r="T751">
        <v>375</v>
      </c>
      <c r="U751">
        <v>422</v>
      </c>
      <c r="V751">
        <v>31093</v>
      </c>
      <c r="W751">
        <v>96.4</v>
      </c>
      <c r="X751">
        <v>1.5</v>
      </c>
      <c r="Y751">
        <v>0.2</v>
      </c>
      <c r="Z751">
        <v>0.7</v>
      </c>
      <c r="AA751">
        <v>0</v>
      </c>
      <c r="AB751">
        <v>1.1000000000000001</v>
      </c>
      <c r="AC751">
        <v>1.3</v>
      </c>
      <c r="AD751">
        <v>95.2</v>
      </c>
      <c r="AE751">
        <v>382</v>
      </c>
      <c r="AF751">
        <v>265</v>
      </c>
      <c r="AG751">
        <v>1</v>
      </c>
      <c r="AH751">
        <v>55.5</v>
      </c>
      <c r="AI751">
        <v>1.2</v>
      </c>
      <c r="AJ751">
        <v>3.4</v>
      </c>
      <c r="AK751">
        <v>81</v>
      </c>
      <c r="AL751">
        <v>16.399999999999999</v>
      </c>
      <c r="AM751">
        <v>6144</v>
      </c>
      <c r="AN751">
        <v>21.9</v>
      </c>
      <c r="AO751">
        <v>14194</v>
      </c>
      <c r="AP751">
        <v>808</v>
      </c>
      <c r="AQ751">
        <v>6</v>
      </c>
      <c r="AR751">
        <v>74.599999999999994</v>
      </c>
      <c r="AS751">
        <v>85800</v>
      </c>
      <c r="AT751">
        <v>14.1</v>
      </c>
      <c r="AU751">
        <v>12148</v>
      </c>
      <c r="AV751">
        <v>2.46</v>
      </c>
      <c r="AW751">
        <v>17412</v>
      </c>
      <c r="AX751">
        <v>40906</v>
      </c>
      <c r="AY751">
        <v>11.4</v>
      </c>
      <c r="AZ751">
        <v>871</v>
      </c>
      <c r="BA751">
        <v>26896</v>
      </c>
      <c r="BB751">
        <v>17667</v>
      </c>
      <c r="BC751">
        <v>849</v>
      </c>
      <c r="BD751">
        <v>4.8</v>
      </c>
      <c r="BE751">
        <v>18620</v>
      </c>
      <c r="BF751">
        <v>806</v>
      </c>
      <c r="BG751">
        <v>2588</v>
      </c>
      <c r="BH751">
        <v>622298</v>
      </c>
      <c r="BI751">
        <v>33421</v>
      </c>
      <c r="BJ751">
        <v>782</v>
      </c>
      <c r="BK751">
        <v>12824</v>
      </c>
      <c r="BL751">
        <v>6.3</v>
      </c>
      <c r="BM751">
        <v>1845</v>
      </c>
      <c r="BN751">
        <v>36057</v>
      </c>
      <c r="BO751">
        <v>2455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17.899999999999999</v>
      </c>
      <c r="BV751">
        <v>874281</v>
      </c>
      <c r="BW751">
        <v>53169</v>
      </c>
      <c r="BX751">
        <v>351004</v>
      </c>
      <c r="BY751">
        <v>10940</v>
      </c>
      <c r="BZ751">
        <v>103</v>
      </c>
      <c r="CA751">
        <v>12640</v>
      </c>
      <c r="CB751">
        <v>109103</v>
      </c>
      <c r="CC751">
        <v>173691</v>
      </c>
      <c r="CD751">
        <v>5409</v>
      </c>
      <c r="CE751">
        <v>361.37</v>
      </c>
      <c r="CF751">
        <v>87.8</v>
      </c>
    </row>
    <row r="752" spans="1:84">
      <c r="A752">
        <v>18079</v>
      </c>
      <c r="B752" t="s">
        <v>750</v>
      </c>
      <c r="C752">
        <v>18079</v>
      </c>
      <c r="D752">
        <v>28473</v>
      </c>
      <c r="E752">
        <v>3.3</v>
      </c>
      <c r="F752">
        <v>919</v>
      </c>
      <c r="G752">
        <v>27554</v>
      </c>
      <c r="H752">
        <v>1969</v>
      </c>
      <c r="I752">
        <v>6.9</v>
      </c>
      <c r="J752">
        <v>7537</v>
      </c>
      <c r="K752">
        <v>26.5</v>
      </c>
      <c r="L752">
        <v>11.1</v>
      </c>
      <c r="M752">
        <v>3173</v>
      </c>
      <c r="N752">
        <v>50.3</v>
      </c>
      <c r="O752">
        <v>27801</v>
      </c>
      <c r="P752">
        <v>281</v>
      </c>
      <c r="Q752">
        <v>60</v>
      </c>
      <c r="R752">
        <v>97</v>
      </c>
      <c r="S752">
        <v>0</v>
      </c>
      <c r="T752">
        <v>234</v>
      </c>
      <c r="U752">
        <v>355</v>
      </c>
      <c r="V752">
        <v>27474</v>
      </c>
      <c r="W752">
        <v>97.6</v>
      </c>
      <c r="X752">
        <v>1</v>
      </c>
      <c r="Y752">
        <v>0.2</v>
      </c>
      <c r="Z752">
        <v>0.3</v>
      </c>
      <c r="AA752">
        <v>0</v>
      </c>
      <c r="AB752">
        <v>0.8</v>
      </c>
      <c r="AC752">
        <v>1.2</v>
      </c>
      <c r="AD752">
        <v>96.5</v>
      </c>
      <c r="AE752">
        <v>415</v>
      </c>
      <c r="AF752">
        <v>211</v>
      </c>
      <c r="AG752">
        <v>1</v>
      </c>
      <c r="AH752">
        <v>55.8</v>
      </c>
      <c r="AI752">
        <v>0.7</v>
      </c>
      <c r="AJ752">
        <v>2.5</v>
      </c>
      <c r="AK752">
        <v>76.2</v>
      </c>
      <c r="AL752">
        <v>8.4</v>
      </c>
      <c r="AM752">
        <v>5568</v>
      </c>
      <c r="AN752">
        <v>25.2</v>
      </c>
      <c r="AO752">
        <v>12638</v>
      </c>
      <c r="AP752">
        <v>1169</v>
      </c>
      <c r="AQ752">
        <v>10.199999999999999</v>
      </c>
      <c r="AR752">
        <v>79.099999999999994</v>
      </c>
      <c r="AS752">
        <v>81900</v>
      </c>
      <c r="AT752">
        <v>7.2</v>
      </c>
      <c r="AU752">
        <v>10134</v>
      </c>
      <c r="AV752">
        <v>2.67</v>
      </c>
      <c r="AW752">
        <v>17059</v>
      </c>
      <c r="AX752">
        <v>41330</v>
      </c>
      <c r="AY752">
        <v>10.4</v>
      </c>
      <c r="AZ752">
        <v>718</v>
      </c>
      <c r="BA752">
        <v>25231</v>
      </c>
      <c r="BB752">
        <v>13970</v>
      </c>
      <c r="BC752">
        <v>811</v>
      </c>
      <c r="BD752">
        <v>5.8</v>
      </c>
      <c r="BE752">
        <v>11484</v>
      </c>
      <c r="BF752">
        <v>-503</v>
      </c>
      <c r="BG752">
        <v>1387</v>
      </c>
      <c r="BH752">
        <v>352416</v>
      </c>
      <c r="BI752">
        <v>30688</v>
      </c>
      <c r="BJ752">
        <v>446</v>
      </c>
      <c r="BK752">
        <v>7004</v>
      </c>
      <c r="BL752">
        <v>0</v>
      </c>
      <c r="BM752">
        <v>1613</v>
      </c>
      <c r="BN752">
        <v>13866</v>
      </c>
      <c r="BO752">
        <v>1848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303934</v>
      </c>
      <c r="BW752">
        <v>0</v>
      </c>
      <c r="BX752">
        <v>148366</v>
      </c>
      <c r="BY752">
        <v>5258</v>
      </c>
      <c r="BZ752">
        <v>113</v>
      </c>
      <c r="CA752">
        <v>12324</v>
      </c>
      <c r="CB752">
        <v>142609</v>
      </c>
      <c r="CC752">
        <v>117085</v>
      </c>
      <c r="CD752">
        <v>4123</v>
      </c>
      <c r="CE752">
        <v>377.22</v>
      </c>
      <c r="CF752">
        <v>73.099999999999994</v>
      </c>
    </row>
    <row r="753" spans="1:84">
      <c r="A753">
        <v>18081</v>
      </c>
      <c r="B753" t="s">
        <v>751</v>
      </c>
      <c r="C753">
        <v>18081</v>
      </c>
      <c r="D753">
        <v>133316</v>
      </c>
      <c r="E753">
        <v>15.7</v>
      </c>
      <c r="F753">
        <v>18107</v>
      </c>
      <c r="G753">
        <v>115209</v>
      </c>
      <c r="H753">
        <v>8856</v>
      </c>
      <c r="I753">
        <v>6.6</v>
      </c>
      <c r="J753">
        <v>33870</v>
      </c>
      <c r="K753">
        <v>25.4</v>
      </c>
      <c r="L753">
        <v>11.3</v>
      </c>
      <c r="M753">
        <v>15010</v>
      </c>
      <c r="N753">
        <v>50.8</v>
      </c>
      <c r="O753">
        <v>129016</v>
      </c>
      <c r="P753">
        <v>1606</v>
      </c>
      <c r="Q753">
        <v>236</v>
      </c>
      <c r="R753">
        <v>1502</v>
      </c>
      <c r="S753">
        <v>31</v>
      </c>
      <c r="T753">
        <v>925</v>
      </c>
      <c r="U753">
        <v>2669</v>
      </c>
      <c r="V753">
        <v>126452</v>
      </c>
      <c r="W753">
        <v>96.8</v>
      </c>
      <c r="X753">
        <v>1.2</v>
      </c>
      <c r="Y753">
        <v>0.2</v>
      </c>
      <c r="Z753">
        <v>1.1000000000000001</v>
      </c>
      <c r="AA753">
        <v>0</v>
      </c>
      <c r="AB753">
        <v>0.7</v>
      </c>
      <c r="AC753">
        <v>2</v>
      </c>
      <c r="AD753">
        <v>94.9</v>
      </c>
      <c r="AE753">
        <v>1772</v>
      </c>
      <c r="AF753">
        <v>1039</v>
      </c>
      <c r="AG753">
        <v>7</v>
      </c>
      <c r="AH753">
        <v>51.8</v>
      </c>
      <c r="AI753">
        <v>1.7</v>
      </c>
      <c r="AJ753">
        <v>3.5</v>
      </c>
      <c r="AK753">
        <v>85.7</v>
      </c>
      <c r="AL753">
        <v>23.1</v>
      </c>
      <c r="AM753">
        <v>18950</v>
      </c>
      <c r="AN753">
        <v>24.7</v>
      </c>
      <c r="AO753">
        <v>53949</v>
      </c>
      <c r="AP753">
        <v>8854</v>
      </c>
      <c r="AQ753">
        <v>19.600000000000001</v>
      </c>
      <c r="AR753">
        <v>76.5</v>
      </c>
      <c r="AS753">
        <v>122500</v>
      </c>
      <c r="AT753">
        <v>17.899999999999999</v>
      </c>
      <c r="AU753">
        <v>42434</v>
      </c>
      <c r="AV753">
        <v>2.63</v>
      </c>
      <c r="AW753">
        <v>22976</v>
      </c>
      <c r="AX753">
        <v>55594</v>
      </c>
      <c r="AY753">
        <v>7.7</v>
      </c>
      <c r="AZ753">
        <v>4134</v>
      </c>
      <c r="BA753">
        <v>31845</v>
      </c>
      <c r="BB753">
        <v>72115</v>
      </c>
      <c r="BC753">
        <v>2803</v>
      </c>
      <c r="BD753">
        <v>3.9</v>
      </c>
      <c r="BE753">
        <v>63930</v>
      </c>
      <c r="BF753">
        <v>6247</v>
      </c>
      <c r="BG753">
        <v>6761</v>
      </c>
      <c r="BH753">
        <v>1908946</v>
      </c>
      <c r="BI753">
        <v>29860</v>
      </c>
      <c r="BJ753">
        <v>3012</v>
      </c>
      <c r="BK753">
        <v>42692</v>
      </c>
      <c r="BL753">
        <v>7.4</v>
      </c>
      <c r="BM753">
        <v>8022</v>
      </c>
      <c r="BN753">
        <v>164327</v>
      </c>
      <c r="BO753">
        <v>9228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23.9</v>
      </c>
      <c r="BV753">
        <v>1432103</v>
      </c>
      <c r="BW753">
        <v>1193703</v>
      </c>
      <c r="BX753">
        <v>1636663</v>
      </c>
      <c r="BY753">
        <v>13460</v>
      </c>
      <c r="BZ753">
        <v>1320</v>
      </c>
      <c r="CA753">
        <v>231188</v>
      </c>
      <c r="CB753">
        <v>135178</v>
      </c>
      <c r="CC753">
        <v>452480</v>
      </c>
      <c r="CD753">
        <v>3595</v>
      </c>
      <c r="CE753">
        <v>320.19</v>
      </c>
      <c r="CF753">
        <v>360</v>
      </c>
    </row>
    <row r="754" spans="1:84">
      <c r="A754">
        <v>18083</v>
      </c>
      <c r="B754" t="s">
        <v>752</v>
      </c>
      <c r="C754">
        <v>18083</v>
      </c>
      <c r="D754">
        <v>38241</v>
      </c>
      <c r="E754">
        <v>-2.6</v>
      </c>
      <c r="F754">
        <v>-1015</v>
      </c>
      <c r="G754">
        <v>39256</v>
      </c>
      <c r="H754">
        <v>2237</v>
      </c>
      <c r="I754">
        <v>5.8</v>
      </c>
      <c r="J754">
        <v>8224</v>
      </c>
      <c r="K754">
        <v>21.5</v>
      </c>
      <c r="L754">
        <v>15.9</v>
      </c>
      <c r="M754">
        <v>6099</v>
      </c>
      <c r="N754">
        <v>50.5</v>
      </c>
      <c r="O754">
        <v>36736</v>
      </c>
      <c r="P754">
        <v>800</v>
      </c>
      <c r="Q754">
        <v>91</v>
      </c>
      <c r="R754">
        <v>332</v>
      </c>
      <c r="S754">
        <v>16</v>
      </c>
      <c r="T754">
        <v>266</v>
      </c>
      <c r="U754">
        <v>420</v>
      </c>
      <c r="V754">
        <v>36356</v>
      </c>
      <c r="W754">
        <v>96.1</v>
      </c>
      <c r="X754">
        <v>2.1</v>
      </c>
      <c r="Y754">
        <v>0.2</v>
      </c>
      <c r="Z754">
        <v>0.9</v>
      </c>
      <c r="AA754">
        <v>0</v>
      </c>
      <c r="AB754">
        <v>0.7</v>
      </c>
      <c r="AC754">
        <v>1.1000000000000001</v>
      </c>
      <c r="AD754">
        <v>95.1</v>
      </c>
      <c r="AE754">
        <v>461</v>
      </c>
      <c r="AF754">
        <v>451</v>
      </c>
      <c r="AG754">
        <v>5</v>
      </c>
      <c r="AH754">
        <v>56.1</v>
      </c>
      <c r="AI754">
        <v>1.1000000000000001</v>
      </c>
      <c r="AJ754">
        <v>3.2</v>
      </c>
      <c r="AK754">
        <v>81.7</v>
      </c>
      <c r="AL754">
        <v>14.4</v>
      </c>
      <c r="AM754">
        <v>8105</v>
      </c>
      <c r="AN754">
        <v>18.3</v>
      </c>
      <c r="AO754">
        <v>17666</v>
      </c>
      <c r="AP754">
        <v>361</v>
      </c>
      <c r="AQ754">
        <v>2.1</v>
      </c>
      <c r="AR754">
        <v>69</v>
      </c>
      <c r="AS754">
        <v>63600</v>
      </c>
      <c r="AT754">
        <v>16.100000000000001</v>
      </c>
      <c r="AU754">
        <v>15552</v>
      </c>
      <c r="AV754">
        <v>2.36</v>
      </c>
      <c r="AW754">
        <v>16085</v>
      </c>
      <c r="AX754">
        <v>34668</v>
      </c>
      <c r="AY754">
        <v>15.2</v>
      </c>
      <c r="AZ754">
        <v>1081</v>
      </c>
      <c r="BA754">
        <v>28238</v>
      </c>
      <c r="BB754">
        <v>19382</v>
      </c>
      <c r="BC754">
        <v>926</v>
      </c>
      <c r="BD754">
        <v>4.8</v>
      </c>
      <c r="BE754">
        <v>21616</v>
      </c>
      <c r="BF754">
        <v>-1334</v>
      </c>
      <c r="BG754">
        <v>5020</v>
      </c>
      <c r="BH754">
        <v>704027</v>
      </c>
      <c r="BI754">
        <v>32570</v>
      </c>
      <c r="BJ754">
        <v>1007</v>
      </c>
      <c r="BK754">
        <v>13803</v>
      </c>
      <c r="BL754">
        <v>-1.8</v>
      </c>
      <c r="BM754">
        <v>1957</v>
      </c>
      <c r="BN754">
        <v>46607</v>
      </c>
      <c r="BO754">
        <v>2728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30</v>
      </c>
      <c r="BV754">
        <v>414875</v>
      </c>
      <c r="BW754">
        <v>331526</v>
      </c>
      <c r="BX754">
        <v>410949</v>
      </c>
      <c r="BY754">
        <v>10539</v>
      </c>
      <c r="BZ754">
        <v>3</v>
      </c>
      <c r="CA754">
        <v>447</v>
      </c>
      <c r="CB754">
        <v>300136</v>
      </c>
      <c r="CC754">
        <v>257126</v>
      </c>
      <c r="CD754">
        <v>6689</v>
      </c>
      <c r="CE754">
        <v>515.83000000000004</v>
      </c>
      <c r="CF754">
        <v>76.099999999999994</v>
      </c>
    </row>
    <row r="755" spans="1:84">
      <c r="A755">
        <v>18085</v>
      </c>
      <c r="B755" t="s">
        <v>753</v>
      </c>
      <c r="C755">
        <v>18085</v>
      </c>
      <c r="D755">
        <v>76541</v>
      </c>
      <c r="E755">
        <v>3.4</v>
      </c>
      <c r="F755">
        <v>2484</v>
      </c>
      <c r="G755">
        <v>74057</v>
      </c>
      <c r="H755">
        <v>5328</v>
      </c>
      <c r="I755">
        <v>7</v>
      </c>
      <c r="J755">
        <v>20045</v>
      </c>
      <c r="K755">
        <v>26.2</v>
      </c>
      <c r="L755">
        <v>12.5</v>
      </c>
      <c r="M755">
        <v>9535</v>
      </c>
      <c r="N755">
        <v>49.8</v>
      </c>
      <c r="O755">
        <v>74541</v>
      </c>
      <c r="P755">
        <v>561</v>
      </c>
      <c r="Q755">
        <v>221</v>
      </c>
      <c r="R755">
        <v>614</v>
      </c>
      <c r="S755">
        <v>10</v>
      </c>
      <c r="T755">
        <v>594</v>
      </c>
      <c r="U755">
        <v>4983</v>
      </c>
      <c r="V755">
        <v>69726</v>
      </c>
      <c r="W755">
        <v>97.4</v>
      </c>
      <c r="X755">
        <v>0.7</v>
      </c>
      <c r="Y755">
        <v>0.3</v>
      </c>
      <c r="Z755">
        <v>0.8</v>
      </c>
      <c r="AA755">
        <v>0</v>
      </c>
      <c r="AB755">
        <v>0.8</v>
      </c>
      <c r="AC755">
        <v>6.5</v>
      </c>
      <c r="AD755">
        <v>91.1</v>
      </c>
      <c r="AE755">
        <v>1086</v>
      </c>
      <c r="AF755">
        <v>625</v>
      </c>
      <c r="AG755">
        <v>12</v>
      </c>
      <c r="AH755">
        <v>56.6</v>
      </c>
      <c r="AI755">
        <v>2.9</v>
      </c>
      <c r="AJ755">
        <v>8.4</v>
      </c>
      <c r="AK755">
        <v>81.599999999999994</v>
      </c>
      <c r="AL755">
        <v>14.9</v>
      </c>
      <c r="AM755">
        <v>11729</v>
      </c>
      <c r="AN755">
        <v>20</v>
      </c>
      <c r="AO755">
        <v>35415</v>
      </c>
      <c r="AP755">
        <v>3227</v>
      </c>
      <c r="AQ755">
        <v>10</v>
      </c>
      <c r="AR755">
        <v>79</v>
      </c>
      <c r="AS755">
        <v>95500</v>
      </c>
      <c r="AT755">
        <v>9.6999999999999993</v>
      </c>
      <c r="AU755">
        <v>27283</v>
      </c>
      <c r="AV755">
        <v>2.66</v>
      </c>
      <c r="AW755">
        <v>19806</v>
      </c>
      <c r="AX755">
        <v>48998</v>
      </c>
      <c r="AY755">
        <v>7.9</v>
      </c>
      <c r="AZ755">
        <v>2437</v>
      </c>
      <c r="BA755">
        <v>32054</v>
      </c>
      <c r="BB755">
        <v>42570</v>
      </c>
      <c r="BC755">
        <v>2055</v>
      </c>
      <c r="BD755">
        <v>4.8</v>
      </c>
      <c r="BE755">
        <v>46248</v>
      </c>
      <c r="BF755">
        <v>1991</v>
      </c>
      <c r="BG755">
        <v>3376</v>
      </c>
      <c r="BH755">
        <v>1927104</v>
      </c>
      <c r="BI755">
        <v>41669</v>
      </c>
      <c r="BJ755">
        <v>1933</v>
      </c>
      <c r="BK755">
        <v>34802</v>
      </c>
      <c r="BL755">
        <v>6.2</v>
      </c>
      <c r="BM755">
        <v>5046</v>
      </c>
      <c r="BN755">
        <v>75491</v>
      </c>
      <c r="BO755">
        <v>6236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14.9</v>
      </c>
      <c r="BV755">
        <v>4583795</v>
      </c>
      <c r="BW755">
        <v>393755</v>
      </c>
      <c r="BX755">
        <v>666478</v>
      </c>
      <c r="BY755">
        <v>8892</v>
      </c>
      <c r="BZ755">
        <v>501</v>
      </c>
      <c r="CA755">
        <v>75464</v>
      </c>
      <c r="CB755">
        <v>262001</v>
      </c>
      <c r="CC755">
        <v>261145</v>
      </c>
      <c r="CD755">
        <v>3451</v>
      </c>
      <c r="CE755">
        <v>537.5</v>
      </c>
      <c r="CF755">
        <v>137.69999999999999</v>
      </c>
    </row>
    <row r="756" spans="1:84">
      <c r="A756">
        <v>18087</v>
      </c>
      <c r="B756" t="s">
        <v>754</v>
      </c>
      <c r="C756">
        <v>18087</v>
      </c>
      <c r="D756">
        <v>37291</v>
      </c>
      <c r="E756">
        <v>6.8</v>
      </c>
      <c r="F756">
        <v>2382</v>
      </c>
      <c r="G756">
        <v>34909</v>
      </c>
      <c r="H756">
        <v>3498</v>
      </c>
      <c r="I756">
        <v>9.4</v>
      </c>
      <c r="J756">
        <v>11970</v>
      </c>
      <c r="K756">
        <v>32.1</v>
      </c>
      <c r="L756">
        <v>10.9</v>
      </c>
      <c r="M756">
        <v>4057</v>
      </c>
      <c r="N756">
        <v>49.3</v>
      </c>
      <c r="O756">
        <v>36649</v>
      </c>
      <c r="P756">
        <v>84</v>
      </c>
      <c r="Q756">
        <v>50</v>
      </c>
      <c r="R756">
        <v>254</v>
      </c>
      <c r="S756">
        <v>5</v>
      </c>
      <c r="T756">
        <v>249</v>
      </c>
      <c r="U756">
        <v>1282</v>
      </c>
      <c r="V756">
        <v>35417</v>
      </c>
      <c r="W756">
        <v>98.3</v>
      </c>
      <c r="X756">
        <v>0.2</v>
      </c>
      <c r="Y756">
        <v>0.1</v>
      </c>
      <c r="Z756">
        <v>0.7</v>
      </c>
      <c r="AA756">
        <v>0</v>
      </c>
      <c r="AB756">
        <v>0.7</v>
      </c>
      <c r="AC756">
        <v>3.4</v>
      </c>
      <c r="AD756">
        <v>95</v>
      </c>
      <c r="AE756">
        <v>698</v>
      </c>
      <c r="AF756">
        <v>208</v>
      </c>
      <c r="AG756">
        <v>7</v>
      </c>
      <c r="AH756">
        <v>62.9</v>
      </c>
      <c r="AI756">
        <v>2.1</v>
      </c>
      <c r="AJ756">
        <v>31.7</v>
      </c>
      <c r="AK756">
        <v>60.2</v>
      </c>
      <c r="AL756">
        <v>8.9</v>
      </c>
      <c r="AM756">
        <v>5436</v>
      </c>
      <c r="AN756">
        <v>21.4</v>
      </c>
      <c r="AO756">
        <v>14209</v>
      </c>
      <c r="AP756">
        <v>1271</v>
      </c>
      <c r="AQ756">
        <v>9.8000000000000007</v>
      </c>
      <c r="AR756">
        <v>81.5</v>
      </c>
      <c r="AS756">
        <v>99800</v>
      </c>
      <c r="AT756">
        <v>6.9</v>
      </c>
      <c r="AU756">
        <v>11225</v>
      </c>
      <c r="AV756">
        <v>3.09</v>
      </c>
      <c r="AW756">
        <v>16481</v>
      </c>
      <c r="AX756">
        <v>46841</v>
      </c>
      <c r="AY756">
        <v>7.6</v>
      </c>
      <c r="AZ756">
        <v>840</v>
      </c>
      <c r="BA756">
        <v>22795</v>
      </c>
      <c r="BB756">
        <v>17799</v>
      </c>
      <c r="BC756">
        <v>906</v>
      </c>
      <c r="BD756">
        <v>5.0999999999999996</v>
      </c>
      <c r="BE756">
        <v>18401</v>
      </c>
      <c r="BF756">
        <v>301</v>
      </c>
      <c r="BG756">
        <v>1490</v>
      </c>
      <c r="BH756">
        <v>647195</v>
      </c>
      <c r="BI756">
        <v>35172</v>
      </c>
      <c r="BJ756">
        <v>781</v>
      </c>
      <c r="BK756">
        <v>11985</v>
      </c>
      <c r="BL756">
        <v>4.9000000000000004</v>
      </c>
      <c r="BM756">
        <v>3098</v>
      </c>
      <c r="BN756">
        <v>28884</v>
      </c>
      <c r="BO756">
        <v>3547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1141514</v>
      </c>
      <c r="BW756">
        <v>285486</v>
      </c>
      <c r="BX756">
        <v>234770</v>
      </c>
      <c r="BY756">
        <v>6578</v>
      </c>
      <c r="BZ756">
        <v>232</v>
      </c>
      <c r="CA756">
        <v>27797</v>
      </c>
      <c r="CB756">
        <v>189125</v>
      </c>
      <c r="CC756">
        <v>93520</v>
      </c>
      <c r="CD756">
        <v>2561</v>
      </c>
      <c r="CE756">
        <v>379.56</v>
      </c>
      <c r="CF756">
        <v>91.9</v>
      </c>
    </row>
    <row r="757" spans="1:84">
      <c r="A757">
        <v>18089</v>
      </c>
      <c r="B757" t="s">
        <v>755</v>
      </c>
      <c r="C757">
        <v>18089</v>
      </c>
      <c r="D757">
        <v>494202</v>
      </c>
      <c r="E757">
        <v>2</v>
      </c>
      <c r="F757">
        <v>9638</v>
      </c>
      <c r="G757">
        <v>484564</v>
      </c>
      <c r="H757">
        <v>34517</v>
      </c>
      <c r="I757">
        <v>7</v>
      </c>
      <c r="J757">
        <v>128921</v>
      </c>
      <c r="K757">
        <v>26.1</v>
      </c>
      <c r="L757">
        <v>12.8</v>
      </c>
      <c r="M757">
        <v>63201</v>
      </c>
      <c r="N757">
        <v>51.8</v>
      </c>
      <c r="O757">
        <v>352284</v>
      </c>
      <c r="P757">
        <v>129199</v>
      </c>
      <c r="Q757">
        <v>1704</v>
      </c>
      <c r="R757">
        <v>5510</v>
      </c>
      <c r="S757">
        <v>295</v>
      </c>
      <c r="T757">
        <v>5210</v>
      </c>
      <c r="U757">
        <v>68937</v>
      </c>
      <c r="V757">
        <v>288358</v>
      </c>
      <c r="W757">
        <v>71.3</v>
      </c>
      <c r="X757">
        <v>26.1</v>
      </c>
      <c r="Y757">
        <v>0.3</v>
      </c>
      <c r="Z757">
        <v>1.1000000000000001</v>
      </c>
      <c r="AA757">
        <v>0.1</v>
      </c>
      <c r="AB757">
        <v>1.1000000000000001</v>
      </c>
      <c r="AC757">
        <v>13.9</v>
      </c>
      <c r="AD757">
        <v>58.3</v>
      </c>
      <c r="AE757">
        <v>6966</v>
      </c>
      <c r="AF757">
        <v>4670</v>
      </c>
      <c r="AG757">
        <v>69</v>
      </c>
      <c r="AH757">
        <v>61.5</v>
      </c>
      <c r="AI757">
        <v>5.3</v>
      </c>
      <c r="AJ757">
        <v>13.5</v>
      </c>
      <c r="AK757">
        <v>80.7</v>
      </c>
      <c r="AL757">
        <v>16.2</v>
      </c>
      <c r="AM757">
        <v>88638</v>
      </c>
      <c r="AN757">
        <v>27.1</v>
      </c>
      <c r="AO757">
        <v>207715</v>
      </c>
      <c r="AP757">
        <v>12723</v>
      </c>
      <c r="AQ757">
        <v>6.5</v>
      </c>
      <c r="AR757">
        <v>69</v>
      </c>
      <c r="AS757">
        <v>97500</v>
      </c>
      <c r="AT757">
        <v>24.2</v>
      </c>
      <c r="AU757">
        <v>181633</v>
      </c>
      <c r="AV757">
        <v>2.64</v>
      </c>
      <c r="AW757">
        <v>19639</v>
      </c>
      <c r="AX757">
        <v>40894</v>
      </c>
      <c r="AY757">
        <v>14.8</v>
      </c>
      <c r="AZ757">
        <v>14327</v>
      </c>
      <c r="BA757">
        <v>29136</v>
      </c>
      <c r="BB757">
        <v>230345</v>
      </c>
      <c r="BC757">
        <v>13249</v>
      </c>
      <c r="BD757">
        <v>5.8</v>
      </c>
      <c r="BE757">
        <v>244471</v>
      </c>
      <c r="BF757">
        <v>-438</v>
      </c>
      <c r="BG757">
        <v>29697</v>
      </c>
      <c r="BH757">
        <v>10028064</v>
      </c>
      <c r="BI757">
        <v>41019</v>
      </c>
      <c r="BJ757">
        <v>10264</v>
      </c>
      <c r="BK757">
        <v>172473</v>
      </c>
      <c r="BL757">
        <v>-3.8</v>
      </c>
      <c r="BM757">
        <v>24062</v>
      </c>
      <c r="BN757">
        <v>926744</v>
      </c>
      <c r="BO757">
        <v>28045</v>
      </c>
      <c r="BP757">
        <v>11.7</v>
      </c>
      <c r="BQ757">
        <v>0</v>
      </c>
      <c r="BR757">
        <v>2.5</v>
      </c>
      <c r="BS757">
        <v>5.6</v>
      </c>
      <c r="BT757">
        <v>0</v>
      </c>
      <c r="BU757">
        <v>30.2</v>
      </c>
      <c r="BV757">
        <v>13481042</v>
      </c>
      <c r="BW757">
        <v>3538212</v>
      </c>
      <c r="BX757">
        <v>5456028</v>
      </c>
      <c r="BY757">
        <v>11224</v>
      </c>
      <c r="BZ757">
        <v>2122</v>
      </c>
      <c r="CA757">
        <v>389930</v>
      </c>
      <c r="CB757">
        <v>127782</v>
      </c>
      <c r="CC757">
        <v>2777048</v>
      </c>
      <c r="CD757">
        <v>5658</v>
      </c>
      <c r="CE757">
        <v>496.98</v>
      </c>
      <c r="CF757">
        <v>975</v>
      </c>
    </row>
    <row r="758" spans="1:84">
      <c r="A758">
        <v>18091</v>
      </c>
      <c r="B758" t="s">
        <v>756</v>
      </c>
      <c r="C758">
        <v>18091</v>
      </c>
      <c r="D758">
        <v>110479</v>
      </c>
      <c r="E758">
        <v>0.3</v>
      </c>
      <c r="F758">
        <v>373</v>
      </c>
      <c r="G758">
        <v>110106</v>
      </c>
      <c r="H758">
        <v>6590</v>
      </c>
      <c r="I758">
        <v>6</v>
      </c>
      <c r="J758">
        <v>25660</v>
      </c>
      <c r="K758">
        <v>23.2</v>
      </c>
      <c r="L758">
        <v>13.6</v>
      </c>
      <c r="M758">
        <v>15052</v>
      </c>
      <c r="N758">
        <v>48.7</v>
      </c>
      <c r="O758">
        <v>96661</v>
      </c>
      <c r="P758">
        <v>11420</v>
      </c>
      <c r="Q758">
        <v>370</v>
      </c>
      <c r="R758">
        <v>515</v>
      </c>
      <c r="S758">
        <v>34</v>
      </c>
      <c r="T758">
        <v>1479</v>
      </c>
      <c r="U758">
        <v>4393</v>
      </c>
      <c r="V758">
        <v>92611</v>
      </c>
      <c r="W758">
        <v>87.5</v>
      </c>
      <c r="X758">
        <v>10.3</v>
      </c>
      <c r="Y758">
        <v>0.3</v>
      </c>
      <c r="Z758">
        <v>0.5</v>
      </c>
      <c r="AA758">
        <v>0</v>
      </c>
      <c r="AB758">
        <v>1.3</v>
      </c>
      <c r="AC758">
        <v>4</v>
      </c>
      <c r="AD758">
        <v>83.8</v>
      </c>
      <c r="AE758">
        <v>1329</v>
      </c>
      <c r="AF758">
        <v>1041</v>
      </c>
      <c r="AG758">
        <v>14</v>
      </c>
      <c r="AH758">
        <v>58.3</v>
      </c>
      <c r="AI758">
        <v>2.5</v>
      </c>
      <c r="AJ758">
        <v>5.9</v>
      </c>
      <c r="AK758">
        <v>80.599999999999994</v>
      </c>
      <c r="AL758">
        <v>14</v>
      </c>
      <c r="AM758">
        <v>18794</v>
      </c>
      <c r="AN758">
        <v>22</v>
      </c>
      <c r="AO758">
        <v>48002</v>
      </c>
      <c r="AP758">
        <v>2384</v>
      </c>
      <c r="AQ758">
        <v>5.2</v>
      </c>
      <c r="AR758">
        <v>75.2</v>
      </c>
      <c r="AS758">
        <v>93500</v>
      </c>
      <c r="AT758">
        <v>17.3</v>
      </c>
      <c r="AU758">
        <v>41050</v>
      </c>
      <c r="AV758">
        <v>2.52</v>
      </c>
      <c r="AW758">
        <v>18913</v>
      </c>
      <c r="AX758">
        <v>41906</v>
      </c>
      <c r="AY758">
        <v>11.2</v>
      </c>
      <c r="AZ758">
        <v>3002</v>
      </c>
      <c r="BA758">
        <v>27222</v>
      </c>
      <c r="BB758">
        <v>53734</v>
      </c>
      <c r="BC758">
        <v>3060</v>
      </c>
      <c r="BD758">
        <v>5.7</v>
      </c>
      <c r="BE758">
        <v>59373</v>
      </c>
      <c r="BF758">
        <v>-1013</v>
      </c>
      <c r="BG758">
        <v>7909</v>
      </c>
      <c r="BH758">
        <v>2044334</v>
      </c>
      <c r="BI758">
        <v>34432</v>
      </c>
      <c r="BJ758">
        <v>2572</v>
      </c>
      <c r="BK758">
        <v>35729</v>
      </c>
      <c r="BL758">
        <v>-11.3</v>
      </c>
      <c r="BM758">
        <v>5415</v>
      </c>
      <c r="BN758">
        <v>340958</v>
      </c>
      <c r="BO758">
        <v>6981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26.3</v>
      </c>
      <c r="BV758">
        <v>1738069</v>
      </c>
      <c r="BW758">
        <v>0</v>
      </c>
      <c r="BX758">
        <v>1128086</v>
      </c>
      <c r="BY758">
        <v>10234</v>
      </c>
      <c r="BZ758">
        <v>382</v>
      </c>
      <c r="CA758">
        <v>60940</v>
      </c>
      <c r="CB758">
        <v>243447</v>
      </c>
      <c r="CC758">
        <v>532312</v>
      </c>
      <c r="CD758">
        <v>4850</v>
      </c>
      <c r="CE758">
        <v>598.24</v>
      </c>
      <c r="CF758">
        <v>184.1</v>
      </c>
    </row>
    <row r="759" spans="1:84">
      <c r="A759">
        <v>18093</v>
      </c>
      <c r="B759" t="s">
        <v>757</v>
      </c>
      <c r="C759">
        <v>18093</v>
      </c>
      <c r="D759">
        <v>46413</v>
      </c>
      <c r="E759">
        <v>1.1000000000000001</v>
      </c>
      <c r="F759">
        <v>491</v>
      </c>
      <c r="G759">
        <v>45922</v>
      </c>
      <c r="H759">
        <v>2720</v>
      </c>
      <c r="I759">
        <v>5.9</v>
      </c>
      <c r="J759">
        <v>10701</v>
      </c>
      <c r="K759">
        <v>23.1</v>
      </c>
      <c r="L759">
        <v>15.6</v>
      </c>
      <c r="M759">
        <v>7250</v>
      </c>
      <c r="N759">
        <v>51.3</v>
      </c>
      <c r="O759">
        <v>45523</v>
      </c>
      <c r="P759">
        <v>201</v>
      </c>
      <c r="Q759">
        <v>134</v>
      </c>
      <c r="R759">
        <v>209</v>
      </c>
      <c r="S759">
        <v>3</v>
      </c>
      <c r="T759">
        <v>343</v>
      </c>
      <c r="U759">
        <v>499</v>
      </c>
      <c r="V759">
        <v>45050</v>
      </c>
      <c r="W759">
        <v>98.1</v>
      </c>
      <c r="X759">
        <v>0.4</v>
      </c>
      <c r="Y759">
        <v>0.3</v>
      </c>
      <c r="Z759">
        <v>0.5</v>
      </c>
      <c r="AA759">
        <v>0</v>
      </c>
      <c r="AB759">
        <v>0.7</v>
      </c>
      <c r="AC759">
        <v>1.1000000000000001</v>
      </c>
      <c r="AD759">
        <v>97.1</v>
      </c>
      <c r="AE759">
        <v>537</v>
      </c>
      <c r="AF759">
        <v>486</v>
      </c>
      <c r="AG759">
        <v>5</v>
      </c>
      <c r="AH759">
        <v>59.2</v>
      </c>
      <c r="AI759">
        <v>0.9</v>
      </c>
      <c r="AJ759">
        <v>2.1</v>
      </c>
      <c r="AK759">
        <v>77.400000000000006</v>
      </c>
      <c r="AL759">
        <v>10.7</v>
      </c>
      <c r="AM759">
        <v>9368</v>
      </c>
      <c r="AN759">
        <v>25.2</v>
      </c>
      <c r="AO759">
        <v>21278</v>
      </c>
      <c r="AP759">
        <v>718</v>
      </c>
      <c r="AQ759">
        <v>3.5</v>
      </c>
      <c r="AR759">
        <v>78.900000000000006</v>
      </c>
      <c r="AS759">
        <v>75400</v>
      </c>
      <c r="AT759">
        <v>9.6999999999999993</v>
      </c>
      <c r="AU759">
        <v>18535</v>
      </c>
      <c r="AV759">
        <v>2.44</v>
      </c>
      <c r="AW759">
        <v>17653</v>
      </c>
      <c r="AX759">
        <v>39297</v>
      </c>
      <c r="AY759">
        <v>10.9</v>
      </c>
      <c r="AZ759">
        <v>1228</v>
      </c>
      <c r="BA759">
        <v>26500</v>
      </c>
      <c r="BB759">
        <v>23158</v>
      </c>
      <c r="BC759">
        <v>1594</v>
      </c>
      <c r="BD759">
        <v>6.9</v>
      </c>
      <c r="BE759">
        <v>20942</v>
      </c>
      <c r="BF759">
        <v>-1332</v>
      </c>
      <c r="BG759">
        <v>2751</v>
      </c>
      <c r="BH759">
        <v>660635</v>
      </c>
      <c r="BI759">
        <v>31546</v>
      </c>
      <c r="BJ759">
        <v>957</v>
      </c>
      <c r="BK759">
        <v>12793</v>
      </c>
      <c r="BL759">
        <v>-8.4</v>
      </c>
      <c r="BM759">
        <v>2800</v>
      </c>
      <c r="BN759">
        <v>39351</v>
      </c>
      <c r="BO759">
        <v>3459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28.5</v>
      </c>
      <c r="BV759">
        <v>963475</v>
      </c>
      <c r="BW759">
        <v>0</v>
      </c>
      <c r="BX759">
        <v>381436</v>
      </c>
      <c r="BY759">
        <v>8270</v>
      </c>
      <c r="BZ759">
        <v>21</v>
      </c>
      <c r="CA759">
        <v>2927</v>
      </c>
      <c r="CB759">
        <v>147295</v>
      </c>
      <c r="CC759">
        <v>251699</v>
      </c>
      <c r="CD759">
        <v>5425</v>
      </c>
      <c r="CE759">
        <v>448.83</v>
      </c>
      <c r="CF759">
        <v>102.3</v>
      </c>
    </row>
    <row r="760" spans="1:84">
      <c r="A760">
        <v>18095</v>
      </c>
      <c r="B760" t="s">
        <v>758</v>
      </c>
      <c r="C760">
        <v>18095</v>
      </c>
      <c r="D760">
        <v>130575</v>
      </c>
      <c r="E760">
        <v>-2.1</v>
      </c>
      <c r="F760">
        <v>-2783</v>
      </c>
      <c r="G760">
        <v>133358</v>
      </c>
      <c r="H760">
        <v>8002</v>
      </c>
      <c r="I760">
        <v>6.1</v>
      </c>
      <c r="J760">
        <v>30051</v>
      </c>
      <c r="K760">
        <v>23</v>
      </c>
      <c r="L760">
        <v>15.4</v>
      </c>
      <c r="M760">
        <v>20165</v>
      </c>
      <c r="N760">
        <v>50.5</v>
      </c>
      <c r="O760">
        <v>117715</v>
      </c>
      <c r="P760">
        <v>10623</v>
      </c>
      <c r="Q760">
        <v>330</v>
      </c>
      <c r="R760">
        <v>593</v>
      </c>
      <c r="S760">
        <v>23</v>
      </c>
      <c r="T760">
        <v>1291</v>
      </c>
      <c r="U760">
        <v>2870</v>
      </c>
      <c r="V760">
        <v>115074</v>
      </c>
      <c r="W760">
        <v>90.2</v>
      </c>
      <c r="X760">
        <v>8.1</v>
      </c>
      <c r="Y760">
        <v>0.3</v>
      </c>
      <c r="Z760">
        <v>0.5</v>
      </c>
      <c r="AA760">
        <v>0</v>
      </c>
      <c r="AB760">
        <v>1</v>
      </c>
      <c r="AC760">
        <v>2.2000000000000002</v>
      </c>
      <c r="AD760">
        <v>88.1</v>
      </c>
      <c r="AE760">
        <v>1633</v>
      </c>
      <c r="AF760">
        <v>1459</v>
      </c>
      <c r="AG760">
        <v>15</v>
      </c>
      <c r="AH760">
        <v>59.7</v>
      </c>
      <c r="AI760">
        <v>1.2</v>
      </c>
      <c r="AJ760">
        <v>3.1</v>
      </c>
      <c r="AK760">
        <v>80.099999999999994</v>
      </c>
      <c r="AL760">
        <v>14.4</v>
      </c>
      <c r="AM760">
        <v>27116</v>
      </c>
      <c r="AN760">
        <v>23.3</v>
      </c>
      <c r="AO760">
        <v>59245</v>
      </c>
      <c r="AP760">
        <v>2306</v>
      </c>
      <c r="AQ760">
        <v>4</v>
      </c>
      <c r="AR760">
        <v>74.2</v>
      </c>
      <c r="AS760">
        <v>81600</v>
      </c>
      <c r="AT760">
        <v>14.5</v>
      </c>
      <c r="AU760">
        <v>53052</v>
      </c>
      <c r="AV760">
        <v>2.41</v>
      </c>
      <c r="AW760">
        <v>20090</v>
      </c>
      <c r="AX760">
        <v>40480</v>
      </c>
      <c r="AY760">
        <v>12.1</v>
      </c>
      <c r="AZ760">
        <v>3741</v>
      </c>
      <c r="BA760">
        <v>28688</v>
      </c>
      <c r="BB760">
        <v>63189</v>
      </c>
      <c r="BC760">
        <v>3804</v>
      </c>
      <c r="BD760">
        <v>6</v>
      </c>
      <c r="BE760">
        <v>56491</v>
      </c>
      <c r="BF760">
        <v>-2857</v>
      </c>
      <c r="BG760">
        <v>7146</v>
      </c>
      <c r="BH760">
        <v>2173002</v>
      </c>
      <c r="BI760">
        <v>38466</v>
      </c>
      <c r="BJ760">
        <v>2632</v>
      </c>
      <c r="BK760">
        <v>38441</v>
      </c>
      <c r="BL760">
        <v>-9.1999999999999993</v>
      </c>
      <c r="BM760">
        <v>6359</v>
      </c>
      <c r="BN760">
        <v>141946</v>
      </c>
      <c r="BO760">
        <v>8173</v>
      </c>
      <c r="BP760">
        <v>2.9</v>
      </c>
      <c r="BQ760">
        <v>0</v>
      </c>
      <c r="BR760">
        <v>0</v>
      </c>
      <c r="BS760">
        <v>1.7</v>
      </c>
      <c r="BT760">
        <v>0</v>
      </c>
      <c r="BU760">
        <v>27.9</v>
      </c>
      <c r="BV760">
        <v>1630705</v>
      </c>
      <c r="BW760">
        <v>353715</v>
      </c>
      <c r="BX760">
        <v>1277247</v>
      </c>
      <c r="BY760">
        <v>9678</v>
      </c>
      <c r="BZ760">
        <v>328</v>
      </c>
      <c r="CA760">
        <v>56216</v>
      </c>
      <c r="CB760">
        <v>243597</v>
      </c>
      <c r="CC760">
        <v>747552</v>
      </c>
      <c r="CD760">
        <v>5724</v>
      </c>
      <c r="CE760">
        <v>452.13</v>
      </c>
      <c r="CF760">
        <v>295</v>
      </c>
    </row>
    <row r="761" spans="1:84">
      <c r="A761">
        <v>18097</v>
      </c>
      <c r="B761" t="s">
        <v>759</v>
      </c>
      <c r="C761">
        <v>18097</v>
      </c>
      <c r="D761">
        <v>865504</v>
      </c>
      <c r="E761">
        <v>0.6</v>
      </c>
      <c r="F761">
        <v>5050</v>
      </c>
      <c r="G761">
        <v>860454</v>
      </c>
      <c r="H761">
        <v>72464</v>
      </c>
      <c r="I761">
        <v>8.4</v>
      </c>
      <c r="J761">
        <v>232607</v>
      </c>
      <c r="K761">
        <v>26.9</v>
      </c>
      <c r="L761">
        <v>10.9</v>
      </c>
      <c r="M761">
        <v>94263</v>
      </c>
      <c r="N761">
        <v>51.4</v>
      </c>
      <c r="O761">
        <v>608734</v>
      </c>
      <c r="P761">
        <v>226050</v>
      </c>
      <c r="Q761">
        <v>2967</v>
      </c>
      <c r="R761">
        <v>13935</v>
      </c>
      <c r="S761">
        <v>654</v>
      </c>
      <c r="T761">
        <v>13164</v>
      </c>
      <c r="U761">
        <v>56811</v>
      </c>
      <c r="V761">
        <v>557918</v>
      </c>
      <c r="W761">
        <v>70.3</v>
      </c>
      <c r="X761">
        <v>26.1</v>
      </c>
      <c r="Y761">
        <v>0.3</v>
      </c>
      <c r="Z761">
        <v>1.6</v>
      </c>
      <c r="AA761">
        <v>0.1</v>
      </c>
      <c r="AB761">
        <v>1.5</v>
      </c>
      <c r="AC761">
        <v>6.6</v>
      </c>
      <c r="AD761">
        <v>64.5</v>
      </c>
      <c r="AE761">
        <v>14897</v>
      </c>
      <c r="AF761">
        <v>7470</v>
      </c>
      <c r="AG761">
        <v>149</v>
      </c>
      <c r="AH761">
        <v>47.2</v>
      </c>
      <c r="AI761">
        <v>4.5999999999999996</v>
      </c>
      <c r="AJ761">
        <v>7.3</v>
      </c>
      <c r="AK761">
        <v>81.599999999999994</v>
      </c>
      <c r="AL761">
        <v>25.4</v>
      </c>
      <c r="AM761">
        <v>157908</v>
      </c>
      <c r="AN761">
        <v>23</v>
      </c>
      <c r="AO761">
        <v>416045</v>
      </c>
      <c r="AP761">
        <v>28862</v>
      </c>
      <c r="AQ761">
        <v>7.5</v>
      </c>
      <c r="AR761">
        <v>59.3</v>
      </c>
      <c r="AS761">
        <v>99000</v>
      </c>
      <c r="AT761">
        <v>32.4</v>
      </c>
      <c r="AU761">
        <v>352164</v>
      </c>
      <c r="AV761">
        <v>2.39</v>
      </c>
      <c r="AW761">
        <v>21789</v>
      </c>
      <c r="AX761">
        <v>42702</v>
      </c>
      <c r="AY761">
        <v>14.1</v>
      </c>
      <c r="AZ761">
        <v>31270</v>
      </c>
      <c r="BA761">
        <v>36286</v>
      </c>
      <c r="BB761">
        <v>471981</v>
      </c>
      <c r="BC761">
        <v>22976</v>
      </c>
      <c r="BD761">
        <v>4.9000000000000004</v>
      </c>
      <c r="BE761">
        <v>677633</v>
      </c>
      <c r="BF761">
        <v>-38867</v>
      </c>
      <c r="BG761">
        <v>79402</v>
      </c>
      <c r="BH761">
        <v>36401765</v>
      </c>
      <c r="BI761">
        <v>53719</v>
      </c>
      <c r="BJ761">
        <v>24223</v>
      </c>
      <c r="BK761">
        <v>533147</v>
      </c>
      <c r="BL761">
        <v>-5.6</v>
      </c>
      <c r="BM761">
        <v>49718</v>
      </c>
      <c r="BN761">
        <v>1832567</v>
      </c>
      <c r="BO761">
        <v>61871</v>
      </c>
      <c r="BP761">
        <v>9.4</v>
      </c>
      <c r="BQ761">
        <v>0.5</v>
      </c>
      <c r="BR761">
        <v>2.2999999999999998</v>
      </c>
      <c r="BS761">
        <v>1.4</v>
      </c>
      <c r="BT761">
        <v>0</v>
      </c>
      <c r="BU761">
        <v>27.2</v>
      </c>
      <c r="BV761">
        <v>22100888</v>
      </c>
      <c r="BW761">
        <v>21180806</v>
      </c>
      <c r="BX761">
        <v>11874187</v>
      </c>
      <c r="BY761">
        <v>13768</v>
      </c>
      <c r="BZ761">
        <v>2891</v>
      </c>
      <c r="CA761">
        <v>431067</v>
      </c>
      <c r="CB761">
        <v>23692</v>
      </c>
      <c r="CC761">
        <v>7512682</v>
      </c>
      <c r="CD761">
        <v>8699</v>
      </c>
      <c r="CE761">
        <v>396.25</v>
      </c>
      <c r="CF761">
        <v>2172.9</v>
      </c>
    </row>
    <row r="762" spans="1:84">
      <c r="A762">
        <v>18099</v>
      </c>
      <c r="B762" t="s">
        <v>760</v>
      </c>
      <c r="C762">
        <v>18099</v>
      </c>
      <c r="D762">
        <v>47295</v>
      </c>
      <c r="E762">
        <v>4.8</v>
      </c>
      <c r="F762">
        <v>2167</v>
      </c>
      <c r="G762">
        <v>45128</v>
      </c>
      <c r="H762">
        <v>3327</v>
      </c>
      <c r="I762">
        <v>7</v>
      </c>
      <c r="J762">
        <v>12395</v>
      </c>
      <c r="K762">
        <v>26.2</v>
      </c>
      <c r="L762">
        <v>13.2</v>
      </c>
      <c r="M762">
        <v>6220</v>
      </c>
      <c r="N762">
        <v>50</v>
      </c>
      <c r="O762">
        <v>46257</v>
      </c>
      <c r="P762">
        <v>245</v>
      </c>
      <c r="Q762">
        <v>148</v>
      </c>
      <c r="R762">
        <v>206</v>
      </c>
      <c r="S762">
        <v>20</v>
      </c>
      <c r="T762">
        <v>419</v>
      </c>
      <c r="U762">
        <v>3942</v>
      </c>
      <c r="V762">
        <v>42420</v>
      </c>
      <c r="W762">
        <v>97.8</v>
      </c>
      <c r="X762">
        <v>0.5</v>
      </c>
      <c r="Y762">
        <v>0.3</v>
      </c>
      <c r="Z762">
        <v>0.4</v>
      </c>
      <c r="AA762">
        <v>0</v>
      </c>
      <c r="AB762">
        <v>0.9</v>
      </c>
      <c r="AC762">
        <v>8.3000000000000007</v>
      </c>
      <c r="AD762">
        <v>89.7</v>
      </c>
      <c r="AE762">
        <v>655</v>
      </c>
      <c r="AF762">
        <v>381</v>
      </c>
      <c r="AG762">
        <v>2</v>
      </c>
      <c r="AH762">
        <v>59.8</v>
      </c>
      <c r="AI762">
        <v>4.4000000000000004</v>
      </c>
      <c r="AJ762">
        <v>9.8000000000000007</v>
      </c>
      <c r="AK762">
        <v>79.8</v>
      </c>
      <c r="AL762">
        <v>14.9</v>
      </c>
      <c r="AM762">
        <v>7389</v>
      </c>
      <c r="AN762">
        <v>21.8</v>
      </c>
      <c r="AO762">
        <v>19244</v>
      </c>
      <c r="AP762">
        <v>1145</v>
      </c>
      <c r="AQ762">
        <v>6.3</v>
      </c>
      <c r="AR762">
        <v>76.8</v>
      </c>
      <c r="AS762">
        <v>88100</v>
      </c>
      <c r="AT762">
        <v>11.2</v>
      </c>
      <c r="AU762">
        <v>16519</v>
      </c>
      <c r="AV762">
        <v>2.69</v>
      </c>
      <c r="AW762">
        <v>18427</v>
      </c>
      <c r="AX762">
        <v>45040</v>
      </c>
      <c r="AY762">
        <v>8.1</v>
      </c>
      <c r="AZ762">
        <v>1264</v>
      </c>
      <c r="BA762">
        <v>26905</v>
      </c>
      <c r="BB762">
        <v>23377</v>
      </c>
      <c r="BC762">
        <v>1236</v>
      </c>
      <c r="BD762">
        <v>5.3</v>
      </c>
      <c r="BE762">
        <v>24946</v>
      </c>
      <c r="BF762">
        <v>-1085</v>
      </c>
      <c r="BG762">
        <v>2516</v>
      </c>
      <c r="BH762">
        <v>784753</v>
      </c>
      <c r="BI762">
        <v>31458</v>
      </c>
      <c r="BJ762">
        <v>1104</v>
      </c>
      <c r="BK762">
        <v>17391</v>
      </c>
      <c r="BL762">
        <v>-5.6</v>
      </c>
      <c r="BM762">
        <v>2858</v>
      </c>
      <c r="BN762">
        <v>43002</v>
      </c>
      <c r="BO762">
        <v>3629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1218705</v>
      </c>
      <c r="BW762">
        <v>297954</v>
      </c>
      <c r="BX762">
        <v>456184</v>
      </c>
      <c r="BY762">
        <v>9959</v>
      </c>
      <c r="BZ762">
        <v>140</v>
      </c>
      <c r="CA762">
        <v>18886</v>
      </c>
      <c r="CB762">
        <v>204322</v>
      </c>
      <c r="CC762">
        <v>177374</v>
      </c>
      <c r="CD762">
        <v>3796</v>
      </c>
      <c r="CE762">
        <v>444.27</v>
      </c>
      <c r="CF762">
        <v>101.6</v>
      </c>
    </row>
    <row r="763" spans="1:84">
      <c r="A763">
        <v>18101</v>
      </c>
      <c r="B763" t="s">
        <v>761</v>
      </c>
      <c r="C763">
        <v>18101</v>
      </c>
      <c r="D763">
        <v>10340</v>
      </c>
      <c r="E763">
        <v>-0.3</v>
      </c>
      <c r="F763">
        <v>-29</v>
      </c>
      <c r="G763">
        <v>10369</v>
      </c>
      <c r="H763">
        <v>615</v>
      </c>
      <c r="I763">
        <v>5.9</v>
      </c>
      <c r="J763">
        <v>2366</v>
      </c>
      <c r="K763">
        <v>22.9</v>
      </c>
      <c r="L763">
        <v>14.6</v>
      </c>
      <c r="M763">
        <v>1507</v>
      </c>
      <c r="N763">
        <v>49.1</v>
      </c>
      <c r="O763">
        <v>10206</v>
      </c>
      <c r="P763">
        <v>51</v>
      </c>
      <c r="Q763">
        <v>12</v>
      </c>
      <c r="R763">
        <v>20</v>
      </c>
      <c r="S763">
        <v>3</v>
      </c>
      <c r="T763">
        <v>48</v>
      </c>
      <c r="U763">
        <v>47</v>
      </c>
      <c r="V763">
        <v>10159</v>
      </c>
      <c r="W763">
        <v>98.7</v>
      </c>
      <c r="X763">
        <v>0.5</v>
      </c>
      <c r="Y763">
        <v>0.1</v>
      </c>
      <c r="Z763">
        <v>0.2</v>
      </c>
      <c r="AA763">
        <v>0</v>
      </c>
      <c r="AB763">
        <v>0.5</v>
      </c>
      <c r="AC763">
        <v>0.5</v>
      </c>
      <c r="AD763">
        <v>98.2</v>
      </c>
      <c r="AE763">
        <v>113</v>
      </c>
      <c r="AF763">
        <v>92</v>
      </c>
      <c r="AG763">
        <v>2</v>
      </c>
      <c r="AH763">
        <v>66.3</v>
      </c>
      <c r="AI763">
        <v>0.3</v>
      </c>
      <c r="AJ763">
        <v>1.4</v>
      </c>
      <c r="AK763">
        <v>74.2</v>
      </c>
      <c r="AL763">
        <v>8.8000000000000007</v>
      </c>
      <c r="AM763">
        <v>2280</v>
      </c>
      <c r="AN763">
        <v>27.7</v>
      </c>
      <c r="AO763">
        <v>4936</v>
      </c>
      <c r="AP763">
        <v>207</v>
      </c>
      <c r="AQ763">
        <v>4.4000000000000004</v>
      </c>
      <c r="AR763">
        <v>81.2</v>
      </c>
      <c r="AS763">
        <v>64200</v>
      </c>
      <c r="AT763">
        <v>6.4</v>
      </c>
      <c r="AU763">
        <v>4183</v>
      </c>
      <c r="AV763">
        <v>2.4500000000000002</v>
      </c>
      <c r="AW763">
        <v>17054</v>
      </c>
      <c r="AX763">
        <v>39421</v>
      </c>
      <c r="AY763">
        <v>11.1</v>
      </c>
      <c r="AZ763">
        <v>265</v>
      </c>
      <c r="BA763">
        <v>25680</v>
      </c>
      <c r="BB763">
        <v>5369</v>
      </c>
      <c r="BC763">
        <v>261</v>
      </c>
      <c r="BD763">
        <v>4.9000000000000004</v>
      </c>
      <c r="BE763">
        <v>7908</v>
      </c>
      <c r="BF763">
        <v>-817</v>
      </c>
      <c r="BG763">
        <v>4420</v>
      </c>
      <c r="BH763">
        <v>515281</v>
      </c>
      <c r="BI763">
        <v>65159</v>
      </c>
      <c r="BJ763">
        <v>235</v>
      </c>
      <c r="BK763">
        <v>2467</v>
      </c>
      <c r="BL763">
        <v>-0.4</v>
      </c>
      <c r="BM763">
        <v>830</v>
      </c>
      <c r="BN763">
        <v>0</v>
      </c>
      <c r="BO763">
        <v>988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145411</v>
      </c>
      <c r="BW763">
        <v>0</v>
      </c>
      <c r="BX763">
        <v>67174</v>
      </c>
      <c r="BY763">
        <v>6470</v>
      </c>
      <c r="BZ763">
        <v>5</v>
      </c>
      <c r="CA763">
        <v>645</v>
      </c>
      <c r="CB763">
        <v>63517</v>
      </c>
      <c r="CC763">
        <v>347266</v>
      </c>
      <c r="CD763">
        <v>33177</v>
      </c>
      <c r="CE763">
        <v>336.14</v>
      </c>
      <c r="CF763">
        <v>30.9</v>
      </c>
    </row>
    <row r="764" spans="1:84">
      <c r="A764">
        <v>18103</v>
      </c>
      <c r="B764" t="s">
        <v>762</v>
      </c>
      <c r="C764">
        <v>18103</v>
      </c>
      <c r="D764">
        <v>35552</v>
      </c>
      <c r="E764">
        <v>-1.5</v>
      </c>
      <c r="F764">
        <v>-530</v>
      </c>
      <c r="G764">
        <v>36082</v>
      </c>
      <c r="H764">
        <v>2177</v>
      </c>
      <c r="I764">
        <v>6.1</v>
      </c>
      <c r="J764">
        <v>8567</v>
      </c>
      <c r="K764">
        <v>24.1</v>
      </c>
      <c r="L764">
        <v>13.3</v>
      </c>
      <c r="M764">
        <v>4738</v>
      </c>
      <c r="N764">
        <v>49.2</v>
      </c>
      <c r="O764">
        <v>33418</v>
      </c>
      <c r="P764">
        <v>1113</v>
      </c>
      <c r="Q764">
        <v>376</v>
      </c>
      <c r="R764">
        <v>130</v>
      </c>
      <c r="S764">
        <v>6</v>
      </c>
      <c r="T764">
        <v>509</v>
      </c>
      <c r="U764">
        <v>542</v>
      </c>
      <c r="V764">
        <v>32953</v>
      </c>
      <c r="W764">
        <v>94</v>
      </c>
      <c r="X764">
        <v>3.1</v>
      </c>
      <c r="Y764">
        <v>1.1000000000000001</v>
      </c>
      <c r="Z764">
        <v>0.4</v>
      </c>
      <c r="AA764">
        <v>0</v>
      </c>
      <c r="AB764">
        <v>1.4</v>
      </c>
      <c r="AC764">
        <v>1.5</v>
      </c>
      <c r="AD764">
        <v>92.7</v>
      </c>
      <c r="AE764">
        <v>437</v>
      </c>
      <c r="AF764">
        <v>319</v>
      </c>
      <c r="AG764">
        <v>2</v>
      </c>
      <c r="AH764">
        <v>58</v>
      </c>
      <c r="AI764">
        <v>1</v>
      </c>
      <c r="AJ764">
        <v>3.6</v>
      </c>
      <c r="AK764">
        <v>81.900000000000006</v>
      </c>
      <c r="AL764">
        <v>10.4</v>
      </c>
      <c r="AM764">
        <v>5982</v>
      </c>
      <c r="AN764">
        <v>22.1</v>
      </c>
      <c r="AO764">
        <v>15840</v>
      </c>
      <c r="AP764">
        <v>541</v>
      </c>
      <c r="AQ764">
        <v>3.5</v>
      </c>
      <c r="AR764">
        <v>76</v>
      </c>
      <c r="AS764">
        <v>71100</v>
      </c>
      <c r="AT764">
        <v>10.199999999999999</v>
      </c>
      <c r="AU764">
        <v>13716</v>
      </c>
      <c r="AV764">
        <v>2.52</v>
      </c>
      <c r="AW764">
        <v>17726</v>
      </c>
      <c r="AX764">
        <v>41280</v>
      </c>
      <c r="AY764">
        <v>11.1</v>
      </c>
      <c r="AZ764">
        <v>889</v>
      </c>
      <c r="BA764">
        <v>25046</v>
      </c>
      <c r="BB764">
        <v>17327</v>
      </c>
      <c r="BC764">
        <v>1066</v>
      </c>
      <c r="BD764">
        <v>6.2</v>
      </c>
      <c r="BE764">
        <v>15416</v>
      </c>
      <c r="BF764">
        <v>140</v>
      </c>
      <c r="BG764">
        <v>3057</v>
      </c>
      <c r="BH764">
        <v>492002</v>
      </c>
      <c r="BI764">
        <v>31915</v>
      </c>
      <c r="BJ764">
        <v>672</v>
      </c>
      <c r="BK764">
        <v>8247</v>
      </c>
      <c r="BL764">
        <v>0.1</v>
      </c>
      <c r="BM764">
        <v>1811</v>
      </c>
      <c r="BN764">
        <v>21723</v>
      </c>
      <c r="BO764">
        <v>2325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37.200000000000003</v>
      </c>
      <c r="BV764">
        <v>617290</v>
      </c>
      <c r="BW764">
        <v>0</v>
      </c>
      <c r="BX764">
        <v>225099</v>
      </c>
      <c r="BY764">
        <v>6188</v>
      </c>
      <c r="BZ764">
        <v>50</v>
      </c>
      <c r="CA764">
        <v>6321</v>
      </c>
      <c r="CB764">
        <v>191369</v>
      </c>
      <c r="CC764">
        <v>220675</v>
      </c>
      <c r="CD764">
        <v>6138</v>
      </c>
      <c r="CE764">
        <v>375.62</v>
      </c>
      <c r="CF764">
        <v>96</v>
      </c>
    </row>
    <row r="765" spans="1:84">
      <c r="A765">
        <v>18105</v>
      </c>
      <c r="B765" t="s">
        <v>763</v>
      </c>
      <c r="C765">
        <v>18105</v>
      </c>
      <c r="D765">
        <v>122613</v>
      </c>
      <c r="E765">
        <v>1.7</v>
      </c>
      <c r="F765">
        <v>2050</v>
      </c>
      <c r="G765">
        <v>120563</v>
      </c>
      <c r="H765">
        <v>6157</v>
      </c>
      <c r="I765">
        <v>5</v>
      </c>
      <c r="J765">
        <v>21217</v>
      </c>
      <c r="K765">
        <v>17.3</v>
      </c>
      <c r="L765">
        <v>10.1</v>
      </c>
      <c r="M765">
        <v>12444</v>
      </c>
      <c r="N765">
        <v>50.7</v>
      </c>
      <c r="O765">
        <v>110325</v>
      </c>
      <c r="P765">
        <v>3984</v>
      </c>
      <c r="Q765">
        <v>376</v>
      </c>
      <c r="R765">
        <v>6002</v>
      </c>
      <c r="S765">
        <v>49</v>
      </c>
      <c r="T765">
        <v>1877</v>
      </c>
      <c r="U765">
        <v>2716</v>
      </c>
      <c r="V765">
        <v>107872</v>
      </c>
      <c r="W765">
        <v>90</v>
      </c>
      <c r="X765">
        <v>3.2</v>
      </c>
      <c r="Y765">
        <v>0.3</v>
      </c>
      <c r="Z765">
        <v>4.9000000000000004</v>
      </c>
      <c r="AA765">
        <v>0</v>
      </c>
      <c r="AB765">
        <v>1.5</v>
      </c>
      <c r="AC765">
        <v>2.2000000000000002</v>
      </c>
      <c r="AD765">
        <v>88</v>
      </c>
      <c r="AE765">
        <v>1274</v>
      </c>
      <c r="AF765">
        <v>738</v>
      </c>
      <c r="AG765">
        <v>8</v>
      </c>
      <c r="AH765">
        <v>39</v>
      </c>
      <c r="AI765">
        <v>5.4</v>
      </c>
      <c r="AJ765">
        <v>8.1</v>
      </c>
      <c r="AK765">
        <v>88.5</v>
      </c>
      <c r="AL765">
        <v>39.6</v>
      </c>
      <c r="AM765">
        <v>14745</v>
      </c>
      <c r="AN765">
        <v>18.2</v>
      </c>
      <c r="AO765">
        <v>56353</v>
      </c>
      <c r="AP765">
        <v>5507</v>
      </c>
      <c r="AQ765">
        <v>10.8</v>
      </c>
      <c r="AR765">
        <v>54</v>
      </c>
      <c r="AS765">
        <v>113100</v>
      </c>
      <c r="AT765">
        <v>35.700000000000003</v>
      </c>
      <c r="AU765">
        <v>46898</v>
      </c>
      <c r="AV765">
        <v>2.27</v>
      </c>
      <c r="AW765">
        <v>18534</v>
      </c>
      <c r="AX765">
        <v>36224</v>
      </c>
      <c r="AY765">
        <v>14</v>
      </c>
      <c r="AZ765">
        <v>3496</v>
      </c>
      <c r="BA765">
        <v>28781</v>
      </c>
      <c r="BB765">
        <v>67857</v>
      </c>
      <c r="BC765">
        <v>2895</v>
      </c>
      <c r="BD765">
        <v>4.3</v>
      </c>
      <c r="BE765">
        <v>82258</v>
      </c>
      <c r="BF765">
        <v>3368</v>
      </c>
      <c r="BG765">
        <v>20787</v>
      </c>
      <c r="BH765">
        <v>2931305</v>
      </c>
      <c r="BI765">
        <v>35636</v>
      </c>
      <c r="BJ765">
        <v>3058</v>
      </c>
      <c r="BK765">
        <v>51663</v>
      </c>
      <c r="BL765">
        <v>9.1</v>
      </c>
      <c r="BM765">
        <v>8059</v>
      </c>
      <c r="BN765">
        <v>218600</v>
      </c>
      <c r="BO765">
        <v>9666</v>
      </c>
      <c r="BP765">
        <v>1.4</v>
      </c>
      <c r="BQ765">
        <v>0</v>
      </c>
      <c r="BR765">
        <v>1.9</v>
      </c>
      <c r="BS765">
        <v>0</v>
      </c>
      <c r="BT765">
        <v>0</v>
      </c>
      <c r="BU765">
        <v>31.8</v>
      </c>
      <c r="BV765">
        <v>1336868</v>
      </c>
      <c r="BW765">
        <v>651463</v>
      </c>
      <c r="BX765">
        <v>1328285</v>
      </c>
      <c r="BY765">
        <v>11075</v>
      </c>
      <c r="BZ765">
        <v>632</v>
      </c>
      <c r="CA765">
        <v>86888</v>
      </c>
      <c r="CB765">
        <v>60510</v>
      </c>
      <c r="CC765">
        <v>633254</v>
      </c>
      <c r="CD765">
        <v>5233</v>
      </c>
      <c r="CE765">
        <v>394.35</v>
      </c>
      <c r="CF765">
        <v>306</v>
      </c>
    </row>
    <row r="766" spans="1:84">
      <c r="A766">
        <v>18107</v>
      </c>
      <c r="B766" t="s">
        <v>764</v>
      </c>
      <c r="C766">
        <v>18107</v>
      </c>
      <c r="D766">
        <v>38173</v>
      </c>
      <c r="E766">
        <v>1.4</v>
      </c>
      <c r="F766">
        <v>544</v>
      </c>
      <c r="G766">
        <v>37629</v>
      </c>
      <c r="H766">
        <v>2408</v>
      </c>
      <c r="I766">
        <v>6.3</v>
      </c>
      <c r="J766">
        <v>9314</v>
      </c>
      <c r="K766">
        <v>24.4</v>
      </c>
      <c r="L766">
        <v>14.7</v>
      </c>
      <c r="M766">
        <v>5604</v>
      </c>
      <c r="N766">
        <v>49.6</v>
      </c>
      <c r="O766">
        <v>37205</v>
      </c>
      <c r="P766">
        <v>371</v>
      </c>
      <c r="Q766">
        <v>74</v>
      </c>
      <c r="R766">
        <v>207</v>
      </c>
      <c r="S766">
        <v>21</v>
      </c>
      <c r="T766">
        <v>295</v>
      </c>
      <c r="U766">
        <v>1112</v>
      </c>
      <c r="V766">
        <v>36111</v>
      </c>
      <c r="W766">
        <v>97.5</v>
      </c>
      <c r="X766">
        <v>1</v>
      </c>
      <c r="Y766">
        <v>0.2</v>
      </c>
      <c r="Z766">
        <v>0.5</v>
      </c>
      <c r="AA766">
        <v>0.1</v>
      </c>
      <c r="AB766">
        <v>0.8</v>
      </c>
      <c r="AC766">
        <v>2.9</v>
      </c>
      <c r="AD766">
        <v>94.6</v>
      </c>
      <c r="AE766">
        <v>486</v>
      </c>
      <c r="AF766">
        <v>365</v>
      </c>
      <c r="AG766">
        <v>3</v>
      </c>
      <c r="AH766">
        <v>56.7</v>
      </c>
      <c r="AI766">
        <v>1.5</v>
      </c>
      <c r="AJ766">
        <v>3</v>
      </c>
      <c r="AK766">
        <v>85.7</v>
      </c>
      <c r="AL766">
        <v>14.7</v>
      </c>
      <c r="AM766">
        <v>7007</v>
      </c>
      <c r="AN766">
        <v>20.399999999999999</v>
      </c>
      <c r="AO766">
        <v>16500</v>
      </c>
      <c r="AP766">
        <v>822</v>
      </c>
      <c r="AQ766">
        <v>5.2</v>
      </c>
      <c r="AR766">
        <v>73.400000000000006</v>
      </c>
      <c r="AS766">
        <v>88800</v>
      </c>
      <c r="AT766">
        <v>15.5</v>
      </c>
      <c r="AU766">
        <v>14595</v>
      </c>
      <c r="AV766">
        <v>2.5</v>
      </c>
      <c r="AW766">
        <v>18938</v>
      </c>
      <c r="AX766">
        <v>43486</v>
      </c>
      <c r="AY766">
        <v>10.3</v>
      </c>
      <c r="AZ766">
        <v>1050</v>
      </c>
      <c r="BA766">
        <v>27484</v>
      </c>
      <c r="BB766">
        <v>20015</v>
      </c>
      <c r="BC766">
        <v>829</v>
      </c>
      <c r="BD766">
        <v>4.0999999999999996</v>
      </c>
      <c r="BE766">
        <v>22208</v>
      </c>
      <c r="BF766">
        <v>-405</v>
      </c>
      <c r="BG766">
        <v>2185</v>
      </c>
      <c r="BH766">
        <v>807267</v>
      </c>
      <c r="BI766">
        <v>36350</v>
      </c>
      <c r="BJ766">
        <v>896</v>
      </c>
      <c r="BK766">
        <v>14761</v>
      </c>
      <c r="BL766">
        <v>-4.5999999999999996</v>
      </c>
      <c r="BM766">
        <v>1998</v>
      </c>
      <c r="BN766">
        <v>38722</v>
      </c>
      <c r="BO766">
        <v>2778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17.899999999999999</v>
      </c>
      <c r="BV766">
        <v>1976474</v>
      </c>
      <c r="BW766">
        <v>0</v>
      </c>
      <c r="BX766">
        <v>311429</v>
      </c>
      <c r="BY766">
        <v>8214</v>
      </c>
      <c r="BZ766">
        <v>85</v>
      </c>
      <c r="CA766">
        <v>10702</v>
      </c>
      <c r="CB766">
        <v>273426</v>
      </c>
      <c r="CC766">
        <v>178766</v>
      </c>
      <c r="CD766">
        <v>4712</v>
      </c>
      <c r="CE766">
        <v>504.51</v>
      </c>
      <c r="CF766">
        <v>74.5</v>
      </c>
    </row>
    <row r="767" spans="1:84">
      <c r="A767">
        <v>18109</v>
      </c>
      <c r="B767" t="s">
        <v>765</v>
      </c>
      <c r="C767">
        <v>18109</v>
      </c>
      <c r="D767">
        <v>70290</v>
      </c>
      <c r="E767">
        <v>5.4</v>
      </c>
      <c r="F767">
        <v>3601</v>
      </c>
      <c r="G767">
        <v>66689</v>
      </c>
      <c r="H767">
        <v>4362</v>
      </c>
      <c r="I767">
        <v>6.2</v>
      </c>
      <c r="J767">
        <v>17518</v>
      </c>
      <c r="K767">
        <v>24.9</v>
      </c>
      <c r="L767">
        <v>11.3</v>
      </c>
      <c r="M767">
        <v>7947</v>
      </c>
      <c r="N767">
        <v>50</v>
      </c>
      <c r="O767">
        <v>69085</v>
      </c>
      <c r="P767">
        <v>298</v>
      </c>
      <c r="Q767">
        <v>164</v>
      </c>
      <c r="R767">
        <v>241</v>
      </c>
      <c r="S767">
        <v>10</v>
      </c>
      <c r="T767">
        <v>492</v>
      </c>
      <c r="U767">
        <v>661</v>
      </c>
      <c r="V767">
        <v>68453</v>
      </c>
      <c r="W767">
        <v>98.3</v>
      </c>
      <c r="X767">
        <v>0.4</v>
      </c>
      <c r="Y767">
        <v>0.2</v>
      </c>
      <c r="Z767">
        <v>0.3</v>
      </c>
      <c r="AA767">
        <v>0</v>
      </c>
      <c r="AB767">
        <v>0.7</v>
      </c>
      <c r="AC767">
        <v>0.9</v>
      </c>
      <c r="AD767">
        <v>97.4</v>
      </c>
      <c r="AE767">
        <v>859</v>
      </c>
      <c r="AF767">
        <v>544</v>
      </c>
      <c r="AG767">
        <v>10</v>
      </c>
      <c r="AH767">
        <v>58.5</v>
      </c>
      <c r="AI767">
        <v>0.9</v>
      </c>
      <c r="AJ767">
        <v>2.2999999999999998</v>
      </c>
      <c r="AK767">
        <v>80.7</v>
      </c>
      <c r="AL767">
        <v>12.6</v>
      </c>
      <c r="AM767">
        <v>12234</v>
      </c>
      <c r="AN767">
        <v>28.3</v>
      </c>
      <c r="AO767">
        <v>28455</v>
      </c>
      <c r="AP767">
        <v>2547</v>
      </c>
      <c r="AQ767">
        <v>9.8000000000000007</v>
      </c>
      <c r="AR767">
        <v>79.7</v>
      </c>
      <c r="AS767">
        <v>116200</v>
      </c>
      <c r="AT767">
        <v>10.6</v>
      </c>
      <c r="AU767">
        <v>24437</v>
      </c>
      <c r="AV767">
        <v>2.7</v>
      </c>
      <c r="AW767">
        <v>20657</v>
      </c>
      <c r="AX767">
        <v>51378</v>
      </c>
      <c r="AY767">
        <v>8.9</v>
      </c>
      <c r="AZ767">
        <v>2166</v>
      </c>
      <c r="BA767">
        <v>31049</v>
      </c>
      <c r="BB767">
        <v>38288</v>
      </c>
      <c r="BC767">
        <v>1709</v>
      </c>
      <c r="BD767">
        <v>4.5</v>
      </c>
      <c r="BE767">
        <v>21465</v>
      </c>
      <c r="BF767">
        <v>855</v>
      </c>
      <c r="BG767">
        <v>3191</v>
      </c>
      <c r="BH767">
        <v>650559</v>
      </c>
      <c r="BI767">
        <v>30308</v>
      </c>
      <c r="BJ767">
        <v>1376</v>
      </c>
      <c r="BK767">
        <v>14580</v>
      </c>
      <c r="BL767">
        <v>5.6</v>
      </c>
      <c r="BM767">
        <v>5013</v>
      </c>
      <c r="BN767">
        <v>54728</v>
      </c>
      <c r="BO767">
        <v>5569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26</v>
      </c>
      <c r="BV767">
        <v>482654</v>
      </c>
      <c r="BW767">
        <v>154558</v>
      </c>
      <c r="BX767">
        <v>584377</v>
      </c>
      <c r="BY767">
        <v>8596</v>
      </c>
      <c r="BZ767">
        <v>294</v>
      </c>
      <c r="CA767">
        <v>46496</v>
      </c>
      <c r="CB767">
        <v>111609</v>
      </c>
      <c r="CC767">
        <v>266098</v>
      </c>
      <c r="CD767">
        <v>3833</v>
      </c>
      <c r="CE767">
        <v>406.47</v>
      </c>
      <c r="CF767">
        <v>164.3</v>
      </c>
    </row>
    <row r="768" spans="1:84">
      <c r="A768">
        <v>18111</v>
      </c>
      <c r="B768" t="s">
        <v>766</v>
      </c>
      <c r="C768">
        <v>18111</v>
      </c>
      <c r="D768">
        <v>14293</v>
      </c>
      <c r="E768">
        <v>-1.9</v>
      </c>
      <c r="F768">
        <v>-273</v>
      </c>
      <c r="G768">
        <v>14566</v>
      </c>
      <c r="H768">
        <v>751</v>
      </c>
      <c r="I768">
        <v>5.3</v>
      </c>
      <c r="J768">
        <v>3292</v>
      </c>
      <c r="K768">
        <v>23</v>
      </c>
      <c r="L768">
        <v>13.5</v>
      </c>
      <c r="M768">
        <v>1929</v>
      </c>
      <c r="N768">
        <v>50.2</v>
      </c>
      <c r="O768">
        <v>14053</v>
      </c>
      <c r="P768">
        <v>37</v>
      </c>
      <c r="Q768">
        <v>51</v>
      </c>
      <c r="R768">
        <v>35</v>
      </c>
      <c r="S768">
        <v>22</v>
      </c>
      <c r="T768">
        <v>95</v>
      </c>
      <c r="U768">
        <v>537</v>
      </c>
      <c r="V768">
        <v>13543</v>
      </c>
      <c r="W768">
        <v>98.3</v>
      </c>
      <c r="X768">
        <v>0.3</v>
      </c>
      <c r="Y768">
        <v>0.4</v>
      </c>
      <c r="Z768">
        <v>0.2</v>
      </c>
      <c r="AA768">
        <v>0.2</v>
      </c>
      <c r="AB768">
        <v>0.7</v>
      </c>
      <c r="AC768">
        <v>3.8</v>
      </c>
      <c r="AD768">
        <v>94.8</v>
      </c>
      <c r="AE768">
        <v>140</v>
      </c>
      <c r="AF768">
        <v>161</v>
      </c>
      <c r="AG768">
        <v>0</v>
      </c>
      <c r="AH768">
        <v>63.5</v>
      </c>
      <c r="AI768">
        <v>2.2999999999999998</v>
      </c>
      <c r="AJ768">
        <v>5</v>
      </c>
      <c r="AK768">
        <v>78.7</v>
      </c>
      <c r="AL768">
        <v>9.6</v>
      </c>
      <c r="AM768">
        <v>2682</v>
      </c>
      <c r="AN768">
        <v>29.4</v>
      </c>
      <c r="AO768">
        <v>6045</v>
      </c>
      <c r="AP768">
        <v>319</v>
      </c>
      <c r="AQ768">
        <v>5.6</v>
      </c>
      <c r="AR768">
        <v>79.900000000000006</v>
      </c>
      <c r="AS768">
        <v>87500</v>
      </c>
      <c r="AT768">
        <v>6.5</v>
      </c>
      <c r="AU768">
        <v>5340</v>
      </c>
      <c r="AV768">
        <v>2.69</v>
      </c>
      <c r="AW768">
        <v>17755</v>
      </c>
      <c r="AX768">
        <v>43726</v>
      </c>
      <c r="AY768">
        <v>9</v>
      </c>
      <c r="AZ768">
        <v>360</v>
      </c>
      <c r="BA768">
        <v>24940</v>
      </c>
      <c r="BB768">
        <v>7236</v>
      </c>
      <c r="BC768">
        <v>357</v>
      </c>
      <c r="BD768">
        <v>4.9000000000000004</v>
      </c>
      <c r="BE768">
        <v>5572</v>
      </c>
      <c r="BF768">
        <v>29</v>
      </c>
      <c r="BG768">
        <v>875</v>
      </c>
      <c r="BH768">
        <v>163291</v>
      </c>
      <c r="BI768">
        <v>29306</v>
      </c>
      <c r="BJ768">
        <v>299</v>
      </c>
      <c r="BK768">
        <v>3199</v>
      </c>
      <c r="BL768">
        <v>-0.3</v>
      </c>
      <c r="BM768">
        <v>762</v>
      </c>
      <c r="BN768">
        <v>6977</v>
      </c>
      <c r="BO768">
        <v>955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28.9</v>
      </c>
      <c r="BV768">
        <v>157228</v>
      </c>
      <c r="BW768">
        <v>0</v>
      </c>
      <c r="BX768">
        <v>79361</v>
      </c>
      <c r="BY768">
        <v>5525</v>
      </c>
      <c r="BZ768">
        <v>72</v>
      </c>
      <c r="CA768">
        <v>10159</v>
      </c>
      <c r="CB768">
        <v>181557</v>
      </c>
      <c r="CC768">
        <v>63718</v>
      </c>
      <c r="CD768">
        <v>4418</v>
      </c>
      <c r="CE768">
        <v>401.85</v>
      </c>
      <c r="CF768">
        <v>36.200000000000003</v>
      </c>
    </row>
    <row r="769" spans="1:84">
      <c r="A769">
        <v>18113</v>
      </c>
      <c r="B769" t="s">
        <v>767</v>
      </c>
      <c r="C769">
        <v>18113</v>
      </c>
      <c r="D769">
        <v>47918</v>
      </c>
      <c r="E769">
        <v>3.6</v>
      </c>
      <c r="F769">
        <v>1643</v>
      </c>
      <c r="G769">
        <v>46275</v>
      </c>
      <c r="H769">
        <v>3487</v>
      </c>
      <c r="I769">
        <v>7.3</v>
      </c>
      <c r="J769">
        <v>13089</v>
      </c>
      <c r="K769">
        <v>27.3</v>
      </c>
      <c r="L769">
        <v>11</v>
      </c>
      <c r="M769">
        <v>5266</v>
      </c>
      <c r="N769">
        <v>49.3</v>
      </c>
      <c r="O769">
        <v>46960</v>
      </c>
      <c r="P769">
        <v>225</v>
      </c>
      <c r="Q769">
        <v>128</v>
      </c>
      <c r="R769">
        <v>247</v>
      </c>
      <c r="S769">
        <v>8</v>
      </c>
      <c r="T769">
        <v>350</v>
      </c>
      <c r="U769">
        <v>4738</v>
      </c>
      <c r="V769">
        <v>42315</v>
      </c>
      <c r="W769">
        <v>98</v>
      </c>
      <c r="X769">
        <v>0.5</v>
      </c>
      <c r="Y769">
        <v>0.3</v>
      </c>
      <c r="Z769">
        <v>0.5</v>
      </c>
      <c r="AA769">
        <v>0</v>
      </c>
      <c r="AB769">
        <v>0.7</v>
      </c>
      <c r="AC769">
        <v>9.9</v>
      </c>
      <c r="AD769">
        <v>88.3</v>
      </c>
      <c r="AE769">
        <v>740</v>
      </c>
      <c r="AF769">
        <v>406</v>
      </c>
      <c r="AG769">
        <v>7</v>
      </c>
      <c r="AH769">
        <v>56.8</v>
      </c>
      <c r="AI769">
        <v>4.9000000000000004</v>
      </c>
      <c r="AJ769">
        <v>9.6</v>
      </c>
      <c r="AK769">
        <v>77.3</v>
      </c>
      <c r="AL769">
        <v>11.1</v>
      </c>
      <c r="AM769">
        <v>7266</v>
      </c>
      <c r="AN769">
        <v>21.2</v>
      </c>
      <c r="AO769">
        <v>19573</v>
      </c>
      <c r="AP769">
        <v>1340</v>
      </c>
      <c r="AQ769">
        <v>7.3</v>
      </c>
      <c r="AR769">
        <v>78</v>
      </c>
      <c r="AS769">
        <v>88600</v>
      </c>
      <c r="AT769">
        <v>11.9</v>
      </c>
      <c r="AU769">
        <v>16696</v>
      </c>
      <c r="AV769">
        <v>2.73</v>
      </c>
      <c r="AW769">
        <v>17896</v>
      </c>
      <c r="AX769">
        <v>44255</v>
      </c>
      <c r="AY769">
        <v>8.6999999999999993</v>
      </c>
      <c r="AZ769">
        <v>1237</v>
      </c>
      <c r="BA769">
        <v>25974</v>
      </c>
      <c r="BB769">
        <v>23930</v>
      </c>
      <c r="BC769">
        <v>1450</v>
      </c>
      <c r="BD769">
        <v>6.1</v>
      </c>
      <c r="BE769">
        <v>26686</v>
      </c>
      <c r="BF769">
        <v>-1404</v>
      </c>
      <c r="BG769">
        <v>2132</v>
      </c>
      <c r="BH769">
        <v>897782</v>
      </c>
      <c r="BI769">
        <v>33642</v>
      </c>
      <c r="BJ769">
        <v>946</v>
      </c>
      <c r="BK769">
        <v>17847</v>
      </c>
      <c r="BL769">
        <v>-8.3000000000000007</v>
      </c>
      <c r="BM769">
        <v>2454</v>
      </c>
      <c r="BN769">
        <v>32496</v>
      </c>
      <c r="BO769">
        <v>3064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23.1</v>
      </c>
      <c r="BV769">
        <v>2124644</v>
      </c>
      <c r="BW769">
        <v>134912</v>
      </c>
      <c r="BX769">
        <v>265086</v>
      </c>
      <c r="BY769">
        <v>5647</v>
      </c>
      <c r="BZ769">
        <v>171</v>
      </c>
      <c r="CA769">
        <v>24416</v>
      </c>
      <c r="CB769">
        <v>173298</v>
      </c>
      <c r="CC769">
        <v>158444</v>
      </c>
      <c r="CD769">
        <v>3350</v>
      </c>
      <c r="CE769">
        <v>411.11</v>
      </c>
      <c r="CF769">
        <v>112.6</v>
      </c>
    </row>
    <row r="770" spans="1:84">
      <c r="A770">
        <v>18115</v>
      </c>
      <c r="B770" t="s">
        <v>768</v>
      </c>
      <c r="C770">
        <v>18115</v>
      </c>
      <c r="D770">
        <v>5826</v>
      </c>
      <c r="E770">
        <v>3.6</v>
      </c>
      <c r="F770">
        <v>203</v>
      </c>
      <c r="G770">
        <v>5623</v>
      </c>
      <c r="H770">
        <v>323</v>
      </c>
      <c r="I770">
        <v>5.5</v>
      </c>
      <c r="J770">
        <v>1262</v>
      </c>
      <c r="K770">
        <v>21.7</v>
      </c>
      <c r="L770">
        <v>13.7</v>
      </c>
      <c r="M770">
        <v>797</v>
      </c>
      <c r="N770">
        <v>50.1</v>
      </c>
      <c r="O770">
        <v>5723</v>
      </c>
      <c r="P770">
        <v>42</v>
      </c>
      <c r="Q770">
        <v>7</v>
      </c>
      <c r="R770">
        <v>11</v>
      </c>
      <c r="S770">
        <v>1</v>
      </c>
      <c r="T770">
        <v>42</v>
      </c>
      <c r="U770">
        <v>44</v>
      </c>
      <c r="V770">
        <v>5682</v>
      </c>
      <c r="W770">
        <v>98.2</v>
      </c>
      <c r="X770">
        <v>0.7</v>
      </c>
      <c r="Y770">
        <v>0.1</v>
      </c>
      <c r="Z770">
        <v>0.2</v>
      </c>
      <c r="AA770">
        <v>0</v>
      </c>
      <c r="AB770">
        <v>0.7</v>
      </c>
      <c r="AC770">
        <v>0.8</v>
      </c>
      <c r="AD770">
        <v>97.5</v>
      </c>
      <c r="AE770">
        <v>64</v>
      </c>
      <c r="AF770">
        <v>64</v>
      </c>
      <c r="AG770">
        <v>0</v>
      </c>
      <c r="AH770">
        <v>62.6</v>
      </c>
      <c r="AI770">
        <v>0.1</v>
      </c>
      <c r="AJ770">
        <v>1.4</v>
      </c>
      <c r="AK770">
        <v>78.400000000000006</v>
      </c>
      <c r="AL770">
        <v>11.6</v>
      </c>
      <c r="AM770">
        <v>1021</v>
      </c>
      <c r="AN770">
        <v>27.3</v>
      </c>
      <c r="AO770">
        <v>2669</v>
      </c>
      <c r="AP770">
        <v>245</v>
      </c>
      <c r="AQ770">
        <v>10.1</v>
      </c>
      <c r="AR770">
        <v>77.599999999999994</v>
      </c>
      <c r="AS770">
        <v>97100</v>
      </c>
      <c r="AT770">
        <v>11.7</v>
      </c>
      <c r="AU770">
        <v>2201</v>
      </c>
      <c r="AV770">
        <v>2.5299999999999998</v>
      </c>
      <c r="AW770">
        <v>19627</v>
      </c>
      <c r="AX770">
        <v>43448</v>
      </c>
      <c r="AY770">
        <v>7.6</v>
      </c>
      <c r="AZ770">
        <v>148</v>
      </c>
      <c r="BA770">
        <v>25419</v>
      </c>
      <c r="BB770">
        <v>3223</v>
      </c>
      <c r="BC770">
        <v>167</v>
      </c>
      <c r="BD770">
        <v>5.2</v>
      </c>
      <c r="BE770">
        <v>2646</v>
      </c>
      <c r="BF770">
        <v>-181</v>
      </c>
      <c r="BG770">
        <v>310</v>
      </c>
      <c r="BH770">
        <v>68665</v>
      </c>
      <c r="BI770">
        <v>25950</v>
      </c>
      <c r="BJ770">
        <v>85</v>
      </c>
      <c r="BK770">
        <v>1432</v>
      </c>
      <c r="BL770">
        <v>-20.2</v>
      </c>
      <c r="BM770">
        <v>297</v>
      </c>
      <c r="BN770">
        <v>0</v>
      </c>
      <c r="BO770">
        <v>353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15278</v>
      </c>
      <c r="BY770">
        <v>2651</v>
      </c>
      <c r="BZ770">
        <v>32</v>
      </c>
      <c r="CA770">
        <v>4680</v>
      </c>
      <c r="CB770">
        <v>23887</v>
      </c>
      <c r="CC770">
        <v>23548</v>
      </c>
      <c r="CD770">
        <v>4026</v>
      </c>
      <c r="CE770">
        <v>86.72</v>
      </c>
      <c r="CF770">
        <v>64.599999999999994</v>
      </c>
    </row>
    <row r="771" spans="1:84">
      <c r="A771">
        <v>18117</v>
      </c>
      <c r="B771" t="s">
        <v>769</v>
      </c>
      <c r="C771">
        <v>18117</v>
      </c>
      <c r="D771">
        <v>19659</v>
      </c>
      <c r="E771">
        <v>1.8</v>
      </c>
      <c r="F771">
        <v>353</v>
      </c>
      <c r="G771">
        <v>19306</v>
      </c>
      <c r="H771">
        <v>1237</v>
      </c>
      <c r="I771">
        <v>6.3</v>
      </c>
      <c r="J771">
        <v>4796</v>
      </c>
      <c r="K771">
        <v>24.4</v>
      </c>
      <c r="L771">
        <v>15</v>
      </c>
      <c r="M771">
        <v>2954</v>
      </c>
      <c r="N771">
        <v>50.8</v>
      </c>
      <c r="O771">
        <v>19218</v>
      </c>
      <c r="P771">
        <v>159</v>
      </c>
      <c r="Q771">
        <v>64</v>
      </c>
      <c r="R771">
        <v>46</v>
      </c>
      <c r="S771">
        <v>41</v>
      </c>
      <c r="T771">
        <v>131</v>
      </c>
      <c r="U771">
        <v>195</v>
      </c>
      <c r="V771">
        <v>19098</v>
      </c>
      <c r="W771">
        <v>97.8</v>
      </c>
      <c r="X771">
        <v>0.8</v>
      </c>
      <c r="Y771">
        <v>0.3</v>
      </c>
      <c r="Z771">
        <v>0.2</v>
      </c>
      <c r="AA771">
        <v>0.2</v>
      </c>
      <c r="AB771">
        <v>0.7</v>
      </c>
      <c r="AC771">
        <v>1</v>
      </c>
      <c r="AD771">
        <v>97.1</v>
      </c>
      <c r="AE771">
        <v>238</v>
      </c>
      <c r="AF771">
        <v>204</v>
      </c>
      <c r="AG771">
        <v>2</v>
      </c>
      <c r="AH771">
        <v>63.4</v>
      </c>
      <c r="AI771">
        <v>0.8</v>
      </c>
      <c r="AJ771">
        <v>3.3</v>
      </c>
      <c r="AK771">
        <v>73.8</v>
      </c>
      <c r="AL771">
        <v>10.199999999999999</v>
      </c>
      <c r="AM771">
        <v>4014</v>
      </c>
      <c r="AN771">
        <v>25.2</v>
      </c>
      <c r="AO771">
        <v>8726</v>
      </c>
      <c r="AP771">
        <v>378</v>
      </c>
      <c r="AQ771">
        <v>4.5</v>
      </c>
      <c r="AR771">
        <v>79.099999999999994</v>
      </c>
      <c r="AS771">
        <v>63500</v>
      </c>
      <c r="AT771">
        <v>7.8</v>
      </c>
      <c r="AU771">
        <v>7621</v>
      </c>
      <c r="AV771">
        <v>2.4900000000000002</v>
      </c>
      <c r="AW771">
        <v>16717</v>
      </c>
      <c r="AX771">
        <v>33684</v>
      </c>
      <c r="AY771">
        <v>13.3</v>
      </c>
      <c r="AZ771">
        <v>465</v>
      </c>
      <c r="BA771">
        <v>23583</v>
      </c>
      <c r="BB771">
        <v>9657</v>
      </c>
      <c r="BC771">
        <v>693</v>
      </c>
      <c r="BD771">
        <v>7.2</v>
      </c>
      <c r="BE771">
        <v>8575</v>
      </c>
      <c r="BF771">
        <v>-636</v>
      </c>
      <c r="BG771">
        <v>1036</v>
      </c>
      <c r="BH771">
        <v>251514</v>
      </c>
      <c r="BI771">
        <v>29331</v>
      </c>
      <c r="BJ771">
        <v>395</v>
      </c>
      <c r="BK771">
        <v>5887</v>
      </c>
      <c r="BL771">
        <v>-13.7</v>
      </c>
      <c r="BM771">
        <v>1311</v>
      </c>
      <c r="BN771">
        <v>21365</v>
      </c>
      <c r="BO771">
        <v>1573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226716</v>
      </c>
      <c r="BW771">
        <v>38596</v>
      </c>
      <c r="BX771">
        <v>143940</v>
      </c>
      <c r="BY771">
        <v>7396</v>
      </c>
      <c r="BZ771">
        <v>40</v>
      </c>
      <c r="CA771">
        <v>3915</v>
      </c>
      <c r="CB771">
        <v>106190</v>
      </c>
      <c r="CC771">
        <v>107529</v>
      </c>
      <c r="CD771">
        <v>5453</v>
      </c>
      <c r="CE771">
        <v>399.52</v>
      </c>
      <c r="CF771">
        <v>48.3</v>
      </c>
    </row>
    <row r="772" spans="1:84">
      <c r="A772">
        <v>18119</v>
      </c>
      <c r="B772" t="s">
        <v>770</v>
      </c>
      <c r="C772">
        <v>18119</v>
      </c>
      <c r="D772">
        <v>22741</v>
      </c>
      <c r="E772">
        <v>4.4000000000000004</v>
      </c>
      <c r="F772">
        <v>955</v>
      </c>
      <c r="G772">
        <v>21786</v>
      </c>
      <c r="H772">
        <v>1248</v>
      </c>
      <c r="I772">
        <v>5.5</v>
      </c>
      <c r="J772">
        <v>5240</v>
      </c>
      <c r="K772">
        <v>23</v>
      </c>
      <c r="L772">
        <v>13.5</v>
      </c>
      <c r="M772">
        <v>3069</v>
      </c>
      <c r="N772">
        <v>50.4</v>
      </c>
      <c r="O772">
        <v>22326</v>
      </c>
      <c r="P772">
        <v>72</v>
      </c>
      <c r="Q772">
        <v>107</v>
      </c>
      <c r="R772">
        <v>62</v>
      </c>
      <c r="S772">
        <v>2</v>
      </c>
      <c r="T772">
        <v>172</v>
      </c>
      <c r="U772">
        <v>207</v>
      </c>
      <c r="V772">
        <v>22149</v>
      </c>
      <c r="W772">
        <v>98.2</v>
      </c>
      <c r="X772">
        <v>0.3</v>
      </c>
      <c r="Y772">
        <v>0.5</v>
      </c>
      <c r="Z772">
        <v>0.3</v>
      </c>
      <c r="AA772">
        <v>0</v>
      </c>
      <c r="AB772">
        <v>0.8</v>
      </c>
      <c r="AC772">
        <v>0.9</v>
      </c>
      <c r="AD772">
        <v>97.4</v>
      </c>
      <c r="AE772">
        <v>262</v>
      </c>
      <c r="AF772">
        <v>222</v>
      </c>
      <c r="AG772">
        <v>6</v>
      </c>
      <c r="AH772">
        <v>59</v>
      </c>
      <c r="AI772">
        <v>0.4</v>
      </c>
      <c r="AJ772">
        <v>2.4</v>
      </c>
      <c r="AK772">
        <v>74.900000000000006</v>
      </c>
      <c r="AL772">
        <v>9.1999999999999993</v>
      </c>
      <c r="AM772">
        <v>4659</v>
      </c>
      <c r="AN772">
        <v>33.6</v>
      </c>
      <c r="AO772">
        <v>10393</v>
      </c>
      <c r="AP772">
        <v>540</v>
      </c>
      <c r="AQ772">
        <v>5.5</v>
      </c>
      <c r="AR772">
        <v>81.599999999999994</v>
      </c>
      <c r="AS772">
        <v>84600</v>
      </c>
      <c r="AT772">
        <v>3.9</v>
      </c>
      <c r="AU772">
        <v>8282</v>
      </c>
      <c r="AV772">
        <v>2.6</v>
      </c>
      <c r="AW772">
        <v>16884</v>
      </c>
      <c r="AX772">
        <v>38589</v>
      </c>
      <c r="AY772">
        <v>11.3</v>
      </c>
      <c r="AZ772">
        <v>550</v>
      </c>
      <c r="BA772">
        <v>24077</v>
      </c>
      <c r="BB772">
        <v>11916</v>
      </c>
      <c r="BC772">
        <v>628</v>
      </c>
      <c r="BD772">
        <v>5.3</v>
      </c>
      <c r="BE772">
        <v>7485</v>
      </c>
      <c r="BF772">
        <v>450</v>
      </c>
      <c r="BG772">
        <v>956</v>
      </c>
      <c r="BH772">
        <v>205606</v>
      </c>
      <c r="BI772">
        <v>27469</v>
      </c>
      <c r="BJ772">
        <v>317</v>
      </c>
      <c r="BK772">
        <v>3916</v>
      </c>
      <c r="BL772">
        <v>11</v>
      </c>
      <c r="BM772">
        <v>1272</v>
      </c>
      <c r="BN772">
        <v>10521</v>
      </c>
      <c r="BO772">
        <v>1559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13705</v>
      </c>
      <c r="BX772">
        <v>97664</v>
      </c>
      <c r="BY772">
        <v>4343</v>
      </c>
      <c r="BZ772">
        <v>105</v>
      </c>
      <c r="CA772">
        <v>16963</v>
      </c>
      <c r="CB772">
        <v>98679</v>
      </c>
      <c r="CC772">
        <v>86596</v>
      </c>
      <c r="CD772">
        <v>3753</v>
      </c>
      <c r="CE772">
        <v>385.18</v>
      </c>
      <c r="CF772">
        <v>56.6</v>
      </c>
    </row>
    <row r="773" spans="1:84">
      <c r="A773">
        <v>18121</v>
      </c>
      <c r="B773" t="s">
        <v>771</v>
      </c>
      <c r="C773">
        <v>18121</v>
      </c>
      <c r="D773">
        <v>17021</v>
      </c>
      <c r="E773">
        <v>-1.3</v>
      </c>
      <c r="F773">
        <v>-219</v>
      </c>
      <c r="G773">
        <v>17241</v>
      </c>
      <c r="H773">
        <v>829</v>
      </c>
      <c r="I773">
        <v>4.9000000000000004</v>
      </c>
      <c r="J773">
        <v>3578</v>
      </c>
      <c r="K773">
        <v>21</v>
      </c>
      <c r="L773">
        <v>14.9</v>
      </c>
      <c r="M773">
        <v>2535</v>
      </c>
      <c r="N773">
        <v>52.2</v>
      </c>
      <c r="O773">
        <v>16404</v>
      </c>
      <c r="P773">
        <v>391</v>
      </c>
      <c r="Q773">
        <v>44</v>
      </c>
      <c r="R773">
        <v>33</v>
      </c>
      <c r="S773">
        <v>4</v>
      </c>
      <c r="T773">
        <v>145</v>
      </c>
      <c r="U773">
        <v>114</v>
      </c>
      <c r="V773">
        <v>16298</v>
      </c>
      <c r="W773">
        <v>96.4</v>
      </c>
      <c r="X773">
        <v>2.2999999999999998</v>
      </c>
      <c r="Y773">
        <v>0.3</v>
      </c>
      <c r="Z773">
        <v>0.2</v>
      </c>
      <c r="AA773">
        <v>0</v>
      </c>
      <c r="AB773">
        <v>0.9</v>
      </c>
      <c r="AC773">
        <v>0.7</v>
      </c>
      <c r="AD773">
        <v>95.8</v>
      </c>
      <c r="AE773">
        <v>157</v>
      </c>
      <c r="AF773">
        <v>150</v>
      </c>
      <c r="AG773">
        <v>2</v>
      </c>
      <c r="AH773">
        <v>61.3</v>
      </c>
      <c r="AI773">
        <v>0.5</v>
      </c>
      <c r="AJ773">
        <v>3.3</v>
      </c>
      <c r="AK773">
        <v>80.5</v>
      </c>
      <c r="AL773">
        <v>11.6</v>
      </c>
      <c r="AM773">
        <v>3132</v>
      </c>
      <c r="AN773">
        <v>27.5</v>
      </c>
      <c r="AO773">
        <v>7825</v>
      </c>
      <c r="AP773">
        <v>287</v>
      </c>
      <c r="AQ773">
        <v>3.8</v>
      </c>
      <c r="AR773">
        <v>80.2</v>
      </c>
      <c r="AS773">
        <v>64900</v>
      </c>
      <c r="AT773">
        <v>5.3</v>
      </c>
      <c r="AU773">
        <v>6415</v>
      </c>
      <c r="AV773">
        <v>2.5099999999999998</v>
      </c>
      <c r="AW773">
        <v>16986</v>
      </c>
      <c r="AX773">
        <v>37467</v>
      </c>
      <c r="AY773">
        <v>12.4</v>
      </c>
      <c r="AZ773">
        <v>412</v>
      </c>
      <c r="BA773">
        <v>23934</v>
      </c>
      <c r="BB773">
        <v>8015</v>
      </c>
      <c r="BC773">
        <v>443</v>
      </c>
      <c r="BD773">
        <v>5.5</v>
      </c>
      <c r="BE773">
        <v>5763</v>
      </c>
      <c r="BF773">
        <v>-18</v>
      </c>
      <c r="BG773">
        <v>1341</v>
      </c>
      <c r="BH773">
        <v>139351</v>
      </c>
      <c r="BI773">
        <v>24180</v>
      </c>
      <c r="BJ773">
        <v>276</v>
      </c>
      <c r="BK773">
        <v>2371</v>
      </c>
      <c r="BL773">
        <v>-3.3</v>
      </c>
      <c r="BM773">
        <v>917</v>
      </c>
      <c r="BN773">
        <v>0</v>
      </c>
      <c r="BO773">
        <v>1096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97507</v>
      </c>
      <c r="BW773">
        <v>0</v>
      </c>
      <c r="BX773">
        <v>70769</v>
      </c>
      <c r="BY773">
        <v>4102</v>
      </c>
      <c r="BZ773">
        <v>52</v>
      </c>
      <c r="CA773">
        <v>4391</v>
      </c>
      <c r="CB773">
        <v>164743</v>
      </c>
      <c r="CC773">
        <v>90223</v>
      </c>
      <c r="CD773">
        <v>5229</v>
      </c>
      <c r="CE773">
        <v>444.77</v>
      </c>
      <c r="CF773">
        <v>38.700000000000003</v>
      </c>
    </row>
    <row r="774" spans="1:84">
      <c r="A774">
        <v>18123</v>
      </c>
      <c r="B774" t="s">
        <v>772</v>
      </c>
      <c r="C774">
        <v>18123</v>
      </c>
      <c r="D774">
        <v>18843</v>
      </c>
      <c r="E774">
        <v>-0.3</v>
      </c>
      <c r="F774">
        <v>-56</v>
      </c>
      <c r="G774">
        <v>18899</v>
      </c>
      <c r="H774">
        <v>1080</v>
      </c>
      <c r="I774">
        <v>5.7</v>
      </c>
      <c r="J774">
        <v>3907</v>
      </c>
      <c r="K774">
        <v>20.7</v>
      </c>
      <c r="L774">
        <v>14.8</v>
      </c>
      <c r="M774">
        <v>2785</v>
      </c>
      <c r="N774">
        <v>47.5</v>
      </c>
      <c r="O774">
        <v>18273</v>
      </c>
      <c r="P774">
        <v>384</v>
      </c>
      <c r="Q774">
        <v>41</v>
      </c>
      <c r="R774">
        <v>31</v>
      </c>
      <c r="S774">
        <v>3</v>
      </c>
      <c r="T774">
        <v>111</v>
      </c>
      <c r="U774">
        <v>176</v>
      </c>
      <c r="V774">
        <v>18109</v>
      </c>
      <c r="W774">
        <v>97</v>
      </c>
      <c r="X774">
        <v>2</v>
      </c>
      <c r="Y774">
        <v>0.2</v>
      </c>
      <c r="Z774">
        <v>0.2</v>
      </c>
      <c r="AA774">
        <v>0</v>
      </c>
      <c r="AB774">
        <v>0.6</v>
      </c>
      <c r="AC774">
        <v>0.9</v>
      </c>
      <c r="AD774">
        <v>96.1</v>
      </c>
      <c r="AE774">
        <v>220</v>
      </c>
      <c r="AF774">
        <v>200</v>
      </c>
      <c r="AG774">
        <v>0</v>
      </c>
      <c r="AH774">
        <v>62</v>
      </c>
      <c r="AI774">
        <v>0.4</v>
      </c>
      <c r="AJ774">
        <v>2.4</v>
      </c>
      <c r="AK774">
        <v>74.8</v>
      </c>
      <c r="AL774">
        <v>9.6</v>
      </c>
      <c r="AM774">
        <v>3140</v>
      </c>
      <c r="AN774">
        <v>24.8</v>
      </c>
      <c r="AO774">
        <v>8470</v>
      </c>
      <c r="AP774">
        <v>247</v>
      </c>
      <c r="AQ774">
        <v>3</v>
      </c>
      <c r="AR774">
        <v>79.3</v>
      </c>
      <c r="AS774">
        <v>71200</v>
      </c>
      <c r="AT774">
        <v>9.6</v>
      </c>
      <c r="AU774">
        <v>7270</v>
      </c>
      <c r="AV774">
        <v>2.4500000000000002</v>
      </c>
      <c r="AW774">
        <v>16673</v>
      </c>
      <c r="AX774">
        <v>39472</v>
      </c>
      <c r="AY774">
        <v>10.5</v>
      </c>
      <c r="AZ774">
        <v>509</v>
      </c>
      <c r="BA774">
        <v>26885</v>
      </c>
      <c r="BB774">
        <v>9873</v>
      </c>
      <c r="BC774">
        <v>506</v>
      </c>
      <c r="BD774">
        <v>5.0999999999999996</v>
      </c>
      <c r="BE774">
        <v>8907</v>
      </c>
      <c r="BF774">
        <v>541</v>
      </c>
      <c r="BG774">
        <v>1616</v>
      </c>
      <c r="BH774">
        <v>303288</v>
      </c>
      <c r="BI774">
        <v>34051</v>
      </c>
      <c r="BJ774">
        <v>393</v>
      </c>
      <c r="BK774">
        <v>5406</v>
      </c>
      <c r="BL774">
        <v>14.3</v>
      </c>
      <c r="BM774">
        <v>933</v>
      </c>
      <c r="BN774">
        <v>17261</v>
      </c>
      <c r="BO774">
        <v>1188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326254</v>
      </c>
      <c r="BW774">
        <v>44504</v>
      </c>
      <c r="BX774">
        <v>126093</v>
      </c>
      <c r="BY774">
        <v>6683</v>
      </c>
      <c r="BZ774">
        <v>37</v>
      </c>
      <c r="CA774">
        <v>5013</v>
      </c>
      <c r="CB774">
        <v>76284</v>
      </c>
      <c r="CC774">
        <v>106866</v>
      </c>
      <c r="CD774">
        <v>5625</v>
      </c>
      <c r="CE774">
        <v>381.39</v>
      </c>
      <c r="CF774">
        <v>49.6</v>
      </c>
    </row>
    <row r="775" spans="1:84">
      <c r="A775">
        <v>18125</v>
      </c>
      <c r="B775" t="s">
        <v>773</v>
      </c>
      <c r="C775">
        <v>18125</v>
      </c>
      <c r="D775">
        <v>12855</v>
      </c>
      <c r="E775">
        <v>0.1</v>
      </c>
      <c r="F775">
        <v>19</v>
      </c>
      <c r="G775">
        <v>12837</v>
      </c>
      <c r="H775">
        <v>768</v>
      </c>
      <c r="I775">
        <v>6</v>
      </c>
      <c r="J775">
        <v>2945</v>
      </c>
      <c r="K775">
        <v>22.9</v>
      </c>
      <c r="L775">
        <v>15.7</v>
      </c>
      <c r="M775">
        <v>2024</v>
      </c>
      <c r="N775">
        <v>49.9</v>
      </c>
      <c r="O775">
        <v>12740</v>
      </c>
      <c r="P775">
        <v>22</v>
      </c>
      <c r="Q775">
        <v>16</v>
      </c>
      <c r="R775">
        <v>22</v>
      </c>
      <c r="S775">
        <v>4</v>
      </c>
      <c r="T775">
        <v>51</v>
      </c>
      <c r="U775">
        <v>106</v>
      </c>
      <c r="V775">
        <v>12636</v>
      </c>
      <c r="W775">
        <v>99.1</v>
      </c>
      <c r="X775">
        <v>0.2</v>
      </c>
      <c r="Y775">
        <v>0.1</v>
      </c>
      <c r="Z775">
        <v>0.2</v>
      </c>
      <c r="AA775">
        <v>0</v>
      </c>
      <c r="AB775">
        <v>0.4</v>
      </c>
      <c r="AC775">
        <v>0.8</v>
      </c>
      <c r="AD775">
        <v>98.3</v>
      </c>
      <c r="AE775">
        <v>168</v>
      </c>
      <c r="AF775">
        <v>142</v>
      </c>
      <c r="AG775">
        <v>1</v>
      </c>
      <c r="AH775">
        <v>61.7</v>
      </c>
      <c r="AI775">
        <v>0.6</v>
      </c>
      <c r="AJ775">
        <v>1.8</v>
      </c>
      <c r="AK775">
        <v>75.599999999999994</v>
      </c>
      <c r="AL775">
        <v>8.4</v>
      </c>
      <c r="AM775">
        <v>2563</v>
      </c>
      <c r="AN775">
        <v>26.1</v>
      </c>
      <c r="AO775">
        <v>6019</v>
      </c>
      <c r="AP775">
        <v>409</v>
      </c>
      <c r="AQ775">
        <v>7.3</v>
      </c>
      <c r="AR775">
        <v>82.5</v>
      </c>
      <c r="AS775">
        <v>59300</v>
      </c>
      <c r="AT775">
        <v>5.2</v>
      </c>
      <c r="AU775">
        <v>5119</v>
      </c>
      <c r="AV775">
        <v>2.4700000000000002</v>
      </c>
      <c r="AW775">
        <v>16217</v>
      </c>
      <c r="AX775">
        <v>39972</v>
      </c>
      <c r="AY775">
        <v>9.5</v>
      </c>
      <c r="AZ775">
        <v>323</v>
      </c>
      <c r="BA775">
        <v>25287</v>
      </c>
      <c r="BB775">
        <v>6248</v>
      </c>
      <c r="BC775">
        <v>283</v>
      </c>
      <c r="BD775">
        <v>4.5</v>
      </c>
      <c r="BE775">
        <v>4303</v>
      </c>
      <c r="BF775">
        <v>53</v>
      </c>
      <c r="BG775">
        <v>745</v>
      </c>
      <c r="BH775">
        <v>157230</v>
      </c>
      <c r="BI775">
        <v>36540</v>
      </c>
      <c r="BJ775">
        <v>199</v>
      </c>
      <c r="BK775">
        <v>2313</v>
      </c>
      <c r="BL775">
        <v>10.1</v>
      </c>
      <c r="BM775">
        <v>610</v>
      </c>
      <c r="BN775">
        <v>2704</v>
      </c>
      <c r="BO775">
        <v>764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35540</v>
      </c>
      <c r="BX775">
        <v>46125</v>
      </c>
      <c r="BY775">
        <v>3560</v>
      </c>
      <c r="BZ775">
        <v>35</v>
      </c>
      <c r="CA775">
        <v>12414</v>
      </c>
      <c r="CB775">
        <v>75716</v>
      </c>
      <c r="CC775">
        <v>79602</v>
      </c>
      <c r="CD775">
        <v>6153</v>
      </c>
      <c r="CE775">
        <v>336.18</v>
      </c>
      <c r="CF775">
        <v>38.200000000000003</v>
      </c>
    </row>
    <row r="776" spans="1:84">
      <c r="A776">
        <v>18127</v>
      </c>
      <c r="B776" t="s">
        <v>774</v>
      </c>
      <c r="C776">
        <v>18127</v>
      </c>
      <c r="D776">
        <v>160105</v>
      </c>
      <c r="E776">
        <v>9.1</v>
      </c>
      <c r="F776">
        <v>13307</v>
      </c>
      <c r="G776">
        <v>146798</v>
      </c>
      <c r="H776">
        <v>9401</v>
      </c>
      <c r="I776">
        <v>5.9</v>
      </c>
      <c r="J776">
        <v>37307</v>
      </c>
      <c r="K776">
        <v>23.3</v>
      </c>
      <c r="L776">
        <v>11.3</v>
      </c>
      <c r="M776">
        <v>18081</v>
      </c>
      <c r="N776">
        <v>50.7</v>
      </c>
      <c r="O776">
        <v>152582</v>
      </c>
      <c r="P776">
        <v>3697</v>
      </c>
      <c r="Q776">
        <v>401</v>
      </c>
      <c r="R776">
        <v>1729</v>
      </c>
      <c r="S776">
        <v>37</v>
      </c>
      <c r="T776">
        <v>1659</v>
      </c>
      <c r="U776">
        <v>10010</v>
      </c>
      <c r="V776">
        <v>142978</v>
      </c>
      <c r="W776">
        <v>95.3</v>
      </c>
      <c r="X776">
        <v>2.2999999999999998</v>
      </c>
      <c r="Y776">
        <v>0.3</v>
      </c>
      <c r="Z776">
        <v>1.1000000000000001</v>
      </c>
      <c r="AA776">
        <v>0</v>
      </c>
      <c r="AB776">
        <v>1</v>
      </c>
      <c r="AC776">
        <v>6.3</v>
      </c>
      <c r="AD776">
        <v>89.3</v>
      </c>
      <c r="AE776">
        <v>1824</v>
      </c>
      <c r="AF776">
        <v>1206</v>
      </c>
      <c r="AG776">
        <v>14</v>
      </c>
      <c r="AH776">
        <v>57.4</v>
      </c>
      <c r="AI776">
        <v>3</v>
      </c>
      <c r="AJ776">
        <v>6.2</v>
      </c>
      <c r="AK776">
        <v>88.3</v>
      </c>
      <c r="AL776">
        <v>22.6</v>
      </c>
      <c r="AM776">
        <v>21490</v>
      </c>
      <c r="AN776">
        <v>25.9</v>
      </c>
      <c r="AO776">
        <v>64621</v>
      </c>
      <c r="AP776">
        <v>7002</v>
      </c>
      <c r="AQ776">
        <v>12.2</v>
      </c>
      <c r="AR776">
        <v>76.7</v>
      </c>
      <c r="AS776">
        <v>127000</v>
      </c>
      <c r="AT776">
        <v>17.8</v>
      </c>
      <c r="AU776">
        <v>54649</v>
      </c>
      <c r="AV776">
        <v>2.62</v>
      </c>
      <c r="AW776">
        <v>23957</v>
      </c>
      <c r="AX776">
        <v>56935</v>
      </c>
      <c r="AY776">
        <v>7.8</v>
      </c>
      <c r="AZ776">
        <v>5604</v>
      </c>
      <c r="BA776">
        <v>35605</v>
      </c>
      <c r="BB776">
        <v>82916</v>
      </c>
      <c r="BC776">
        <v>3630</v>
      </c>
      <c r="BD776">
        <v>4.4000000000000004</v>
      </c>
      <c r="BE776">
        <v>72634</v>
      </c>
      <c r="BF776">
        <v>1971</v>
      </c>
      <c r="BG776">
        <v>9531</v>
      </c>
      <c r="BH776">
        <v>2839745</v>
      </c>
      <c r="BI776">
        <v>39097</v>
      </c>
      <c r="BJ776">
        <v>3616</v>
      </c>
      <c r="BK776">
        <v>50059</v>
      </c>
      <c r="BL776">
        <v>-0.2</v>
      </c>
      <c r="BM776">
        <v>8838</v>
      </c>
      <c r="BN776">
        <v>157216</v>
      </c>
      <c r="BO776">
        <v>10579</v>
      </c>
      <c r="BP776">
        <v>0</v>
      </c>
      <c r="BQ776">
        <v>0</v>
      </c>
      <c r="BR776">
        <v>1.6</v>
      </c>
      <c r="BS776">
        <v>3.6</v>
      </c>
      <c r="BT776">
        <v>0</v>
      </c>
      <c r="BU776">
        <v>26.3</v>
      </c>
      <c r="BV776">
        <v>3875204</v>
      </c>
      <c r="BW776">
        <v>1109723</v>
      </c>
      <c r="BX776">
        <v>1464858</v>
      </c>
      <c r="BY776">
        <v>9721</v>
      </c>
      <c r="BZ776">
        <v>1052</v>
      </c>
      <c r="CA776">
        <v>224468</v>
      </c>
      <c r="CB776">
        <v>145779</v>
      </c>
      <c r="CC776">
        <v>603239</v>
      </c>
      <c r="CD776">
        <v>3893</v>
      </c>
      <c r="CE776">
        <v>418.11</v>
      </c>
      <c r="CF776">
        <v>351.2</v>
      </c>
    </row>
    <row r="777" spans="1:84">
      <c r="A777">
        <v>18129</v>
      </c>
      <c r="B777" t="s">
        <v>775</v>
      </c>
      <c r="C777">
        <v>18129</v>
      </c>
      <c r="D777">
        <v>26765</v>
      </c>
      <c r="E777">
        <v>-1.1000000000000001</v>
      </c>
      <c r="F777">
        <v>-296</v>
      </c>
      <c r="G777">
        <v>27061</v>
      </c>
      <c r="H777">
        <v>1369</v>
      </c>
      <c r="I777">
        <v>5.0999999999999996</v>
      </c>
      <c r="J777">
        <v>6358</v>
      </c>
      <c r="K777">
        <v>23.8</v>
      </c>
      <c r="L777">
        <v>12.6</v>
      </c>
      <c r="M777">
        <v>3380</v>
      </c>
      <c r="N777">
        <v>49.9</v>
      </c>
      <c r="O777">
        <v>26116</v>
      </c>
      <c r="P777">
        <v>271</v>
      </c>
      <c r="Q777">
        <v>76</v>
      </c>
      <c r="R777">
        <v>80</v>
      </c>
      <c r="S777">
        <v>1</v>
      </c>
      <c r="T777">
        <v>221</v>
      </c>
      <c r="U777">
        <v>159</v>
      </c>
      <c r="V777">
        <v>25971</v>
      </c>
      <c r="W777">
        <v>97.6</v>
      </c>
      <c r="X777">
        <v>1</v>
      </c>
      <c r="Y777">
        <v>0.3</v>
      </c>
      <c r="Z777">
        <v>0.3</v>
      </c>
      <c r="AA777">
        <v>0</v>
      </c>
      <c r="AB777">
        <v>0.8</v>
      </c>
      <c r="AC777">
        <v>0.6</v>
      </c>
      <c r="AD777">
        <v>97</v>
      </c>
      <c r="AE777">
        <v>292</v>
      </c>
      <c r="AF777">
        <v>232</v>
      </c>
      <c r="AG777">
        <v>3</v>
      </c>
      <c r="AH777">
        <v>64.900000000000006</v>
      </c>
      <c r="AI777">
        <v>0.5</v>
      </c>
      <c r="AJ777">
        <v>2.1</v>
      </c>
      <c r="AK777">
        <v>84.4</v>
      </c>
      <c r="AL777">
        <v>14.8</v>
      </c>
      <c r="AM777">
        <v>4483</v>
      </c>
      <c r="AN777">
        <v>23</v>
      </c>
      <c r="AO777">
        <v>11628</v>
      </c>
      <c r="AP777">
        <v>552</v>
      </c>
      <c r="AQ777">
        <v>5</v>
      </c>
      <c r="AR777">
        <v>81.8</v>
      </c>
      <c r="AS777">
        <v>89800</v>
      </c>
      <c r="AT777">
        <v>7.3</v>
      </c>
      <c r="AU777">
        <v>10205</v>
      </c>
      <c r="AV777">
        <v>2.63</v>
      </c>
      <c r="AW777">
        <v>19516</v>
      </c>
      <c r="AX777">
        <v>50765</v>
      </c>
      <c r="AY777">
        <v>8.6</v>
      </c>
      <c r="AZ777">
        <v>860</v>
      </c>
      <c r="BA777">
        <v>32045</v>
      </c>
      <c r="BB777">
        <v>14086</v>
      </c>
      <c r="BC777">
        <v>611</v>
      </c>
      <c r="BD777">
        <v>4.3</v>
      </c>
      <c r="BE777">
        <v>13033</v>
      </c>
      <c r="BF777">
        <v>-643</v>
      </c>
      <c r="BG777">
        <v>1345</v>
      </c>
      <c r="BH777">
        <v>567695</v>
      </c>
      <c r="BI777">
        <v>43558</v>
      </c>
      <c r="BJ777">
        <v>521</v>
      </c>
      <c r="BK777">
        <v>7723</v>
      </c>
      <c r="BL777">
        <v>2.2000000000000002</v>
      </c>
      <c r="BM777">
        <v>1315</v>
      </c>
      <c r="BN777">
        <v>12166</v>
      </c>
      <c r="BO777">
        <v>1660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37</v>
      </c>
      <c r="BV777">
        <v>2341135</v>
      </c>
      <c r="BW777">
        <v>0</v>
      </c>
      <c r="BX777">
        <v>164756</v>
      </c>
      <c r="BY777">
        <v>6093</v>
      </c>
      <c r="BZ777">
        <v>72</v>
      </c>
      <c r="CA777">
        <v>10721</v>
      </c>
      <c r="CB777">
        <v>191886</v>
      </c>
      <c r="CC777">
        <v>121820</v>
      </c>
      <c r="CD777">
        <v>4514</v>
      </c>
      <c r="CE777">
        <v>408.5</v>
      </c>
      <c r="CF777">
        <v>66.2</v>
      </c>
    </row>
    <row r="778" spans="1:84">
      <c r="A778">
        <v>18131</v>
      </c>
      <c r="B778" t="s">
        <v>776</v>
      </c>
      <c r="C778">
        <v>18131</v>
      </c>
      <c r="D778">
        <v>13861</v>
      </c>
      <c r="E778">
        <v>0.8</v>
      </c>
      <c r="F778">
        <v>106</v>
      </c>
      <c r="G778">
        <v>13755</v>
      </c>
      <c r="H778">
        <v>826</v>
      </c>
      <c r="I778">
        <v>6</v>
      </c>
      <c r="J778">
        <v>3291</v>
      </c>
      <c r="K778">
        <v>23.7</v>
      </c>
      <c r="L778">
        <v>15.3</v>
      </c>
      <c r="M778">
        <v>2127</v>
      </c>
      <c r="N778">
        <v>49.7</v>
      </c>
      <c r="O778">
        <v>13511</v>
      </c>
      <c r="P778">
        <v>183</v>
      </c>
      <c r="Q778">
        <v>29</v>
      </c>
      <c r="R778">
        <v>37</v>
      </c>
      <c r="S778">
        <v>6</v>
      </c>
      <c r="T778">
        <v>95</v>
      </c>
      <c r="U778">
        <v>256</v>
      </c>
      <c r="V778">
        <v>13276</v>
      </c>
      <c r="W778">
        <v>97.5</v>
      </c>
      <c r="X778">
        <v>1.3</v>
      </c>
      <c r="Y778">
        <v>0.2</v>
      </c>
      <c r="Z778">
        <v>0.3</v>
      </c>
      <c r="AA778">
        <v>0</v>
      </c>
      <c r="AB778">
        <v>0.7</v>
      </c>
      <c r="AC778">
        <v>1.8</v>
      </c>
      <c r="AD778">
        <v>95.8</v>
      </c>
      <c r="AE778">
        <v>172</v>
      </c>
      <c r="AF778">
        <v>157</v>
      </c>
      <c r="AG778">
        <v>1</v>
      </c>
      <c r="AH778">
        <v>62.5</v>
      </c>
      <c r="AI778">
        <v>0.8</v>
      </c>
      <c r="AJ778">
        <v>2.2999999999999998</v>
      </c>
      <c r="AK778">
        <v>79.8</v>
      </c>
      <c r="AL778">
        <v>10.3</v>
      </c>
      <c r="AM778">
        <v>2744</v>
      </c>
      <c r="AN778">
        <v>23.4</v>
      </c>
      <c r="AO778">
        <v>6234</v>
      </c>
      <c r="AP778">
        <v>317</v>
      </c>
      <c r="AQ778">
        <v>5.4</v>
      </c>
      <c r="AR778">
        <v>80.599999999999994</v>
      </c>
      <c r="AS778">
        <v>72500</v>
      </c>
      <c r="AT778">
        <v>3.6</v>
      </c>
      <c r="AU778">
        <v>5170</v>
      </c>
      <c r="AV778">
        <v>2.59</v>
      </c>
      <c r="AW778">
        <v>16835</v>
      </c>
      <c r="AX778">
        <v>39066</v>
      </c>
      <c r="AY778">
        <v>10.199999999999999</v>
      </c>
      <c r="AZ778">
        <v>374</v>
      </c>
      <c r="BA778">
        <v>27137</v>
      </c>
      <c r="BB778">
        <v>6955</v>
      </c>
      <c r="BC778">
        <v>316</v>
      </c>
      <c r="BD778">
        <v>4.5</v>
      </c>
      <c r="BE778">
        <v>7143</v>
      </c>
      <c r="BF778">
        <v>276</v>
      </c>
      <c r="BG778">
        <v>1172</v>
      </c>
      <c r="BH778">
        <v>243635</v>
      </c>
      <c r="BI778">
        <v>34108</v>
      </c>
      <c r="BJ778">
        <v>353</v>
      </c>
      <c r="BK778">
        <v>3601</v>
      </c>
      <c r="BL778">
        <v>7</v>
      </c>
      <c r="BM778">
        <v>849</v>
      </c>
      <c r="BN778">
        <v>0</v>
      </c>
      <c r="BO778">
        <v>1140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18.600000000000001</v>
      </c>
      <c r="BV778">
        <v>277988</v>
      </c>
      <c r="BW778">
        <v>100470</v>
      </c>
      <c r="BX778">
        <v>144700</v>
      </c>
      <c r="BY778">
        <v>10528</v>
      </c>
      <c r="BZ778">
        <v>34</v>
      </c>
      <c r="CA778">
        <v>5119</v>
      </c>
      <c r="CB778">
        <v>222797</v>
      </c>
      <c r="CC778">
        <v>71165</v>
      </c>
      <c r="CD778">
        <v>5148</v>
      </c>
      <c r="CE778">
        <v>433.68</v>
      </c>
      <c r="CF778">
        <v>31.7</v>
      </c>
    </row>
    <row r="779" spans="1:84">
      <c r="A779">
        <v>18133</v>
      </c>
      <c r="B779" t="s">
        <v>777</v>
      </c>
      <c r="C779">
        <v>18133</v>
      </c>
      <c r="D779">
        <v>36978</v>
      </c>
      <c r="E779">
        <v>2.7</v>
      </c>
      <c r="F779">
        <v>959</v>
      </c>
      <c r="G779">
        <v>36019</v>
      </c>
      <c r="H779">
        <v>2009</v>
      </c>
      <c r="I779">
        <v>5.4</v>
      </c>
      <c r="J779">
        <v>8007</v>
      </c>
      <c r="K779">
        <v>21.7</v>
      </c>
      <c r="L779">
        <v>12.8</v>
      </c>
      <c r="M779">
        <v>4732</v>
      </c>
      <c r="N779">
        <v>47.8</v>
      </c>
      <c r="O779">
        <v>35070</v>
      </c>
      <c r="P779">
        <v>1105</v>
      </c>
      <c r="Q779">
        <v>137</v>
      </c>
      <c r="R779">
        <v>328</v>
      </c>
      <c r="S779">
        <v>15</v>
      </c>
      <c r="T779">
        <v>323</v>
      </c>
      <c r="U779">
        <v>466</v>
      </c>
      <c r="V779">
        <v>34659</v>
      </c>
      <c r="W779">
        <v>94.8</v>
      </c>
      <c r="X779">
        <v>3</v>
      </c>
      <c r="Y779">
        <v>0.4</v>
      </c>
      <c r="Z779">
        <v>0.9</v>
      </c>
      <c r="AA779">
        <v>0</v>
      </c>
      <c r="AB779">
        <v>0.9</v>
      </c>
      <c r="AC779">
        <v>1.3</v>
      </c>
      <c r="AD779">
        <v>93.7</v>
      </c>
      <c r="AE779">
        <v>407</v>
      </c>
      <c r="AF779">
        <v>280</v>
      </c>
      <c r="AG779">
        <v>4</v>
      </c>
      <c r="AH779">
        <v>53.7</v>
      </c>
      <c r="AI779">
        <v>1.1000000000000001</v>
      </c>
      <c r="AJ779">
        <v>2.9</v>
      </c>
      <c r="AK779">
        <v>81.2</v>
      </c>
      <c r="AL779">
        <v>13.1</v>
      </c>
      <c r="AM779">
        <v>6913</v>
      </c>
      <c r="AN779">
        <v>25.6</v>
      </c>
      <c r="AO779">
        <v>14368</v>
      </c>
      <c r="AP779">
        <v>863</v>
      </c>
      <c r="AQ779">
        <v>6.4</v>
      </c>
      <c r="AR779">
        <v>78.599999999999994</v>
      </c>
      <c r="AS779">
        <v>94300</v>
      </c>
      <c r="AT779">
        <v>10.9</v>
      </c>
      <c r="AU779">
        <v>12374</v>
      </c>
      <c r="AV779">
        <v>2.56</v>
      </c>
      <c r="AW779">
        <v>17163</v>
      </c>
      <c r="AX779">
        <v>42273</v>
      </c>
      <c r="AY779">
        <v>9.9</v>
      </c>
      <c r="AZ779">
        <v>990</v>
      </c>
      <c r="BA779">
        <v>26809</v>
      </c>
      <c r="BB779">
        <v>18157</v>
      </c>
      <c r="BC779">
        <v>965</v>
      </c>
      <c r="BD779">
        <v>5.3</v>
      </c>
      <c r="BE779">
        <v>16872</v>
      </c>
      <c r="BF779">
        <v>-522</v>
      </c>
      <c r="BG779">
        <v>2947</v>
      </c>
      <c r="BH779">
        <v>528576</v>
      </c>
      <c r="BI779">
        <v>31329</v>
      </c>
      <c r="BJ779">
        <v>676</v>
      </c>
      <c r="BK779">
        <v>11423</v>
      </c>
      <c r="BL779">
        <v>4</v>
      </c>
      <c r="BM779">
        <v>1982</v>
      </c>
      <c r="BN779">
        <v>31300</v>
      </c>
      <c r="BO779">
        <v>2451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28.6</v>
      </c>
      <c r="BV779">
        <v>621285</v>
      </c>
      <c r="BW779">
        <v>0</v>
      </c>
      <c r="BX779">
        <v>251524</v>
      </c>
      <c r="BY779">
        <v>6909</v>
      </c>
      <c r="BZ779">
        <v>115</v>
      </c>
      <c r="CA779">
        <v>20626</v>
      </c>
      <c r="CB779">
        <v>180544</v>
      </c>
      <c r="CC779">
        <v>147958</v>
      </c>
      <c r="CD779">
        <v>4022</v>
      </c>
      <c r="CE779">
        <v>480.31</v>
      </c>
      <c r="CF779">
        <v>75</v>
      </c>
    </row>
    <row r="780" spans="1:84">
      <c r="A780">
        <v>18135</v>
      </c>
      <c r="B780" t="s">
        <v>778</v>
      </c>
      <c r="C780">
        <v>18135</v>
      </c>
      <c r="D780">
        <v>26581</v>
      </c>
      <c r="E780">
        <v>-3</v>
      </c>
      <c r="F780">
        <v>-820</v>
      </c>
      <c r="G780">
        <v>27401</v>
      </c>
      <c r="H780">
        <v>1581</v>
      </c>
      <c r="I780">
        <v>5.9</v>
      </c>
      <c r="J780">
        <v>6301</v>
      </c>
      <c r="K780">
        <v>23.7</v>
      </c>
      <c r="L780">
        <v>15.9</v>
      </c>
      <c r="M780">
        <v>4237</v>
      </c>
      <c r="N780">
        <v>51</v>
      </c>
      <c r="O780">
        <v>26132</v>
      </c>
      <c r="P780">
        <v>81</v>
      </c>
      <c r="Q780">
        <v>52</v>
      </c>
      <c r="R780">
        <v>98</v>
      </c>
      <c r="S780">
        <v>10</v>
      </c>
      <c r="T780">
        <v>208</v>
      </c>
      <c r="U780">
        <v>466</v>
      </c>
      <c r="V780">
        <v>25688</v>
      </c>
      <c r="W780">
        <v>98.3</v>
      </c>
      <c r="X780">
        <v>0.3</v>
      </c>
      <c r="Y780">
        <v>0.2</v>
      </c>
      <c r="Z780">
        <v>0.4</v>
      </c>
      <c r="AA780">
        <v>0</v>
      </c>
      <c r="AB780">
        <v>0.8</v>
      </c>
      <c r="AC780">
        <v>1.8</v>
      </c>
      <c r="AD780">
        <v>96.6</v>
      </c>
      <c r="AE780">
        <v>317</v>
      </c>
      <c r="AF780">
        <v>279</v>
      </c>
      <c r="AG780">
        <v>3</v>
      </c>
      <c r="AH780">
        <v>62.5</v>
      </c>
      <c r="AI780">
        <v>0.7</v>
      </c>
      <c r="AJ780">
        <v>2.2000000000000002</v>
      </c>
      <c r="AK780">
        <v>79.599999999999994</v>
      </c>
      <c r="AL780">
        <v>9.9</v>
      </c>
      <c r="AM780">
        <v>5516</v>
      </c>
      <c r="AN780">
        <v>23.3</v>
      </c>
      <c r="AO780">
        <v>12012</v>
      </c>
      <c r="AP780">
        <v>237</v>
      </c>
      <c r="AQ780">
        <v>2</v>
      </c>
      <c r="AR780">
        <v>75.900000000000006</v>
      </c>
      <c r="AS780">
        <v>64600</v>
      </c>
      <c r="AT780">
        <v>9.9</v>
      </c>
      <c r="AU780">
        <v>10937</v>
      </c>
      <c r="AV780">
        <v>2.48</v>
      </c>
      <c r="AW780">
        <v>16954</v>
      </c>
      <c r="AX780">
        <v>37877</v>
      </c>
      <c r="AY780">
        <v>12.2</v>
      </c>
      <c r="AZ780">
        <v>681</v>
      </c>
      <c r="BA780">
        <v>25611</v>
      </c>
      <c r="BB780">
        <v>13003</v>
      </c>
      <c r="BC780">
        <v>890</v>
      </c>
      <c r="BD780">
        <v>6.8</v>
      </c>
      <c r="BE780">
        <v>11028</v>
      </c>
      <c r="BF780">
        <v>-682</v>
      </c>
      <c r="BG780">
        <v>1407</v>
      </c>
      <c r="BH780">
        <v>336256</v>
      </c>
      <c r="BI780">
        <v>30491</v>
      </c>
      <c r="BJ780">
        <v>526</v>
      </c>
      <c r="BK780">
        <v>6413</v>
      </c>
      <c r="BL780">
        <v>-2.6</v>
      </c>
      <c r="BM780">
        <v>1569</v>
      </c>
      <c r="BN780">
        <v>15496</v>
      </c>
      <c r="BO780">
        <v>2005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22</v>
      </c>
      <c r="BV780">
        <v>864847</v>
      </c>
      <c r="BW780">
        <v>0</v>
      </c>
      <c r="BX780">
        <v>203098</v>
      </c>
      <c r="BY780">
        <v>7492</v>
      </c>
      <c r="BZ780">
        <v>89</v>
      </c>
      <c r="CA780">
        <v>9070</v>
      </c>
      <c r="CB780">
        <v>257846</v>
      </c>
      <c r="CC780">
        <v>150736</v>
      </c>
      <c r="CD780">
        <v>5646</v>
      </c>
      <c r="CE780">
        <v>452.83</v>
      </c>
      <c r="CF780">
        <v>60.5</v>
      </c>
    </row>
    <row r="781" spans="1:84">
      <c r="A781">
        <v>18137</v>
      </c>
      <c r="B781" t="s">
        <v>779</v>
      </c>
      <c r="C781">
        <v>18137</v>
      </c>
      <c r="D781">
        <v>27748</v>
      </c>
      <c r="E781">
        <v>4.5999999999999996</v>
      </c>
      <c r="F781">
        <v>1225</v>
      </c>
      <c r="G781">
        <v>26523</v>
      </c>
      <c r="H781">
        <v>1911</v>
      </c>
      <c r="I781">
        <v>6.9</v>
      </c>
      <c r="J781">
        <v>7330</v>
      </c>
      <c r="K781">
        <v>26.4</v>
      </c>
      <c r="L781">
        <v>13.7</v>
      </c>
      <c r="M781">
        <v>3801</v>
      </c>
      <c r="N781">
        <v>50.2</v>
      </c>
      <c r="O781">
        <v>27362</v>
      </c>
      <c r="P781">
        <v>24</v>
      </c>
      <c r="Q781">
        <v>98</v>
      </c>
      <c r="R781">
        <v>124</v>
      </c>
      <c r="S781">
        <v>0</v>
      </c>
      <c r="T781">
        <v>140</v>
      </c>
      <c r="U781">
        <v>341</v>
      </c>
      <c r="V781">
        <v>27024</v>
      </c>
      <c r="W781">
        <v>98.6</v>
      </c>
      <c r="X781">
        <v>0.1</v>
      </c>
      <c r="Y781">
        <v>0.4</v>
      </c>
      <c r="Z781">
        <v>0.4</v>
      </c>
      <c r="AA781">
        <v>0</v>
      </c>
      <c r="AB781">
        <v>0.5</v>
      </c>
      <c r="AC781">
        <v>1.2</v>
      </c>
      <c r="AD781">
        <v>97.4</v>
      </c>
      <c r="AE781">
        <v>388</v>
      </c>
      <c r="AF781">
        <v>266</v>
      </c>
      <c r="AG781">
        <v>3</v>
      </c>
      <c r="AH781">
        <v>61.6</v>
      </c>
      <c r="AI781">
        <v>0.7</v>
      </c>
      <c r="AJ781">
        <v>1.8</v>
      </c>
      <c r="AK781">
        <v>78.900000000000006</v>
      </c>
      <c r="AL781">
        <v>11.5</v>
      </c>
      <c r="AM781">
        <v>5339</v>
      </c>
      <c r="AN781">
        <v>26.3</v>
      </c>
      <c r="AO781">
        <v>11702</v>
      </c>
      <c r="AP781">
        <v>1220</v>
      </c>
      <c r="AQ781">
        <v>11.6</v>
      </c>
      <c r="AR781">
        <v>76.8</v>
      </c>
      <c r="AS781">
        <v>94900</v>
      </c>
      <c r="AT781">
        <v>11.9</v>
      </c>
      <c r="AU781">
        <v>9842</v>
      </c>
      <c r="AV781">
        <v>2.66</v>
      </c>
      <c r="AW781">
        <v>17559</v>
      </c>
      <c r="AX781">
        <v>45555</v>
      </c>
      <c r="AY781">
        <v>8.8000000000000007</v>
      </c>
      <c r="AZ781">
        <v>740</v>
      </c>
      <c r="BA781">
        <v>26753</v>
      </c>
      <c r="BB781">
        <v>14548</v>
      </c>
      <c r="BC781">
        <v>696</v>
      </c>
      <c r="BD781">
        <v>4.8</v>
      </c>
      <c r="BE781">
        <v>17086</v>
      </c>
      <c r="BF781">
        <v>119</v>
      </c>
      <c r="BG781">
        <v>1498</v>
      </c>
      <c r="BH781">
        <v>641428</v>
      </c>
      <c r="BI781">
        <v>37541</v>
      </c>
      <c r="BJ781">
        <v>747</v>
      </c>
      <c r="BK781">
        <v>11969</v>
      </c>
      <c r="BL781">
        <v>-1.9</v>
      </c>
      <c r="BM781">
        <v>1772</v>
      </c>
      <c r="BN781">
        <v>20037</v>
      </c>
      <c r="BO781">
        <v>2241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25.6</v>
      </c>
      <c r="BV781">
        <v>1079161</v>
      </c>
      <c r="BW781">
        <v>0</v>
      </c>
      <c r="BX781">
        <v>228168</v>
      </c>
      <c r="BY781">
        <v>8364</v>
      </c>
      <c r="BZ781">
        <v>206</v>
      </c>
      <c r="CA781">
        <v>14739</v>
      </c>
      <c r="CB781">
        <v>173082</v>
      </c>
      <c r="CC781">
        <v>160180</v>
      </c>
      <c r="CD781">
        <v>5814</v>
      </c>
      <c r="CE781">
        <v>446.36</v>
      </c>
      <c r="CF781">
        <v>59.5</v>
      </c>
    </row>
    <row r="782" spans="1:84">
      <c r="A782">
        <v>18139</v>
      </c>
      <c r="B782" t="s">
        <v>780</v>
      </c>
      <c r="C782">
        <v>18139</v>
      </c>
      <c r="D782">
        <v>17684</v>
      </c>
      <c r="E782">
        <v>-3.2</v>
      </c>
      <c r="F782">
        <v>-577</v>
      </c>
      <c r="G782">
        <v>18261</v>
      </c>
      <c r="H782">
        <v>1084</v>
      </c>
      <c r="I782">
        <v>6.1</v>
      </c>
      <c r="J782">
        <v>4483</v>
      </c>
      <c r="K782">
        <v>25.4</v>
      </c>
      <c r="L782">
        <v>15.1</v>
      </c>
      <c r="M782">
        <v>2676</v>
      </c>
      <c r="N782">
        <v>50.8</v>
      </c>
      <c r="O782">
        <v>17256</v>
      </c>
      <c r="P782">
        <v>139</v>
      </c>
      <c r="Q782">
        <v>38</v>
      </c>
      <c r="R782">
        <v>102</v>
      </c>
      <c r="S782">
        <v>4</v>
      </c>
      <c r="T782">
        <v>145</v>
      </c>
      <c r="U782">
        <v>112</v>
      </c>
      <c r="V782">
        <v>17146</v>
      </c>
      <c r="W782">
        <v>97.6</v>
      </c>
      <c r="X782">
        <v>0.8</v>
      </c>
      <c r="Y782">
        <v>0.2</v>
      </c>
      <c r="Z782">
        <v>0.6</v>
      </c>
      <c r="AA782">
        <v>0</v>
      </c>
      <c r="AB782">
        <v>0.8</v>
      </c>
      <c r="AC782">
        <v>0.6</v>
      </c>
      <c r="AD782">
        <v>97</v>
      </c>
      <c r="AE782">
        <v>195</v>
      </c>
      <c r="AF782">
        <v>202</v>
      </c>
      <c r="AG782">
        <v>2</v>
      </c>
      <c r="AH782">
        <v>59.7</v>
      </c>
      <c r="AI782">
        <v>0.3</v>
      </c>
      <c r="AJ782">
        <v>2.9</v>
      </c>
      <c r="AK782">
        <v>79.599999999999994</v>
      </c>
      <c r="AL782">
        <v>10.3</v>
      </c>
      <c r="AM782">
        <v>3237</v>
      </c>
      <c r="AN782">
        <v>25.4</v>
      </c>
      <c r="AO782">
        <v>7693</v>
      </c>
      <c r="AP782">
        <v>356</v>
      </c>
      <c r="AQ782">
        <v>4.9000000000000004</v>
      </c>
      <c r="AR782">
        <v>74.099999999999994</v>
      </c>
      <c r="AS782">
        <v>82300</v>
      </c>
      <c r="AT782">
        <v>9.9</v>
      </c>
      <c r="AU782">
        <v>6923</v>
      </c>
      <c r="AV782">
        <v>2.6</v>
      </c>
      <c r="AW782">
        <v>17997</v>
      </c>
      <c r="AX782">
        <v>42623</v>
      </c>
      <c r="AY782">
        <v>9.3000000000000007</v>
      </c>
      <c r="AZ782">
        <v>516</v>
      </c>
      <c r="BA782">
        <v>29040</v>
      </c>
      <c r="BB782">
        <v>9620</v>
      </c>
      <c r="BC782">
        <v>432</v>
      </c>
      <c r="BD782">
        <v>4.5</v>
      </c>
      <c r="BE782">
        <v>8181</v>
      </c>
      <c r="BF782">
        <v>-368</v>
      </c>
      <c r="BG782">
        <v>1300</v>
      </c>
      <c r="BH782">
        <v>257096</v>
      </c>
      <c r="BI782">
        <v>31426</v>
      </c>
      <c r="BJ782">
        <v>420</v>
      </c>
      <c r="BK782">
        <v>4296</v>
      </c>
      <c r="BL782">
        <v>-6.3</v>
      </c>
      <c r="BM782">
        <v>1192</v>
      </c>
      <c r="BN782">
        <v>9580</v>
      </c>
      <c r="BO782">
        <v>1532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283810</v>
      </c>
      <c r="BW782">
        <v>106750</v>
      </c>
      <c r="BX782">
        <v>111395</v>
      </c>
      <c r="BY782">
        <v>6196</v>
      </c>
      <c r="BZ782">
        <v>38</v>
      </c>
      <c r="CA782">
        <v>5561</v>
      </c>
      <c r="CB782">
        <v>223527</v>
      </c>
      <c r="CC782">
        <v>91174</v>
      </c>
      <c r="CD782">
        <v>5057</v>
      </c>
      <c r="CE782">
        <v>408.28</v>
      </c>
      <c r="CF782">
        <v>44.8</v>
      </c>
    </row>
    <row r="783" spans="1:84">
      <c r="A783">
        <v>18141</v>
      </c>
      <c r="B783" t="s">
        <v>781</v>
      </c>
      <c r="C783">
        <v>18141</v>
      </c>
      <c r="D783">
        <v>266678</v>
      </c>
      <c r="E783">
        <v>0.4</v>
      </c>
      <c r="F783">
        <v>1119</v>
      </c>
      <c r="G783">
        <v>265559</v>
      </c>
      <c r="H783">
        <v>18824</v>
      </c>
      <c r="I783">
        <v>7.1</v>
      </c>
      <c r="J783">
        <v>67923</v>
      </c>
      <c r="K783">
        <v>25.5</v>
      </c>
      <c r="L783">
        <v>12.9</v>
      </c>
      <c r="M783">
        <v>34453</v>
      </c>
      <c r="N783">
        <v>51.6</v>
      </c>
      <c r="O783">
        <v>224045</v>
      </c>
      <c r="P783">
        <v>32233</v>
      </c>
      <c r="Q783">
        <v>999</v>
      </c>
      <c r="R783">
        <v>4433</v>
      </c>
      <c r="S783">
        <v>215</v>
      </c>
      <c r="T783">
        <v>4753</v>
      </c>
      <c r="U783">
        <v>15724</v>
      </c>
      <c r="V783">
        <v>209653</v>
      </c>
      <c r="W783">
        <v>84</v>
      </c>
      <c r="X783">
        <v>12.1</v>
      </c>
      <c r="Y783">
        <v>0.4</v>
      </c>
      <c r="Z783">
        <v>1.7</v>
      </c>
      <c r="AA783">
        <v>0.1</v>
      </c>
      <c r="AB783">
        <v>1.8</v>
      </c>
      <c r="AC783">
        <v>5.9</v>
      </c>
      <c r="AD783">
        <v>78.599999999999994</v>
      </c>
      <c r="AE783">
        <v>3841</v>
      </c>
      <c r="AF783">
        <v>2390</v>
      </c>
      <c r="AG783">
        <v>30</v>
      </c>
      <c r="AH783">
        <v>55.2</v>
      </c>
      <c r="AI783">
        <v>4.5999999999999996</v>
      </c>
      <c r="AJ783">
        <v>8.6</v>
      </c>
      <c r="AK783">
        <v>82.4</v>
      </c>
      <c r="AL783">
        <v>23.6</v>
      </c>
      <c r="AM783">
        <v>44621</v>
      </c>
      <c r="AN783">
        <v>20.2</v>
      </c>
      <c r="AO783">
        <v>113032</v>
      </c>
      <c r="AP783">
        <v>6019</v>
      </c>
      <c r="AQ783">
        <v>5.6</v>
      </c>
      <c r="AR783">
        <v>71.7</v>
      </c>
      <c r="AS783">
        <v>85700</v>
      </c>
      <c r="AT783">
        <v>19.100000000000001</v>
      </c>
      <c r="AU783">
        <v>100743</v>
      </c>
      <c r="AV783">
        <v>2.5</v>
      </c>
      <c r="AW783">
        <v>19756</v>
      </c>
      <c r="AX783">
        <v>41365</v>
      </c>
      <c r="AY783">
        <v>13.5</v>
      </c>
      <c r="AZ783">
        <v>8607</v>
      </c>
      <c r="BA783">
        <v>32354</v>
      </c>
      <c r="BB783">
        <v>136217</v>
      </c>
      <c r="BC783">
        <v>6988</v>
      </c>
      <c r="BD783">
        <v>5.0999999999999996</v>
      </c>
      <c r="BE783">
        <v>159348</v>
      </c>
      <c r="BF783">
        <v>-1810</v>
      </c>
      <c r="BG783">
        <v>15498</v>
      </c>
      <c r="BH783">
        <v>6889911</v>
      </c>
      <c r="BI783">
        <v>43238</v>
      </c>
      <c r="BJ783">
        <v>6324</v>
      </c>
      <c r="BK783">
        <v>120237</v>
      </c>
      <c r="BL783">
        <v>-3.9</v>
      </c>
      <c r="BM783">
        <v>14276</v>
      </c>
      <c r="BN783">
        <v>347185</v>
      </c>
      <c r="BO783">
        <v>18051</v>
      </c>
      <c r="BP783">
        <v>3.7</v>
      </c>
      <c r="BQ783">
        <v>0</v>
      </c>
      <c r="BR783">
        <v>1.6</v>
      </c>
      <c r="BS783">
        <v>1.5</v>
      </c>
      <c r="BT783">
        <v>0</v>
      </c>
      <c r="BU783">
        <v>26.8</v>
      </c>
      <c r="BV783">
        <v>5069025</v>
      </c>
      <c r="BW783">
        <v>3659573</v>
      </c>
      <c r="BX783">
        <v>3309503</v>
      </c>
      <c r="BY783">
        <v>12444</v>
      </c>
      <c r="BZ783">
        <v>1030</v>
      </c>
      <c r="CA783">
        <v>126348</v>
      </c>
      <c r="CB783">
        <v>165143</v>
      </c>
      <c r="CC783">
        <v>2438750</v>
      </c>
      <c r="CD783">
        <v>9153</v>
      </c>
      <c r="CE783">
        <v>457.34</v>
      </c>
      <c r="CF783">
        <v>581.1</v>
      </c>
    </row>
    <row r="784" spans="1:84">
      <c r="A784">
        <v>18143</v>
      </c>
      <c r="B784" t="s">
        <v>782</v>
      </c>
      <c r="C784">
        <v>18143</v>
      </c>
      <c r="D784">
        <v>23704</v>
      </c>
      <c r="E784">
        <v>3.2</v>
      </c>
      <c r="F784">
        <v>738</v>
      </c>
      <c r="G784">
        <v>22960</v>
      </c>
      <c r="H784">
        <v>1483</v>
      </c>
      <c r="I784">
        <v>6.3</v>
      </c>
      <c r="J784">
        <v>5819</v>
      </c>
      <c r="K784">
        <v>24.5</v>
      </c>
      <c r="L784">
        <v>12.1</v>
      </c>
      <c r="M784">
        <v>2872</v>
      </c>
      <c r="N784">
        <v>50.6</v>
      </c>
      <c r="O784">
        <v>23460</v>
      </c>
      <c r="P784">
        <v>20</v>
      </c>
      <c r="Q784">
        <v>45</v>
      </c>
      <c r="R784">
        <v>63</v>
      </c>
      <c r="S784">
        <v>0</v>
      </c>
      <c r="T784">
        <v>116</v>
      </c>
      <c r="U784">
        <v>328</v>
      </c>
      <c r="V784">
        <v>23141</v>
      </c>
      <c r="W784">
        <v>99</v>
      </c>
      <c r="X784">
        <v>0.1</v>
      </c>
      <c r="Y784">
        <v>0.2</v>
      </c>
      <c r="Z784">
        <v>0.3</v>
      </c>
      <c r="AA784">
        <v>0</v>
      </c>
      <c r="AB784">
        <v>0.5</v>
      </c>
      <c r="AC784">
        <v>1.4</v>
      </c>
      <c r="AD784">
        <v>97.6</v>
      </c>
      <c r="AE784">
        <v>290</v>
      </c>
      <c r="AF784">
        <v>243</v>
      </c>
      <c r="AG784">
        <v>1</v>
      </c>
      <c r="AH784">
        <v>59.1</v>
      </c>
      <c r="AI784">
        <v>0.4</v>
      </c>
      <c r="AJ784">
        <v>1.9</v>
      </c>
      <c r="AK784">
        <v>71.400000000000006</v>
      </c>
      <c r="AL784">
        <v>8.8000000000000007</v>
      </c>
      <c r="AM784">
        <v>4974</v>
      </c>
      <c r="AN784">
        <v>25.3</v>
      </c>
      <c r="AO784">
        <v>10730</v>
      </c>
      <c r="AP784">
        <v>992</v>
      </c>
      <c r="AQ784">
        <v>10.199999999999999</v>
      </c>
      <c r="AR784">
        <v>75.900000000000006</v>
      </c>
      <c r="AS784">
        <v>76900</v>
      </c>
      <c r="AT784">
        <v>9.6</v>
      </c>
      <c r="AU784">
        <v>8832</v>
      </c>
      <c r="AV784">
        <v>2.58</v>
      </c>
      <c r="AW784">
        <v>16065</v>
      </c>
      <c r="AX784">
        <v>37193</v>
      </c>
      <c r="AY784">
        <v>13.4</v>
      </c>
      <c r="AZ784">
        <v>584</v>
      </c>
      <c r="BA784">
        <v>24571</v>
      </c>
      <c r="BB784">
        <v>11566</v>
      </c>
      <c r="BC784">
        <v>741</v>
      </c>
      <c r="BD784">
        <v>6.4</v>
      </c>
      <c r="BE784">
        <v>9600</v>
      </c>
      <c r="BF784">
        <v>-281</v>
      </c>
      <c r="BG784">
        <v>1429</v>
      </c>
      <c r="BH784">
        <v>295803</v>
      </c>
      <c r="BI784">
        <v>30813</v>
      </c>
      <c r="BJ784">
        <v>465</v>
      </c>
      <c r="BK784">
        <v>6744</v>
      </c>
      <c r="BL784">
        <v>-2.5</v>
      </c>
      <c r="BM784">
        <v>1219</v>
      </c>
      <c r="BN784">
        <v>24926</v>
      </c>
      <c r="BO784">
        <v>1520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22.6</v>
      </c>
      <c r="BV784">
        <v>759021</v>
      </c>
      <c r="BW784">
        <v>0</v>
      </c>
      <c r="BX784">
        <v>207420</v>
      </c>
      <c r="BY784">
        <v>8866</v>
      </c>
      <c r="BZ784">
        <v>138</v>
      </c>
      <c r="CA784">
        <v>13434</v>
      </c>
      <c r="CB784">
        <v>69279</v>
      </c>
      <c r="CC784">
        <v>130448</v>
      </c>
      <c r="CD784">
        <v>5527</v>
      </c>
      <c r="CE784">
        <v>190.39</v>
      </c>
      <c r="CF784">
        <v>120.8</v>
      </c>
    </row>
    <row r="785" spans="1:84">
      <c r="A785">
        <v>18145</v>
      </c>
      <c r="B785" t="s">
        <v>783</v>
      </c>
      <c r="C785">
        <v>18145</v>
      </c>
      <c r="D785">
        <v>44114</v>
      </c>
      <c r="E785">
        <v>1.5</v>
      </c>
      <c r="F785">
        <v>673</v>
      </c>
      <c r="G785">
        <v>43445</v>
      </c>
      <c r="H785">
        <v>2850</v>
      </c>
      <c r="I785">
        <v>6.5</v>
      </c>
      <c r="J785">
        <v>10997</v>
      </c>
      <c r="K785">
        <v>24.9</v>
      </c>
      <c r="L785">
        <v>12.5</v>
      </c>
      <c r="M785">
        <v>5535</v>
      </c>
      <c r="N785">
        <v>49.9</v>
      </c>
      <c r="O785">
        <v>42781</v>
      </c>
      <c r="P785">
        <v>415</v>
      </c>
      <c r="Q785">
        <v>105</v>
      </c>
      <c r="R785">
        <v>407</v>
      </c>
      <c r="S785">
        <v>10</v>
      </c>
      <c r="T785">
        <v>396</v>
      </c>
      <c r="U785">
        <v>1155</v>
      </c>
      <c r="V785">
        <v>41756</v>
      </c>
      <c r="W785">
        <v>97</v>
      </c>
      <c r="X785">
        <v>0.9</v>
      </c>
      <c r="Y785">
        <v>0.2</v>
      </c>
      <c r="Z785">
        <v>0.9</v>
      </c>
      <c r="AA785">
        <v>0</v>
      </c>
      <c r="AB785">
        <v>0.9</v>
      </c>
      <c r="AC785">
        <v>2.6</v>
      </c>
      <c r="AD785">
        <v>94.7</v>
      </c>
      <c r="AE785">
        <v>581</v>
      </c>
      <c r="AF785">
        <v>370</v>
      </c>
      <c r="AG785">
        <v>7</v>
      </c>
      <c r="AH785">
        <v>58.6</v>
      </c>
      <c r="AI785">
        <v>1.6</v>
      </c>
      <c r="AJ785">
        <v>2.6</v>
      </c>
      <c r="AK785">
        <v>79.8</v>
      </c>
      <c r="AL785">
        <v>12.7</v>
      </c>
      <c r="AM785">
        <v>8545</v>
      </c>
      <c r="AN785">
        <v>21.8</v>
      </c>
      <c r="AO785">
        <v>18701</v>
      </c>
      <c r="AP785">
        <v>1069</v>
      </c>
      <c r="AQ785">
        <v>6.1</v>
      </c>
      <c r="AR785">
        <v>73.400000000000006</v>
      </c>
      <c r="AS785">
        <v>98600</v>
      </c>
      <c r="AT785">
        <v>14.5</v>
      </c>
      <c r="AU785">
        <v>16561</v>
      </c>
      <c r="AV785">
        <v>2.58</v>
      </c>
      <c r="AW785">
        <v>20324</v>
      </c>
      <c r="AX785">
        <v>45910</v>
      </c>
      <c r="AY785">
        <v>9.6999999999999993</v>
      </c>
      <c r="AZ785">
        <v>1340</v>
      </c>
      <c r="BA785">
        <v>30617</v>
      </c>
      <c r="BB785">
        <v>24335</v>
      </c>
      <c r="BC785">
        <v>1067</v>
      </c>
      <c r="BD785">
        <v>4.4000000000000004</v>
      </c>
      <c r="BE785">
        <v>23093</v>
      </c>
      <c r="BF785">
        <v>171</v>
      </c>
      <c r="BG785">
        <v>2856</v>
      </c>
      <c r="BH785">
        <v>789062</v>
      </c>
      <c r="BI785">
        <v>34169</v>
      </c>
      <c r="BJ785">
        <v>976</v>
      </c>
      <c r="BK785">
        <v>15616</v>
      </c>
      <c r="BL785">
        <v>1.1000000000000001</v>
      </c>
      <c r="BM785">
        <v>2682</v>
      </c>
      <c r="BN785">
        <v>38122</v>
      </c>
      <c r="BO785">
        <v>3412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27.3</v>
      </c>
      <c r="BV785">
        <v>1398394</v>
      </c>
      <c r="BW785">
        <v>206756</v>
      </c>
      <c r="BX785">
        <v>327173</v>
      </c>
      <c r="BY785">
        <v>7474</v>
      </c>
      <c r="BZ785">
        <v>180</v>
      </c>
      <c r="CA785">
        <v>24296</v>
      </c>
      <c r="CB785">
        <v>199904</v>
      </c>
      <c r="CC785">
        <v>188696</v>
      </c>
      <c r="CD785">
        <v>4316</v>
      </c>
      <c r="CE785">
        <v>412.64</v>
      </c>
      <c r="CF785">
        <v>105.2</v>
      </c>
    </row>
    <row r="786" spans="1:84">
      <c r="A786">
        <v>18147</v>
      </c>
      <c r="B786" t="s">
        <v>784</v>
      </c>
      <c r="C786">
        <v>18147</v>
      </c>
      <c r="D786">
        <v>20596</v>
      </c>
      <c r="E786">
        <v>1</v>
      </c>
      <c r="F786">
        <v>205</v>
      </c>
      <c r="G786">
        <v>20391</v>
      </c>
      <c r="H786">
        <v>1157</v>
      </c>
      <c r="I786">
        <v>5.6</v>
      </c>
      <c r="J786">
        <v>4875</v>
      </c>
      <c r="K786">
        <v>23.7</v>
      </c>
      <c r="L786">
        <v>13.9</v>
      </c>
      <c r="M786">
        <v>2861</v>
      </c>
      <c r="N786">
        <v>49.4</v>
      </c>
      <c r="O786">
        <v>20241</v>
      </c>
      <c r="P786">
        <v>146</v>
      </c>
      <c r="Q786">
        <v>48</v>
      </c>
      <c r="R786">
        <v>50</v>
      </c>
      <c r="S786">
        <v>2</v>
      </c>
      <c r="T786">
        <v>109</v>
      </c>
      <c r="U786">
        <v>461</v>
      </c>
      <c r="V786">
        <v>19807</v>
      </c>
      <c r="W786">
        <v>98.3</v>
      </c>
      <c r="X786">
        <v>0.7</v>
      </c>
      <c r="Y786">
        <v>0.2</v>
      </c>
      <c r="Z786">
        <v>0.2</v>
      </c>
      <c r="AA786">
        <v>0</v>
      </c>
      <c r="AB786">
        <v>0.5</v>
      </c>
      <c r="AC786">
        <v>2.2000000000000002</v>
      </c>
      <c r="AD786">
        <v>96.2</v>
      </c>
      <c r="AE786">
        <v>234</v>
      </c>
      <c r="AF786">
        <v>186</v>
      </c>
      <c r="AG786">
        <v>2</v>
      </c>
      <c r="AH786">
        <v>65.900000000000006</v>
      </c>
      <c r="AI786">
        <v>0.9</v>
      </c>
      <c r="AJ786">
        <v>3.1</v>
      </c>
      <c r="AK786">
        <v>81.2</v>
      </c>
      <c r="AL786">
        <v>13</v>
      </c>
      <c r="AM786">
        <v>3390</v>
      </c>
      <c r="AN786">
        <v>28</v>
      </c>
      <c r="AO786">
        <v>9029</v>
      </c>
      <c r="AP786">
        <v>696</v>
      </c>
      <c r="AQ786">
        <v>8.4</v>
      </c>
      <c r="AR786">
        <v>83.2</v>
      </c>
      <c r="AS786">
        <v>85100</v>
      </c>
      <c r="AT786">
        <v>6.5</v>
      </c>
      <c r="AU786">
        <v>7569</v>
      </c>
      <c r="AV786">
        <v>2.65</v>
      </c>
      <c r="AW786">
        <v>18000</v>
      </c>
      <c r="AX786">
        <v>46831</v>
      </c>
      <c r="AY786">
        <v>8.1</v>
      </c>
      <c r="AZ786">
        <v>589</v>
      </c>
      <c r="BA786">
        <v>28778</v>
      </c>
      <c r="BB786">
        <v>10784</v>
      </c>
      <c r="BC786">
        <v>532</v>
      </c>
      <c r="BD786">
        <v>4.9000000000000004</v>
      </c>
      <c r="BE786">
        <v>10534</v>
      </c>
      <c r="BF786">
        <v>-760</v>
      </c>
      <c r="BG786">
        <v>1145</v>
      </c>
      <c r="BH786">
        <v>337000</v>
      </c>
      <c r="BI786">
        <v>31992</v>
      </c>
      <c r="BJ786">
        <v>417</v>
      </c>
      <c r="BK786">
        <v>5665</v>
      </c>
      <c r="BL786">
        <v>-20.5</v>
      </c>
      <c r="BM786">
        <v>1222</v>
      </c>
      <c r="BN786">
        <v>8396</v>
      </c>
      <c r="BO786">
        <v>1496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24.4</v>
      </c>
      <c r="BV786">
        <v>1286111</v>
      </c>
      <c r="BW786">
        <v>232171</v>
      </c>
      <c r="BX786">
        <v>146824</v>
      </c>
      <c r="BY786">
        <v>7237</v>
      </c>
      <c r="BZ786">
        <v>72</v>
      </c>
      <c r="CA786">
        <v>11900</v>
      </c>
      <c r="CB786">
        <v>154895</v>
      </c>
      <c r="CC786">
        <v>106110</v>
      </c>
      <c r="CD786">
        <v>5225</v>
      </c>
      <c r="CE786">
        <v>398.69</v>
      </c>
      <c r="CF786">
        <v>51.1</v>
      </c>
    </row>
    <row r="787" spans="1:84">
      <c r="A787">
        <v>18149</v>
      </c>
      <c r="B787" t="s">
        <v>785</v>
      </c>
      <c r="C787">
        <v>18149</v>
      </c>
      <c r="D787">
        <v>23069</v>
      </c>
      <c r="E787">
        <v>-2.1</v>
      </c>
      <c r="F787">
        <v>-487</v>
      </c>
      <c r="G787">
        <v>23556</v>
      </c>
      <c r="H787">
        <v>1483</v>
      </c>
      <c r="I787">
        <v>6.4</v>
      </c>
      <c r="J787">
        <v>5840</v>
      </c>
      <c r="K787">
        <v>25.3</v>
      </c>
      <c r="L787">
        <v>15.7</v>
      </c>
      <c r="M787">
        <v>3618</v>
      </c>
      <c r="N787">
        <v>50.5</v>
      </c>
      <c r="O787">
        <v>22639</v>
      </c>
      <c r="P787">
        <v>55</v>
      </c>
      <c r="Q787">
        <v>62</v>
      </c>
      <c r="R787">
        <v>70</v>
      </c>
      <c r="S787">
        <v>6</v>
      </c>
      <c r="T787">
        <v>237</v>
      </c>
      <c r="U787">
        <v>525</v>
      </c>
      <c r="V787">
        <v>22159</v>
      </c>
      <c r="W787">
        <v>98.1</v>
      </c>
      <c r="X787">
        <v>0.2</v>
      </c>
      <c r="Y787">
        <v>0.3</v>
      </c>
      <c r="Z787">
        <v>0.3</v>
      </c>
      <c r="AA787">
        <v>0</v>
      </c>
      <c r="AB787">
        <v>1</v>
      </c>
      <c r="AC787">
        <v>2.2999999999999998</v>
      </c>
      <c r="AD787">
        <v>96.1</v>
      </c>
      <c r="AE787">
        <v>288</v>
      </c>
      <c r="AF787">
        <v>249</v>
      </c>
      <c r="AG787">
        <v>1</v>
      </c>
      <c r="AH787">
        <v>61.5</v>
      </c>
      <c r="AI787">
        <v>2.6</v>
      </c>
      <c r="AJ787">
        <v>5.0999999999999996</v>
      </c>
      <c r="AK787">
        <v>72</v>
      </c>
      <c r="AL787">
        <v>8.4</v>
      </c>
      <c r="AM787">
        <v>4760</v>
      </c>
      <c r="AN787">
        <v>28.9</v>
      </c>
      <c r="AO787">
        <v>10729</v>
      </c>
      <c r="AP787">
        <v>528</v>
      </c>
      <c r="AQ787">
        <v>5.2</v>
      </c>
      <c r="AR787">
        <v>80.900000000000006</v>
      </c>
      <c r="AS787">
        <v>80000</v>
      </c>
      <c r="AT787">
        <v>5.2</v>
      </c>
      <c r="AU787">
        <v>8740</v>
      </c>
      <c r="AV787">
        <v>2.66</v>
      </c>
      <c r="AW787">
        <v>16466</v>
      </c>
      <c r="AX787">
        <v>38913</v>
      </c>
      <c r="AY787">
        <v>12.7</v>
      </c>
      <c r="AZ787">
        <v>497</v>
      </c>
      <c r="BA787">
        <v>21667</v>
      </c>
      <c r="BB787">
        <v>10666</v>
      </c>
      <c r="BC787">
        <v>699</v>
      </c>
      <c r="BD787">
        <v>6.6</v>
      </c>
      <c r="BE787">
        <v>6329</v>
      </c>
      <c r="BF787">
        <v>-588</v>
      </c>
      <c r="BG787">
        <v>1052</v>
      </c>
      <c r="BH787">
        <v>164311</v>
      </c>
      <c r="BI787">
        <v>25962</v>
      </c>
      <c r="BJ787">
        <v>326</v>
      </c>
      <c r="BK787">
        <v>3119</v>
      </c>
      <c r="BL787">
        <v>-19.3</v>
      </c>
      <c r="BM787">
        <v>1264</v>
      </c>
      <c r="BN787">
        <v>9946</v>
      </c>
      <c r="BO787">
        <v>1455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140568</v>
      </c>
      <c r="BW787">
        <v>37348</v>
      </c>
      <c r="BX787">
        <v>124055</v>
      </c>
      <c r="BY787">
        <v>5491</v>
      </c>
      <c r="BZ787">
        <v>181</v>
      </c>
      <c r="CA787">
        <v>24890</v>
      </c>
      <c r="CB787">
        <v>134191</v>
      </c>
      <c r="CC787">
        <v>114157</v>
      </c>
      <c r="CD787">
        <v>4984</v>
      </c>
      <c r="CE787">
        <v>309.31</v>
      </c>
      <c r="CF787">
        <v>76.2</v>
      </c>
    </row>
    <row r="788" spans="1:84">
      <c r="A788">
        <v>18151</v>
      </c>
      <c r="B788" t="s">
        <v>786</v>
      </c>
      <c r="C788">
        <v>18151</v>
      </c>
      <c r="D788">
        <v>33683</v>
      </c>
      <c r="E788">
        <v>1.4</v>
      </c>
      <c r="F788">
        <v>469</v>
      </c>
      <c r="G788">
        <v>33214</v>
      </c>
      <c r="H788">
        <v>2061</v>
      </c>
      <c r="I788">
        <v>6.1</v>
      </c>
      <c r="J788">
        <v>8018</v>
      </c>
      <c r="K788">
        <v>23.8</v>
      </c>
      <c r="L788">
        <v>12.5</v>
      </c>
      <c r="M788">
        <v>4220</v>
      </c>
      <c r="N788">
        <v>49.4</v>
      </c>
      <c r="O788">
        <v>32967</v>
      </c>
      <c r="P788">
        <v>200</v>
      </c>
      <c r="Q788">
        <v>106</v>
      </c>
      <c r="R788">
        <v>169</v>
      </c>
      <c r="S788">
        <v>8</v>
      </c>
      <c r="T788">
        <v>233</v>
      </c>
      <c r="U788">
        <v>949</v>
      </c>
      <c r="V788">
        <v>32065</v>
      </c>
      <c r="W788">
        <v>97.9</v>
      </c>
      <c r="X788">
        <v>0.6</v>
      </c>
      <c r="Y788">
        <v>0.3</v>
      </c>
      <c r="Z788">
        <v>0.5</v>
      </c>
      <c r="AA788">
        <v>0</v>
      </c>
      <c r="AB788">
        <v>0.7</v>
      </c>
      <c r="AC788">
        <v>2.8</v>
      </c>
      <c r="AD788">
        <v>95.2</v>
      </c>
      <c r="AE788">
        <v>404</v>
      </c>
      <c r="AF788">
        <v>269</v>
      </c>
      <c r="AG788">
        <v>4</v>
      </c>
      <c r="AH788">
        <v>53.6</v>
      </c>
      <c r="AI788">
        <v>1.4</v>
      </c>
      <c r="AJ788">
        <v>4.4000000000000004</v>
      </c>
      <c r="AK788">
        <v>84.3</v>
      </c>
      <c r="AL788">
        <v>15.5</v>
      </c>
      <c r="AM788">
        <v>4836</v>
      </c>
      <c r="AN788">
        <v>20.9</v>
      </c>
      <c r="AO788">
        <v>19079</v>
      </c>
      <c r="AP788">
        <v>1742</v>
      </c>
      <c r="AQ788">
        <v>10</v>
      </c>
      <c r="AR788">
        <v>78.099999999999994</v>
      </c>
      <c r="AS788">
        <v>106200</v>
      </c>
      <c r="AT788">
        <v>8.9</v>
      </c>
      <c r="AU788">
        <v>12738</v>
      </c>
      <c r="AV788">
        <v>2.5299999999999998</v>
      </c>
      <c r="AW788">
        <v>20647</v>
      </c>
      <c r="AX788">
        <v>43032</v>
      </c>
      <c r="AY788">
        <v>9</v>
      </c>
      <c r="AZ788">
        <v>921</v>
      </c>
      <c r="BA788">
        <v>27352</v>
      </c>
      <c r="BB788">
        <v>16793</v>
      </c>
      <c r="BC788">
        <v>1065</v>
      </c>
      <c r="BD788">
        <v>6.3</v>
      </c>
      <c r="BE788">
        <v>19664</v>
      </c>
      <c r="BF788">
        <v>-2459</v>
      </c>
      <c r="BG788">
        <v>1818</v>
      </c>
      <c r="BH788">
        <v>634237</v>
      </c>
      <c r="BI788">
        <v>32254</v>
      </c>
      <c r="BJ788">
        <v>1017</v>
      </c>
      <c r="BK788">
        <v>14667</v>
      </c>
      <c r="BL788">
        <v>-31</v>
      </c>
      <c r="BM788">
        <v>2259</v>
      </c>
      <c r="BN788">
        <v>41627</v>
      </c>
      <c r="BO788">
        <v>2913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22.8</v>
      </c>
      <c r="BV788">
        <v>1018682</v>
      </c>
      <c r="BW788">
        <v>0</v>
      </c>
      <c r="BX788">
        <v>435989</v>
      </c>
      <c r="BY788">
        <v>13021</v>
      </c>
      <c r="BZ788">
        <v>207</v>
      </c>
      <c r="CA788">
        <v>40582</v>
      </c>
      <c r="CB788">
        <v>112729</v>
      </c>
      <c r="CC788">
        <v>137232</v>
      </c>
      <c r="CD788">
        <v>4070</v>
      </c>
      <c r="CE788">
        <v>308.72000000000003</v>
      </c>
      <c r="CF788">
        <v>107.5</v>
      </c>
    </row>
    <row r="789" spans="1:84">
      <c r="A789">
        <v>18153</v>
      </c>
      <c r="B789" t="s">
        <v>787</v>
      </c>
      <c r="C789">
        <v>18153</v>
      </c>
      <c r="D789">
        <v>21542</v>
      </c>
      <c r="E789">
        <v>-1</v>
      </c>
      <c r="F789">
        <v>-209</v>
      </c>
      <c r="G789">
        <v>21751</v>
      </c>
      <c r="H789">
        <v>1167</v>
      </c>
      <c r="I789">
        <v>5.4</v>
      </c>
      <c r="J789">
        <v>4499</v>
      </c>
      <c r="K789">
        <v>20.9</v>
      </c>
      <c r="L789">
        <v>13.7</v>
      </c>
      <c r="M789">
        <v>2942</v>
      </c>
      <c r="N789">
        <v>46.2</v>
      </c>
      <c r="O789">
        <v>20287</v>
      </c>
      <c r="P789">
        <v>952</v>
      </c>
      <c r="Q789">
        <v>72</v>
      </c>
      <c r="R789">
        <v>50</v>
      </c>
      <c r="S789">
        <v>3</v>
      </c>
      <c r="T789">
        <v>178</v>
      </c>
      <c r="U789">
        <v>199</v>
      </c>
      <c r="V789">
        <v>20126</v>
      </c>
      <c r="W789">
        <v>94.2</v>
      </c>
      <c r="X789">
        <v>4.4000000000000004</v>
      </c>
      <c r="Y789">
        <v>0.3</v>
      </c>
      <c r="Z789">
        <v>0.2</v>
      </c>
      <c r="AA789">
        <v>0</v>
      </c>
      <c r="AB789">
        <v>0.8</v>
      </c>
      <c r="AC789">
        <v>0.9</v>
      </c>
      <c r="AD789">
        <v>93.4</v>
      </c>
      <c r="AE789">
        <v>214</v>
      </c>
      <c r="AF789">
        <v>241</v>
      </c>
      <c r="AG789">
        <v>3</v>
      </c>
      <c r="AH789">
        <v>60.6</v>
      </c>
      <c r="AI789">
        <v>0.3</v>
      </c>
      <c r="AJ789">
        <v>3.2</v>
      </c>
      <c r="AK789">
        <v>80.8</v>
      </c>
      <c r="AL789">
        <v>9.4</v>
      </c>
      <c r="AM789">
        <v>4468</v>
      </c>
      <c r="AN789">
        <v>26.8</v>
      </c>
      <c r="AO789">
        <v>9166</v>
      </c>
      <c r="AP789">
        <v>362</v>
      </c>
      <c r="AQ789">
        <v>4.0999999999999996</v>
      </c>
      <c r="AR789">
        <v>79.8</v>
      </c>
      <c r="AS789">
        <v>58900</v>
      </c>
      <c r="AT789">
        <v>8</v>
      </c>
      <c r="AU789">
        <v>7819</v>
      </c>
      <c r="AV789">
        <v>2.4900000000000002</v>
      </c>
      <c r="AW789">
        <v>16234</v>
      </c>
      <c r="AX789">
        <v>35882</v>
      </c>
      <c r="AY789">
        <v>13</v>
      </c>
      <c r="AZ789">
        <v>492</v>
      </c>
      <c r="BA789">
        <v>22699</v>
      </c>
      <c r="BB789">
        <v>9331</v>
      </c>
      <c r="BC789">
        <v>556</v>
      </c>
      <c r="BD789">
        <v>6</v>
      </c>
      <c r="BE789">
        <v>8071</v>
      </c>
      <c r="BF789">
        <v>-157</v>
      </c>
      <c r="BG789">
        <v>2165</v>
      </c>
      <c r="BH789">
        <v>236567</v>
      </c>
      <c r="BI789">
        <v>29311</v>
      </c>
      <c r="BJ789">
        <v>393</v>
      </c>
      <c r="BK789">
        <v>3745</v>
      </c>
      <c r="BL789">
        <v>-3.3</v>
      </c>
      <c r="BM789">
        <v>1038</v>
      </c>
      <c r="BN789">
        <v>8857</v>
      </c>
      <c r="BO789">
        <v>1318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82729</v>
      </c>
      <c r="BX789">
        <v>134430</v>
      </c>
      <c r="BY789">
        <v>6152</v>
      </c>
      <c r="BZ789">
        <v>15</v>
      </c>
      <c r="CA789">
        <v>2475</v>
      </c>
      <c r="CB789">
        <v>178617</v>
      </c>
      <c r="CC789">
        <v>119786</v>
      </c>
      <c r="CD789">
        <v>5479</v>
      </c>
      <c r="CE789">
        <v>447.2</v>
      </c>
      <c r="CF789">
        <v>48.7</v>
      </c>
    </row>
    <row r="790" spans="1:84">
      <c r="A790">
        <v>18155</v>
      </c>
      <c r="B790" t="s">
        <v>788</v>
      </c>
      <c r="C790">
        <v>18155</v>
      </c>
      <c r="D790">
        <v>9721</v>
      </c>
      <c r="E790">
        <v>7.2</v>
      </c>
      <c r="F790">
        <v>656</v>
      </c>
      <c r="G790">
        <v>9065</v>
      </c>
      <c r="H790">
        <v>560</v>
      </c>
      <c r="I790">
        <v>5.8</v>
      </c>
      <c r="J790">
        <v>2287</v>
      </c>
      <c r="K790">
        <v>23.5</v>
      </c>
      <c r="L790">
        <v>13.3</v>
      </c>
      <c r="M790">
        <v>1292</v>
      </c>
      <c r="N790">
        <v>49.7</v>
      </c>
      <c r="O790">
        <v>9631</v>
      </c>
      <c r="P790">
        <v>29</v>
      </c>
      <c r="Q790">
        <v>14</v>
      </c>
      <c r="R790">
        <v>8</v>
      </c>
      <c r="S790">
        <v>1</v>
      </c>
      <c r="T790">
        <v>38</v>
      </c>
      <c r="U790">
        <v>158</v>
      </c>
      <c r="V790">
        <v>9477</v>
      </c>
      <c r="W790">
        <v>99.1</v>
      </c>
      <c r="X790">
        <v>0.3</v>
      </c>
      <c r="Y790">
        <v>0.1</v>
      </c>
      <c r="Z790">
        <v>0.1</v>
      </c>
      <c r="AA790">
        <v>0</v>
      </c>
      <c r="AB790">
        <v>0.4</v>
      </c>
      <c r="AC790">
        <v>1.6</v>
      </c>
      <c r="AD790">
        <v>97.5</v>
      </c>
      <c r="AE790">
        <v>109</v>
      </c>
      <c r="AF790">
        <v>81</v>
      </c>
      <c r="AG790">
        <v>2</v>
      </c>
      <c r="AH790">
        <v>59.8</v>
      </c>
      <c r="AI790">
        <v>0.5</v>
      </c>
      <c r="AJ790">
        <v>3</v>
      </c>
      <c r="AK790">
        <v>71.400000000000006</v>
      </c>
      <c r="AL790">
        <v>7.6</v>
      </c>
      <c r="AM790">
        <v>1689</v>
      </c>
      <c r="AN790">
        <v>33.6</v>
      </c>
      <c r="AO790">
        <v>5064</v>
      </c>
      <c r="AP790">
        <v>838</v>
      </c>
      <c r="AQ790">
        <v>19.8</v>
      </c>
      <c r="AR790">
        <v>77.900000000000006</v>
      </c>
      <c r="AS790">
        <v>78400</v>
      </c>
      <c r="AT790">
        <v>6.6</v>
      </c>
      <c r="AU790">
        <v>3435</v>
      </c>
      <c r="AV790">
        <v>2.61</v>
      </c>
      <c r="AW790">
        <v>17466</v>
      </c>
      <c r="AX790">
        <v>38502</v>
      </c>
      <c r="AY790">
        <v>12</v>
      </c>
      <c r="AZ790">
        <v>232</v>
      </c>
      <c r="BA790">
        <v>23922</v>
      </c>
      <c r="BB790">
        <v>5730</v>
      </c>
      <c r="BC790">
        <v>234</v>
      </c>
      <c r="BD790">
        <v>4.0999999999999996</v>
      </c>
      <c r="BE790">
        <v>3742</v>
      </c>
      <c r="BF790">
        <v>531</v>
      </c>
      <c r="BG790">
        <v>480</v>
      </c>
      <c r="BH790">
        <v>96265</v>
      </c>
      <c r="BI790">
        <v>25726</v>
      </c>
      <c r="BJ790">
        <v>123</v>
      </c>
      <c r="BK790">
        <v>1962</v>
      </c>
      <c r="BL790">
        <v>99.8</v>
      </c>
      <c r="BM790">
        <v>518</v>
      </c>
      <c r="BN790">
        <v>0</v>
      </c>
      <c r="BO790">
        <v>548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21983</v>
      </c>
      <c r="BY790">
        <v>2316</v>
      </c>
      <c r="BZ790">
        <v>117</v>
      </c>
      <c r="CA790">
        <v>6817</v>
      </c>
      <c r="CB790">
        <v>60243</v>
      </c>
      <c r="CC790">
        <v>44519</v>
      </c>
      <c r="CD790">
        <v>4682</v>
      </c>
      <c r="CE790">
        <v>221.18</v>
      </c>
      <c r="CF790">
        <v>41</v>
      </c>
    </row>
    <row r="791" spans="1:84">
      <c r="A791">
        <v>18157</v>
      </c>
      <c r="B791" t="s">
        <v>789</v>
      </c>
      <c r="C791">
        <v>18157</v>
      </c>
      <c r="D791">
        <v>156169</v>
      </c>
      <c r="E791">
        <v>4.8</v>
      </c>
      <c r="F791">
        <v>7214</v>
      </c>
      <c r="G791">
        <v>148955</v>
      </c>
      <c r="H791">
        <v>10032</v>
      </c>
      <c r="I791">
        <v>6.4</v>
      </c>
      <c r="J791">
        <v>32919</v>
      </c>
      <c r="K791">
        <v>21.1</v>
      </c>
      <c r="L791">
        <v>9.4</v>
      </c>
      <c r="M791">
        <v>14682</v>
      </c>
      <c r="N791">
        <v>48.2</v>
      </c>
      <c r="O791">
        <v>140310</v>
      </c>
      <c r="P791">
        <v>5095</v>
      </c>
      <c r="Q791">
        <v>541</v>
      </c>
      <c r="R791">
        <v>8593</v>
      </c>
      <c r="S791">
        <v>58</v>
      </c>
      <c r="T791">
        <v>1572</v>
      </c>
      <c r="U791">
        <v>10629</v>
      </c>
      <c r="V791">
        <v>130191</v>
      </c>
      <c r="W791">
        <v>89.8</v>
      </c>
      <c r="X791">
        <v>3.3</v>
      </c>
      <c r="Y791">
        <v>0.3</v>
      </c>
      <c r="Z791">
        <v>5.5</v>
      </c>
      <c r="AA791">
        <v>0</v>
      </c>
      <c r="AB791">
        <v>1</v>
      </c>
      <c r="AC791">
        <v>6.8</v>
      </c>
      <c r="AD791">
        <v>83.4</v>
      </c>
      <c r="AE791">
        <v>2073</v>
      </c>
      <c r="AF791">
        <v>960</v>
      </c>
      <c r="AG791">
        <v>22</v>
      </c>
      <c r="AH791">
        <v>38.299999999999997</v>
      </c>
      <c r="AI791">
        <v>8.1999999999999993</v>
      </c>
      <c r="AJ791">
        <v>11.4</v>
      </c>
      <c r="AK791">
        <v>87.8</v>
      </c>
      <c r="AL791">
        <v>33.200000000000003</v>
      </c>
      <c r="AM791">
        <v>20073</v>
      </c>
      <c r="AN791">
        <v>17.3</v>
      </c>
      <c r="AO791">
        <v>66294</v>
      </c>
      <c r="AP791">
        <v>7951</v>
      </c>
      <c r="AQ791">
        <v>13.6</v>
      </c>
      <c r="AR791">
        <v>55.9</v>
      </c>
      <c r="AS791">
        <v>112200</v>
      </c>
      <c r="AT791">
        <v>34.5</v>
      </c>
      <c r="AU791">
        <v>55226</v>
      </c>
      <c r="AV791">
        <v>2.42</v>
      </c>
      <c r="AW791">
        <v>19375</v>
      </c>
      <c r="AX791">
        <v>40036</v>
      </c>
      <c r="AY791">
        <v>13.4</v>
      </c>
      <c r="AZ791">
        <v>4411</v>
      </c>
      <c r="BA791">
        <v>28639</v>
      </c>
      <c r="BB791">
        <v>81016</v>
      </c>
      <c r="BC791">
        <v>3429</v>
      </c>
      <c r="BD791">
        <v>4.2</v>
      </c>
      <c r="BE791">
        <v>97920</v>
      </c>
      <c r="BF791">
        <v>-1223</v>
      </c>
      <c r="BG791">
        <v>21860</v>
      </c>
      <c r="BH791">
        <v>4175606</v>
      </c>
      <c r="BI791">
        <v>42643</v>
      </c>
      <c r="BJ791">
        <v>3282</v>
      </c>
      <c r="BK791">
        <v>60924</v>
      </c>
      <c r="BL791">
        <v>-6.9</v>
      </c>
      <c r="BM791">
        <v>7520</v>
      </c>
      <c r="BN791">
        <v>239626</v>
      </c>
      <c r="BO791">
        <v>9311</v>
      </c>
      <c r="BP791">
        <v>0</v>
      </c>
      <c r="BQ791">
        <v>0</v>
      </c>
      <c r="BR791">
        <v>2.2000000000000002</v>
      </c>
      <c r="BS791">
        <v>0</v>
      </c>
      <c r="BT791">
        <v>0</v>
      </c>
      <c r="BU791">
        <v>26.1</v>
      </c>
      <c r="BV791">
        <v>5441586</v>
      </c>
      <c r="BW791">
        <v>319610</v>
      </c>
      <c r="BX791">
        <v>1797913</v>
      </c>
      <c r="BY791">
        <v>11991</v>
      </c>
      <c r="BZ791">
        <v>814</v>
      </c>
      <c r="CA791">
        <v>124205</v>
      </c>
      <c r="CB791">
        <v>220779</v>
      </c>
      <c r="CC791">
        <v>682227</v>
      </c>
      <c r="CD791">
        <v>4487</v>
      </c>
      <c r="CE791">
        <v>499.79</v>
      </c>
      <c r="CF791">
        <v>297.89999999999998</v>
      </c>
    </row>
    <row r="792" spans="1:84">
      <c r="A792">
        <v>18159</v>
      </c>
      <c r="B792" t="s">
        <v>790</v>
      </c>
      <c r="C792">
        <v>18159</v>
      </c>
      <c r="D792">
        <v>16377</v>
      </c>
      <c r="E792">
        <v>-1.2</v>
      </c>
      <c r="F792">
        <v>-200</v>
      </c>
      <c r="G792">
        <v>16577</v>
      </c>
      <c r="H792">
        <v>1031</v>
      </c>
      <c r="I792">
        <v>6.3</v>
      </c>
      <c r="J792">
        <v>3766</v>
      </c>
      <c r="K792">
        <v>23</v>
      </c>
      <c r="L792">
        <v>14.8</v>
      </c>
      <c r="M792">
        <v>2428</v>
      </c>
      <c r="N792">
        <v>50.8</v>
      </c>
      <c r="O792">
        <v>16130</v>
      </c>
      <c r="P792">
        <v>37</v>
      </c>
      <c r="Q792">
        <v>45</v>
      </c>
      <c r="R792">
        <v>69</v>
      </c>
      <c r="S792">
        <v>2</v>
      </c>
      <c r="T792">
        <v>94</v>
      </c>
      <c r="U792">
        <v>232</v>
      </c>
      <c r="V792">
        <v>15912</v>
      </c>
      <c r="W792">
        <v>98.5</v>
      </c>
      <c r="X792">
        <v>0.2</v>
      </c>
      <c r="Y792">
        <v>0.3</v>
      </c>
      <c r="Z792">
        <v>0.4</v>
      </c>
      <c r="AA792">
        <v>0</v>
      </c>
      <c r="AB792">
        <v>0.6</v>
      </c>
      <c r="AC792">
        <v>1.4</v>
      </c>
      <c r="AD792">
        <v>97.2</v>
      </c>
      <c r="AE792">
        <v>215</v>
      </c>
      <c r="AF792">
        <v>170</v>
      </c>
      <c r="AG792">
        <v>3</v>
      </c>
      <c r="AH792">
        <v>64.2</v>
      </c>
      <c r="AI792">
        <v>1</v>
      </c>
      <c r="AJ792">
        <v>2.6</v>
      </c>
      <c r="AK792">
        <v>83.7</v>
      </c>
      <c r="AL792">
        <v>12.4</v>
      </c>
      <c r="AM792">
        <v>2924</v>
      </c>
      <c r="AN792">
        <v>22.1</v>
      </c>
      <c r="AO792">
        <v>7166</v>
      </c>
      <c r="AP792">
        <v>318</v>
      </c>
      <c r="AQ792">
        <v>4.5999999999999996</v>
      </c>
      <c r="AR792">
        <v>79.900000000000006</v>
      </c>
      <c r="AS792">
        <v>88300</v>
      </c>
      <c r="AT792">
        <v>9.1</v>
      </c>
      <c r="AU792">
        <v>6469</v>
      </c>
      <c r="AV792">
        <v>2.5299999999999998</v>
      </c>
      <c r="AW792">
        <v>21926</v>
      </c>
      <c r="AX792">
        <v>51512</v>
      </c>
      <c r="AY792">
        <v>7.3</v>
      </c>
      <c r="AZ792">
        <v>522</v>
      </c>
      <c r="BA792">
        <v>31784</v>
      </c>
      <c r="BB792">
        <v>8095</v>
      </c>
      <c r="BC792">
        <v>439</v>
      </c>
      <c r="BD792">
        <v>5.4</v>
      </c>
      <c r="BE792">
        <v>6310</v>
      </c>
      <c r="BF792">
        <v>-104</v>
      </c>
      <c r="BG792">
        <v>1299</v>
      </c>
      <c r="BH792">
        <v>199702</v>
      </c>
      <c r="BI792">
        <v>31648</v>
      </c>
      <c r="BJ792">
        <v>347</v>
      </c>
      <c r="BK792">
        <v>3788</v>
      </c>
      <c r="BL792">
        <v>-0.1</v>
      </c>
      <c r="BM792">
        <v>1025</v>
      </c>
      <c r="BN792">
        <v>9750</v>
      </c>
      <c r="BO792">
        <v>1191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29.1</v>
      </c>
      <c r="BV792">
        <v>0</v>
      </c>
      <c r="BW792">
        <v>0</v>
      </c>
      <c r="BX792">
        <v>135781</v>
      </c>
      <c r="BY792">
        <v>8195</v>
      </c>
      <c r="BZ792">
        <v>80</v>
      </c>
      <c r="CA792">
        <v>8295</v>
      </c>
      <c r="CB792">
        <v>151647</v>
      </c>
      <c r="CC792">
        <v>76976</v>
      </c>
      <c r="CD792">
        <v>4636</v>
      </c>
      <c r="CE792">
        <v>260.39</v>
      </c>
      <c r="CF792">
        <v>63.8</v>
      </c>
    </row>
    <row r="793" spans="1:84">
      <c r="A793">
        <v>18161</v>
      </c>
      <c r="B793" t="s">
        <v>791</v>
      </c>
      <c r="C793">
        <v>18161</v>
      </c>
      <c r="D793">
        <v>7291</v>
      </c>
      <c r="E793">
        <v>-0.8</v>
      </c>
      <c r="F793">
        <v>-58</v>
      </c>
      <c r="G793">
        <v>7349</v>
      </c>
      <c r="H793">
        <v>435</v>
      </c>
      <c r="I793">
        <v>6</v>
      </c>
      <c r="J793">
        <v>1763</v>
      </c>
      <c r="K793">
        <v>24.2</v>
      </c>
      <c r="L793">
        <v>14.7</v>
      </c>
      <c r="M793">
        <v>1070</v>
      </c>
      <c r="N793">
        <v>50.4</v>
      </c>
      <c r="O793">
        <v>7188</v>
      </c>
      <c r="P793">
        <v>34</v>
      </c>
      <c r="Q793">
        <v>21</v>
      </c>
      <c r="R793">
        <v>16</v>
      </c>
      <c r="S793">
        <v>1</v>
      </c>
      <c r="T793">
        <v>31</v>
      </c>
      <c r="U793">
        <v>50</v>
      </c>
      <c r="V793">
        <v>7139</v>
      </c>
      <c r="W793">
        <v>98.6</v>
      </c>
      <c r="X793">
        <v>0.5</v>
      </c>
      <c r="Y793">
        <v>0.3</v>
      </c>
      <c r="Z793">
        <v>0.2</v>
      </c>
      <c r="AA793">
        <v>0</v>
      </c>
      <c r="AB793">
        <v>0.4</v>
      </c>
      <c r="AC793">
        <v>0.7</v>
      </c>
      <c r="AD793">
        <v>97.9</v>
      </c>
      <c r="AE793">
        <v>101</v>
      </c>
      <c r="AF793">
        <v>83</v>
      </c>
      <c r="AG793">
        <v>0</v>
      </c>
      <c r="AH793">
        <v>65.400000000000006</v>
      </c>
      <c r="AI793">
        <v>0.4</v>
      </c>
      <c r="AJ793">
        <v>3.9</v>
      </c>
      <c r="AK793">
        <v>79.900000000000006</v>
      </c>
      <c r="AL793">
        <v>11.1</v>
      </c>
      <c r="AM793">
        <v>1478</v>
      </c>
      <c r="AN793">
        <v>24.6</v>
      </c>
      <c r="AO793">
        <v>3349</v>
      </c>
      <c r="AP793">
        <v>272</v>
      </c>
      <c r="AQ793">
        <v>8.8000000000000007</v>
      </c>
      <c r="AR793">
        <v>75.3</v>
      </c>
      <c r="AS793">
        <v>82600</v>
      </c>
      <c r="AT793">
        <v>7.4</v>
      </c>
      <c r="AU793">
        <v>2793</v>
      </c>
      <c r="AV793">
        <v>2.6</v>
      </c>
      <c r="AW793">
        <v>19549</v>
      </c>
      <c r="AX793">
        <v>41569</v>
      </c>
      <c r="AY793">
        <v>9.6999999999999993</v>
      </c>
      <c r="AZ793">
        <v>201</v>
      </c>
      <c r="BA793">
        <v>27767</v>
      </c>
      <c r="BB793">
        <v>3928</v>
      </c>
      <c r="BC793">
        <v>215</v>
      </c>
      <c r="BD793">
        <v>5.5</v>
      </c>
      <c r="BE793">
        <v>2938</v>
      </c>
      <c r="BF793">
        <v>157</v>
      </c>
      <c r="BG793">
        <v>513</v>
      </c>
      <c r="BH793">
        <v>75293</v>
      </c>
      <c r="BI793">
        <v>25627</v>
      </c>
      <c r="BJ793">
        <v>132</v>
      </c>
      <c r="BK793">
        <v>844</v>
      </c>
      <c r="BL793">
        <v>-12.9</v>
      </c>
      <c r="BM793">
        <v>526</v>
      </c>
      <c r="BN793">
        <v>1857</v>
      </c>
      <c r="BO793">
        <v>592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30.4</v>
      </c>
      <c r="BV793">
        <v>0</v>
      </c>
      <c r="BW793">
        <v>0</v>
      </c>
      <c r="BX793">
        <v>35280</v>
      </c>
      <c r="BY793">
        <v>4801</v>
      </c>
      <c r="BZ793">
        <v>13</v>
      </c>
      <c r="CA793">
        <v>2146</v>
      </c>
      <c r="CB793">
        <v>85129</v>
      </c>
      <c r="CC793">
        <v>32751</v>
      </c>
      <c r="CD793">
        <v>4532</v>
      </c>
      <c r="CE793">
        <v>161.55000000000001</v>
      </c>
      <c r="CF793">
        <v>45.4</v>
      </c>
    </row>
    <row r="794" spans="1:84">
      <c r="A794">
        <v>18163</v>
      </c>
      <c r="B794" t="s">
        <v>792</v>
      </c>
      <c r="C794">
        <v>18163</v>
      </c>
      <c r="D794">
        <v>173356</v>
      </c>
      <c r="E794">
        <v>0.8</v>
      </c>
      <c r="F794">
        <v>1434</v>
      </c>
      <c r="G794">
        <v>171922</v>
      </c>
      <c r="H794">
        <v>11593</v>
      </c>
      <c r="I794">
        <v>6.7</v>
      </c>
      <c r="J794">
        <v>39917</v>
      </c>
      <c r="K794">
        <v>23</v>
      </c>
      <c r="L794">
        <v>14.6</v>
      </c>
      <c r="M794">
        <v>25344</v>
      </c>
      <c r="N794">
        <v>52.3</v>
      </c>
      <c r="O794">
        <v>153702</v>
      </c>
      <c r="P794">
        <v>14987</v>
      </c>
      <c r="Q794">
        <v>377</v>
      </c>
      <c r="R794">
        <v>1956</v>
      </c>
      <c r="S794">
        <v>80</v>
      </c>
      <c r="T794">
        <v>2254</v>
      </c>
      <c r="U794">
        <v>2023</v>
      </c>
      <c r="V794">
        <v>151968</v>
      </c>
      <c r="W794">
        <v>88.7</v>
      </c>
      <c r="X794">
        <v>8.6</v>
      </c>
      <c r="Y794">
        <v>0.2</v>
      </c>
      <c r="Z794">
        <v>1.1000000000000001</v>
      </c>
      <c r="AA794">
        <v>0</v>
      </c>
      <c r="AB794">
        <v>1.3</v>
      </c>
      <c r="AC794">
        <v>1.2</v>
      </c>
      <c r="AD794">
        <v>87.7</v>
      </c>
      <c r="AE794">
        <v>2350</v>
      </c>
      <c r="AF794">
        <v>1824</v>
      </c>
      <c r="AG794">
        <v>21</v>
      </c>
      <c r="AH794">
        <v>54.3</v>
      </c>
      <c r="AI794">
        <v>1.6</v>
      </c>
      <c r="AJ794">
        <v>3.8</v>
      </c>
      <c r="AK794">
        <v>83.1</v>
      </c>
      <c r="AL794">
        <v>19.3</v>
      </c>
      <c r="AM794">
        <v>32822</v>
      </c>
      <c r="AN794">
        <v>19</v>
      </c>
      <c r="AO794">
        <v>81088</v>
      </c>
      <c r="AP794">
        <v>4788</v>
      </c>
      <c r="AQ794">
        <v>6.3</v>
      </c>
      <c r="AR794">
        <v>66.8</v>
      </c>
      <c r="AS794">
        <v>82400</v>
      </c>
      <c r="AT794">
        <v>26.1</v>
      </c>
      <c r="AU794">
        <v>70623</v>
      </c>
      <c r="AV794">
        <v>2.33</v>
      </c>
      <c r="AW794">
        <v>20655</v>
      </c>
      <c r="AX794">
        <v>39117</v>
      </c>
      <c r="AY794">
        <v>12.9</v>
      </c>
      <c r="AZ794">
        <v>5908</v>
      </c>
      <c r="BA794">
        <v>34194</v>
      </c>
      <c r="BB794">
        <v>92920</v>
      </c>
      <c r="BC794">
        <v>4403</v>
      </c>
      <c r="BD794">
        <v>4.7</v>
      </c>
      <c r="BE794">
        <v>128382</v>
      </c>
      <c r="BF794">
        <v>-1031</v>
      </c>
      <c r="BG794">
        <v>10343</v>
      </c>
      <c r="BH794">
        <v>5494044</v>
      </c>
      <c r="BI794">
        <v>42795</v>
      </c>
      <c r="BJ794">
        <v>5151</v>
      </c>
      <c r="BK794">
        <v>109673</v>
      </c>
      <c r="BL794">
        <v>-1.3</v>
      </c>
      <c r="BM794">
        <v>9045</v>
      </c>
      <c r="BN794">
        <v>436898</v>
      </c>
      <c r="BO794">
        <v>12475</v>
      </c>
      <c r="BP794">
        <v>2.5</v>
      </c>
      <c r="BQ794">
        <v>0</v>
      </c>
      <c r="BR794">
        <v>1</v>
      </c>
      <c r="BS794">
        <v>0</v>
      </c>
      <c r="BT794">
        <v>0</v>
      </c>
      <c r="BU794">
        <v>26</v>
      </c>
      <c r="BV794">
        <v>3656403</v>
      </c>
      <c r="BW794">
        <v>0</v>
      </c>
      <c r="BX794">
        <v>2790813</v>
      </c>
      <c r="BY794">
        <v>16221</v>
      </c>
      <c r="BZ794">
        <v>590</v>
      </c>
      <c r="CA794">
        <v>63953</v>
      </c>
      <c r="CB794">
        <v>82035</v>
      </c>
      <c r="CC794">
        <v>1094637</v>
      </c>
      <c r="CD794">
        <v>6322</v>
      </c>
      <c r="CE794">
        <v>234.57</v>
      </c>
      <c r="CF794">
        <v>731.6</v>
      </c>
    </row>
    <row r="795" spans="1:84">
      <c r="A795">
        <v>18165</v>
      </c>
      <c r="B795" t="s">
        <v>793</v>
      </c>
      <c r="C795">
        <v>18165</v>
      </c>
      <c r="D795">
        <v>16645</v>
      </c>
      <c r="E795">
        <v>-0.9</v>
      </c>
      <c r="F795">
        <v>-143</v>
      </c>
      <c r="G795">
        <v>16788</v>
      </c>
      <c r="H795">
        <v>1022</v>
      </c>
      <c r="I795">
        <v>6.1</v>
      </c>
      <c r="J795">
        <v>3786</v>
      </c>
      <c r="K795">
        <v>22.7</v>
      </c>
      <c r="L795">
        <v>15.5</v>
      </c>
      <c r="M795">
        <v>2585</v>
      </c>
      <c r="N795">
        <v>50.8</v>
      </c>
      <c r="O795">
        <v>16366</v>
      </c>
      <c r="P795">
        <v>68</v>
      </c>
      <c r="Q795">
        <v>49</v>
      </c>
      <c r="R795">
        <v>24</v>
      </c>
      <c r="S795">
        <v>3</v>
      </c>
      <c r="T795">
        <v>135</v>
      </c>
      <c r="U795">
        <v>167</v>
      </c>
      <c r="V795">
        <v>16211</v>
      </c>
      <c r="W795">
        <v>98.3</v>
      </c>
      <c r="X795">
        <v>0.4</v>
      </c>
      <c r="Y795">
        <v>0.3</v>
      </c>
      <c r="Z795">
        <v>0.1</v>
      </c>
      <c r="AA795">
        <v>0</v>
      </c>
      <c r="AB795">
        <v>0.8</v>
      </c>
      <c r="AC795">
        <v>1</v>
      </c>
      <c r="AD795">
        <v>97.4</v>
      </c>
      <c r="AE795">
        <v>206</v>
      </c>
      <c r="AF795">
        <v>187</v>
      </c>
      <c r="AG795">
        <v>1</v>
      </c>
      <c r="AH795">
        <v>64.099999999999994</v>
      </c>
      <c r="AI795">
        <v>0.8</v>
      </c>
      <c r="AJ795">
        <v>2.7</v>
      </c>
      <c r="AK795">
        <v>81.2</v>
      </c>
      <c r="AL795">
        <v>11.2</v>
      </c>
      <c r="AM795">
        <v>3277</v>
      </c>
      <c r="AN795">
        <v>22.7</v>
      </c>
      <c r="AO795">
        <v>7600</v>
      </c>
      <c r="AP795">
        <v>195</v>
      </c>
      <c r="AQ795">
        <v>2.6</v>
      </c>
      <c r="AR795">
        <v>79.5</v>
      </c>
      <c r="AS795">
        <v>59500</v>
      </c>
      <c r="AT795">
        <v>6.2</v>
      </c>
      <c r="AU795">
        <v>6762</v>
      </c>
      <c r="AV795">
        <v>2.44</v>
      </c>
      <c r="AW795">
        <v>18579</v>
      </c>
      <c r="AX795">
        <v>39545</v>
      </c>
      <c r="AY795">
        <v>10.3</v>
      </c>
      <c r="AZ795">
        <v>454</v>
      </c>
      <c r="BA795">
        <v>27402</v>
      </c>
      <c r="BB795">
        <v>8216</v>
      </c>
      <c r="BC795">
        <v>535</v>
      </c>
      <c r="BD795">
        <v>6.5</v>
      </c>
      <c r="BE795">
        <v>6642</v>
      </c>
      <c r="BF795">
        <v>-112</v>
      </c>
      <c r="BG795">
        <v>851</v>
      </c>
      <c r="BH795">
        <v>260671</v>
      </c>
      <c r="BI795">
        <v>39246</v>
      </c>
      <c r="BJ795">
        <v>286</v>
      </c>
      <c r="BK795">
        <v>4023</v>
      </c>
      <c r="BL795">
        <v>-17.399999999999999</v>
      </c>
      <c r="BM795">
        <v>812</v>
      </c>
      <c r="BN795">
        <v>12605</v>
      </c>
      <c r="BO795">
        <v>971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35.4</v>
      </c>
      <c r="BV795">
        <v>0</v>
      </c>
      <c r="BW795">
        <v>0</v>
      </c>
      <c r="BX795">
        <v>130342</v>
      </c>
      <c r="BY795">
        <v>7864</v>
      </c>
      <c r="BZ795">
        <v>34</v>
      </c>
      <c r="CA795">
        <v>4757</v>
      </c>
      <c r="CB795">
        <v>109778</v>
      </c>
      <c r="CC795">
        <v>109540</v>
      </c>
      <c r="CD795">
        <v>6639</v>
      </c>
      <c r="CE795">
        <v>256.89</v>
      </c>
      <c r="CF795">
        <v>65.3</v>
      </c>
    </row>
    <row r="796" spans="1:84">
      <c r="A796">
        <v>18167</v>
      </c>
      <c r="B796" t="s">
        <v>794</v>
      </c>
      <c r="C796">
        <v>18167</v>
      </c>
      <c r="D796">
        <v>103009</v>
      </c>
      <c r="E796">
        <v>-2.7</v>
      </c>
      <c r="F796">
        <v>-2839</v>
      </c>
      <c r="G796">
        <v>105848</v>
      </c>
      <c r="H796">
        <v>6406</v>
      </c>
      <c r="I796">
        <v>6.2</v>
      </c>
      <c r="J796">
        <v>23177</v>
      </c>
      <c r="K796">
        <v>22.5</v>
      </c>
      <c r="L796">
        <v>13.8</v>
      </c>
      <c r="M796">
        <v>14178</v>
      </c>
      <c r="N796">
        <v>50.7</v>
      </c>
      <c r="O796">
        <v>93297</v>
      </c>
      <c r="P796">
        <v>6272</v>
      </c>
      <c r="Q796">
        <v>324</v>
      </c>
      <c r="R796">
        <v>1703</v>
      </c>
      <c r="S796">
        <v>42</v>
      </c>
      <c r="T796">
        <v>1371</v>
      </c>
      <c r="U796">
        <v>1351</v>
      </c>
      <c r="V796">
        <v>92119</v>
      </c>
      <c r="W796">
        <v>90.6</v>
      </c>
      <c r="X796">
        <v>6.1</v>
      </c>
      <c r="Y796">
        <v>0.3</v>
      </c>
      <c r="Z796">
        <v>1.7</v>
      </c>
      <c r="AA796">
        <v>0</v>
      </c>
      <c r="AB796">
        <v>1.3</v>
      </c>
      <c r="AC796">
        <v>1.3</v>
      </c>
      <c r="AD796">
        <v>89.4</v>
      </c>
      <c r="AE796">
        <v>1308</v>
      </c>
      <c r="AF796">
        <v>1091</v>
      </c>
      <c r="AG796">
        <v>11</v>
      </c>
      <c r="AH796">
        <v>52.6</v>
      </c>
      <c r="AI796">
        <v>2</v>
      </c>
      <c r="AJ796">
        <v>3.9</v>
      </c>
      <c r="AK796">
        <v>81</v>
      </c>
      <c r="AL796">
        <v>21.4</v>
      </c>
      <c r="AM796">
        <v>19901</v>
      </c>
      <c r="AN796">
        <v>18.7</v>
      </c>
      <c r="AO796">
        <v>47044</v>
      </c>
      <c r="AP796">
        <v>1841</v>
      </c>
      <c r="AQ796">
        <v>4.0999999999999996</v>
      </c>
      <c r="AR796">
        <v>67.5</v>
      </c>
      <c r="AS796">
        <v>72500</v>
      </c>
      <c r="AT796">
        <v>20.5</v>
      </c>
      <c r="AU796">
        <v>40998</v>
      </c>
      <c r="AV796">
        <v>2.38</v>
      </c>
      <c r="AW796">
        <v>17620</v>
      </c>
      <c r="AX796">
        <v>35736</v>
      </c>
      <c r="AY796">
        <v>15.4</v>
      </c>
      <c r="AZ796">
        <v>2818</v>
      </c>
      <c r="BA796">
        <v>27425</v>
      </c>
      <c r="BB796">
        <v>50667</v>
      </c>
      <c r="BC796">
        <v>3213</v>
      </c>
      <c r="BD796">
        <v>6.3</v>
      </c>
      <c r="BE796">
        <v>63371</v>
      </c>
      <c r="BF796">
        <v>-933</v>
      </c>
      <c r="BG796">
        <v>9350</v>
      </c>
      <c r="BH796">
        <v>2347829</v>
      </c>
      <c r="BI796">
        <v>37049</v>
      </c>
      <c r="BJ796">
        <v>2666</v>
      </c>
      <c r="BK796">
        <v>48054</v>
      </c>
      <c r="BL796">
        <v>0.2</v>
      </c>
      <c r="BM796">
        <v>4712</v>
      </c>
      <c r="BN796">
        <v>170676</v>
      </c>
      <c r="BO796">
        <v>6603</v>
      </c>
      <c r="BP796">
        <v>0</v>
      </c>
      <c r="BQ796">
        <v>0</v>
      </c>
      <c r="BR796">
        <v>3.5</v>
      </c>
      <c r="BS796">
        <v>0</v>
      </c>
      <c r="BT796">
        <v>0</v>
      </c>
      <c r="BU796">
        <v>22.1</v>
      </c>
      <c r="BV796">
        <v>2656025</v>
      </c>
      <c r="BW796">
        <v>444872</v>
      </c>
      <c r="BX796">
        <v>2320744</v>
      </c>
      <c r="BY796">
        <v>22182</v>
      </c>
      <c r="BZ796">
        <v>370</v>
      </c>
      <c r="CA796">
        <v>34936</v>
      </c>
      <c r="CB796">
        <v>122859</v>
      </c>
      <c r="CC796">
        <v>710646</v>
      </c>
      <c r="CD796">
        <v>6886</v>
      </c>
      <c r="CE796">
        <v>403.29</v>
      </c>
      <c r="CF796">
        <v>262.7</v>
      </c>
    </row>
    <row r="797" spans="1:84">
      <c r="A797">
        <v>18169</v>
      </c>
      <c r="B797" t="s">
        <v>795</v>
      </c>
      <c r="C797">
        <v>18169</v>
      </c>
      <c r="D797">
        <v>33559</v>
      </c>
      <c r="E797">
        <v>-4</v>
      </c>
      <c r="F797">
        <v>-1401</v>
      </c>
      <c r="G797">
        <v>34960</v>
      </c>
      <c r="H797">
        <v>1863</v>
      </c>
      <c r="I797">
        <v>5.6</v>
      </c>
      <c r="J797">
        <v>7498</v>
      </c>
      <c r="K797">
        <v>22.3</v>
      </c>
      <c r="L797">
        <v>16.7</v>
      </c>
      <c r="M797">
        <v>5595</v>
      </c>
      <c r="N797">
        <v>51.4</v>
      </c>
      <c r="O797">
        <v>32697</v>
      </c>
      <c r="P797">
        <v>162</v>
      </c>
      <c r="Q797">
        <v>254</v>
      </c>
      <c r="R797">
        <v>202</v>
      </c>
      <c r="S797">
        <v>12</v>
      </c>
      <c r="T797">
        <v>232</v>
      </c>
      <c r="U797">
        <v>416</v>
      </c>
      <c r="V797">
        <v>32303</v>
      </c>
      <c r="W797">
        <v>97.4</v>
      </c>
      <c r="X797">
        <v>0.5</v>
      </c>
      <c r="Y797">
        <v>0.8</v>
      </c>
      <c r="Z797">
        <v>0.6</v>
      </c>
      <c r="AA797">
        <v>0</v>
      </c>
      <c r="AB797">
        <v>0.7</v>
      </c>
      <c r="AC797">
        <v>1.2</v>
      </c>
      <c r="AD797">
        <v>96.3</v>
      </c>
      <c r="AE797">
        <v>378</v>
      </c>
      <c r="AF797">
        <v>346</v>
      </c>
      <c r="AG797">
        <v>6</v>
      </c>
      <c r="AH797">
        <v>60.6</v>
      </c>
      <c r="AI797">
        <v>0.7</v>
      </c>
      <c r="AJ797">
        <v>2.5</v>
      </c>
      <c r="AK797">
        <v>81.7</v>
      </c>
      <c r="AL797">
        <v>13.7</v>
      </c>
      <c r="AM797">
        <v>6306</v>
      </c>
      <c r="AN797">
        <v>19.100000000000001</v>
      </c>
      <c r="AO797">
        <v>14440</v>
      </c>
      <c r="AP797">
        <v>406</v>
      </c>
      <c r="AQ797">
        <v>2.9</v>
      </c>
      <c r="AR797">
        <v>75.900000000000006</v>
      </c>
      <c r="AS797">
        <v>78400</v>
      </c>
      <c r="AT797">
        <v>11.7</v>
      </c>
      <c r="AU797">
        <v>13215</v>
      </c>
      <c r="AV797">
        <v>2.5</v>
      </c>
      <c r="AW797">
        <v>18192</v>
      </c>
      <c r="AX797">
        <v>42009</v>
      </c>
      <c r="AY797">
        <v>9.4</v>
      </c>
      <c r="AZ797">
        <v>941</v>
      </c>
      <c r="BA797">
        <v>27867</v>
      </c>
      <c r="BB797">
        <v>17934</v>
      </c>
      <c r="BC797">
        <v>990</v>
      </c>
      <c r="BD797">
        <v>5.5</v>
      </c>
      <c r="BE797">
        <v>19235</v>
      </c>
      <c r="BF797">
        <v>-1136</v>
      </c>
      <c r="BG797">
        <v>2040</v>
      </c>
      <c r="BH797">
        <v>579099</v>
      </c>
      <c r="BI797">
        <v>30107</v>
      </c>
      <c r="BJ797">
        <v>828</v>
      </c>
      <c r="BK797">
        <v>13177</v>
      </c>
      <c r="BL797">
        <v>-1.7</v>
      </c>
      <c r="BM797">
        <v>1964</v>
      </c>
      <c r="BN797">
        <v>26345</v>
      </c>
      <c r="BO797">
        <v>2560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46.3</v>
      </c>
      <c r="BV797">
        <v>844964</v>
      </c>
      <c r="BW797">
        <v>0</v>
      </c>
      <c r="BX797">
        <v>298731</v>
      </c>
      <c r="BY797">
        <v>8653</v>
      </c>
      <c r="BZ797">
        <v>39</v>
      </c>
      <c r="CA797">
        <v>5521</v>
      </c>
      <c r="CB797">
        <v>214703</v>
      </c>
      <c r="CC797">
        <v>165790</v>
      </c>
      <c r="CD797">
        <v>4852</v>
      </c>
      <c r="CE797">
        <v>413.17</v>
      </c>
      <c r="CF797">
        <v>84.6</v>
      </c>
    </row>
    <row r="798" spans="1:84">
      <c r="A798">
        <v>18171</v>
      </c>
      <c r="B798" t="s">
        <v>796</v>
      </c>
      <c r="C798">
        <v>18171</v>
      </c>
      <c r="D798">
        <v>8701</v>
      </c>
      <c r="E798">
        <v>3.3</v>
      </c>
      <c r="F798">
        <v>282</v>
      </c>
      <c r="G798">
        <v>8419</v>
      </c>
      <c r="H798">
        <v>435</v>
      </c>
      <c r="I798">
        <v>5</v>
      </c>
      <c r="J798">
        <v>2014</v>
      </c>
      <c r="K798">
        <v>23.1</v>
      </c>
      <c r="L798">
        <v>13.5</v>
      </c>
      <c r="M798">
        <v>1172</v>
      </c>
      <c r="N798">
        <v>49.7</v>
      </c>
      <c r="O798">
        <v>8619</v>
      </c>
      <c r="P798">
        <v>7</v>
      </c>
      <c r="Q798">
        <v>12</v>
      </c>
      <c r="R798">
        <v>18</v>
      </c>
      <c r="S798">
        <v>2</v>
      </c>
      <c r="T798">
        <v>43</v>
      </c>
      <c r="U798">
        <v>63</v>
      </c>
      <c r="V798">
        <v>8559</v>
      </c>
      <c r="W798">
        <v>99.1</v>
      </c>
      <c r="X798">
        <v>0.1</v>
      </c>
      <c r="Y798">
        <v>0.1</v>
      </c>
      <c r="Z798">
        <v>0.2</v>
      </c>
      <c r="AA798">
        <v>0</v>
      </c>
      <c r="AB798">
        <v>0.5</v>
      </c>
      <c r="AC798">
        <v>0.7</v>
      </c>
      <c r="AD798">
        <v>98.4</v>
      </c>
      <c r="AE798">
        <v>85</v>
      </c>
      <c r="AF798">
        <v>95</v>
      </c>
      <c r="AG798">
        <v>1</v>
      </c>
      <c r="AH798">
        <v>66</v>
      </c>
      <c r="AI798">
        <v>0.3</v>
      </c>
      <c r="AJ798">
        <v>1.7</v>
      </c>
      <c r="AK798">
        <v>85</v>
      </c>
      <c r="AL798">
        <v>14</v>
      </c>
      <c r="AM798">
        <v>1444</v>
      </c>
      <c r="AN798">
        <v>24.9</v>
      </c>
      <c r="AO798">
        <v>3814</v>
      </c>
      <c r="AP798">
        <v>337</v>
      </c>
      <c r="AQ798">
        <v>9.6999999999999993</v>
      </c>
      <c r="AR798">
        <v>81.099999999999994</v>
      </c>
      <c r="AS798">
        <v>74100</v>
      </c>
      <c r="AT798">
        <v>4.3</v>
      </c>
      <c r="AU798">
        <v>3219</v>
      </c>
      <c r="AV798">
        <v>2.58</v>
      </c>
      <c r="AW798">
        <v>18070</v>
      </c>
      <c r="AX798">
        <v>46477</v>
      </c>
      <c r="AY798">
        <v>7.8</v>
      </c>
      <c r="AZ798">
        <v>226</v>
      </c>
      <c r="BA798">
        <v>25802</v>
      </c>
      <c r="BB798">
        <v>4845</v>
      </c>
      <c r="BC798">
        <v>195</v>
      </c>
      <c r="BD798">
        <v>4</v>
      </c>
      <c r="BE798">
        <v>2974</v>
      </c>
      <c r="BF798">
        <v>129</v>
      </c>
      <c r="BG798">
        <v>444</v>
      </c>
      <c r="BH798">
        <v>82006</v>
      </c>
      <c r="BI798">
        <v>27574</v>
      </c>
      <c r="BJ798">
        <v>136</v>
      </c>
      <c r="BK798">
        <v>1507</v>
      </c>
      <c r="BL798">
        <v>44.6</v>
      </c>
      <c r="BM798">
        <v>520</v>
      </c>
      <c r="BN798">
        <v>2030</v>
      </c>
      <c r="BO798">
        <v>607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32.6</v>
      </c>
      <c r="BV798">
        <v>0</v>
      </c>
      <c r="BW798">
        <v>61404</v>
      </c>
      <c r="BX798">
        <v>13775</v>
      </c>
      <c r="BY798">
        <v>1586</v>
      </c>
      <c r="BZ798">
        <v>46</v>
      </c>
      <c r="CA798">
        <v>3415</v>
      </c>
      <c r="CB798">
        <v>166907</v>
      </c>
      <c r="CC798">
        <v>39221</v>
      </c>
      <c r="CD798">
        <v>4477</v>
      </c>
      <c r="CE798">
        <v>364.88</v>
      </c>
      <c r="CF798">
        <v>23.1</v>
      </c>
    </row>
    <row r="799" spans="1:84">
      <c r="A799">
        <v>18173</v>
      </c>
      <c r="B799" t="s">
        <v>797</v>
      </c>
      <c r="C799">
        <v>18173</v>
      </c>
      <c r="D799">
        <v>57090</v>
      </c>
      <c r="E799">
        <v>9</v>
      </c>
      <c r="F799">
        <v>4706</v>
      </c>
      <c r="G799">
        <v>52383</v>
      </c>
      <c r="H799">
        <v>3410</v>
      </c>
      <c r="I799">
        <v>6</v>
      </c>
      <c r="J799">
        <v>13751</v>
      </c>
      <c r="K799">
        <v>24.1</v>
      </c>
      <c r="L799">
        <v>11.6</v>
      </c>
      <c r="M799">
        <v>6615</v>
      </c>
      <c r="N799">
        <v>50.5</v>
      </c>
      <c r="O799">
        <v>55345</v>
      </c>
      <c r="P799">
        <v>723</v>
      </c>
      <c r="Q799">
        <v>90</v>
      </c>
      <c r="R799">
        <v>545</v>
      </c>
      <c r="S799">
        <v>34</v>
      </c>
      <c r="T799">
        <v>353</v>
      </c>
      <c r="U799">
        <v>656</v>
      </c>
      <c r="V799">
        <v>54711</v>
      </c>
      <c r="W799">
        <v>96.9</v>
      </c>
      <c r="X799">
        <v>1.3</v>
      </c>
      <c r="Y799">
        <v>0.2</v>
      </c>
      <c r="Z799">
        <v>1</v>
      </c>
      <c r="AA799">
        <v>0.1</v>
      </c>
      <c r="AB799">
        <v>0.6</v>
      </c>
      <c r="AC799">
        <v>1.1000000000000001</v>
      </c>
      <c r="AD799">
        <v>95.8</v>
      </c>
      <c r="AE799">
        <v>703</v>
      </c>
      <c r="AF799">
        <v>426</v>
      </c>
      <c r="AG799">
        <v>1</v>
      </c>
      <c r="AH799">
        <v>58.2</v>
      </c>
      <c r="AI799">
        <v>1.3</v>
      </c>
      <c r="AJ799">
        <v>2.8</v>
      </c>
      <c r="AK799">
        <v>86.3</v>
      </c>
      <c r="AL799">
        <v>21.8</v>
      </c>
      <c r="AM799">
        <v>8529</v>
      </c>
      <c r="AN799">
        <v>23.5</v>
      </c>
      <c r="AO799">
        <v>23783</v>
      </c>
      <c r="AP799">
        <v>3236</v>
      </c>
      <c r="AQ799">
        <v>15.7</v>
      </c>
      <c r="AR799">
        <v>83.3</v>
      </c>
      <c r="AS799">
        <v>104400</v>
      </c>
      <c r="AT799">
        <v>9.6</v>
      </c>
      <c r="AU799">
        <v>19438</v>
      </c>
      <c r="AV799">
        <v>2.66</v>
      </c>
      <c r="AW799">
        <v>21893</v>
      </c>
      <c r="AX799">
        <v>55677</v>
      </c>
      <c r="AY799">
        <v>6.3</v>
      </c>
      <c r="AZ799">
        <v>1895</v>
      </c>
      <c r="BA799">
        <v>33586</v>
      </c>
      <c r="BB799">
        <v>31097</v>
      </c>
      <c r="BC799">
        <v>1299</v>
      </c>
      <c r="BD799">
        <v>4.2</v>
      </c>
      <c r="BE799">
        <v>20709</v>
      </c>
      <c r="BF799">
        <v>1946</v>
      </c>
      <c r="BG799">
        <v>2129</v>
      </c>
      <c r="BH799">
        <v>728450</v>
      </c>
      <c r="BI799">
        <v>35176</v>
      </c>
      <c r="BJ799">
        <v>1088</v>
      </c>
      <c r="BK799">
        <v>12281</v>
      </c>
      <c r="BL799">
        <v>5.3</v>
      </c>
      <c r="BM799">
        <v>3442</v>
      </c>
      <c r="BN799">
        <v>25376</v>
      </c>
      <c r="BO799">
        <v>4041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31.3</v>
      </c>
      <c r="BV799">
        <v>0</v>
      </c>
      <c r="BW799">
        <v>0</v>
      </c>
      <c r="BX799">
        <v>240387</v>
      </c>
      <c r="BY799">
        <v>4483</v>
      </c>
      <c r="BZ799">
        <v>507</v>
      </c>
      <c r="CA799">
        <v>97723</v>
      </c>
      <c r="CB799">
        <v>94441</v>
      </c>
      <c r="CC799">
        <v>194905</v>
      </c>
      <c r="CD799">
        <v>3514</v>
      </c>
      <c r="CE799">
        <v>384.07</v>
      </c>
      <c r="CF799">
        <v>136.4</v>
      </c>
    </row>
    <row r="800" spans="1:84">
      <c r="A800">
        <v>18175</v>
      </c>
      <c r="B800" t="s">
        <v>798</v>
      </c>
      <c r="C800">
        <v>18175</v>
      </c>
      <c r="D800">
        <v>28062</v>
      </c>
      <c r="E800">
        <v>3.1</v>
      </c>
      <c r="F800">
        <v>839</v>
      </c>
      <c r="G800">
        <v>27223</v>
      </c>
      <c r="H800">
        <v>1800</v>
      </c>
      <c r="I800">
        <v>6.4</v>
      </c>
      <c r="J800">
        <v>6872</v>
      </c>
      <c r="K800">
        <v>24.5</v>
      </c>
      <c r="L800">
        <v>12.5</v>
      </c>
      <c r="M800">
        <v>3509</v>
      </c>
      <c r="N800">
        <v>49.8</v>
      </c>
      <c r="O800">
        <v>27684</v>
      </c>
      <c r="P800">
        <v>110</v>
      </c>
      <c r="Q800">
        <v>38</v>
      </c>
      <c r="R800">
        <v>61</v>
      </c>
      <c r="S800">
        <v>2</v>
      </c>
      <c r="T800">
        <v>167</v>
      </c>
      <c r="U800">
        <v>262</v>
      </c>
      <c r="V800">
        <v>27434</v>
      </c>
      <c r="W800">
        <v>98.7</v>
      </c>
      <c r="X800">
        <v>0.4</v>
      </c>
      <c r="Y800">
        <v>0.1</v>
      </c>
      <c r="Z800">
        <v>0.2</v>
      </c>
      <c r="AA800">
        <v>0</v>
      </c>
      <c r="AB800">
        <v>0.6</v>
      </c>
      <c r="AC800">
        <v>0.9</v>
      </c>
      <c r="AD800">
        <v>97.8</v>
      </c>
      <c r="AE800">
        <v>359</v>
      </c>
      <c r="AF800">
        <v>249</v>
      </c>
      <c r="AG800">
        <v>1</v>
      </c>
      <c r="AH800">
        <v>60.9</v>
      </c>
      <c r="AI800">
        <v>0.5</v>
      </c>
      <c r="AJ800">
        <v>2.4</v>
      </c>
      <c r="AK800">
        <v>75.2</v>
      </c>
      <c r="AL800">
        <v>10.199999999999999</v>
      </c>
      <c r="AM800">
        <v>5010</v>
      </c>
      <c r="AN800">
        <v>28.4</v>
      </c>
      <c r="AO800">
        <v>11939</v>
      </c>
      <c r="AP800">
        <v>748</v>
      </c>
      <c r="AQ800">
        <v>6.7</v>
      </c>
      <c r="AR800">
        <v>81.099999999999994</v>
      </c>
      <c r="AS800">
        <v>77500</v>
      </c>
      <c r="AT800">
        <v>5.5</v>
      </c>
      <c r="AU800">
        <v>10264</v>
      </c>
      <c r="AV800">
        <v>2.62</v>
      </c>
      <c r="AW800">
        <v>16748</v>
      </c>
      <c r="AX800">
        <v>38787</v>
      </c>
      <c r="AY800">
        <v>11.4</v>
      </c>
      <c r="AZ800">
        <v>707</v>
      </c>
      <c r="BA800">
        <v>25408</v>
      </c>
      <c r="BB800">
        <v>14548</v>
      </c>
      <c r="BC800">
        <v>886</v>
      </c>
      <c r="BD800">
        <v>6.1</v>
      </c>
      <c r="BE800">
        <v>10420</v>
      </c>
      <c r="BF800">
        <v>-318</v>
      </c>
      <c r="BG800">
        <v>1595</v>
      </c>
      <c r="BH800">
        <v>287453</v>
      </c>
      <c r="BI800">
        <v>27587</v>
      </c>
      <c r="BJ800">
        <v>496</v>
      </c>
      <c r="BK800">
        <v>5531</v>
      </c>
      <c r="BL800">
        <v>-5.5</v>
      </c>
      <c r="BM800">
        <v>1735</v>
      </c>
      <c r="BN800">
        <v>0</v>
      </c>
      <c r="BO800">
        <v>2052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28.6</v>
      </c>
      <c r="BV800">
        <v>0</v>
      </c>
      <c r="BW800">
        <v>0</v>
      </c>
      <c r="BX800">
        <v>167662</v>
      </c>
      <c r="BY800">
        <v>6058</v>
      </c>
      <c r="BZ800">
        <v>75</v>
      </c>
      <c r="CA800">
        <v>10062</v>
      </c>
      <c r="CB800">
        <v>180559</v>
      </c>
      <c r="CC800">
        <v>127672</v>
      </c>
      <c r="CD800">
        <v>4579</v>
      </c>
      <c r="CE800">
        <v>514.41999999999996</v>
      </c>
      <c r="CF800">
        <v>53</v>
      </c>
    </row>
    <row r="801" spans="1:84">
      <c r="A801">
        <v>18177</v>
      </c>
      <c r="B801" t="s">
        <v>799</v>
      </c>
      <c r="C801">
        <v>18177</v>
      </c>
      <c r="D801">
        <v>68846</v>
      </c>
      <c r="E801">
        <v>-3.2</v>
      </c>
      <c r="F801">
        <v>-2251</v>
      </c>
      <c r="G801">
        <v>71097</v>
      </c>
      <c r="H801">
        <v>4405</v>
      </c>
      <c r="I801">
        <v>6.4</v>
      </c>
      <c r="J801">
        <v>15972</v>
      </c>
      <c r="K801">
        <v>23.2</v>
      </c>
      <c r="L801">
        <v>16.100000000000001</v>
      </c>
      <c r="M801">
        <v>11102</v>
      </c>
      <c r="N801">
        <v>51.9</v>
      </c>
      <c r="O801">
        <v>63624</v>
      </c>
      <c r="P801">
        <v>3564</v>
      </c>
      <c r="Q801">
        <v>149</v>
      </c>
      <c r="R801">
        <v>453</v>
      </c>
      <c r="S801">
        <v>30</v>
      </c>
      <c r="T801">
        <v>1026</v>
      </c>
      <c r="U801">
        <v>1280</v>
      </c>
      <c r="V801">
        <v>62468</v>
      </c>
      <c r="W801">
        <v>92.4</v>
      </c>
      <c r="X801">
        <v>5.2</v>
      </c>
      <c r="Y801">
        <v>0.2</v>
      </c>
      <c r="Z801">
        <v>0.7</v>
      </c>
      <c r="AA801">
        <v>0</v>
      </c>
      <c r="AB801">
        <v>1.5</v>
      </c>
      <c r="AC801">
        <v>1.9</v>
      </c>
      <c r="AD801">
        <v>90.7</v>
      </c>
      <c r="AE801">
        <v>942</v>
      </c>
      <c r="AF801">
        <v>778</v>
      </c>
      <c r="AG801">
        <v>9</v>
      </c>
      <c r="AH801">
        <v>56.9</v>
      </c>
      <c r="AI801">
        <v>1.5</v>
      </c>
      <c r="AJ801">
        <v>4</v>
      </c>
      <c r="AK801">
        <v>78.099999999999994</v>
      </c>
      <c r="AL801">
        <v>13.7</v>
      </c>
      <c r="AM801">
        <v>14202</v>
      </c>
      <c r="AN801">
        <v>18.399999999999999</v>
      </c>
      <c r="AO801">
        <v>31080</v>
      </c>
      <c r="AP801">
        <v>612</v>
      </c>
      <c r="AQ801">
        <v>2</v>
      </c>
      <c r="AR801">
        <v>68.7</v>
      </c>
      <c r="AS801">
        <v>80300</v>
      </c>
      <c r="AT801">
        <v>20.100000000000001</v>
      </c>
      <c r="AU801">
        <v>28469</v>
      </c>
      <c r="AV801">
        <v>2.42</v>
      </c>
      <c r="AW801">
        <v>17727</v>
      </c>
      <c r="AX801">
        <v>36145</v>
      </c>
      <c r="AY801">
        <v>13.2</v>
      </c>
      <c r="AZ801">
        <v>1828</v>
      </c>
      <c r="BA801">
        <v>26422</v>
      </c>
      <c r="BB801">
        <v>34406</v>
      </c>
      <c r="BC801">
        <v>2021</v>
      </c>
      <c r="BD801">
        <v>5.9</v>
      </c>
      <c r="BE801">
        <v>40538</v>
      </c>
      <c r="BF801">
        <v>-3970</v>
      </c>
      <c r="BG801">
        <v>5162</v>
      </c>
      <c r="BH801">
        <v>1366178</v>
      </c>
      <c r="BI801">
        <v>33701</v>
      </c>
      <c r="BJ801">
        <v>1665</v>
      </c>
      <c r="BK801">
        <v>30730</v>
      </c>
      <c r="BL801">
        <v>-7.8</v>
      </c>
      <c r="BM801">
        <v>3718</v>
      </c>
      <c r="BN801">
        <v>98803</v>
      </c>
      <c r="BO801">
        <v>4941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23.1</v>
      </c>
      <c r="BV801">
        <v>1735985</v>
      </c>
      <c r="BW801">
        <v>499716</v>
      </c>
      <c r="BX801">
        <v>875075</v>
      </c>
      <c r="BY801">
        <v>12422</v>
      </c>
      <c r="BZ801">
        <v>85</v>
      </c>
      <c r="CA801">
        <v>15384</v>
      </c>
      <c r="CB801">
        <v>170724</v>
      </c>
      <c r="CC801">
        <v>410559</v>
      </c>
      <c r="CD801">
        <v>5884</v>
      </c>
      <c r="CE801">
        <v>403.57</v>
      </c>
      <c r="CF801">
        <v>176</v>
      </c>
    </row>
    <row r="802" spans="1:84">
      <c r="A802">
        <v>18179</v>
      </c>
      <c r="B802" t="s">
        <v>800</v>
      </c>
      <c r="C802">
        <v>18179</v>
      </c>
      <c r="D802">
        <v>28199</v>
      </c>
      <c r="E802">
        <v>2.2000000000000002</v>
      </c>
      <c r="F802">
        <v>601</v>
      </c>
      <c r="G802">
        <v>27600</v>
      </c>
      <c r="H802">
        <v>1718</v>
      </c>
      <c r="I802">
        <v>6.1</v>
      </c>
      <c r="J802">
        <v>6917</v>
      </c>
      <c r="K802">
        <v>24.5</v>
      </c>
      <c r="L802">
        <v>14.8</v>
      </c>
      <c r="M802">
        <v>4160</v>
      </c>
      <c r="N802">
        <v>50.6</v>
      </c>
      <c r="O802">
        <v>27802</v>
      </c>
      <c r="P802">
        <v>61</v>
      </c>
      <c r="Q802">
        <v>55</v>
      </c>
      <c r="R802">
        <v>82</v>
      </c>
      <c r="S802">
        <v>8</v>
      </c>
      <c r="T802">
        <v>191</v>
      </c>
      <c r="U802">
        <v>478</v>
      </c>
      <c r="V802">
        <v>27345</v>
      </c>
      <c r="W802">
        <v>98.6</v>
      </c>
      <c r="X802">
        <v>0.2</v>
      </c>
      <c r="Y802">
        <v>0.2</v>
      </c>
      <c r="Z802">
        <v>0.3</v>
      </c>
      <c r="AA802">
        <v>0</v>
      </c>
      <c r="AB802">
        <v>0.7</v>
      </c>
      <c r="AC802">
        <v>1.7</v>
      </c>
      <c r="AD802">
        <v>97</v>
      </c>
      <c r="AE802">
        <v>353</v>
      </c>
      <c r="AF802">
        <v>229</v>
      </c>
      <c r="AG802">
        <v>2</v>
      </c>
      <c r="AH802">
        <v>62.1</v>
      </c>
      <c r="AI802">
        <v>0.8</v>
      </c>
      <c r="AJ802">
        <v>3.4</v>
      </c>
      <c r="AK802">
        <v>87.3</v>
      </c>
      <c r="AL802">
        <v>14.3</v>
      </c>
      <c r="AM802">
        <v>4014</v>
      </c>
      <c r="AN802">
        <v>20.8</v>
      </c>
      <c r="AO802">
        <v>11619</v>
      </c>
      <c r="AP802">
        <v>650</v>
      </c>
      <c r="AQ802">
        <v>5.9</v>
      </c>
      <c r="AR802">
        <v>80.900000000000006</v>
      </c>
      <c r="AS802">
        <v>87900</v>
      </c>
      <c r="AT802">
        <v>9.6</v>
      </c>
      <c r="AU802">
        <v>10402</v>
      </c>
      <c r="AV802">
        <v>2.61</v>
      </c>
      <c r="AW802">
        <v>19158</v>
      </c>
      <c r="AX802">
        <v>45645</v>
      </c>
      <c r="AY802">
        <v>7.6</v>
      </c>
      <c r="AZ802">
        <v>778</v>
      </c>
      <c r="BA802">
        <v>27738</v>
      </c>
      <c r="BB802">
        <v>15288</v>
      </c>
      <c r="BC802">
        <v>656</v>
      </c>
      <c r="BD802">
        <v>4.3</v>
      </c>
      <c r="BE802">
        <v>14952</v>
      </c>
      <c r="BF802">
        <v>-954</v>
      </c>
      <c r="BG802">
        <v>1507</v>
      </c>
      <c r="BH802">
        <v>482465</v>
      </c>
      <c r="BI802">
        <v>32268</v>
      </c>
      <c r="BJ802">
        <v>635</v>
      </c>
      <c r="BK802">
        <v>9902</v>
      </c>
      <c r="BL802">
        <v>-13.3</v>
      </c>
      <c r="BM802">
        <v>1501</v>
      </c>
      <c r="BN802">
        <v>18513</v>
      </c>
      <c r="BO802">
        <v>2064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19.3</v>
      </c>
      <c r="BV802">
        <v>0</v>
      </c>
      <c r="BW802">
        <v>0</v>
      </c>
      <c r="BX802">
        <v>187928</v>
      </c>
      <c r="BY802">
        <v>6737</v>
      </c>
      <c r="BZ802">
        <v>67</v>
      </c>
      <c r="CA802">
        <v>11526</v>
      </c>
      <c r="CB802">
        <v>226294</v>
      </c>
      <c r="CC802">
        <v>107083</v>
      </c>
      <c r="CD802">
        <v>3829</v>
      </c>
      <c r="CE802">
        <v>369.96</v>
      </c>
      <c r="CF802">
        <v>74.599999999999994</v>
      </c>
    </row>
    <row r="803" spans="1:84">
      <c r="A803">
        <v>18181</v>
      </c>
      <c r="B803" t="s">
        <v>801</v>
      </c>
      <c r="C803">
        <v>18181</v>
      </c>
      <c r="D803">
        <v>24396</v>
      </c>
      <c r="E803">
        <v>-3.4</v>
      </c>
      <c r="F803">
        <v>-871</v>
      </c>
      <c r="G803">
        <v>25267</v>
      </c>
      <c r="H803">
        <v>1617</v>
      </c>
      <c r="I803">
        <v>6.6</v>
      </c>
      <c r="J803">
        <v>5949</v>
      </c>
      <c r="K803">
        <v>24.4</v>
      </c>
      <c r="L803">
        <v>16.100000000000001</v>
      </c>
      <c r="M803">
        <v>3930</v>
      </c>
      <c r="N803">
        <v>50.7</v>
      </c>
      <c r="O803">
        <v>23976</v>
      </c>
      <c r="P803">
        <v>62</v>
      </c>
      <c r="Q803">
        <v>72</v>
      </c>
      <c r="R803">
        <v>75</v>
      </c>
      <c r="S803">
        <v>28</v>
      </c>
      <c r="T803">
        <v>183</v>
      </c>
      <c r="U803">
        <v>1700</v>
      </c>
      <c r="V803">
        <v>22353</v>
      </c>
      <c r="W803">
        <v>98.3</v>
      </c>
      <c r="X803">
        <v>0.3</v>
      </c>
      <c r="Y803">
        <v>0.3</v>
      </c>
      <c r="Z803">
        <v>0.3</v>
      </c>
      <c r="AA803">
        <v>0.1</v>
      </c>
      <c r="AB803">
        <v>0.8</v>
      </c>
      <c r="AC803">
        <v>7</v>
      </c>
      <c r="AD803">
        <v>91.6</v>
      </c>
      <c r="AE803">
        <v>323</v>
      </c>
      <c r="AF803">
        <v>250</v>
      </c>
      <c r="AG803">
        <v>3</v>
      </c>
      <c r="AH803">
        <v>59.3</v>
      </c>
      <c r="AI803">
        <v>3.5</v>
      </c>
      <c r="AJ803">
        <v>7.2</v>
      </c>
      <c r="AK803">
        <v>82.1</v>
      </c>
      <c r="AL803">
        <v>10.5</v>
      </c>
      <c r="AM803">
        <v>5234</v>
      </c>
      <c r="AN803">
        <v>22.2</v>
      </c>
      <c r="AO803">
        <v>12855</v>
      </c>
      <c r="AP803">
        <v>771</v>
      </c>
      <c r="AQ803">
        <v>6.4</v>
      </c>
      <c r="AR803">
        <v>76.599999999999994</v>
      </c>
      <c r="AS803">
        <v>86200</v>
      </c>
      <c r="AT803">
        <v>6.5</v>
      </c>
      <c r="AU803">
        <v>9727</v>
      </c>
      <c r="AV803">
        <v>2.57</v>
      </c>
      <c r="AW803">
        <v>18323</v>
      </c>
      <c r="AX803">
        <v>41890</v>
      </c>
      <c r="AY803">
        <v>9.3000000000000007</v>
      </c>
      <c r="AZ803">
        <v>628</v>
      </c>
      <c r="BA803">
        <v>25651</v>
      </c>
      <c r="BB803">
        <v>12231</v>
      </c>
      <c r="BC803">
        <v>615</v>
      </c>
      <c r="BD803">
        <v>5</v>
      </c>
      <c r="BE803">
        <v>10509</v>
      </c>
      <c r="BF803">
        <v>-3825</v>
      </c>
      <c r="BG803">
        <v>1739</v>
      </c>
      <c r="BH803">
        <v>329623</v>
      </c>
      <c r="BI803">
        <v>31366</v>
      </c>
      <c r="BJ803">
        <v>653</v>
      </c>
      <c r="BK803">
        <v>6709</v>
      </c>
      <c r="BL803">
        <v>-28.2</v>
      </c>
      <c r="BM803">
        <v>1592</v>
      </c>
      <c r="BN803">
        <v>29257</v>
      </c>
      <c r="BO803">
        <v>2147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22.6</v>
      </c>
      <c r="BV803">
        <v>519125</v>
      </c>
      <c r="BW803">
        <v>183656</v>
      </c>
      <c r="BX803">
        <v>247153</v>
      </c>
      <c r="BY803">
        <v>9815</v>
      </c>
      <c r="BZ803">
        <v>74</v>
      </c>
      <c r="CA803">
        <v>10945</v>
      </c>
      <c r="CB803">
        <v>283746</v>
      </c>
      <c r="CC803">
        <v>139074</v>
      </c>
      <c r="CD803">
        <v>5597</v>
      </c>
      <c r="CE803">
        <v>505.24</v>
      </c>
      <c r="CF803">
        <v>50</v>
      </c>
    </row>
    <row r="804" spans="1:84">
      <c r="A804">
        <v>18183</v>
      </c>
      <c r="B804" t="s">
        <v>802</v>
      </c>
      <c r="C804">
        <v>18183</v>
      </c>
      <c r="D804">
        <v>32556</v>
      </c>
      <c r="E804">
        <v>6</v>
      </c>
      <c r="F804">
        <v>1849</v>
      </c>
      <c r="G804">
        <v>30707</v>
      </c>
      <c r="H804">
        <v>2051</v>
      </c>
      <c r="I804">
        <v>6.3</v>
      </c>
      <c r="J804">
        <v>7939</v>
      </c>
      <c r="K804">
        <v>24.4</v>
      </c>
      <c r="L804">
        <v>12.9</v>
      </c>
      <c r="M804">
        <v>4192</v>
      </c>
      <c r="N804">
        <v>50.1</v>
      </c>
      <c r="O804">
        <v>32011</v>
      </c>
      <c r="P804">
        <v>76</v>
      </c>
      <c r="Q804">
        <v>113</v>
      </c>
      <c r="R804">
        <v>150</v>
      </c>
      <c r="S804">
        <v>13</v>
      </c>
      <c r="T804">
        <v>193</v>
      </c>
      <c r="U804">
        <v>345</v>
      </c>
      <c r="V804">
        <v>31682</v>
      </c>
      <c r="W804">
        <v>98.3</v>
      </c>
      <c r="X804">
        <v>0.2</v>
      </c>
      <c r="Y804">
        <v>0.3</v>
      </c>
      <c r="Z804">
        <v>0.5</v>
      </c>
      <c r="AA804">
        <v>0</v>
      </c>
      <c r="AB804">
        <v>0.6</v>
      </c>
      <c r="AC804">
        <v>1.1000000000000001</v>
      </c>
      <c r="AD804">
        <v>97.3</v>
      </c>
      <c r="AE804">
        <v>396</v>
      </c>
      <c r="AF804">
        <v>286</v>
      </c>
      <c r="AG804">
        <v>1</v>
      </c>
      <c r="AH804">
        <v>61</v>
      </c>
      <c r="AI804">
        <v>0.8</v>
      </c>
      <c r="AJ804">
        <v>2.8</v>
      </c>
      <c r="AK804">
        <v>86.2</v>
      </c>
      <c r="AL804">
        <v>13.3</v>
      </c>
      <c r="AM804">
        <v>4738</v>
      </c>
      <c r="AN804">
        <v>23.5</v>
      </c>
      <c r="AO804">
        <v>13780</v>
      </c>
      <c r="AP804">
        <v>1235</v>
      </c>
      <c r="AQ804">
        <v>9.8000000000000007</v>
      </c>
      <c r="AR804">
        <v>83.3</v>
      </c>
      <c r="AS804">
        <v>96000</v>
      </c>
      <c r="AT804">
        <v>8.8000000000000007</v>
      </c>
      <c r="AU804">
        <v>11711</v>
      </c>
      <c r="AV804">
        <v>2.58</v>
      </c>
      <c r="AW804">
        <v>20519</v>
      </c>
      <c r="AX804">
        <v>47981</v>
      </c>
      <c r="AY804">
        <v>6.8</v>
      </c>
      <c r="AZ804">
        <v>931</v>
      </c>
      <c r="BA804">
        <v>28926</v>
      </c>
      <c r="BB804">
        <v>18214</v>
      </c>
      <c r="BC804">
        <v>861</v>
      </c>
      <c r="BD804">
        <v>4.7</v>
      </c>
      <c r="BE804">
        <v>14664</v>
      </c>
      <c r="BF804">
        <v>-1463</v>
      </c>
      <c r="BG804">
        <v>1565</v>
      </c>
      <c r="BH804">
        <v>494079</v>
      </c>
      <c r="BI804">
        <v>33693</v>
      </c>
      <c r="BJ804">
        <v>703</v>
      </c>
      <c r="BK804">
        <v>10401</v>
      </c>
      <c r="BL804">
        <v>-10.6</v>
      </c>
      <c r="BM804">
        <v>2165</v>
      </c>
      <c r="BN804">
        <v>23729</v>
      </c>
      <c r="BO804">
        <v>2432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27.9</v>
      </c>
      <c r="BV804">
        <v>0</v>
      </c>
      <c r="BW804">
        <v>0</v>
      </c>
      <c r="BX804">
        <v>302591</v>
      </c>
      <c r="BY804">
        <v>9628</v>
      </c>
      <c r="BZ804">
        <v>157</v>
      </c>
      <c r="CA804">
        <v>26269</v>
      </c>
      <c r="CB804">
        <v>172094</v>
      </c>
      <c r="CC804">
        <v>163170</v>
      </c>
      <c r="CD804">
        <v>5106</v>
      </c>
      <c r="CE804">
        <v>335.52</v>
      </c>
      <c r="CF804">
        <v>91.4</v>
      </c>
    </row>
    <row r="805" spans="1:84">
      <c r="A805">
        <v>19000</v>
      </c>
      <c r="B805" t="s">
        <v>803</v>
      </c>
      <c r="C805">
        <v>19000</v>
      </c>
      <c r="D805">
        <v>2982085</v>
      </c>
      <c r="E805">
        <v>1.9</v>
      </c>
      <c r="F805">
        <v>55703</v>
      </c>
      <c r="G805">
        <v>2926324</v>
      </c>
      <c r="H805">
        <v>192055</v>
      </c>
      <c r="I805">
        <v>6.4</v>
      </c>
      <c r="J805">
        <v>710194</v>
      </c>
      <c r="K805">
        <v>23.8</v>
      </c>
      <c r="L805">
        <v>14.6</v>
      </c>
      <c r="M805">
        <v>435657</v>
      </c>
      <c r="N805">
        <v>50.6</v>
      </c>
      <c r="O805">
        <v>2820425</v>
      </c>
      <c r="P805">
        <v>73086</v>
      </c>
      <c r="Q805">
        <v>11145</v>
      </c>
      <c r="R805">
        <v>46553</v>
      </c>
      <c r="S805">
        <v>1400</v>
      </c>
      <c r="T805">
        <v>29476</v>
      </c>
      <c r="U805">
        <v>114700</v>
      </c>
      <c r="V805">
        <v>2713693</v>
      </c>
      <c r="W805">
        <v>94.6</v>
      </c>
      <c r="X805">
        <v>2.5</v>
      </c>
      <c r="Y805">
        <v>0.4</v>
      </c>
      <c r="Z805">
        <v>1.6</v>
      </c>
      <c r="AA805">
        <v>0</v>
      </c>
      <c r="AB805">
        <v>1</v>
      </c>
      <c r="AC805">
        <v>3.8</v>
      </c>
      <c r="AD805">
        <v>91</v>
      </c>
      <c r="AE805">
        <v>38438</v>
      </c>
      <c r="AF805">
        <v>26897</v>
      </c>
      <c r="AG805">
        <v>195</v>
      </c>
      <c r="AH805">
        <v>56.9</v>
      </c>
      <c r="AI805">
        <v>3.1</v>
      </c>
      <c r="AJ805">
        <v>5.8</v>
      </c>
      <c r="AK805">
        <v>86.1</v>
      </c>
      <c r="AL805">
        <v>21.2</v>
      </c>
      <c r="AM805">
        <v>446665</v>
      </c>
      <c r="AN805">
        <v>18.5</v>
      </c>
      <c r="AO805">
        <v>1320331</v>
      </c>
      <c r="AP805">
        <v>87801</v>
      </c>
      <c r="AQ805">
        <v>7.1</v>
      </c>
      <c r="AR805">
        <v>72.3</v>
      </c>
      <c r="AS805">
        <v>82500</v>
      </c>
      <c r="AT805">
        <v>18.399999999999999</v>
      </c>
      <c r="AU805">
        <v>1149276</v>
      </c>
      <c r="AV805">
        <v>2.46</v>
      </c>
      <c r="AW805">
        <v>19674</v>
      </c>
      <c r="AX805">
        <v>42865</v>
      </c>
      <c r="AY805">
        <v>10.5</v>
      </c>
      <c r="AZ805">
        <v>93919</v>
      </c>
      <c r="BA805">
        <v>31670</v>
      </c>
      <c r="BB805">
        <v>1664339</v>
      </c>
      <c r="BC805">
        <v>61490</v>
      </c>
      <c r="BD805">
        <v>3.7</v>
      </c>
      <c r="BE805">
        <v>1968219</v>
      </c>
      <c r="BF805">
        <v>34142</v>
      </c>
      <c r="BG805">
        <v>260403</v>
      </c>
      <c r="BH805">
        <v>71010717</v>
      </c>
      <c r="BI805">
        <v>36079</v>
      </c>
      <c r="BJ805">
        <v>82087</v>
      </c>
      <c r="BK805">
        <v>1261108</v>
      </c>
      <c r="BL805">
        <v>-0.3</v>
      </c>
      <c r="BM805">
        <v>192917</v>
      </c>
      <c r="BN805">
        <v>3698955</v>
      </c>
      <c r="BO805">
        <v>236515</v>
      </c>
      <c r="BP805">
        <v>0.7</v>
      </c>
      <c r="BQ805">
        <v>0.3</v>
      </c>
      <c r="BR805">
        <v>0.8</v>
      </c>
      <c r="BS805">
        <v>0.6</v>
      </c>
      <c r="BT805">
        <v>0</v>
      </c>
      <c r="BU805">
        <v>27</v>
      </c>
      <c r="BV805">
        <v>65042043</v>
      </c>
      <c r="BW805">
        <v>33546948</v>
      </c>
      <c r="BX805">
        <v>31195012</v>
      </c>
      <c r="BY805">
        <v>10629</v>
      </c>
      <c r="BZ805">
        <v>13357</v>
      </c>
      <c r="CA805">
        <v>2006014</v>
      </c>
      <c r="CB805">
        <v>31729490</v>
      </c>
      <c r="CC805">
        <v>19217899</v>
      </c>
      <c r="CD805">
        <v>6505</v>
      </c>
      <c r="CE805">
        <v>55869.36</v>
      </c>
      <c r="CF805">
        <v>52.4</v>
      </c>
    </row>
    <row r="806" spans="1:84">
      <c r="A806">
        <v>19001</v>
      </c>
      <c r="B806" t="s">
        <v>804</v>
      </c>
      <c r="C806">
        <v>19001</v>
      </c>
      <c r="D806">
        <v>7714</v>
      </c>
      <c r="E806">
        <v>-6.4</v>
      </c>
      <c r="F806">
        <v>-529</v>
      </c>
      <c r="G806">
        <v>8243</v>
      </c>
      <c r="H806">
        <v>338</v>
      </c>
      <c r="I806">
        <v>4.4000000000000004</v>
      </c>
      <c r="J806">
        <v>1596</v>
      </c>
      <c r="K806">
        <v>20.7</v>
      </c>
      <c r="L806">
        <v>22</v>
      </c>
      <c r="M806">
        <v>1698</v>
      </c>
      <c r="N806">
        <v>51</v>
      </c>
      <c r="O806">
        <v>7628</v>
      </c>
      <c r="P806">
        <v>7</v>
      </c>
      <c r="Q806">
        <v>6</v>
      </c>
      <c r="R806">
        <v>36</v>
      </c>
      <c r="S806">
        <v>0</v>
      </c>
      <c r="T806">
        <v>37</v>
      </c>
      <c r="U806">
        <v>64</v>
      </c>
      <c r="V806">
        <v>7565</v>
      </c>
      <c r="W806">
        <v>98.9</v>
      </c>
      <c r="X806">
        <v>0.1</v>
      </c>
      <c r="Y806">
        <v>0.1</v>
      </c>
      <c r="Z806">
        <v>0.5</v>
      </c>
      <c r="AA806">
        <v>0</v>
      </c>
      <c r="AB806">
        <v>0.5</v>
      </c>
      <c r="AC806">
        <v>0.8</v>
      </c>
      <c r="AD806">
        <v>98.1</v>
      </c>
      <c r="AE806">
        <v>60</v>
      </c>
      <c r="AF806">
        <v>126</v>
      </c>
      <c r="AG806">
        <v>0</v>
      </c>
      <c r="AH806">
        <v>66</v>
      </c>
      <c r="AI806">
        <v>0.7</v>
      </c>
      <c r="AJ806">
        <v>2</v>
      </c>
      <c r="AK806">
        <v>87.8</v>
      </c>
      <c r="AL806">
        <v>11.2</v>
      </c>
      <c r="AM806">
        <v>1270</v>
      </c>
      <c r="AN806">
        <v>19.899999999999999</v>
      </c>
      <c r="AO806">
        <v>3799</v>
      </c>
      <c r="AP806">
        <v>109</v>
      </c>
      <c r="AQ806">
        <v>3</v>
      </c>
      <c r="AR806">
        <v>75</v>
      </c>
      <c r="AS806">
        <v>59300</v>
      </c>
      <c r="AT806">
        <v>9</v>
      </c>
      <c r="AU806">
        <v>3398</v>
      </c>
      <c r="AV806">
        <v>2.37</v>
      </c>
      <c r="AW806">
        <v>17262</v>
      </c>
      <c r="AX806">
        <v>41406</v>
      </c>
      <c r="AY806">
        <v>9.6999999999999993</v>
      </c>
      <c r="AZ806">
        <v>228</v>
      </c>
      <c r="BA806">
        <v>29222</v>
      </c>
      <c r="BB806">
        <v>4475</v>
      </c>
      <c r="BC806">
        <v>145</v>
      </c>
      <c r="BD806">
        <v>3.2</v>
      </c>
      <c r="BE806">
        <v>5729</v>
      </c>
      <c r="BF806">
        <v>51</v>
      </c>
      <c r="BG806">
        <v>558</v>
      </c>
      <c r="BH806">
        <v>132738</v>
      </c>
      <c r="BI806">
        <v>23169</v>
      </c>
      <c r="BJ806">
        <v>182</v>
      </c>
      <c r="BK806">
        <v>1944</v>
      </c>
      <c r="BL806">
        <v>-15.5</v>
      </c>
      <c r="BM806">
        <v>642</v>
      </c>
      <c r="BN806">
        <v>0</v>
      </c>
      <c r="BO806">
        <v>817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26.2</v>
      </c>
      <c r="BV806">
        <v>0</v>
      </c>
      <c r="BW806">
        <v>41736</v>
      </c>
      <c r="BX806">
        <v>45917</v>
      </c>
      <c r="BY806">
        <v>5733</v>
      </c>
      <c r="BZ806">
        <v>15</v>
      </c>
      <c r="CA806">
        <v>1877</v>
      </c>
      <c r="CB806">
        <v>373216</v>
      </c>
      <c r="CC806">
        <v>52421</v>
      </c>
      <c r="CD806">
        <v>6609</v>
      </c>
      <c r="CE806">
        <v>569.29999999999995</v>
      </c>
      <c r="CF806">
        <v>14.5</v>
      </c>
    </row>
    <row r="807" spans="1:84">
      <c r="A807">
        <v>19003</v>
      </c>
      <c r="B807" t="s">
        <v>805</v>
      </c>
      <c r="C807">
        <v>19003</v>
      </c>
      <c r="D807">
        <v>4192</v>
      </c>
      <c r="E807">
        <v>-6.5</v>
      </c>
      <c r="F807">
        <v>-290</v>
      </c>
      <c r="G807">
        <v>4482</v>
      </c>
      <c r="H807">
        <v>200</v>
      </c>
      <c r="I807">
        <v>4.8</v>
      </c>
      <c r="J807">
        <v>918</v>
      </c>
      <c r="K807">
        <v>21.9</v>
      </c>
      <c r="L807">
        <v>21.5</v>
      </c>
      <c r="M807">
        <v>901</v>
      </c>
      <c r="N807">
        <v>49.9</v>
      </c>
      <c r="O807">
        <v>4148</v>
      </c>
      <c r="P807">
        <v>1</v>
      </c>
      <c r="Q807">
        <v>22</v>
      </c>
      <c r="R807">
        <v>12</v>
      </c>
      <c r="S807">
        <v>0</v>
      </c>
      <c r="T807">
        <v>9</v>
      </c>
      <c r="U807">
        <v>25</v>
      </c>
      <c r="V807">
        <v>4123</v>
      </c>
      <c r="W807">
        <v>99</v>
      </c>
      <c r="X807">
        <v>0</v>
      </c>
      <c r="Y807">
        <v>0.5</v>
      </c>
      <c r="Z807">
        <v>0.3</v>
      </c>
      <c r="AA807">
        <v>0</v>
      </c>
      <c r="AB807">
        <v>0.2</v>
      </c>
      <c r="AC807">
        <v>0.6</v>
      </c>
      <c r="AD807">
        <v>98.4</v>
      </c>
      <c r="AE807">
        <v>38</v>
      </c>
      <c r="AF807">
        <v>55</v>
      </c>
      <c r="AG807">
        <v>0</v>
      </c>
      <c r="AH807">
        <v>65.400000000000006</v>
      </c>
      <c r="AI807">
        <v>0.2</v>
      </c>
      <c r="AJ807">
        <v>1.6</v>
      </c>
      <c r="AK807">
        <v>84.5</v>
      </c>
      <c r="AL807">
        <v>12</v>
      </c>
      <c r="AM807">
        <v>774</v>
      </c>
      <c r="AN807">
        <v>19.899999999999999</v>
      </c>
      <c r="AO807">
        <v>2113</v>
      </c>
      <c r="AP807">
        <v>4</v>
      </c>
      <c r="AQ807">
        <v>0.2</v>
      </c>
      <c r="AR807">
        <v>74.7</v>
      </c>
      <c r="AS807">
        <v>46500</v>
      </c>
      <c r="AT807">
        <v>6.9</v>
      </c>
      <c r="AU807">
        <v>1867</v>
      </c>
      <c r="AV807">
        <v>2.34</v>
      </c>
      <c r="AW807">
        <v>15550</v>
      </c>
      <c r="AX807">
        <v>35149</v>
      </c>
      <c r="AY807">
        <v>10.6</v>
      </c>
      <c r="AZ807">
        <v>115</v>
      </c>
      <c r="BA807">
        <v>27297</v>
      </c>
      <c r="BB807">
        <v>2084</v>
      </c>
      <c r="BC807">
        <v>95</v>
      </c>
      <c r="BD807">
        <v>4.5999999999999996</v>
      </c>
      <c r="BE807">
        <v>2642</v>
      </c>
      <c r="BF807">
        <v>-280</v>
      </c>
      <c r="BG807">
        <v>293</v>
      </c>
      <c r="BH807">
        <v>61336</v>
      </c>
      <c r="BI807">
        <v>23216</v>
      </c>
      <c r="BJ807">
        <v>122</v>
      </c>
      <c r="BK807">
        <v>919</v>
      </c>
      <c r="BL807">
        <v>-13.5</v>
      </c>
      <c r="BM807">
        <v>375</v>
      </c>
      <c r="BN807">
        <v>0</v>
      </c>
      <c r="BO807">
        <v>461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5939</v>
      </c>
      <c r="BX807">
        <v>23551</v>
      </c>
      <c r="BY807">
        <v>5367</v>
      </c>
      <c r="BZ807">
        <v>7</v>
      </c>
      <c r="CA807">
        <v>1045</v>
      </c>
      <c r="CB807">
        <v>237824</v>
      </c>
      <c r="CC807">
        <v>32850</v>
      </c>
      <c r="CD807">
        <v>7604</v>
      </c>
      <c r="CE807">
        <v>423.54</v>
      </c>
      <c r="CF807">
        <v>10.6</v>
      </c>
    </row>
    <row r="808" spans="1:84">
      <c r="A808">
        <v>19005</v>
      </c>
      <c r="B808" t="s">
        <v>806</v>
      </c>
      <c r="C808">
        <v>19005</v>
      </c>
      <c r="D808">
        <v>14796</v>
      </c>
      <c r="E808">
        <v>0.8</v>
      </c>
      <c r="F808">
        <v>121</v>
      </c>
      <c r="G808">
        <v>14675</v>
      </c>
      <c r="H808">
        <v>965</v>
      </c>
      <c r="I808">
        <v>6.5</v>
      </c>
      <c r="J808">
        <v>3498</v>
      </c>
      <c r="K808">
        <v>23.6</v>
      </c>
      <c r="L808">
        <v>17.899999999999999</v>
      </c>
      <c r="M808">
        <v>2648</v>
      </c>
      <c r="N808">
        <v>49.3</v>
      </c>
      <c r="O808">
        <v>14575</v>
      </c>
      <c r="P808">
        <v>30</v>
      </c>
      <c r="Q808">
        <v>38</v>
      </c>
      <c r="R808">
        <v>40</v>
      </c>
      <c r="S808">
        <v>2</v>
      </c>
      <c r="T808">
        <v>111</v>
      </c>
      <c r="U808">
        <v>1104</v>
      </c>
      <c r="V808">
        <v>13489</v>
      </c>
      <c r="W808">
        <v>98.5</v>
      </c>
      <c r="X808">
        <v>0.2</v>
      </c>
      <c r="Y808">
        <v>0.3</v>
      </c>
      <c r="Z808">
        <v>0.3</v>
      </c>
      <c r="AA808">
        <v>0</v>
      </c>
      <c r="AB808">
        <v>0.8</v>
      </c>
      <c r="AC808">
        <v>7.5</v>
      </c>
      <c r="AD808">
        <v>91.2</v>
      </c>
      <c r="AE808">
        <v>206</v>
      </c>
      <c r="AF808">
        <v>152</v>
      </c>
      <c r="AG808">
        <v>1</v>
      </c>
      <c r="AH808">
        <v>64.099999999999994</v>
      </c>
      <c r="AI808">
        <v>5.5</v>
      </c>
      <c r="AJ808">
        <v>8.1999999999999993</v>
      </c>
      <c r="AK808">
        <v>81.400000000000006</v>
      </c>
      <c r="AL808">
        <v>14.4</v>
      </c>
      <c r="AM808">
        <v>2086</v>
      </c>
      <c r="AN808">
        <v>19.3</v>
      </c>
      <c r="AO808">
        <v>7576</v>
      </c>
      <c r="AP808">
        <v>434</v>
      </c>
      <c r="AQ808">
        <v>6.1</v>
      </c>
      <c r="AR808">
        <v>76.400000000000006</v>
      </c>
      <c r="AS808">
        <v>68100</v>
      </c>
      <c r="AT808">
        <v>10.6</v>
      </c>
      <c r="AU808">
        <v>5722</v>
      </c>
      <c r="AV808">
        <v>2.4900000000000002</v>
      </c>
      <c r="AW808">
        <v>16599</v>
      </c>
      <c r="AX808">
        <v>37215</v>
      </c>
      <c r="AY808">
        <v>10.8</v>
      </c>
      <c r="AZ808">
        <v>378</v>
      </c>
      <c r="BA808">
        <v>25579</v>
      </c>
      <c r="BB808">
        <v>8229</v>
      </c>
      <c r="BC808">
        <v>382</v>
      </c>
      <c r="BD808">
        <v>4.5999999999999996</v>
      </c>
      <c r="BE808">
        <v>9403</v>
      </c>
      <c r="BF808">
        <v>83</v>
      </c>
      <c r="BG808">
        <v>1139</v>
      </c>
      <c r="BH808">
        <v>242408</v>
      </c>
      <c r="BI808">
        <v>25780</v>
      </c>
      <c r="BJ808">
        <v>407</v>
      </c>
      <c r="BK808">
        <v>5061</v>
      </c>
      <c r="BL808">
        <v>3.3</v>
      </c>
      <c r="BM808">
        <v>1210</v>
      </c>
      <c r="BN808">
        <v>6958</v>
      </c>
      <c r="BO808">
        <v>1472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358273</v>
      </c>
      <c r="BW808">
        <v>148221</v>
      </c>
      <c r="BX808">
        <v>112879</v>
      </c>
      <c r="BY808">
        <v>7812</v>
      </c>
      <c r="BZ808">
        <v>107</v>
      </c>
      <c r="CA808">
        <v>9191</v>
      </c>
      <c r="CB808">
        <v>326122</v>
      </c>
      <c r="CC808">
        <v>77416</v>
      </c>
      <c r="CD808">
        <v>5245</v>
      </c>
      <c r="CE808">
        <v>639.55999999999995</v>
      </c>
      <c r="CF808">
        <v>22.9</v>
      </c>
    </row>
    <row r="809" spans="1:84">
      <c r="A809">
        <v>19007</v>
      </c>
      <c r="B809" t="s">
        <v>807</v>
      </c>
      <c r="C809">
        <v>19007</v>
      </c>
      <c r="D809">
        <v>13422</v>
      </c>
      <c r="E809">
        <v>-2.2000000000000002</v>
      </c>
      <c r="F809">
        <v>-299</v>
      </c>
      <c r="G809">
        <v>13721</v>
      </c>
      <c r="H809">
        <v>766</v>
      </c>
      <c r="I809">
        <v>5.7</v>
      </c>
      <c r="J809">
        <v>2912</v>
      </c>
      <c r="K809">
        <v>21.7</v>
      </c>
      <c r="L809">
        <v>19.399999999999999</v>
      </c>
      <c r="M809">
        <v>2598</v>
      </c>
      <c r="N809">
        <v>51.8</v>
      </c>
      <c r="O809">
        <v>13137</v>
      </c>
      <c r="P809">
        <v>89</v>
      </c>
      <c r="Q809">
        <v>25</v>
      </c>
      <c r="R809">
        <v>75</v>
      </c>
      <c r="S809">
        <v>1</v>
      </c>
      <c r="T809">
        <v>95</v>
      </c>
      <c r="U809">
        <v>167</v>
      </c>
      <c r="V809">
        <v>12984</v>
      </c>
      <c r="W809">
        <v>97.9</v>
      </c>
      <c r="X809">
        <v>0.7</v>
      </c>
      <c r="Y809">
        <v>0.2</v>
      </c>
      <c r="Z809">
        <v>0.6</v>
      </c>
      <c r="AA809">
        <v>0</v>
      </c>
      <c r="AB809">
        <v>0.7</v>
      </c>
      <c r="AC809">
        <v>1.2</v>
      </c>
      <c r="AD809">
        <v>96.7</v>
      </c>
      <c r="AE809">
        <v>145</v>
      </c>
      <c r="AF809">
        <v>197</v>
      </c>
      <c r="AG809">
        <v>0</v>
      </c>
      <c r="AH809">
        <v>60.2</v>
      </c>
      <c r="AI809">
        <v>1</v>
      </c>
      <c r="AJ809">
        <v>2.5</v>
      </c>
      <c r="AK809">
        <v>81.400000000000006</v>
      </c>
      <c r="AL809">
        <v>12.2</v>
      </c>
      <c r="AM809">
        <v>2659</v>
      </c>
      <c r="AN809">
        <v>20.399999999999999</v>
      </c>
      <c r="AO809">
        <v>6757</v>
      </c>
      <c r="AP809">
        <v>60</v>
      </c>
      <c r="AQ809">
        <v>0.9</v>
      </c>
      <c r="AR809">
        <v>74</v>
      </c>
      <c r="AS809">
        <v>45400</v>
      </c>
      <c r="AT809">
        <v>11.8</v>
      </c>
      <c r="AU809">
        <v>5779</v>
      </c>
      <c r="AV809">
        <v>2.34</v>
      </c>
      <c r="AW809">
        <v>14644</v>
      </c>
      <c r="AX809">
        <v>32164</v>
      </c>
      <c r="AY809">
        <v>14.9</v>
      </c>
      <c r="AZ809">
        <v>322</v>
      </c>
      <c r="BA809">
        <v>23705</v>
      </c>
      <c r="BB809">
        <v>6446</v>
      </c>
      <c r="BC809">
        <v>346</v>
      </c>
      <c r="BD809">
        <v>5.4</v>
      </c>
      <c r="BE809">
        <v>7851</v>
      </c>
      <c r="BF809">
        <v>167</v>
      </c>
      <c r="BG809">
        <v>814</v>
      </c>
      <c r="BH809">
        <v>196196</v>
      </c>
      <c r="BI809">
        <v>24990</v>
      </c>
      <c r="BJ809">
        <v>342</v>
      </c>
      <c r="BK809">
        <v>3993</v>
      </c>
      <c r="BL809">
        <v>8.4</v>
      </c>
      <c r="BM809">
        <v>947</v>
      </c>
      <c r="BN809">
        <v>7451</v>
      </c>
      <c r="BO809">
        <v>1186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36.200000000000003</v>
      </c>
      <c r="BV809">
        <v>187105</v>
      </c>
      <c r="BW809">
        <v>13012</v>
      </c>
      <c r="BX809">
        <v>100245</v>
      </c>
      <c r="BY809">
        <v>7448</v>
      </c>
      <c r="BZ809">
        <v>24</v>
      </c>
      <c r="CA809">
        <v>2433</v>
      </c>
      <c r="CB809">
        <v>235638</v>
      </c>
      <c r="CC809">
        <v>99571</v>
      </c>
      <c r="CD809">
        <v>7313</v>
      </c>
      <c r="CE809">
        <v>496.25</v>
      </c>
      <c r="CF809">
        <v>27.7</v>
      </c>
    </row>
    <row r="810" spans="1:84">
      <c r="A810">
        <v>19009</v>
      </c>
      <c r="B810" t="s">
        <v>808</v>
      </c>
      <c r="C810">
        <v>19009</v>
      </c>
      <c r="D810">
        <v>6278</v>
      </c>
      <c r="E810">
        <v>-8.1</v>
      </c>
      <c r="F810">
        <v>-552</v>
      </c>
      <c r="G810">
        <v>6830</v>
      </c>
      <c r="H810">
        <v>278</v>
      </c>
      <c r="I810">
        <v>4.4000000000000004</v>
      </c>
      <c r="J810">
        <v>1401</v>
      </c>
      <c r="K810">
        <v>22.3</v>
      </c>
      <c r="L810">
        <v>21.7</v>
      </c>
      <c r="M810">
        <v>1361</v>
      </c>
      <c r="N810">
        <v>51.7</v>
      </c>
      <c r="O810">
        <v>6215</v>
      </c>
      <c r="P810">
        <v>14</v>
      </c>
      <c r="Q810">
        <v>9</v>
      </c>
      <c r="R810">
        <v>16</v>
      </c>
      <c r="S810">
        <v>0</v>
      </c>
      <c r="T810">
        <v>24</v>
      </c>
      <c r="U810">
        <v>50</v>
      </c>
      <c r="V810">
        <v>6166</v>
      </c>
      <c r="W810">
        <v>99</v>
      </c>
      <c r="X810">
        <v>0.2</v>
      </c>
      <c r="Y810">
        <v>0.1</v>
      </c>
      <c r="Z810">
        <v>0.3</v>
      </c>
      <c r="AA810">
        <v>0</v>
      </c>
      <c r="AB810">
        <v>0.4</v>
      </c>
      <c r="AC810">
        <v>0.8</v>
      </c>
      <c r="AD810">
        <v>98.2</v>
      </c>
      <c r="AE810">
        <v>46</v>
      </c>
      <c r="AF810">
        <v>114</v>
      </c>
      <c r="AG810">
        <v>0</v>
      </c>
      <c r="AH810">
        <v>70.400000000000006</v>
      </c>
      <c r="AI810">
        <v>0.7</v>
      </c>
      <c r="AJ810">
        <v>2.7</v>
      </c>
      <c r="AK810">
        <v>82.5</v>
      </c>
      <c r="AL810">
        <v>12.3</v>
      </c>
      <c r="AM810">
        <v>1000</v>
      </c>
      <c r="AN810">
        <v>18.3</v>
      </c>
      <c r="AO810">
        <v>3009</v>
      </c>
      <c r="AP810">
        <v>14</v>
      </c>
      <c r="AQ810">
        <v>0.5</v>
      </c>
      <c r="AR810">
        <v>79.2</v>
      </c>
      <c r="AS810">
        <v>48700</v>
      </c>
      <c r="AT810">
        <v>5.0999999999999996</v>
      </c>
      <c r="AU810">
        <v>2773</v>
      </c>
      <c r="AV810">
        <v>2.4</v>
      </c>
      <c r="AW810">
        <v>17489</v>
      </c>
      <c r="AX810">
        <v>38935</v>
      </c>
      <c r="AY810">
        <v>9.1999999999999993</v>
      </c>
      <c r="AZ810">
        <v>198</v>
      </c>
      <c r="BA810">
        <v>31100</v>
      </c>
      <c r="BB810">
        <v>3269</v>
      </c>
      <c r="BC810">
        <v>134</v>
      </c>
      <c r="BD810">
        <v>4.0999999999999996</v>
      </c>
      <c r="BE810">
        <v>4068</v>
      </c>
      <c r="BF810">
        <v>6</v>
      </c>
      <c r="BG810">
        <v>501</v>
      </c>
      <c r="BH810">
        <v>111808</v>
      </c>
      <c r="BI810">
        <v>27485</v>
      </c>
      <c r="BJ810">
        <v>196</v>
      </c>
      <c r="BK810">
        <v>1358</v>
      </c>
      <c r="BL810">
        <v>-8</v>
      </c>
      <c r="BM810">
        <v>517</v>
      </c>
      <c r="BN810">
        <v>0</v>
      </c>
      <c r="BO810">
        <v>672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31.7</v>
      </c>
      <c r="BV810">
        <v>0</v>
      </c>
      <c r="BW810">
        <v>63262</v>
      </c>
      <c r="BX810">
        <v>41025</v>
      </c>
      <c r="BY810">
        <v>6223</v>
      </c>
      <c r="BZ810">
        <v>4</v>
      </c>
      <c r="CA810">
        <v>750</v>
      </c>
      <c r="CB810">
        <v>261210</v>
      </c>
      <c r="CC810">
        <v>48474</v>
      </c>
      <c r="CD810">
        <v>7474</v>
      </c>
      <c r="CE810">
        <v>443.13</v>
      </c>
      <c r="CF810">
        <v>15.4</v>
      </c>
    </row>
    <row r="811" spans="1:84">
      <c r="A811">
        <v>19011</v>
      </c>
      <c r="B811" t="s">
        <v>809</v>
      </c>
      <c r="C811">
        <v>19011</v>
      </c>
      <c r="D811">
        <v>26962</v>
      </c>
      <c r="E811">
        <v>6.5</v>
      </c>
      <c r="F811">
        <v>1654</v>
      </c>
      <c r="G811">
        <v>25308</v>
      </c>
      <c r="H811">
        <v>1598</v>
      </c>
      <c r="I811">
        <v>5.9</v>
      </c>
      <c r="J811">
        <v>6531</v>
      </c>
      <c r="K811">
        <v>24.2</v>
      </c>
      <c r="L811">
        <v>14.1</v>
      </c>
      <c r="M811">
        <v>3804</v>
      </c>
      <c r="N811">
        <v>50.1</v>
      </c>
      <c r="O811">
        <v>26648</v>
      </c>
      <c r="P811">
        <v>58</v>
      </c>
      <c r="Q811">
        <v>42</v>
      </c>
      <c r="R811">
        <v>54</v>
      </c>
      <c r="S811">
        <v>5</v>
      </c>
      <c r="T811">
        <v>155</v>
      </c>
      <c r="U811">
        <v>185</v>
      </c>
      <c r="V811">
        <v>26470</v>
      </c>
      <c r="W811">
        <v>98.8</v>
      </c>
      <c r="X811">
        <v>0.2</v>
      </c>
      <c r="Y811">
        <v>0.2</v>
      </c>
      <c r="Z811">
        <v>0.2</v>
      </c>
      <c r="AA811">
        <v>0</v>
      </c>
      <c r="AB811">
        <v>0.6</v>
      </c>
      <c r="AC811">
        <v>0.7</v>
      </c>
      <c r="AD811">
        <v>98.2</v>
      </c>
      <c r="AE811">
        <v>315</v>
      </c>
      <c r="AF811">
        <v>227</v>
      </c>
      <c r="AG811">
        <v>3</v>
      </c>
      <c r="AH811">
        <v>60.8</v>
      </c>
      <c r="AI811">
        <v>0.6</v>
      </c>
      <c r="AJ811">
        <v>2.8</v>
      </c>
      <c r="AK811">
        <v>87.8</v>
      </c>
      <c r="AL811">
        <v>13.9</v>
      </c>
      <c r="AM811">
        <v>3994</v>
      </c>
      <c r="AN811">
        <v>25</v>
      </c>
      <c r="AO811">
        <v>10983</v>
      </c>
      <c r="AP811">
        <v>606</v>
      </c>
      <c r="AQ811">
        <v>5.8</v>
      </c>
      <c r="AR811">
        <v>79.400000000000006</v>
      </c>
      <c r="AS811">
        <v>82700</v>
      </c>
      <c r="AT811">
        <v>10.3</v>
      </c>
      <c r="AU811">
        <v>9746</v>
      </c>
      <c r="AV811">
        <v>2.56</v>
      </c>
      <c r="AW811">
        <v>18891</v>
      </c>
      <c r="AX811">
        <v>48531</v>
      </c>
      <c r="AY811">
        <v>7.6</v>
      </c>
      <c r="AZ811">
        <v>772</v>
      </c>
      <c r="BA811">
        <v>28649</v>
      </c>
      <c r="BB811">
        <v>14775</v>
      </c>
      <c r="BC811">
        <v>584</v>
      </c>
      <c r="BD811">
        <v>4</v>
      </c>
      <c r="BE811">
        <v>11561</v>
      </c>
      <c r="BF811">
        <v>449</v>
      </c>
      <c r="BG811">
        <v>1675</v>
      </c>
      <c r="BH811">
        <v>279753</v>
      </c>
      <c r="BI811">
        <v>24198</v>
      </c>
      <c r="BJ811">
        <v>603</v>
      </c>
      <c r="BK811">
        <v>4679</v>
      </c>
      <c r="BL811">
        <v>0.9</v>
      </c>
      <c r="BM811">
        <v>1739</v>
      </c>
      <c r="BN811">
        <v>6057</v>
      </c>
      <c r="BO811">
        <v>2161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30.9</v>
      </c>
      <c r="BV811">
        <v>154531</v>
      </c>
      <c r="BW811">
        <v>0</v>
      </c>
      <c r="BX811">
        <v>154515</v>
      </c>
      <c r="BY811">
        <v>5912</v>
      </c>
      <c r="BZ811">
        <v>70</v>
      </c>
      <c r="CA811">
        <v>13197</v>
      </c>
      <c r="CB811">
        <v>400654</v>
      </c>
      <c r="CC811">
        <v>118302</v>
      </c>
      <c r="CD811">
        <v>4441</v>
      </c>
      <c r="CE811">
        <v>716.39</v>
      </c>
      <c r="CF811">
        <v>35.299999999999997</v>
      </c>
    </row>
    <row r="812" spans="1:84">
      <c r="A812">
        <v>19013</v>
      </c>
      <c r="B812" t="s">
        <v>810</v>
      </c>
      <c r="C812">
        <v>19013</v>
      </c>
      <c r="D812">
        <v>126106</v>
      </c>
      <c r="E812">
        <v>-1.5</v>
      </c>
      <c r="F812">
        <v>-1907</v>
      </c>
      <c r="G812">
        <v>128012</v>
      </c>
      <c r="H812">
        <v>8204</v>
      </c>
      <c r="I812">
        <v>6.5</v>
      </c>
      <c r="J812">
        <v>28498</v>
      </c>
      <c r="K812">
        <v>22.6</v>
      </c>
      <c r="L812">
        <v>14.1</v>
      </c>
      <c r="M812">
        <v>17780</v>
      </c>
      <c r="N812">
        <v>51.7</v>
      </c>
      <c r="O812">
        <v>112274</v>
      </c>
      <c r="P812">
        <v>10253</v>
      </c>
      <c r="Q812">
        <v>314</v>
      </c>
      <c r="R812">
        <v>1599</v>
      </c>
      <c r="S812">
        <v>81</v>
      </c>
      <c r="T812">
        <v>1585</v>
      </c>
      <c r="U812">
        <v>3267</v>
      </c>
      <c r="V812">
        <v>109245</v>
      </c>
      <c r="W812">
        <v>89</v>
      </c>
      <c r="X812">
        <v>8.1</v>
      </c>
      <c r="Y812">
        <v>0.2</v>
      </c>
      <c r="Z812">
        <v>1.3</v>
      </c>
      <c r="AA812">
        <v>0.1</v>
      </c>
      <c r="AB812">
        <v>1.3</v>
      </c>
      <c r="AC812">
        <v>2.6</v>
      </c>
      <c r="AD812">
        <v>86.6</v>
      </c>
      <c r="AE812">
        <v>1716</v>
      </c>
      <c r="AF812">
        <v>1145</v>
      </c>
      <c r="AG812">
        <v>6</v>
      </c>
      <c r="AH812">
        <v>54.5</v>
      </c>
      <c r="AI812">
        <v>3.7</v>
      </c>
      <c r="AJ812">
        <v>6.5</v>
      </c>
      <c r="AK812">
        <v>86.5</v>
      </c>
      <c r="AL812">
        <v>23</v>
      </c>
      <c r="AM812">
        <v>21590</v>
      </c>
      <c r="AN812">
        <v>15.7</v>
      </c>
      <c r="AO812">
        <v>54477</v>
      </c>
      <c r="AP812">
        <v>2717</v>
      </c>
      <c r="AQ812">
        <v>5.2</v>
      </c>
      <c r="AR812">
        <v>68.900000000000006</v>
      </c>
      <c r="AS812">
        <v>77000</v>
      </c>
      <c r="AT812">
        <v>21.7</v>
      </c>
      <c r="AU812">
        <v>49683</v>
      </c>
      <c r="AV812">
        <v>2.4500000000000002</v>
      </c>
      <c r="AW812">
        <v>18885</v>
      </c>
      <c r="AX812">
        <v>41125</v>
      </c>
      <c r="AY812">
        <v>13.7</v>
      </c>
      <c r="AZ812">
        <v>3830</v>
      </c>
      <c r="BA812">
        <v>30406</v>
      </c>
      <c r="BB812">
        <v>72433</v>
      </c>
      <c r="BC812">
        <v>2805</v>
      </c>
      <c r="BD812">
        <v>3.9</v>
      </c>
      <c r="BE812">
        <v>89255</v>
      </c>
      <c r="BF812">
        <v>2202</v>
      </c>
      <c r="BG812">
        <v>12399</v>
      </c>
      <c r="BH812">
        <v>3378350</v>
      </c>
      <c r="BI812">
        <v>37851</v>
      </c>
      <c r="BJ812">
        <v>3193</v>
      </c>
      <c r="BK812">
        <v>61598</v>
      </c>
      <c r="BL812">
        <v>2.1</v>
      </c>
      <c r="BM812">
        <v>6754</v>
      </c>
      <c r="BN812">
        <v>158805</v>
      </c>
      <c r="BO812">
        <v>8421</v>
      </c>
      <c r="BP812">
        <v>2</v>
      </c>
      <c r="BQ812">
        <v>0</v>
      </c>
      <c r="BR812">
        <v>0</v>
      </c>
      <c r="BS812">
        <v>0</v>
      </c>
      <c r="BT812">
        <v>0</v>
      </c>
      <c r="BU812">
        <v>27.3</v>
      </c>
      <c r="BV812">
        <v>4353832</v>
      </c>
      <c r="BW812">
        <v>770544</v>
      </c>
      <c r="BX812">
        <v>1595272</v>
      </c>
      <c r="BY812">
        <v>12613</v>
      </c>
      <c r="BZ812">
        <v>507</v>
      </c>
      <c r="CA812">
        <v>79101</v>
      </c>
      <c r="CB812">
        <v>275014</v>
      </c>
      <c r="CC812">
        <v>669795</v>
      </c>
      <c r="CD812">
        <v>5313</v>
      </c>
      <c r="CE812">
        <v>567.11</v>
      </c>
      <c r="CF812">
        <v>225.8</v>
      </c>
    </row>
    <row r="813" spans="1:84">
      <c r="A813">
        <v>19015</v>
      </c>
      <c r="B813" t="s">
        <v>811</v>
      </c>
      <c r="C813">
        <v>19015</v>
      </c>
      <c r="D813">
        <v>26584</v>
      </c>
      <c r="E813">
        <v>1.4</v>
      </c>
      <c r="F813">
        <v>360</v>
      </c>
      <c r="G813">
        <v>26224</v>
      </c>
      <c r="H813">
        <v>1477</v>
      </c>
      <c r="I813">
        <v>5.6</v>
      </c>
      <c r="J813">
        <v>6006</v>
      </c>
      <c r="K813">
        <v>22.6</v>
      </c>
      <c r="L813">
        <v>15.6</v>
      </c>
      <c r="M813">
        <v>4152</v>
      </c>
      <c r="N813">
        <v>50.9</v>
      </c>
      <c r="O813">
        <v>26142</v>
      </c>
      <c r="P813">
        <v>151</v>
      </c>
      <c r="Q813">
        <v>54</v>
      </c>
      <c r="R813">
        <v>86</v>
      </c>
      <c r="S813">
        <v>0</v>
      </c>
      <c r="T813">
        <v>151</v>
      </c>
      <c r="U813">
        <v>275</v>
      </c>
      <c r="V813">
        <v>25907</v>
      </c>
      <c r="W813">
        <v>98.3</v>
      </c>
      <c r="X813">
        <v>0.6</v>
      </c>
      <c r="Y813">
        <v>0.2</v>
      </c>
      <c r="Z813">
        <v>0.3</v>
      </c>
      <c r="AA813">
        <v>0</v>
      </c>
      <c r="AB813">
        <v>0.6</v>
      </c>
      <c r="AC813">
        <v>1</v>
      </c>
      <c r="AD813">
        <v>97.5</v>
      </c>
      <c r="AE813">
        <v>287</v>
      </c>
      <c r="AF813">
        <v>248</v>
      </c>
      <c r="AG813">
        <v>4</v>
      </c>
      <c r="AH813">
        <v>60.6</v>
      </c>
      <c r="AI813">
        <v>0.8</v>
      </c>
      <c r="AJ813">
        <v>2.6</v>
      </c>
      <c r="AK813">
        <v>89</v>
      </c>
      <c r="AL813">
        <v>18.8</v>
      </c>
      <c r="AM813">
        <v>3720</v>
      </c>
      <c r="AN813">
        <v>20.9</v>
      </c>
      <c r="AO813">
        <v>11554</v>
      </c>
      <c r="AP813">
        <v>586</v>
      </c>
      <c r="AQ813">
        <v>5.3</v>
      </c>
      <c r="AR813">
        <v>75.8</v>
      </c>
      <c r="AS813">
        <v>74900</v>
      </c>
      <c r="AT813">
        <v>14.2</v>
      </c>
      <c r="AU813">
        <v>10374</v>
      </c>
      <c r="AV813">
        <v>2.44</v>
      </c>
      <c r="AW813">
        <v>19943</v>
      </c>
      <c r="AX813">
        <v>46134</v>
      </c>
      <c r="AY813">
        <v>8.8000000000000007</v>
      </c>
      <c r="AZ813">
        <v>835</v>
      </c>
      <c r="BA813">
        <v>31499</v>
      </c>
      <c r="BB813">
        <v>15617</v>
      </c>
      <c r="BC813">
        <v>461</v>
      </c>
      <c r="BD813">
        <v>3</v>
      </c>
      <c r="BE813">
        <v>14475</v>
      </c>
      <c r="BF813">
        <v>816</v>
      </c>
      <c r="BG813">
        <v>2731</v>
      </c>
      <c r="BH813">
        <v>435014</v>
      </c>
      <c r="BI813">
        <v>30053</v>
      </c>
      <c r="BJ813">
        <v>578</v>
      </c>
      <c r="BK813">
        <v>7109</v>
      </c>
      <c r="BL813">
        <v>0.9</v>
      </c>
      <c r="BM813">
        <v>1772</v>
      </c>
      <c r="BN813">
        <v>15276</v>
      </c>
      <c r="BO813">
        <v>2121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11.4</v>
      </c>
      <c r="BV813">
        <v>0</v>
      </c>
      <c r="BW813">
        <v>261667</v>
      </c>
      <c r="BX813">
        <v>224273</v>
      </c>
      <c r="BY813">
        <v>8590</v>
      </c>
      <c r="BZ813">
        <v>90</v>
      </c>
      <c r="CA813">
        <v>11146</v>
      </c>
      <c r="CB813">
        <v>312708</v>
      </c>
      <c r="CC813">
        <v>136069</v>
      </c>
      <c r="CD813">
        <v>5139</v>
      </c>
      <c r="CE813">
        <v>571.46</v>
      </c>
      <c r="CF813">
        <v>45.9</v>
      </c>
    </row>
    <row r="814" spans="1:84">
      <c r="A814">
        <v>19017</v>
      </c>
      <c r="B814" t="s">
        <v>812</v>
      </c>
      <c r="C814">
        <v>19017</v>
      </c>
      <c r="D814">
        <v>23837</v>
      </c>
      <c r="E814">
        <v>2.2000000000000002</v>
      </c>
      <c r="F814">
        <v>512</v>
      </c>
      <c r="G814">
        <v>23325</v>
      </c>
      <c r="H814">
        <v>1207</v>
      </c>
      <c r="I814">
        <v>5.0999999999999996</v>
      </c>
      <c r="J814">
        <v>5038</v>
      </c>
      <c r="K814">
        <v>21.1</v>
      </c>
      <c r="L814">
        <v>16.399999999999999</v>
      </c>
      <c r="M814">
        <v>3913</v>
      </c>
      <c r="N814">
        <v>51.3</v>
      </c>
      <c r="O814">
        <v>23365</v>
      </c>
      <c r="P814">
        <v>125</v>
      </c>
      <c r="Q814">
        <v>25</v>
      </c>
      <c r="R814">
        <v>153</v>
      </c>
      <c r="S814">
        <v>4</v>
      </c>
      <c r="T814">
        <v>165</v>
      </c>
      <c r="U814">
        <v>187</v>
      </c>
      <c r="V814">
        <v>23206</v>
      </c>
      <c r="W814">
        <v>98</v>
      </c>
      <c r="X814">
        <v>0.5</v>
      </c>
      <c r="Y814">
        <v>0.1</v>
      </c>
      <c r="Z814">
        <v>0.6</v>
      </c>
      <c r="AA814">
        <v>0</v>
      </c>
      <c r="AB814">
        <v>0.7</v>
      </c>
      <c r="AC814">
        <v>0.8</v>
      </c>
      <c r="AD814">
        <v>97.4</v>
      </c>
      <c r="AE814">
        <v>232</v>
      </c>
      <c r="AF814">
        <v>210</v>
      </c>
      <c r="AG814">
        <v>1</v>
      </c>
      <c r="AH814">
        <v>62</v>
      </c>
      <c r="AI814">
        <v>1.2</v>
      </c>
      <c r="AJ814">
        <v>3.8</v>
      </c>
      <c r="AK814">
        <v>87.7</v>
      </c>
      <c r="AL814">
        <v>21.5</v>
      </c>
      <c r="AM814">
        <v>3033</v>
      </c>
      <c r="AN814">
        <v>19</v>
      </c>
      <c r="AO814">
        <v>10047</v>
      </c>
      <c r="AP814">
        <v>710</v>
      </c>
      <c r="AQ814">
        <v>7.6</v>
      </c>
      <c r="AR814">
        <v>78.2</v>
      </c>
      <c r="AS814">
        <v>88000</v>
      </c>
      <c r="AT814">
        <v>13.5</v>
      </c>
      <c r="AU814">
        <v>8860</v>
      </c>
      <c r="AV814">
        <v>2.4700000000000002</v>
      </c>
      <c r="AW814">
        <v>19199</v>
      </c>
      <c r="AX814">
        <v>47568</v>
      </c>
      <c r="AY814">
        <v>7</v>
      </c>
      <c r="AZ814">
        <v>761</v>
      </c>
      <c r="BA814">
        <v>32245</v>
      </c>
      <c r="BB814">
        <v>13917</v>
      </c>
      <c r="BC814">
        <v>452</v>
      </c>
      <c r="BD814">
        <v>3.2</v>
      </c>
      <c r="BE814">
        <v>14026</v>
      </c>
      <c r="BF814">
        <v>17</v>
      </c>
      <c r="BG814">
        <v>1744</v>
      </c>
      <c r="BH814">
        <v>425721</v>
      </c>
      <c r="BI814">
        <v>30352</v>
      </c>
      <c r="BJ814">
        <v>626</v>
      </c>
      <c r="BK814">
        <v>7738</v>
      </c>
      <c r="BL814">
        <v>-3.6</v>
      </c>
      <c r="BM814">
        <v>1530</v>
      </c>
      <c r="BN814">
        <v>13930</v>
      </c>
      <c r="BO814">
        <v>1993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21.7</v>
      </c>
      <c r="BV814">
        <v>438025</v>
      </c>
      <c r="BW814">
        <v>0</v>
      </c>
      <c r="BX814">
        <v>176037</v>
      </c>
      <c r="BY814">
        <v>7560</v>
      </c>
      <c r="BZ814">
        <v>76</v>
      </c>
      <c r="CA814">
        <v>17071</v>
      </c>
      <c r="CB814">
        <v>254923</v>
      </c>
      <c r="CC814">
        <v>120790</v>
      </c>
      <c r="CD814">
        <v>5150</v>
      </c>
      <c r="CE814">
        <v>437.9</v>
      </c>
      <c r="CF814">
        <v>53.3</v>
      </c>
    </row>
    <row r="815" spans="1:84">
      <c r="A815">
        <v>19019</v>
      </c>
      <c r="B815" t="s">
        <v>813</v>
      </c>
      <c r="C815">
        <v>19019</v>
      </c>
      <c r="D815">
        <v>21045</v>
      </c>
      <c r="E815">
        <v>-0.2</v>
      </c>
      <c r="F815">
        <v>-48</v>
      </c>
      <c r="G815">
        <v>21093</v>
      </c>
      <c r="H815">
        <v>1475</v>
      </c>
      <c r="I815">
        <v>7</v>
      </c>
      <c r="J815">
        <v>5506</v>
      </c>
      <c r="K815">
        <v>26.2</v>
      </c>
      <c r="L815">
        <v>14.7</v>
      </c>
      <c r="M815">
        <v>3095</v>
      </c>
      <c r="N815">
        <v>50.1</v>
      </c>
      <c r="O815">
        <v>20740</v>
      </c>
      <c r="P815">
        <v>62</v>
      </c>
      <c r="Q815">
        <v>49</v>
      </c>
      <c r="R815">
        <v>92</v>
      </c>
      <c r="S815">
        <v>1</v>
      </c>
      <c r="T815">
        <v>101</v>
      </c>
      <c r="U815">
        <v>161</v>
      </c>
      <c r="V815">
        <v>20584</v>
      </c>
      <c r="W815">
        <v>98.6</v>
      </c>
      <c r="X815">
        <v>0.3</v>
      </c>
      <c r="Y815">
        <v>0.2</v>
      </c>
      <c r="Z815">
        <v>0.4</v>
      </c>
      <c r="AA815">
        <v>0</v>
      </c>
      <c r="AB815">
        <v>0.5</v>
      </c>
      <c r="AC815">
        <v>0.8</v>
      </c>
      <c r="AD815">
        <v>97.8</v>
      </c>
      <c r="AE815">
        <v>290</v>
      </c>
      <c r="AF815">
        <v>185</v>
      </c>
      <c r="AG815">
        <v>2</v>
      </c>
      <c r="AH815">
        <v>62.9</v>
      </c>
      <c r="AI815">
        <v>0.9</v>
      </c>
      <c r="AJ815">
        <v>6</v>
      </c>
      <c r="AK815">
        <v>84.6</v>
      </c>
      <c r="AL815">
        <v>12.7</v>
      </c>
      <c r="AM815">
        <v>3272</v>
      </c>
      <c r="AN815">
        <v>23.2</v>
      </c>
      <c r="AO815">
        <v>9126</v>
      </c>
      <c r="AP815">
        <v>429</v>
      </c>
      <c r="AQ815">
        <v>4.9000000000000004</v>
      </c>
      <c r="AR815">
        <v>78.2</v>
      </c>
      <c r="AS815">
        <v>73900</v>
      </c>
      <c r="AT815">
        <v>9.8000000000000007</v>
      </c>
      <c r="AU815">
        <v>7933</v>
      </c>
      <c r="AV815">
        <v>2.61</v>
      </c>
      <c r="AW815">
        <v>18405</v>
      </c>
      <c r="AX815">
        <v>42481</v>
      </c>
      <c r="AY815">
        <v>9.9</v>
      </c>
      <c r="AZ815">
        <v>584</v>
      </c>
      <c r="BA815">
        <v>27778</v>
      </c>
      <c r="BB815">
        <v>11391</v>
      </c>
      <c r="BC815">
        <v>484</v>
      </c>
      <c r="BD815">
        <v>4.2</v>
      </c>
      <c r="BE815">
        <v>10323</v>
      </c>
      <c r="BF815">
        <v>296</v>
      </c>
      <c r="BG815">
        <v>1742</v>
      </c>
      <c r="BH815">
        <v>296299</v>
      </c>
      <c r="BI815">
        <v>28703</v>
      </c>
      <c r="BJ815">
        <v>539</v>
      </c>
      <c r="BK815">
        <v>5482</v>
      </c>
      <c r="BL815">
        <v>2.2000000000000002</v>
      </c>
      <c r="BM815">
        <v>1414</v>
      </c>
      <c r="BN815">
        <v>0</v>
      </c>
      <c r="BO815">
        <v>1807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26.8</v>
      </c>
      <c r="BV815">
        <v>317022</v>
      </c>
      <c r="BW815">
        <v>264367</v>
      </c>
      <c r="BX815">
        <v>170182</v>
      </c>
      <c r="BY815">
        <v>8156</v>
      </c>
      <c r="BZ815">
        <v>24</v>
      </c>
      <c r="CA815">
        <v>3473</v>
      </c>
      <c r="CB815">
        <v>340422</v>
      </c>
      <c r="CC815">
        <v>108398</v>
      </c>
      <c r="CD815">
        <v>5151</v>
      </c>
      <c r="CE815">
        <v>571.26</v>
      </c>
      <c r="CF815">
        <v>36.9</v>
      </c>
    </row>
    <row r="816" spans="1:84">
      <c r="A816">
        <v>19021</v>
      </c>
      <c r="B816" t="s">
        <v>814</v>
      </c>
      <c r="C816">
        <v>19021</v>
      </c>
      <c r="D816">
        <v>20091</v>
      </c>
      <c r="E816">
        <v>-1.6</v>
      </c>
      <c r="F816">
        <v>-318</v>
      </c>
      <c r="G816">
        <v>20411</v>
      </c>
      <c r="H816">
        <v>1305</v>
      </c>
      <c r="I816">
        <v>6.5</v>
      </c>
      <c r="J816">
        <v>5067</v>
      </c>
      <c r="K816">
        <v>25.2</v>
      </c>
      <c r="L816">
        <v>15.4</v>
      </c>
      <c r="M816">
        <v>3100</v>
      </c>
      <c r="N816">
        <v>49</v>
      </c>
      <c r="O816">
        <v>18800</v>
      </c>
      <c r="P816">
        <v>236</v>
      </c>
      <c r="Q816">
        <v>50</v>
      </c>
      <c r="R816">
        <v>844</v>
      </c>
      <c r="S816">
        <v>6</v>
      </c>
      <c r="T816">
        <v>155</v>
      </c>
      <c r="U816">
        <v>3863</v>
      </c>
      <c r="V816">
        <v>15052</v>
      </c>
      <c r="W816">
        <v>93.6</v>
      </c>
      <c r="X816">
        <v>1.2</v>
      </c>
      <c r="Y816">
        <v>0.2</v>
      </c>
      <c r="Z816">
        <v>4.2</v>
      </c>
      <c r="AA816">
        <v>0</v>
      </c>
      <c r="AB816">
        <v>0.8</v>
      </c>
      <c r="AC816">
        <v>19.2</v>
      </c>
      <c r="AD816">
        <v>74.900000000000006</v>
      </c>
      <c r="AE816">
        <v>268</v>
      </c>
      <c r="AF816">
        <v>168</v>
      </c>
      <c r="AG816">
        <v>1</v>
      </c>
      <c r="AH816">
        <v>55.9</v>
      </c>
      <c r="AI816">
        <v>12.4</v>
      </c>
      <c r="AJ816">
        <v>16.600000000000001</v>
      </c>
      <c r="AK816">
        <v>81.3</v>
      </c>
      <c r="AL816">
        <v>18.7</v>
      </c>
      <c r="AM816">
        <v>3062</v>
      </c>
      <c r="AN816">
        <v>14.9</v>
      </c>
      <c r="AO816">
        <v>8180</v>
      </c>
      <c r="AP816">
        <v>36</v>
      </c>
      <c r="AQ816">
        <v>0.4</v>
      </c>
      <c r="AR816">
        <v>70.400000000000006</v>
      </c>
      <c r="AS816">
        <v>64900</v>
      </c>
      <c r="AT816">
        <v>14.7</v>
      </c>
      <c r="AU816">
        <v>7499</v>
      </c>
      <c r="AV816">
        <v>2.54</v>
      </c>
      <c r="AW816">
        <v>16042</v>
      </c>
      <c r="AX816">
        <v>38668</v>
      </c>
      <c r="AY816">
        <v>10.7</v>
      </c>
      <c r="AZ816">
        <v>541</v>
      </c>
      <c r="BA816">
        <v>26898</v>
      </c>
      <c r="BB816">
        <v>10493</v>
      </c>
      <c r="BC816">
        <v>352</v>
      </c>
      <c r="BD816">
        <v>3.4</v>
      </c>
      <c r="BE816">
        <v>13745</v>
      </c>
      <c r="BF816">
        <v>192</v>
      </c>
      <c r="BG816">
        <v>1714</v>
      </c>
      <c r="BH816">
        <v>405860</v>
      </c>
      <c r="BI816">
        <v>29528</v>
      </c>
      <c r="BJ816">
        <v>606</v>
      </c>
      <c r="BK816">
        <v>8729</v>
      </c>
      <c r="BL816">
        <v>3.7</v>
      </c>
      <c r="BM816">
        <v>1111</v>
      </c>
      <c r="BN816">
        <v>15736</v>
      </c>
      <c r="BO816">
        <v>1548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19.100000000000001</v>
      </c>
      <c r="BV816">
        <v>790867</v>
      </c>
      <c r="BW816">
        <v>226105</v>
      </c>
      <c r="BX816">
        <v>220039</v>
      </c>
      <c r="BY816">
        <v>10848</v>
      </c>
      <c r="BZ816">
        <v>22</v>
      </c>
      <c r="CA816">
        <v>2416</v>
      </c>
      <c r="CB816">
        <v>341677</v>
      </c>
      <c r="CC816">
        <v>114299</v>
      </c>
      <c r="CD816">
        <v>5671</v>
      </c>
      <c r="CE816">
        <v>574.78</v>
      </c>
      <c r="CF816">
        <v>35.5</v>
      </c>
    </row>
    <row r="817" spans="1:84">
      <c r="A817">
        <v>19023</v>
      </c>
      <c r="B817" t="s">
        <v>815</v>
      </c>
      <c r="C817">
        <v>19023</v>
      </c>
      <c r="D817">
        <v>15073</v>
      </c>
      <c r="E817">
        <v>-1.5</v>
      </c>
      <c r="F817">
        <v>-232</v>
      </c>
      <c r="G817">
        <v>15305</v>
      </c>
      <c r="H817">
        <v>832</v>
      </c>
      <c r="I817">
        <v>5.5</v>
      </c>
      <c r="J817">
        <v>3282</v>
      </c>
      <c r="K817">
        <v>21.8</v>
      </c>
      <c r="L817">
        <v>19</v>
      </c>
      <c r="M817">
        <v>2857</v>
      </c>
      <c r="N817">
        <v>50.2</v>
      </c>
      <c r="O817">
        <v>14893</v>
      </c>
      <c r="P817">
        <v>16</v>
      </c>
      <c r="Q817">
        <v>8</v>
      </c>
      <c r="R817">
        <v>35</v>
      </c>
      <c r="S817">
        <v>3</v>
      </c>
      <c r="T817">
        <v>118</v>
      </c>
      <c r="U817">
        <v>111</v>
      </c>
      <c r="V817">
        <v>14783</v>
      </c>
      <c r="W817">
        <v>98.8</v>
      </c>
      <c r="X817">
        <v>0.1</v>
      </c>
      <c r="Y817">
        <v>0.1</v>
      </c>
      <c r="Z817">
        <v>0.2</v>
      </c>
      <c r="AA817">
        <v>0</v>
      </c>
      <c r="AB817">
        <v>0.8</v>
      </c>
      <c r="AC817">
        <v>0.7</v>
      </c>
      <c r="AD817">
        <v>98.1</v>
      </c>
      <c r="AE817">
        <v>179</v>
      </c>
      <c r="AF817">
        <v>190</v>
      </c>
      <c r="AG817">
        <v>1</v>
      </c>
      <c r="AH817">
        <v>69</v>
      </c>
      <c r="AI817">
        <v>0.9</v>
      </c>
      <c r="AJ817">
        <v>3.8</v>
      </c>
      <c r="AK817">
        <v>82.2</v>
      </c>
      <c r="AL817">
        <v>12.4</v>
      </c>
      <c r="AM817">
        <v>2382</v>
      </c>
      <c r="AN817">
        <v>22.3</v>
      </c>
      <c r="AO817">
        <v>6658</v>
      </c>
      <c r="AP817">
        <v>80</v>
      </c>
      <c r="AQ817">
        <v>1.2</v>
      </c>
      <c r="AR817">
        <v>80.400000000000006</v>
      </c>
      <c r="AS817">
        <v>62200</v>
      </c>
      <c r="AT817">
        <v>5.9</v>
      </c>
      <c r="AU817">
        <v>6175</v>
      </c>
      <c r="AV817">
        <v>2.4300000000000002</v>
      </c>
      <c r="AW817">
        <v>17036</v>
      </c>
      <c r="AX817">
        <v>42096</v>
      </c>
      <c r="AY817">
        <v>8.9</v>
      </c>
      <c r="AZ817">
        <v>415</v>
      </c>
      <c r="BA817">
        <v>27578</v>
      </c>
      <c r="BB817">
        <v>8352</v>
      </c>
      <c r="BC817">
        <v>343</v>
      </c>
      <c r="BD817">
        <v>4.0999999999999996</v>
      </c>
      <c r="BE817">
        <v>6970</v>
      </c>
      <c r="BF817">
        <v>39</v>
      </c>
      <c r="BG817">
        <v>839</v>
      </c>
      <c r="BH817">
        <v>167333</v>
      </c>
      <c r="BI817">
        <v>24008</v>
      </c>
      <c r="BJ817">
        <v>372</v>
      </c>
      <c r="BK817">
        <v>2304</v>
      </c>
      <c r="BL817">
        <v>0</v>
      </c>
      <c r="BM817">
        <v>1092</v>
      </c>
      <c r="BN817">
        <v>0</v>
      </c>
      <c r="BO817">
        <v>1388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164554</v>
      </c>
      <c r="BX817">
        <v>74396</v>
      </c>
      <c r="BY817">
        <v>4952</v>
      </c>
      <c r="BZ817">
        <v>35</v>
      </c>
      <c r="CA817">
        <v>5129</v>
      </c>
      <c r="CB817">
        <v>327708</v>
      </c>
      <c r="CC817">
        <v>97636</v>
      </c>
      <c r="CD817">
        <v>6478</v>
      </c>
      <c r="CE817">
        <v>580.38</v>
      </c>
      <c r="CF817">
        <v>26.4</v>
      </c>
    </row>
    <row r="818" spans="1:84">
      <c r="A818">
        <v>19025</v>
      </c>
      <c r="B818" t="s">
        <v>816</v>
      </c>
      <c r="C818">
        <v>19025</v>
      </c>
      <c r="D818">
        <v>10437</v>
      </c>
      <c r="E818">
        <v>-6.1</v>
      </c>
      <c r="F818">
        <v>-678</v>
      </c>
      <c r="G818">
        <v>11115</v>
      </c>
      <c r="H818">
        <v>527</v>
      </c>
      <c r="I818">
        <v>5</v>
      </c>
      <c r="J818">
        <v>2103</v>
      </c>
      <c r="K818">
        <v>20.100000000000001</v>
      </c>
      <c r="L818">
        <v>21.7</v>
      </c>
      <c r="M818">
        <v>2265</v>
      </c>
      <c r="N818">
        <v>49.1</v>
      </c>
      <c r="O818">
        <v>10235</v>
      </c>
      <c r="P818">
        <v>109</v>
      </c>
      <c r="Q818">
        <v>25</v>
      </c>
      <c r="R818">
        <v>26</v>
      </c>
      <c r="S818">
        <v>1</v>
      </c>
      <c r="T818">
        <v>41</v>
      </c>
      <c r="U818">
        <v>117</v>
      </c>
      <c r="V818">
        <v>10125</v>
      </c>
      <c r="W818">
        <v>98.1</v>
      </c>
      <c r="X818">
        <v>1</v>
      </c>
      <c r="Y818">
        <v>0.2</v>
      </c>
      <c r="Z818">
        <v>0.2</v>
      </c>
      <c r="AA818">
        <v>0</v>
      </c>
      <c r="AB818">
        <v>0.4</v>
      </c>
      <c r="AC818">
        <v>1.1000000000000001</v>
      </c>
      <c r="AD818">
        <v>97</v>
      </c>
      <c r="AE818">
        <v>115</v>
      </c>
      <c r="AF818">
        <v>128</v>
      </c>
      <c r="AG818">
        <v>0</v>
      </c>
      <c r="AH818">
        <v>62.9</v>
      </c>
      <c r="AI818">
        <v>0.5</v>
      </c>
      <c r="AJ818">
        <v>2.5</v>
      </c>
      <c r="AK818">
        <v>85.4</v>
      </c>
      <c r="AL818">
        <v>15.4</v>
      </c>
      <c r="AM818">
        <v>1912</v>
      </c>
      <c r="AN818">
        <v>18.600000000000001</v>
      </c>
      <c r="AO818">
        <v>5198</v>
      </c>
      <c r="AP818">
        <v>-21</v>
      </c>
      <c r="AQ818">
        <v>-0.4</v>
      </c>
      <c r="AR818">
        <v>77.400000000000006</v>
      </c>
      <c r="AS818">
        <v>54700</v>
      </c>
      <c r="AT818">
        <v>10.3</v>
      </c>
      <c r="AU818">
        <v>4513</v>
      </c>
      <c r="AV818">
        <v>2.31</v>
      </c>
      <c r="AW818">
        <v>17498</v>
      </c>
      <c r="AX818">
        <v>38305</v>
      </c>
      <c r="AY818">
        <v>10.5</v>
      </c>
      <c r="AZ818">
        <v>283</v>
      </c>
      <c r="BA818">
        <v>26957</v>
      </c>
      <c r="BB818">
        <v>5275</v>
      </c>
      <c r="BC818">
        <v>181</v>
      </c>
      <c r="BD818">
        <v>3.4</v>
      </c>
      <c r="BE818">
        <v>5871</v>
      </c>
      <c r="BF818">
        <v>-253</v>
      </c>
      <c r="BG818">
        <v>904</v>
      </c>
      <c r="BH818">
        <v>140757</v>
      </c>
      <c r="BI818">
        <v>23975</v>
      </c>
      <c r="BJ818">
        <v>291</v>
      </c>
      <c r="BK818">
        <v>2225</v>
      </c>
      <c r="BL818">
        <v>-3.1</v>
      </c>
      <c r="BM818">
        <v>723</v>
      </c>
      <c r="BN818">
        <v>0</v>
      </c>
      <c r="BO818">
        <v>931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164909</v>
      </c>
      <c r="BX818">
        <v>90236</v>
      </c>
      <c r="BY818">
        <v>8341</v>
      </c>
      <c r="BZ818">
        <v>17</v>
      </c>
      <c r="CA818">
        <v>2579</v>
      </c>
      <c r="CB818">
        <v>340739</v>
      </c>
      <c r="CC818">
        <v>77852</v>
      </c>
      <c r="CD818">
        <v>7365</v>
      </c>
      <c r="CE818">
        <v>570.15</v>
      </c>
      <c r="CF818">
        <v>19.5</v>
      </c>
    </row>
    <row r="819" spans="1:84">
      <c r="A819">
        <v>19027</v>
      </c>
      <c r="B819" t="s">
        <v>817</v>
      </c>
      <c r="C819">
        <v>19027</v>
      </c>
      <c r="D819">
        <v>20963</v>
      </c>
      <c r="E819">
        <v>-2.1</v>
      </c>
      <c r="F819">
        <v>-458</v>
      </c>
      <c r="G819">
        <v>21421</v>
      </c>
      <c r="H819">
        <v>1310</v>
      </c>
      <c r="I819">
        <v>6.2</v>
      </c>
      <c r="J819">
        <v>4997</v>
      </c>
      <c r="K819">
        <v>23.8</v>
      </c>
      <c r="L819">
        <v>19.5</v>
      </c>
      <c r="M819">
        <v>4089</v>
      </c>
      <c r="N819">
        <v>51</v>
      </c>
      <c r="O819">
        <v>20712</v>
      </c>
      <c r="P819">
        <v>52</v>
      </c>
      <c r="Q819">
        <v>27</v>
      </c>
      <c r="R819">
        <v>99</v>
      </c>
      <c r="S819">
        <v>1</v>
      </c>
      <c r="T819">
        <v>72</v>
      </c>
      <c r="U819">
        <v>250</v>
      </c>
      <c r="V819">
        <v>20472</v>
      </c>
      <c r="W819">
        <v>98.8</v>
      </c>
      <c r="X819">
        <v>0.2</v>
      </c>
      <c r="Y819">
        <v>0.1</v>
      </c>
      <c r="Z819">
        <v>0.5</v>
      </c>
      <c r="AA819">
        <v>0</v>
      </c>
      <c r="AB819">
        <v>0.3</v>
      </c>
      <c r="AC819">
        <v>1.2</v>
      </c>
      <c r="AD819">
        <v>97.7</v>
      </c>
      <c r="AE819">
        <v>260</v>
      </c>
      <c r="AF819">
        <v>210</v>
      </c>
      <c r="AG819">
        <v>0</v>
      </c>
      <c r="AH819">
        <v>68</v>
      </c>
      <c r="AI819">
        <v>0.6</v>
      </c>
      <c r="AJ819">
        <v>2.7</v>
      </c>
      <c r="AK819">
        <v>83.7</v>
      </c>
      <c r="AL819">
        <v>16</v>
      </c>
      <c r="AM819">
        <v>2959</v>
      </c>
      <c r="AN819">
        <v>14.4</v>
      </c>
      <c r="AO819">
        <v>9291</v>
      </c>
      <c r="AP819">
        <v>272</v>
      </c>
      <c r="AQ819">
        <v>3</v>
      </c>
      <c r="AR819">
        <v>74.400000000000006</v>
      </c>
      <c r="AS819">
        <v>75900</v>
      </c>
      <c r="AT819">
        <v>15</v>
      </c>
      <c r="AU819">
        <v>8486</v>
      </c>
      <c r="AV819">
        <v>2.46</v>
      </c>
      <c r="AW819">
        <v>18595</v>
      </c>
      <c r="AX819">
        <v>43253</v>
      </c>
      <c r="AY819">
        <v>8.5</v>
      </c>
      <c r="AZ819">
        <v>640</v>
      </c>
      <c r="BA819">
        <v>30445</v>
      </c>
      <c r="BB819">
        <v>12477</v>
      </c>
      <c r="BC819">
        <v>332</v>
      </c>
      <c r="BD819">
        <v>2.7</v>
      </c>
      <c r="BE819">
        <v>16948</v>
      </c>
      <c r="BF819">
        <v>724</v>
      </c>
      <c r="BG819">
        <v>1446</v>
      </c>
      <c r="BH819">
        <v>479461</v>
      </c>
      <c r="BI819">
        <v>28290</v>
      </c>
      <c r="BJ819">
        <v>848</v>
      </c>
      <c r="BK819">
        <v>11112</v>
      </c>
      <c r="BL819">
        <v>9.1</v>
      </c>
      <c r="BM819">
        <v>1529</v>
      </c>
      <c r="BN819">
        <v>21339</v>
      </c>
      <c r="BO819">
        <v>2251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25</v>
      </c>
      <c r="BV819">
        <v>408111</v>
      </c>
      <c r="BW819">
        <v>937841</v>
      </c>
      <c r="BX819">
        <v>247201</v>
      </c>
      <c r="BY819">
        <v>11675</v>
      </c>
      <c r="BZ819">
        <v>55</v>
      </c>
      <c r="CA819">
        <v>9558</v>
      </c>
      <c r="CB819">
        <v>364175</v>
      </c>
      <c r="CC819">
        <v>136404</v>
      </c>
      <c r="CD819">
        <v>6527</v>
      </c>
      <c r="CE819">
        <v>569.30999999999995</v>
      </c>
      <c r="CF819">
        <v>37.6</v>
      </c>
    </row>
    <row r="820" spans="1:84">
      <c r="A820">
        <v>19029</v>
      </c>
      <c r="B820" t="s">
        <v>818</v>
      </c>
      <c r="C820">
        <v>19029</v>
      </c>
      <c r="D820">
        <v>14124</v>
      </c>
      <c r="E820">
        <v>-3.8</v>
      </c>
      <c r="F820">
        <v>-560</v>
      </c>
      <c r="G820">
        <v>14684</v>
      </c>
      <c r="H820">
        <v>747</v>
      </c>
      <c r="I820">
        <v>5.3</v>
      </c>
      <c r="J820">
        <v>3041</v>
      </c>
      <c r="K820">
        <v>21.5</v>
      </c>
      <c r="L820">
        <v>21</v>
      </c>
      <c r="M820">
        <v>2961</v>
      </c>
      <c r="N820">
        <v>51.1</v>
      </c>
      <c r="O820">
        <v>13974</v>
      </c>
      <c r="P820">
        <v>33</v>
      </c>
      <c r="Q820">
        <v>23</v>
      </c>
      <c r="R820">
        <v>33</v>
      </c>
      <c r="S820">
        <v>6</v>
      </c>
      <c r="T820">
        <v>55</v>
      </c>
      <c r="U820">
        <v>172</v>
      </c>
      <c r="V820">
        <v>13803</v>
      </c>
      <c r="W820">
        <v>98.9</v>
      </c>
      <c r="X820">
        <v>0.2</v>
      </c>
      <c r="Y820">
        <v>0.2</v>
      </c>
      <c r="Z820">
        <v>0.2</v>
      </c>
      <c r="AA820">
        <v>0</v>
      </c>
      <c r="AB820">
        <v>0.4</v>
      </c>
      <c r="AC820">
        <v>1.2</v>
      </c>
      <c r="AD820">
        <v>97.7</v>
      </c>
      <c r="AE820">
        <v>152</v>
      </c>
      <c r="AF820">
        <v>174</v>
      </c>
      <c r="AG820">
        <v>0</v>
      </c>
      <c r="AH820">
        <v>65.3</v>
      </c>
      <c r="AI820">
        <v>0.8</v>
      </c>
      <c r="AJ820">
        <v>2.7</v>
      </c>
      <c r="AK820">
        <v>85.9</v>
      </c>
      <c r="AL820">
        <v>16.600000000000001</v>
      </c>
      <c r="AM820">
        <v>2490</v>
      </c>
      <c r="AN820">
        <v>18.899999999999999</v>
      </c>
      <c r="AO820">
        <v>6721</v>
      </c>
      <c r="AP820">
        <v>131</v>
      </c>
      <c r="AQ820">
        <v>2</v>
      </c>
      <c r="AR820">
        <v>74.599999999999994</v>
      </c>
      <c r="AS820">
        <v>59500</v>
      </c>
      <c r="AT820">
        <v>13.8</v>
      </c>
      <c r="AU820">
        <v>6120</v>
      </c>
      <c r="AV820">
        <v>2.3199999999999998</v>
      </c>
      <c r="AW820">
        <v>17067</v>
      </c>
      <c r="AX820">
        <v>37276</v>
      </c>
      <c r="AY820">
        <v>11.6</v>
      </c>
      <c r="AZ820">
        <v>402</v>
      </c>
      <c r="BA820">
        <v>28407</v>
      </c>
      <c r="BB820">
        <v>7669</v>
      </c>
      <c r="BC820">
        <v>330</v>
      </c>
      <c r="BD820">
        <v>4.3</v>
      </c>
      <c r="BE820">
        <v>9378</v>
      </c>
      <c r="BF820">
        <v>-253</v>
      </c>
      <c r="BG820">
        <v>1495</v>
      </c>
      <c r="BH820">
        <v>239747</v>
      </c>
      <c r="BI820">
        <v>25565</v>
      </c>
      <c r="BJ820">
        <v>484</v>
      </c>
      <c r="BK820">
        <v>4972</v>
      </c>
      <c r="BL820">
        <v>-13.6</v>
      </c>
      <c r="BM820">
        <v>1151</v>
      </c>
      <c r="BN820">
        <v>9547</v>
      </c>
      <c r="BO820">
        <v>1663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16.399999999999999</v>
      </c>
      <c r="BV820">
        <v>113196</v>
      </c>
      <c r="BW820">
        <v>80207</v>
      </c>
      <c r="BX820">
        <v>154793</v>
      </c>
      <c r="BY820">
        <v>10809</v>
      </c>
      <c r="BZ820">
        <v>13</v>
      </c>
      <c r="CA820">
        <v>1778</v>
      </c>
      <c r="CB820">
        <v>336625</v>
      </c>
      <c r="CC820">
        <v>95214</v>
      </c>
      <c r="CD820">
        <v>6674</v>
      </c>
      <c r="CE820">
        <v>564.33000000000004</v>
      </c>
      <c r="CF820">
        <v>26</v>
      </c>
    </row>
    <row r="821" spans="1:84">
      <c r="A821">
        <v>19031</v>
      </c>
      <c r="B821" t="s">
        <v>819</v>
      </c>
      <c r="C821">
        <v>19031</v>
      </c>
      <c r="D821">
        <v>18326</v>
      </c>
      <c r="E821">
        <v>0.8</v>
      </c>
      <c r="F821">
        <v>139</v>
      </c>
      <c r="G821">
        <v>18187</v>
      </c>
      <c r="H821">
        <v>1015</v>
      </c>
      <c r="I821">
        <v>5.5</v>
      </c>
      <c r="J821">
        <v>4137</v>
      </c>
      <c r="K821">
        <v>22.6</v>
      </c>
      <c r="L821">
        <v>15.6</v>
      </c>
      <c r="M821">
        <v>2864</v>
      </c>
      <c r="N821">
        <v>50.6</v>
      </c>
      <c r="O821">
        <v>18035</v>
      </c>
      <c r="P821">
        <v>57</v>
      </c>
      <c r="Q821">
        <v>38</v>
      </c>
      <c r="R821">
        <v>79</v>
      </c>
      <c r="S821">
        <v>5</v>
      </c>
      <c r="T821">
        <v>112</v>
      </c>
      <c r="U821">
        <v>226</v>
      </c>
      <c r="V821">
        <v>17824</v>
      </c>
      <c r="W821">
        <v>98.4</v>
      </c>
      <c r="X821">
        <v>0.3</v>
      </c>
      <c r="Y821">
        <v>0.2</v>
      </c>
      <c r="Z821">
        <v>0.4</v>
      </c>
      <c r="AA821">
        <v>0</v>
      </c>
      <c r="AB821">
        <v>0.6</v>
      </c>
      <c r="AC821">
        <v>1.2</v>
      </c>
      <c r="AD821">
        <v>97.3</v>
      </c>
      <c r="AE821">
        <v>205</v>
      </c>
      <c r="AF821">
        <v>176</v>
      </c>
      <c r="AG821">
        <v>1</v>
      </c>
      <c r="AH821">
        <v>60.9</v>
      </c>
      <c r="AI821">
        <v>0.7</v>
      </c>
      <c r="AJ821">
        <v>3.1</v>
      </c>
      <c r="AK821">
        <v>87.7</v>
      </c>
      <c r="AL821">
        <v>16.3</v>
      </c>
      <c r="AM821">
        <v>2589</v>
      </c>
      <c r="AN821">
        <v>24</v>
      </c>
      <c r="AO821">
        <v>7997</v>
      </c>
      <c r="AP821">
        <v>427</v>
      </c>
      <c r="AQ821">
        <v>5.6</v>
      </c>
      <c r="AR821">
        <v>76.8</v>
      </c>
      <c r="AS821">
        <v>84600</v>
      </c>
      <c r="AT821">
        <v>8.5</v>
      </c>
      <c r="AU821">
        <v>7147</v>
      </c>
      <c r="AV821">
        <v>2.5099999999999998</v>
      </c>
      <c r="AW821">
        <v>19200</v>
      </c>
      <c r="AX821">
        <v>47767</v>
      </c>
      <c r="AY821">
        <v>6.8</v>
      </c>
      <c r="AZ821">
        <v>562</v>
      </c>
      <c r="BA821">
        <v>30823</v>
      </c>
      <c r="BB821">
        <v>10819</v>
      </c>
      <c r="BC821">
        <v>352</v>
      </c>
      <c r="BD821">
        <v>3.3</v>
      </c>
      <c r="BE821">
        <v>9590</v>
      </c>
      <c r="BF821">
        <v>304</v>
      </c>
      <c r="BG821">
        <v>1167</v>
      </c>
      <c r="BH821">
        <v>225758</v>
      </c>
      <c r="BI821">
        <v>23541</v>
      </c>
      <c r="BJ821">
        <v>471</v>
      </c>
      <c r="BK821">
        <v>3394</v>
      </c>
      <c r="BL821">
        <v>-17.5</v>
      </c>
      <c r="BM821">
        <v>1338</v>
      </c>
      <c r="BN821">
        <v>9082</v>
      </c>
      <c r="BO821">
        <v>1646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23.8</v>
      </c>
      <c r="BV821">
        <v>139123</v>
      </c>
      <c r="BW821">
        <v>154285</v>
      </c>
      <c r="BX821">
        <v>105003</v>
      </c>
      <c r="BY821">
        <v>5774</v>
      </c>
      <c r="BZ821">
        <v>73</v>
      </c>
      <c r="CA821">
        <v>12240</v>
      </c>
      <c r="CB821">
        <v>338493</v>
      </c>
      <c r="CC821">
        <v>88272</v>
      </c>
      <c r="CD821">
        <v>4835</v>
      </c>
      <c r="CE821">
        <v>579.52</v>
      </c>
      <c r="CF821">
        <v>31.4</v>
      </c>
    </row>
    <row r="822" spans="1:84">
      <c r="A822">
        <v>19033</v>
      </c>
      <c r="B822" t="s">
        <v>820</v>
      </c>
      <c r="C822">
        <v>19033</v>
      </c>
      <c r="D822">
        <v>44384</v>
      </c>
      <c r="E822">
        <v>-4.4000000000000004</v>
      </c>
      <c r="F822">
        <v>-2063</v>
      </c>
      <c r="G822">
        <v>46447</v>
      </c>
      <c r="H822">
        <v>2443</v>
      </c>
      <c r="I822">
        <v>5.5</v>
      </c>
      <c r="J822">
        <v>9707</v>
      </c>
      <c r="K822">
        <v>21.9</v>
      </c>
      <c r="L822">
        <v>17.7</v>
      </c>
      <c r="M822">
        <v>7842</v>
      </c>
      <c r="N822">
        <v>51.8</v>
      </c>
      <c r="O822">
        <v>43021</v>
      </c>
      <c r="P822">
        <v>480</v>
      </c>
      <c r="Q822">
        <v>89</v>
      </c>
      <c r="R822">
        <v>381</v>
      </c>
      <c r="S822">
        <v>10</v>
      </c>
      <c r="T822">
        <v>403</v>
      </c>
      <c r="U822">
        <v>1306</v>
      </c>
      <c r="V822">
        <v>41779</v>
      </c>
      <c r="W822">
        <v>96.9</v>
      </c>
      <c r="X822">
        <v>1.1000000000000001</v>
      </c>
      <c r="Y822">
        <v>0.2</v>
      </c>
      <c r="Z822">
        <v>0.9</v>
      </c>
      <c r="AA822">
        <v>0</v>
      </c>
      <c r="AB822">
        <v>0.9</v>
      </c>
      <c r="AC822">
        <v>2.9</v>
      </c>
      <c r="AD822">
        <v>94.1</v>
      </c>
      <c r="AE822">
        <v>501</v>
      </c>
      <c r="AF822">
        <v>498</v>
      </c>
      <c r="AG822">
        <v>3</v>
      </c>
      <c r="AH822">
        <v>58.7</v>
      </c>
      <c r="AI822">
        <v>1.4</v>
      </c>
      <c r="AJ822">
        <v>3.4</v>
      </c>
      <c r="AK822">
        <v>87.3</v>
      </c>
      <c r="AL822">
        <v>20.3</v>
      </c>
      <c r="AM822">
        <v>7657</v>
      </c>
      <c r="AN822">
        <v>15.2</v>
      </c>
      <c r="AO822">
        <v>21858</v>
      </c>
      <c r="AP822">
        <v>370</v>
      </c>
      <c r="AQ822">
        <v>1.7</v>
      </c>
      <c r="AR822">
        <v>71.5</v>
      </c>
      <c r="AS822">
        <v>75400</v>
      </c>
      <c r="AT822">
        <v>18.600000000000001</v>
      </c>
      <c r="AU822">
        <v>19374</v>
      </c>
      <c r="AV822">
        <v>2.3199999999999998</v>
      </c>
      <c r="AW822">
        <v>19184</v>
      </c>
      <c r="AX822">
        <v>40045</v>
      </c>
      <c r="AY822">
        <v>10.4</v>
      </c>
      <c r="AZ822">
        <v>1455</v>
      </c>
      <c r="BA822">
        <v>32628</v>
      </c>
      <c r="BB822">
        <v>26424</v>
      </c>
      <c r="BC822">
        <v>1031</v>
      </c>
      <c r="BD822">
        <v>3.9</v>
      </c>
      <c r="BE822">
        <v>34829</v>
      </c>
      <c r="BF822">
        <v>898</v>
      </c>
      <c r="BG822">
        <v>3247</v>
      </c>
      <c r="BH822">
        <v>1149277</v>
      </c>
      <c r="BI822">
        <v>32998</v>
      </c>
      <c r="BJ822">
        <v>1448</v>
      </c>
      <c r="BK822">
        <v>22917</v>
      </c>
      <c r="BL822">
        <v>-1.5</v>
      </c>
      <c r="BM822">
        <v>2962</v>
      </c>
      <c r="BN822">
        <v>71742</v>
      </c>
      <c r="BO822">
        <v>4154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27.1</v>
      </c>
      <c r="BV822">
        <v>864708</v>
      </c>
      <c r="BW822">
        <v>503127</v>
      </c>
      <c r="BX822">
        <v>680176</v>
      </c>
      <c r="BY822">
        <v>14998</v>
      </c>
      <c r="BZ822">
        <v>140</v>
      </c>
      <c r="CA822">
        <v>23764</v>
      </c>
      <c r="CB822">
        <v>323420</v>
      </c>
      <c r="CC822">
        <v>266554</v>
      </c>
      <c r="CD822">
        <v>5920</v>
      </c>
      <c r="CE822">
        <v>568.33000000000004</v>
      </c>
      <c r="CF822">
        <v>81.8</v>
      </c>
    </row>
    <row r="823" spans="1:84">
      <c r="A823">
        <v>19035</v>
      </c>
      <c r="B823" t="s">
        <v>821</v>
      </c>
      <c r="C823">
        <v>19035</v>
      </c>
      <c r="D823">
        <v>12094</v>
      </c>
      <c r="E823">
        <v>-7.2</v>
      </c>
      <c r="F823">
        <v>-943</v>
      </c>
      <c r="G823">
        <v>13035</v>
      </c>
      <c r="H823">
        <v>564</v>
      </c>
      <c r="I823">
        <v>4.7</v>
      </c>
      <c r="J823">
        <v>2579</v>
      </c>
      <c r="K823">
        <v>21.3</v>
      </c>
      <c r="L823">
        <v>21</v>
      </c>
      <c r="M823">
        <v>2536</v>
      </c>
      <c r="N823">
        <v>50.7</v>
      </c>
      <c r="O823">
        <v>11909</v>
      </c>
      <c r="P823">
        <v>49</v>
      </c>
      <c r="Q823">
        <v>21</v>
      </c>
      <c r="R823">
        <v>52</v>
      </c>
      <c r="S823">
        <v>0</v>
      </c>
      <c r="T823">
        <v>63</v>
      </c>
      <c r="U823">
        <v>215</v>
      </c>
      <c r="V823">
        <v>11698</v>
      </c>
      <c r="W823">
        <v>98.5</v>
      </c>
      <c r="X823">
        <v>0.4</v>
      </c>
      <c r="Y823">
        <v>0.2</v>
      </c>
      <c r="Z823">
        <v>0.4</v>
      </c>
      <c r="AA823">
        <v>0</v>
      </c>
      <c r="AB823">
        <v>0.5</v>
      </c>
      <c r="AC823">
        <v>1.8</v>
      </c>
      <c r="AD823">
        <v>96.7</v>
      </c>
      <c r="AE823">
        <v>115</v>
      </c>
      <c r="AF823">
        <v>151</v>
      </c>
      <c r="AG823">
        <v>0</v>
      </c>
      <c r="AH823">
        <v>66.8</v>
      </c>
      <c r="AI823">
        <v>0.9</v>
      </c>
      <c r="AJ823">
        <v>3</v>
      </c>
      <c r="AK823">
        <v>87.5</v>
      </c>
      <c r="AL823">
        <v>15.2</v>
      </c>
      <c r="AM823">
        <v>1902</v>
      </c>
      <c r="AN823">
        <v>16.399999999999999</v>
      </c>
      <c r="AO823">
        <v>5911</v>
      </c>
      <c r="AP823">
        <v>60</v>
      </c>
      <c r="AQ823">
        <v>1</v>
      </c>
      <c r="AR823">
        <v>73.7</v>
      </c>
      <c r="AS823">
        <v>57300</v>
      </c>
      <c r="AT823">
        <v>12</v>
      </c>
      <c r="AU823">
        <v>5378</v>
      </c>
      <c r="AV823">
        <v>2.35</v>
      </c>
      <c r="AW823">
        <v>17934</v>
      </c>
      <c r="AX823">
        <v>40501</v>
      </c>
      <c r="AY823">
        <v>8.9</v>
      </c>
      <c r="AZ823">
        <v>360</v>
      </c>
      <c r="BA823">
        <v>29430</v>
      </c>
      <c r="BB823">
        <v>6571</v>
      </c>
      <c r="BC823">
        <v>278</v>
      </c>
      <c r="BD823">
        <v>4.2</v>
      </c>
      <c r="BE823">
        <v>8273</v>
      </c>
      <c r="BF823">
        <v>-446</v>
      </c>
      <c r="BG823">
        <v>1150</v>
      </c>
      <c r="BH823">
        <v>241708</v>
      </c>
      <c r="BI823">
        <v>29216</v>
      </c>
      <c r="BJ823">
        <v>378</v>
      </c>
      <c r="BK823">
        <v>4164</v>
      </c>
      <c r="BL823">
        <v>-7.3</v>
      </c>
      <c r="BM823">
        <v>775</v>
      </c>
      <c r="BN823">
        <v>8007</v>
      </c>
      <c r="BO823">
        <v>1109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137415</v>
      </c>
      <c r="BW823">
        <v>74814</v>
      </c>
      <c r="BX823">
        <v>152785</v>
      </c>
      <c r="BY823">
        <v>12047</v>
      </c>
      <c r="BZ823">
        <v>7</v>
      </c>
      <c r="CA823">
        <v>1315</v>
      </c>
      <c r="CB823">
        <v>335410</v>
      </c>
      <c r="CC823">
        <v>91183</v>
      </c>
      <c r="CD823">
        <v>7312</v>
      </c>
      <c r="CE823">
        <v>577.15</v>
      </c>
      <c r="CF823">
        <v>22.6</v>
      </c>
    </row>
    <row r="824" spans="1:84">
      <c r="A824">
        <v>19037</v>
      </c>
      <c r="B824" t="s">
        <v>822</v>
      </c>
      <c r="C824">
        <v>19037</v>
      </c>
      <c r="D824">
        <v>12412</v>
      </c>
      <c r="E824">
        <v>-5.2</v>
      </c>
      <c r="F824">
        <v>-683</v>
      </c>
      <c r="G824">
        <v>13095</v>
      </c>
      <c r="H824">
        <v>671</v>
      </c>
      <c r="I824">
        <v>5.4</v>
      </c>
      <c r="J824">
        <v>2921</v>
      </c>
      <c r="K824">
        <v>23.5</v>
      </c>
      <c r="L824">
        <v>17.8</v>
      </c>
      <c r="M824">
        <v>2212</v>
      </c>
      <c r="N824">
        <v>49.8</v>
      </c>
      <c r="O824">
        <v>12261</v>
      </c>
      <c r="P824">
        <v>13</v>
      </c>
      <c r="Q824">
        <v>4</v>
      </c>
      <c r="R824">
        <v>48</v>
      </c>
      <c r="S824">
        <v>2</v>
      </c>
      <c r="T824">
        <v>84</v>
      </c>
      <c r="U824">
        <v>131</v>
      </c>
      <c r="V824">
        <v>12135</v>
      </c>
      <c r="W824">
        <v>98.8</v>
      </c>
      <c r="X824">
        <v>0.1</v>
      </c>
      <c r="Y824">
        <v>0</v>
      </c>
      <c r="Z824">
        <v>0.4</v>
      </c>
      <c r="AA824">
        <v>0</v>
      </c>
      <c r="AB824">
        <v>0.7</v>
      </c>
      <c r="AC824">
        <v>1.1000000000000001</v>
      </c>
      <c r="AD824">
        <v>97.8</v>
      </c>
      <c r="AE824">
        <v>131</v>
      </c>
      <c r="AF824">
        <v>148</v>
      </c>
      <c r="AG824">
        <v>2</v>
      </c>
      <c r="AH824">
        <v>67.8</v>
      </c>
      <c r="AI824">
        <v>0.9</v>
      </c>
      <c r="AJ824">
        <v>2.9</v>
      </c>
      <c r="AK824">
        <v>83.4</v>
      </c>
      <c r="AL824">
        <v>12.2</v>
      </c>
      <c r="AM824">
        <v>1755</v>
      </c>
      <c r="AN824">
        <v>20.8</v>
      </c>
      <c r="AO824">
        <v>5739</v>
      </c>
      <c r="AP824">
        <v>146</v>
      </c>
      <c r="AQ824">
        <v>2.6</v>
      </c>
      <c r="AR824">
        <v>80.2</v>
      </c>
      <c r="AS824">
        <v>71200</v>
      </c>
      <c r="AT824">
        <v>8.6</v>
      </c>
      <c r="AU824">
        <v>5192</v>
      </c>
      <c r="AV824">
        <v>2.48</v>
      </c>
      <c r="AW824">
        <v>18237</v>
      </c>
      <c r="AX824">
        <v>40374</v>
      </c>
      <c r="AY824">
        <v>8.5</v>
      </c>
      <c r="AZ824">
        <v>354</v>
      </c>
      <c r="BA824">
        <v>28370</v>
      </c>
      <c r="BB824">
        <v>6499</v>
      </c>
      <c r="BC824">
        <v>295</v>
      </c>
      <c r="BD824">
        <v>4.5</v>
      </c>
      <c r="BE824">
        <v>7332</v>
      </c>
      <c r="BF824">
        <v>-456</v>
      </c>
      <c r="BG824">
        <v>744</v>
      </c>
      <c r="BH824">
        <v>206440</v>
      </c>
      <c r="BI824">
        <v>28156</v>
      </c>
      <c r="BJ824">
        <v>406</v>
      </c>
      <c r="BK824">
        <v>3233</v>
      </c>
      <c r="BL824">
        <v>-24.8</v>
      </c>
      <c r="BM824">
        <v>859</v>
      </c>
      <c r="BN824">
        <v>0</v>
      </c>
      <c r="BO824">
        <v>1200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8.9</v>
      </c>
      <c r="BV824">
        <v>292099</v>
      </c>
      <c r="BW824">
        <v>113099</v>
      </c>
      <c r="BX824">
        <v>109286</v>
      </c>
      <c r="BY824">
        <v>8497</v>
      </c>
      <c r="BZ824">
        <v>12</v>
      </c>
      <c r="CA824">
        <v>2077</v>
      </c>
      <c r="CB824">
        <v>271098</v>
      </c>
      <c r="CC824">
        <v>77187</v>
      </c>
      <c r="CD824">
        <v>6110</v>
      </c>
      <c r="CE824">
        <v>504.64</v>
      </c>
      <c r="CF824">
        <v>25.9</v>
      </c>
    </row>
    <row r="825" spans="1:84">
      <c r="A825">
        <v>19039</v>
      </c>
      <c r="B825" t="s">
        <v>823</v>
      </c>
      <c r="C825">
        <v>19039</v>
      </c>
      <c r="D825">
        <v>9156</v>
      </c>
      <c r="E825">
        <v>0.3</v>
      </c>
      <c r="F825">
        <v>23</v>
      </c>
      <c r="G825">
        <v>9133</v>
      </c>
      <c r="H825">
        <v>619</v>
      </c>
      <c r="I825">
        <v>6.8</v>
      </c>
      <c r="J825">
        <v>2222</v>
      </c>
      <c r="K825">
        <v>24.3</v>
      </c>
      <c r="L825">
        <v>16.2</v>
      </c>
      <c r="M825">
        <v>1485</v>
      </c>
      <c r="N825">
        <v>50</v>
      </c>
      <c r="O825">
        <v>8998</v>
      </c>
      <c r="P825">
        <v>18</v>
      </c>
      <c r="Q825">
        <v>34</v>
      </c>
      <c r="R825">
        <v>50</v>
      </c>
      <c r="S825">
        <v>12</v>
      </c>
      <c r="T825">
        <v>44</v>
      </c>
      <c r="U825">
        <v>584</v>
      </c>
      <c r="V825">
        <v>8422</v>
      </c>
      <c r="W825">
        <v>98.3</v>
      </c>
      <c r="X825">
        <v>0.2</v>
      </c>
      <c r="Y825">
        <v>0.4</v>
      </c>
      <c r="Z825">
        <v>0.5</v>
      </c>
      <c r="AA825">
        <v>0.1</v>
      </c>
      <c r="AB825">
        <v>0.5</v>
      </c>
      <c r="AC825">
        <v>6.4</v>
      </c>
      <c r="AD825">
        <v>92</v>
      </c>
      <c r="AE825">
        <v>124</v>
      </c>
      <c r="AF825">
        <v>91</v>
      </c>
      <c r="AG825">
        <v>0</v>
      </c>
      <c r="AH825">
        <v>56.9</v>
      </c>
      <c r="AI825">
        <v>2.5</v>
      </c>
      <c r="AJ825">
        <v>4.8</v>
      </c>
      <c r="AK825">
        <v>84.4</v>
      </c>
      <c r="AL825">
        <v>12.1</v>
      </c>
      <c r="AM825">
        <v>1587</v>
      </c>
      <c r="AN825">
        <v>23.3</v>
      </c>
      <c r="AO825">
        <v>4145</v>
      </c>
      <c r="AP825">
        <v>211</v>
      </c>
      <c r="AQ825">
        <v>5.4</v>
      </c>
      <c r="AR825">
        <v>72.400000000000006</v>
      </c>
      <c r="AS825">
        <v>64700</v>
      </c>
      <c r="AT825">
        <v>11.3</v>
      </c>
      <c r="AU825">
        <v>3584</v>
      </c>
      <c r="AV825">
        <v>2.5</v>
      </c>
      <c r="AW825">
        <v>16409</v>
      </c>
      <c r="AX825">
        <v>38793</v>
      </c>
      <c r="AY825">
        <v>10.7</v>
      </c>
      <c r="AZ825">
        <v>237</v>
      </c>
      <c r="BA825">
        <v>26007</v>
      </c>
      <c r="BB825">
        <v>4743</v>
      </c>
      <c r="BC825">
        <v>197</v>
      </c>
      <c r="BD825">
        <v>4.2</v>
      </c>
      <c r="BE825">
        <v>6430</v>
      </c>
      <c r="BF825">
        <v>-326</v>
      </c>
      <c r="BG825">
        <v>774</v>
      </c>
      <c r="BH825">
        <v>174934</v>
      </c>
      <c r="BI825">
        <v>27206</v>
      </c>
      <c r="BJ825">
        <v>215</v>
      </c>
      <c r="BK825">
        <v>3325</v>
      </c>
      <c r="BL825">
        <v>-19.399999999999999</v>
      </c>
      <c r="BM825">
        <v>615</v>
      </c>
      <c r="BN825">
        <v>0</v>
      </c>
      <c r="BO825">
        <v>790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16.100000000000001</v>
      </c>
      <c r="BV825">
        <v>401240</v>
      </c>
      <c r="BW825">
        <v>18520</v>
      </c>
      <c r="BX825">
        <v>66824</v>
      </c>
      <c r="BY825">
        <v>7294</v>
      </c>
      <c r="BZ825">
        <v>15</v>
      </c>
      <c r="CA825">
        <v>1835</v>
      </c>
      <c r="CB825">
        <v>216187</v>
      </c>
      <c r="CC825">
        <v>50046</v>
      </c>
      <c r="CD825">
        <v>5426</v>
      </c>
      <c r="CE825">
        <v>431.12</v>
      </c>
      <c r="CF825">
        <v>21.2</v>
      </c>
    </row>
    <row r="826" spans="1:84">
      <c r="A826">
        <v>19041</v>
      </c>
      <c r="B826" t="s">
        <v>824</v>
      </c>
      <c r="C826">
        <v>19041</v>
      </c>
      <c r="D826">
        <v>16801</v>
      </c>
      <c r="E826">
        <v>-3.3</v>
      </c>
      <c r="F826">
        <v>-571</v>
      </c>
      <c r="G826">
        <v>17372</v>
      </c>
      <c r="H826">
        <v>1036</v>
      </c>
      <c r="I826">
        <v>6.2</v>
      </c>
      <c r="J826">
        <v>3841</v>
      </c>
      <c r="K826">
        <v>22.9</v>
      </c>
      <c r="L826">
        <v>18.600000000000001</v>
      </c>
      <c r="M826">
        <v>3117</v>
      </c>
      <c r="N826">
        <v>51.1</v>
      </c>
      <c r="O826">
        <v>16510</v>
      </c>
      <c r="P826">
        <v>32</v>
      </c>
      <c r="Q826">
        <v>28</v>
      </c>
      <c r="R826">
        <v>144</v>
      </c>
      <c r="S826">
        <v>4</v>
      </c>
      <c r="T826">
        <v>83</v>
      </c>
      <c r="U826">
        <v>337</v>
      </c>
      <c r="V826">
        <v>16181</v>
      </c>
      <c r="W826">
        <v>98.3</v>
      </c>
      <c r="X826">
        <v>0.2</v>
      </c>
      <c r="Y826">
        <v>0.2</v>
      </c>
      <c r="Z826">
        <v>0.9</v>
      </c>
      <c r="AA826">
        <v>0</v>
      </c>
      <c r="AB826">
        <v>0.5</v>
      </c>
      <c r="AC826">
        <v>2</v>
      </c>
      <c r="AD826">
        <v>96.3</v>
      </c>
      <c r="AE826">
        <v>213</v>
      </c>
      <c r="AF826">
        <v>171</v>
      </c>
      <c r="AG826">
        <v>0</v>
      </c>
      <c r="AH826">
        <v>60.3</v>
      </c>
      <c r="AI826">
        <v>1.8</v>
      </c>
      <c r="AJ826">
        <v>3.5</v>
      </c>
      <c r="AK826">
        <v>88</v>
      </c>
      <c r="AL826">
        <v>16.3</v>
      </c>
      <c r="AM826">
        <v>2709</v>
      </c>
      <c r="AN826">
        <v>14.2</v>
      </c>
      <c r="AO826">
        <v>8072</v>
      </c>
      <c r="AP826">
        <v>244</v>
      </c>
      <c r="AQ826">
        <v>3.1</v>
      </c>
      <c r="AR826">
        <v>69.099999999999994</v>
      </c>
      <c r="AS826">
        <v>74400</v>
      </c>
      <c r="AT826">
        <v>18.3</v>
      </c>
      <c r="AU826">
        <v>7259</v>
      </c>
      <c r="AV826">
        <v>2.35</v>
      </c>
      <c r="AW826">
        <v>19451</v>
      </c>
      <c r="AX826">
        <v>41339</v>
      </c>
      <c r="AY826">
        <v>9.4</v>
      </c>
      <c r="AZ826">
        <v>504</v>
      </c>
      <c r="BA826">
        <v>29950</v>
      </c>
      <c r="BB826">
        <v>9921</v>
      </c>
      <c r="BC826">
        <v>329</v>
      </c>
      <c r="BD826">
        <v>3.3</v>
      </c>
      <c r="BE826">
        <v>12314</v>
      </c>
      <c r="BF826">
        <v>-393</v>
      </c>
      <c r="BG826">
        <v>1717</v>
      </c>
      <c r="BH826">
        <v>393179</v>
      </c>
      <c r="BI826">
        <v>31929</v>
      </c>
      <c r="BJ826">
        <v>634</v>
      </c>
      <c r="BK826">
        <v>7582</v>
      </c>
      <c r="BL826">
        <v>-6.9</v>
      </c>
      <c r="BM826">
        <v>1216</v>
      </c>
      <c r="BN826">
        <v>16797</v>
      </c>
      <c r="BO826">
        <v>1848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24.4</v>
      </c>
      <c r="BV826">
        <v>226804</v>
      </c>
      <c r="BW826">
        <v>269840</v>
      </c>
      <c r="BX826">
        <v>218197</v>
      </c>
      <c r="BY826">
        <v>12769</v>
      </c>
      <c r="BZ826">
        <v>34</v>
      </c>
      <c r="CA826">
        <v>4994</v>
      </c>
      <c r="CB826">
        <v>311695</v>
      </c>
      <c r="CC826">
        <v>97333</v>
      </c>
      <c r="CD826">
        <v>5770</v>
      </c>
      <c r="CE826">
        <v>568.89</v>
      </c>
      <c r="CF826">
        <v>30.5</v>
      </c>
    </row>
    <row r="827" spans="1:84">
      <c r="A827">
        <v>19043</v>
      </c>
      <c r="B827" t="s">
        <v>825</v>
      </c>
      <c r="C827">
        <v>19043</v>
      </c>
      <c r="D827">
        <v>18251</v>
      </c>
      <c r="E827">
        <v>-2.2999999999999998</v>
      </c>
      <c r="F827">
        <v>-427</v>
      </c>
      <c r="G827">
        <v>18678</v>
      </c>
      <c r="H827">
        <v>1051</v>
      </c>
      <c r="I827">
        <v>5.8</v>
      </c>
      <c r="J827">
        <v>4138</v>
      </c>
      <c r="K827">
        <v>22.7</v>
      </c>
      <c r="L827">
        <v>18.3</v>
      </c>
      <c r="M827">
        <v>3337</v>
      </c>
      <c r="N827">
        <v>50.2</v>
      </c>
      <c r="O827">
        <v>18046</v>
      </c>
      <c r="P827">
        <v>42</v>
      </c>
      <c r="Q827">
        <v>48</v>
      </c>
      <c r="R827">
        <v>40</v>
      </c>
      <c r="S827">
        <v>0</v>
      </c>
      <c r="T827">
        <v>75</v>
      </c>
      <c r="U827">
        <v>188</v>
      </c>
      <c r="V827">
        <v>17877</v>
      </c>
      <c r="W827">
        <v>98.9</v>
      </c>
      <c r="X827">
        <v>0.2</v>
      </c>
      <c r="Y827">
        <v>0.3</v>
      </c>
      <c r="Z827">
        <v>0.2</v>
      </c>
      <c r="AA827">
        <v>0</v>
      </c>
      <c r="AB827">
        <v>0.4</v>
      </c>
      <c r="AC827">
        <v>1</v>
      </c>
      <c r="AD827">
        <v>98</v>
      </c>
      <c r="AE827">
        <v>207</v>
      </c>
      <c r="AF827">
        <v>226</v>
      </c>
      <c r="AG827">
        <v>0</v>
      </c>
      <c r="AH827">
        <v>67.3</v>
      </c>
      <c r="AI827">
        <v>1.2</v>
      </c>
      <c r="AJ827">
        <v>2.9</v>
      </c>
      <c r="AK827">
        <v>82.6</v>
      </c>
      <c r="AL827">
        <v>12.8</v>
      </c>
      <c r="AM827">
        <v>2898</v>
      </c>
      <c r="AN827">
        <v>20.8</v>
      </c>
      <c r="AO827">
        <v>9145</v>
      </c>
      <c r="AP827">
        <v>526</v>
      </c>
      <c r="AQ827">
        <v>6.1</v>
      </c>
      <c r="AR827">
        <v>76.5</v>
      </c>
      <c r="AS827">
        <v>66400</v>
      </c>
      <c r="AT827">
        <v>10.3</v>
      </c>
      <c r="AU827">
        <v>7375</v>
      </c>
      <c r="AV827">
        <v>2.4700000000000002</v>
      </c>
      <c r="AW827">
        <v>16930</v>
      </c>
      <c r="AX827">
        <v>38549</v>
      </c>
      <c r="AY827">
        <v>9.6999999999999993</v>
      </c>
      <c r="AZ827">
        <v>500</v>
      </c>
      <c r="BA827">
        <v>27415</v>
      </c>
      <c r="BB827">
        <v>9694</v>
      </c>
      <c r="BC827">
        <v>494</v>
      </c>
      <c r="BD827">
        <v>5.0999999999999996</v>
      </c>
      <c r="BE827">
        <v>11216</v>
      </c>
      <c r="BF827">
        <v>-825</v>
      </c>
      <c r="BG827">
        <v>1323</v>
      </c>
      <c r="BH827">
        <v>281709</v>
      </c>
      <c r="BI827">
        <v>25117</v>
      </c>
      <c r="BJ827">
        <v>527</v>
      </c>
      <c r="BK827">
        <v>4962</v>
      </c>
      <c r="BL827">
        <v>-15.1</v>
      </c>
      <c r="BM827">
        <v>1361</v>
      </c>
      <c r="BN827">
        <v>12841</v>
      </c>
      <c r="BO827">
        <v>1778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17.5</v>
      </c>
      <c r="BV827">
        <v>153751</v>
      </c>
      <c r="BW827">
        <v>201264</v>
      </c>
      <c r="BX827">
        <v>137449</v>
      </c>
      <c r="BY827">
        <v>7474</v>
      </c>
      <c r="BZ827">
        <v>63</v>
      </c>
      <c r="CA827">
        <v>8626</v>
      </c>
      <c r="CB827">
        <v>432724</v>
      </c>
      <c r="CC827">
        <v>108715</v>
      </c>
      <c r="CD827">
        <v>5944</v>
      </c>
      <c r="CE827">
        <v>778.81</v>
      </c>
      <c r="CF827">
        <v>24</v>
      </c>
    </row>
    <row r="828" spans="1:84">
      <c r="A828">
        <v>19045</v>
      </c>
      <c r="B828" t="s">
        <v>826</v>
      </c>
      <c r="C828">
        <v>19045</v>
      </c>
      <c r="D828">
        <v>49782</v>
      </c>
      <c r="E828">
        <v>-0.7</v>
      </c>
      <c r="F828">
        <v>-367</v>
      </c>
      <c r="G828">
        <v>50149</v>
      </c>
      <c r="H828">
        <v>2926</v>
      </c>
      <c r="I828">
        <v>5.9</v>
      </c>
      <c r="J828">
        <v>11747</v>
      </c>
      <c r="K828">
        <v>23.6</v>
      </c>
      <c r="L828">
        <v>16</v>
      </c>
      <c r="M828">
        <v>7964</v>
      </c>
      <c r="N828">
        <v>51.2</v>
      </c>
      <c r="O828">
        <v>47668</v>
      </c>
      <c r="P828">
        <v>1113</v>
      </c>
      <c r="Q828">
        <v>138</v>
      </c>
      <c r="R828">
        <v>308</v>
      </c>
      <c r="S828">
        <v>10</v>
      </c>
      <c r="T828">
        <v>545</v>
      </c>
      <c r="U828">
        <v>752</v>
      </c>
      <c r="V828">
        <v>47000</v>
      </c>
      <c r="W828">
        <v>95.8</v>
      </c>
      <c r="X828">
        <v>2.2000000000000002</v>
      </c>
      <c r="Y828">
        <v>0.3</v>
      </c>
      <c r="Z828">
        <v>0.6</v>
      </c>
      <c r="AA828">
        <v>0</v>
      </c>
      <c r="AB828">
        <v>1.1000000000000001</v>
      </c>
      <c r="AC828">
        <v>1.5</v>
      </c>
      <c r="AD828">
        <v>94.4</v>
      </c>
      <c r="AE828">
        <v>599</v>
      </c>
      <c r="AF828">
        <v>496</v>
      </c>
      <c r="AG828">
        <v>9</v>
      </c>
      <c r="AH828">
        <v>59.5</v>
      </c>
      <c r="AI828">
        <v>1.4</v>
      </c>
      <c r="AJ828">
        <v>3.2</v>
      </c>
      <c r="AK828">
        <v>85.6</v>
      </c>
      <c r="AL828">
        <v>14.4</v>
      </c>
      <c r="AM828">
        <v>9284</v>
      </c>
      <c r="AN828">
        <v>19.600000000000001</v>
      </c>
      <c r="AO828">
        <v>22264</v>
      </c>
      <c r="AP828">
        <v>679</v>
      </c>
      <c r="AQ828">
        <v>3.1</v>
      </c>
      <c r="AR828">
        <v>72.900000000000006</v>
      </c>
      <c r="AS828">
        <v>70900</v>
      </c>
      <c r="AT828">
        <v>18.7</v>
      </c>
      <c r="AU828">
        <v>20105</v>
      </c>
      <c r="AV828">
        <v>2.44</v>
      </c>
      <c r="AW828">
        <v>17724</v>
      </c>
      <c r="AX828">
        <v>40501</v>
      </c>
      <c r="AY828">
        <v>12.1</v>
      </c>
      <c r="AZ828">
        <v>1407</v>
      </c>
      <c r="BA828">
        <v>28283</v>
      </c>
      <c r="BB828">
        <v>27240</v>
      </c>
      <c r="BC828">
        <v>1077</v>
      </c>
      <c r="BD828">
        <v>4</v>
      </c>
      <c r="BE828">
        <v>30111</v>
      </c>
      <c r="BF828">
        <v>810</v>
      </c>
      <c r="BG828">
        <v>2885</v>
      </c>
      <c r="BH828">
        <v>970289</v>
      </c>
      <c r="BI828">
        <v>32224</v>
      </c>
      <c r="BJ828">
        <v>1334</v>
      </c>
      <c r="BK828">
        <v>19809</v>
      </c>
      <c r="BL828">
        <v>2.7</v>
      </c>
      <c r="BM828">
        <v>2590</v>
      </c>
      <c r="BN828">
        <v>43378</v>
      </c>
      <c r="BO828">
        <v>3624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36.1</v>
      </c>
      <c r="BV828">
        <v>2454703</v>
      </c>
      <c r="BW828">
        <v>268903</v>
      </c>
      <c r="BX828">
        <v>510288</v>
      </c>
      <c r="BY828">
        <v>10234</v>
      </c>
      <c r="BZ828">
        <v>144</v>
      </c>
      <c r="CA828">
        <v>22534</v>
      </c>
      <c r="CB828">
        <v>387596</v>
      </c>
      <c r="CC828">
        <v>259296</v>
      </c>
      <c r="CD828">
        <v>5199</v>
      </c>
      <c r="CE828">
        <v>694.98</v>
      </c>
      <c r="CF828">
        <v>72.2</v>
      </c>
    </row>
    <row r="829" spans="1:84">
      <c r="A829">
        <v>19047</v>
      </c>
      <c r="B829" t="s">
        <v>827</v>
      </c>
      <c r="C829">
        <v>19047</v>
      </c>
      <c r="D829">
        <v>16948</v>
      </c>
      <c r="E829">
        <v>0</v>
      </c>
      <c r="F829">
        <v>6</v>
      </c>
      <c r="G829">
        <v>16942</v>
      </c>
      <c r="H829">
        <v>1249</v>
      </c>
      <c r="I829">
        <v>7.4</v>
      </c>
      <c r="J829">
        <v>4350</v>
      </c>
      <c r="K829">
        <v>25.7</v>
      </c>
      <c r="L829">
        <v>16.100000000000001</v>
      </c>
      <c r="M829">
        <v>2735</v>
      </c>
      <c r="N829">
        <v>49.5</v>
      </c>
      <c r="O829">
        <v>16480</v>
      </c>
      <c r="P829">
        <v>163</v>
      </c>
      <c r="Q829">
        <v>113</v>
      </c>
      <c r="R829">
        <v>102</v>
      </c>
      <c r="S829">
        <v>2</v>
      </c>
      <c r="T829">
        <v>88</v>
      </c>
      <c r="U829">
        <v>3189</v>
      </c>
      <c r="V829">
        <v>13400</v>
      </c>
      <c r="W829">
        <v>97.2</v>
      </c>
      <c r="X829">
        <v>1</v>
      </c>
      <c r="Y829">
        <v>0.7</v>
      </c>
      <c r="Z829">
        <v>0.6</v>
      </c>
      <c r="AA829">
        <v>0</v>
      </c>
      <c r="AB829">
        <v>0.5</v>
      </c>
      <c r="AC829">
        <v>18.8</v>
      </c>
      <c r="AD829">
        <v>79.099999999999994</v>
      </c>
      <c r="AE829">
        <v>244</v>
      </c>
      <c r="AF829">
        <v>169</v>
      </c>
      <c r="AG829">
        <v>0</v>
      </c>
      <c r="AH829">
        <v>62.5</v>
      </c>
      <c r="AI829">
        <v>6.1</v>
      </c>
      <c r="AJ829">
        <v>10.5</v>
      </c>
      <c r="AK829">
        <v>78.5</v>
      </c>
      <c r="AL829">
        <v>12.4</v>
      </c>
      <c r="AM829">
        <v>2877</v>
      </c>
      <c r="AN829">
        <v>16.7</v>
      </c>
      <c r="AO829">
        <v>7076</v>
      </c>
      <c r="AP829">
        <v>118</v>
      </c>
      <c r="AQ829">
        <v>1.7</v>
      </c>
      <c r="AR829">
        <v>73</v>
      </c>
      <c r="AS829">
        <v>58200</v>
      </c>
      <c r="AT829">
        <v>12.1</v>
      </c>
      <c r="AU829">
        <v>6441</v>
      </c>
      <c r="AV829">
        <v>2.5299999999999998</v>
      </c>
      <c r="AW829">
        <v>15851</v>
      </c>
      <c r="AX829">
        <v>39478</v>
      </c>
      <c r="AY829">
        <v>11.2</v>
      </c>
      <c r="AZ829">
        <v>444</v>
      </c>
      <c r="BA829">
        <v>26314</v>
      </c>
      <c r="BB829">
        <v>9341</v>
      </c>
      <c r="BC829">
        <v>293</v>
      </c>
      <c r="BD829">
        <v>3.1</v>
      </c>
      <c r="BE829">
        <v>11218</v>
      </c>
      <c r="BF829">
        <v>296</v>
      </c>
      <c r="BG829">
        <v>1287</v>
      </c>
      <c r="BH829">
        <v>328391</v>
      </c>
      <c r="BI829">
        <v>29274</v>
      </c>
      <c r="BJ829">
        <v>460</v>
      </c>
      <c r="BK829">
        <v>6250</v>
      </c>
      <c r="BL829">
        <v>9.4</v>
      </c>
      <c r="BM829">
        <v>1007</v>
      </c>
      <c r="BN829">
        <v>10831</v>
      </c>
      <c r="BO829">
        <v>1432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39</v>
      </c>
      <c r="BV829">
        <v>946292</v>
      </c>
      <c r="BW829">
        <v>175541</v>
      </c>
      <c r="BX829">
        <v>126789</v>
      </c>
      <c r="BY829">
        <v>7467</v>
      </c>
      <c r="BZ829">
        <v>31</v>
      </c>
      <c r="CA829">
        <v>4247</v>
      </c>
      <c r="CB829">
        <v>445913</v>
      </c>
      <c r="CC829">
        <v>116101</v>
      </c>
      <c r="CD829">
        <v>6860</v>
      </c>
      <c r="CE829">
        <v>714.36</v>
      </c>
      <c r="CF829">
        <v>23.7</v>
      </c>
    </row>
    <row r="830" spans="1:84">
      <c r="A830">
        <v>19049</v>
      </c>
      <c r="B830" t="s">
        <v>828</v>
      </c>
      <c r="C830">
        <v>19049</v>
      </c>
      <c r="D830">
        <v>54525</v>
      </c>
      <c r="E830">
        <v>33.700000000000003</v>
      </c>
      <c r="F830">
        <v>13752</v>
      </c>
      <c r="G830">
        <v>40750</v>
      </c>
      <c r="H830">
        <v>3306</v>
      </c>
      <c r="I830">
        <v>6.1</v>
      </c>
      <c r="J830">
        <v>13293</v>
      </c>
      <c r="K830">
        <v>24.4</v>
      </c>
      <c r="L830">
        <v>8.6</v>
      </c>
      <c r="M830">
        <v>4705</v>
      </c>
      <c r="N830">
        <v>50.4</v>
      </c>
      <c r="O830">
        <v>52571</v>
      </c>
      <c r="P830">
        <v>592</v>
      </c>
      <c r="Q830">
        <v>79</v>
      </c>
      <c r="R830">
        <v>915</v>
      </c>
      <c r="S830">
        <v>39</v>
      </c>
      <c r="T830">
        <v>329</v>
      </c>
      <c r="U830">
        <v>3218</v>
      </c>
      <c r="V830">
        <v>49476</v>
      </c>
      <c r="W830">
        <v>96.4</v>
      </c>
      <c r="X830">
        <v>1.1000000000000001</v>
      </c>
      <c r="Y830">
        <v>0.1</v>
      </c>
      <c r="Z830">
        <v>1.7</v>
      </c>
      <c r="AA830">
        <v>0.1</v>
      </c>
      <c r="AB830">
        <v>0.6</v>
      </c>
      <c r="AC830">
        <v>5.9</v>
      </c>
      <c r="AD830">
        <v>90.7</v>
      </c>
      <c r="AE830">
        <v>655</v>
      </c>
      <c r="AF830">
        <v>320</v>
      </c>
      <c r="AG830">
        <v>4</v>
      </c>
      <c r="AH830">
        <v>52.2</v>
      </c>
      <c r="AI830">
        <v>4</v>
      </c>
      <c r="AJ830">
        <v>6.7</v>
      </c>
      <c r="AK830">
        <v>89.5</v>
      </c>
      <c r="AL830">
        <v>26.8</v>
      </c>
      <c r="AM830">
        <v>4726</v>
      </c>
      <c r="AN830">
        <v>22</v>
      </c>
      <c r="AO830">
        <v>22062</v>
      </c>
      <c r="AP830">
        <v>5514</v>
      </c>
      <c r="AQ830">
        <v>33.299999999999997</v>
      </c>
      <c r="AR830">
        <v>76.3</v>
      </c>
      <c r="AS830">
        <v>108000</v>
      </c>
      <c r="AT830">
        <v>15.7</v>
      </c>
      <c r="AU830">
        <v>15584</v>
      </c>
      <c r="AV830">
        <v>2.59</v>
      </c>
      <c r="AW830">
        <v>22970</v>
      </c>
      <c r="AX830">
        <v>59563</v>
      </c>
      <c r="AY830">
        <v>6.3</v>
      </c>
      <c r="AZ830">
        <v>1824</v>
      </c>
      <c r="BA830">
        <v>35156</v>
      </c>
      <c r="BB830">
        <v>30359</v>
      </c>
      <c r="BC830">
        <v>874</v>
      </c>
      <c r="BD830">
        <v>2.9</v>
      </c>
      <c r="BE830">
        <v>31110</v>
      </c>
      <c r="BF830">
        <v>12570</v>
      </c>
      <c r="BG830">
        <v>2801</v>
      </c>
      <c r="BH830">
        <v>1130765</v>
      </c>
      <c r="BI830">
        <v>36347</v>
      </c>
      <c r="BJ830">
        <v>1096</v>
      </c>
      <c r="BK830">
        <v>15340</v>
      </c>
      <c r="BL830">
        <v>56.6</v>
      </c>
      <c r="BM830">
        <v>3525</v>
      </c>
      <c r="BN830">
        <v>32993</v>
      </c>
      <c r="BO830">
        <v>3783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27.2</v>
      </c>
      <c r="BV830">
        <v>417223</v>
      </c>
      <c r="BW830">
        <v>1080462</v>
      </c>
      <c r="BX830">
        <v>326369</v>
      </c>
      <c r="BY830">
        <v>7336</v>
      </c>
      <c r="BZ830">
        <v>651</v>
      </c>
      <c r="CA830">
        <v>120002</v>
      </c>
      <c r="CB830">
        <v>309157</v>
      </c>
      <c r="CC830">
        <v>148493</v>
      </c>
      <c r="CD830">
        <v>2994</v>
      </c>
      <c r="CE830">
        <v>586.47</v>
      </c>
      <c r="CF830">
        <v>69.5</v>
      </c>
    </row>
    <row r="831" spans="1:84">
      <c r="A831">
        <v>19051</v>
      </c>
      <c r="B831" t="s">
        <v>829</v>
      </c>
      <c r="C831">
        <v>19051</v>
      </c>
      <c r="D831">
        <v>8602</v>
      </c>
      <c r="E831">
        <v>0.7</v>
      </c>
      <c r="F831">
        <v>61</v>
      </c>
      <c r="G831">
        <v>8541</v>
      </c>
      <c r="H831">
        <v>593</v>
      </c>
      <c r="I831">
        <v>6.9</v>
      </c>
      <c r="J831">
        <v>2156</v>
      </c>
      <c r="K831">
        <v>25.1</v>
      </c>
      <c r="L831">
        <v>16.5</v>
      </c>
      <c r="M831">
        <v>1421</v>
      </c>
      <c r="N831">
        <v>50</v>
      </c>
      <c r="O831">
        <v>8484</v>
      </c>
      <c r="P831">
        <v>15</v>
      </c>
      <c r="Q831">
        <v>20</v>
      </c>
      <c r="R831">
        <v>22</v>
      </c>
      <c r="S831">
        <v>2</v>
      </c>
      <c r="T831">
        <v>59</v>
      </c>
      <c r="U831">
        <v>109</v>
      </c>
      <c r="V831">
        <v>8384</v>
      </c>
      <c r="W831">
        <v>98.6</v>
      </c>
      <c r="X831">
        <v>0.2</v>
      </c>
      <c r="Y831">
        <v>0.2</v>
      </c>
      <c r="Z831">
        <v>0.3</v>
      </c>
      <c r="AA831">
        <v>0</v>
      </c>
      <c r="AB831">
        <v>0.7</v>
      </c>
      <c r="AC831">
        <v>1.3</v>
      </c>
      <c r="AD831">
        <v>97.5</v>
      </c>
      <c r="AE831">
        <v>118</v>
      </c>
      <c r="AF831">
        <v>92</v>
      </c>
      <c r="AG831">
        <v>1</v>
      </c>
      <c r="AH831">
        <v>64.7</v>
      </c>
      <c r="AI831">
        <v>0.4</v>
      </c>
      <c r="AJ831">
        <v>12.8</v>
      </c>
      <c r="AK831">
        <v>78.900000000000006</v>
      </c>
      <c r="AL831">
        <v>11.4</v>
      </c>
      <c r="AM831">
        <v>1300</v>
      </c>
      <c r="AN831">
        <v>24.9</v>
      </c>
      <c r="AO831">
        <v>3657</v>
      </c>
      <c r="AP831">
        <v>127</v>
      </c>
      <c r="AQ831">
        <v>3.6</v>
      </c>
      <c r="AR831">
        <v>79.7</v>
      </c>
      <c r="AS831">
        <v>55000</v>
      </c>
      <c r="AT831">
        <v>7.7</v>
      </c>
      <c r="AU831">
        <v>3207</v>
      </c>
      <c r="AV831">
        <v>2.61</v>
      </c>
      <c r="AW831">
        <v>15127</v>
      </c>
      <c r="AX831">
        <v>36262</v>
      </c>
      <c r="AY831">
        <v>11.9</v>
      </c>
      <c r="AZ831">
        <v>200</v>
      </c>
      <c r="BA831">
        <v>23210</v>
      </c>
      <c r="BB831">
        <v>4146</v>
      </c>
      <c r="BC831">
        <v>197</v>
      </c>
      <c r="BD831">
        <v>4.8</v>
      </c>
      <c r="BE831">
        <v>4375</v>
      </c>
      <c r="BF831">
        <v>70</v>
      </c>
      <c r="BG831">
        <v>661</v>
      </c>
      <c r="BH831">
        <v>101179</v>
      </c>
      <c r="BI831">
        <v>23127</v>
      </c>
      <c r="BJ831">
        <v>181</v>
      </c>
      <c r="BK831">
        <v>1529</v>
      </c>
      <c r="BL831">
        <v>-4.5999999999999996</v>
      </c>
      <c r="BM831">
        <v>667</v>
      </c>
      <c r="BN831">
        <v>2474</v>
      </c>
      <c r="BO831">
        <v>765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15.9</v>
      </c>
      <c r="BV831">
        <v>0</v>
      </c>
      <c r="BW831">
        <v>61447</v>
      </c>
      <c r="BX831">
        <v>44352</v>
      </c>
      <c r="BY831">
        <v>5145</v>
      </c>
      <c r="BZ831">
        <v>6</v>
      </c>
      <c r="CA831">
        <v>480</v>
      </c>
      <c r="CB831">
        <v>290887</v>
      </c>
      <c r="CC831">
        <v>48278</v>
      </c>
      <c r="CD831">
        <v>5547</v>
      </c>
      <c r="CE831">
        <v>503.24</v>
      </c>
      <c r="CF831">
        <v>17</v>
      </c>
    </row>
    <row r="832" spans="1:84">
      <c r="A832">
        <v>19053</v>
      </c>
      <c r="B832" t="s">
        <v>830</v>
      </c>
      <c r="C832">
        <v>19053</v>
      </c>
      <c r="D832">
        <v>8656</v>
      </c>
      <c r="E832">
        <v>-0.4</v>
      </c>
      <c r="F832">
        <v>-33</v>
      </c>
      <c r="G832">
        <v>8689</v>
      </c>
      <c r="H832">
        <v>485</v>
      </c>
      <c r="I832">
        <v>5.6</v>
      </c>
      <c r="J832">
        <v>1813</v>
      </c>
      <c r="K832">
        <v>20.9</v>
      </c>
      <c r="L832">
        <v>17.7</v>
      </c>
      <c r="M832">
        <v>1531</v>
      </c>
      <c r="N832">
        <v>51</v>
      </c>
      <c r="O832">
        <v>8313</v>
      </c>
      <c r="P832">
        <v>98</v>
      </c>
      <c r="Q832">
        <v>22</v>
      </c>
      <c r="R832">
        <v>115</v>
      </c>
      <c r="S832">
        <v>10</v>
      </c>
      <c r="T832">
        <v>98</v>
      </c>
      <c r="U832">
        <v>192</v>
      </c>
      <c r="V832">
        <v>8144</v>
      </c>
      <c r="W832">
        <v>96</v>
      </c>
      <c r="X832">
        <v>1.1000000000000001</v>
      </c>
      <c r="Y832">
        <v>0.3</v>
      </c>
      <c r="Z832">
        <v>1.3</v>
      </c>
      <c r="AA832">
        <v>0.1</v>
      </c>
      <c r="AB832">
        <v>1.1000000000000001</v>
      </c>
      <c r="AC832">
        <v>2.2000000000000002</v>
      </c>
      <c r="AD832">
        <v>94.1</v>
      </c>
      <c r="AE832">
        <v>103</v>
      </c>
      <c r="AF832">
        <v>73</v>
      </c>
      <c r="AG832">
        <v>1</v>
      </c>
      <c r="AH832">
        <v>53.8</v>
      </c>
      <c r="AI832">
        <v>2</v>
      </c>
      <c r="AJ832">
        <v>5.6</v>
      </c>
      <c r="AK832">
        <v>81.7</v>
      </c>
      <c r="AL832">
        <v>15.1</v>
      </c>
      <c r="AM832">
        <v>1551</v>
      </c>
      <c r="AN832">
        <v>22.2</v>
      </c>
      <c r="AO832">
        <v>3877</v>
      </c>
      <c r="AP832">
        <v>44</v>
      </c>
      <c r="AQ832">
        <v>1.1000000000000001</v>
      </c>
      <c r="AR832">
        <v>71.099999999999994</v>
      </c>
      <c r="AS832">
        <v>45400</v>
      </c>
      <c r="AT832">
        <v>12.9</v>
      </c>
      <c r="AU832">
        <v>3337</v>
      </c>
      <c r="AV832">
        <v>2.37</v>
      </c>
      <c r="AW832">
        <v>14209</v>
      </c>
      <c r="AX832">
        <v>29213</v>
      </c>
      <c r="AY832">
        <v>16.8</v>
      </c>
      <c r="AZ832">
        <v>181</v>
      </c>
      <c r="BA832">
        <v>20961</v>
      </c>
      <c r="BB832">
        <v>4225</v>
      </c>
      <c r="BC832">
        <v>174</v>
      </c>
      <c r="BD832">
        <v>4.0999999999999996</v>
      </c>
      <c r="BE832">
        <v>4471</v>
      </c>
      <c r="BF832">
        <v>-124</v>
      </c>
      <c r="BG832">
        <v>674</v>
      </c>
      <c r="BH832">
        <v>95528</v>
      </c>
      <c r="BI832">
        <v>21366</v>
      </c>
      <c r="BJ832">
        <v>151</v>
      </c>
      <c r="BK832">
        <v>2215</v>
      </c>
      <c r="BL832">
        <v>-3.4</v>
      </c>
      <c r="BM832">
        <v>672</v>
      </c>
      <c r="BN832">
        <v>4681</v>
      </c>
      <c r="BO832">
        <v>752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18122</v>
      </c>
      <c r="BX832">
        <v>31713</v>
      </c>
      <c r="BY832">
        <v>3674</v>
      </c>
      <c r="BZ832">
        <v>11</v>
      </c>
      <c r="CA832">
        <v>1410</v>
      </c>
      <c r="CB832">
        <v>277928</v>
      </c>
      <c r="CC832">
        <v>59426</v>
      </c>
      <c r="CD832">
        <v>6960</v>
      </c>
      <c r="CE832">
        <v>531.79999999999995</v>
      </c>
      <c r="CF832">
        <v>16.3</v>
      </c>
    </row>
    <row r="833" spans="1:84">
      <c r="A833">
        <v>19055</v>
      </c>
      <c r="B833" t="s">
        <v>831</v>
      </c>
      <c r="C833">
        <v>19055</v>
      </c>
      <c r="D833">
        <v>17848</v>
      </c>
      <c r="E833">
        <v>-3</v>
      </c>
      <c r="F833">
        <v>-556</v>
      </c>
      <c r="G833">
        <v>18404</v>
      </c>
      <c r="H833">
        <v>991</v>
      </c>
      <c r="I833">
        <v>5.6</v>
      </c>
      <c r="J833">
        <v>4392</v>
      </c>
      <c r="K833">
        <v>24.6</v>
      </c>
      <c r="L833">
        <v>15.7</v>
      </c>
      <c r="M833">
        <v>2810</v>
      </c>
      <c r="N833">
        <v>50.1</v>
      </c>
      <c r="O833">
        <v>17714</v>
      </c>
      <c r="P833">
        <v>17</v>
      </c>
      <c r="Q833">
        <v>26</v>
      </c>
      <c r="R833">
        <v>29</v>
      </c>
      <c r="S833">
        <v>2</v>
      </c>
      <c r="T833">
        <v>60</v>
      </c>
      <c r="U833">
        <v>149</v>
      </c>
      <c r="V833">
        <v>17574</v>
      </c>
      <c r="W833">
        <v>99.2</v>
      </c>
      <c r="X833">
        <v>0.1</v>
      </c>
      <c r="Y833">
        <v>0.1</v>
      </c>
      <c r="Z833">
        <v>0.2</v>
      </c>
      <c r="AA833">
        <v>0</v>
      </c>
      <c r="AB833">
        <v>0.3</v>
      </c>
      <c r="AC833">
        <v>0.8</v>
      </c>
      <c r="AD833">
        <v>98.5</v>
      </c>
      <c r="AE833">
        <v>189</v>
      </c>
      <c r="AF833">
        <v>141</v>
      </c>
      <c r="AG833">
        <v>0</v>
      </c>
      <c r="AH833">
        <v>66.8</v>
      </c>
      <c r="AI833">
        <v>0.6</v>
      </c>
      <c r="AJ833">
        <v>2.5</v>
      </c>
      <c r="AK833">
        <v>85.1</v>
      </c>
      <c r="AL833">
        <v>13</v>
      </c>
      <c r="AM833">
        <v>2645</v>
      </c>
      <c r="AN833">
        <v>21.3</v>
      </c>
      <c r="AO833">
        <v>7910</v>
      </c>
      <c r="AP833">
        <v>228</v>
      </c>
      <c r="AQ833">
        <v>3</v>
      </c>
      <c r="AR833">
        <v>77.8</v>
      </c>
      <c r="AS833">
        <v>79700</v>
      </c>
      <c r="AT833">
        <v>9.3000000000000007</v>
      </c>
      <c r="AU833">
        <v>6834</v>
      </c>
      <c r="AV833">
        <v>2.66</v>
      </c>
      <c r="AW833">
        <v>17327</v>
      </c>
      <c r="AX833">
        <v>43276</v>
      </c>
      <c r="AY833">
        <v>9.1</v>
      </c>
      <c r="AZ833">
        <v>519</v>
      </c>
      <c r="BA833">
        <v>28954</v>
      </c>
      <c r="BB833">
        <v>10815</v>
      </c>
      <c r="BC833">
        <v>402</v>
      </c>
      <c r="BD833">
        <v>3.7</v>
      </c>
      <c r="BE833">
        <v>11019</v>
      </c>
      <c r="BF833">
        <v>403</v>
      </c>
      <c r="BG833">
        <v>1309</v>
      </c>
      <c r="BH833">
        <v>313095</v>
      </c>
      <c r="BI833">
        <v>28414</v>
      </c>
      <c r="BJ833">
        <v>501</v>
      </c>
      <c r="BK833">
        <v>4776</v>
      </c>
      <c r="BL833">
        <v>-2.8</v>
      </c>
      <c r="BM833">
        <v>1295</v>
      </c>
      <c r="BN833">
        <v>0</v>
      </c>
      <c r="BO833">
        <v>1702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178498</v>
      </c>
      <c r="BW833">
        <v>178308</v>
      </c>
      <c r="BX833">
        <v>136891</v>
      </c>
      <c r="BY833">
        <v>7479</v>
      </c>
      <c r="BZ833">
        <v>18</v>
      </c>
      <c r="CA833">
        <v>2625</v>
      </c>
      <c r="CB833">
        <v>345238</v>
      </c>
      <c r="CC833">
        <v>83939</v>
      </c>
      <c r="CD833">
        <v>4646</v>
      </c>
      <c r="CE833">
        <v>577.85</v>
      </c>
      <c r="CF833">
        <v>31.8</v>
      </c>
    </row>
    <row r="834" spans="1:84">
      <c r="A834">
        <v>19057</v>
      </c>
      <c r="B834" t="s">
        <v>832</v>
      </c>
      <c r="C834">
        <v>19057</v>
      </c>
      <c r="D834">
        <v>40885</v>
      </c>
      <c r="E834">
        <v>-3.5</v>
      </c>
      <c r="F834">
        <v>-1466</v>
      </c>
      <c r="G834">
        <v>42351</v>
      </c>
      <c r="H834">
        <v>2545</v>
      </c>
      <c r="I834">
        <v>6.2</v>
      </c>
      <c r="J834">
        <v>9591</v>
      </c>
      <c r="K834">
        <v>23.5</v>
      </c>
      <c r="L834">
        <v>16.8</v>
      </c>
      <c r="M834">
        <v>6881</v>
      </c>
      <c r="N834">
        <v>51.2</v>
      </c>
      <c r="O834">
        <v>38290</v>
      </c>
      <c r="P834">
        <v>1609</v>
      </c>
      <c r="Q834">
        <v>120</v>
      </c>
      <c r="R834">
        <v>303</v>
      </c>
      <c r="S834">
        <v>17</v>
      </c>
      <c r="T834">
        <v>546</v>
      </c>
      <c r="U834">
        <v>939</v>
      </c>
      <c r="V834">
        <v>37426</v>
      </c>
      <c r="W834">
        <v>93.7</v>
      </c>
      <c r="X834">
        <v>3.9</v>
      </c>
      <c r="Y834">
        <v>0.3</v>
      </c>
      <c r="Z834">
        <v>0.7</v>
      </c>
      <c r="AA834">
        <v>0</v>
      </c>
      <c r="AB834">
        <v>1.3</v>
      </c>
      <c r="AC834">
        <v>2.2999999999999998</v>
      </c>
      <c r="AD834">
        <v>91.5</v>
      </c>
      <c r="AE834">
        <v>526</v>
      </c>
      <c r="AF834">
        <v>429</v>
      </c>
      <c r="AG834">
        <v>2</v>
      </c>
      <c r="AH834">
        <v>59</v>
      </c>
      <c r="AI834">
        <v>1.6</v>
      </c>
      <c r="AJ834">
        <v>3.1</v>
      </c>
      <c r="AK834">
        <v>85.8</v>
      </c>
      <c r="AL834">
        <v>16</v>
      </c>
      <c r="AM834">
        <v>6921</v>
      </c>
      <c r="AN834">
        <v>16</v>
      </c>
      <c r="AO834">
        <v>18909</v>
      </c>
      <c r="AP834">
        <v>266</v>
      </c>
      <c r="AQ834">
        <v>1.4</v>
      </c>
      <c r="AR834">
        <v>74.2</v>
      </c>
      <c r="AS834">
        <v>70100</v>
      </c>
      <c r="AT834">
        <v>17.8</v>
      </c>
      <c r="AU834">
        <v>17270</v>
      </c>
      <c r="AV834">
        <v>2.4</v>
      </c>
      <c r="AW834">
        <v>19701</v>
      </c>
      <c r="AX834">
        <v>38825</v>
      </c>
      <c r="AY834">
        <v>13.1</v>
      </c>
      <c r="AZ834">
        <v>1239</v>
      </c>
      <c r="BA834">
        <v>30231</v>
      </c>
      <c r="BB834">
        <v>21131</v>
      </c>
      <c r="BC834">
        <v>1004</v>
      </c>
      <c r="BD834">
        <v>4.8</v>
      </c>
      <c r="BE834">
        <v>28149</v>
      </c>
      <c r="BF834">
        <v>-2318</v>
      </c>
      <c r="BG834">
        <v>2751</v>
      </c>
      <c r="BH834">
        <v>1030586</v>
      </c>
      <c r="BI834">
        <v>36612</v>
      </c>
      <c r="BJ834">
        <v>1181</v>
      </c>
      <c r="BK834">
        <v>19774</v>
      </c>
      <c r="BL834">
        <v>-6.3</v>
      </c>
      <c r="BM834">
        <v>2287</v>
      </c>
      <c r="BN834">
        <v>46985</v>
      </c>
      <c r="BO834">
        <v>3209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31.3</v>
      </c>
      <c r="BV834">
        <v>0</v>
      </c>
      <c r="BW834">
        <v>317928</v>
      </c>
      <c r="BX834">
        <v>543819</v>
      </c>
      <c r="BY834">
        <v>13118</v>
      </c>
      <c r="BZ834">
        <v>36</v>
      </c>
      <c r="CA834">
        <v>5363</v>
      </c>
      <c r="CB834">
        <v>181197</v>
      </c>
      <c r="CC834">
        <v>306991</v>
      </c>
      <c r="CD834">
        <v>7514</v>
      </c>
      <c r="CE834">
        <v>416.15</v>
      </c>
      <c r="CF834">
        <v>101.8</v>
      </c>
    </row>
    <row r="835" spans="1:84">
      <c r="A835">
        <v>19059</v>
      </c>
      <c r="B835" t="s">
        <v>833</v>
      </c>
      <c r="C835">
        <v>19059</v>
      </c>
      <c r="D835">
        <v>16924</v>
      </c>
      <c r="E835">
        <v>3</v>
      </c>
      <c r="F835">
        <v>500</v>
      </c>
      <c r="G835">
        <v>16424</v>
      </c>
      <c r="H835">
        <v>860</v>
      </c>
      <c r="I835">
        <v>5.0999999999999996</v>
      </c>
      <c r="J835">
        <v>3405</v>
      </c>
      <c r="K835">
        <v>20.100000000000001</v>
      </c>
      <c r="L835">
        <v>20.9</v>
      </c>
      <c r="M835">
        <v>3540</v>
      </c>
      <c r="N835">
        <v>50.9</v>
      </c>
      <c r="O835">
        <v>16740</v>
      </c>
      <c r="P835">
        <v>30</v>
      </c>
      <c r="Q835">
        <v>38</v>
      </c>
      <c r="R835">
        <v>52</v>
      </c>
      <c r="S835">
        <v>1</v>
      </c>
      <c r="T835">
        <v>63</v>
      </c>
      <c r="U835">
        <v>148</v>
      </c>
      <c r="V835">
        <v>16604</v>
      </c>
      <c r="W835">
        <v>98.9</v>
      </c>
      <c r="X835">
        <v>0.2</v>
      </c>
      <c r="Y835">
        <v>0.2</v>
      </c>
      <c r="Z835">
        <v>0.3</v>
      </c>
      <c r="AA835">
        <v>0</v>
      </c>
      <c r="AB835">
        <v>0.4</v>
      </c>
      <c r="AC835">
        <v>0.9</v>
      </c>
      <c r="AD835">
        <v>98.1</v>
      </c>
      <c r="AE835">
        <v>182</v>
      </c>
      <c r="AF835">
        <v>161</v>
      </c>
      <c r="AG835">
        <v>0</v>
      </c>
      <c r="AH835">
        <v>59.1</v>
      </c>
      <c r="AI835">
        <v>0.7</v>
      </c>
      <c r="AJ835">
        <v>2.2999999999999998</v>
      </c>
      <c r="AK835">
        <v>89.2</v>
      </c>
      <c r="AL835">
        <v>21.3</v>
      </c>
      <c r="AM835">
        <v>2407</v>
      </c>
      <c r="AN835">
        <v>15.5</v>
      </c>
      <c r="AO835">
        <v>12869</v>
      </c>
      <c r="AP835">
        <v>1494</v>
      </c>
      <c r="AQ835">
        <v>13.1</v>
      </c>
      <c r="AR835">
        <v>78</v>
      </c>
      <c r="AS835">
        <v>96800</v>
      </c>
      <c r="AT835">
        <v>13.5</v>
      </c>
      <c r="AU835">
        <v>7103</v>
      </c>
      <c r="AV835">
        <v>2.27</v>
      </c>
      <c r="AW835">
        <v>21929</v>
      </c>
      <c r="AX835">
        <v>43949</v>
      </c>
      <c r="AY835">
        <v>7.5</v>
      </c>
      <c r="AZ835">
        <v>569</v>
      </c>
      <c r="BA835">
        <v>33970</v>
      </c>
      <c r="BB835">
        <v>10188</v>
      </c>
      <c r="BC835">
        <v>410</v>
      </c>
      <c r="BD835">
        <v>4</v>
      </c>
      <c r="BE835">
        <v>13481</v>
      </c>
      <c r="BF835">
        <v>698</v>
      </c>
      <c r="BG835">
        <v>1229</v>
      </c>
      <c r="BH835">
        <v>368932</v>
      </c>
      <c r="BI835">
        <v>27367</v>
      </c>
      <c r="BJ835">
        <v>757</v>
      </c>
      <c r="BK835">
        <v>7771</v>
      </c>
      <c r="BL835">
        <v>0</v>
      </c>
      <c r="BM835">
        <v>1619</v>
      </c>
      <c r="BN835">
        <v>38765</v>
      </c>
      <c r="BO835">
        <v>2187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17.2</v>
      </c>
      <c r="BV835">
        <v>721898</v>
      </c>
      <c r="BW835">
        <v>229142</v>
      </c>
      <c r="BX835">
        <v>207773</v>
      </c>
      <c r="BY835">
        <v>12650</v>
      </c>
      <c r="BZ835">
        <v>248</v>
      </c>
      <c r="CA835">
        <v>45827</v>
      </c>
      <c r="CB835">
        <v>203174</v>
      </c>
      <c r="CC835">
        <v>91616</v>
      </c>
      <c r="CD835">
        <v>5495</v>
      </c>
      <c r="CE835">
        <v>381.06</v>
      </c>
      <c r="CF835">
        <v>43.1</v>
      </c>
    </row>
    <row r="836" spans="1:84">
      <c r="A836">
        <v>19061</v>
      </c>
      <c r="B836" t="s">
        <v>834</v>
      </c>
      <c r="C836">
        <v>19061</v>
      </c>
      <c r="D836">
        <v>92384</v>
      </c>
      <c r="E836">
        <v>3.6</v>
      </c>
      <c r="F836">
        <v>3228</v>
      </c>
      <c r="G836">
        <v>89143</v>
      </c>
      <c r="H836">
        <v>6054</v>
      </c>
      <c r="I836">
        <v>6.6</v>
      </c>
      <c r="J836">
        <v>22391</v>
      </c>
      <c r="K836">
        <v>24.2</v>
      </c>
      <c r="L836">
        <v>14.9</v>
      </c>
      <c r="M836">
        <v>13802</v>
      </c>
      <c r="N836">
        <v>51</v>
      </c>
      <c r="O836">
        <v>89341</v>
      </c>
      <c r="P836">
        <v>1261</v>
      </c>
      <c r="Q836">
        <v>149</v>
      </c>
      <c r="R836">
        <v>709</v>
      </c>
      <c r="S836">
        <v>98</v>
      </c>
      <c r="T836">
        <v>826</v>
      </c>
      <c r="U836">
        <v>1516</v>
      </c>
      <c r="V836">
        <v>87978</v>
      </c>
      <c r="W836">
        <v>96.7</v>
      </c>
      <c r="X836">
        <v>1.4</v>
      </c>
      <c r="Y836">
        <v>0.2</v>
      </c>
      <c r="Z836">
        <v>0.8</v>
      </c>
      <c r="AA836">
        <v>0.1</v>
      </c>
      <c r="AB836">
        <v>0.9</v>
      </c>
      <c r="AC836">
        <v>1.6</v>
      </c>
      <c r="AD836">
        <v>95.2</v>
      </c>
      <c r="AE836">
        <v>1204</v>
      </c>
      <c r="AF836">
        <v>823</v>
      </c>
      <c r="AG836">
        <v>5</v>
      </c>
      <c r="AH836">
        <v>60</v>
      </c>
      <c r="AI836">
        <v>1.9</v>
      </c>
      <c r="AJ836">
        <v>4</v>
      </c>
      <c r="AK836">
        <v>85.2</v>
      </c>
      <c r="AL836">
        <v>21.3</v>
      </c>
      <c r="AM836">
        <v>13107</v>
      </c>
      <c r="AN836">
        <v>15.5</v>
      </c>
      <c r="AO836">
        <v>38522</v>
      </c>
      <c r="AP836">
        <v>3014</v>
      </c>
      <c r="AQ836">
        <v>8.5</v>
      </c>
      <c r="AR836">
        <v>73.5</v>
      </c>
      <c r="AS836">
        <v>93300</v>
      </c>
      <c r="AT836">
        <v>24</v>
      </c>
      <c r="AU836">
        <v>33690</v>
      </c>
      <c r="AV836">
        <v>2.5099999999999998</v>
      </c>
      <c r="AW836">
        <v>19600</v>
      </c>
      <c r="AX836">
        <v>43483</v>
      </c>
      <c r="AY836">
        <v>9.6999999999999993</v>
      </c>
      <c r="AZ836">
        <v>2808</v>
      </c>
      <c r="BA836">
        <v>30650</v>
      </c>
      <c r="BB836">
        <v>52731</v>
      </c>
      <c r="BC836">
        <v>1926</v>
      </c>
      <c r="BD836">
        <v>3.7</v>
      </c>
      <c r="BE836">
        <v>65596</v>
      </c>
      <c r="BF836">
        <v>2498</v>
      </c>
      <c r="BG836">
        <v>4690</v>
      </c>
      <c r="BH836">
        <v>2371954</v>
      </c>
      <c r="BI836">
        <v>36160</v>
      </c>
      <c r="BJ836">
        <v>2744</v>
      </c>
      <c r="BK836">
        <v>49229</v>
      </c>
      <c r="BL836">
        <v>-1.5</v>
      </c>
      <c r="BM836">
        <v>5553</v>
      </c>
      <c r="BN836">
        <v>115365</v>
      </c>
      <c r="BO836">
        <v>7172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23.7</v>
      </c>
      <c r="BV836">
        <v>2493771</v>
      </c>
      <c r="BW836">
        <v>1108401</v>
      </c>
      <c r="BX836">
        <v>1094459</v>
      </c>
      <c r="BY836">
        <v>12232</v>
      </c>
      <c r="BZ836">
        <v>411</v>
      </c>
      <c r="CA836">
        <v>67538</v>
      </c>
      <c r="CB836">
        <v>315895</v>
      </c>
      <c r="CC836">
        <v>443548</v>
      </c>
      <c r="CD836">
        <v>4874</v>
      </c>
      <c r="CE836">
        <v>608.16</v>
      </c>
      <c r="CF836">
        <v>146.6</v>
      </c>
    </row>
    <row r="837" spans="1:84">
      <c r="A837">
        <v>19063</v>
      </c>
      <c r="B837" t="s">
        <v>835</v>
      </c>
      <c r="C837">
        <v>19063</v>
      </c>
      <c r="D837">
        <v>10479</v>
      </c>
      <c r="E837">
        <v>-5</v>
      </c>
      <c r="F837">
        <v>-548</v>
      </c>
      <c r="G837">
        <v>11027</v>
      </c>
      <c r="H837">
        <v>669</v>
      </c>
      <c r="I837">
        <v>6.4</v>
      </c>
      <c r="J837">
        <v>2428</v>
      </c>
      <c r="K837">
        <v>23.2</v>
      </c>
      <c r="L837">
        <v>19</v>
      </c>
      <c r="M837">
        <v>1987</v>
      </c>
      <c r="N837">
        <v>50.3</v>
      </c>
      <c r="O837">
        <v>10314</v>
      </c>
      <c r="P837">
        <v>38</v>
      </c>
      <c r="Q837">
        <v>40</v>
      </c>
      <c r="R837">
        <v>41</v>
      </c>
      <c r="S837">
        <v>1</v>
      </c>
      <c r="T837">
        <v>45</v>
      </c>
      <c r="U837">
        <v>560</v>
      </c>
      <c r="V837">
        <v>9775</v>
      </c>
      <c r="W837">
        <v>98.4</v>
      </c>
      <c r="X837">
        <v>0.4</v>
      </c>
      <c r="Y837">
        <v>0.4</v>
      </c>
      <c r="Z837">
        <v>0.4</v>
      </c>
      <c r="AA837">
        <v>0</v>
      </c>
      <c r="AB837">
        <v>0.4</v>
      </c>
      <c r="AC837">
        <v>5.3</v>
      </c>
      <c r="AD837">
        <v>93.3</v>
      </c>
      <c r="AE837">
        <v>132</v>
      </c>
      <c r="AF837">
        <v>110</v>
      </c>
      <c r="AG837">
        <v>1</v>
      </c>
      <c r="AH837">
        <v>61.3</v>
      </c>
      <c r="AI837">
        <v>2.2999999999999998</v>
      </c>
      <c r="AJ837">
        <v>5.3</v>
      </c>
      <c r="AK837">
        <v>82.2</v>
      </c>
      <c r="AL837">
        <v>13</v>
      </c>
      <c r="AM837">
        <v>1697</v>
      </c>
      <c r="AN837">
        <v>16.8</v>
      </c>
      <c r="AO837">
        <v>4942</v>
      </c>
      <c r="AP837">
        <v>53</v>
      </c>
      <c r="AQ837">
        <v>1.1000000000000001</v>
      </c>
      <c r="AR837">
        <v>75.099999999999994</v>
      </c>
      <c r="AS837">
        <v>53000</v>
      </c>
      <c r="AT837">
        <v>10.6</v>
      </c>
      <c r="AU837">
        <v>4450</v>
      </c>
      <c r="AV837">
        <v>2.36</v>
      </c>
      <c r="AW837">
        <v>16619</v>
      </c>
      <c r="AX837">
        <v>37525</v>
      </c>
      <c r="AY837">
        <v>9.8000000000000007</v>
      </c>
      <c r="AZ837">
        <v>301</v>
      </c>
      <c r="BA837">
        <v>28590</v>
      </c>
      <c r="BB837">
        <v>6093</v>
      </c>
      <c r="BC837">
        <v>248</v>
      </c>
      <c r="BD837">
        <v>4.0999999999999996</v>
      </c>
      <c r="BE837">
        <v>6606</v>
      </c>
      <c r="BF837">
        <v>-126</v>
      </c>
      <c r="BG837">
        <v>914</v>
      </c>
      <c r="BH837">
        <v>196530</v>
      </c>
      <c r="BI837">
        <v>29750</v>
      </c>
      <c r="BJ837">
        <v>349</v>
      </c>
      <c r="BK837">
        <v>3544</v>
      </c>
      <c r="BL837">
        <v>1.5</v>
      </c>
      <c r="BM837">
        <v>750</v>
      </c>
      <c r="BN837">
        <v>0</v>
      </c>
      <c r="BO837">
        <v>1005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188120</v>
      </c>
      <c r="BW837">
        <v>75481</v>
      </c>
      <c r="BX837">
        <v>79561</v>
      </c>
      <c r="BY837">
        <v>7344</v>
      </c>
      <c r="BZ837">
        <v>19</v>
      </c>
      <c r="CA837">
        <v>2081</v>
      </c>
      <c r="CB837">
        <v>235407</v>
      </c>
      <c r="CC837">
        <v>74876</v>
      </c>
      <c r="CD837">
        <v>7061</v>
      </c>
      <c r="CE837">
        <v>395.74</v>
      </c>
      <c r="CF837">
        <v>27.8</v>
      </c>
    </row>
    <row r="838" spans="1:84">
      <c r="A838">
        <v>19065</v>
      </c>
      <c r="B838" t="s">
        <v>836</v>
      </c>
      <c r="C838">
        <v>19065</v>
      </c>
      <c r="D838">
        <v>20996</v>
      </c>
      <c r="E838">
        <v>-4.5999999999999996</v>
      </c>
      <c r="F838">
        <v>-1012</v>
      </c>
      <c r="G838">
        <v>22008</v>
      </c>
      <c r="H838">
        <v>1060</v>
      </c>
      <c r="I838">
        <v>5</v>
      </c>
      <c r="J838">
        <v>4662</v>
      </c>
      <c r="K838">
        <v>22.2</v>
      </c>
      <c r="L838">
        <v>19.399999999999999</v>
      </c>
      <c r="M838">
        <v>4070</v>
      </c>
      <c r="N838">
        <v>50.2</v>
      </c>
      <c r="O838">
        <v>20545</v>
      </c>
      <c r="P838">
        <v>142</v>
      </c>
      <c r="Q838">
        <v>32</v>
      </c>
      <c r="R838">
        <v>131</v>
      </c>
      <c r="S838">
        <v>8</v>
      </c>
      <c r="T838">
        <v>138</v>
      </c>
      <c r="U838">
        <v>379</v>
      </c>
      <c r="V838">
        <v>20194</v>
      </c>
      <c r="W838">
        <v>97.9</v>
      </c>
      <c r="X838">
        <v>0.7</v>
      </c>
      <c r="Y838">
        <v>0.2</v>
      </c>
      <c r="Z838">
        <v>0.6</v>
      </c>
      <c r="AA838">
        <v>0</v>
      </c>
      <c r="AB838">
        <v>0.7</v>
      </c>
      <c r="AC838">
        <v>1.8</v>
      </c>
      <c r="AD838">
        <v>96.2</v>
      </c>
      <c r="AE838">
        <v>209</v>
      </c>
      <c r="AF838">
        <v>234</v>
      </c>
      <c r="AG838">
        <v>1</v>
      </c>
      <c r="AH838">
        <v>62.1</v>
      </c>
      <c r="AI838">
        <v>1.1000000000000001</v>
      </c>
      <c r="AJ838">
        <v>3.5</v>
      </c>
      <c r="AK838">
        <v>84.8</v>
      </c>
      <c r="AL838">
        <v>13.8</v>
      </c>
      <c r="AM838">
        <v>3735</v>
      </c>
      <c r="AN838">
        <v>18.3</v>
      </c>
      <c r="AO838">
        <v>9686</v>
      </c>
      <c r="AP838">
        <v>181</v>
      </c>
      <c r="AQ838">
        <v>1.9</v>
      </c>
      <c r="AR838">
        <v>75.7</v>
      </c>
      <c r="AS838">
        <v>58300</v>
      </c>
      <c r="AT838">
        <v>10.9</v>
      </c>
      <c r="AU838">
        <v>8778</v>
      </c>
      <c r="AV838">
        <v>2.41</v>
      </c>
      <c r="AW838">
        <v>17271</v>
      </c>
      <c r="AX838">
        <v>35662</v>
      </c>
      <c r="AY838">
        <v>12.3</v>
      </c>
      <c r="AZ838">
        <v>540</v>
      </c>
      <c r="BA838">
        <v>25477</v>
      </c>
      <c r="BB838">
        <v>11113</v>
      </c>
      <c r="BC838">
        <v>511</v>
      </c>
      <c r="BD838">
        <v>4.5999999999999996</v>
      </c>
      <c r="BE838">
        <v>11864</v>
      </c>
      <c r="BF838">
        <v>-308</v>
      </c>
      <c r="BG838">
        <v>1412</v>
      </c>
      <c r="BH838">
        <v>319705</v>
      </c>
      <c r="BI838">
        <v>26947</v>
      </c>
      <c r="BJ838">
        <v>624</v>
      </c>
      <c r="BK838">
        <v>6589</v>
      </c>
      <c r="BL838">
        <v>-12.5</v>
      </c>
      <c r="BM838">
        <v>1412</v>
      </c>
      <c r="BN838">
        <v>11456</v>
      </c>
      <c r="BO838">
        <v>1943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24.9</v>
      </c>
      <c r="BV838">
        <v>246482</v>
      </c>
      <c r="BW838">
        <v>298800</v>
      </c>
      <c r="BX838">
        <v>154954</v>
      </c>
      <c r="BY838">
        <v>7188</v>
      </c>
      <c r="BZ838">
        <v>52</v>
      </c>
      <c r="CA838">
        <v>6840</v>
      </c>
      <c r="CB838">
        <v>414853</v>
      </c>
      <c r="CC838">
        <v>134660</v>
      </c>
      <c r="CD838">
        <v>6361</v>
      </c>
      <c r="CE838">
        <v>730.92</v>
      </c>
      <c r="CF838">
        <v>30.1</v>
      </c>
    </row>
    <row r="839" spans="1:84">
      <c r="A839">
        <v>19067</v>
      </c>
      <c r="B839" t="s">
        <v>837</v>
      </c>
      <c r="C839">
        <v>19067</v>
      </c>
      <c r="D839">
        <v>16441</v>
      </c>
      <c r="E839">
        <v>-2.7</v>
      </c>
      <c r="F839">
        <v>-459</v>
      </c>
      <c r="G839">
        <v>16900</v>
      </c>
      <c r="H839">
        <v>936</v>
      </c>
      <c r="I839">
        <v>5.7</v>
      </c>
      <c r="J839">
        <v>3806</v>
      </c>
      <c r="K839">
        <v>23.1</v>
      </c>
      <c r="L839">
        <v>19.3</v>
      </c>
      <c r="M839">
        <v>3179</v>
      </c>
      <c r="N839">
        <v>51.1</v>
      </c>
      <c r="O839">
        <v>16056</v>
      </c>
      <c r="P839">
        <v>94</v>
      </c>
      <c r="Q839">
        <v>22</v>
      </c>
      <c r="R839">
        <v>145</v>
      </c>
      <c r="S839">
        <v>16</v>
      </c>
      <c r="T839">
        <v>108</v>
      </c>
      <c r="U839">
        <v>296</v>
      </c>
      <c r="V839">
        <v>15791</v>
      </c>
      <c r="W839">
        <v>97.7</v>
      </c>
      <c r="X839">
        <v>0.6</v>
      </c>
      <c r="Y839">
        <v>0.1</v>
      </c>
      <c r="Z839">
        <v>0.9</v>
      </c>
      <c r="AA839">
        <v>0.1</v>
      </c>
      <c r="AB839">
        <v>0.7</v>
      </c>
      <c r="AC839">
        <v>1.8</v>
      </c>
      <c r="AD839">
        <v>96</v>
      </c>
      <c r="AE839">
        <v>197</v>
      </c>
      <c r="AF839">
        <v>197</v>
      </c>
      <c r="AG839">
        <v>0</v>
      </c>
      <c r="AH839">
        <v>61.4</v>
      </c>
      <c r="AI839">
        <v>1.1000000000000001</v>
      </c>
      <c r="AJ839">
        <v>3.3</v>
      </c>
      <c r="AK839">
        <v>85.9</v>
      </c>
      <c r="AL839">
        <v>14.8</v>
      </c>
      <c r="AM839">
        <v>2842</v>
      </c>
      <c r="AN839">
        <v>18.399999999999999</v>
      </c>
      <c r="AO839">
        <v>7440</v>
      </c>
      <c r="AP839">
        <v>123</v>
      </c>
      <c r="AQ839">
        <v>1.7</v>
      </c>
      <c r="AR839">
        <v>74.099999999999994</v>
      </c>
      <c r="AS839">
        <v>64700</v>
      </c>
      <c r="AT839">
        <v>12.3</v>
      </c>
      <c r="AU839">
        <v>6828</v>
      </c>
      <c r="AV839">
        <v>2.4</v>
      </c>
      <c r="AW839">
        <v>17091</v>
      </c>
      <c r="AX839">
        <v>40050</v>
      </c>
      <c r="AY839">
        <v>10.5</v>
      </c>
      <c r="AZ839">
        <v>471</v>
      </c>
      <c r="BA839">
        <v>28638</v>
      </c>
      <c r="BB839">
        <v>8863</v>
      </c>
      <c r="BC839">
        <v>417</v>
      </c>
      <c r="BD839">
        <v>4.7</v>
      </c>
      <c r="BE839">
        <v>8890</v>
      </c>
      <c r="BF839">
        <v>286</v>
      </c>
      <c r="BG839">
        <v>1127</v>
      </c>
      <c r="BH839">
        <v>274304</v>
      </c>
      <c r="BI839">
        <v>30855</v>
      </c>
      <c r="BJ839">
        <v>436</v>
      </c>
      <c r="BK839">
        <v>4351</v>
      </c>
      <c r="BL839">
        <v>-5.4</v>
      </c>
      <c r="BM839">
        <v>1155</v>
      </c>
      <c r="BN839">
        <v>10029</v>
      </c>
      <c r="BO839">
        <v>1454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34.700000000000003</v>
      </c>
      <c r="BV839">
        <v>107383</v>
      </c>
      <c r="BW839">
        <v>90002</v>
      </c>
      <c r="BX839">
        <v>122898</v>
      </c>
      <c r="BY839">
        <v>7392</v>
      </c>
      <c r="BZ839">
        <v>26</v>
      </c>
      <c r="CA839">
        <v>4747</v>
      </c>
      <c r="CB839">
        <v>291282</v>
      </c>
      <c r="CC839">
        <v>114344</v>
      </c>
      <c r="CD839">
        <v>6915</v>
      </c>
      <c r="CE839">
        <v>500.56</v>
      </c>
      <c r="CF839">
        <v>33.700000000000003</v>
      </c>
    </row>
    <row r="840" spans="1:84">
      <c r="A840">
        <v>19069</v>
      </c>
      <c r="B840" t="s">
        <v>838</v>
      </c>
      <c r="C840">
        <v>19069</v>
      </c>
      <c r="D840">
        <v>10708</v>
      </c>
      <c r="E840">
        <v>0</v>
      </c>
      <c r="F840">
        <v>4</v>
      </c>
      <c r="G840">
        <v>10704</v>
      </c>
      <c r="H840">
        <v>641</v>
      </c>
      <c r="I840">
        <v>6</v>
      </c>
      <c r="J840">
        <v>2442</v>
      </c>
      <c r="K840">
        <v>22.8</v>
      </c>
      <c r="L840">
        <v>19</v>
      </c>
      <c r="M840">
        <v>2031</v>
      </c>
      <c r="N840">
        <v>49.9</v>
      </c>
      <c r="O840">
        <v>10555</v>
      </c>
      <c r="P840">
        <v>18</v>
      </c>
      <c r="Q840">
        <v>25</v>
      </c>
      <c r="R840">
        <v>56</v>
      </c>
      <c r="S840">
        <v>2</v>
      </c>
      <c r="T840">
        <v>52</v>
      </c>
      <c r="U840">
        <v>1148</v>
      </c>
      <c r="V840">
        <v>9472</v>
      </c>
      <c r="W840">
        <v>98.6</v>
      </c>
      <c r="X840">
        <v>0.2</v>
      </c>
      <c r="Y840">
        <v>0.2</v>
      </c>
      <c r="Z840">
        <v>0.5</v>
      </c>
      <c r="AA840">
        <v>0</v>
      </c>
      <c r="AB840">
        <v>0.5</v>
      </c>
      <c r="AC840">
        <v>10.7</v>
      </c>
      <c r="AD840">
        <v>88.5</v>
      </c>
      <c r="AE840">
        <v>133</v>
      </c>
      <c r="AF840">
        <v>115</v>
      </c>
      <c r="AG840">
        <v>0</v>
      </c>
      <c r="AH840">
        <v>66.7</v>
      </c>
      <c r="AI840">
        <v>4.4000000000000004</v>
      </c>
      <c r="AJ840">
        <v>7.4</v>
      </c>
      <c r="AK840">
        <v>84</v>
      </c>
      <c r="AL840">
        <v>14.5</v>
      </c>
      <c r="AM840">
        <v>1515</v>
      </c>
      <c r="AN840">
        <v>17.2</v>
      </c>
      <c r="AO840">
        <v>4784</v>
      </c>
      <c r="AP840">
        <v>21</v>
      </c>
      <c r="AQ840">
        <v>0.4</v>
      </c>
      <c r="AR840">
        <v>75</v>
      </c>
      <c r="AS840">
        <v>55200</v>
      </c>
      <c r="AT840">
        <v>11.2</v>
      </c>
      <c r="AU840">
        <v>4356</v>
      </c>
      <c r="AV840">
        <v>2.41</v>
      </c>
      <c r="AW840">
        <v>18767</v>
      </c>
      <c r="AX840">
        <v>41044</v>
      </c>
      <c r="AY840">
        <v>9.1</v>
      </c>
      <c r="AZ840">
        <v>303</v>
      </c>
      <c r="BA840">
        <v>28123</v>
      </c>
      <c r="BB840">
        <v>5860</v>
      </c>
      <c r="BC840">
        <v>227</v>
      </c>
      <c r="BD840">
        <v>3.9</v>
      </c>
      <c r="BE840">
        <v>6733</v>
      </c>
      <c r="BF840">
        <v>180</v>
      </c>
      <c r="BG840">
        <v>833</v>
      </c>
      <c r="BH840">
        <v>182224</v>
      </c>
      <c r="BI840">
        <v>27064</v>
      </c>
      <c r="BJ840">
        <v>332</v>
      </c>
      <c r="BK840">
        <v>2815</v>
      </c>
      <c r="BL840">
        <v>-11.9</v>
      </c>
      <c r="BM840">
        <v>720</v>
      </c>
      <c r="BN840">
        <v>0</v>
      </c>
      <c r="BO840">
        <v>997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25.2</v>
      </c>
      <c r="BV840">
        <v>84100</v>
      </c>
      <c r="BW840">
        <v>168690</v>
      </c>
      <c r="BX840">
        <v>74884</v>
      </c>
      <c r="BY840">
        <v>7008</v>
      </c>
      <c r="BZ840">
        <v>6</v>
      </c>
      <c r="CA840">
        <v>956</v>
      </c>
      <c r="CB840">
        <v>337336</v>
      </c>
      <c r="CC840">
        <v>67890</v>
      </c>
      <c r="CD840">
        <v>6327</v>
      </c>
      <c r="CE840">
        <v>582.44000000000005</v>
      </c>
      <c r="CF840">
        <v>18.399999999999999</v>
      </c>
    </row>
    <row r="841" spans="1:84">
      <c r="A841">
        <v>19071</v>
      </c>
      <c r="B841" t="s">
        <v>839</v>
      </c>
      <c r="C841">
        <v>19071</v>
      </c>
      <c r="D841">
        <v>7737</v>
      </c>
      <c r="E841">
        <v>-3.4</v>
      </c>
      <c r="F841">
        <v>-273</v>
      </c>
      <c r="G841">
        <v>8010</v>
      </c>
      <c r="H841">
        <v>410</v>
      </c>
      <c r="I841">
        <v>5.3</v>
      </c>
      <c r="J841">
        <v>1764</v>
      </c>
      <c r="K841">
        <v>22.8</v>
      </c>
      <c r="L841">
        <v>19</v>
      </c>
      <c r="M841">
        <v>1473</v>
      </c>
      <c r="N841">
        <v>50</v>
      </c>
      <c r="O841">
        <v>7632</v>
      </c>
      <c r="P841">
        <v>10</v>
      </c>
      <c r="Q841">
        <v>23</v>
      </c>
      <c r="R841">
        <v>22</v>
      </c>
      <c r="S841">
        <v>13</v>
      </c>
      <c r="T841">
        <v>37</v>
      </c>
      <c r="U841">
        <v>205</v>
      </c>
      <c r="V841">
        <v>7432</v>
      </c>
      <c r="W841">
        <v>98.6</v>
      </c>
      <c r="X841">
        <v>0.1</v>
      </c>
      <c r="Y841">
        <v>0.3</v>
      </c>
      <c r="Z841">
        <v>0.3</v>
      </c>
      <c r="AA841">
        <v>0.2</v>
      </c>
      <c r="AB841">
        <v>0.5</v>
      </c>
      <c r="AC841">
        <v>2.6</v>
      </c>
      <c r="AD841">
        <v>96.1</v>
      </c>
      <c r="AE841">
        <v>75</v>
      </c>
      <c r="AF841">
        <v>90</v>
      </c>
      <c r="AG841">
        <v>0</v>
      </c>
      <c r="AH841">
        <v>61.5</v>
      </c>
      <c r="AI841">
        <v>1.7</v>
      </c>
      <c r="AJ841">
        <v>4.0999999999999996</v>
      </c>
      <c r="AK841">
        <v>85</v>
      </c>
      <c r="AL841">
        <v>14</v>
      </c>
      <c r="AM841">
        <v>1502</v>
      </c>
      <c r="AN841">
        <v>21.9</v>
      </c>
      <c r="AO841">
        <v>3570</v>
      </c>
      <c r="AP841">
        <v>56</v>
      </c>
      <c r="AQ841">
        <v>1.6</v>
      </c>
      <c r="AR841">
        <v>74.5</v>
      </c>
      <c r="AS841">
        <v>64400</v>
      </c>
      <c r="AT841">
        <v>8.1</v>
      </c>
      <c r="AU841">
        <v>3199</v>
      </c>
      <c r="AV841">
        <v>2.4500000000000002</v>
      </c>
      <c r="AW841">
        <v>18081</v>
      </c>
      <c r="AX841">
        <v>42037</v>
      </c>
      <c r="AY841">
        <v>10.8</v>
      </c>
      <c r="AZ841">
        <v>231</v>
      </c>
      <c r="BA841">
        <v>30066</v>
      </c>
      <c r="BB841">
        <v>3959</v>
      </c>
      <c r="BC841">
        <v>151</v>
      </c>
      <c r="BD841">
        <v>3.8</v>
      </c>
      <c r="BE841">
        <v>5169</v>
      </c>
      <c r="BF841">
        <v>-322</v>
      </c>
      <c r="BG841">
        <v>566</v>
      </c>
      <c r="BH841">
        <v>164166</v>
      </c>
      <c r="BI841">
        <v>31760</v>
      </c>
      <c r="BJ841">
        <v>180</v>
      </c>
      <c r="BK841">
        <v>1310</v>
      </c>
      <c r="BL841">
        <v>-14.3</v>
      </c>
      <c r="BM841">
        <v>509</v>
      </c>
      <c r="BN841">
        <v>0</v>
      </c>
      <c r="BO841">
        <v>654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50464</v>
      </c>
      <c r="BX841">
        <v>27302</v>
      </c>
      <c r="BY841">
        <v>3481</v>
      </c>
      <c r="BZ841">
        <v>19</v>
      </c>
      <c r="CA841">
        <v>2547</v>
      </c>
      <c r="CB841">
        <v>318306</v>
      </c>
      <c r="CC841">
        <v>62291</v>
      </c>
      <c r="CD841">
        <v>8054</v>
      </c>
      <c r="CE841">
        <v>511.08</v>
      </c>
      <c r="CF841">
        <v>15.7</v>
      </c>
    </row>
    <row r="842" spans="1:84">
      <c r="A842">
        <v>19073</v>
      </c>
      <c r="B842" t="s">
        <v>840</v>
      </c>
      <c r="C842">
        <v>19073</v>
      </c>
      <c r="D842">
        <v>9809</v>
      </c>
      <c r="E842">
        <v>-5.4</v>
      </c>
      <c r="F842">
        <v>-557</v>
      </c>
      <c r="G842">
        <v>10366</v>
      </c>
      <c r="H842">
        <v>509</v>
      </c>
      <c r="I842">
        <v>5.2</v>
      </c>
      <c r="J842">
        <v>2208</v>
      </c>
      <c r="K842">
        <v>22.5</v>
      </c>
      <c r="L842">
        <v>20.7</v>
      </c>
      <c r="M842">
        <v>2032</v>
      </c>
      <c r="N842">
        <v>50.8</v>
      </c>
      <c r="O842">
        <v>9689</v>
      </c>
      <c r="P842">
        <v>18</v>
      </c>
      <c r="Q842">
        <v>26</v>
      </c>
      <c r="R842">
        <v>32</v>
      </c>
      <c r="S842">
        <v>1</v>
      </c>
      <c r="T842">
        <v>43</v>
      </c>
      <c r="U842">
        <v>214</v>
      </c>
      <c r="V842">
        <v>9489</v>
      </c>
      <c r="W842">
        <v>98.8</v>
      </c>
      <c r="X842">
        <v>0.2</v>
      </c>
      <c r="Y842">
        <v>0.3</v>
      </c>
      <c r="Z842">
        <v>0.3</v>
      </c>
      <c r="AA842">
        <v>0</v>
      </c>
      <c r="AB842">
        <v>0.4</v>
      </c>
      <c r="AC842">
        <v>2.2000000000000002</v>
      </c>
      <c r="AD842">
        <v>96.7</v>
      </c>
      <c r="AE842">
        <v>100</v>
      </c>
      <c r="AF842">
        <v>123</v>
      </c>
      <c r="AG842">
        <v>0</v>
      </c>
      <c r="AH842">
        <v>64.8</v>
      </c>
      <c r="AI842">
        <v>1.2</v>
      </c>
      <c r="AJ842">
        <v>4</v>
      </c>
      <c r="AK842">
        <v>85.6</v>
      </c>
      <c r="AL842">
        <v>14.6</v>
      </c>
      <c r="AM842">
        <v>1743</v>
      </c>
      <c r="AN842">
        <v>19.399999999999999</v>
      </c>
      <c r="AO842">
        <v>4674</v>
      </c>
      <c r="AP842">
        <v>51</v>
      </c>
      <c r="AQ842">
        <v>1.1000000000000001</v>
      </c>
      <c r="AR842">
        <v>75.599999999999994</v>
      </c>
      <c r="AS842">
        <v>51800</v>
      </c>
      <c r="AT842">
        <v>9.4</v>
      </c>
      <c r="AU842">
        <v>4205</v>
      </c>
      <c r="AV842">
        <v>2.41</v>
      </c>
      <c r="AW842">
        <v>16866</v>
      </c>
      <c r="AX842">
        <v>39386</v>
      </c>
      <c r="AY842">
        <v>10.1</v>
      </c>
      <c r="AZ842">
        <v>278</v>
      </c>
      <c r="BA842">
        <v>27877</v>
      </c>
      <c r="BB842">
        <v>5074</v>
      </c>
      <c r="BC842">
        <v>202</v>
      </c>
      <c r="BD842">
        <v>4</v>
      </c>
      <c r="BE842">
        <v>5638</v>
      </c>
      <c r="BF842">
        <v>-1</v>
      </c>
      <c r="BG842">
        <v>976</v>
      </c>
      <c r="BH842">
        <v>146124</v>
      </c>
      <c r="BI842">
        <v>25918</v>
      </c>
      <c r="BJ842">
        <v>302</v>
      </c>
      <c r="BK842">
        <v>2674</v>
      </c>
      <c r="BL842">
        <v>0.1</v>
      </c>
      <c r="BM842">
        <v>684</v>
      </c>
      <c r="BN842">
        <v>0</v>
      </c>
      <c r="BO842">
        <v>932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18.100000000000001</v>
      </c>
      <c r="BV842">
        <v>91010</v>
      </c>
      <c r="BW842">
        <v>58142</v>
      </c>
      <c r="BX842">
        <v>74967</v>
      </c>
      <c r="BY842">
        <v>7362</v>
      </c>
      <c r="BZ842">
        <v>12</v>
      </c>
      <c r="CA842">
        <v>2257</v>
      </c>
      <c r="CB842">
        <v>347078</v>
      </c>
      <c r="CC842">
        <v>67838</v>
      </c>
      <c r="CD842">
        <v>6751</v>
      </c>
      <c r="CE842">
        <v>568.41</v>
      </c>
      <c r="CF842">
        <v>18.3</v>
      </c>
    </row>
    <row r="843" spans="1:84">
      <c r="A843">
        <v>19075</v>
      </c>
      <c r="B843" t="s">
        <v>841</v>
      </c>
      <c r="C843">
        <v>19075</v>
      </c>
      <c r="D843">
        <v>12320</v>
      </c>
      <c r="E843">
        <v>-0.4</v>
      </c>
      <c r="F843">
        <v>-49</v>
      </c>
      <c r="G843">
        <v>12369</v>
      </c>
      <c r="H843">
        <v>583</v>
      </c>
      <c r="I843">
        <v>4.7</v>
      </c>
      <c r="J843">
        <v>2665</v>
      </c>
      <c r="K843">
        <v>21.6</v>
      </c>
      <c r="L843">
        <v>18.7</v>
      </c>
      <c r="M843">
        <v>2306</v>
      </c>
      <c r="N843">
        <v>50.6</v>
      </c>
      <c r="O843">
        <v>12211</v>
      </c>
      <c r="P843">
        <v>17</v>
      </c>
      <c r="Q843">
        <v>4</v>
      </c>
      <c r="R843">
        <v>40</v>
      </c>
      <c r="S843">
        <v>0</v>
      </c>
      <c r="T843">
        <v>48</v>
      </c>
      <c r="U843">
        <v>87</v>
      </c>
      <c r="V843">
        <v>12130</v>
      </c>
      <c r="W843">
        <v>99.1</v>
      </c>
      <c r="X843">
        <v>0.1</v>
      </c>
      <c r="Y843">
        <v>0</v>
      </c>
      <c r="Z843">
        <v>0.3</v>
      </c>
      <c r="AA843">
        <v>0</v>
      </c>
      <c r="AB843">
        <v>0.4</v>
      </c>
      <c r="AC843">
        <v>0.7</v>
      </c>
      <c r="AD843">
        <v>98.5</v>
      </c>
      <c r="AE843">
        <v>112</v>
      </c>
      <c r="AF843">
        <v>156</v>
      </c>
      <c r="AG843">
        <v>1</v>
      </c>
      <c r="AH843">
        <v>68.400000000000006</v>
      </c>
      <c r="AI843">
        <v>0.8</v>
      </c>
      <c r="AJ843">
        <v>4</v>
      </c>
      <c r="AK843">
        <v>86.5</v>
      </c>
      <c r="AL843">
        <v>17.2</v>
      </c>
      <c r="AM843">
        <v>1657</v>
      </c>
      <c r="AN843">
        <v>20.6</v>
      </c>
      <c r="AO843">
        <v>5628</v>
      </c>
      <c r="AP843">
        <v>324</v>
      </c>
      <c r="AQ843">
        <v>6.1</v>
      </c>
      <c r="AR843">
        <v>79.900000000000006</v>
      </c>
      <c r="AS843">
        <v>72500</v>
      </c>
      <c r="AT843">
        <v>8.5</v>
      </c>
      <c r="AU843">
        <v>4984</v>
      </c>
      <c r="AV843">
        <v>2.4500000000000002</v>
      </c>
      <c r="AW843">
        <v>19142</v>
      </c>
      <c r="AX843">
        <v>47738</v>
      </c>
      <c r="AY843">
        <v>6.1</v>
      </c>
      <c r="AZ843">
        <v>396</v>
      </c>
      <c r="BA843">
        <v>32152</v>
      </c>
      <c r="BB843">
        <v>6949</v>
      </c>
      <c r="BC843">
        <v>214</v>
      </c>
      <c r="BD843">
        <v>3.1</v>
      </c>
      <c r="BE843">
        <v>6435</v>
      </c>
      <c r="BF843">
        <v>148</v>
      </c>
      <c r="BG843">
        <v>736</v>
      </c>
      <c r="BH843">
        <v>196005</v>
      </c>
      <c r="BI843">
        <v>30459</v>
      </c>
      <c r="BJ843">
        <v>300</v>
      </c>
      <c r="BK843">
        <v>2876</v>
      </c>
      <c r="BL843">
        <v>0.2</v>
      </c>
      <c r="BM843">
        <v>829</v>
      </c>
      <c r="BN843">
        <v>4538</v>
      </c>
      <c r="BO843">
        <v>1054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57355</v>
      </c>
      <c r="BY843">
        <v>4643</v>
      </c>
      <c r="BZ843">
        <v>62</v>
      </c>
      <c r="CA843">
        <v>9734</v>
      </c>
      <c r="CB843">
        <v>324139</v>
      </c>
      <c r="CC843">
        <v>67234</v>
      </c>
      <c r="CD843">
        <v>5431</v>
      </c>
      <c r="CE843">
        <v>502.51</v>
      </c>
      <c r="CF843">
        <v>24.6</v>
      </c>
    </row>
    <row r="844" spans="1:84">
      <c r="A844">
        <v>19077</v>
      </c>
      <c r="B844" t="s">
        <v>842</v>
      </c>
      <c r="C844">
        <v>19077</v>
      </c>
      <c r="D844">
        <v>11344</v>
      </c>
      <c r="E844">
        <v>-0.1</v>
      </c>
      <c r="F844">
        <v>-9</v>
      </c>
      <c r="G844">
        <v>11353</v>
      </c>
      <c r="H844">
        <v>644</v>
      </c>
      <c r="I844">
        <v>5.7</v>
      </c>
      <c r="J844">
        <v>2481</v>
      </c>
      <c r="K844">
        <v>21.9</v>
      </c>
      <c r="L844">
        <v>18.399999999999999</v>
      </c>
      <c r="M844">
        <v>2084</v>
      </c>
      <c r="N844">
        <v>50.2</v>
      </c>
      <c r="O844">
        <v>11228</v>
      </c>
      <c r="P844">
        <v>22</v>
      </c>
      <c r="Q844">
        <v>6</v>
      </c>
      <c r="R844">
        <v>22</v>
      </c>
      <c r="S844">
        <v>3</v>
      </c>
      <c r="T844">
        <v>63</v>
      </c>
      <c r="U844">
        <v>226</v>
      </c>
      <c r="V844">
        <v>11006</v>
      </c>
      <c r="W844">
        <v>99</v>
      </c>
      <c r="X844">
        <v>0.2</v>
      </c>
      <c r="Y844">
        <v>0.1</v>
      </c>
      <c r="Z844">
        <v>0.2</v>
      </c>
      <c r="AA844">
        <v>0</v>
      </c>
      <c r="AB844">
        <v>0.6</v>
      </c>
      <c r="AC844">
        <v>2</v>
      </c>
      <c r="AD844">
        <v>97</v>
      </c>
      <c r="AE844">
        <v>106</v>
      </c>
      <c r="AF844">
        <v>134</v>
      </c>
      <c r="AG844">
        <v>1</v>
      </c>
      <c r="AH844">
        <v>62.1</v>
      </c>
      <c r="AI844">
        <v>1.2</v>
      </c>
      <c r="AJ844">
        <v>2.9</v>
      </c>
      <c r="AK844">
        <v>85.4</v>
      </c>
      <c r="AL844">
        <v>14.9</v>
      </c>
      <c r="AM844">
        <v>1862</v>
      </c>
      <c r="AN844">
        <v>26.7</v>
      </c>
      <c r="AO844">
        <v>5737</v>
      </c>
      <c r="AP844">
        <v>270</v>
      </c>
      <c r="AQ844">
        <v>4.9000000000000004</v>
      </c>
      <c r="AR844">
        <v>79.599999999999994</v>
      </c>
      <c r="AS844">
        <v>61800</v>
      </c>
      <c r="AT844">
        <v>9.5</v>
      </c>
      <c r="AU844">
        <v>4641</v>
      </c>
      <c r="AV844">
        <v>2.39</v>
      </c>
      <c r="AW844">
        <v>19726</v>
      </c>
      <c r="AX844">
        <v>42477</v>
      </c>
      <c r="AY844">
        <v>9.1999999999999993</v>
      </c>
      <c r="AZ844">
        <v>337</v>
      </c>
      <c r="BA844">
        <v>29506</v>
      </c>
      <c r="BB844">
        <v>6303</v>
      </c>
      <c r="BC844">
        <v>228</v>
      </c>
      <c r="BD844">
        <v>3.6</v>
      </c>
      <c r="BE844">
        <v>5273</v>
      </c>
      <c r="BF844">
        <v>-230</v>
      </c>
      <c r="BG844">
        <v>903</v>
      </c>
      <c r="BH844">
        <v>144129</v>
      </c>
      <c r="BI844">
        <v>27333</v>
      </c>
      <c r="BJ844">
        <v>324</v>
      </c>
      <c r="BK844">
        <v>2376</v>
      </c>
      <c r="BL844">
        <v>27.2</v>
      </c>
      <c r="BM844">
        <v>1040</v>
      </c>
      <c r="BN844">
        <v>10065</v>
      </c>
      <c r="BO844">
        <v>1269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20</v>
      </c>
      <c r="BV844">
        <v>0</v>
      </c>
      <c r="BW844">
        <v>84861</v>
      </c>
      <c r="BX844">
        <v>54125</v>
      </c>
      <c r="BY844">
        <v>4782</v>
      </c>
      <c r="BZ844">
        <v>95</v>
      </c>
      <c r="CA844">
        <v>14323</v>
      </c>
      <c r="CB844">
        <v>323738</v>
      </c>
      <c r="CC844">
        <v>73444</v>
      </c>
      <c r="CD844">
        <v>6339</v>
      </c>
      <c r="CE844">
        <v>590.6</v>
      </c>
      <c r="CF844">
        <v>19.2</v>
      </c>
    </row>
    <row r="845" spans="1:84">
      <c r="A845">
        <v>19079</v>
      </c>
      <c r="B845" t="s">
        <v>843</v>
      </c>
      <c r="C845">
        <v>19079</v>
      </c>
      <c r="D845">
        <v>16087</v>
      </c>
      <c r="E845">
        <v>-2.1</v>
      </c>
      <c r="F845">
        <v>-351</v>
      </c>
      <c r="G845">
        <v>16438</v>
      </c>
      <c r="H845">
        <v>951</v>
      </c>
      <c r="I845">
        <v>5.9</v>
      </c>
      <c r="J845">
        <v>3759</v>
      </c>
      <c r="K845">
        <v>23.4</v>
      </c>
      <c r="L845">
        <v>17.399999999999999</v>
      </c>
      <c r="M845">
        <v>2796</v>
      </c>
      <c r="N845">
        <v>50.2</v>
      </c>
      <c r="O845">
        <v>15543</v>
      </c>
      <c r="P845">
        <v>48</v>
      </c>
      <c r="Q845">
        <v>45</v>
      </c>
      <c r="R845">
        <v>323</v>
      </c>
      <c r="S845">
        <v>6</v>
      </c>
      <c r="T845">
        <v>122</v>
      </c>
      <c r="U845">
        <v>340</v>
      </c>
      <c r="V845">
        <v>15221</v>
      </c>
      <c r="W845">
        <v>96.6</v>
      </c>
      <c r="X845">
        <v>0.3</v>
      </c>
      <c r="Y845">
        <v>0.3</v>
      </c>
      <c r="Z845">
        <v>2</v>
      </c>
      <c r="AA845">
        <v>0</v>
      </c>
      <c r="AB845">
        <v>0.8</v>
      </c>
      <c r="AC845">
        <v>2.1</v>
      </c>
      <c r="AD845">
        <v>94.6</v>
      </c>
      <c r="AE845">
        <v>201</v>
      </c>
      <c r="AF845">
        <v>182</v>
      </c>
      <c r="AG845">
        <v>1</v>
      </c>
      <c r="AH845">
        <v>62.6</v>
      </c>
      <c r="AI845">
        <v>2.1</v>
      </c>
      <c r="AJ845">
        <v>4.4000000000000004</v>
      </c>
      <c r="AK845">
        <v>87.3</v>
      </c>
      <c r="AL845">
        <v>17.5</v>
      </c>
      <c r="AM845">
        <v>2561</v>
      </c>
      <c r="AN845">
        <v>15.9</v>
      </c>
      <c r="AO845">
        <v>7299</v>
      </c>
      <c r="AP845">
        <v>217</v>
      </c>
      <c r="AQ845">
        <v>3.1</v>
      </c>
      <c r="AR845">
        <v>72.8</v>
      </c>
      <c r="AS845">
        <v>70500</v>
      </c>
      <c r="AT845">
        <v>12.9</v>
      </c>
      <c r="AU845">
        <v>6692</v>
      </c>
      <c r="AV845">
        <v>2.4300000000000002</v>
      </c>
      <c r="AW845">
        <v>18801</v>
      </c>
      <c r="AX845">
        <v>43587</v>
      </c>
      <c r="AY845">
        <v>8.1999999999999993</v>
      </c>
      <c r="AZ845">
        <v>496</v>
      </c>
      <c r="BA845">
        <v>30552</v>
      </c>
      <c r="BB845">
        <v>8852</v>
      </c>
      <c r="BC845">
        <v>320</v>
      </c>
      <c r="BD845">
        <v>3.6</v>
      </c>
      <c r="BE845">
        <v>11214</v>
      </c>
      <c r="BF845">
        <v>-254</v>
      </c>
      <c r="BG845">
        <v>1284</v>
      </c>
      <c r="BH845">
        <v>381531</v>
      </c>
      <c r="BI845">
        <v>34023</v>
      </c>
      <c r="BJ845">
        <v>423</v>
      </c>
      <c r="BK845">
        <v>6372</v>
      </c>
      <c r="BL845">
        <v>-8.1</v>
      </c>
      <c r="BM845">
        <v>1090</v>
      </c>
      <c r="BN845">
        <v>7151</v>
      </c>
      <c r="BO845">
        <v>1373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25.1</v>
      </c>
      <c r="BV845">
        <v>696682</v>
      </c>
      <c r="BW845">
        <v>357060</v>
      </c>
      <c r="BX845">
        <v>110823</v>
      </c>
      <c r="BY845">
        <v>6795</v>
      </c>
      <c r="BZ845">
        <v>12</v>
      </c>
      <c r="CA845">
        <v>2223</v>
      </c>
      <c r="CB845">
        <v>348216</v>
      </c>
      <c r="CC845">
        <v>92442</v>
      </c>
      <c r="CD845">
        <v>5680</v>
      </c>
      <c r="CE845">
        <v>576.67999999999995</v>
      </c>
      <c r="CF845">
        <v>28.5</v>
      </c>
    </row>
    <row r="846" spans="1:84">
      <c r="A846">
        <v>19081</v>
      </c>
      <c r="B846" t="s">
        <v>844</v>
      </c>
      <c r="C846">
        <v>19081</v>
      </c>
      <c r="D846">
        <v>11680</v>
      </c>
      <c r="E846">
        <v>-3.5</v>
      </c>
      <c r="F846">
        <v>-420</v>
      </c>
      <c r="G846">
        <v>12100</v>
      </c>
      <c r="H846">
        <v>577</v>
      </c>
      <c r="I846">
        <v>4.9000000000000004</v>
      </c>
      <c r="J846">
        <v>2638</v>
      </c>
      <c r="K846">
        <v>22.6</v>
      </c>
      <c r="L846">
        <v>18.3</v>
      </c>
      <c r="M846">
        <v>2140</v>
      </c>
      <c r="N846">
        <v>50.6</v>
      </c>
      <c r="O846">
        <v>11528</v>
      </c>
      <c r="P846">
        <v>15</v>
      </c>
      <c r="Q846">
        <v>13</v>
      </c>
      <c r="R846">
        <v>71</v>
      </c>
      <c r="S846">
        <v>1</v>
      </c>
      <c r="T846">
        <v>52</v>
      </c>
      <c r="U846">
        <v>400</v>
      </c>
      <c r="V846">
        <v>11138</v>
      </c>
      <c r="W846">
        <v>98.7</v>
      </c>
      <c r="X846">
        <v>0.1</v>
      </c>
      <c r="Y846">
        <v>0.1</v>
      </c>
      <c r="Z846">
        <v>0.6</v>
      </c>
      <c r="AA846">
        <v>0</v>
      </c>
      <c r="AB846">
        <v>0.4</v>
      </c>
      <c r="AC846">
        <v>3.4</v>
      </c>
      <c r="AD846">
        <v>95.4</v>
      </c>
      <c r="AE846">
        <v>117</v>
      </c>
      <c r="AF846">
        <v>126</v>
      </c>
      <c r="AG846">
        <v>0</v>
      </c>
      <c r="AH846">
        <v>66.099999999999994</v>
      </c>
      <c r="AI846">
        <v>2.2000000000000002</v>
      </c>
      <c r="AJ846">
        <v>4.7</v>
      </c>
      <c r="AK846">
        <v>85.8</v>
      </c>
      <c r="AL846">
        <v>15.4</v>
      </c>
      <c r="AM846">
        <v>1643</v>
      </c>
      <c r="AN846">
        <v>17.600000000000001</v>
      </c>
      <c r="AO846">
        <v>5296</v>
      </c>
      <c r="AP846">
        <v>132</v>
      </c>
      <c r="AQ846">
        <v>2.6</v>
      </c>
      <c r="AR846">
        <v>78.2</v>
      </c>
      <c r="AS846">
        <v>59600</v>
      </c>
      <c r="AT846">
        <v>8.3000000000000007</v>
      </c>
      <c r="AU846">
        <v>4795</v>
      </c>
      <c r="AV846">
        <v>2.48</v>
      </c>
      <c r="AW846">
        <v>17957</v>
      </c>
      <c r="AX846">
        <v>43800</v>
      </c>
      <c r="AY846">
        <v>7.4</v>
      </c>
      <c r="AZ846">
        <v>368</v>
      </c>
      <c r="BA846">
        <v>31269</v>
      </c>
      <c r="BB846">
        <v>6164</v>
      </c>
      <c r="BC846">
        <v>225</v>
      </c>
      <c r="BD846">
        <v>3.7</v>
      </c>
      <c r="BE846">
        <v>10639</v>
      </c>
      <c r="BF846">
        <v>3</v>
      </c>
      <c r="BG846">
        <v>824</v>
      </c>
      <c r="BH846">
        <v>361630</v>
      </c>
      <c r="BI846">
        <v>33991</v>
      </c>
      <c r="BJ846">
        <v>316</v>
      </c>
      <c r="BK846">
        <v>3196</v>
      </c>
      <c r="BL846">
        <v>4.9000000000000004</v>
      </c>
      <c r="BM846">
        <v>844</v>
      </c>
      <c r="BN846">
        <v>0</v>
      </c>
      <c r="BO846">
        <v>1144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246057</v>
      </c>
      <c r="BW846">
        <v>110249</v>
      </c>
      <c r="BX846">
        <v>89682</v>
      </c>
      <c r="BY846">
        <v>7577</v>
      </c>
      <c r="BZ846">
        <v>23</v>
      </c>
      <c r="CA846">
        <v>3866</v>
      </c>
      <c r="CB846">
        <v>322322</v>
      </c>
      <c r="CC846">
        <v>65850</v>
      </c>
      <c r="CD846">
        <v>5580</v>
      </c>
      <c r="CE846">
        <v>571.11</v>
      </c>
      <c r="CF846">
        <v>21.2</v>
      </c>
    </row>
    <row r="847" spans="1:84">
      <c r="A847">
        <v>19083</v>
      </c>
      <c r="B847" t="s">
        <v>845</v>
      </c>
      <c r="C847">
        <v>19083</v>
      </c>
      <c r="D847">
        <v>17791</v>
      </c>
      <c r="E847">
        <v>-5.4</v>
      </c>
      <c r="F847">
        <v>-1021</v>
      </c>
      <c r="G847">
        <v>18812</v>
      </c>
      <c r="H847">
        <v>1023</v>
      </c>
      <c r="I847">
        <v>5.8</v>
      </c>
      <c r="J847">
        <v>4083</v>
      </c>
      <c r="K847">
        <v>22.9</v>
      </c>
      <c r="L847">
        <v>20.2</v>
      </c>
      <c r="M847">
        <v>3601</v>
      </c>
      <c r="N847">
        <v>50.4</v>
      </c>
      <c r="O847">
        <v>17454</v>
      </c>
      <c r="P847">
        <v>149</v>
      </c>
      <c r="Q847">
        <v>26</v>
      </c>
      <c r="R847">
        <v>61</v>
      </c>
      <c r="S847">
        <v>18</v>
      </c>
      <c r="T847">
        <v>83</v>
      </c>
      <c r="U847">
        <v>483</v>
      </c>
      <c r="V847">
        <v>16999</v>
      </c>
      <c r="W847">
        <v>98.1</v>
      </c>
      <c r="X847">
        <v>0.8</v>
      </c>
      <c r="Y847">
        <v>0.1</v>
      </c>
      <c r="Z847">
        <v>0.3</v>
      </c>
      <c r="AA847">
        <v>0.1</v>
      </c>
      <c r="AB847">
        <v>0.5</v>
      </c>
      <c r="AC847">
        <v>2.7</v>
      </c>
      <c r="AD847">
        <v>95.5</v>
      </c>
      <c r="AE847">
        <v>200</v>
      </c>
      <c r="AF847">
        <v>251</v>
      </c>
      <c r="AG847">
        <v>3</v>
      </c>
      <c r="AH847">
        <v>60.8</v>
      </c>
      <c r="AI847">
        <v>1.7</v>
      </c>
      <c r="AJ847">
        <v>4.3</v>
      </c>
      <c r="AK847">
        <v>85.7</v>
      </c>
      <c r="AL847">
        <v>17.100000000000001</v>
      </c>
      <c r="AM847">
        <v>3397</v>
      </c>
      <c r="AN847">
        <v>17.5</v>
      </c>
      <c r="AO847">
        <v>8437</v>
      </c>
      <c r="AP847">
        <v>119</v>
      </c>
      <c r="AQ847">
        <v>1.4</v>
      </c>
      <c r="AR847">
        <v>74.599999999999994</v>
      </c>
      <c r="AS847">
        <v>57200</v>
      </c>
      <c r="AT847">
        <v>12.6</v>
      </c>
      <c r="AU847">
        <v>7628</v>
      </c>
      <c r="AV847">
        <v>2.35</v>
      </c>
      <c r="AW847">
        <v>17537</v>
      </c>
      <c r="AX847">
        <v>39445</v>
      </c>
      <c r="AY847">
        <v>10</v>
      </c>
      <c r="AZ847">
        <v>503</v>
      </c>
      <c r="BA847">
        <v>28057</v>
      </c>
      <c r="BB847">
        <v>9210</v>
      </c>
      <c r="BC847">
        <v>349</v>
      </c>
      <c r="BD847">
        <v>3.8</v>
      </c>
      <c r="BE847">
        <v>10660</v>
      </c>
      <c r="BF847">
        <v>-768</v>
      </c>
      <c r="BG847">
        <v>1888</v>
      </c>
      <c r="BH847">
        <v>331470</v>
      </c>
      <c r="BI847">
        <v>31095</v>
      </c>
      <c r="BJ847">
        <v>581</v>
      </c>
      <c r="BK847">
        <v>5465</v>
      </c>
      <c r="BL847">
        <v>-24.2</v>
      </c>
      <c r="BM847">
        <v>1391</v>
      </c>
      <c r="BN847">
        <v>11299</v>
      </c>
      <c r="BO847">
        <v>1811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425590</v>
      </c>
      <c r="BW847">
        <v>699431</v>
      </c>
      <c r="BX847">
        <v>134990</v>
      </c>
      <c r="BY847">
        <v>7321</v>
      </c>
      <c r="BZ847">
        <v>11</v>
      </c>
      <c r="CA847">
        <v>1847</v>
      </c>
      <c r="CB847">
        <v>327725</v>
      </c>
      <c r="CC847">
        <v>124733</v>
      </c>
      <c r="CD847">
        <v>6872</v>
      </c>
      <c r="CE847">
        <v>569.26</v>
      </c>
      <c r="CF847">
        <v>33.1</v>
      </c>
    </row>
    <row r="848" spans="1:84">
      <c r="A848">
        <v>19085</v>
      </c>
      <c r="B848" t="s">
        <v>846</v>
      </c>
      <c r="C848">
        <v>19085</v>
      </c>
      <c r="D848">
        <v>15745</v>
      </c>
      <c r="E848">
        <v>0.5</v>
      </c>
      <c r="F848">
        <v>79</v>
      </c>
      <c r="G848">
        <v>15666</v>
      </c>
      <c r="H848">
        <v>801</v>
      </c>
      <c r="I848">
        <v>5.0999999999999996</v>
      </c>
      <c r="J848">
        <v>3664</v>
      </c>
      <c r="K848">
        <v>23.3</v>
      </c>
      <c r="L848">
        <v>16.8</v>
      </c>
      <c r="M848">
        <v>2640</v>
      </c>
      <c r="N848">
        <v>50.7</v>
      </c>
      <c r="O848">
        <v>15526</v>
      </c>
      <c r="P848">
        <v>12</v>
      </c>
      <c r="Q848">
        <v>37</v>
      </c>
      <c r="R848">
        <v>69</v>
      </c>
      <c r="S848">
        <v>2</v>
      </c>
      <c r="T848">
        <v>99</v>
      </c>
      <c r="U848">
        <v>178</v>
      </c>
      <c r="V848">
        <v>15352</v>
      </c>
      <c r="W848">
        <v>98.6</v>
      </c>
      <c r="X848">
        <v>0.1</v>
      </c>
      <c r="Y848">
        <v>0.2</v>
      </c>
      <c r="Z848">
        <v>0.4</v>
      </c>
      <c r="AA848">
        <v>0</v>
      </c>
      <c r="AB848">
        <v>0.6</v>
      </c>
      <c r="AC848">
        <v>1.1000000000000001</v>
      </c>
      <c r="AD848">
        <v>97.5</v>
      </c>
      <c r="AE848">
        <v>136</v>
      </c>
      <c r="AF848">
        <v>178</v>
      </c>
      <c r="AG848">
        <v>0</v>
      </c>
      <c r="AH848">
        <v>60.6</v>
      </c>
      <c r="AI848">
        <v>0.8</v>
      </c>
      <c r="AJ848">
        <v>2</v>
      </c>
      <c r="AK848">
        <v>85</v>
      </c>
      <c r="AL848">
        <v>12.7</v>
      </c>
      <c r="AM848">
        <v>2364</v>
      </c>
      <c r="AN848">
        <v>27.3</v>
      </c>
      <c r="AO848">
        <v>6860</v>
      </c>
      <c r="AP848">
        <v>258</v>
      </c>
      <c r="AQ848">
        <v>3.9</v>
      </c>
      <c r="AR848">
        <v>76.599999999999994</v>
      </c>
      <c r="AS848">
        <v>74900</v>
      </c>
      <c r="AT848">
        <v>8.8000000000000007</v>
      </c>
      <c r="AU848">
        <v>6115</v>
      </c>
      <c r="AV848">
        <v>2.5099999999999998</v>
      </c>
      <c r="AW848">
        <v>17662</v>
      </c>
      <c r="AX848">
        <v>42627</v>
      </c>
      <c r="AY848">
        <v>9.9</v>
      </c>
      <c r="AZ848">
        <v>431</v>
      </c>
      <c r="BA848">
        <v>27326</v>
      </c>
      <c r="BB848">
        <v>8247</v>
      </c>
      <c r="BC848">
        <v>342</v>
      </c>
      <c r="BD848">
        <v>4.0999999999999996</v>
      </c>
      <c r="BE848">
        <v>6913</v>
      </c>
      <c r="BF848">
        <v>-99</v>
      </c>
      <c r="BG848">
        <v>998</v>
      </c>
      <c r="BH848">
        <v>162966</v>
      </c>
      <c r="BI848">
        <v>23574</v>
      </c>
      <c r="BJ848">
        <v>354</v>
      </c>
      <c r="BK848">
        <v>2662</v>
      </c>
      <c r="BL848">
        <v>-17.899999999999999</v>
      </c>
      <c r="BM848">
        <v>1109</v>
      </c>
      <c r="BN848">
        <v>7763</v>
      </c>
      <c r="BO848">
        <v>1346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25.6</v>
      </c>
      <c r="BV848">
        <v>0</v>
      </c>
      <c r="BW848">
        <v>0</v>
      </c>
      <c r="BX848">
        <v>131581</v>
      </c>
      <c r="BY848">
        <v>8449</v>
      </c>
      <c r="BZ848">
        <v>24</v>
      </c>
      <c r="CA848">
        <v>4455</v>
      </c>
      <c r="CB848">
        <v>428235</v>
      </c>
      <c r="CC848">
        <v>102006</v>
      </c>
      <c r="CD848">
        <v>6448</v>
      </c>
      <c r="CE848">
        <v>696.72</v>
      </c>
      <c r="CF848">
        <v>22.5</v>
      </c>
    </row>
    <row r="849" spans="1:84">
      <c r="A849">
        <v>19087</v>
      </c>
      <c r="B849" t="s">
        <v>847</v>
      </c>
      <c r="C849">
        <v>19087</v>
      </c>
      <c r="D849">
        <v>20405</v>
      </c>
      <c r="E849">
        <v>0.3</v>
      </c>
      <c r="F849">
        <v>69</v>
      </c>
      <c r="G849">
        <v>20336</v>
      </c>
      <c r="H849">
        <v>1196</v>
      </c>
      <c r="I849">
        <v>5.9</v>
      </c>
      <c r="J849">
        <v>4578</v>
      </c>
      <c r="K849">
        <v>22.4</v>
      </c>
      <c r="L849">
        <v>15</v>
      </c>
      <c r="M849">
        <v>3061</v>
      </c>
      <c r="N849">
        <v>48.6</v>
      </c>
      <c r="O849">
        <v>19289</v>
      </c>
      <c r="P849">
        <v>351</v>
      </c>
      <c r="Q849">
        <v>67</v>
      </c>
      <c r="R849">
        <v>468</v>
      </c>
      <c r="S849">
        <v>10</v>
      </c>
      <c r="T849">
        <v>220</v>
      </c>
      <c r="U849">
        <v>399</v>
      </c>
      <c r="V849">
        <v>18931</v>
      </c>
      <c r="W849">
        <v>94.5</v>
      </c>
      <c r="X849">
        <v>1.7</v>
      </c>
      <c r="Y849">
        <v>0.3</v>
      </c>
      <c r="Z849">
        <v>2.2999999999999998</v>
      </c>
      <c r="AA849">
        <v>0</v>
      </c>
      <c r="AB849">
        <v>1.1000000000000001</v>
      </c>
      <c r="AC849">
        <v>2</v>
      </c>
      <c r="AD849">
        <v>92.8</v>
      </c>
      <c r="AE849">
        <v>255</v>
      </c>
      <c r="AF849">
        <v>208</v>
      </c>
      <c r="AG849">
        <v>2</v>
      </c>
      <c r="AH849">
        <v>58.2</v>
      </c>
      <c r="AI849">
        <v>1.8</v>
      </c>
      <c r="AJ849">
        <v>4.5</v>
      </c>
      <c r="AK849">
        <v>86.1</v>
      </c>
      <c r="AL849">
        <v>16.2</v>
      </c>
      <c r="AM849">
        <v>3450</v>
      </c>
      <c r="AN849">
        <v>17.2</v>
      </c>
      <c r="AO849">
        <v>8491</v>
      </c>
      <c r="AP849">
        <v>245</v>
      </c>
      <c r="AQ849">
        <v>3</v>
      </c>
      <c r="AR849">
        <v>73</v>
      </c>
      <c r="AS849">
        <v>76700</v>
      </c>
      <c r="AT849">
        <v>16.2</v>
      </c>
      <c r="AU849">
        <v>7626</v>
      </c>
      <c r="AV849">
        <v>2.46</v>
      </c>
      <c r="AW849">
        <v>18192</v>
      </c>
      <c r="AX849">
        <v>41831</v>
      </c>
      <c r="AY849">
        <v>10.5</v>
      </c>
      <c r="AZ849">
        <v>562</v>
      </c>
      <c r="BA849">
        <v>27599</v>
      </c>
      <c r="BB849">
        <v>10634</v>
      </c>
      <c r="BC849">
        <v>561</v>
      </c>
      <c r="BD849">
        <v>5.3</v>
      </c>
      <c r="BE849">
        <v>14444</v>
      </c>
      <c r="BF849">
        <v>-69</v>
      </c>
      <c r="BG849">
        <v>1955</v>
      </c>
      <c r="BH849">
        <v>481938</v>
      </c>
      <c r="BI849">
        <v>33366</v>
      </c>
      <c r="BJ849">
        <v>554</v>
      </c>
      <c r="BK849">
        <v>13009</v>
      </c>
      <c r="BL849">
        <v>7.9</v>
      </c>
      <c r="BM849">
        <v>1277</v>
      </c>
      <c r="BN849">
        <v>21501</v>
      </c>
      <c r="BO849">
        <v>1710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503913</v>
      </c>
      <c r="BW849">
        <v>124304</v>
      </c>
      <c r="BX849">
        <v>157765</v>
      </c>
      <c r="BY849">
        <v>7848</v>
      </c>
      <c r="BZ849">
        <v>36</v>
      </c>
      <c r="CA849">
        <v>5413</v>
      </c>
      <c r="CB849">
        <v>251257</v>
      </c>
      <c r="CC849">
        <v>108927</v>
      </c>
      <c r="CD849">
        <v>5377</v>
      </c>
      <c r="CE849">
        <v>434.44</v>
      </c>
      <c r="CF849">
        <v>46.9</v>
      </c>
    </row>
    <row r="850" spans="1:84">
      <c r="A850">
        <v>19089</v>
      </c>
      <c r="B850" t="s">
        <v>848</v>
      </c>
      <c r="C850">
        <v>19089</v>
      </c>
      <c r="D850">
        <v>9677</v>
      </c>
      <c r="E850">
        <v>-2.6</v>
      </c>
      <c r="F850">
        <v>-255</v>
      </c>
      <c r="G850">
        <v>9932</v>
      </c>
      <c r="H850">
        <v>584</v>
      </c>
      <c r="I850">
        <v>6</v>
      </c>
      <c r="J850">
        <v>2307</v>
      </c>
      <c r="K850">
        <v>23.8</v>
      </c>
      <c r="L850">
        <v>19.600000000000001</v>
      </c>
      <c r="M850">
        <v>1901</v>
      </c>
      <c r="N850">
        <v>50</v>
      </c>
      <c r="O850">
        <v>9571</v>
      </c>
      <c r="P850">
        <v>33</v>
      </c>
      <c r="Q850">
        <v>18</v>
      </c>
      <c r="R850">
        <v>20</v>
      </c>
      <c r="S850">
        <v>0</v>
      </c>
      <c r="T850">
        <v>35</v>
      </c>
      <c r="U850">
        <v>83</v>
      </c>
      <c r="V850">
        <v>9490</v>
      </c>
      <c r="W850">
        <v>98.9</v>
      </c>
      <c r="X850">
        <v>0.3</v>
      </c>
      <c r="Y850">
        <v>0.2</v>
      </c>
      <c r="Z850">
        <v>0.2</v>
      </c>
      <c r="AA850">
        <v>0</v>
      </c>
      <c r="AB850">
        <v>0.4</v>
      </c>
      <c r="AC850">
        <v>0.9</v>
      </c>
      <c r="AD850">
        <v>98.1</v>
      </c>
      <c r="AE850">
        <v>119</v>
      </c>
      <c r="AF850">
        <v>125</v>
      </c>
      <c r="AG850">
        <v>0</v>
      </c>
      <c r="AH850">
        <v>65</v>
      </c>
      <c r="AI850">
        <v>0.4</v>
      </c>
      <c r="AJ850">
        <v>5.6</v>
      </c>
      <c r="AK850">
        <v>79.3</v>
      </c>
      <c r="AL850">
        <v>12.6</v>
      </c>
      <c r="AM850">
        <v>1558</v>
      </c>
      <c r="AN850">
        <v>19.2</v>
      </c>
      <c r="AO850">
        <v>4434</v>
      </c>
      <c r="AP850">
        <v>107</v>
      </c>
      <c r="AQ850">
        <v>2.5</v>
      </c>
      <c r="AR850">
        <v>79.2</v>
      </c>
      <c r="AS850">
        <v>59500</v>
      </c>
      <c r="AT850">
        <v>8.6</v>
      </c>
      <c r="AU850">
        <v>3974</v>
      </c>
      <c r="AV850">
        <v>2.4300000000000002</v>
      </c>
      <c r="AW850">
        <v>17842</v>
      </c>
      <c r="AX850">
        <v>39141</v>
      </c>
      <c r="AY850">
        <v>10.3</v>
      </c>
      <c r="AZ850">
        <v>283</v>
      </c>
      <c r="BA850">
        <v>29062</v>
      </c>
      <c r="BB850">
        <v>5288</v>
      </c>
      <c r="BC850">
        <v>193</v>
      </c>
      <c r="BD850">
        <v>3.6</v>
      </c>
      <c r="BE850">
        <v>7061</v>
      </c>
      <c r="BF850">
        <v>295</v>
      </c>
      <c r="BG850">
        <v>922</v>
      </c>
      <c r="BH850">
        <v>205444</v>
      </c>
      <c r="BI850">
        <v>29096</v>
      </c>
      <c r="BJ850">
        <v>276</v>
      </c>
      <c r="BK850">
        <v>3516</v>
      </c>
      <c r="BL850">
        <v>-2</v>
      </c>
      <c r="BM850">
        <v>770</v>
      </c>
      <c r="BN850">
        <v>0</v>
      </c>
      <c r="BO850">
        <v>966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31.3</v>
      </c>
      <c r="BV850">
        <v>205120</v>
      </c>
      <c r="BW850">
        <v>79961</v>
      </c>
      <c r="BX850">
        <v>64225</v>
      </c>
      <c r="BY850">
        <v>6513</v>
      </c>
      <c r="BZ850">
        <v>12</v>
      </c>
      <c r="CA850">
        <v>1927</v>
      </c>
      <c r="CB850">
        <v>269400</v>
      </c>
      <c r="CC850">
        <v>62740</v>
      </c>
      <c r="CD850">
        <v>6380</v>
      </c>
      <c r="CE850">
        <v>473.4</v>
      </c>
      <c r="CF850">
        <v>21</v>
      </c>
    </row>
    <row r="851" spans="1:84">
      <c r="A851">
        <v>19091</v>
      </c>
      <c r="B851" t="s">
        <v>849</v>
      </c>
      <c r="C851">
        <v>19091</v>
      </c>
      <c r="D851">
        <v>9975</v>
      </c>
      <c r="E851">
        <v>-3.9</v>
      </c>
      <c r="F851">
        <v>-406</v>
      </c>
      <c r="G851">
        <v>10381</v>
      </c>
      <c r="H851">
        <v>646</v>
      </c>
      <c r="I851">
        <v>6.5</v>
      </c>
      <c r="J851">
        <v>2239</v>
      </c>
      <c r="K851">
        <v>22.4</v>
      </c>
      <c r="L851">
        <v>20</v>
      </c>
      <c r="M851">
        <v>1993</v>
      </c>
      <c r="N851">
        <v>50.3</v>
      </c>
      <c r="O851">
        <v>9817</v>
      </c>
      <c r="P851">
        <v>51</v>
      </c>
      <c r="Q851">
        <v>7</v>
      </c>
      <c r="R851">
        <v>51</v>
      </c>
      <c r="S851">
        <v>9</v>
      </c>
      <c r="T851">
        <v>40</v>
      </c>
      <c r="U851">
        <v>242</v>
      </c>
      <c r="V851">
        <v>9621</v>
      </c>
      <c r="W851">
        <v>98.4</v>
      </c>
      <c r="X851">
        <v>0.5</v>
      </c>
      <c r="Y851">
        <v>0.1</v>
      </c>
      <c r="Z851">
        <v>0.5</v>
      </c>
      <c r="AA851">
        <v>0.1</v>
      </c>
      <c r="AB851">
        <v>0.4</v>
      </c>
      <c r="AC851">
        <v>2.4</v>
      </c>
      <c r="AD851">
        <v>96.5</v>
      </c>
      <c r="AE851">
        <v>143</v>
      </c>
      <c r="AF851">
        <v>117</v>
      </c>
      <c r="AG851">
        <v>0</v>
      </c>
      <c r="AH851">
        <v>66.400000000000006</v>
      </c>
      <c r="AI851">
        <v>1.4</v>
      </c>
      <c r="AJ851">
        <v>2.8</v>
      </c>
      <c r="AK851">
        <v>86.3</v>
      </c>
      <c r="AL851">
        <v>15.4</v>
      </c>
      <c r="AM851">
        <v>1725</v>
      </c>
      <c r="AN851">
        <v>18.8</v>
      </c>
      <c r="AO851">
        <v>4788</v>
      </c>
      <c r="AP851">
        <v>143</v>
      </c>
      <c r="AQ851">
        <v>3.1</v>
      </c>
      <c r="AR851">
        <v>76</v>
      </c>
      <c r="AS851">
        <v>71700</v>
      </c>
      <c r="AT851">
        <v>11.6</v>
      </c>
      <c r="AU851">
        <v>4295</v>
      </c>
      <c r="AV851">
        <v>2.38</v>
      </c>
      <c r="AW851">
        <v>18300</v>
      </c>
      <c r="AX851">
        <v>42717</v>
      </c>
      <c r="AY851">
        <v>9.1999999999999993</v>
      </c>
      <c r="AZ851">
        <v>299</v>
      </c>
      <c r="BA851">
        <v>29932</v>
      </c>
      <c r="BB851">
        <v>5224</v>
      </c>
      <c r="BC851">
        <v>176</v>
      </c>
      <c r="BD851">
        <v>3.4</v>
      </c>
      <c r="BE851">
        <v>6718</v>
      </c>
      <c r="BF851">
        <v>23</v>
      </c>
      <c r="BG851">
        <v>781</v>
      </c>
      <c r="BH851">
        <v>182670</v>
      </c>
      <c r="BI851">
        <v>27191</v>
      </c>
      <c r="BJ851">
        <v>355</v>
      </c>
      <c r="BK851">
        <v>3706</v>
      </c>
      <c r="BL851">
        <v>3.8</v>
      </c>
      <c r="BM851">
        <v>734</v>
      </c>
      <c r="BN851">
        <v>0</v>
      </c>
      <c r="BO851">
        <v>1057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172356</v>
      </c>
      <c r="BW851">
        <v>163206</v>
      </c>
      <c r="BX851">
        <v>81951</v>
      </c>
      <c r="BY851">
        <v>8086</v>
      </c>
      <c r="BZ851">
        <v>14</v>
      </c>
      <c r="CA851">
        <v>1701</v>
      </c>
      <c r="CB851">
        <v>270868</v>
      </c>
      <c r="CC851">
        <v>66402</v>
      </c>
      <c r="CD851">
        <v>6611</v>
      </c>
      <c r="CE851">
        <v>434.41</v>
      </c>
      <c r="CF851">
        <v>23.9</v>
      </c>
    </row>
    <row r="852" spans="1:84">
      <c r="A852">
        <v>19093</v>
      </c>
      <c r="B852" t="s">
        <v>850</v>
      </c>
      <c r="C852">
        <v>19093</v>
      </c>
      <c r="D852">
        <v>7180</v>
      </c>
      <c r="E852">
        <v>-8.4</v>
      </c>
      <c r="F852">
        <v>-657</v>
      </c>
      <c r="G852">
        <v>7837</v>
      </c>
      <c r="H852">
        <v>406</v>
      </c>
      <c r="I852">
        <v>5.7</v>
      </c>
      <c r="J852">
        <v>1628</v>
      </c>
      <c r="K852">
        <v>22.7</v>
      </c>
      <c r="L852">
        <v>20.9</v>
      </c>
      <c r="M852">
        <v>1499</v>
      </c>
      <c r="N852">
        <v>50.9</v>
      </c>
      <c r="O852">
        <v>7110</v>
      </c>
      <c r="P852">
        <v>18</v>
      </c>
      <c r="Q852">
        <v>5</v>
      </c>
      <c r="R852">
        <v>18</v>
      </c>
      <c r="S852">
        <v>0</v>
      </c>
      <c r="T852">
        <v>29</v>
      </c>
      <c r="U852">
        <v>52</v>
      </c>
      <c r="V852">
        <v>7060</v>
      </c>
      <c r="W852">
        <v>99</v>
      </c>
      <c r="X852">
        <v>0.3</v>
      </c>
      <c r="Y852">
        <v>0.1</v>
      </c>
      <c r="Z852">
        <v>0.3</v>
      </c>
      <c r="AA852">
        <v>0</v>
      </c>
      <c r="AB852">
        <v>0.4</v>
      </c>
      <c r="AC852">
        <v>0.7</v>
      </c>
      <c r="AD852">
        <v>98.3</v>
      </c>
      <c r="AE852">
        <v>80</v>
      </c>
      <c r="AF852">
        <v>100</v>
      </c>
      <c r="AG852">
        <v>0</v>
      </c>
      <c r="AH852">
        <v>69.5</v>
      </c>
      <c r="AI852">
        <v>0.2</v>
      </c>
      <c r="AJ852">
        <v>3</v>
      </c>
      <c r="AK852">
        <v>85</v>
      </c>
      <c r="AL852">
        <v>13.6</v>
      </c>
      <c r="AM852">
        <v>1369</v>
      </c>
      <c r="AN852">
        <v>15.7</v>
      </c>
      <c r="AO852">
        <v>3547</v>
      </c>
      <c r="AP852">
        <v>41</v>
      </c>
      <c r="AQ852">
        <v>1.2</v>
      </c>
      <c r="AR852">
        <v>73.2</v>
      </c>
      <c r="AS852">
        <v>55500</v>
      </c>
      <c r="AT852">
        <v>12</v>
      </c>
      <c r="AU852">
        <v>3213</v>
      </c>
      <c r="AV852">
        <v>2.39</v>
      </c>
      <c r="AW852">
        <v>18675</v>
      </c>
      <c r="AX852">
        <v>40421</v>
      </c>
      <c r="AY852">
        <v>9.4</v>
      </c>
      <c r="AZ852">
        <v>214</v>
      </c>
      <c r="BA852">
        <v>29102</v>
      </c>
      <c r="BB852">
        <v>3987</v>
      </c>
      <c r="BC852">
        <v>140</v>
      </c>
      <c r="BD852">
        <v>3.5</v>
      </c>
      <c r="BE852">
        <v>5348</v>
      </c>
      <c r="BF852">
        <v>-134</v>
      </c>
      <c r="BG852">
        <v>496</v>
      </c>
      <c r="BH852">
        <v>159658</v>
      </c>
      <c r="BI852">
        <v>29854</v>
      </c>
      <c r="BJ852">
        <v>260</v>
      </c>
      <c r="BK852">
        <v>2924</v>
      </c>
      <c r="BL852">
        <v>-12</v>
      </c>
      <c r="BM852">
        <v>514</v>
      </c>
      <c r="BN852">
        <v>0</v>
      </c>
      <c r="BO852">
        <v>766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21.1</v>
      </c>
      <c r="BV852">
        <v>181078</v>
      </c>
      <c r="BW852">
        <v>194261</v>
      </c>
      <c r="BX852">
        <v>58421</v>
      </c>
      <c r="BY852">
        <v>7667</v>
      </c>
      <c r="BZ852">
        <v>8</v>
      </c>
      <c r="CA852">
        <v>1444</v>
      </c>
      <c r="CB852">
        <v>265986</v>
      </c>
      <c r="CC852">
        <v>52250</v>
      </c>
      <c r="CD852">
        <v>7026</v>
      </c>
      <c r="CE852">
        <v>431.71</v>
      </c>
      <c r="CF852">
        <v>18.100000000000001</v>
      </c>
    </row>
    <row r="853" spans="1:84">
      <c r="A853">
        <v>19095</v>
      </c>
      <c r="B853" t="s">
        <v>851</v>
      </c>
      <c r="C853">
        <v>19095</v>
      </c>
      <c r="D853">
        <v>16140</v>
      </c>
      <c r="E853">
        <v>3</v>
      </c>
      <c r="F853">
        <v>469</v>
      </c>
      <c r="G853">
        <v>15671</v>
      </c>
      <c r="H853">
        <v>955</v>
      </c>
      <c r="I853">
        <v>5.9</v>
      </c>
      <c r="J853">
        <v>3917</v>
      </c>
      <c r="K853">
        <v>24.3</v>
      </c>
      <c r="L853">
        <v>17</v>
      </c>
      <c r="M853">
        <v>2746</v>
      </c>
      <c r="N853">
        <v>50.7</v>
      </c>
      <c r="O853">
        <v>15967</v>
      </c>
      <c r="P853">
        <v>41</v>
      </c>
      <c r="Q853">
        <v>15</v>
      </c>
      <c r="R853">
        <v>63</v>
      </c>
      <c r="S853">
        <v>3</v>
      </c>
      <c r="T853">
        <v>51</v>
      </c>
      <c r="U853">
        <v>202</v>
      </c>
      <c r="V853">
        <v>15775</v>
      </c>
      <c r="W853">
        <v>98.9</v>
      </c>
      <c r="X853">
        <v>0.3</v>
      </c>
      <c r="Y853">
        <v>0.1</v>
      </c>
      <c r="Z853">
        <v>0.4</v>
      </c>
      <c r="AA853">
        <v>0</v>
      </c>
      <c r="AB853">
        <v>0.3</v>
      </c>
      <c r="AC853">
        <v>1.3</v>
      </c>
      <c r="AD853">
        <v>97.7</v>
      </c>
      <c r="AE853">
        <v>192</v>
      </c>
      <c r="AF853">
        <v>161</v>
      </c>
      <c r="AG853">
        <v>2</v>
      </c>
      <c r="AH853">
        <v>65.900000000000006</v>
      </c>
      <c r="AI853">
        <v>0.8</v>
      </c>
      <c r="AJ853">
        <v>4.8</v>
      </c>
      <c r="AK853">
        <v>87</v>
      </c>
      <c r="AL853">
        <v>15.8</v>
      </c>
      <c r="AM853">
        <v>2013</v>
      </c>
      <c r="AN853">
        <v>21.7</v>
      </c>
      <c r="AO853">
        <v>6819</v>
      </c>
      <c r="AP853">
        <v>274</v>
      </c>
      <c r="AQ853">
        <v>4.2</v>
      </c>
      <c r="AR853">
        <v>77.900000000000006</v>
      </c>
      <c r="AS853">
        <v>85600</v>
      </c>
      <c r="AT853">
        <v>13.6</v>
      </c>
      <c r="AU853">
        <v>6163</v>
      </c>
      <c r="AV853">
        <v>2.5</v>
      </c>
      <c r="AW853">
        <v>18884</v>
      </c>
      <c r="AX853">
        <v>46995</v>
      </c>
      <c r="AY853">
        <v>6.8</v>
      </c>
      <c r="AZ853">
        <v>531</v>
      </c>
      <c r="BA853">
        <v>33079</v>
      </c>
      <c r="BB853">
        <v>8972</v>
      </c>
      <c r="BC853">
        <v>327</v>
      </c>
      <c r="BD853">
        <v>3.6</v>
      </c>
      <c r="BE853">
        <v>13743</v>
      </c>
      <c r="BF853">
        <v>-335</v>
      </c>
      <c r="BG853">
        <v>1108</v>
      </c>
      <c r="BH853">
        <v>471558</v>
      </c>
      <c r="BI853">
        <v>34313</v>
      </c>
      <c r="BJ853">
        <v>508</v>
      </c>
      <c r="BK853">
        <v>8319</v>
      </c>
      <c r="BL853">
        <v>-10.4</v>
      </c>
      <c r="BM853">
        <v>1177</v>
      </c>
      <c r="BN853">
        <v>27737</v>
      </c>
      <c r="BO853">
        <v>1520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21.6</v>
      </c>
      <c r="BV853">
        <v>1024957</v>
      </c>
      <c r="BW853">
        <v>56768</v>
      </c>
      <c r="BX853">
        <v>183323</v>
      </c>
      <c r="BY853">
        <v>11581</v>
      </c>
      <c r="BZ853">
        <v>14</v>
      </c>
      <c r="CA853">
        <v>2037</v>
      </c>
      <c r="CB853">
        <v>340163</v>
      </c>
      <c r="CC853">
        <v>79360</v>
      </c>
      <c r="CD853">
        <v>4951</v>
      </c>
      <c r="CE853">
        <v>586.45000000000005</v>
      </c>
      <c r="CF853">
        <v>26.7</v>
      </c>
    </row>
    <row r="854" spans="1:84">
      <c r="A854">
        <v>19097</v>
      </c>
      <c r="B854" t="s">
        <v>852</v>
      </c>
      <c r="C854">
        <v>19097</v>
      </c>
      <c r="D854">
        <v>20290</v>
      </c>
      <c r="E854">
        <v>0</v>
      </c>
      <c r="F854">
        <v>-6</v>
      </c>
      <c r="G854">
        <v>20296</v>
      </c>
      <c r="H854">
        <v>1027</v>
      </c>
      <c r="I854">
        <v>5.0999999999999996</v>
      </c>
      <c r="J854">
        <v>4576</v>
      </c>
      <c r="K854">
        <v>22.6</v>
      </c>
      <c r="L854">
        <v>17.8</v>
      </c>
      <c r="M854">
        <v>3613</v>
      </c>
      <c r="N854">
        <v>50.3</v>
      </c>
      <c r="O854">
        <v>20061</v>
      </c>
      <c r="P854">
        <v>47</v>
      </c>
      <c r="Q854">
        <v>27</v>
      </c>
      <c r="R854">
        <v>40</v>
      </c>
      <c r="S854">
        <v>25</v>
      </c>
      <c r="T854">
        <v>90</v>
      </c>
      <c r="U854">
        <v>132</v>
      </c>
      <c r="V854">
        <v>19939</v>
      </c>
      <c r="W854">
        <v>98.9</v>
      </c>
      <c r="X854">
        <v>0.2</v>
      </c>
      <c r="Y854">
        <v>0.1</v>
      </c>
      <c r="Z854">
        <v>0.2</v>
      </c>
      <c r="AA854">
        <v>0.1</v>
      </c>
      <c r="AB854">
        <v>0.4</v>
      </c>
      <c r="AC854">
        <v>0.7</v>
      </c>
      <c r="AD854">
        <v>98.3</v>
      </c>
      <c r="AE854">
        <v>193</v>
      </c>
      <c r="AF854">
        <v>201</v>
      </c>
      <c r="AG854">
        <v>0</v>
      </c>
      <c r="AH854">
        <v>65.400000000000006</v>
      </c>
      <c r="AI854">
        <v>0.7</v>
      </c>
      <c r="AJ854">
        <v>2.5</v>
      </c>
      <c r="AK854">
        <v>81.5</v>
      </c>
      <c r="AL854">
        <v>12.1</v>
      </c>
      <c r="AM854">
        <v>3434</v>
      </c>
      <c r="AN854">
        <v>21.9</v>
      </c>
      <c r="AO854">
        <v>9348</v>
      </c>
      <c r="AP854">
        <v>399</v>
      </c>
      <c r="AQ854">
        <v>4.5</v>
      </c>
      <c r="AR854">
        <v>76</v>
      </c>
      <c r="AS854">
        <v>76500</v>
      </c>
      <c r="AT854">
        <v>11.3</v>
      </c>
      <c r="AU854">
        <v>8078</v>
      </c>
      <c r="AV854">
        <v>2.4700000000000002</v>
      </c>
      <c r="AW854">
        <v>17329</v>
      </c>
      <c r="AX854">
        <v>38603</v>
      </c>
      <c r="AY854">
        <v>11.1</v>
      </c>
      <c r="AZ854">
        <v>535</v>
      </c>
      <c r="BA854">
        <v>26412</v>
      </c>
      <c r="BB854">
        <v>11353</v>
      </c>
      <c r="BC854">
        <v>544</v>
      </c>
      <c r="BD854">
        <v>4.8</v>
      </c>
      <c r="BE854">
        <v>10813</v>
      </c>
      <c r="BF854">
        <v>59</v>
      </c>
      <c r="BG854">
        <v>1396</v>
      </c>
      <c r="BH854">
        <v>238983</v>
      </c>
      <c r="BI854">
        <v>22101</v>
      </c>
      <c r="BJ854">
        <v>597</v>
      </c>
      <c r="BK854">
        <v>5396</v>
      </c>
      <c r="BL854">
        <v>0.7</v>
      </c>
      <c r="BM854">
        <v>1512</v>
      </c>
      <c r="BN854">
        <v>14819</v>
      </c>
      <c r="BO854">
        <v>2000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29.9</v>
      </c>
      <c r="BV854">
        <v>166144</v>
      </c>
      <c r="BW854">
        <v>65334</v>
      </c>
      <c r="BX854">
        <v>188351</v>
      </c>
      <c r="BY854">
        <v>9299</v>
      </c>
      <c r="BZ854">
        <v>89</v>
      </c>
      <c r="CA854">
        <v>13194</v>
      </c>
      <c r="CB854">
        <v>348814</v>
      </c>
      <c r="CC854">
        <v>117526</v>
      </c>
      <c r="CD854">
        <v>5800</v>
      </c>
      <c r="CE854">
        <v>636.09</v>
      </c>
      <c r="CF854">
        <v>31.9</v>
      </c>
    </row>
    <row r="855" spans="1:84">
      <c r="A855">
        <v>19099</v>
      </c>
      <c r="B855" t="s">
        <v>853</v>
      </c>
      <c r="C855">
        <v>19099</v>
      </c>
      <c r="D855">
        <v>37409</v>
      </c>
      <c r="E855">
        <v>0.5</v>
      </c>
      <c r="F855">
        <v>196</v>
      </c>
      <c r="G855">
        <v>37213</v>
      </c>
      <c r="H855">
        <v>2171</v>
      </c>
      <c r="I855">
        <v>5.8</v>
      </c>
      <c r="J855">
        <v>8590</v>
      </c>
      <c r="K855">
        <v>23</v>
      </c>
      <c r="L855">
        <v>15.8</v>
      </c>
      <c r="M855">
        <v>5910</v>
      </c>
      <c r="N855">
        <v>48.9</v>
      </c>
      <c r="O855">
        <v>36413</v>
      </c>
      <c r="P855">
        <v>396</v>
      </c>
      <c r="Q855">
        <v>93</v>
      </c>
      <c r="R855">
        <v>256</v>
      </c>
      <c r="S855">
        <v>30</v>
      </c>
      <c r="T855">
        <v>221</v>
      </c>
      <c r="U855">
        <v>523</v>
      </c>
      <c r="V855">
        <v>35928</v>
      </c>
      <c r="W855">
        <v>97.3</v>
      </c>
      <c r="X855">
        <v>1.1000000000000001</v>
      </c>
      <c r="Y855">
        <v>0.2</v>
      </c>
      <c r="Z855">
        <v>0.7</v>
      </c>
      <c r="AA855">
        <v>0.1</v>
      </c>
      <c r="AB855">
        <v>0.6</v>
      </c>
      <c r="AC855">
        <v>1.4</v>
      </c>
      <c r="AD855">
        <v>96</v>
      </c>
      <c r="AE855">
        <v>421</v>
      </c>
      <c r="AF855">
        <v>338</v>
      </c>
      <c r="AG855">
        <v>1</v>
      </c>
      <c r="AH855">
        <v>59.6</v>
      </c>
      <c r="AI855">
        <v>1.5</v>
      </c>
      <c r="AJ855">
        <v>3.1</v>
      </c>
      <c r="AK855">
        <v>86.8</v>
      </c>
      <c r="AL855">
        <v>15.9</v>
      </c>
      <c r="AM855">
        <v>5139</v>
      </c>
      <c r="AN855">
        <v>19.5</v>
      </c>
      <c r="AO855">
        <v>16212</v>
      </c>
      <c r="AP855">
        <v>553</v>
      </c>
      <c r="AQ855">
        <v>3.5</v>
      </c>
      <c r="AR855">
        <v>75.7</v>
      </c>
      <c r="AS855">
        <v>82500</v>
      </c>
      <c r="AT855">
        <v>15.8</v>
      </c>
      <c r="AU855">
        <v>14689</v>
      </c>
      <c r="AV855">
        <v>2.42</v>
      </c>
      <c r="AW855">
        <v>19622</v>
      </c>
      <c r="AX855">
        <v>46277</v>
      </c>
      <c r="AY855">
        <v>8.4</v>
      </c>
      <c r="AZ855">
        <v>1074</v>
      </c>
      <c r="BA855">
        <v>28622</v>
      </c>
      <c r="BB855">
        <v>18433</v>
      </c>
      <c r="BC855">
        <v>944</v>
      </c>
      <c r="BD855">
        <v>5.0999999999999996</v>
      </c>
      <c r="BE855">
        <v>18710</v>
      </c>
      <c r="BF855">
        <v>-2055</v>
      </c>
      <c r="BG855">
        <v>2695</v>
      </c>
      <c r="BH855">
        <v>641798</v>
      </c>
      <c r="BI855">
        <v>34302</v>
      </c>
      <c r="BJ855">
        <v>824</v>
      </c>
      <c r="BK855">
        <v>11975</v>
      </c>
      <c r="BL855">
        <v>-13</v>
      </c>
      <c r="BM855">
        <v>2140</v>
      </c>
      <c r="BN855">
        <v>26819</v>
      </c>
      <c r="BO855">
        <v>2714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19</v>
      </c>
      <c r="BV855">
        <v>959486</v>
      </c>
      <c r="BW855">
        <v>363039</v>
      </c>
      <c r="BX855">
        <v>262642</v>
      </c>
      <c r="BY855">
        <v>6984</v>
      </c>
      <c r="BZ855">
        <v>100</v>
      </c>
      <c r="CA855">
        <v>13271</v>
      </c>
      <c r="CB855">
        <v>410347</v>
      </c>
      <c r="CC855">
        <v>185502</v>
      </c>
      <c r="CD855">
        <v>4918</v>
      </c>
      <c r="CE855">
        <v>729.99</v>
      </c>
      <c r="CF855">
        <v>51</v>
      </c>
    </row>
    <row r="856" spans="1:84">
      <c r="A856">
        <v>19101</v>
      </c>
      <c r="B856" t="s">
        <v>854</v>
      </c>
      <c r="C856">
        <v>19101</v>
      </c>
      <c r="D856">
        <v>15945</v>
      </c>
      <c r="E856">
        <v>-1.5</v>
      </c>
      <c r="F856">
        <v>-236</v>
      </c>
      <c r="G856">
        <v>16181</v>
      </c>
      <c r="H856">
        <v>770</v>
      </c>
      <c r="I856">
        <v>4.8</v>
      </c>
      <c r="J856">
        <v>3243</v>
      </c>
      <c r="K856">
        <v>20.3</v>
      </c>
      <c r="L856">
        <v>13.8</v>
      </c>
      <c r="M856">
        <v>2202</v>
      </c>
      <c r="N856">
        <v>50.8</v>
      </c>
      <c r="O856">
        <v>15253</v>
      </c>
      <c r="P856">
        <v>171</v>
      </c>
      <c r="Q856">
        <v>32</v>
      </c>
      <c r="R856">
        <v>353</v>
      </c>
      <c r="S856">
        <v>4</v>
      </c>
      <c r="T856">
        <v>132</v>
      </c>
      <c r="U856">
        <v>343</v>
      </c>
      <c r="V856">
        <v>14931</v>
      </c>
      <c r="W856">
        <v>95.7</v>
      </c>
      <c r="X856">
        <v>1.1000000000000001</v>
      </c>
      <c r="Y856">
        <v>0.2</v>
      </c>
      <c r="Z856">
        <v>2.2000000000000002</v>
      </c>
      <c r="AA856">
        <v>0</v>
      </c>
      <c r="AB856">
        <v>0.8</v>
      </c>
      <c r="AC856">
        <v>2.2000000000000002</v>
      </c>
      <c r="AD856">
        <v>93.6</v>
      </c>
      <c r="AE856">
        <v>152</v>
      </c>
      <c r="AF856">
        <v>143</v>
      </c>
      <c r="AG856">
        <v>0</v>
      </c>
      <c r="AH856">
        <v>56.4</v>
      </c>
      <c r="AI856">
        <v>4</v>
      </c>
      <c r="AJ856">
        <v>5.3</v>
      </c>
      <c r="AK856">
        <v>88.1</v>
      </c>
      <c r="AL856">
        <v>31.2</v>
      </c>
      <c r="AM856">
        <v>2155</v>
      </c>
      <c r="AN856">
        <v>14.1</v>
      </c>
      <c r="AO856">
        <v>7552</v>
      </c>
      <c r="AP856">
        <v>311</v>
      </c>
      <c r="AQ856">
        <v>4.3</v>
      </c>
      <c r="AR856">
        <v>67.2</v>
      </c>
      <c r="AS856">
        <v>72500</v>
      </c>
      <c r="AT856">
        <v>16.7</v>
      </c>
      <c r="AU856">
        <v>6649</v>
      </c>
      <c r="AV856">
        <v>2.34</v>
      </c>
      <c r="AW856">
        <v>19579</v>
      </c>
      <c r="AX856">
        <v>35315</v>
      </c>
      <c r="AY856">
        <v>13.1</v>
      </c>
      <c r="AZ856">
        <v>458</v>
      </c>
      <c r="BA856">
        <v>28649</v>
      </c>
      <c r="BB856">
        <v>8269</v>
      </c>
      <c r="BC856">
        <v>353</v>
      </c>
      <c r="BD856">
        <v>4.3</v>
      </c>
      <c r="BE856">
        <v>12018</v>
      </c>
      <c r="BF856">
        <v>-519</v>
      </c>
      <c r="BG856">
        <v>1183</v>
      </c>
      <c r="BH856">
        <v>342598</v>
      </c>
      <c r="BI856">
        <v>28507</v>
      </c>
      <c r="BJ856">
        <v>674</v>
      </c>
      <c r="BK856">
        <v>6658</v>
      </c>
      <c r="BL856">
        <v>-8.6999999999999993</v>
      </c>
      <c r="BM856">
        <v>1746</v>
      </c>
      <c r="BN856">
        <v>10704</v>
      </c>
      <c r="BO856">
        <v>2203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28.4</v>
      </c>
      <c r="BV856">
        <v>207602</v>
      </c>
      <c r="BW856">
        <v>123046</v>
      </c>
      <c r="BX856">
        <v>429729</v>
      </c>
      <c r="BY856">
        <v>26920</v>
      </c>
      <c r="BZ856">
        <v>27</v>
      </c>
      <c r="CA856">
        <v>5460</v>
      </c>
      <c r="CB856">
        <v>233238</v>
      </c>
      <c r="CC856">
        <v>79985</v>
      </c>
      <c r="CD856">
        <v>4992</v>
      </c>
      <c r="CE856">
        <v>435.34</v>
      </c>
      <c r="CF856">
        <v>37.200000000000003</v>
      </c>
    </row>
    <row r="857" spans="1:84">
      <c r="A857">
        <v>19103</v>
      </c>
      <c r="B857" t="s">
        <v>855</v>
      </c>
      <c r="C857">
        <v>19103</v>
      </c>
      <c r="D857">
        <v>118038</v>
      </c>
      <c r="E857">
        <v>6.3</v>
      </c>
      <c r="F857">
        <v>7032</v>
      </c>
      <c r="G857">
        <v>111006</v>
      </c>
      <c r="H857">
        <v>7532</v>
      </c>
      <c r="I857">
        <v>6.4</v>
      </c>
      <c r="J857">
        <v>24290</v>
      </c>
      <c r="K857">
        <v>20.6</v>
      </c>
      <c r="L857">
        <v>8.1999999999999993</v>
      </c>
      <c r="M857">
        <v>9644</v>
      </c>
      <c r="N857">
        <v>50.2</v>
      </c>
      <c r="O857">
        <v>106117</v>
      </c>
      <c r="P857">
        <v>4359</v>
      </c>
      <c r="Q857">
        <v>382</v>
      </c>
      <c r="R857">
        <v>5481</v>
      </c>
      <c r="S857">
        <v>47</v>
      </c>
      <c r="T857">
        <v>1652</v>
      </c>
      <c r="U857">
        <v>3685</v>
      </c>
      <c r="V857">
        <v>102830</v>
      </c>
      <c r="W857">
        <v>89.9</v>
      </c>
      <c r="X857">
        <v>3.7</v>
      </c>
      <c r="Y857">
        <v>0.3</v>
      </c>
      <c r="Z857">
        <v>4.5999999999999996</v>
      </c>
      <c r="AA857">
        <v>0</v>
      </c>
      <c r="AB857">
        <v>1.4</v>
      </c>
      <c r="AC857">
        <v>3.1</v>
      </c>
      <c r="AD857">
        <v>87.1</v>
      </c>
      <c r="AE857">
        <v>1560</v>
      </c>
      <c r="AF857">
        <v>523</v>
      </c>
      <c r="AG857">
        <v>3</v>
      </c>
      <c r="AH857">
        <v>40.4</v>
      </c>
      <c r="AI857">
        <v>6.4</v>
      </c>
      <c r="AJ857">
        <v>10.5</v>
      </c>
      <c r="AK857">
        <v>93.7</v>
      </c>
      <c r="AL857">
        <v>47.6</v>
      </c>
      <c r="AM857">
        <v>12415</v>
      </c>
      <c r="AN857">
        <v>17.7</v>
      </c>
      <c r="AO857">
        <v>53780</v>
      </c>
      <c r="AP857">
        <v>7949</v>
      </c>
      <c r="AQ857">
        <v>17.3</v>
      </c>
      <c r="AR857">
        <v>56.6</v>
      </c>
      <c r="AS857">
        <v>131500</v>
      </c>
      <c r="AT857">
        <v>37.5</v>
      </c>
      <c r="AU857">
        <v>44080</v>
      </c>
      <c r="AV857">
        <v>2.34</v>
      </c>
      <c r="AW857">
        <v>22220</v>
      </c>
      <c r="AX857">
        <v>44426</v>
      </c>
      <c r="AY857">
        <v>12.3</v>
      </c>
      <c r="AZ857">
        <v>4050</v>
      </c>
      <c r="BA857">
        <v>34556</v>
      </c>
      <c r="BB857">
        <v>76074</v>
      </c>
      <c r="BC857">
        <v>2005</v>
      </c>
      <c r="BD857">
        <v>2.6</v>
      </c>
      <c r="BE857">
        <v>98830</v>
      </c>
      <c r="BF857">
        <v>11224</v>
      </c>
      <c r="BG857">
        <v>31968</v>
      </c>
      <c r="BH857">
        <v>3739215</v>
      </c>
      <c r="BI857">
        <v>37835</v>
      </c>
      <c r="BJ857">
        <v>2968</v>
      </c>
      <c r="BK857">
        <v>54989</v>
      </c>
      <c r="BL857">
        <v>7.6</v>
      </c>
      <c r="BM857">
        <v>7427</v>
      </c>
      <c r="BN857">
        <v>193807</v>
      </c>
      <c r="BO857">
        <v>8927</v>
      </c>
      <c r="BP857">
        <v>1.7</v>
      </c>
      <c r="BQ857">
        <v>0</v>
      </c>
      <c r="BR857">
        <v>1.4</v>
      </c>
      <c r="BS857">
        <v>1.1000000000000001</v>
      </c>
      <c r="BT857">
        <v>0</v>
      </c>
      <c r="BU857">
        <v>25.8</v>
      </c>
      <c r="BV857">
        <v>4413061</v>
      </c>
      <c r="BW857">
        <v>446909</v>
      </c>
      <c r="BX857">
        <v>1247292</v>
      </c>
      <c r="BY857">
        <v>10960</v>
      </c>
      <c r="BZ857">
        <v>1027</v>
      </c>
      <c r="CA857">
        <v>166367</v>
      </c>
      <c r="CB857">
        <v>300882</v>
      </c>
      <c r="CC857">
        <v>872615</v>
      </c>
      <c r="CD857">
        <v>7516</v>
      </c>
      <c r="CE857">
        <v>614.48</v>
      </c>
      <c r="CF857">
        <v>180.8</v>
      </c>
    </row>
    <row r="858" spans="1:84">
      <c r="A858">
        <v>19105</v>
      </c>
      <c r="B858" t="s">
        <v>856</v>
      </c>
      <c r="C858">
        <v>19105</v>
      </c>
      <c r="D858">
        <v>20505</v>
      </c>
      <c r="E858">
        <v>1.4</v>
      </c>
      <c r="F858">
        <v>284</v>
      </c>
      <c r="G858">
        <v>20221</v>
      </c>
      <c r="H858">
        <v>1073</v>
      </c>
      <c r="I858">
        <v>5.2</v>
      </c>
      <c r="J858">
        <v>4383</v>
      </c>
      <c r="K858">
        <v>21.4</v>
      </c>
      <c r="L858">
        <v>15.6</v>
      </c>
      <c r="M858">
        <v>3202</v>
      </c>
      <c r="N858">
        <v>47.2</v>
      </c>
      <c r="O858">
        <v>19823</v>
      </c>
      <c r="P858">
        <v>411</v>
      </c>
      <c r="Q858">
        <v>66</v>
      </c>
      <c r="R858">
        <v>65</v>
      </c>
      <c r="S858">
        <v>0</v>
      </c>
      <c r="T858">
        <v>140</v>
      </c>
      <c r="U858">
        <v>319</v>
      </c>
      <c r="V858">
        <v>19525</v>
      </c>
      <c r="W858">
        <v>96.7</v>
      </c>
      <c r="X858">
        <v>2</v>
      </c>
      <c r="Y858">
        <v>0.3</v>
      </c>
      <c r="Z858">
        <v>0.3</v>
      </c>
      <c r="AA858">
        <v>0</v>
      </c>
      <c r="AB858">
        <v>0.7</v>
      </c>
      <c r="AC858">
        <v>1.6</v>
      </c>
      <c r="AD858">
        <v>95.2</v>
      </c>
      <c r="AE858">
        <v>219</v>
      </c>
      <c r="AF858">
        <v>193</v>
      </c>
      <c r="AG858">
        <v>0</v>
      </c>
      <c r="AH858">
        <v>59.9</v>
      </c>
      <c r="AI858">
        <v>0.8</v>
      </c>
      <c r="AJ858">
        <v>3.4</v>
      </c>
      <c r="AK858">
        <v>85.3</v>
      </c>
      <c r="AL858">
        <v>12.7</v>
      </c>
      <c r="AM858">
        <v>2945</v>
      </c>
      <c r="AN858">
        <v>24.5</v>
      </c>
      <c r="AO858">
        <v>8403</v>
      </c>
      <c r="AP858">
        <v>277</v>
      </c>
      <c r="AQ858">
        <v>3.4</v>
      </c>
      <c r="AR858">
        <v>75.900000000000006</v>
      </c>
      <c r="AS858">
        <v>80400</v>
      </c>
      <c r="AT858">
        <v>11</v>
      </c>
      <c r="AU858">
        <v>7560</v>
      </c>
      <c r="AV858">
        <v>2.4700000000000002</v>
      </c>
      <c r="AW858">
        <v>17816</v>
      </c>
      <c r="AX858">
        <v>40467</v>
      </c>
      <c r="AY858">
        <v>9.6999999999999993</v>
      </c>
      <c r="AZ858">
        <v>494</v>
      </c>
      <c r="BA858">
        <v>24095</v>
      </c>
      <c r="BB858">
        <v>10661</v>
      </c>
      <c r="BC858">
        <v>414</v>
      </c>
      <c r="BD858">
        <v>3.9</v>
      </c>
      <c r="BE858">
        <v>9769</v>
      </c>
      <c r="BF858">
        <v>182</v>
      </c>
      <c r="BG858">
        <v>1493</v>
      </c>
      <c r="BH858">
        <v>253486</v>
      </c>
      <c r="BI858">
        <v>25948</v>
      </c>
      <c r="BJ858">
        <v>531</v>
      </c>
      <c r="BK858">
        <v>4610</v>
      </c>
      <c r="BL858">
        <v>1.4</v>
      </c>
      <c r="BM858">
        <v>1259</v>
      </c>
      <c r="BN858">
        <v>8053</v>
      </c>
      <c r="BO858">
        <v>1614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36.4</v>
      </c>
      <c r="BV858">
        <v>153260</v>
      </c>
      <c r="BW858">
        <v>0</v>
      </c>
      <c r="BX858">
        <v>189857</v>
      </c>
      <c r="BY858">
        <v>9361</v>
      </c>
      <c r="BZ858">
        <v>45</v>
      </c>
      <c r="CA858">
        <v>6625</v>
      </c>
      <c r="CB858">
        <v>311640</v>
      </c>
      <c r="CC858">
        <v>99701</v>
      </c>
      <c r="CD858">
        <v>4829</v>
      </c>
      <c r="CE858">
        <v>575.30999999999995</v>
      </c>
      <c r="CF858">
        <v>35.200000000000003</v>
      </c>
    </row>
    <row r="859" spans="1:84">
      <c r="A859">
        <v>19107</v>
      </c>
      <c r="B859" t="s">
        <v>857</v>
      </c>
      <c r="C859">
        <v>19107</v>
      </c>
      <c r="D859">
        <v>11081</v>
      </c>
      <c r="E859">
        <v>-2.8</v>
      </c>
      <c r="F859">
        <v>-319</v>
      </c>
      <c r="G859">
        <v>11400</v>
      </c>
      <c r="H859">
        <v>677</v>
      </c>
      <c r="I859">
        <v>6.1</v>
      </c>
      <c r="J859">
        <v>2649</v>
      </c>
      <c r="K859">
        <v>23.9</v>
      </c>
      <c r="L859">
        <v>18.7</v>
      </c>
      <c r="M859">
        <v>2075</v>
      </c>
      <c r="N859">
        <v>51.4</v>
      </c>
      <c r="O859">
        <v>10977</v>
      </c>
      <c r="P859">
        <v>18</v>
      </c>
      <c r="Q859">
        <v>15</v>
      </c>
      <c r="R859">
        <v>32</v>
      </c>
      <c r="S859">
        <v>2</v>
      </c>
      <c r="T859">
        <v>37</v>
      </c>
      <c r="U859">
        <v>82</v>
      </c>
      <c r="V859">
        <v>10901</v>
      </c>
      <c r="W859">
        <v>99.1</v>
      </c>
      <c r="X859">
        <v>0.2</v>
      </c>
      <c r="Y859">
        <v>0.1</v>
      </c>
      <c r="Z859">
        <v>0.3</v>
      </c>
      <c r="AA859">
        <v>0</v>
      </c>
      <c r="AB859">
        <v>0.3</v>
      </c>
      <c r="AC859">
        <v>0.7</v>
      </c>
      <c r="AD859">
        <v>98.4</v>
      </c>
      <c r="AE859">
        <v>133</v>
      </c>
      <c r="AF859">
        <v>135</v>
      </c>
      <c r="AG859">
        <v>0</v>
      </c>
      <c r="AH859">
        <v>68.099999999999994</v>
      </c>
      <c r="AI859">
        <v>0.4</v>
      </c>
      <c r="AJ859">
        <v>1.4</v>
      </c>
      <c r="AK859">
        <v>84</v>
      </c>
      <c r="AL859">
        <v>11.6</v>
      </c>
      <c r="AM859">
        <v>1903</v>
      </c>
      <c r="AN859">
        <v>25.2</v>
      </c>
      <c r="AO859">
        <v>5064</v>
      </c>
      <c r="AP859">
        <v>51</v>
      </c>
      <c r="AQ859">
        <v>1</v>
      </c>
      <c r="AR859">
        <v>78.7</v>
      </c>
      <c r="AS859">
        <v>51900</v>
      </c>
      <c r="AT859">
        <v>7</v>
      </c>
      <c r="AU859">
        <v>4586</v>
      </c>
      <c r="AV859">
        <v>2.4500000000000002</v>
      </c>
      <c r="AW859">
        <v>17120</v>
      </c>
      <c r="AX859">
        <v>38567</v>
      </c>
      <c r="AY859">
        <v>11.5</v>
      </c>
      <c r="AZ859">
        <v>296</v>
      </c>
      <c r="BA859">
        <v>26648</v>
      </c>
      <c r="BB859">
        <v>5891</v>
      </c>
      <c r="BC859">
        <v>238</v>
      </c>
      <c r="BD859">
        <v>4</v>
      </c>
      <c r="BE859">
        <v>5094</v>
      </c>
      <c r="BF859">
        <v>-11</v>
      </c>
      <c r="BG859">
        <v>680</v>
      </c>
      <c r="BH859">
        <v>115514</v>
      </c>
      <c r="BI859">
        <v>22676</v>
      </c>
      <c r="BJ859">
        <v>251</v>
      </c>
      <c r="BK859">
        <v>1988</v>
      </c>
      <c r="BL859">
        <v>7.7</v>
      </c>
      <c r="BM859">
        <v>763</v>
      </c>
      <c r="BN859">
        <v>1530</v>
      </c>
      <c r="BO859">
        <v>929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20.3</v>
      </c>
      <c r="BV859">
        <v>0</v>
      </c>
      <c r="BW859">
        <v>65482</v>
      </c>
      <c r="BX859">
        <v>106232</v>
      </c>
      <c r="BY859">
        <v>9305</v>
      </c>
      <c r="BZ859">
        <v>3</v>
      </c>
      <c r="CA859">
        <v>496</v>
      </c>
      <c r="CB859">
        <v>343858</v>
      </c>
      <c r="CC859">
        <v>79984</v>
      </c>
      <c r="CD859">
        <v>7093</v>
      </c>
      <c r="CE859">
        <v>579.19000000000005</v>
      </c>
      <c r="CF859">
        <v>19.7</v>
      </c>
    </row>
    <row r="860" spans="1:84">
      <c r="A860">
        <v>19109</v>
      </c>
      <c r="B860" t="s">
        <v>858</v>
      </c>
      <c r="C860">
        <v>19109</v>
      </c>
      <c r="D860">
        <v>16011</v>
      </c>
      <c r="E860">
        <v>-6.7</v>
      </c>
      <c r="F860">
        <v>-1152</v>
      </c>
      <c r="G860">
        <v>17163</v>
      </c>
      <c r="H860">
        <v>841</v>
      </c>
      <c r="I860">
        <v>5.3</v>
      </c>
      <c r="J860">
        <v>3552</v>
      </c>
      <c r="K860">
        <v>22.2</v>
      </c>
      <c r="L860">
        <v>21.1</v>
      </c>
      <c r="M860">
        <v>3378</v>
      </c>
      <c r="N860">
        <v>50.7</v>
      </c>
      <c r="O860">
        <v>15843</v>
      </c>
      <c r="P860">
        <v>25</v>
      </c>
      <c r="Q860">
        <v>30</v>
      </c>
      <c r="R860">
        <v>61</v>
      </c>
      <c r="S860">
        <v>1</v>
      </c>
      <c r="T860">
        <v>51</v>
      </c>
      <c r="U860">
        <v>178</v>
      </c>
      <c r="V860">
        <v>15673</v>
      </c>
      <c r="W860">
        <v>99</v>
      </c>
      <c r="X860">
        <v>0.2</v>
      </c>
      <c r="Y860">
        <v>0.2</v>
      </c>
      <c r="Z860">
        <v>0.4</v>
      </c>
      <c r="AA860">
        <v>0</v>
      </c>
      <c r="AB860">
        <v>0.3</v>
      </c>
      <c r="AC860">
        <v>1.1000000000000001</v>
      </c>
      <c r="AD860">
        <v>97.9</v>
      </c>
      <c r="AE860">
        <v>175</v>
      </c>
      <c r="AF860">
        <v>165</v>
      </c>
      <c r="AG860">
        <v>0</v>
      </c>
      <c r="AH860">
        <v>68.599999999999994</v>
      </c>
      <c r="AI860">
        <v>0.9</v>
      </c>
      <c r="AJ860">
        <v>3</v>
      </c>
      <c r="AK860">
        <v>85.6</v>
      </c>
      <c r="AL860">
        <v>13.6</v>
      </c>
      <c r="AM860">
        <v>2520</v>
      </c>
      <c r="AN860">
        <v>16.7</v>
      </c>
      <c r="AO860">
        <v>7629</v>
      </c>
      <c r="AP860">
        <v>24</v>
      </c>
      <c r="AQ860">
        <v>0.3</v>
      </c>
      <c r="AR860">
        <v>77.8</v>
      </c>
      <c r="AS860">
        <v>54300</v>
      </c>
      <c r="AT860">
        <v>9.8000000000000007</v>
      </c>
      <c r="AU860">
        <v>6974</v>
      </c>
      <c r="AV860">
        <v>2.42</v>
      </c>
      <c r="AW860">
        <v>16598</v>
      </c>
      <c r="AX860">
        <v>40394</v>
      </c>
      <c r="AY860">
        <v>10</v>
      </c>
      <c r="AZ860">
        <v>513</v>
      </c>
      <c r="BA860">
        <v>31732</v>
      </c>
      <c r="BB860">
        <v>9083</v>
      </c>
      <c r="BC860">
        <v>301</v>
      </c>
      <c r="BD860">
        <v>3.3</v>
      </c>
      <c r="BE860">
        <v>10921</v>
      </c>
      <c r="BF860">
        <v>30</v>
      </c>
      <c r="BG860">
        <v>1223</v>
      </c>
      <c r="BH860">
        <v>340200</v>
      </c>
      <c r="BI860">
        <v>31151</v>
      </c>
      <c r="BJ860">
        <v>573</v>
      </c>
      <c r="BK860">
        <v>5390</v>
      </c>
      <c r="BL860">
        <v>-2.2999999999999998</v>
      </c>
      <c r="BM860">
        <v>1386</v>
      </c>
      <c r="BN860">
        <v>9868</v>
      </c>
      <c r="BO860">
        <v>1792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22.3</v>
      </c>
      <c r="BV860">
        <v>182945</v>
      </c>
      <c r="BW860">
        <v>190400</v>
      </c>
      <c r="BX860">
        <v>151277</v>
      </c>
      <c r="BY860">
        <v>9111</v>
      </c>
      <c r="BZ860">
        <v>19</v>
      </c>
      <c r="CA860">
        <v>3680</v>
      </c>
      <c r="CB860">
        <v>591814</v>
      </c>
      <c r="CC860">
        <v>115355</v>
      </c>
      <c r="CD860">
        <v>7043</v>
      </c>
      <c r="CE860">
        <v>973.01</v>
      </c>
      <c r="CF860">
        <v>17.600000000000001</v>
      </c>
    </row>
    <row r="861" spans="1:84">
      <c r="A861">
        <v>19111</v>
      </c>
      <c r="B861" t="s">
        <v>859</v>
      </c>
      <c r="C861">
        <v>19111</v>
      </c>
      <c r="D861">
        <v>36338</v>
      </c>
      <c r="E861">
        <v>-4.5</v>
      </c>
      <c r="F861">
        <v>-1714</v>
      </c>
      <c r="G861">
        <v>38052</v>
      </c>
      <c r="H861">
        <v>2002</v>
      </c>
      <c r="I861">
        <v>5.5</v>
      </c>
      <c r="J861">
        <v>8206</v>
      </c>
      <c r="K861">
        <v>22.6</v>
      </c>
      <c r="L861">
        <v>16.2</v>
      </c>
      <c r="M861">
        <v>5904</v>
      </c>
      <c r="N861">
        <v>50.2</v>
      </c>
      <c r="O861">
        <v>34431</v>
      </c>
      <c r="P861">
        <v>1123</v>
      </c>
      <c r="Q861">
        <v>108</v>
      </c>
      <c r="R861">
        <v>211</v>
      </c>
      <c r="S861">
        <v>21</v>
      </c>
      <c r="T861">
        <v>444</v>
      </c>
      <c r="U861">
        <v>922</v>
      </c>
      <c r="V861">
        <v>33563</v>
      </c>
      <c r="W861">
        <v>94.8</v>
      </c>
      <c r="X861">
        <v>3.1</v>
      </c>
      <c r="Y861">
        <v>0.3</v>
      </c>
      <c r="Z861">
        <v>0.6</v>
      </c>
      <c r="AA861">
        <v>0.1</v>
      </c>
      <c r="AB861">
        <v>1.2</v>
      </c>
      <c r="AC861">
        <v>2.5</v>
      </c>
      <c r="AD861">
        <v>92.4</v>
      </c>
      <c r="AE861">
        <v>385</v>
      </c>
      <c r="AF861">
        <v>432</v>
      </c>
      <c r="AG861">
        <v>3</v>
      </c>
      <c r="AH861">
        <v>61.9</v>
      </c>
      <c r="AI861">
        <v>1.1000000000000001</v>
      </c>
      <c r="AJ861">
        <v>3.4</v>
      </c>
      <c r="AK861">
        <v>83.6</v>
      </c>
      <c r="AL861">
        <v>12.5</v>
      </c>
      <c r="AM861">
        <v>7209</v>
      </c>
      <c r="AN861">
        <v>16.8</v>
      </c>
      <c r="AO861">
        <v>16748</v>
      </c>
      <c r="AP861">
        <v>136</v>
      </c>
      <c r="AQ861">
        <v>0.8</v>
      </c>
      <c r="AR861">
        <v>75.5</v>
      </c>
      <c r="AS861">
        <v>60300</v>
      </c>
      <c r="AT861">
        <v>15.7</v>
      </c>
      <c r="AU861">
        <v>15161</v>
      </c>
      <c r="AV861">
        <v>2.41</v>
      </c>
      <c r="AW861">
        <v>18430</v>
      </c>
      <c r="AX861">
        <v>38160</v>
      </c>
      <c r="AY861">
        <v>12.8</v>
      </c>
      <c r="AZ861">
        <v>1022</v>
      </c>
      <c r="BA861">
        <v>27997</v>
      </c>
      <c r="BB861">
        <v>17534</v>
      </c>
      <c r="BC861">
        <v>1088</v>
      </c>
      <c r="BD861">
        <v>6.2</v>
      </c>
      <c r="BE861">
        <v>21886</v>
      </c>
      <c r="BF861">
        <v>-1506</v>
      </c>
      <c r="BG861">
        <v>2640</v>
      </c>
      <c r="BH861">
        <v>787411</v>
      </c>
      <c r="BI861">
        <v>35978</v>
      </c>
      <c r="BJ861">
        <v>1008</v>
      </c>
      <c r="BK861">
        <v>14379</v>
      </c>
      <c r="BL861">
        <v>-13</v>
      </c>
      <c r="BM861">
        <v>1933</v>
      </c>
      <c r="BN861">
        <v>35679</v>
      </c>
      <c r="BO861">
        <v>2728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25.1</v>
      </c>
      <c r="BV861">
        <v>0</v>
      </c>
      <c r="BW861">
        <v>178973</v>
      </c>
      <c r="BX861">
        <v>373302</v>
      </c>
      <c r="BY861">
        <v>10088</v>
      </c>
      <c r="BZ861">
        <v>14</v>
      </c>
      <c r="CA861">
        <v>1680</v>
      </c>
      <c r="CB861">
        <v>270342</v>
      </c>
      <c r="CC861">
        <v>205710</v>
      </c>
      <c r="CD861">
        <v>5601</v>
      </c>
      <c r="CE861">
        <v>517.39</v>
      </c>
      <c r="CF861">
        <v>73.599999999999994</v>
      </c>
    </row>
    <row r="862" spans="1:84">
      <c r="A862">
        <v>19113</v>
      </c>
      <c r="B862" t="s">
        <v>860</v>
      </c>
      <c r="C862">
        <v>19113</v>
      </c>
      <c r="D862">
        <v>201853</v>
      </c>
      <c r="E862">
        <v>5.3</v>
      </c>
      <c r="F862">
        <v>10152</v>
      </c>
      <c r="G862">
        <v>191701</v>
      </c>
      <c r="H862">
        <v>13820</v>
      </c>
      <c r="I862">
        <v>6.8</v>
      </c>
      <c r="J862">
        <v>49794</v>
      </c>
      <c r="K862">
        <v>24.7</v>
      </c>
      <c r="L862">
        <v>12.7</v>
      </c>
      <c r="M862">
        <v>25542</v>
      </c>
      <c r="N862">
        <v>50.9</v>
      </c>
      <c r="O862">
        <v>187743</v>
      </c>
      <c r="P862">
        <v>6752</v>
      </c>
      <c r="Q862">
        <v>617</v>
      </c>
      <c r="R862">
        <v>3627</v>
      </c>
      <c r="S862">
        <v>117</v>
      </c>
      <c r="T862">
        <v>2997</v>
      </c>
      <c r="U862">
        <v>3765</v>
      </c>
      <c r="V862">
        <v>184556</v>
      </c>
      <c r="W862">
        <v>93</v>
      </c>
      <c r="X862">
        <v>3.3</v>
      </c>
      <c r="Y862">
        <v>0.3</v>
      </c>
      <c r="Z862">
        <v>1.8</v>
      </c>
      <c r="AA862">
        <v>0.1</v>
      </c>
      <c r="AB862">
        <v>1.5</v>
      </c>
      <c r="AC862">
        <v>1.9</v>
      </c>
      <c r="AD862">
        <v>91.4</v>
      </c>
      <c r="AE862">
        <v>2760</v>
      </c>
      <c r="AF862">
        <v>1480</v>
      </c>
      <c r="AG862">
        <v>22</v>
      </c>
      <c r="AH862">
        <v>52.3</v>
      </c>
      <c r="AI862">
        <v>2.6</v>
      </c>
      <c r="AJ862">
        <v>4.8</v>
      </c>
      <c r="AK862">
        <v>90.6</v>
      </c>
      <c r="AL862">
        <v>27.7</v>
      </c>
      <c r="AM862">
        <v>26664</v>
      </c>
      <c r="AN862">
        <v>17.8</v>
      </c>
      <c r="AO862">
        <v>90855</v>
      </c>
      <c r="AP862">
        <v>10304</v>
      </c>
      <c r="AQ862">
        <v>12.8</v>
      </c>
      <c r="AR862">
        <v>72.7</v>
      </c>
      <c r="AS862">
        <v>99400</v>
      </c>
      <c r="AT862">
        <v>22.7</v>
      </c>
      <c r="AU862">
        <v>76753</v>
      </c>
      <c r="AV862">
        <v>2.4300000000000002</v>
      </c>
      <c r="AW862">
        <v>22977</v>
      </c>
      <c r="AX862">
        <v>48887</v>
      </c>
      <c r="AY862">
        <v>9.1999999999999993</v>
      </c>
      <c r="AZ862">
        <v>7016</v>
      </c>
      <c r="BA862">
        <v>35158</v>
      </c>
      <c r="BB862">
        <v>116124</v>
      </c>
      <c r="BC862">
        <v>4231</v>
      </c>
      <c r="BD862">
        <v>3.6</v>
      </c>
      <c r="BE862">
        <v>143958</v>
      </c>
      <c r="BF862">
        <v>-1728</v>
      </c>
      <c r="BG862">
        <v>13576</v>
      </c>
      <c r="BH862">
        <v>6266902</v>
      </c>
      <c r="BI862">
        <v>43533</v>
      </c>
      <c r="BJ862">
        <v>5420</v>
      </c>
      <c r="BK862">
        <v>104255</v>
      </c>
      <c r="BL862">
        <v>-9</v>
      </c>
      <c r="BM862">
        <v>12057</v>
      </c>
      <c r="BN862">
        <v>272605</v>
      </c>
      <c r="BO862">
        <v>14808</v>
      </c>
      <c r="BP862">
        <v>1</v>
      </c>
      <c r="BQ862">
        <v>0</v>
      </c>
      <c r="BR862">
        <v>1.4</v>
      </c>
      <c r="BS862">
        <v>0</v>
      </c>
      <c r="BT862">
        <v>0</v>
      </c>
      <c r="BU862">
        <v>28.8</v>
      </c>
      <c r="BV862">
        <v>5521626</v>
      </c>
      <c r="BW862">
        <v>2437660</v>
      </c>
      <c r="BX862">
        <v>2583158</v>
      </c>
      <c r="BY862">
        <v>13232</v>
      </c>
      <c r="BZ862">
        <v>1085</v>
      </c>
      <c r="CA862">
        <v>117804</v>
      </c>
      <c r="CB862">
        <v>348782</v>
      </c>
      <c r="CC862">
        <v>1498033</v>
      </c>
      <c r="CD862">
        <v>7594</v>
      </c>
      <c r="CE862">
        <v>717.44</v>
      </c>
      <c r="CF862">
        <v>267.39999999999998</v>
      </c>
    </row>
    <row r="863" spans="1:84">
      <c r="A863">
        <v>19115</v>
      </c>
      <c r="B863" t="s">
        <v>861</v>
      </c>
      <c r="C863">
        <v>19115</v>
      </c>
      <c r="D863">
        <v>11858</v>
      </c>
      <c r="E863">
        <v>-2.7</v>
      </c>
      <c r="F863">
        <v>-325</v>
      </c>
      <c r="G863">
        <v>12183</v>
      </c>
      <c r="H863">
        <v>808</v>
      </c>
      <c r="I863">
        <v>6.8</v>
      </c>
      <c r="J863">
        <v>3105</v>
      </c>
      <c r="K863">
        <v>26.2</v>
      </c>
      <c r="L863">
        <v>14.5</v>
      </c>
      <c r="M863">
        <v>1717</v>
      </c>
      <c r="N863">
        <v>49.8</v>
      </c>
      <c r="O863">
        <v>11690</v>
      </c>
      <c r="P863">
        <v>41</v>
      </c>
      <c r="Q863">
        <v>27</v>
      </c>
      <c r="R863">
        <v>29</v>
      </c>
      <c r="S863">
        <v>16</v>
      </c>
      <c r="T863">
        <v>55</v>
      </c>
      <c r="U863">
        <v>1743</v>
      </c>
      <c r="V863">
        <v>9982</v>
      </c>
      <c r="W863">
        <v>98.6</v>
      </c>
      <c r="X863">
        <v>0.3</v>
      </c>
      <c r="Y863">
        <v>0.2</v>
      </c>
      <c r="Z863">
        <v>0.2</v>
      </c>
      <c r="AA863">
        <v>0.1</v>
      </c>
      <c r="AB863">
        <v>0.5</v>
      </c>
      <c r="AC863">
        <v>14.7</v>
      </c>
      <c r="AD863">
        <v>84.2</v>
      </c>
      <c r="AE863">
        <v>164</v>
      </c>
      <c r="AF863">
        <v>113</v>
      </c>
      <c r="AG863">
        <v>1</v>
      </c>
      <c r="AH863">
        <v>63.9</v>
      </c>
      <c r="AI863">
        <v>6.8</v>
      </c>
      <c r="AJ863">
        <v>13</v>
      </c>
      <c r="AK863">
        <v>79.7</v>
      </c>
      <c r="AL863">
        <v>12.7</v>
      </c>
      <c r="AM863">
        <v>1892</v>
      </c>
      <c r="AN863">
        <v>23.5</v>
      </c>
      <c r="AO863">
        <v>5211</v>
      </c>
      <c r="AP863">
        <v>78</v>
      </c>
      <c r="AQ863">
        <v>1.5</v>
      </c>
      <c r="AR863">
        <v>77.3</v>
      </c>
      <c r="AS863">
        <v>66600</v>
      </c>
      <c r="AT863">
        <v>7.5</v>
      </c>
      <c r="AU863">
        <v>4519</v>
      </c>
      <c r="AV863">
        <v>2.66</v>
      </c>
      <c r="AW863">
        <v>17644</v>
      </c>
      <c r="AX863">
        <v>43107</v>
      </c>
      <c r="AY863">
        <v>10.5</v>
      </c>
      <c r="AZ863">
        <v>339</v>
      </c>
      <c r="BA863">
        <v>28705</v>
      </c>
      <c r="BB863">
        <v>6479</v>
      </c>
      <c r="BC863">
        <v>247</v>
      </c>
      <c r="BD863">
        <v>3.8</v>
      </c>
      <c r="BE863">
        <v>5794</v>
      </c>
      <c r="BF863">
        <v>350</v>
      </c>
      <c r="BG863">
        <v>838</v>
      </c>
      <c r="BH863">
        <v>162612</v>
      </c>
      <c r="BI863">
        <v>28066</v>
      </c>
      <c r="BJ863">
        <v>227</v>
      </c>
      <c r="BK863">
        <v>2975</v>
      </c>
      <c r="BL863">
        <v>4.5</v>
      </c>
      <c r="BM863">
        <v>672</v>
      </c>
      <c r="BN863">
        <v>4253</v>
      </c>
      <c r="BO863">
        <v>806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86056</v>
      </c>
      <c r="BX863">
        <v>44920</v>
      </c>
      <c r="BY863">
        <v>3675</v>
      </c>
      <c r="BZ863">
        <v>36</v>
      </c>
      <c r="CA863">
        <v>4822</v>
      </c>
      <c r="CB863">
        <v>200954</v>
      </c>
      <c r="CC863">
        <v>66401</v>
      </c>
      <c r="CD863">
        <v>5473</v>
      </c>
      <c r="CE863">
        <v>401.92</v>
      </c>
      <c r="CF863">
        <v>30.3</v>
      </c>
    </row>
    <row r="864" spans="1:84">
      <c r="A864">
        <v>19117</v>
      </c>
      <c r="B864" t="s">
        <v>862</v>
      </c>
      <c r="C864">
        <v>19117</v>
      </c>
      <c r="D864">
        <v>9543</v>
      </c>
      <c r="E864">
        <v>1.3</v>
      </c>
      <c r="F864">
        <v>121</v>
      </c>
      <c r="G864">
        <v>9422</v>
      </c>
      <c r="H864">
        <v>490</v>
      </c>
      <c r="I864">
        <v>5.0999999999999996</v>
      </c>
      <c r="J864">
        <v>2199</v>
      </c>
      <c r="K864">
        <v>23</v>
      </c>
      <c r="L864">
        <v>17.8</v>
      </c>
      <c r="M864">
        <v>1696</v>
      </c>
      <c r="N864">
        <v>50.9</v>
      </c>
      <c r="O864">
        <v>9432</v>
      </c>
      <c r="P864">
        <v>18</v>
      </c>
      <c r="Q864">
        <v>21</v>
      </c>
      <c r="R864">
        <v>47</v>
      </c>
      <c r="S864">
        <v>0</v>
      </c>
      <c r="T864">
        <v>25</v>
      </c>
      <c r="U864">
        <v>96</v>
      </c>
      <c r="V864">
        <v>9337</v>
      </c>
      <c r="W864">
        <v>98.8</v>
      </c>
      <c r="X864">
        <v>0.2</v>
      </c>
      <c r="Y864">
        <v>0.2</v>
      </c>
      <c r="Z864">
        <v>0.5</v>
      </c>
      <c r="AA864">
        <v>0</v>
      </c>
      <c r="AB864">
        <v>0.3</v>
      </c>
      <c r="AC864">
        <v>1</v>
      </c>
      <c r="AD864">
        <v>97.8</v>
      </c>
      <c r="AE864">
        <v>89</v>
      </c>
      <c r="AF864">
        <v>105</v>
      </c>
      <c r="AG864">
        <v>0</v>
      </c>
      <c r="AH864">
        <v>61.6</v>
      </c>
      <c r="AI864">
        <v>0.7</v>
      </c>
      <c r="AJ864">
        <v>4.5</v>
      </c>
      <c r="AK864">
        <v>79.099999999999994</v>
      </c>
      <c r="AL864">
        <v>11.1</v>
      </c>
      <c r="AM864">
        <v>1699</v>
      </c>
      <c r="AN864">
        <v>25.6</v>
      </c>
      <c r="AO864">
        <v>4287</v>
      </c>
      <c r="AP864">
        <v>48</v>
      </c>
      <c r="AQ864">
        <v>1.1000000000000001</v>
      </c>
      <c r="AR864">
        <v>78.3</v>
      </c>
      <c r="AS864">
        <v>50900</v>
      </c>
      <c r="AT864">
        <v>12.5</v>
      </c>
      <c r="AU864">
        <v>3811</v>
      </c>
      <c r="AV864">
        <v>2.42</v>
      </c>
      <c r="AW864">
        <v>15341</v>
      </c>
      <c r="AX864">
        <v>34282</v>
      </c>
      <c r="AY864">
        <v>13.5</v>
      </c>
      <c r="AZ864">
        <v>228</v>
      </c>
      <c r="BA864">
        <v>23671</v>
      </c>
      <c r="BB864">
        <v>4977</v>
      </c>
      <c r="BC864">
        <v>207</v>
      </c>
      <c r="BD864">
        <v>4.2</v>
      </c>
      <c r="BE864">
        <v>5427</v>
      </c>
      <c r="BF864">
        <v>-61</v>
      </c>
      <c r="BG864">
        <v>817</v>
      </c>
      <c r="BH864">
        <v>142346</v>
      </c>
      <c r="BI864">
        <v>26229</v>
      </c>
      <c r="BJ864">
        <v>197</v>
      </c>
      <c r="BK864">
        <v>2769</v>
      </c>
      <c r="BL864">
        <v>2.2999999999999998</v>
      </c>
      <c r="BM864">
        <v>582</v>
      </c>
      <c r="BN864">
        <v>0</v>
      </c>
      <c r="BO864">
        <v>706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25.8</v>
      </c>
      <c r="BV864">
        <v>0</v>
      </c>
      <c r="BW864">
        <v>19115</v>
      </c>
      <c r="BX864">
        <v>67126</v>
      </c>
      <c r="BY864">
        <v>7097</v>
      </c>
      <c r="BZ864">
        <v>0</v>
      </c>
      <c r="CA864">
        <v>0</v>
      </c>
      <c r="CB864">
        <v>222234</v>
      </c>
      <c r="CC864">
        <v>65347</v>
      </c>
      <c r="CD864">
        <v>6724</v>
      </c>
      <c r="CE864">
        <v>430.55</v>
      </c>
      <c r="CF864">
        <v>21.9</v>
      </c>
    </row>
    <row r="865" spans="1:84">
      <c r="A865">
        <v>19119</v>
      </c>
      <c r="B865" t="s">
        <v>863</v>
      </c>
      <c r="C865">
        <v>19119</v>
      </c>
      <c r="D865">
        <v>11636</v>
      </c>
      <c r="E865">
        <v>-1.1000000000000001</v>
      </c>
      <c r="F865">
        <v>-127</v>
      </c>
      <c r="G865">
        <v>11763</v>
      </c>
      <c r="H865">
        <v>774</v>
      </c>
      <c r="I865">
        <v>6.7</v>
      </c>
      <c r="J865">
        <v>3014</v>
      </c>
      <c r="K865">
        <v>25.9</v>
      </c>
      <c r="L865">
        <v>17.2</v>
      </c>
      <c r="M865">
        <v>2005</v>
      </c>
      <c r="N865">
        <v>49.8</v>
      </c>
      <c r="O865">
        <v>11510</v>
      </c>
      <c r="P865">
        <v>30</v>
      </c>
      <c r="Q865">
        <v>17</v>
      </c>
      <c r="R865">
        <v>28</v>
      </c>
      <c r="S865">
        <v>1</v>
      </c>
      <c r="T865">
        <v>50</v>
      </c>
      <c r="U865">
        <v>68</v>
      </c>
      <c r="V865">
        <v>11447</v>
      </c>
      <c r="W865">
        <v>98.9</v>
      </c>
      <c r="X865">
        <v>0.3</v>
      </c>
      <c r="Y865">
        <v>0.1</v>
      </c>
      <c r="Z865">
        <v>0.2</v>
      </c>
      <c r="AA865">
        <v>0</v>
      </c>
      <c r="AB865">
        <v>0.4</v>
      </c>
      <c r="AC865">
        <v>0.6</v>
      </c>
      <c r="AD865">
        <v>98.4</v>
      </c>
      <c r="AE865">
        <v>167</v>
      </c>
      <c r="AF865">
        <v>114</v>
      </c>
      <c r="AG865">
        <v>0</v>
      </c>
      <c r="AH865">
        <v>68.7</v>
      </c>
      <c r="AI865">
        <v>0.9</v>
      </c>
      <c r="AJ865">
        <v>4.5999999999999996</v>
      </c>
      <c r="AK865">
        <v>78.7</v>
      </c>
      <c r="AL865">
        <v>14.2</v>
      </c>
      <c r="AM865">
        <v>1529</v>
      </c>
      <c r="AN865">
        <v>18.399999999999999</v>
      </c>
      <c r="AO865">
        <v>4864</v>
      </c>
      <c r="AP865">
        <v>106</v>
      </c>
      <c r="AQ865">
        <v>2.2000000000000002</v>
      </c>
      <c r="AR865">
        <v>81.8</v>
      </c>
      <c r="AS865">
        <v>64000</v>
      </c>
      <c r="AT865">
        <v>5.8</v>
      </c>
      <c r="AU865">
        <v>4428</v>
      </c>
      <c r="AV865">
        <v>2.61</v>
      </c>
      <c r="AW865">
        <v>16081</v>
      </c>
      <c r="AX865">
        <v>44195</v>
      </c>
      <c r="AY865">
        <v>8.1</v>
      </c>
      <c r="AZ865">
        <v>308</v>
      </c>
      <c r="BA865">
        <v>26363</v>
      </c>
      <c r="BB865">
        <v>6682</v>
      </c>
      <c r="BC865">
        <v>158</v>
      </c>
      <c r="BD865">
        <v>2.4</v>
      </c>
      <c r="BE865">
        <v>6538</v>
      </c>
      <c r="BF865">
        <v>271</v>
      </c>
      <c r="BG865">
        <v>688</v>
      </c>
      <c r="BH865">
        <v>164214</v>
      </c>
      <c r="BI865">
        <v>25117</v>
      </c>
      <c r="BJ865">
        <v>386</v>
      </c>
      <c r="BK865">
        <v>2579</v>
      </c>
      <c r="BL865">
        <v>4.5</v>
      </c>
      <c r="BM865">
        <v>953</v>
      </c>
      <c r="BN865">
        <v>0</v>
      </c>
      <c r="BO865">
        <v>1269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71710</v>
      </c>
      <c r="BW865">
        <v>151776</v>
      </c>
      <c r="BX865">
        <v>63759</v>
      </c>
      <c r="BY865">
        <v>5449</v>
      </c>
      <c r="BZ865">
        <v>57</v>
      </c>
      <c r="CA865">
        <v>9019</v>
      </c>
      <c r="CB865">
        <v>341534</v>
      </c>
      <c r="CC865">
        <v>59046</v>
      </c>
      <c r="CD865">
        <v>5024</v>
      </c>
      <c r="CE865">
        <v>587.5</v>
      </c>
      <c r="CF865">
        <v>20</v>
      </c>
    </row>
    <row r="866" spans="1:84">
      <c r="A866">
        <v>19121</v>
      </c>
      <c r="B866" t="s">
        <v>864</v>
      </c>
      <c r="C866">
        <v>19121</v>
      </c>
      <c r="D866">
        <v>15547</v>
      </c>
      <c r="E866">
        <v>10.9</v>
      </c>
      <c r="F866">
        <v>1528</v>
      </c>
      <c r="G866">
        <v>14019</v>
      </c>
      <c r="H866">
        <v>1009</v>
      </c>
      <c r="I866">
        <v>6.5</v>
      </c>
      <c r="J866">
        <v>3835</v>
      </c>
      <c r="K866">
        <v>24.7</v>
      </c>
      <c r="L866">
        <v>13.6</v>
      </c>
      <c r="M866">
        <v>2120</v>
      </c>
      <c r="N866">
        <v>50.3</v>
      </c>
      <c r="O866">
        <v>15344</v>
      </c>
      <c r="P866">
        <v>18</v>
      </c>
      <c r="Q866">
        <v>42</v>
      </c>
      <c r="R866">
        <v>41</v>
      </c>
      <c r="S866">
        <v>2</v>
      </c>
      <c r="T866">
        <v>100</v>
      </c>
      <c r="U866">
        <v>150</v>
      </c>
      <c r="V866">
        <v>15210</v>
      </c>
      <c r="W866">
        <v>98.7</v>
      </c>
      <c r="X866">
        <v>0.1</v>
      </c>
      <c r="Y866">
        <v>0.3</v>
      </c>
      <c r="Z866">
        <v>0.3</v>
      </c>
      <c r="AA866">
        <v>0</v>
      </c>
      <c r="AB866">
        <v>0.6</v>
      </c>
      <c r="AC866">
        <v>1</v>
      </c>
      <c r="AD866">
        <v>97.8</v>
      </c>
      <c r="AE866">
        <v>196</v>
      </c>
      <c r="AF866">
        <v>118</v>
      </c>
      <c r="AG866">
        <v>0</v>
      </c>
      <c r="AH866">
        <v>59.9</v>
      </c>
      <c r="AI866">
        <v>0.6</v>
      </c>
      <c r="AJ866">
        <v>1.7</v>
      </c>
      <c r="AK866">
        <v>87.6</v>
      </c>
      <c r="AL866">
        <v>14.4</v>
      </c>
      <c r="AM866">
        <v>1889</v>
      </c>
      <c r="AN866">
        <v>27.2</v>
      </c>
      <c r="AO866">
        <v>6386</v>
      </c>
      <c r="AP866">
        <v>725</v>
      </c>
      <c r="AQ866">
        <v>12.8</v>
      </c>
      <c r="AR866">
        <v>78</v>
      </c>
      <c r="AS866">
        <v>87700</v>
      </c>
      <c r="AT866">
        <v>9.6</v>
      </c>
      <c r="AU866">
        <v>5326</v>
      </c>
      <c r="AV866">
        <v>2.58</v>
      </c>
      <c r="AW866">
        <v>19357</v>
      </c>
      <c r="AX866">
        <v>48952</v>
      </c>
      <c r="AY866">
        <v>7.8</v>
      </c>
      <c r="AZ866">
        <v>447</v>
      </c>
      <c r="BA866">
        <v>29495</v>
      </c>
      <c r="BB866">
        <v>8387</v>
      </c>
      <c r="BC866">
        <v>332</v>
      </c>
      <c r="BD866">
        <v>4</v>
      </c>
      <c r="BE866">
        <v>6781</v>
      </c>
      <c r="BF866">
        <v>193</v>
      </c>
      <c r="BG866">
        <v>957</v>
      </c>
      <c r="BH866">
        <v>174506</v>
      </c>
      <c r="BI866">
        <v>25735</v>
      </c>
      <c r="BJ866">
        <v>362</v>
      </c>
      <c r="BK866">
        <v>2763</v>
      </c>
      <c r="BL866">
        <v>-0.4</v>
      </c>
      <c r="BM866">
        <v>1221</v>
      </c>
      <c r="BN866">
        <v>7125</v>
      </c>
      <c r="BO866">
        <v>1366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70830</v>
      </c>
      <c r="BY866">
        <v>4910</v>
      </c>
      <c r="BZ866">
        <v>134</v>
      </c>
      <c r="CA866">
        <v>23728</v>
      </c>
      <c r="CB866">
        <v>304333</v>
      </c>
      <c r="CC866">
        <v>69130</v>
      </c>
      <c r="CD866">
        <v>4622</v>
      </c>
      <c r="CE866">
        <v>561.14</v>
      </c>
      <c r="CF866">
        <v>25</v>
      </c>
    </row>
    <row r="867" spans="1:84">
      <c r="A867">
        <v>19123</v>
      </c>
      <c r="B867" t="s">
        <v>865</v>
      </c>
      <c r="C867">
        <v>19123</v>
      </c>
      <c r="D867">
        <v>22298</v>
      </c>
      <c r="E867">
        <v>-0.2</v>
      </c>
      <c r="F867">
        <v>-37</v>
      </c>
      <c r="G867">
        <v>22335</v>
      </c>
      <c r="H867">
        <v>1356</v>
      </c>
      <c r="I867">
        <v>6.1</v>
      </c>
      <c r="J867">
        <v>5305</v>
      </c>
      <c r="K867">
        <v>23.8</v>
      </c>
      <c r="L867">
        <v>15.8</v>
      </c>
      <c r="M867">
        <v>3516</v>
      </c>
      <c r="N867">
        <v>49.8</v>
      </c>
      <c r="O867">
        <v>21537</v>
      </c>
      <c r="P867">
        <v>191</v>
      </c>
      <c r="Q867">
        <v>51</v>
      </c>
      <c r="R867">
        <v>286</v>
      </c>
      <c r="S867">
        <v>5</v>
      </c>
      <c r="T867">
        <v>228</v>
      </c>
      <c r="U867">
        <v>297</v>
      </c>
      <c r="V867">
        <v>21257</v>
      </c>
      <c r="W867">
        <v>96.6</v>
      </c>
      <c r="X867">
        <v>0.9</v>
      </c>
      <c r="Y867">
        <v>0.2</v>
      </c>
      <c r="Z867">
        <v>1.3</v>
      </c>
      <c r="AA867">
        <v>0</v>
      </c>
      <c r="AB867">
        <v>1</v>
      </c>
      <c r="AC867">
        <v>1.3</v>
      </c>
      <c r="AD867">
        <v>95.3</v>
      </c>
      <c r="AE867">
        <v>268</v>
      </c>
      <c r="AF867">
        <v>196</v>
      </c>
      <c r="AG867">
        <v>3</v>
      </c>
      <c r="AH867">
        <v>57.8</v>
      </c>
      <c r="AI867">
        <v>1.6</v>
      </c>
      <c r="AJ867">
        <v>3.4</v>
      </c>
      <c r="AK867">
        <v>82.6</v>
      </c>
      <c r="AL867">
        <v>16.5</v>
      </c>
      <c r="AM867">
        <v>3919</v>
      </c>
      <c r="AN867">
        <v>18.899999999999999</v>
      </c>
      <c r="AO867">
        <v>9810</v>
      </c>
      <c r="AP867">
        <v>259</v>
      </c>
      <c r="AQ867">
        <v>2.7</v>
      </c>
      <c r="AR867">
        <v>71.099999999999994</v>
      </c>
      <c r="AS867">
        <v>68100</v>
      </c>
      <c r="AT867">
        <v>14.4</v>
      </c>
      <c r="AU867">
        <v>8880</v>
      </c>
      <c r="AV867">
        <v>2.4500000000000002</v>
      </c>
      <c r="AW867">
        <v>18232</v>
      </c>
      <c r="AX867">
        <v>41807</v>
      </c>
      <c r="AY867">
        <v>12</v>
      </c>
      <c r="AZ867">
        <v>637</v>
      </c>
      <c r="BA867">
        <v>28562</v>
      </c>
      <c r="BB867">
        <v>11907</v>
      </c>
      <c r="BC867">
        <v>439</v>
      </c>
      <c r="BD867">
        <v>3.7</v>
      </c>
      <c r="BE867">
        <v>12254</v>
      </c>
      <c r="BF867">
        <v>54</v>
      </c>
      <c r="BG867">
        <v>1426</v>
      </c>
      <c r="BH867">
        <v>349952</v>
      </c>
      <c r="BI867">
        <v>28558</v>
      </c>
      <c r="BJ867">
        <v>571</v>
      </c>
      <c r="BK867">
        <v>6449</v>
      </c>
      <c r="BL867">
        <v>2.2999999999999998</v>
      </c>
      <c r="BM867">
        <v>1449</v>
      </c>
      <c r="BN867">
        <v>15931</v>
      </c>
      <c r="BO867">
        <v>1961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31.5</v>
      </c>
      <c r="BV867">
        <v>225193</v>
      </c>
      <c r="BW867">
        <v>220553</v>
      </c>
      <c r="BX867">
        <v>175182</v>
      </c>
      <c r="BY867">
        <v>7835</v>
      </c>
      <c r="BZ867">
        <v>28</v>
      </c>
      <c r="CA867">
        <v>4415</v>
      </c>
      <c r="CB867">
        <v>328579</v>
      </c>
      <c r="CC867">
        <v>120999</v>
      </c>
      <c r="CD867">
        <v>5451</v>
      </c>
      <c r="CE867">
        <v>570.87</v>
      </c>
      <c r="CF867">
        <v>39.1</v>
      </c>
    </row>
    <row r="868" spans="1:84">
      <c r="A868">
        <v>19125</v>
      </c>
      <c r="B868" t="s">
        <v>866</v>
      </c>
      <c r="C868">
        <v>19125</v>
      </c>
      <c r="D868">
        <v>32987</v>
      </c>
      <c r="E868">
        <v>2.9</v>
      </c>
      <c r="F868">
        <v>933</v>
      </c>
      <c r="G868">
        <v>32052</v>
      </c>
      <c r="H868">
        <v>2029</v>
      </c>
      <c r="I868">
        <v>6.2</v>
      </c>
      <c r="J868">
        <v>7658</v>
      </c>
      <c r="K868">
        <v>23.2</v>
      </c>
      <c r="L868">
        <v>15.2</v>
      </c>
      <c r="M868">
        <v>5023</v>
      </c>
      <c r="N868">
        <v>50.2</v>
      </c>
      <c r="O868">
        <v>32159</v>
      </c>
      <c r="P868">
        <v>162</v>
      </c>
      <c r="Q868">
        <v>77</v>
      </c>
      <c r="R868">
        <v>369</v>
      </c>
      <c r="S868">
        <v>9</v>
      </c>
      <c r="T868">
        <v>211</v>
      </c>
      <c r="U868">
        <v>352</v>
      </c>
      <c r="V868">
        <v>31832</v>
      </c>
      <c r="W868">
        <v>97.5</v>
      </c>
      <c r="X868">
        <v>0.5</v>
      </c>
      <c r="Y868">
        <v>0.2</v>
      </c>
      <c r="Z868">
        <v>1.1000000000000001</v>
      </c>
      <c r="AA868">
        <v>0</v>
      </c>
      <c r="AB868">
        <v>0.6</v>
      </c>
      <c r="AC868">
        <v>1.1000000000000001</v>
      </c>
      <c r="AD868">
        <v>96.5</v>
      </c>
      <c r="AE868">
        <v>398</v>
      </c>
      <c r="AF868">
        <v>342</v>
      </c>
      <c r="AG868">
        <v>3</v>
      </c>
      <c r="AH868">
        <v>56.2</v>
      </c>
      <c r="AI868">
        <v>1.7</v>
      </c>
      <c r="AJ868">
        <v>4.4000000000000004</v>
      </c>
      <c r="AK868">
        <v>84</v>
      </c>
      <c r="AL868">
        <v>18.899999999999999</v>
      </c>
      <c r="AM868">
        <v>4937</v>
      </c>
      <c r="AN868">
        <v>19.7</v>
      </c>
      <c r="AO868">
        <v>13777</v>
      </c>
      <c r="AP868">
        <v>1020</v>
      </c>
      <c r="AQ868">
        <v>8</v>
      </c>
      <c r="AR868">
        <v>75.599999999999994</v>
      </c>
      <c r="AS868">
        <v>88300</v>
      </c>
      <c r="AT868">
        <v>14.7</v>
      </c>
      <c r="AU868">
        <v>12017</v>
      </c>
      <c r="AV868">
        <v>2.5</v>
      </c>
      <c r="AW868">
        <v>18717</v>
      </c>
      <c r="AX868">
        <v>47063</v>
      </c>
      <c r="AY868">
        <v>8.8000000000000007</v>
      </c>
      <c r="AZ868">
        <v>951</v>
      </c>
      <c r="BA868">
        <v>29064</v>
      </c>
      <c r="BB868">
        <v>18015</v>
      </c>
      <c r="BC868">
        <v>633</v>
      </c>
      <c r="BD868">
        <v>3.5</v>
      </c>
      <c r="BE868">
        <v>23714</v>
      </c>
      <c r="BF868">
        <v>-167</v>
      </c>
      <c r="BG868">
        <v>2225</v>
      </c>
      <c r="BH868">
        <v>829689</v>
      </c>
      <c r="BI868">
        <v>34987</v>
      </c>
      <c r="BJ868">
        <v>865</v>
      </c>
      <c r="BK868">
        <v>16951</v>
      </c>
      <c r="BL868">
        <v>-6.6</v>
      </c>
      <c r="BM868">
        <v>2275</v>
      </c>
      <c r="BN868">
        <v>22395</v>
      </c>
      <c r="BO868">
        <v>2810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27</v>
      </c>
      <c r="BV868">
        <v>1401167</v>
      </c>
      <c r="BW868">
        <v>124112</v>
      </c>
      <c r="BX868">
        <v>293190</v>
      </c>
      <c r="BY868">
        <v>8999</v>
      </c>
      <c r="BZ868">
        <v>155</v>
      </c>
      <c r="CA868">
        <v>25457</v>
      </c>
      <c r="CB868">
        <v>276782</v>
      </c>
      <c r="CC868">
        <v>200187</v>
      </c>
      <c r="CD868">
        <v>6110</v>
      </c>
      <c r="CE868">
        <v>554.21</v>
      </c>
      <c r="CF868">
        <v>57.9</v>
      </c>
    </row>
    <row r="869" spans="1:84">
      <c r="A869">
        <v>19127</v>
      </c>
      <c r="B869" t="s">
        <v>867</v>
      </c>
      <c r="C869">
        <v>19127</v>
      </c>
      <c r="D869">
        <v>39555</v>
      </c>
      <c r="E869">
        <v>0.6</v>
      </c>
      <c r="F869">
        <v>244</v>
      </c>
      <c r="G869">
        <v>39311</v>
      </c>
      <c r="H869">
        <v>3024</v>
      </c>
      <c r="I869">
        <v>7.6</v>
      </c>
      <c r="J869">
        <v>9971</v>
      </c>
      <c r="K869">
        <v>25.2</v>
      </c>
      <c r="L869">
        <v>16.399999999999999</v>
      </c>
      <c r="M869">
        <v>6469</v>
      </c>
      <c r="N869">
        <v>50.3</v>
      </c>
      <c r="O869">
        <v>38101</v>
      </c>
      <c r="P869">
        <v>444</v>
      </c>
      <c r="Q869">
        <v>194</v>
      </c>
      <c r="R869">
        <v>393</v>
      </c>
      <c r="S869">
        <v>35</v>
      </c>
      <c r="T869">
        <v>388</v>
      </c>
      <c r="U869">
        <v>5228</v>
      </c>
      <c r="V869">
        <v>33043</v>
      </c>
      <c r="W869">
        <v>96.3</v>
      </c>
      <c r="X869">
        <v>1.1000000000000001</v>
      </c>
      <c r="Y869">
        <v>0.5</v>
      </c>
      <c r="Z869">
        <v>1</v>
      </c>
      <c r="AA869">
        <v>0.1</v>
      </c>
      <c r="AB869">
        <v>1</v>
      </c>
      <c r="AC869">
        <v>13.2</v>
      </c>
      <c r="AD869">
        <v>83.5</v>
      </c>
      <c r="AE869">
        <v>642</v>
      </c>
      <c r="AF869">
        <v>450</v>
      </c>
      <c r="AG869">
        <v>3</v>
      </c>
      <c r="AH869">
        <v>57.7</v>
      </c>
      <c r="AI869">
        <v>6.6</v>
      </c>
      <c r="AJ869">
        <v>10.6</v>
      </c>
      <c r="AK869">
        <v>82.3</v>
      </c>
      <c r="AL869">
        <v>17</v>
      </c>
      <c r="AM869">
        <v>6213</v>
      </c>
      <c r="AN869">
        <v>17.100000000000001</v>
      </c>
      <c r="AO869">
        <v>16956</v>
      </c>
      <c r="AP869">
        <v>632</v>
      </c>
      <c r="AQ869">
        <v>3.9</v>
      </c>
      <c r="AR869">
        <v>73.7</v>
      </c>
      <c r="AS869">
        <v>71200</v>
      </c>
      <c r="AT869">
        <v>17.5</v>
      </c>
      <c r="AU869">
        <v>15338</v>
      </c>
      <c r="AV869">
        <v>2.48</v>
      </c>
      <c r="AW869">
        <v>19176</v>
      </c>
      <c r="AX869">
        <v>41344</v>
      </c>
      <c r="AY869">
        <v>12</v>
      </c>
      <c r="AZ869">
        <v>1208</v>
      </c>
      <c r="BA869">
        <v>30515</v>
      </c>
      <c r="BB869">
        <v>20932</v>
      </c>
      <c r="BC869">
        <v>786</v>
      </c>
      <c r="BD869">
        <v>3.8</v>
      </c>
      <c r="BE869">
        <v>24047</v>
      </c>
      <c r="BF869">
        <v>-227</v>
      </c>
      <c r="BG869">
        <v>3689</v>
      </c>
      <c r="BH869">
        <v>871653</v>
      </c>
      <c r="BI869">
        <v>36248</v>
      </c>
      <c r="BJ869">
        <v>895</v>
      </c>
      <c r="BK869">
        <v>15337</v>
      </c>
      <c r="BL869">
        <v>-1.1000000000000001</v>
      </c>
      <c r="BM869">
        <v>2122</v>
      </c>
      <c r="BN869">
        <v>36017</v>
      </c>
      <c r="BO869">
        <v>2777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29.2</v>
      </c>
      <c r="BV869">
        <v>1860197</v>
      </c>
      <c r="BW869">
        <v>242017</v>
      </c>
      <c r="BX869">
        <v>355101</v>
      </c>
      <c r="BY869">
        <v>9051</v>
      </c>
      <c r="BZ869">
        <v>77</v>
      </c>
      <c r="CA869">
        <v>12538</v>
      </c>
      <c r="CB869">
        <v>335043</v>
      </c>
      <c r="CC869">
        <v>235211</v>
      </c>
      <c r="CD869">
        <v>5954</v>
      </c>
      <c r="CE869">
        <v>572.32000000000005</v>
      </c>
      <c r="CF869">
        <v>68.7</v>
      </c>
    </row>
    <row r="870" spans="1:84">
      <c r="A870">
        <v>19129</v>
      </c>
      <c r="B870" t="s">
        <v>868</v>
      </c>
      <c r="C870">
        <v>19129</v>
      </c>
      <c r="D870">
        <v>15595</v>
      </c>
      <c r="E870">
        <v>7.2</v>
      </c>
      <c r="F870">
        <v>1048</v>
      </c>
      <c r="G870">
        <v>14547</v>
      </c>
      <c r="H870">
        <v>931</v>
      </c>
      <c r="I870">
        <v>6</v>
      </c>
      <c r="J870">
        <v>3863</v>
      </c>
      <c r="K870">
        <v>24.8</v>
      </c>
      <c r="L870">
        <v>11.7</v>
      </c>
      <c r="M870">
        <v>1825</v>
      </c>
      <c r="N870">
        <v>49.6</v>
      </c>
      <c r="O870">
        <v>15336</v>
      </c>
      <c r="P870">
        <v>58</v>
      </c>
      <c r="Q870">
        <v>41</v>
      </c>
      <c r="R870">
        <v>56</v>
      </c>
      <c r="S870">
        <v>3</v>
      </c>
      <c r="T870">
        <v>101</v>
      </c>
      <c r="U870">
        <v>338</v>
      </c>
      <c r="V870">
        <v>15005</v>
      </c>
      <c r="W870">
        <v>98.3</v>
      </c>
      <c r="X870">
        <v>0.4</v>
      </c>
      <c r="Y870">
        <v>0.3</v>
      </c>
      <c r="Z870">
        <v>0.4</v>
      </c>
      <c r="AA870">
        <v>0</v>
      </c>
      <c r="AB870">
        <v>0.6</v>
      </c>
      <c r="AC870">
        <v>2.2000000000000002</v>
      </c>
      <c r="AD870">
        <v>96.2</v>
      </c>
      <c r="AE870">
        <v>183</v>
      </c>
      <c r="AF870">
        <v>131</v>
      </c>
      <c r="AG870">
        <v>2</v>
      </c>
      <c r="AH870">
        <v>57.2</v>
      </c>
      <c r="AI870">
        <v>1</v>
      </c>
      <c r="AJ870">
        <v>1.8</v>
      </c>
      <c r="AK870">
        <v>83.2</v>
      </c>
      <c r="AL870">
        <v>16.3</v>
      </c>
      <c r="AM870">
        <v>2255</v>
      </c>
      <c r="AN870">
        <v>23.5</v>
      </c>
      <c r="AO870">
        <v>5890</v>
      </c>
      <c r="AP870">
        <v>219</v>
      </c>
      <c r="AQ870">
        <v>3.9</v>
      </c>
      <c r="AR870">
        <v>79.5</v>
      </c>
      <c r="AS870">
        <v>92900</v>
      </c>
      <c r="AT870">
        <v>8</v>
      </c>
      <c r="AU870">
        <v>5324</v>
      </c>
      <c r="AV870">
        <v>2.6</v>
      </c>
      <c r="AW870">
        <v>18736</v>
      </c>
      <c r="AX870">
        <v>48283</v>
      </c>
      <c r="AY870">
        <v>9.4</v>
      </c>
      <c r="AZ870">
        <v>532</v>
      </c>
      <c r="BA870">
        <v>34841</v>
      </c>
      <c r="BB870">
        <v>8374</v>
      </c>
      <c r="BC870">
        <v>308</v>
      </c>
      <c r="BD870">
        <v>3.7</v>
      </c>
      <c r="BE870">
        <v>6243</v>
      </c>
      <c r="BF870">
        <v>110</v>
      </c>
      <c r="BG870">
        <v>1835</v>
      </c>
      <c r="BH870">
        <v>187934</v>
      </c>
      <c r="BI870">
        <v>30103</v>
      </c>
      <c r="BJ870">
        <v>286</v>
      </c>
      <c r="BK870">
        <v>2165</v>
      </c>
      <c r="BL870">
        <v>-19.8</v>
      </c>
      <c r="BM870">
        <v>942</v>
      </c>
      <c r="BN870">
        <v>4016</v>
      </c>
      <c r="BO870">
        <v>1092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45.7</v>
      </c>
      <c r="BV870">
        <v>0</v>
      </c>
      <c r="BW870">
        <v>0</v>
      </c>
      <c r="BX870">
        <v>67462</v>
      </c>
      <c r="BY870">
        <v>4579</v>
      </c>
      <c r="BZ870">
        <v>24</v>
      </c>
      <c r="CA870">
        <v>3418</v>
      </c>
      <c r="CB870">
        <v>247254</v>
      </c>
      <c r="CC870">
        <v>90071</v>
      </c>
      <c r="CD870">
        <v>5989</v>
      </c>
      <c r="CE870">
        <v>436.53</v>
      </c>
      <c r="CF870">
        <v>33.299999999999997</v>
      </c>
    </row>
    <row r="871" spans="1:84">
      <c r="A871">
        <v>19131</v>
      </c>
      <c r="B871" t="s">
        <v>869</v>
      </c>
      <c r="C871">
        <v>19131</v>
      </c>
      <c r="D871">
        <v>10856</v>
      </c>
      <c r="E871">
        <v>-0.2</v>
      </c>
      <c r="F871">
        <v>-18</v>
      </c>
      <c r="G871">
        <v>10874</v>
      </c>
      <c r="H871">
        <v>601</v>
      </c>
      <c r="I871">
        <v>5.5</v>
      </c>
      <c r="J871">
        <v>2616</v>
      </c>
      <c r="K871">
        <v>24.1</v>
      </c>
      <c r="L871">
        <v>20.399999999999999</v>
      </c>
      <c r="M871">
        <v>2213</v>
      </c>
      <c r="N871">
        <v>50.4</v>
      </c>
      <c r="O871">
        <v>10791</v>
      </c>
      <c r="P871">
        <v>20</v>
      </c>
      <c r="Q871">
        <v>9</v>
      </c>
      <c r="R871">
        <v>19</v>
      </c>
      <c r="S871">
        <v>3</v>
      </c>
      <c r="T871">
        <v>14</v>
      </c>
      <c r="U871">
        <v>63</v>
      </c>
      <c r="V871">
        <v>10733</v>
      </c>
      <c r="W871">
        <v>99.4</v>
      </c>
      <c r="X871">
        <v>0.2</v>
      </c>
      <c r="Y871">
        <v>0.1</v>
      </c>
      <c r="Z871">
        <v>0.2</v>
      </c>
      <c r="AA871">
        <v>0</v>
      </c>
      <c r="AB871">
        <v>0.1</v>
      </c>
      <c r="AC871">
        <v>0.6</v>
      </c>
      <c r="AD871">
        <v>98.9</v>
      </c>
      <c r="AE871">
        <v>111</v>
      </c>
      <c r="AF871">
        <v>139</v>
      </c>
      <c r="AG871">
        <v>0</v>
      </c>
      <c r="AH871">
        <v>69.400000000000006</v>
      </c>
      <c r="AI871">
        <v>0.5</v>
      </c>
      <c r="AJ871">
        <v>4.0999999999999996</v>
      </c>
      <c r="AK871">
        <v>84.4</v>
      </c>
      <c r="AL871">
        <v>12.8</v>
      </c>
      <c r="AM871">
        <v>1636</v>
      </c>
      <c r="AN871">
        <v>19.3</v>
      </c>
      <c r="AO871">
        <v>4672</v>
      </c>
      <c r="AP871">
        <v>78</v>
      </c>
      <c r="AQ871">
        <v>1.7</v>
      </c>
      <c r="AR871">
        <v>81.599999999999994</v>
      </c>
      <c r="AS871">
        <v>66500</v>
      </c>
      <c r="AT871">
        <v>8.6</v>
      </c>
      <c r="AU871">
        <v>4294</v>
      </c>
      <c r="AV871">
        <v>2.4700000000000002</v>
      </c>
      <c r="AW871">
        <v>16809</v>
      </c>
      <c r="AX871">
        <v>41049</v>
      </c>
      <c r="AY871">
        <v>9</v>
      </c>
      <c r="AZ871">
        <v>301</v>
      </c>
      <c r="BA871">
        <v>27672</v>
      </c>
      <c r="BB871">
        <v>5466</v>
      </c>
      <c r="BC871">
        <v>188</v>
      </c>
      <c r="BD871">
        <v>3.4</v>
      </c>
      <c r="BE871">
        <v>5968</v>
      </c>
      <c r="BF871">
        <v>-104</v>
      </c>
      <c r="BG871">
        <v>768</v>
      </c>
      <c r="BH871">
        <v>181179</v>
      </c>
      <c r="BI871">
        <v>30358</v>
      </c>
      <c r="BJ871">
        <v>342</v>
      </c>
      <c r="BK871">
        <v>3080</v>
      </c>
      <c r="BL871">
        <v>-0.9</v>
      </c>
      <c r="BM871">
        <v>814</v>
      </c>
      <c r="BN871">
        <v>0</v>
      </c>
      <c r="BO871">
        <v>1063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31</v>
      </c>
      <c r="BV871">
        <v>201279</v>
      </c>
      <c r="BW871">
        <v>205463</v>
      </c>
      <c r="BX871">
        <v>64322</v>
      </c>
      <c r="BY871">
        <v>5919</v>
      </c>
      <c r="BZ871">
        <v>10</v>
      </c>
      <c r="CA871">
        <v>1549</v>
      </c>
      <c r="CB871">
        <v>289259</v>
      </c>
      <c r="CC871">
        <v>68759</v>
      </c>
      <c r="CD871">
        <v>6268</v>
      </c>
      <c r="CE871">
        <v>468.92</v>
      </c>
      <c r="CF871">
        <v>23.2</v>
      </c>
    </row>
    <row r="872" spans="1:84">
      <c r="A872">
        <v>19133</v>
      </c>
      <c r="B872" t="s">
        <v>870</v>
      </c>
      <c r="C872">
        <v>19133</v>
      </c>
      <c r="D872">
        <v>9343</v>
      </c>
      <c r="E872">
        <v>-6.8</v>
      </c>
      <c r="F872">
        <v>-677</v>
      </c>
      <c r="G872">
        <v>10020</v>
      </c>
      <c r="H872">
        <v>512</v>
      </c>
      <c r="I872">
        <v>5.5</v>
      </c>
      <c r="J872">
        <v>2013</v>
      </c>
      <c r="K872">
        <v>21.5</v>
      </c>
      <c r="L872">
        <v>22.6</v>
      </c>
      <c r="M872">
        <v>2116</v>
      </c>
      <c r="N872">
        <v>51</v>
      </c>
      <c r="O872">
        <v>9175</v>
      </c>
      <c r="P872">
        <v>8</v>
      </c>
      <c r="Q872">
        <v>88</v>
      </c>
      <c r="R872">
        <v>18</v>
      </c>
      <c r="S872">
        <v>4</v>
      </c>
      <c r="T872">
        <v>50</v>
      </c>
      <c r="U872">
        <v>81</v>
      </c>
      <c r="V872">
        <v>9103</v>
      </c>
      <c r="W872">
        <v>98.2</v>
      </c>
      <c r="X872">
        <v>0.1</v>
      </c>
      <c r="Y872">
        <v>0.9</v>
      </c>
      <c r="Z872">
        <v>0.2</v>
      </c>
      <c r="AA872">
        <v>0</v>
      </c>
      <c r="AB872">
        <v>0.5</v>
      </c>
      <c r="AC872">
        <v>0.9</v>
      </c>
      <c r="AD872">
        <v>97.4</v>
      </c>
      <c r="AE872">
        <v>103</v>
      </c>
      <c r="AF872">
        <v>177</v>
      </c>
      <c r="AG872">
        <v>0</v>
      </c>
      <c r="AH872">
        <v>65.400000000000006</v>
      </c>
      <c r="AI872">
        <v>0.4</v>
      </c>
      <c r="AJ872">
        <v>1.8</v>
      </c>
      <c r="AK872">
        <v>81.7</v>
      </c>
      <c r="AL872">
        <v>13.4</v>
      </c>
      <c r="AM872">
        <v>1823</v>
      </c>
      <c r="AN872">
        <v>22.8</v>
      </c>
      <c r="AO872">
        <v>4774</v>
      </c>
      <c r="AP872">
        <v>114</v>
      </c>
      <c r="AQ872">
        <v>2.4</v>
      </c>
      <c r="AR872">
        <v>76</v>
      </c>
      <c r="AS872">
        <v>54400</v>
      </c>
      <c r="AT872">
        <v>8.1999999999999993</v>
      </c>
      <c r="AU872">
        <v>4211</v>
      </c>
      <c r="AV872">
        <v>2.31</v>
      </c>
      <c r="AW872">
        <v>17477</v>
      </c>
      <c r="AX872">
        <v>36161</v>
      </c>
      <c r="AY872">
        <v>11.7</v>
      </c>
      <c r="AZ872">
        <v>243</v>
      </c>
      <c r="BA872">
        <v>25589</v>
      </c>
      <c r="BB872">
        <v>4705</v>
      </c>
      <c r="BC872">
        <v>256</v>
      </c>
      <c r="BD872">
        <v>5.4</v>
      </c>
      <c r="BE872">
        <v>5386</v>
      </c>
      <c r="BF872">
        <v>-401</v>
      </c>
      <c r="BG872">
        <v>949</v>
      </c>
      <c r="BH872">
        <v>121998</v>
      </c>
      <c r="BI872">
        <v>22651</v>
      </c>
      <c r="BJ872">
        <v>272</v>
      </c>
      <c r="BK872">
        <v>2579</v>
      </c>
      <c r="BL872">
        <v>-3.9</v>
      </c>
      <c r="BM872">
        <v>672</v>
      </c>
      <c r="BN872">
        <v>0</v>
      </c>
      <c r="BO872">
        <v>913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30.3</v>
      </c>
      <c r="BV872">
        <v>0</v>
      </c>
      <c r="BW872">
        <v>51421</v>
      </c>
      <c r="BX872">
        <v>104129</v>
      </c>
      <c r="BY872">
        <v>10666</v>
      </c>
      <c r="BZ872">
        <v>27</v>
      </c>
      <c r="CA872">
        <v>4117</v>
      </c>
      <c r="CB872">
        <v>392430</v>
      </c>
      <c r="CC872">
        <v>79374</v>
      </c>
      <c r="CD872">
        <v>8158</v>
      </c>
      <c r="CE872">
        <v>693.12</v>
      </c>
      <c r="CF872">
        <v>14.5</v>
      </c>
    </row>
    <row r="873" spans="1:84">
      <c r="A873">
        <v>19135</v>
      </c>
      <c r="B873" t="s">
        <v>871</v>
      </c>
      <c r="C873">
        <v>19135</v>
      </c>
      <c r="D873">
        <v>7725</v>
      </c>
      <c r="E873">
        <v>-3.6</v>
      </c>
      <c r="F873">
        <v>-291</v>
      </c>
      <c r="G873">
        <v>8016</v>
      </c>
      <c r="H873">
        <v>416</v>
      </c>
      <c r="I873">
        <v>5.4</v>
      </c>
      <c r="J873">
        <v>1778</v>
      </c>
      <c r="K873">
        <v>23</v>
      </c>
      <c r="L873">
        <v>18.899999999999999</v>
      </c>
      <c r="M873">
        <v>1457</v>
      </c>
      <c r="N873">
        <v>51.1</v>
      </c>
      <c r="O873">
        <v>7612</v>
      </c>
      <c r="P873">
        <v>18</v>
      </c>
      <c r="Q873">
        <v>29</v>
      </c>
      <c r="R873">
        <v>28</v>
      </c>
      <c r="S873">
        <v>0</v>
      </c>
      <c r="T873">
        <v>38</v>
      </c>
      <c r="U873">
        <v>55</v>
      </c>
      <c r="V873">
        <v>7563</v>
      </c>
      <c r="W873">
        <v>98.5</v>
      </c>
      <c r="X873">
        <v>0.2</v>
      </c>
      <c r="Y873">
        <v>0.4</v>
      </c>
      <c r="Z873">
        <v>0.4</v>
      </c>
      <c r="AA873">
        <v>0</v>
      </c>
      <c r="AB873">
        <v>0.5</v>
      </c>
      <c r="AC873">
        <v>0.7</v>
      </c>
      <c r="AD873">
        <v>97.9</v>
      </c>
      <c r="AE873">
        <v>82</v>
      </c>
      <c r="AF873">
        <v>100</v>
      </c>
      <c r="AG873">
        <v>0</v>
      </c>
      <c r="AH873">
        <v>63.7</v>
      </c>
      <c r="AI873">
        <v>0.6</v>
      </c>
      <c r="AJ873">
        <v>3.3</v>
      </c>
      <c r="AK873">
        <v>82.2</v>
      </c>
      <c r="AL873">
        <v>12.6</v>
      </c>
      <c r="AM873">
        <v>1801</v>
      </c>
      <c r="AN873">
        <v>24.4</v>
      </c>
      <c r="AO873">
        <v>3621</v>
      </c>
      <c r="AP873">
        <v>33</v>
      </c>
      <c r="AQ873">
        <v>0.9</v>
      </c>
      <c r="AR873">
        <v>78.400000000000006</v>
      </c>
      <c r="AS873">
        <v>52400</v>
      </c>
      <c r="AT873">
        <v>10.9</v>
      </c>
      <c r="AU873">
        <v>3228</v>
      </c>
      <c r="AV873">
        <v>2.4300000000000002</v>
      </c>
      <c r="AW873">
        <v>17155</v>
      </c>
      <c r="AX873">
        <v>37153</v>
      </c>
      <c r="AY873">
        <v>11.8</v>
      </c>
      <c r="AZ873">
        <v>222</v>
      </c>
      <c r="BA873">
        <v>28527</v>
      </c>
      <c r="BB873">
        <v>4166</v>
      </c>
      <c r="BC873">
        <v>171</v>
      </c>
      <c r="BD873">
        <v>4.0999999999999996</v>
      </c>
      <c r="BE873">
        <v>4466</v>
      </c>
      <c r="BF873">
        <v>-593</v>
      </c>
      <c r="BG873">
        <v>550</v>
      </c>
      <c r="BH873">
        <v>116622</v>
      </c>
      <c r="BI873">
        <v>26113</v>
      </c>
      <c r="BJ873">
        <v>177</v>
      </c>
      <c r="BK873">
        <v>1852</v>
      </c>
      <c r="BL873">
        <v>-28.7</v>
      </c>
      <c r="BM873">
        <v>509</v>
      </c>
      <c r="BN873">
        <v>0</v>
      </c>
      <c r="BO873">
        <v>686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21610</v>
      </c>
      <c r="BX873">
        <v>61762</v>
      </c>
      <c r="BY873">
        <v>7913</v>
      </c>
      <c r="BZ873">
        <v>15</v>
      </c>
      <c r="CA873">
        <v>2313</v>
      </c>
      <c r="CB873">
        <v>252743</v>
      </c>
      <c r="CC873">
        <v>58009</v>
      </c>
      <c r="CD873">
        <v>7379</v>
      </c>
      <c r="CE873">
        <v>433.41</v>
      </c>
      <c r="CF873">
        <v>18.5</v>
      </c>
    </row>
    <row r="874" spans="1:84">
      <c r="A874">
        <v>19137</v>
      </c>
      <c r="B874" t="s">
        <v>872</v>
      </c>
      <c r="C874">
        <v>19137</v>
      </c>
      <c r="D874">
        <v>11365</v>
      </c>
      <c r="E874">
        <v>-3.4</v>
      </c>
      <c r="F874">
        <v>-406</v>
      </c>
      <c r="G874">
        <v>11771</v>
      </c>
      <c r="H874">
        <v>647</v>
      </c>
      <c r="I874">
        <v>5.7</v>
      </c>
      <c r="J874">
        <v>2673</v>
      </c>
      <c r="K874">
        <v>23.5</v>
      </c>
      <c r="L874">
        <v>19.100000000000001</v>
      </c>
      <c r="M874">
        <v>2176</v>
      </c>
      <c r="N874">
        <v>52.3</v>
      </c>
      <c r="O874">
        <v>11217</v>
      </c>
      <c r="P874">
        <v>17</v>
      </c>
      <c r="Q874">
        <v>43</v>
      </c>
      <c r="R874">
        <v>36</v>
      </c>
      <c r="S874">
        <v>1</v>
      </c>
      <c r="T874">
        <v>51</v>
      </c>
      <c r="U874">
        <v>296</v>
      </c>
      <c r="V874">
        <v>10923</v>
      </c>
      <c r="W874">
        <v>98.7</v>
      </c>
      <c r="X874">
        <v>0.1</v>
      </c>
      <c r="Y874">
        <v>0.4</v>
      </c>
      <c r="Z874">
        <v>0.3</v>
      </c>
      <c r="AA874">
        <v>0</v>
      </c>
      <c r="AB874">
        <v>0.4</v>
      </c>
      <c r="AC874">
        <v>2.6</v>
      </c>
      <c r="AD874">
        <v>96.1</v>
      </c>
      <c r="AE874">
        <v>125</v>
      </c>
      <c r="AF874">
        <v>151</v>
      </c>
      <c r="AG874">
        <v>0</v>
      </c>
      <c r="AH874">
        <v>59.1</v>
      </c>
      <c r="AI874">
        <v>1.2</v>
      </c>
      <c r="AJ874">
        <v>2.6</v>
      </c>
      <c r="AK874">
        <v>81.8</v>
      </c>
      <c r="AL874">
        <v>12.9</v>
      </c>
      <c r="AM874">
        <v>2317</v>
      </c>
      <c r="AN874">
        <v>17.600000000000001</v>
      </c>
      <c r="AO874">
        <v>5404</v>
      </c>
      <c r="AP874">
        <v>5</v>
      </c>
      <c r="AQ874">
        <v>0.1</v>
      </c>
      <c r="AR874">
        <v>73.099999999999994</v>
      </c>
      <c r="AS874">
        <v>55900</v>
      </c>
      <c r="AT874">
        <v>14.6</v>
      </c>
      <c r="AU874">
        <v>4886</v>
      </c>
      <c r="AV874">
        <v>2.36</v>
      </c>
      <c r="AW874">
        <v>16373</v>
      </c>
      <c r="AX874">
        <v>37074</v>
      </c>
      <c r="AY874">
        <v>11.6</v>
      </c>
      <c r="AZ874">
        <v>311</v>
      </c>
      <c r="BA874">
        <v>27401</v>
      </c>
      <c r="BB874">
        <v>5905</v>
      </c>
      <c r="BC874">
        <v>321</v>
      </c>
      <c r="BD874">
        <v>5.4</v>
      </c>
      <c r="BE874">
        <v>7371</v>
      </c>
      <c r="BF874">
        <v>71</v>
      </c>
      <c r="BG874">
        <v>1009</v>
      </c>
      <c r="BH874">
        <v>206663</v>
      </c>
      <c r="BI874">
        <v>28037</v>
      </c>
      <c r="BJ874">
        <v>322</v>
      </c>
      <c r="BK874">
        <v>4112</v>
      </c>
      <c r="BL874">
        <v>-7</v>
      </c>
      <c r="BM874">
        <v>763</v>
      </c>
      <c r="BN874">
        <v>0</v>
      </c>
      <c r="BO874">
        <v>1064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141179</v>
      </c>
      <c r="BW874">
        <v>90480</v>
      </c>
      <c r="BX874">
        <v>80039</v>
      </c>
      <c r="BY874">
        <v>7043</v>
      </c>
      <c r="BZ874">
        <v>14</v>
      </c>
      <c r="CA874">
        <v>2024</v>
      </c>
      <c r="CB874">
        <v>242588</v>
      </c>
      <c r="CC874">
        <v>81086</v>
      </c>
      <c r="CD874">
        <v>7114</v>
      </c>
      <c r="CE874">
        <v>423.88</v>
      </c>
      <c r="CF874">
        <v>27.8</v>
      </c>
    </row>
    <row r="875" spans="1:84">
      <c r="A875">
        <v>19139</v>
      </c>
      <c r="B875" t="s">
        <v>873</v>
      </c>
      <c r="C875">
        <v>19139</v>
      </c>
      <c r="D875">
        <v>42883</v>
      </c>
      <c r="E875">
        <v>2.8</v>
      </c>
      <c r="F875">
        <v>1161</v>
      </c>
      <c r="G875">
        <v>41722</v>
      </c>
      <c r="H875">
        <v>3072</v>
      </c>
      <c r="I875">
        <v>7.2</v>
      </c>
      <c r="J875">
        <v>11148</v>
      </c>
      <c r="K875">
        <v>26</v>
      </c>
      <c r="L875">
        <v>12.2</v>
      </c>
      <c r="M875">
        <v>5211</v>
      </c>
      <c r="N875">
        <v>50.1</v>
      </c>
      <c r="O875">
        <v>41454</v>
      </c>
      <c r="P875">
        <v>502</v>
      </c>
      <c r="Q875">
        <v>157</v>
      </c>
      <c r="R875">
        <v>418</v>
      </c>
      <c r="S875">
        <v>10</v>
      </c>
      <c r="T875">
        <v>342</v>
      </c>
      <c r="U875">
        <v>5747</v>
      </c>
      <c r="V875">
        <v>35880</v>
      </c>
      <c r="W875">
        <v>96.7</v>
      </c>
      <c r="X875">
        <v>1.2</v>
      </c>
      <c r="Y875">
        <v>0.4</v>
      </c>
      <c r="Z875">
        <v>1</v>
      </c>
      <c r="AA875">
        <v>0</v>
      </c>
      <c r="AB875">
        <v>0.8</v>
      </c>
      <c r="AC875">
        <v>13.4</v>
      </c>
      <c r="AD875">
        <v>83.7</v>
      </c>
      <c r="AE875">
        <v>588</v>
      </c>
      <c r="AF875">
        <v>396</v>
      </c>
      <c r="AG875">
        <v>2</v>
      </c>
      <c r="AH875">
        <v>58.4</v>
      </c>
      <c r="AI875">
        <v>5.9</v>
      </c>
      <c r="AJ875">
        <v>11.7</v>
      </c>
      <c r="AK875">
        <v>80.3</v>
      </c>
      <c r="AL875">
        <v>17.2</v>
      </c>
      <c r="AM875">
        <v>7337</v>
      </c>
      <c r="AN875">
        <v>17.3</v>
      </c>
      <c r="AO875">
        <v>17700</v>
      </c>
      <c r="AP875">
        <v>914</v>
      </c>
      <c r="AQ875">
        <v>5.4</v>
      </c>
      <c r="AR875">
        <v>75.400000000000006</v>
      </c>
      <c r="AS875">
        <v>84700</v>
      </c>
      <c r="AT875">
        <v>15</v>
      </c>
      <c r="AU875">
        <v>15847</v>
      </c>
      <c r="AV875">
        <v>2.59</v>
      </c>
      <c r="AW875">
        <v>19625</v>
      </c>
      <c r="AX875">
        <v>45557</v>
      </c>
      <c r="AY875">
        <v>11.2</v>
      </c>
      <c r="AZ875">
        <v>1391</v>
      </c>
      <c r="BA875">
        <v>32677</v>
      </c>
      <c r="BB875">
        <v>24192</v>
      </c>
      <c r="BC875">
        <v>781</v>
      </c>
      <c r="BD875">
        <v>3.2</v>
      </c>
      <c r="BE875">
        <v>28455</v>
      </c>
      <c r="BF875">
        <v>609</v>
      </c>
      <c r="BG875">
        <v>2973</v>
      </c>
      <c r="BH875">
        <v>1184474</v>
      </c>
      <c r="BI875">
        <v>41626</v>
      </c>
      <c r="BJ875">
        <v>995</v>
      </c>
      <c r="BK875">
        <v>20538</v>
      </c>
      <c r="BL875">
        <v>1.2</v>
      </c>
      <c r="BM875">
        <v>2195</v>
      </c>
      <c r="BN875">
        <v>32201</v>
      </c>
      <c r="BO875">
        <v>2865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25.2</v>
      </c>
      <c r="BV875">
        <v>0</v>
      </c>
      <c r="BW875">
        <v>292858</v>
      </c>
      <c r="BX875">
        <v>373785</v>
      </c>
      <c r="BY875">
        <v>8883</v>
      </c>
      <c r="BZ875">
        <v>149</v>
      </c>
      <c r="CA875">
        <v>16160</v>
      </c>
      <c r="CB875">
        <v>229950</v>
      </c>
      <c r="CC875">
        <v>211783</v>
      </c>
      <c r="CD875">
        <v>4976</v>
      </c>
      <c r="CE875">
        <v>438.67</v>
      </c>
      <c r="CF875">
        <v>95</v>
      </c>
    </row>
    <row r="876" spans="1:84">
      <c r="A876">
        <v>19141</v>
      </c>
      <c r="B876" t="s">
        <v>874</v>
      </c>
      <c r="C876">
        <v>19141</v>
      </c>
      <c r="D876">
        <v>14409</v>
      </c>
      <c r="E876">
        <v>-4.5999999999999996</v>
      </c>
      <c r="F876">
        <v>-693</v>
      </c>
      <c r="G876">
        <v>15102</v>
      </c>
      <c r="H876">
        <v>831</v>
      </c>
      <c r="I876">
        <v>5.8</v>
      </c>
      <c r="J876">
        <v>3238</v>
      </c>
      <c r="K876">
        <v>22.5</v>
      </c>
      <c r="L876">
        <v>21.8</v>
      </c>
      <c r="M876">
        <v>3141</v>
      </c>
      <c r="N876">
        <v>50.5</v>
      </c>
      <c r="O876">
        <v>14162</v>
      </c>
      <c r="P876">
        <v>53</v>
      </c>
      <c r="Q876">
        <v>36</v>
      </c>
      <c r="R876">
        <v>83</v>
      </c>
      <c r="S876">
        <v>1</v>
      </c>
      <c r="T876">
        <v>74</v>
      </c>
      <c r="U876">
        <v>281</v>
      </c>
      <c r="V876">
        <v>13901</v>
      </c>
      <c r="W876">
        <v>98.3</v>
      </c>
      <c r="X876">
        <v>0.4</v>
      </c>
      <c r="Y876">
        <v>0.2</v>
      </c>
      <c r="Z876">
        <v>0.6</v>
      </c>
      <c r="AA876">
        <v>0</v>
      </c>
      <c r="AB876">
        <v>0.5</v>
      </c>
      <c r="AC876">
        <v>2</v>
      </c>
      <c r="AD876">
        <v>96.5</v>
      </c>
      <c r="AE876">
        <v>173</v>
      </c>
      <c r="AF876">
        <v>160</v>
      </c>
      <c r="AG876">
        <v>0</v>
      </c>
      <c r="AH876">
        <v>66.400000000000006</v>
      </c>
      <c r="AI876">
        <v>2</v>
      </c>
      <c r="AJ876">
        <v>4.2</v>
      </c>
      <c r="AK876">
        <v>80.7</v>
      </c>
      <c r="AL876">
        <v>14.7</v>
      </c>
      <c r="AM876">
        <v>2203</v>
      </c>
      <c r="AN876">
        <v>16.899999999999999</v>
      </c>
      <c r="AO876">
        <v>6666</v>
      </c>
      <c r="AP876">
        <v>157</v>
      </c>
      <c r="AQ876">
        <v>2.4</v>
      </c>
      <c r="AR876">
        <v>76.900000000000006</v>
      </c>
      <c r="AS876">
        <v>58300</v>
      </c>
      <c r="AT876">
        <v>9.8000000000000007</v>
      </c>
      <c r="AU876">
        <v>6001</v>
      </c>
      <c r="AV876">
        <v>2.42</v>
      </c>
      <c r="AW876">
        <v>17281</v>
      </c>
      <c r="AX876">
        <v>41389</v>
      </c>
      <c r="AY876">
        <v>8.6999999999999993</v>
      </c>
      <c r="AZ876">
        <v>432</v>
      </c>
      <c r="BA876">
        <v>30007</v>
      </c>
      <c r="BB876">
        <v>7826</v>
      </c>
      <c r="BC876">
        <v>239</v>
      </c>
      <c r="BD876">
        <v>3.1</v>
      </c>
      <c r="BE876">
        <v>9414</v>
      </c>
      <c r="BF876">
        <v>-224</v>
      </c>
      <c r="BG876">
        <v>1161</v>
      </c>
      <c r="BH876">
        <v>250227</v>
      </c>
      <c r="BI876">
        <v>26580</v>
      </c>
      <c r="BJ876">
        <v>533</v>
      </c>
      <c r="BK876">
        <v>5617</v>
      </c>
      <c r="BL876">
        <v>9.1</v>
      </c>
      <c r="BM876">
        <v>957</v>
      </c>
      <c r="BN876">
        <v>0</v>
      </c>
      <c r="BO876">
        <v>1419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394309</v>
      </c>
      <c r="BW876">
        <v>259556</v>
      </c>
      <c r="BX876">
        <v>146853</v>
      </c>
      <c r="BY876">
        <v>9951</v>
      </c>
      <c r="BZ876">
        <v>25</v>
      </c>
      <c r="CA876">
        <v>4621</v>
      </c>
      <c r="CB876">
        <v>362365</v>
      </c>
      <c r="CC876">
        <v>95075</v>
      </c>
      <c r="CD876">
        <v>6590</v>
      </c>
      <c r="CE876">
        <v>573.08000000000004</v>
      </c>
      <c r="CF876">
        <v>26.4</v>
      </c>
    </row>
    <row r="877" spans="1:84">
      <c r="A877">
        <v>19143</v>
      </c>
      <c r="B877" t="s">
        <v>875</v>
      </c>
      <c r="C877">
        <v>19143</v>
      </c>
      <c r="D877">
        <v>6629</v>
      </c>
      <c r="E877">
        <v>-5.3</v>
      </c>
      <c r="F877">
        <v>-374</v>
      </c>
      <c r="G877">
        <v>7003</v>
      </c>
      <c r="H877">
        <v>394</v>
      </c>
      <c r="I877">
        <v>5.9</v>
      </c>
      <c r="J877">
        <v>1558</v>
      </c>
      <c r="K877">
        <v>23.5</v>
      </c>
      <c r="L877">
        <v>18.100000000000001</v>
      </c>
      <c r="M877">
        <v>1203</v>
      </c>
      <c r="N877">
        <v>49.9</v>
      </c>
      <c r="O877">
        <v>6540</v>
      </c>
      <c r="P877">
        <v>22</v>
      </c>
      <c r="Q877">
        <v>21</v>
      </c>
      <c r="R877">
        <v>15</v>
      </c>
      <c r="S877">
        <v>1</v>
      </c>
      <c r="T877">
        <v>30</v>
      </c>
      <c r="U877">
        <v>234</v>
      </c>
      <c r="V877">
        <v>6308</v>
      </c>
      <c r="W877">
        <v>98.7</v>
      </c>
      <c r="X877">
        <v>0.3</v>
      </c>
      <c r="Y877">
        <v>0.3</v>
      </c>
      <c r="Z877">
        <v>0.2</v>
      </c>
      <c r="AA877">
        <v>0</v>
      </c>
      <c r="AB877">
        <v>0.5</v>
      </c>
      <c r="AC877">
        <v>3.5</v>
      </c>
      <c r="AD877">
        <v>95.2</v>
      </c>
      <c r="AE877">
        <v>83</v>
      </c>
      <c r="AF877">
        <v>81</v>
      </c>
      <c r="AG877">
        <v>1</v>
      </c>
      <c r="AH877">
        <v>70</v>
      </c>
      <c r="AI877">
        <v>1.2</v>
      </c>
      <c r="AJ877">
        <v>3.1</v>
      </c>
      <c r="AK877">
        <v>81.099999999999994</v>
      </c>
      <c r="AL877">
        <v>13.4</v>
      </c>
      <c r="AM877">
        <v>954</v>
      </c>
      <c r="AN877">
        <v>15.6</v>
      </c>
      <c r="AO877">
        <v>3013</v>
      </c>
      <c r="AP877">
        <v>1</v>
      </c>
      <c r="AQ877">
        <v>0</v>
      </c>
      <c r="AR877">
        <v>77.5</v>
      </c>
      <c r="AS877">
        <v>53400</v>
      </c>
      <c r="AT877">
        <v>7.4</v>
      </c>
      <c r="AU877">
        <v>2778</v>
      </c>
      <c r="AV877">
        <v>2.48</v>
      </c>
      <c r="AW877">
        <v>16463</v>
      </c>
      <c r="AX877">
        <v>39739</v>
      </c>
      <c r="AY877">
        <v>7.4</v>
      </c>
      <c r="AZ877">
        <v>174</v>
      </c>
      <c r="BA877">
        <v>26136</v>
      </c>
      <c r="BB877">
        <v>3441</v>
      </c>
      <c r="BC877">
        <v>120</v>
      </c>
      <c r="BD877">
        <v>3.5</v>
      </c>
      <c r="BE877">
        <v>3654</v>
      </c>
      <c r="BF877">
        <v>-164</v>
      </c>
      <c r="BG877">
        <v>394</v>
      </c>
      <c r="BH877">
        <v>107184</v>
      </c>
      <c r="BI877">
        <v>29333</v>
      </c>
      <c r="BJ877">
        <v>207</v>
      </c>
      <c r="BK877">
        <v>1821</v>
      </c>
      <c r="BL877">
        <v>0.8</v>
      </c>
      <c r="BM877">
        <v>478</v>
      </c>
      <c r="BN877">
        <v>0</v>
      </c>
      <c r="BO877">
        <v>623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125127</v>
      </c>
      <c r="BW877">
        <v>80000</v>
      </c>
      <c r="BX877">
        <v>28653</v>
      </c>
      <c r="BY877">
        <v>4186</v>
      </c>
      <c r="BZ877">
        <v>9</v>
      </c>
      <c r="CA877">
        <v>1045</v>
      </c>
      <c r="CB877">
        <v>257044</v>
      </c>
      <c r="CC877">
        <v>43573</v>
      </c>
      <c r="CD877">
        <v>6416</v>
      </c>
      <c r="CE877">
        <v>398.77</v>
      </c>
      <c r="CF877">
        <v>17.600000000000001</v>
      </c>
    </row>
    <row r="878" spans="1:84">
      <c r="A878">
        <v>19145</v>
      </c>
      <c r="B878" t="s">
        <v>876</v>
      </c>
      <c r="C878">
        <v>19145</v>
      </c>
      <c r="D878">
        <v>16263</v>
      </c>
      <c r="E878">
        <v>-4.2</v>
      </c>
      <c r="F878">
        <v>-713</v>
      </c>
      <c r="G878">
        <v>16976</v>
      </c>
      <c r="H878">
        <v>829</v>
      </c>
      <c r="I878">
        <v>5.0999999999999996</v>
      </c>
      <c r="J878">
        <v>3525</v>
      </c>
      <c r="K878">
        <v>21.7</v>
      </c>
      <c r="L878">
        <v>19.399999999999999</v>
      </c>
      <c r="M878">
        <v>3161</v>
      </c>
      <c r="N878">
        <v>48.6</v>
      </c>
      <c r="O878">
        <v>15623</v>
      </c>
      <c r="P878">
        <v>296</v>
      </c>
      <c r="Q878">
        <v>94</v>
      </c>
      <c r="R878">
        <v>132</v>
      </c>
      <c r="S878">
        <v>1</v>
      </c>
      <c r="T878">
        <v>117</v>
      </c>
      <c r="U878">
        <v>313</v>
      </c>
      <c r="V878">
        <v>15324</v>
      </c>
      <c r="W878">
        <v>96.1</v>
      </c>
      <c r="X878">
        <v>1.8</v>
      </c>
      <c r="Y878">
        <v>0.6</v>
      </c>
      <c r="Z878">
        <v>0.8</v>
      </c>
      <c r="AA878">
        <v>0</v>
      </c>
      <c r="AB878">
        <v>0.7</v>
      </c>
      <c r="AC878">
        <v>1.9</v>
      </c>
      <c r="AD878">
        <v>94.2</v>
      </c>
      <c r="AE878">
        <v>168</v>
      </c>
      <c r="AF878">
        <v>189</v>
      </c>
      <c r="AG878">
        <v>0</v>
      </c>
      <c r="AH878">
        <v>58</v>
      </c>
      <c r="AI878">
        <v>1</v>
      </c>
      <c r="AJ878">
        <v>2.7</v>
      </c>
      <c r="AK878">
        <v>85.5</v>
      </c>
      <c r="AL878">
        <v>16.600000000000001</v>
      </c>
      <c r="AM878">
        <v>3187</v>
      </c>
      <c r="AN878">
        <v>14.8</v>
      </c>
      <c r="AO878">
        <v>7314</v>
      </c>
      <c r="AP878">
        <v>12</v>
      </c>
      <c r="AQ878">
        <v>0.2</v>
      </c>
      <c r="AR878">
        <v>71.599999999999994</v>
      </c>
      <c r="AS878">
        <v>60000</v>
      </c>
      <c r="AT878">
        <v>14.9</v>
      </c>
      <c r="AU878">
        <v>6708</v>
      </c>
      <c r="AV878">
        <v>2.3199999999999998</v>
      </c>
      <c r="AW878">
        <v>16670</v>
      </c>
      <c r="AX878">
        <v>38062</v>
      </c>
      <c r="AY878">
        <v>12.8</v>
      </c>
      <c r="AZ878">
        <v>453</v>
      </c>
      <c r="BA878">
        <v>27780</v>
      </c>
      <c r="BB878">
        <v>8402</v>
      </c>
      <c r="BC878">
        <v>325</v>
      </c>
      <c r="BD878">
        <v>3.9</v>
      </c>
      <c r="BE878">
        <v>9528</v>
      </c>
      <c r="BF878">
        <v>-264</v>
      </c>
      <c r="BG878">
        <v>1611</v>
      </c>
      <c r="BH878">
        <v>276282</v>
      </c>
      <c r="BI878">
        <v>28997</v>
      </c>
      <c r="BJ878">
        <v>474</v>
      </c>
      <c r="BK878">
        <v>6944</v>
      </c>
      <c r="BL878">
        <v>1.7</v>
      </c>
      <c r="BM878">
        <v>942</v>
      </c>
      <c r="BN878">
        <v>12990</v>
      </c>
      <c r="BO878">
        <v>1392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35.6</v>
      </c>
      <c r="BV878">
        <v>503071</v>
      </c>
      <c r="BW878">
        <v>84605</v>
      </c>
      <c r="BX878">
        <v>154382</v>
      </c>
      <c r="BY878">
        <v>9351</v>
      </c>
      <c r="BZ878">
        <v>26</v>
      </c>
      <c r="CA878">
        <v>3759</v>
      </c>
      <c r="CB878">
        <v>339086</v>
      </c>
      <c r="CC878">
        <v>103972</v>
      </c>
      <c r="CD878">
        <v>6399</v>
      </c>
      <c r="CE878">
        <v>534.82000000000005</v>
      </c>
      <c r="CF878">
        <v>31.7</v>
      </c>
    </row>
    <row r="879" spans="1:84">
      <c r="A879">
        <v>19147</v>
      </c>
      <c r="B879" t="s">
        <v>877</v>
      </c>
      <c r="C879">
        <v>19147</v>
      </c>
      <c r="D879">
        <v>9549</v>
      </c>
      <c r="E879">
        <v>-5.9</v>
      </c>
      <c r="F879">
        <v>-598</v>
      </c>
      <c r="G879">
        <v>10147</v>
      </c>
      <c r="H879">
        <v>525</v>
      </c>
      <c r="I879">
        <v>5.5</v>
      </c>
      <c r="J879">
        <v>2052</v>
      </c>
      <c r="K879">
        <v>21.5</v>
      </c>
      <c r="L879">
        <v>21.1</v>
      </c>
      <c r="M879">
        <v>2012</v>
      </c>
      <c r="N879">
        <v>50.8</v>
      </c>
      <c r="O879">
        <v>9440</v>
      </c>
      <c r="P879">
        <v>9</v>
      </c>
      <c r="Q879">
        <v>26</v>
      </c>
      <c r="R879">
        <v>30</v>
      </c>
      <c r="S879">
        <v>4</v>
      </c>
      <c r="T879">
        <v>40</v>
      </c>
      <c r="U879">
        <v>80</v>
      </c>
      <c r="V879">
        <v>9369</v>
      </c>
      <c r="W879">
        <v>98.9</v>
      </c>
      <c r="X879">
        <v>0.1</v>
      </c>
      <c r="Y879">
        <v>0.3</v>
      </c>
      <c r="Z879">
        <v>0.3</v>
      </c>
      <c r="AA879">
        <v>0</v>
      </c>
      <c r="AB879">
        <v>0.4</v>
      </c>
      <c r="AC879">
        <v>0.8</v>
      </c>
      <c r="AD879">
        <v>98.1</v>
      </c>
      <c r="AE879">
        <v>107</v>
      </c>
      <c r="AF879">
        <v>127</v>
      </c>
      <c r="AG879">
        <v>0</v>
      </c>
      <c r="AH879">
        <v>61.1</v>
      </c>
      <c r="AI879">
        <v>0.9</v>
      </c>
      <c r="AJ879">
        <v>3</v>
      </c>
      <c r="AK879">
        <v>83.7</v>
      </c>
      <c r="AL879">
        <v>13.9</v>
      </c>
      <c r="AM879">
        <v>1467</v>
      </c>
      <c r="AN879">
        <v>15.5</v>
      </c>
      <c r="AO879">
        <v>4731</v>
      </c>
      <c r="AP879">
        <v>100</v>
      </c>
      <c r="AQ879">
        <v>2.2000000000000002</v>
      </c>
      <c r="AR879">
        <v>74.099999999999994</v>
      </c>
      <c r="AS879">
        <v>53500</v>
      </c>
      <c r="AT879">
        <v>10.5</v>
      </c>
      <c r="AU879">
        <v>4119</v>
      </c>
      <c r="AV879">
        <v>2.37</v>
      </c>
      <c r="AW879">
        <v>17733</v>
      </c>
      <c r="AX879">
        <v>37163</v>
      </c>
      <c r="AY879">
        <v>9.8000000000000007</v>
      </c>
      <c r="AZ879">
        <v>266</v>
      </c>
      <c r="BA879">
        <v>27471</v>
      </c>
      <c r="BB879">
        <v>5400</v>
      </c>
      <c r="BC879">
        <v>177</v>
      </c>
      <c r="BD879">
        <v>3.3</v>
      </c>
      <c r="BE879">
        <v>5429</v>
      </c>
      <c r="BF879">
        <v>-357</v>
      </c>
      <c r="BG879">
        <v>1051</v>
      </c>
      <c r="BH879">
        <v>167552</v>
      </c>
      <c r="BI879">
        <v>30862</v>
      </c>
      <c r="BJ879">
        <v>321</v>
      </c>
      <c r="BK879">
        <v>2956</v>
      </c>
      <c r="BL879">
        <v>9.6</v>
      </c>
      <c r="BM879">
        <v>722</v>
      </c>
      <c r="BN879">
        <v>0</v>
      </c>
      <c r="BO879">
        <v>1018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210272</v>
      </c>
      <c r="BW879">
        <v>123703</v>
      </c>
      <c r="BX879">
        <v>64150</v>
      </c>
      <c r="BY879">
        <v>6485</v>
      </c>
      <c r="BZ879">
        <v>20</v>
      </c>
      <c r="CA879">
        <v>3151</v>
      </c>
      <c r="CB879">
        <v>326884</v>
      </c>
      <c r="CC879">
        <v>76525</v>
      </c>
      <c r="CD879">
        <v>7826</v>
      </c>
      <c r="CE879">
        <v>563.83000000000004</v>
      </c>
      <c r="CF879">
        <v>18</v>
      </c>
    </row>
    <row r="880" spans="1:84">
      <c r="A880">
        <v>19149</v>
      </c>
      <c r="B880" t="s">
        <v>878</v>
      </c>
      <c r="C880">
        <v>19149</v>
      </c>
      <c r="D880">
        <v>24906</v>
      </c>
      <c r="E880">
        <v>0.2</v>
      </c>
      <c r="F880">
        <v>57</v>
      </c>
      <c r="G880">
        <v>24849</v>
      </c>
      <c r="H880">
        <v>1589</v>
      </c>
      <c r="I880">
        <v>6.4</v>
      </c>
      <c r="J880">
        <v>6299</v>
      </c>
      <c r="K880">
        <v>25.3</v>
      </c>
      <c r="L880">
        <v>15.1</v>
      </c>
      <c r="M880">
        <v>3773</v>
      </c>
      <c r="N880">
        <v>49.9</v>
      </c>
      <c r="O880">
        <v>24513</v>
      </c>
      <c r="P880">
        <v>77</v>
      </c>
      <c r="Q880">
        <v>51</v>
      </c>
      <c r="R880">
        <v>94</v>
      </c>
      <c r="S880">
        <v>20</v>
      </c>
      <c r="T880">
        <v>151</v>
      </c>
      <c r="U880">
        <v>572</v>
      </c>
      <c r="V880">
        <v>23957</v>
      </c>
      <c r="W880">
        <v>98.4</v>
      </c>
      <c r="X880">
        <v>0.3</v>
      </c>
      <c r="Y880">
        <v>0.2</v>
      </c>
      <c r="Z880">
        <v>0.4</v>
      </c>
      <c r="AA880">
        <v>0.1</v>
      </c>
      <c r="AB880">
        <v>0.6</v>
      </c>
      <c r="AC880">
        <v>2.2999999999999998</v>
      </c>
      <c r="AD880">
        <v>96.2</v>
      </c>
      <c r="AE880">
        <v>326</v>
      </c>
      <c r="AF880">
        <v>237</v>
      </c>
      <c r="AG880">
        <v>2</v>
      </c>
      <c r="AH880">
        <v>62.2</v>
      </c>
      <c r="AI880">
        <v>1.2</v>
      </c>
      <c r="AJ880">
        <v>3.1</v>
      </c>
      <c r="AK880">
        <v>87.4</v>
      </c>
      <c r="AL880">
        <v>19.3</v>
      </c>
      <c r="AM880">
        <v>3134</v>
      </c>
      <c r="AN880">
        <v>19.100000000000001</v>
      </c>
      <c r="AO880">
        <v>10458</v>
      </c>
      <c r="AP880">
        <v>578</v>
      </c>
      <c r="AQ880">
        <v>5.9</v>
      </c>
      <c r="AR880">
        <v>77.5</v>
      </c>
      <c r="AS880">
        <v>88200</v>
      </c>
      <c r="AT880">
        <v>11.6</v>
      </c>
      <c r="AU880">
        <v>9372</v>
      </c>
      <c r="AV880">
        <v>2.61</v>
      </c>
      <c r="AW880">
        <v>19442</v>
      </c>
      <c r="AX880">
        <v>48566</v>
      </c>
      <c r="AY880">
        <v>7.1</v>
      </c>
      <c r="AZ880">
        <v>778</v>
      </c>
      <c r="BA880">
        <v>31261</v>
      </c>
      <c r="BB880">
        <v>14419</v>
      </c>
      <c r="BC880">
        <v>460</v>
      </c>
      <c r="BD880">
        <v>3.2</v>
      </c>
      <c r="BE880">
        <v>16044</v>
      </c>
      <c r="BF880">
        <v>937</v>
      </c>
      <c r="BG880">
        <v>1552</v>
      </c>
      <c r="BH880">
        <v>526114</v>
      </c>
      <c r="BI880">
        <v>32792</v>
      </c>
      <c r="BJ880">
        <v>707</v>
      </c>
      <c r="BK880">
        <v>9330</v>
      </c>
      <c r="BL880">
        <v>0.9</v>
      </c>
      <c r="BM880">
        <v>1679</v>
      </c>
      <c r="BN880">
        <v>0</v>
      </c>
      <c r="BO880">
        <v>2202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20.8</v>
      </c>
      <c r="BV880">
        <v>0</v>
      </c>
      <c r="BW880">
        <v>0</v>
      </c>
      <c r="BX880">
        <v>200545</v>
      </c>
      <c r="BY880">
        <v>8129</v>
      </c>
      <c r="BZ880">
        <v>89</v>
      </c>
      <c r="CA880">
        <v>16610</v>
      </c>
      <c r="CB880">
        <v>531053</v>
      </c>
      <c r="CC880">
        <v>117909</v>
      </c>
      <c r="CD880">
        <v>4731</v>
      </c>
      <c r="CE880">
        <v>863.56</v>
      </c>
      <c r="CF880">
        <v>28.8</v>
      </c>
    </row>
    <row r="881" spans="1:84">
      <c r="A881">
        <v>19151</v>
      </c>
      <c r="B881" t="s">
        <v>879</v>
      </c>
      <c r="C881">
        <v>19151</v>
      </c>
      <c r="D881">
        <v>7794</v>
      </c>
      <c r="E881">
        <v>-10</v>
      </c>
      <c r="F881">
        <v>-868</v>
      </c>
      <c r="G881">
        <v>8662</v>
      </c>
      <c r="H881">
        <v>358</v>
      </c>
      <c r="I881">
        <v>4.5999999999999996</v>
      </c>
      <c r="J881">
        <v>1710</v>
      </c>
      <c r="K881">
        <v>21.9</v>
      </c>
      <c r="L881">
        <v>22.6</v>
      </c>
      <c r="M881">
        <v>1761</v>
      </c>
      <c r="N881">
        <v>50.4</v>
      </c>
      <c r="O881">
        <v>7688</v>
      </c>
      <c r="P881">
        <v>22</v>
      </c>
      <c r="Q881">
        <v>17</v>
      </c>
      <c r="R881">
        <v>26</v>
      </c>
      <c r="S881">
        <v>2</v>
      </c>
      <c r="T881">
        <v>39</v>
      </c>
      <c r="U881">
        <v>129</v>
      </c>
      <c r="V881">
        <v>7563</v>
      </c>
      <c r="W881">
        <v>98.6</v>
      </c>
      <c r="X881">
        <v>0.3</v>
      </c>
      <c r="Y881">
        <v>0.2</v>
      </c>
      <c r="Z881">
        <v>0.3</v>
      </c>
      <c r="AA881">
        <v>0</v>
      </c>
      <c r="AB881">
        <v>0.5</v>
      </c>
      <c r="AC881">
        <v>1.7</v>
      </c>
      <c r="AD881">
        <v>97</v>
      </c>
      <c r="AE881">
        <v>74</v>
      </c>
      <c r="AF881">
        <v>108</v>
      </c>
      <c r="AG881">
        <v>0</v>
      </c>
      <c r="AH881">
        <v>70.099999999999994</v>
      </c>
      <c r="AI881">
        <v>0.9</v>
      </c>
      <c r="AJ881">
        <v>2.7</v>
      </c>
      <c r="AK881">
        <v>86.6</v>
      </c>
      <c r="AL881">
        <v>15</v>
      </c>
      <c r="AM881">
        <v>1336</v>
      </c>
      <c r="AN881">
        <v>18.3</v>
      </c>
      <c r="AO881">
        <v>4017</v>
      </c>
      <c r="AP881">
        <v>29</v>
      </c>
      <c r="AQ881">
        <v>0.7</v>
      </c>
      <c r="AR881">
        <v>79.3</v>
      </c>
      <c r="AS881">
        <v>40400</v>
      </c>
      <c r="AT881">
        <v>7.3</v>
      </c>
      <c r="AU881">
        <v>3617</v>
      </c>
      <c r="AV881">
        <v>2.35</v>
      </c>
      <c r="AW881">
        <v>17006</v>
      </c>
      <c r="AX881">
        <v>37670</v>
      </c>
      <c r="AY881">
        <v>10.5</v>
      </c>
      <c r="AZ881">
        <v>214</v>
      </c>
      <c r="BA881">
        <v>27006</v>
      </c>
      <c r="BB881">
        <v>4102</v>
      </c>
      <c r="BC881">
        <v>130</v>
      </c>
      <c r="BD881">
        <v>3.2</v>
      </c>
      <c r="BE881">
        <v>4463</v>
      </c>
      <c r="BF881">
        <v>-562</v>
      </c>
      <c r="BG881">
        <v>627</v>
      </c>
      <c r="BH881">
        <v>121226</v>
      </c>
      <c r="BI881">
        <v>27162</v>
      </c>
      <c r="BJ881">
        <v>249</v>
      </c>
      <c r="BK881">
        <v>1784</v>
      </c>
      <c r="BL881">
        <v>-17.3</v>
      </c>
      <c r="BM881">
        <v>535</v>
      </c>
      <c r="BN881">
        <v>0</v>
      </c>
      <c r="BO881">
        <v>795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13.7</v>
      </c>
      <c r="BV881">
        <v>81501</v>
      </c>
      <c r="BW881">
        <v>89558</v>
      </c>
      <c r="BX881">
        <v>45492</v>
      </c>
      <c r="BY881">
        <v>5421</v>
      </c>
      <c r="BZ881">
        <v>8</v>
      </c>
      <c r="CA881">
        <v>1480</v>
      </c>
      <c r="CB881">
        <v>354398</v>
      </c>
      <c r="CC881">
        <v>66110</v>
      </c>
      <c r="CD881">
        <v>8150</v>
      </c>
      <c r="CE881">
        <v>577.70000000000005</v>
      </c>
      <c r="CF881">
        <v>15</v>
      </c>
    </row>
    <row r="882" spans="1:84">
      <c r="A882">
        <v>19153</v>
      </c>
      <c r="B882" t="s">
        <v>880</v>
      </c>
      <c r="C882">
        <v>19153</v>
      </c>
      <c r="D882">
        <v>408888</v>
      </c>
      <c r="E882">
        <v>9.1999999999999993</v>
      </c>
      <c r="F882">
        <v>34306</v>
      </c>
      <c r="G882">
        <v>374601</v>
      </c>
      <c r="H882">
        <v>31978</v>
      </c>
      <c r="I882">
        <v>7.8</v>
      </c>
      <c r="J882">
        <v>106486</v>
      </c>
      <c r="K882">
        <v>26</v>
      </c>
      <c r="L882">
        <v>11</v>
      </c>
      <c r="M882">
        <v>44917</v>
      </c>
      <c r="N882">
        <v>51.2</v>
      </c>
      <c r="O882">
        <v>367425</v>
      </c>
      <c r="P882">
        <v>21408</v>
      </c>
      <c r="Q882">
        <v>1702</v>
      </c>
      <c r="R882">
        <v>12615</v>
      </c>
      <c r="S882">
        <v>336</v>
      </c>
      <c r="T882">
        <v>5402</v>
      </c>
      <c r="U882">
        <v>25358</v>
      </c>
      <c r="V882">
        <v>344251</v>
      </c>
      <c r="W882">
        <v>89.9</v>
      </c>
      <c r="X882">
        <v>5.2</v>
      </c>
      <c r="Y882">
        <v>0.4</v>
      </c>
      <c r="Z882">
        <v>3.1</v>
      </c>
      <c r="AA882">
        <v>0.1</v>
      </c>
      <c r="AB882">
        <v>1.3</v>
      </c>
      <c r="AC882">
        <v>6.2</v>
      </c>
      <c r="AD882">
        <v>84.2</v>
      </c>
      <c r="AE882">
        <v>6322</v>
      </c>
      <c r="AF882">
        <v>2761</v>
      </c>
      <c r="AG882">
        <v>34</v>
      </c>
      <c r="AH882">
        <v>49.8</v>
      </c>
      <c r="AI882">
        <v>5.9</v>
      </c>
      <c r="AJ882">
        <v>8.9</v>
      </c>
      <c r="AK882">
        <v>88.3</v>
      </c>
      <c r="AL882">
        <v>29.7</v>
      </c>
      <c r="AM882">
        <v>56254</v>
      </c>
      <c r="AN882">
        <v>18.2</v>
      </c>
      <c r="AO882">
        <v>180189</v>
      </c>
      <c r="AP882">
        <v>23760</v>
      </c>
      <c r="AQ882">
        <v>15.2</v>
      </c>
      <c r="AR882">
        <v>68.8</v>
      </c>
      <c r="AS882">
        <v>103100</v>
      </c>
      <c r="AT882">
        <v>26.9</v>
      </c>
      <c r="AU882">
        <v>149112</v>
      </c>
      <c r="AV882">
        <v>2.4500000000000002</v>
      </c>
      <c r="AW882">
        <v>23654</v>
      </c>
      <c r="AX882">
        <v>51304</v>
      </c>
      <c r="AY882">
        <v>9.8000000000000007</v>
      </c>
      <c r="AZ882">
        <v>15755</v>
      </c>
      <c r="BA882">
        <v>39215</v>
      </c>
      <c r="BB882">
        <v>234879</v>
      </c>
      <c r="BC882">
        <v>8011</v>
      </c>
      <c r="BD882">
        <v>3.4</v>
      </c>
      <c r="BE882">
        <v>323331</v>
      </c>
      <c r="BF882">
        <v>6459</v>
      </c>
      <c r="BG882">
        <v>34577</v>
      </c>
      <c r="BH882">
        <v>15390683</v>
      </c>
      <c r="BI882">
        <v>47600</v>
      </c>
      <c r="BJ882">
        <v>12036</v>
      </c>
      <c r="BK882">
        <v>247449</v>
      </c>
      <c r="BL882">
        <v>1.4</v>
      </c>
      <c r="BM882">
        <v>27905</v>
      </c>
      <c r="BN882">
        <v>664808</v>
      </c>
      <c r="BO882">
        <v>32173</v>
      </c>
      <c r="BP882">
        <v>1.6</v>
      </c>
      <c r="BQ882">
        <v>0.5</v>
      </c>
      <c r="BR882">
        <v>1.5</v>
      </c>
      <c r="BS882">
        <v>1</v>
      </c>
      <c r="BT882">
        <v>0</v>
      </c>
      <c r="BU882">
        <v>30.1</v>
      </c>
      <c r="BV882">
        <v>4794605</v>
      </c>
      <c r="BW882">
        <v>8267367</v>
      </c>
      <c r="BX882">
        <v>5443842</v>
      </c>
      <c r="BY882">
        <v>14151</v>
      </c>
      <c r="BZ882">
        <v>3872</v>
      </c>
      <c r="CA882">
        <v>585693</v>
      </c>
      <c r="CB882">
        <v>227069</v>
      </c>
      <c r="CC882">
        <v>2915958</v>
      </c>
      <c r="CD882">
        <v>7416</v>
      </c>
      <c r="CE882">
        <v>569.35</v>
      </c>
      <c r="CF882">
        <v>658.3</v>
      </c>
    </row>
    <row r="883" spans="1:84">
      <c r="A883">
        <v>19155</v>
      </c>
      <c r="B883" t="s">
        <v>881</v>
      </c>
      <c r="C883">
        <v>19155</v>
      </c>
      <c r="D883">
        <v>90218</v>
      </c>
      <c r="E883">
        <v>2.8</v>
      </c>
      <c r="F883">
        <v>2415</v>
      </c>
      <c r="G883">
        <v>87704</v>
      </c>
      <c r="H883">
        <v>6194</v>
      </c>
      <c r="I883">
        <v>6.9</v>
      </c>
      <c r="J883">
        <v>22507</v>
      </c>
      <c r="K883">
        <v>24.9</v>
      </c>
      <c r="L883">
        <v>13.4</v>
      </c>
      <c r="M883">
        <v>12112</v>
      </c>
      <c r="N883">
        <v>50.8</v>
      </c>
      <c r="O883">
        <v>87364</v>
      </c>
      <c r="P883">
        <v>905</v>
      </c>
      <c r="Q883">
        <v>435</v>
      </c>
      <c r="R883">
        <v>601</v>
      </c>
      <c r="S883">
        <v>25</v>
      </c>
      <c r="T883">
        <v>888</v>
      </c>
      <c r="U883">
        <v>3760</v>
      </c>
      <c r="V883">
        <v>83831</v>
      </c>
      <c r="W883">
        <v>96.8</v>
      </c>
      <c r="X883">
        <v>1</v>
      </c>
      <c r="Y883">
        <v>0.5</v>
      </c>
      <c r="Z883">
        <v>0.7</v>
      </c>
      <c r="AA883">
        <v>0</v>
      </c>
      <c r="AB883">
        <v>1</v>
      </c>
      <c r="AC883">
        <v>4.2</v>
      </c>
      <c r="AD883">
        <v>92.9</v>
      </c>
      <c r="AE883">
        <v>1222</v>
      </c>
      <c r="AF883">
        <v>842</v>
      </c>
      <c r="AG883">
        <v>11</v>
      </c>
      <c r="AH883">
        <v>56.5</v>
      </c>
      <c r="AI883">
        <v>2</v>
      </c>
      <c r="AJ883">
        <v>4.5</v>
      </c>
      <c r="AK883">
        <v>84</v>
      </c>
      <c r="AL883">
        <v>15</v>
      </c>
      <c r="AM883">
        <v>15757</v>
      </c>
      <c r="AN883">
        <v>20.2</v>
      </c>
      <c r="AO883">
        <v>39081</v>
      </c>
      <c r="AP883">
        <v>3273</v>
      </c>
      <c r="AQ883">
        <v>9.1</v>
      </c>
      <c r="AR883">
        <v>71.099999999999994</v>
      </c>
      <c r="AS883">
        <v>84900</v>
      </c>
      <c r="AT883">
        <v>19</v>
      </c>
      <c r="AU883">
        <v>33844</v>
      </c>
      <c r="AV883">
        <v>2.54</v>
      </c>
      <c r="AW883">
        <v>19275</v>
      </c>
      <c r="AX883">
        <v>42636</v>
      </c>
      <c r="AY883">
        <v>11.4</v>
      </c>
      <c r="AZ883">
        <v>2723</v>
      </c>
      <c r="BA883">
        <v>30366</v>
      </c>
      <c r="BB883">
        <v>49685</v>
      </c>
      <c r="BC883">
        <v>2111</v>
      </c>
      <c r="BD883">
        <v>4.2</v>
      </c>
      <c r="BE883">
        <v>49166</v>
      </c>
      <c r="BF883">
        <v>2303</v>
      </c>
      <c r="BG883">
        <v>5469</v>
      </c>
      <c r="BH883">
        <v>1687025</v>
      </c>
      <c r="BI883">
        <v>34313</v>
      </c>
      <c r="BJ883">
        <v>1997</v>
      </c>
      <c r="BK883">
        <v>31638</v>
      </c>
      <c r="BL883">
        <v>8.8000000000000007</v>
      </c>
      <c r="BM883">
        <v>4955</v>
      </c>
      <c r="BN883">
        <v>375619</v>
      </c>
      <c r="BO883">
        <v>6222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28.9</v>
      </c>
      <c r="BV883">
        <v>1734273</v>
      </c>
      <c r="BW883">
        <v>772779</v>
      </c>
      <c r="BX883">
        <v>1237642</v>
      </c>
      <c r="BY883">
        <v>14037</v>
      </c>
      <c r="BZ883">
        <v>478</v>
      </c>
      <c r="CA883">
        <v>56261</v>
      </c>
      <c r="CB883">
        <v>540288</v>
      </c>
      <c r="CC883">
        <v>478481</v>
      </c>
      <c r="CD883">
        <v>5362</v>
      </c>
      <c r="CE883">
        <v>954.26</v>
      </c>
      <c r="CF883">
        <v>91.9</v>
      </c>
    </row>
    <row r="884" spans="1:84">
      <c r="A884">
        <v>19157</v>
      </c>
      <c r="B884" t="s">
        <v>882</v>
      </c>
      <c r="C884">
        <v>19157</v>
      </c>
      <c r="D884">
        <v>19007</v>
      </c>
      <c r="E884">
        <v>0.9</v>
      </c>
      <c r="F884">
        <v>175</v>
      </c>
      <c r="G884">
        <v>18815</v>
      </c>
      <c r="H884">
        <v>934</v>
      </c>
      <c r="I884">
        <v>4.9000000000000004</v>
      </c>
      <c r="J884">
        <v>3889</v>
      </c>
      <c r="K884">
        <v>20.5</v>
      </c>
      <c r="L884">
        <v>17.600000000000001</v>
      </c>
      <c r="M884">
        <v>3339</v>
      </c>
      <c r="N884">
        <v>51.5</v>
      </c>
      <c r="O884">
        <v>18369</v>
      </c>
      <c r="P884">
        <v>140</v>
      </c>
      <c r="Q884">
        <v>51</v>
      </c>
      <c r="R884">
        <v>246</v>
      </c>
      <c r="S884">
        <v>9</v>
      </c>
      <c r="T884">
        <v>192</v>
      </c>
      <c r="U884">
        <v>320</v>
      </c>
      <c r="V884">
        <v>18077</v>
      </c>
      <c r="W884">
        <v>96.6</v>
      </c>
      <c r="X884">
        <v>0.7</v>
      </c>
      <c r="Y884">
        <v>0.3</v>
      </c>
      <c r="Z884">
        <v>1.3</v>
      </c>
      <c r="AA884">
        <v>0</v>
      </c>
      <c r="AB884">
        <v>1</v>
      </c>
      <c r="AC884">
        <v>1.7</v>
      </c>
      <c r="AD884">
        <v>95.1</v>
      </c>
      <c r="AE884">
        <v>183</v>
      </c>
      <c r="AF884">
        <v>205</v>
      </c>
      <c r="AG884">
        <v>1</v>
      </c>
      <c r="AH884">
        <v>55.6</v>
      </c>
      <c r="AI884">
        <v>2.1</v>
      </c>
      <c r="AJ884">
        <v>4.0999999999999996</v>
      </c>
      <c r="AK884">
        <v>86.7</v>
      </c>
      <c r="AL884">
        <v>18.5</v>
      </c>
      <c r="AM884">
        <v>3297</v>
      </c>
      <c r="AN884">
        <v>16.3</v>
      </c>
      <c r="AO884">
        <v>9048</v>
      </c>
      <c r="AP884">
        <v>487</v>
      </c>
      <c r="AQ884">
        <v>5.7</v>
      </c>
      <c r="AR884">
        <v>71.900000000000006</v>
      </c>
      <c r="AS884">
        <v>81600</v>
      </c>
      <c r="AT884">
        <v>16.100000000000001</v>
      </c>
      <c r="AU884">
        <v>7398</v>
      </c>
      <c r="AV884">
        <v>2.35</v>
      </c>
      <c r="AW884">
        <v>18629</v>
      </c>
      <c r="AX884">
        <v>42103</v>
      </c>
      <c r="AY884">
        <v>10.5</v>
      </c>
      <c r="AZ884">
        <v>591</v>
      </c>
      <c r="BA884">
        <v>31210</v>
      </c>
      <c r="BB884">
        <v>10687</v>
      </c>
      <c r="BC884">
        <v>411</v>
      </c>
      <c r="BD884">
        <v>3.8</v>
      </c>
      <c r="BE884">
        <v>13738</v>
      </c>
      <c r="BF884">
        <v>-95</v>
      </c>
      <c r="BG884">
        <v>1026</v>
      </c>
      <c r="BH884">
        <v>456154</v>
      </c>
      <c r="BI884">
        <v>33204</v>
      </c>
      <c r="BJ884">
        <v>602</v>
      </c>
      <c r="BK884">
        <v>8873</v>
      </c>
      <c r="BL884">
        <v>-2.4</v>
      </c>
      <c r="BM884">
        <v>1171</v>
      </c>
      <c r="BN884">
        <v>13848</v>
      </c>
      <c r="BO884">
        <v>1644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27.8</v>
      </c>
      <c r="BV884">
        <v>264732</v>
      </c>
      <c r="BW884">
        <v>82362</v>
      </c>
      <c r="BX884">
        <v>211035</v>
      </c>
      <c r="BY884">
        <v>11190</v>
      </c>
      <c r="BZ884">
        <v>48</v>
      </c>
      <c r="CA884">
        <v>8257</v>
      </c>
      <c r="CB884">
        <v>344840</v>
      </c>
      <c r="CC884">
        <v>99778</v>
      </c>
      <c r="CD884">
        <v>5242</v>
      </c>
      <c r="CE884">
        <v>585.03</v>
      </c>
      <c r="CF884">
        <v>32.200000000000003</v>
      </c>
    </row>
    <row r="885" spans="1:84">
      <c r="A885">
        <v>19159</v>
      </c>
      <c r="B885" t="s">
        <v>883</v>
      </c>
      <c r="C885">
        <v>19159</v>
      </c>
      <c r="D885">
        <v>5289</v>
      </c>
      <c r="E885">
        <v>-3.3</v>
      </c>
      <c r="F885">
        <v>-180</v>
      </c>
      <c r="G885">
        <v>5469</v>
      </c>
      <c r="H885">
        <v>314</v>
      </c>
      <c r="I885">
        <v>5.9</v>
      </c>
      <c r="J885">
        <v>1165</v>
      </c>
      <c r="K885">
        <v>22</v>
      </c>
      <c r="L885">
        <v>23.6</v>
      </c>
      <c r="M885">
        <v>1250</v>
      </c>
      <c r="N885">
        <v>51.2</v>
      </c>
      <c r="O885">
        <v>5238</v>
      </c>
      <c r="P885">
        <v>5</v>
      </c>
      <c r="Q885">
        <v>12</v>
      </c>
      <c r="R885">
        <v>9</v>
      </c>
      <c r="S885">
        <v>0</v>
      </c>
      <c r="T885">
        <v>25</v>
      </c>
      <c r="U885">
        <v>18</v>
      </c>
      <c r="V885">
        <v>5220</v>
      </c>
      <c r="W885">
        <v>99</v>
      </c>
      <c r="X885">
        <v>0.1</v>
      </c>
      <c r="Y885">
        <v>0.2</v>
      </c>
      <c r="Z885">
        <v>0.2</v>
      </c>
      <c r="AA885">
        <v>0</v>
      </c>
      <c r="AB885">
        <v>0.5</v>
      </c>
      <c r="AC885">
        <v>0.3</v>
      </c>
      <c r="AD885">
        <v>98.7</v>
      </c>
      <c r="AE885">
        <v>57</v>
      </c>
      <c r="AF885">
        <v>72</v>
      </c>
      <c r="AG885">
        <v>0</v>
      </c>
      <c r="AH885">
        <v>63.6</v>
      </c>
      <c r="AI885">
        <v>0.5</v>
      </c>
      <c r="AJ885">
        <v>5.0999999999999996</v>
      </c>
      <c r="AK885">
        <v>82.8</v>
      </c>
      <c r="AL885">
        <v>13.4</v>
      </c>
      <c r="AM885">
        <v>963</v>
      </c>
      <c r="AN885">
        <v>22</v>
      </c>
      <c r="AO885">
        <v>2906</v>
      </c>
      <c r="AP885">
        <v>117</v>
      </c>
      <c r="AQ885">
        <v>4.2</v>
      </c>
      <c r="AR885">
        <v>75.7</v>
      </c>
      <c r="AS885">
        <v>45000</v>
      </c>
      <c r="AT885">
        <v>5.7</v>
      </c>
      <c r="AU885">
        <v>2245</v>
      </c>
      <c r="AV885">
        <v>2.37</v>
      </c>
      <c r="AW885">
        <v>15023</v>
      </c>
      <c r="AX885">
        <v>32762</v>
      </c>
      <c r="AY885">
        <v>13.7</v>
      </c>
      <c r="AZ885">
        <v>130</v>
      </c>
      <c r="BA885">
        <v>24739</v>
      </c>
      <c r="BB885">
        <v>2472</v>
      </c>
      <c r="BC885">
        <v>101</v>
      </c>
      <c r="BD885">
        <v>4.0999999999999996</v>
      </c>
      <c r="BE885">
        <v>2964</v>
      </c>
      <c r="BF885">
        <v>-44</v>
      </c>
      <c r="BG885">
        <v>537</v>
      </c>
      <c r="BH885">
        <v>73049</v>
      </c>
      <c r="BI885">
        <v>24645</v>
      </c>
      <c r="BJ885">
        <v>137</v>
      </c>
      <c r="BK885">
        <v>924</v>
      </c>
      <c r="BL885">
        <v>-17.5</v>
      </c>
      <c r="BM885">
        <v>440</v>
      </c>
      <c r="BN885">
        <v>0</v>
      </c>
      <c r="BO885">
        <v>535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44580</v>
      </c>
      <c r="BY885">
        <v>8351</v>
      </c>
      <c r="BZ885">
        <v>3</v>
      </c>
      <c r="CA885">
        <v>455</v>
      </c>
      <c r="CB885">
        <v>299426</v>
      </c>
      <c r="CC885">
        <v>39826</v>
      </c>
      <c r="CD885">
        <v>7537</v>
      </c>
      <c r="CE885">
        <v>537.66999999999996</v>
      </c>
      <c r="CF885">
        <v>10.199999999999999</v>
      </c>
    </row>
    <row r="886" spans="1:84">
      <c r="A886">
        <v>19161</v>
      </c>
      <c r="B886" t="s">
        <v>884</v>
      </c>
      <c r="C886">
        <v>19161</v>
      </c>
      <c r="D886">
        <v>10682</v>
      </c>
      <c r="E886">
        <v>-7.3</v>
      </c>
      <c r="F886">
        <v>-847</v>
      </c>
      <c r="G886">
        <v>11529</v>
      </c>
      <c r="H886">
        <v>568</v>
      </c>
      <c r="I886">
        <v>5.3</v>
      </c>
      <c r="J886">
        <v>2326</v>
      </c>
      <c r="K886">
        <v>21.8</v>
      </c>
      <c r="L886">
        <v>22.7</v>
      </c>
      <c r="M886">
        <v>2420</v>
      </c>
      <c r="N886">
        <v>50.4</v>
      </c>
      <c r="O886">
        <v>10537</v>
      </c>
      <c r="P886">
        <v>33</v>
      </c>
      <c r="Q886">
        <v>10</v>
      </c>
      <c r="R886">
        <v>40</v>
      </c>
      <c r="S886">
        <v>2</v>
      </c>
      <c r="T886">
        <v>60</v>
      </c>
      <c r="U886">
        <v>149</v>
      </c>
      <c r="V886">
        <v>10391</v>
      </c>
      <c r="W886">
        <v>98.6</v>
      </c>
      <c r="X886">
        <v>0.3</v>
      </c>
      <c r="Y886">
        <v>0.1</v>
      </c>
      <c r="Z886">
        <v>0.4</v>
      </c>
      <c r="AA886">
        <v>0</v>
      </c>
      <c r="AB886">
        <v>0.6</v>
      </c>
      <c r="AC886">
        <v>1.4</v>
      </c>
      <c r="AD886">
        <v>97.3</v>
      </c>
      <c r="AE886">
        <v>123</v>
      </c>
      <c r="AF886">
        <v>139</v>
      </c>
      <c r="AG886">
        <v>0</v>
      </c>
      <c r="AH886">
        <v>68.8</v>
      </c>
      <c r="AI886">
        <v>1.3</v>
      </c>
      <c r="AJ886">
        <v>2.8</v>
      </c>
      <c r="AK886">
        <v>84.2</v>
      </c>
      <c r="AL886">
        <v>13.6</v>
      </c>
      <c r="AM886">
        <v>1831</v>
      </c>
      <c r="AN886">
        <v>16.8</v>
      </c>
      <c r="AO886">
        <v>5554</v>
      </c>
      <c r="AP886">
        <v>94</v>
      </c>
      <c r="AQ886">
        <v>1.7</v>
      </c>
      <c r="AR886">
        <v>76.8</v>
      </c>
      <c r="AS886">
        <v>50000</v>
      </c>
      <c r="AT886">
        <v>7.9</v>
      </c>
      <c r="AU886">
        <v>4746</v>
      </c>
      <c r="AV886">
        <v>2.37</v>
      </c>
      <c r="AW886">
        <v>16902</v>
      </c>
      <c r="AX886">
        <v>38972</v>
      </c>
      <c r="AY886">
        <v>10</v>
      </c>
      <c r="AZ886">
        <v>314</v>
      </c>
      <c r="BA886">
        <v>29480</v>
      </c>
      <c r="BB886">
        <v>5892</v>
      </c>
      <c r="BC886">
        <v>198</v>
      </c>
      <c r="BD886">
        <v>3.4</v>
      </c>
      <c r="BE886">
        <v>5813</v>
      </c>
      <c r="BF886">
        <v>-156</v>
      </c>
      <c r="BG886">
        <v>710</v>
      </c>
      <c r="BH886">
        <v>165848</v>
      </c>
      <c r="BI886">
        <v>28531</v>
      </c>
      <c r="BJ886">
        <v>357</v>
      </c>
      <c r="BK886">
        <v>2491</v>
      </c>
      <c r="BL886">
        <v>-4.2</v>
      </c>
      <c r="BM886">
        <v>872</v>
      </c>
      <c r="BN886">
        <v>0</v>
      </c>
      <c r="BO886">
        <v>1116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22</v>
      </c>
      <c r="BV886">
        <v>0</v>
      </c>
      <c r="BW886">
        <v>131298</v>
      </c>
      <c r="BX886">
        <v>71814</v>
      </c>
      <c r="BY886">
        <v>6491</v>
      </c>
      <c r="BZ886">
        <v>19</v>
      </c>
      <c r="CA886">
        <v>1725</v>
      </c>
      <c r="CB886">
        <v>339426</v>
      </c>
      <c r="CC886">
        <v>76433</v>
      </c>
      <c r="CD886">
        <v>7059</v>
      </c>
      <c r="CE886">
        <v>575.82000000000005</v>
      </c>
      <c r="CF886">
        <v>20</v>
      </c>
    </row>
    <row r="887" spans="1:84">
      <c r="A887">
        <v>19163</v>
      </c>
      <c r="B887" t="s">
        <v>885</v>
      </c>
      <c r="C887">
        <v>19163</v>
      </c>
      <c r="D887">
        <v>162621</v>
      </c>
      <c r="E887">
        <v>2.5</v>
      </c>
      <c r="F887">
        <v>3932</v>
      </c>
      <c r="G887">
        <v>158668</v>
      </c>
      <c r="H887">
        <v>11573</v>
      </c>
      <c r="I887">
        <v>7.1</v>
      </c>
      <c r="J887">
        <v>41744</v>
      </c>
      <c r="K887">
        <v>25.7</v>
      </c>
      <c r="L887">
        <v>12.1</v>
      </c>
      <c r="M887">
        <v>19738</v>
      </c>
      <c r="N887">
        <v>50.9</v>
      </c>
      <c r="O887">
        <v>145720</v>
      </c>
      <c r="P887">
        <v>10425</v>
      </c>
      <c r="Q887">
        <v>556</v>
      </c>
      <c r="R887">
        <v>3181</v>
      </c>
      <c r="S887">
        <v>31</v>
      </c>
      <c r="T887">
        <v>2708</v>
      </c>
      <c r="U887">
        <v>7507</v>
      </c>
      <c r="V887">
        <v>138915</v>
      </c>
      <c r="W887">
        <v>89.6</v>
      </c>
      <c r="X887">
        <v>6.4</v>
      </c>
      <c r="Y887">
        <v>0.3</v>
      </c>
      <c r="Z887">
        <v>2</v>
      </c>
      <c r="AA887">
        <v>0</v>
      </c>
      <c r="AB887">
        <v>1.7</v>
      </c>
      <c r="AC887">
        <v>4.5999999999999996</v>
      </c>
      <c r="AD887">
        <v>85.4</v>
      </c>
      <c r="AE887">
        <v>2299</v>
      </c>
      <c r="AF887">
        <v>1279</v>
      </c>
      <c r="AG887">
        <v>11</v>
      </c>
      <c r="AH887">
        <v>54</v>
      </c>
      <c r="AI887">
        <v>3.1</v>
      </c>
      <c r="AJ887">
        <v>5.6</v>
      </c>
      <c r="AK887">
        <v>86.3</v>
      </c>
      <c r="AL887">
        <v>24.9</v>
      </c>
      <c r="AM887">
        <v>23773</v>
      </c>
      <c r="AN887">
        <v>18.399999999999999</v>
      </c>
      <c r="AO887">
        <v>69827</v>
      </c>
      <c r="AP887">
        <v>4171</v>
      </c>
      <c r="AQ887">
        <v>6.4</v>
      </c>
      <c r="AR887">
        <v>70.599999999999994</v>
      </c>
      <c r="AS887">
        <v>92400</v>
      </c>
      <c r="AT887">
        <v>23.9</v>
      </c>
      <c r="AU887">
        <v>62334</v>
      </c>
      <c r="AV887">
        <v>2.4900000000000002</v>
      </c>
      <c r="AW887">
        <v>21310</v>
      </c>
      <c r="AX887">
        <v>46947</v>
      </c>
      <c r="AY887">
        <v>12.3</v>
      </c>
      <c r="AZ887">
        <v>5644</v>
      </c>
      <c r="BA887">
        <v>35018</v>
      </c>
      <c r="BB887">
        <v>88812</v>
      </c>
      <c r="BC887">
        <v>3338</v>
      </c>
      <c r="BD887">
        <v>3.8</v>
      </c>
      <c r="BE887">
        <v>109794</v>
      </c>
      <c r="BF887">
        <v>3258</v>
      </c>
      <c r="BG887">
        <v>9142</v>
      </c>
      <c r="BH887">
        <v>4223526</v>
      </c>
      <c r="BI887">
        <v>38468</v>
      </c>
      <c r="BJ887">
        <v>4570</v>
      </c>
      <c r="BK887">
        <v>82118</v>
      </c>
      <c r="BL887">
        <v>0.4</v>
      </c>
      <c r="BM887">
        <v>9450</v>
      </c>
      <c r="BN887">
        <v>492950</v>
      </c>
      <c r="BO887">
        <v>12202</v>
      </c>
      <c r="BP887">
        <v>1.9</v>
      </c>
      <c r="BQ887">
        <v>0</v>
      </c>
      <c r="BR887">
        <v>1.3</v>
      </c>
      <c r="BS887">
        <v>1.5</v>
      </c>
      <c r="BT887">
        <v>0</v>
      </c>
      <c r="BU887">
        <v>27.9</v>
      </c>
      <c r="BV887">
        <v>3700019</v>
      </c>
      <c r="BW887">
        <v>2174139</v>
      </c>
      <c r="BX887">
        <v>2150022</v>
      </c>
      <c r="BY887">
        <v>13516</v>
      </c>
      <c r="BZ887">
        <v>694</v>
      </c>
      <c r="CA887">
        <v>105032</v>
      </c>
      <c r="CB887">
        <v>228692</v>
      </c>
      <c r="CC887">
        <v>797843</v>
      </c>
      <c r="CD887">
        <v>4982</v>
      </c>
      <c r="CE887">
        <v>457.93</v>
      </c>
      <c r="CF887">
        <v>346.4</v>
      </c>
    </row>
    <row r="888" spans="1:84">
      <c r="A888">
        <v>19165</v>
      </c>
      <c r="B888" t="s">
        <v>886</v>
      </c>
      <c r="C888">
        <v>19165</v>
      </c>
      <c r="D888">
        <v>12489</v>
      </c>
      <c r="E888">
        <v>-4.5</v>
      </c>
      <c r="F888">
        <v>-585</v>
      </c>
      <c r="G888">
        <v>13173</v>
      </c>
      <c r="H888">
        <v>625</v>
      </c>
      <c r="I888">
        <v>5</v>
      </c>
      <c r="J888">
        <v>2835</v>
      </c>
      <c r="K888">
        <v>22.7</v>
      </c>
      <c r="L888">
        <v>20.2</v>
      </c>
      <c r="M888">
        <v>2521</v>
      </c>
      <c r="N888">
        <v>50.3</v>
      </c>
      <c r="O888">
        <v>12322</v>
      </c>
      <c r="P888">
        <v>20</v>
      </c>
      <c r="Q888">
        <v>37</v>
      </c>
      <c r="R888">
        <v>48</v>
      </c>
      <c r="S888">
        <v>0</v>
      </c>
      <c r="T888">
        <v>62</v>
      </c>
      <c r="U888">
        <v>124</v>
      </c>
      <c r="V888">
        <v>12204</v>
      </c>
      <c r="W888">
        <v>98.7</v>
      </c>
      <c r="X888">
        <v>0.2</v>
      </c>
      <c r="Y888">
        <v>0.3</v>
      </c>
      <c r="Z888">
        <v>0.4</v>
      </c>
      <c r="AA888">
        <v>0</v>
      </c>
      <c r="AB888">
        <v>0.5</v>
      </c>
      <c r="AC888">
        <v>1</v>
      </c>
      <c r="AD888">
        <v>97.7</v>
      </c>
      <c r="AE888">
        <v>114</v>
      </c>
      <c r="AF888">
        <v>136</v>
      </c>
      <c r="AG888">
        <v>1</v>
      </c>
      <c r="AH888">
        <v>67.8</v>
      </c>
      <c r="AI888">
        <v>0.6</v>
      </c>
      <c r="AJ888">
        <v>3</v>
      </c>
      <c r="AK888">
        <v>86.6</v>
      </c>
      <c r="AL888">
        <v>15.3</v>
      </c>
      <c r="AM888">
        <v>1940</v>
      </c>
      <c r="AN888">
        <v>18.3</v>
      </c>
      <c r="AO888">
        <v>5464</v>
      </c>
      <c r="AP888">
        <v>52</v>
      </c>
      <c r="AQ888">
        <v>1</v>
      </c>
      <c r="AR888">
        <v>77</v>
      </c>
      <c r="AS888">
        <v>73800</v>
      </c>
      <c r="AT888">
        <v>8.8000000000000007</v>
      </c>
      <c r="AU888">
        <v>5173</v>
      </c>
      <c r="AV888">
        <v>2.4900000000000002</v>
      </c>
      <c r="AW888">
        <v>16969</v>
      </c>
      <c r="AX888">
        <v>42636</v>
      </c>
      <c r="AY888">
        <v>8.8000000000000007</v>
      </c>
      <c r="AZ888">
        <v>371</v>
      </c>
      <c r="BA888">
        <v>29559</v>
      </c>
      <c r="BB888">
        <v>7376</v>
      </c>
      <c r="BC888">
        <v>239</v>
      </c>
      <c r="BD888">
        <v>3.2</v>
      </c>
      <c r="BE888">
        <v>7394</v>
      </c>
      <c r="BF888">
        <v>-128</v>
      </c>
      <c r="BG888">
        <v>1048</v>
      </c>
      <c r="BH888">
        <v>203876</v>
      </c>
      <c r="BI888">
        <v>27573</v>
      </c>
      <c r="BJ888">
        <v>411</v>
      </c>
      <c r="BK888">
        <v>4481</v>
      </c>
      <c r="BL888">
        <v>-1.4</v>
      </c>
      <c r="BM888">
        <v>925</v>
      </c>
      <c r="BN888">
        <v>7762</v>
      </c>
      <c r="BO888">
        <v>1244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16.2</v>
      </c>
      <c r="BV888">
        <v>0</v>
      </c>
      <c r="BW888">
        <v>98420</v>
      </c>
      <c r="BX888">
        <v>116754</v>
      </c>
      <c r="BY888">
        <v>9088</v>
      </c>
      <c r="BZ888">
        <v>24</v>
      </c>
      <c r="CA888">
        <v>3728</v>
      </c>
      <c r="CB888">
        <v>348104</v>
      </c>
      <c r="CC888">
        <v>90942</v>
      </c>
      <c r="CD888">
        <v>7125</v>
      </c>
      <c r="CE888">
        <v>590.83000000000004</v>
      </c>
      <c r="CF888">
        <v>22.3</v>
      </c>
    </row>
    <row r="889" spans="1:84">
      <c r="A889">
        <v>19167</v>
      </c>
      <c r="B889" t="s">
        <v>887</v>
      </c>
      <c r="C889">
        <v>19167</v>
      </c>
      <c r="D889">
        <v>32525</v>
      </c>
      <c r="E889">
        <v>3</v>
      </c>
      <c r="F889">
        <v>936</v>
      </c>
      <c r="G889">
        <v>31589</v>
      </c>
      <c r="H889">
        <v>2339</v>
      </c>
      <c r="I889">
        <v>7.2</v>
      </c>
      <c r="J889">
        <v>8173</v>
      </c>
      <c r="K889">
        <v>25.1</v>
      </c>
      <c r="L889">
        <v>14.7</v>
      </c>
      <c r="M889">
        <v>4780</v>
      </c>
      <c r="N889">
        <v>50.4</v>
      </c>
      <c r="O889">
        <v>31909</v>
      </c>
      <c r="P889">
        <v>126</v>
      </c>
      <c r="Q889">
        <v>53</v>
      </c>
      <c r="R889">
        <v>294</v>
      </c>
      <c r="S889">
        <v>15</v>
      </c>
      <c r="T889">
        <v>128</v>
      </c>
      <c r="U889">
        <v>1660</v>
      </c>
      <c r="V889">
        <v>30291</v>
      </c>
      <c r="W889">
        <v>98.1</v>
      </c>
      <c r="X889">
        <v>0.4</v>
      </c>
      <c r="Y889">
        <v>0.2</v>
      </c>
      <c r="Z889">
        <v>0.9</v>
      </c>
      <c r="AA889">
        <v>0</v>
      </c>
      <c r="AB889">
        <v>0.4</v>
      </c>
      <c r="AC889">
        <v>5.0999999999999996</v>
      </c>
      <c r="AD889">
        <v>93.1</v>
      </c>
      <c r="AE889">
        <v>477</v>
      </c>
      <c r="AF889">
        <v>216</v>
      </c>
      <c r="AG889">
        <v>2</v>
      </c>
      <c r="AH889">
        <v>63.1</v>
      </c>
      <c r="AI889">
        <v>2.9</v>
      </c>
      <c r="AJ889">
        <v>5.7</v>
      </c>
      <c r="AK889">
        <v>80.400000000000006</v>
      </c>
      <c r="AL889">
        <v>19.8</v>
      </c>
      <c r="AM889">
        <v>3258</v>
      </c>
      <c r="AN889">
        <v>13</v>
      </c>
      <c r="AO889">
        <v>11872</v>
      </c>
      <c r="AP889">
        <v>612</v>
      </c>
      <c r="AQ889">
        <v>5.4</v>
      </c>
      <c r="AR889">
        <v>80.5</v>
      </c>
      <c r="AS889">
        <v>84700</v>
      </c>
      <c r="AT889">
        <v>10.4</v>
      </c>
      <c r="AU889">
        <v>10693</v>
      </c>
      <c r="AV889">
        <v>2.71</v>
      </c>
      <c r="AW889">
        <v>16532</v>
      </c>
      <c r="AX889">
        <v>47564</v>
      </c>
      <c r="AY889">
        <v>7.1</v>
      </c>
      <c r="AZ889">
        <v>948</v>
      </c>
      <c r="BA889">
        <v>29308</v>
      </c>
      <c r="BB889">
        <v>19382</v>
      </c>
      <c r="BC889">
        <v>484</v>
      </c>
      <c r="BD889">
        <v>2.5</v>
      </c>
      <c r="BE889">
        <v>24464</v>
      </c>
      <c r="BF889">
        <v>1897</v>
      </c>
      <c r="BG889">
        <v>2195</v>
      </c>
      <c r="BH889">
        <v>789520</v>
      </c>
      <c r="BI889">
        <v>32273</v>
      </c>
      <c r="BJ889">
        <v>1166</v>
      </c>
      <c r="BK889">
        <v>16116</v>
      </c>
      <c r="BL889">
        <v>7.4</v>
      </c>
      <c r="BM889">
        <v>2286</v>
      </c>
      <c r="BN889">
        <v>21045</v>
      </c>
      <c r="BO889">
        <v>2958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13.8</v>
      </c>
      <c r="BV889">
        <v>630345</v>
      </c>
      <c r="BW889">
        <v>541800</v>
      </c>
      <c r="BX889">
        <v>278465</v>
      </c>
      <c r="BY889">
        <v>8694</v>
      </c>
      <c r="BZ889">
        <v>107</v>
      </c>
      <c r="CA889">
        <v>15233</v>
      </c>
      <c r="CB889">
        <v>505175</v>
      </c>
      <c r="CC889">
        <v>142741</v>
      </c>
      <c r="CD889">
        <v>4436</v>
      </c>
      <c r="CE889">
        <v>767.88</v>
      </c>
      <c r="CF889">
        <v>41.1</v>
      </c>
    </row>
    <row r="890" spans="1:84">
      <c r="A890">
        <v>19169</v>
      </c>
      <c r="B890" t="s">
        <v>888</v>
      </c>
      <c r="C890">
        <v>19169</v>
      </c>
      <c r="D890">
        <v>80145</v>
      </c>
      <c r="E890">
        <v>0.2</v>
      </c>
      <c r="F890">
        <v>164</v>
      </c>
      <c r="G890">
        <v>79981</v>
      </c>
      <c r="H890">
        <v>4436</v>
      </c>
      <c r="I890">
        <v>5.5</v>
      </c>
      <c r="J890">
        <v>14708</v>
      </c>
      <c r="K890">
        <v>18.399999999999999</v>
      </c>
      <c r="L890">
        <v>10.7</v>
      </c>
      <c r="M890">
        <v>8565</v>
      </c>
      <c r="N890">
        <v>48.3</v>
      </c>
      <c r="O890">
        <v>72494</v>
      </c>
      <c r="P890">
        <v>1678</v>
      </c>
      <c r="Q890">
        <v>162</v>
      </c>
      <c r="R890">
        <v>4927</v>
      </c>
      <c r="S890">
        <v>53</v>
      </c>
      <c r="T890">
        <v>831</v>
      </c>
      <c r="U890">
        <v>1569</v>
      </c>
      <c r="V890">
        <v>71095</v>
      </c>
      <c r="W890">
        <v>90.5</v>
      </c>
      <c r="X890">
        <v>2.1</v>
      </c>
      <c r="Y890">
        <v>0.2</v>
      </c>
      <c r="Z890">
        <v>6.1</v>
      </c>
      <c r="AA890">
        <v>0.1</v>
      </c>
      <c r="AB890">
        <v>1</v>
      </c>
      <c r="AC890">
        <v>2</v>
      </c>
      <c r="AD890">
        <v>88.7</v>
      </c>
      <c r="AE890">
        <v>902</v>
      </c>
      <c r="AF890">
        <v>449</v>
      </c>
      <c r="AG890">
        <v>6</v>
      </c>
      <c r="AH890">
        <v>39.299999999999997</v>
      </c>
      <c r="AI890">
        <v>6.9</v>
      </c>
      <c r="AJ890">
        <v>9.4</v>
      </c>
      <c r="AK890">
        <v>93.5</v>
      </c>
      <c r="AL890">
        <v>44.5</v>
      </c>
      <c r="AM890">
        <v>7916</v>
      </c>
      <c r="AN890">
        <v>16.899999999999999</v>
      </c>
      <c r="AO890">
        <v>33915</v>
      </c>
      <c r="AP890">
        <v>3285</v>
      </c>
      <c r="AQ890">
        <v>10.7</v>
      </c>
      <c r="AR890">
        <v>58.3</v>
      </c>
      <c r="AS890">
        <v>115800</v>
      </c>
      <c r="AT890">
        <v>33.799999999999997</v>
      </c>
      <c r="AU890">
        <v>29383</v>
      </c>
      <c r="AV890">
        <v>2.39</v>
      </c>
      <c r="AW890">
        <v>19949</v>
      </c>
      <c r="AX890">
        <v>43328</v>
      </c>
      <c r="AY890">
        <v>11.7</v>
      </c>
      <c r="AZ890">
        <v>2553</v>
      </c>
      <c r="BA890">
        <v>32002</v>
      </c>
      <c r="BB890">
        <v>48122</v>
      </c>
      <c r="BC890">
        <v>1280</v>
      </c>
      <c r="BD890">
        <v>2.7</v>
      </c>
      <c r="BE890">
        <v>55911</v>
      </c>
      <c r="BF890">
        <v>1953</v>
      </c>
      <c r="BG890">
        <v>19947</v>
      </c>
      <c r="BH890">
        <v>2132444</v>
      </c>
      <c r="BI890">
        <v>38140</v>
      </c>
      <c r="BJ890">
        <v>1972</v>
      </c>
      <c r="BK890">
        <v>29266</v>
      </c>
      <c r="BL890">
        <v>2.7</v>
      </c>
      <c r="BM890">
        <v>5231</v>
      </c>
      <c r="BN890">
        <v>110943</v>
      </c>
      <c r="BO890">
        <v>6084</v>
      </c>
      <c r="BP890">
        <v>0</v>
      </c>
      <c r="BQ890">
        <v>0</v>
      </c>
      <c r="BR890">
        <v>2</v>
      </c>
      <c r="BS890">
        <v>0</v>
      </c>
      <c r="BT890">
        <v>0</v>
      </c>
      <c r="BU890">
        <v>21.8</v>
      </c>
      <c r="BV890">
        <v>1023889</v>
      </c>
      <c r="BW890">
        <v>374102</v>
      </c>
      <c r="BX890">
        <v>799934</v>
      </c>
      <c r="BY890">
        <v>9909</v>
      </c>
      <c r="BZ890">
        <v>484</v>
      </c>
      <c r="CA890">
        <v>63519</v>
      </c>
      <c r="CB890">
        <v>359604</v>
      </c>
      <c r="CC890">
        <v>607500</v>
      </c>
      <c r="CD890">
        <v>7556</v>
      </c>
      <c r="CE890">
        <v>572.86</v>
      </c>
      <c r="CF890">
        <v>139.6</v>
      </c>
    </row>
    <row r="891" spans="1:84">
      <c r="A891">
        <v>19171</v>
      </c>
      <c r="B891" t="s">
        <v>889</v>
      </c>
      <c r="C891">
        <v>19171</v>
      </c>
      <c r="D891">
        <v>17890</v>
      </c>
      <c r="E891">
        <v>-1.2</v>
      </c>
      <c r="F891">
        <v>-213</v>
      </c>
      <c r="G891">
        <v>18103</v>
      </c>
      <c r="H891">
        <v>1146</v>
      </c>
      <c r="I891">
        <v>6.4</v>
      </c>
      <c r="J891">
        <v>4554</v>
      </c>
      <c r="K891">
        <v>25.5</v>
      </c>
      <c r="L891">
        <v>18.2</v>
      </c>
      <c r="M891">
        <v>3258</v>
      </c>
      <c r="N891">
        <v>50.6</v>
      </c>
      <c r="O891">
        <v>16417</v>
      </c>
      <c r="P891">
        <v>85</v>
      </c>
      <c r="Q891">
        <v>1115</v>
      </c>
      <c r="R891">
        <v>44</v>
      </c>
      <c r="S891">
        <v>4</v>
      </c>
      <c r="T891">
        <v>225</v>
      </c>
      <c r="U891">
        <v>827</v>
      </c>
      <c r="V891">
        <v>15709</v>
      </c>
      <c r="W891">
        <v>91.8</v>
      </c>
      <c r="X891">
        <v>0.5</v>
      </c>
      <c r="Y891">
        <v>6.2</v>
      </c>
      <c r="Z891">
        <v>0.2</v>
      </c>
      <c r="AA891">
        <v>0</v>
      </c>
      <c r="AB891">
        <v>1.3</v>
      </c>
      <c r="AC891">
        <v>4.5999999999999996</v>
      </c>
      <c r="AD891">
        <v>87.8</v>
      </c>
      <c r="AE891">
        <v>237</v>
      </c>
      <c r="AF891">
        <v>180</v>
      </c>
      <c r="AG891">
        <v>1</v>
      </c>
      <c r="AH891">
        <v>61.9</v>
      </c>
      <c r="AI891">
        <v>2</v>
      </c>
      <c r="AJ891">
        <v>8.1999999999999993</v>
      </c>
      <c r="AK891">
        <v>84.2</v>
      </c>
      <c r="AL891">
        <v>12.9</v>
      </c>
      <c r="AM891">
        <v>2869</v>
      </c>
      <c r="AN891">
        <v>20.7</v>
      </c>
      <c r="AO891">
        <v>7829</v>
      </c>
      <c r="AP891">
        <v>246</v>
      </c>
      <c r="AQ891">
        <v>3.2</v>
      </c>
      <c r="AR891">
        <v>77.5</v>
      </c>
      <c r="AS891">
        <v>64200</v>
      </c>
      <c r="AT891">
        <v>9.1</v>
      </c>
      <c r="AU891">
        <v>7018</v>
      </c>
      <c r="AV891">
        <v>2.5099999999999998</v>
      </c>
      <c r="AW891">
        <v>17097</v>
      </c>
      <c r="AX891">
        <v>42580</v>
      </c>
      <c r="AY891">
        <v>9.6999999999999993</v>
      </c>
      <c r="AZ891">
        <v>474</v>
      </c>
      <c r="BA891">
        <v>26414</v>
      </c>
      <c r="BB891">
        <v>8987</v>
      </c>
      <c r="BC891">
        <v>383</v>
      </c>
      <c r="BD891">
        <v>4.3</v>
      </c>
      <c r="BE891">
        <v>8543</v>
      </c>
      <c r="BF891">
        <v>-335</v>
      </c>
      <c r="BG891">
        <v>2476</v>
      </c>
      <c r="BH891">
        <v>234301</v>
      </c>
      <c r="BI891">
        <v>27426</v>
      </c>
      <c r="BJ891">
        <v>400</v>
      </c>
      <c r="BK891">
        <v>4048</v>
      </c>
      <c r="BL891">
        <v>-6.5</v>
      </c>
      <c r="BM891">
        <v>1222</v>
      </c>
      <c r="BN891">
        <v>8006</v>
      </c>
      <c r="BO891">
        <v>1547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185394</v>
      </c>
      <c r="BX891">
        <v>90363</v>
      </c>
      <c r="BY891">
        <v>5041</v>
      </c>
      <c r="BZ891">
        <v>30</v>
      </c>
      <c r="CA891">
        <v>5091</v>
      </c>
      <c r="CB891">
        <v>417917</v>
      </c>
      <c r="CC891">
        <v>107005</v>
      </c>
      <c r="CD891">
        <v>5962</v>
      </c>
      <c r="CE891">
        <v>721.3</v>
      </c>
      <c r="CF891">
        <v>25.1</v>
      </c>
    </row>
    <row r="892" spans="1:84">
      <c r="A892">
        <v>19173</v>
      </c>
      <c r="B892" t="s">
        <v>890</v>
      </c>
      <c r="C892">
        <v>19173</v>
      </c>
      <c r="D892">
        <v>6540</v>
      </c>
      <c r="E892">
        <v>-6</v>
      </c>
      <c r="F892">
        <v>-418</v>
      </c>
      <c r="G892">
        <v>6958</v>
      </c>
      <c r="H892">
        <v>345</v>
      </c>
      <c r="I892">
        <v>5.3</v>
      </c>
      <c r="J892">
        <v>1480</v>
      </c>
      <c r="K892">
        <v>22.6</v>
      </c>
      <c r="L892">
        <v>20.6</v>
      </c>
      <c r="M892">
        <v>1347</v>
      </c>
      <c r="N892">
        <v>50.9</v>
      </c>
      <c r="O892">
        <v>6480</v>
      </c>
      <c r="P892">
        <v>2</v>
      </c>
      <c r="Q892">
        <v>10</v>
      </c>
      <c r="R892">
        <v>24</v>
      </c>
      <c r="S892">
        <v>3</v>
      </c>
      <c r="T892">
        <v>21</v>
      </c>
      <c r="U892">
        <v>274</v>
      </c>
      <c r="V892">
        <v>6211</v>
      </c>
      <c r="W892">
        <v>99.1</v>
      </c>
      <c r="X892">
        <v>0</v>
      </c>
      <c r="Y892">
        <v>0.2</v>
      </c>
      <c r="Z892">
        <v>0.4</v>
      </c>
      <c r="AA892">
        <v>0</v>
      </c>
      <c r="AB892">
        <v>0.3</v>
      </c>
      <c r="AC892">
        <v>4.2</v>
      </c>
      <c r="AD892">
        <v>95</v>
      </c>
      <c r="AE892">
        <v>68</v>
      </c>
      <c r="AF892">
        <v>97</v>
      </c>
      <c r="AG892">
        <v>1</v>
      </c>
      <c r="AH892">
        <v>63.4</v>
      </c>
      <c r="AI892">
        <v>2</v>
      </c>
      <c r="AJ892">
        <v>4.5999999999999996</v>
      </c>
      <c r="AK892">
        <v>83.3</v>
      </c>
      <c r="AL892">
        <v>12</v>
      </c>
      <c r="AM892">
        <v>1349</v>
      </c>
      <c r="AN892">
        <v>20.2</v>
      </c>
      <c r="AO892">
        <v>3240</v>
      </c>
      <c r="AP892">
        <v>41</v>
      </c>
      <c r="AQ892">
        <v>1.3</v>
      </c>
      <c r="AR892">
        <v>76.400000000000006</v>
      </c>
      <c r="AS892">
        <v>37900</v>
      </c>
      <c r="AT892">
        <v>6.2</v>
      </c>
      <c r="AU892">
        <v>2824</v>
      </c>
      <c r="AV892">
        <v>2.4</v>
      </c>
      <c r="AW892">
        <v>15082</v>
      </c>
      <c r="AX892">
        <v>35468</v>
      </c>
      <c r="AY892">
        <v>11.6</v>
      </c>
      <c r="AZ892">
        <v>167</v>
      </c>
      <c r="BA892">
        <v>25539</v>
      </c>
      <c r="BB892">
        <v>3432</v>
      </c>
      <c r="BC892">
        <v>133</v>
      </c>
      <c r="BD892">
        <v>3.9</v>
      </c>
      <c r="BE892">
        <v>3328</v>
      </c>
      <c r="BF892">
        <v>-155</v>
      </c>
      <c r="BG892">
        <v>523</v>
      </c>
      <c r="BH892">
        <v>88627</v>
      </c>
      <c r="BI892">
        <v>26631</v>
      </c>
      <c r="BJ892">
        <v>144</v>
      </c>
      <c r="BK892">
        <v>1375</v>
      </c>
      <c r="BL892">
        <v>6.1</v>
      </c>
      <c r="BM892">
        <v>468</v>
      </c>
      <c r="BN892">
        <v>1289</v>
      </c>
      <c r="BO892">
        <v>605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20682</v>
      </c>
      <c r="BX892">
        <v>29976</v>
      </c>
      <c r="BY892">
        <v>4387</v>
      </c>
      <c r="BZ892">
        <v>2</v>
      </c>
      <c r="CA892">
        <v>382</v>
      </c>
      <c r="CB892">
        <v>308340</v>
      </c>
      <c r="CC892">
        <v>51127</v>
      </c>
      <c r="CD892">
        <v>7643</v>
      </c>
      <c r="CE892">
        <v>533.95000000000005</v>
      </c>
      <c r="CF892">
        <v>13</v>
      </c>
    </row>
    <row r="893" spans="1:84">
      <c r="A893">
        <v>19175</v>
      </c>
      <c r="B893" t="s">
        <v>891</v>
      </c>
      <c r="C893">
        <v>19175</v>
      </c>
      <c r="D893">
        <v>12093</v>
      </c>
      <c r="E893">
        <v>-1.8</v>
      </c>
      <c r="F893">
        <v>-216</v>
      </c>
      <c r="G893">
        <v>12309</v>
      </c>
      <c r="H893">
        <v>723</v>
      </c>
      <c r="I893">
        <v>6</v>
      </c>
      <c r="J893">
        <v>2636</v>
      </c>
      <c r="K893">
        <v>21.8</v>
      </c>
      <c r="L893">
        <v>18.899999999999999</v>
      </c>
      <c r="M893">
        <v>2285</v>
      </c>
      <c r="N893">
        <v>51.7</v>
      </c>
      <c r="O893">
        <v>11914</v>
      </c>
      <c r="P893">
        <v>39</v>
      </c>
      <c r="Q893">
        <v>24</v>
      </c>
      <c r="R893">
        <v>48</v>
      </c>
      <c r="S893">
        <v>0</v>
      </c>
      <c r="T893">
        <v>68</v>
      </c>
      <c r="U893">
        <v>168</v>
      </c>
      <c r="V893">
        <v>11756</v>
      </c>
      <c r="W893">
        <v>98.5</v>
      </c>
      <c r="X893">
        <v>0.3</v>
      </c>
      <c r="Y893">
        <v>0.2</v>
      </c>
      <c r="Z893">
        <v>0.4</v>
      </c>
      <c r="AA893">
        <v>0</v>
      </c>
      <c r="AB893">
        <v>0.6</v>
      </c>
      <c r="AC893">
        <v>1.4</v>
      </c>
      <c r="AD893">
        <v>97.2</v>
      </c>
      <c r="AE893">
        <v>143</v>
      </c>
      <c r="AF893">
        <v>154</v>
      </c>
      <c r="AG893">
        <v>0</v>
      </c>
      <c r="AH893">
        <v>61.4</v>
      </c>
      <c r="AI893">
        <v>0.9</v>
      </c>
      <c r="AJ893">
        <v>2.7</v>
      </c>
      <c r="AK893">
        <v>87.3</v>
      </c>
      <c r="AL893">
        <v>14.7</v>
      </c>
      <c r="AM893">
        <v>2085</v>
      </c>
      <c r="AN893">
        <v>16.399999999999999</v>
      </c>
      <c r="AO893">
        <v>5783</v>
      </c>
      <c r="AP893">
        <v>126</v>
      </c>
      <c r="AQ893">
        <v>2.2000000000000002</v>
      </c>
      <c r="AR893">
        <v>72.099999999999994</v>
      </c>
      <c r="AS893">
        <v>55600</v>
      </c>
      <c r="AT893">
        <v>14.6</v>
      </c>
      <c r="AU893">
        <v>5242</v>
      </c>
      <c r="AV893">
        <v>2.29</v>
      </c>
      <c r="AW893">
        <v>16690</v>
      </c>
      <c r="AX893">
        <v>35436</v>
      </c>
      <c r="AY893">
        <v>12.3</v>
      </c>
      <c r="AZ893">
        <v>317</v>
      </c>
      <c r="BA893">
        <v>26430</v>
      </c>
      <c r="BB893">
        <v>6487</v>
      </c>
      <c r="BC893">
        <v>263</v>
      </c>
      <c r="BD893">
        <v>4.0999999999999996</v>
      </c>
      <c r="BE893">
        <v>8259</v>
      </c>
      <c r="BF893">
        <v>-373</v>
      </c>
      <c r="BG893">
        <v>1360</v>
      </c>
      <c r="BH893">
        <v>234968</v>
      </c>
      <c r="BI893">
        <v>28450</v>
      </c>
      <c r="BJ893">
        <v>364</v>
      </c>
      <c r="BK893">
        <v>4926</v>
      </c>
      <c r="BL893">
        <v>-0.6</v>
      </c>
      <c r="BM893">
        <v>892</v>
      </c>
      <c r="BN893">
        <v>0</v>
      </c>
      <c r="BO893">
        <v>1096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154446</v>
      </c>
      <c r="BW893">
        <v>152546</v>
      </c>
      <c r="BX893">
        <v>126830</v>
      </c>
      <c r="BY893">
        <v>10435</v>
      </c>
      <c r="BZ893">
        <v>11</v>
      </c>
      <c r="CA893">
        <v>2119</v>
      </c>
      <c r="CB893">
        <v>238034</v>
      </c>
      <c r="CC893">
        <v>87397</v>
      </c>
      <c r="CD893">
        <v>7287</v>
      </c>
      <c r="CE893">
        <v>424.39</v>
      </c>
      <c r="CF893">
        <v>29</v>
      </c>
    </row>
    <row r="894" spans="1:84">
      <c r="A894">
        <v>19177</v>
      </c>
      <c r="B894" t="s">
        <v>892</v>
      </c>
      <c r="C894">
        <v>19177</v>
      </c>
      <c r="D894">
        <v>7836</v>
      </c>
      <c r="E894">
        <v>0.3</v>
      </c>
      <c r="F894">
        <v>27</v>
      </c>
      <c r="G894">
        <v>7809</v>
      </c>
      <c r="H894">
        <v>444</v>
      </c>
      <c r="I894">
        <v>5.7</v>
      </c>
      <c r="J894">
        <v>1772</v>
      </c>
      <c r="K894">
        <v>22.6</v>
      </c>
      <c r="L894">
        <v>18.600000000000001</v>
      </c>
      <c r="M894">
        <v>1456</v>
      </c>
      <c r="N894">
        <v>49.9</v>
      </c>
      <c r="O894">
        <v>7737</v>
      </c>
      <c r="P894">
        <v>6</v>
      </c>
      <c r="Q894">
        <v>15</v>
      </c>
      <c r="R894">
        <v>22</v>
      </c>
      <c r="S894">
        <v>4</v>
      </c>
      <c r="T894">
        <v>52</v>
      </c>
      <c r="U894">
        <v>69</v>
      </c>
      <c r="V894">
        <v>7674</v>
      </c>
      <c r="W894">
        <v>98.7</v>
      </c>
      <c r="X894">
        <v>0.1</v>
      </c>
      <c r="Y894">
        <v>0.2</v>
      </c>
      <c r="Z894">
        <v>0.3</v>
      </c>
      <c r="AA894">
        <v>0.1</v>
      </c>
      <c r="AB894">
        <v>0.7</v>
      </c>
      <c r="AC894">
        <v>0.9</v>
      </c>
      <c r="AD894">
        <v>97.9</v>
      </c>
      <c r="AE894">
        <v>87</v>
      </c>
      <c r="AF894">
        <v>100</v>
      </c>
      <c r="AG894">
        <v>2</v>
      </c>
      <c r="AH894">
        <v>65.099999999999994</v>
      </c>
      <c r="AI894">
        <v>0.6</v>
      </c>
      <c r="AJ894">
        <v>5.2</v>
      </c>
      <c r="AK894">
        <v>82.7</v>
      </c>
      <c r="AL894">
        <v>11.8</v>
      </c>
      <c r="AM894">
        <v>1501</v>
      </c>
      <c r="AN894">
        <v>23.9</v>
      </c>
      <c r="AO894">
        <v>3662</v>
      </c>
      <c r="AP894">
        <v>81</v>
      </c>
      <c r="AQ894">
        <v>2.2999999999999998</v>
      </c>
      <c r="AR894">
        <v>79.7</v>
      </c>
      <c r="AS894">
        <v>43100</v>
      </c>
      <c r="AT894">
        <v>7.1</v>
      </c>
      <c r="AU894">
        <v>3181</v>
      </c>
      <c r="AV894">
        <v>2.41</v>
      </c>
      <c r="AW894">
        <v>15748</v>
      </c>
      <c r="AX894">
        <v>34361</v>
      </c>
      <c r="AY894">
        <v>12.6</v>
      </c>
      <c r="AZ894">
        <v>177</v>
      </c>
      <c r="BA894">
        <v>22854</v>
      </c>
      <c r="BB894">
        <v>3943</v>
      </c>
      <c r="BC894">
        <v>170</v>
      </c>
      <c r="BD894">
        <v>4.3</v>
      </c>
      <c r="BE894">
        <v>3545</v>
      </c>
      <c r="BF894">
        <v>-345</v>
      </c>
      <c r="BG894">
        <v>712</v>
      </c>
      <c r="BH894">
        <v>84138</v>
      </c>
      <c r="BI894">
        <v>23734</v>
      </c>
      <c r="BJ894">
        <v>163</v>
      </c>
      <c r="BK894">
        <v>1682</v>
      </c>
      <c r="BL894">
        <v>-5.9</v>
      </c>
      <c r="BM894">
        <v>657</v>
      </c>
      <c r="BN894">
        <v>0</v>
      </c>
      <c r="BO894">
        <v>721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16.399999999999999</v>
      </c>
      <c r="BV894">
        <v>0</v>
      </c>
      <c r="BW894">
        <v>14049</v>
      </c>
      <c r="BX894">
        <v>22163</v>
      </c>
      <c r="BY894">
        <v>2839</v>
      </c>
      <c r="BZ894">
        <v>3</v>
      </c>
      <c r="CA894">
        <v>280</v>
      </c>
      <c r="CB894">
        <v>253255</v>
      </c>
      <c r="CC894">
        <v>49984</v>
      </c>
      <c r="CD894">
        <v>6483</v>
      </c>
      <c r="CE894">
        <v>484.82</v>
      </c>
      <c r="CF894">
        <v>16.100000000000001</v>
      </c>
    </row>
    <row r="895" spans="1:84">
      <c r="A895">
        <v>19179</v>
      </c>
      <c r="B895" t="s">
        <v>893</v>
      </c>
      <c r="C895">
        <v>19179</v>
      </c>
      <c r="D895">
        <v>36010</v>
      </c>
      <c r="E895">
        <v>-0.1</v>
      </c>
      <c r="F895">
        <v>-41</v>
      </c>
      <c r="G895">
        <v>36051</v>
      </c>
      <c r="H895">
        <v>2369</v>
      </c>
      <c r="I895">
        <v>6.6</v>
      </c>
      <c r="J895">
        <v>8464</v>
      </c>
      <c r="K895">
        <v>23.5</v>
      </c>
      <c r="L895">
        <v>16.899999999999999</v>
      </c>
      <c r="M895">
        <v>6091</v>
      </c>
      <c r="N895">
        <v>50.9</v>
      </c>
      <c r="O895">
        <v>34928</v>
      </c>
      <c r="P895">
        <v>420</v>
      </c>
      <c r="Q895">
        <v>114</v>
      </c>
      <c r="R895">
        <v>274</v>
      </c>
      <c r="S895">
        <v>17</v>
      </c>
      <c r="T895">
        <v>257</v>
      </c>
      <c r="U895">
        <v>2652</v>
      </c>
      <c r="V895">
        <v>32331</v>
      </c>
      <c r="W895">
        <v>97</v>
      </c>
      <c r="X895">
        <v>1.2</v>
      </c>
      <c r="Y895">
        <v>0.3</v>
      </c>
      <c r="Z895">
        <v>0.8</v>
      </c>
      <c r="AA895">
        <v>0</v>
      </c>
      <c r="AB895">
        <v>0.7</v>
      </c>
      <c r="AC895">
        <v>7.4</v>
      </c>
      <c r="AD895">
        <v>89.8</v>
      </c>
      <c r="AE895">
        <v>476</v>
      </c>
      <c r="AF895">
        <v>399</v>
      </c>
      <c r="AG895">
        <v>1</v>
      </c>
      <c r="AH895">
        <v>60.2</v>
      </c>
      <c r="AI895">
        <v>1.9</v>
      </c>
      <c r="AJ895">
        <v>3.8</v>
      </c>
      <c r="AK895">
        <v>81.5</v>
      </c>
      <c r="AL895">
        <v>14.6</v>
      </c>
      <c r="AM895">
        <v>7809</v>
      </c>
      <c r="AN895">
        <v>19.100000000000001</v>
      </c>
      <c r="AO895">
        <v>16340</v>
      </c>
      <c r="AP895">
        <v>467</v>
      </c>
      <c r="AQ895">
        <v>2.9</v>
      </c>
      <c r="AR895">
        <v>75.599999999999994</v>
      </c>
      <c r="AS895">
        <v>50100</v>
      </c>
      <c r="AT895">
        <v>13</v>
      </c>
      <c r="AU895">
        <v>14784</v>
      </c>
      <c r="AV895">
        <v>2.37</v>
      </c>
      <c r="AW895">
        <v>16500</v>
      </c>
      <c r="AX895">
        <v>36073</v>
      </c>
      <c r="AY895">
        <v>14.3</v>
      </c>
      <c r="AZ895">
        <v>971</v>
      </c>
      <c r="BA895">
        <v>26994</v>
      </c>
      <c r="BB895">
        <v>18871</v>
      </c>
      <c r="BC895">
        <v>851</v>
      </c>
      <c r="BD895">
        <v>4.5</v>
      </c>
      <c r="BE895">
        <v>21742</v>
      </c>
      <c r="BF895">
        <v>1447</v>
      </c>
      <c r="BG895">
        <v>2889</v>
      </c>
      <c r="BH895">
        <v>733909</v>
      </c>
      <c r="BI895">
        <v>33755</v>
      </c>
      <c r="BJ895">
        <v>821</v>
      </c>
      <c r="BK895">
        <v>15019</v>
      </c>
      <c r="BL895">
        <v>12.4</v>
      </c>
      <c r="BM895">
        <v>1817</v>
      </c>
      <c r="BN895">
        <v>33639</v>
      </c>
      <c r="BO895">
        <v>2471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24.4</v>
      </c>
      <c r="BV895">
        <v>1722851</v>
      </c>
      <c r="BW895">
        <v>130419</v>
      </c>
      <c r="BX895">
        <v>374065</v>
      </c>
      <c r="BY895">
        <v>10408</v>
      </c>
      <c r="BZ895">
        <v>117</v>
      </c>
      <c r="CA895">
        <v>9447</v>
      </c>
      <c r="CB895">
        <v>206138</v>
      </c>
      <c r="CC895">
        <v>238729</v>
      </c>
      <c r="CD895">
        <v>6669</v>
      </c>
      <c r="CE895">
        <v>431.81</v>
      </c>
      <c r="CF895">
        <v>83.5</v>
      </c>
    </row>
    <row r="896" spans="1:84">
      <c r="A896">
        <v>19181</v>
      </c>
      <c r="B896" t="s">
        <v>894</v>
      </c>
      <c r="C896">
        <v>19181</v>
      </c>
      <c r="D896">
        <v>43926</v>
      </c>
      <c r="E896">
        <v>8</v>
      </c>
      <c r="F896">
        <v>3255</v>
      </c>
      <c r="G896">
        <v>40671</v>
      </c>
      <c r="H896">
        <v>2554</v>
      </c>
      <c r="I896">
        <v>5.8</v>
      </c>
      <c r="J896">
        <v>10319</v>
      </c>
      <c r="K896">
        <v>23.5</v>
      </c>
      <c r="L896">
        <v>12.6</v>
      </c>
      <c r="M896">
        <v>5549</v>
      </c>
      <c r="N896">
        <v>50.9</v>
      </c>
      <c r="O896">
        <v>43111</v>
      </c>
      <c r="P896">
        <v>148</v>
      </c>
      <c r="Q896">
        <v>85</v>
      </c>
      <c r="R896">
        <v>269</v>
      </c>
      <c r="S896">
        <v>18</v>
      </c>
      <c r="T896">
        <v>295</v>
      </c>
      <c r="U896">
        <v>600</v>
      </c>
      <c r="V896">
        <v>42546</v>
      </c>
      <c r="W896">
        <v>98.1</v>
      </c>
      <c r="X896">
        <v>0.3</v>
      </c>
      <c r="Y896">
        <v>0.2</v>
      </c>
      <c r="Z896">
        <v>0.6</v>
      </c>
      <c r="AA896">
        <v>0</v>
      </c>
      <c r="AB896">
        <v>0.7</v>
      </c>
      <c r="AC896">
        <v>1.4</v>
      </c>
      <c r="AD896">
        <v>96.9</v>
      </c>
      <c r="AE896">
        <v>507</v>
      </c>
      <c r="AF896">
        <v>313</v>
      </c>
      <c r="AG896">
        <v>1</v>
      </c>
      <c r="AH896">
        <v>60.7</v>
      </c>
      <c r="AI896">
        <v>1.1000000000000001</v>
      </c>
      <c r="AJ896">
        <v>2.9</v>
      </c>
      <c r="AK896">
        <v>90</v>
      </c>
      <c r="AL896">
        <v>21.2</v>
      </c>
      <c r="AM896">
        <v>5105</v>
      </c>
      <c r="AN896">
        <v>25.8</v>
      </c>
      <c r="AO896">
        <v>17056</v>
      </c>
      <c r="AP896">
        <v>1767</v>
      </c>
      <c r="AQ896">
        <v>11.6</v>
      </c>
      <c r="AR896">
        <v>79.900000000000006</v>
      </c>
      <c r="AS896">
        <v>102000</v>
      </c>
      <c r="AT896">
        <v>14.6</v>
      </c>
      <c r="AU896">
        <v>14708</v>
      </c>
      <c r="AV896">
        <v>2.65</v>
      </c>
      <c r="AW896">
        <v>20558</v>
      </c>
      <c r="AX896">
        <v>56594</v>
      </c>
      <c r="AY896">
        <v>6.8</v>
      </c>
      <c r="AZ896">
        <v>1388</v>
      </c>
      <c r="BA896">
        <v>32153</v>
      </c>
      <c r="BB896">
        <v>25379</v>
      </c>
      <c r="BC896">
        <v>814</v>
      </c>
      <c r="BD896">
        <v>3.2</v>
      </c>
      <c r="BE896">
        <v>15118</v>
      </c>
      <c r="BF896">
        <v>717</v>
      </c>
      <c r="BG896">
        <v>2220</v>
      </c>
      <c r="BH896">
        <v>389610</v>
      </c>
      <c r="BI896">
        <v>25771</v>
      </c>
      <c r="BJ896">
        <v>810</v>
      </c>
      <c r="BK896">
        <v>7948</v>
      </c>
      <c r="BL896">
        <v>4.9000000000000004</v>
      </c>
      <c r="BM896">
        <v>3251</v>
      </c>
      <c r="BN896">
        <v>20216</v>
      </c>
      <c r="BO896">
        <v>3454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28.1</v>
      </c>
      <c r="BV896">
        <v>0</v>
      </c>
      <c r="BW896">
        <v>0</v>
      </c>
      <c r="BX896">
        <v>289446</v>
      </c>
      <c r="BY896">
        <v>6984</v>
      </c>
      <c r="BZ896">
        <v>368</v>
      </c>
      <c r="CA896">
        <v>63235</v>
      </c>
      <c r="CB896">
        <v>299216</v>
      </c>
      <c r="CC896">
        <v>150480</v>
      </c>
      <c r="CD896">
        <v>3536</v>
      </c>
      <c r="CE896">
        <v>571.64</v>
      </c>
      <c r="CF896">
        <v>71.099999999999994</v>
      </c>
    </row>
    <row r="897" spans="1:84">
      <c r="A897">
        <v>19183</v>
      </c>
      <c r="B897" t="s">
        <v>895</v>
      </c>
      <c r="C897">
        <v>19183</v>
      </c>
      <c r="D897">
        <v>21529</v>
      </c>
      <c r="E897">
        <v>4.2</v>
      </c>
      <c r="F897">
        <v>859</v>
      </c>
      <c r="G897">
        <v>20670</v>
      </c>
      <c r="H897">
        <v>1497</v>
      </c>
      <c r="I897">
        <v>7</v>
      </c>
      <c r="J897">
        <v>5336</v>
      </c>
      <c r="K897">
        <v>24.8</v>
      </c>
      <c r="L897">
        <v>16.899999999999999</v>
      </c>
      <c r="M897">
        <v>3642</v>
      </c>
      <c r="N897">
        <v>51.4</v>
      </c>
      <c r="O897">
        <v>21142</v>
      </c>
      <c r="P897">
        <v>111</v>
      </c>
      <c r="Q897">
        <v>54</v>
      </c>
      <c r="R897">
        <v>52</v>
      </c>
      <c r="S897">
        <v>6</v>
      </c>
      <c r="T897">
        <v>164</v>
      </c>
      <c r="U897">
        <v>820</v>
      </c>
      <c r="V897">
        <v>20355</v>
      </c>
      <c r="W897">
        <v>98.2</v>
      </c>
      <c r="X897">
        <v>0.5</v>
      </c>
      <c r="Y897">
        <v>0.3</v>
      </c>
      <c r="Z897">
        <v>0.2</v>
      </c>
      <c r="AA897">
        <v>0</v>
      </c>
      <c r="AB897">
        <v>0.8</v>
      </c>
      <c r="AC897">
        <v>3.8</v>
      </c>
      <c r="AD897">
        <v>94.5</v>
      </c>
      <c r="AE897">
        <v>290</v>
      </c>
      <c r="AF897">
        <v>215</v>
      </c>
      <c r="AG897">
        <v>2</v>
      </c>
      <c r="AH897">
        <v>61.3</v>
      </c>
      <c r="AI897">
        <v>1.5</v>
      </c>
      <c r="AJ897">
        <v>6.6</v>
      </c>
      <c r="AK897">
        <v>82.5</v>
      </c>
      <c r="AL897">
        <v>16.399999999999999</v>
      </c>
      <c r="AM897">
        <v>3376</v>
      </c>
      <c r="AN897">
        <v>21.6</v>
      </c>
      <c r="AO897">
        <v>8880</v>
      </c>
      <c r="AP897">
        <v>337</v>
      </c>
      <c r="AQ897">
        <v>3.9</v>
      </c>
      <c r="AR897">
        <v>75.3</v>
      </c>
      <c r="AS897">
        <v>83600</v>
      </c>
      <c r="AT897">
        <v>14</v>
      </c>
      <c r="AU897">
        <v>8056</v>
      </c>
      <c r="AV897">
        <v>2.5</v>
      </c>
      <c r="AW897">
        <v>18221</v>
      </c>
      <c r="AX897">
        <v>44005</v>
      </c>
      <c r="AY897">
        <v>8.5</v>
      </c>
      <c r="AZ897">
        <v>651</v>
      </c>
      <c r="BA897">
        <v>30469</v>
      </c>
      <c r="BB897">
        <v>12593</v>
      </c>
      <c r="BC897">
        <v>377</v>
      </c>
      <c r="BD897">
        <v>3</v>
      </c>
      <c r="BE897">
        <v>10310</v>
      </c>
      <c r="BF897">
        <v>-766</v>
      </c>
      <c r="BG897">
        <v>1530</v>
      </c>
      <c r="BH897">
        <v>293022</v>
      </c>
      <c r="BI897">
        <v>28421</v>
      </c>
      <c r="BJ897">
        <v>690</v>
      </c>
      <c r="BK897">
        <v>5728</v>
      </c>
      <c r="BL897">
        <v>-2.8</v>
      </c>
      <c r="BM897">
        <v>1818</v>
      </c>
      <c r="BN897">
        <v>9497</v>
      </c>
      <c r="BO897">
        <v>2293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206710</v>
      </c>
      <c r="BW897">
        <v>136710</v>
      </c>
      <c r="BX897">
        <v>173094</v>
      </c>
      <c r="BY897">
        <v>8185</v>
      </c>
      <c r="BZ897">
        <v>63</v>
      </c>
      <c r="CA897">
        <v>7364</v>
      </c>
      <c r="CB897">
        <v>334564</v>
      </c>
      <c r="CC897">
        <v>114940</v>
      </c>
      <c r="CD897">
        <v>5396</v>
      </c>
      <c r="CE897">
        <v>568.71</v>
      </c>
      <c r="CF897">
        <v>36.299999999999997</v>
      </c>
    </row>
    <row r="898" spans="1:84">
      <c r="A898">
        <v>19185</v>
      </c>
      <c r="B898" t="s">
        <v>896</v>
      </c>
      <c r="C898">
        <v>19185</v>
      </c>
      <c r="D898">
        <v>6542</v>
      </c>
      <c r="E898">
        <v>-2.8</v>
      </c>
      <c r="F898">
        <v>-188</v>
      </c>
      <c r="G898">
        <v>6730</v>
      </c>
      <c r="H898">
        <v>406</v>
      </c>
      <c r="I898">
        <v>6.2</v>
      </c>
      <c r="J898">
        <v>1463</v>
      </c>
      <c r="K898">
        <v>22.4</v>
      </c>
      <c r="L898">
        <v>21.4</v>
      </c>
      <c r="M898">
        <v>1402</v>
      </c>
      <c r="N898">
        <v>52</v>
      </c>
      <c r="O898">
        <v>6451</v>
      </c>
      <c r="P898">
        <v>8</v>
      </c>
      <c r="Q898">
        <v>9</v>
      </c>
      <c r="R898">
        <v>28</v>
      </c>
      <c r="S898">
        <v>10</v>
      </c>
      <c r="T898">
        <v>36</v>
      </c>
      <c r="U898">
        <v>54</v>
      </c>
      <c r="V898">
        <v>6406</v>
      </c>
      <c r="W898">
        <v>98.6</v>
      </c>
      <c r="X898">
        <v>0.1</v>
      </c>
      <c r="Y898">
        <v>0.1</v>
      </c>
      <c r="Z898">
        <v>0.4</v>
      </c>
      <c r="AA898">
        <v>0.2</v>
      </c>
      <c r="AB898">
        <v>0.6</v>
      </c>
      <c r="AC898">
        <v>0.8</v>
      </c>
      <c r="AD898">
        <v>97.9</v>
      </c>
      <c r="AE898">
        <v>81</v>
      </c>
      <c r="AF898">
        <v>97</v>
      </c>
      <c r="AG898">
        <v>0</v>
      </c>
      <c r="AH898">
        <v>60.3</v>
      </c>
      <c r="AI898">
        <v>0.6</v>
      </c>
      <c r="AJ898">
        <v>2.4</v>
      </c>
      <c r="AK898">
        <v>83.9</v>
      </c>
      <c r="AL898">
        <v>12.1</v>
      </c>
      <c r="AM898">
        <v>1360</v>
      </c>
      <c r="AN898">
        <v>21.7</v>
      </c>
      <c r="AO898">
        <v>3405</v>
      </c>
      <c r="AP898">
        <v>48</v>
      </c>
      <c r="AQ898">
        <v>1.4</v>
      </c>
      <c r="AR898">
        <v>79.3</v>
      </c>
      <c r="AS898">
        <v>35600</v>
      </c>
      <c r="AT898">
        <v>5.6</v>
      </c>
      <c r="AU898">
        <v>2821</v>
      </c>
      <c r="AV898">
        <v>2.34</v>
      </c>
      <c r="AW898">
        <v>15613</v>
      </c>
      <c r="AX898">
        <v>32637</v>
      </c>
      <c r="AY898">
        <v>13.6</v>
      </c>
      <c r="AZ898">
        <v>154</v>
      </c>
      <c r="BA898">
        <v>23580</v>
      </c>
      <c r="BB898">
        <v>3199</v>
      </c>
      <c r="BC898">
        <v>130</v>
      </c>
      <c r="BD898">
        <v>4.0999999999999996</v>
      </c>
      <c r="BE898">
        <v>3384</v>
      </c>
      <c r="BF898">
        <v>-97</v>
      </c>
      <c r="BG898">
        <v>652</v>
      </c>
      <c r="BH898">
        <v>76498</v>
      </c>
      <c r="BI898">
        <v>22606</v>
      </c>
      <c r="BJ898">
        <v>173</v>
      </c>
      <c r="BK898">
        <v>1467</v>
      </c>
      <c r="BL898">
        <v>-0.5</v>
      </c>
      <c r="BM898">
        <v>480</v>
      </c>
      <c r="BN898">
        <v>0</v>
      </c>
      <c r="BO898">
        <v>606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21.1</v>
      </c>
      <c r="BV898">
        <v>0</v>
      </c>
      <c r="BW898">
        <v>56433</v>
      </c>
      <c r="BX898">
        <v>45556</v>
      </c>
      <c r="BY898">
        <v>6843</v>
      </c>
      <c r="BZ898">
        <v>0</v>
      </c>
      <c r="CA898">
        <v>0</v>
      </c>
      <c r="CB898">
        <v>304983</v>
      </c>
      <c r="CC898">
        <v>58048</v>
      </c>
      <c r="CD898">
        <v>8803</v>
      </c>
      <c r="CE898">
        <v>525.6</v>
      </c>
      <c r="CF898">
        <v>12.8</v>
      </c>
    </row>
    <row r="899" spans="1:84">
      <c r="A899">
        <v>19187</v>
      </c>
      <c r="B899" t="s">
        <v>897</v>
      </c>
      <c r="C899">
        <v>19187</v>
      </c>
      <c r="D899">
        <v>38960</v>
      </c>
      <c r="E899">
        <v>-3.2</v>
      </c>
      <c r="F899">
        <v>-1275</v>
      </c>
      <c r="G899">
        <v>40235</v>
      </c>
      <c r="H899">
        <v>2384</v>
      </c>
      <c r="I899">
        <v>6.1</v>
      </c>
      <c r="J899">
        <v>9061</v>
      </c>
      <c r="K899">
        <v>23.3</v>
      </c>
      <c r="L899">
        <v>16.600000000000001</v>
      </c>
      <c r="M899">
        <v>6473</v>
      </c>
      <c r="N899">
        <v>49.1</v>
      </c>
      <c r="O899">
        <v>36461</v>
      </c>
      <c r="P899">
        <v>1510</v>
      </c>
      <c r="Q899">
        <v>138</v>
      </c>
      <c r="R899">
        <v>367</v>
      </c>
      <c r="S899">
        <v>20</v>
      </c>
      <c r="T899">
        <v>464</v>
      </c>
      <c r="U899">
        <v>1107</v>
      </c>
      <c r="V899">
        <v>35480</v>
      </c>
      <c r="W899">
        <v>93.6</v>
      </c>
      <c r="X899">
        <v>3.9</v>
      </c>
      <c r="Y899">
        <v>0.4</v>
      </c>
      <c r="Z899">
        <v>0.9</v>
      </c>
      <c r="AA899">
        <v>0.1</v>
      </c>
      <c r="AB899">
        <v>1.2</v>
      </c>
      <c r="AC899">
        <v>2.8</v>
      </c>
      <c r="AD899">
        <v>91.1</v>
      </c>
      <c r="AE899">
        <v>491</v>
      </c>
      <c r="AF899">
        <v>448</v>
      </c>
      <c r="AG899">
        <v>5</v>
      </c>
      <c r="AH899">
        <v>58.4</v>
      </c>
      <c r="AI899">
        <v>2</v>
      </c>
      <c r="AJ899">
        <v>4.5</v>
      </c>
      <c r="AK899">
        <v>84.2</v>
      </c>
      <c r="AL899">
        <v>16.899999999999999</v>
      </c>
      <c r="AM899">
        <v>6477</v>
      </c>
      <c r="AN899">
        <v>16</v>
      </c>
      <c r="AO899">
        <v>17292</v>
      </c>
      <c r="AP899">
        <v>323</v>
      </c>
      <c r="AQ899">
        <v>1.9</v>
      </c>
      <c r="AR899">
        <v>71.3</v>
      </c>
      <c r="AS899">
        <v>66000</v>
      </c>
      <c r="AT899">
        <v>17.399999999999999</v>
      </c>
      <c r="AU899">
        <v>15878</v>
      </c>
      <c r="AV899">
        <v>2.38</v>
      </c>
      <c r="AW899">
        <v>17857</v>
      </c>
      <c r="AX899">
        <v>38524</v>
      </c>
      <c r="AY899">
        <v>12.4</v>
      </c>
      <c r="AZ899">
        <v>1117</v>
      </c>
      <c r="BA899">
        <v>28663</v>
      </c>
      <c r="BB899">
        <v>19981</v>
      </c>
      <c r="BC899">
        <v>782</v>
      </c>
      <c r="BD899">
        <v>3.9</v>
      </c>
      <c r="BE899">
        <v>25064</v>
      </c>
      <c r="BF899">
        <v>-475</v>
      </c>
      <c r="BG899">
        <v>3241</v>
      </c>
      <c r="BH899">
        <v>867911</v>
      </c>
      <c r="BI899">
        <v>34628</v>
      </c>
      <c r="BJ899">
        <v>1150</v>
      </c>
      <c r="BK899">
        <v>16314</v>
      </c>
      <c r="BL899">
        <v>-1</v>
      </c>
      <c r="BM899">
        <v>2161</v>
      </c>
      <c r="BN899">
        <v>46743</v>
      </c>
      <c r="BO899">
        <v>2998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29.6</v>
      </c>
      <c r="BV899">
        <v>1034648</v>
      </c>
      <c r="BW899">
        <v>811895</v>
      </c>
      <c r="BX899">
        <v>476575</v>
      </c>
      <c r="BY899">
        <v>11966</v>
      </c>
      <c r="BZ899">
        <v>38</v>
      </c>
      <c r="CA899">
        <v>4358</v>
      </c>
      <c r="CB899">
        <v>417019</v>
      </c>
      <c r="CC899">
        <v>277875</v>
      </c>
      <c r="CD899">
        <v>7073</v>
      </c>
      <c r="CE899">
        <v>715.23</v>
      </c>
      <c r="CF899">
        <v>56.3</v>
      </c>
    </row>
    <row r="900" spans="1:84">
      <c r="A900">
        <v>19189</v>
      </c>
      <c r="B900" t="s">
        <v>898</v>
      </c>
      <c r="C900">
        <v>19189</v>
      </c>
      <c r="D900">
        <v>11216</v>
      </c>
      <c r="E900">
        <v>-4.3</v>
      </c>
      <c r="F900">
        <v>-507</v>
      </c>
      <c r="G900">
        <v>11723</v>
      </c>
      <c r="H900">
        <v>535</v>
      </c>
      <c r="I900">
        <v>4.8</v>
      </c>
      <c r="J900">
        <v>2403</v>
      </c>
      <c r="K900">
        <v>21.4</v>
      </c>
      <c r="L900">
        <v>18.7</v>
      </c>
      <c r="M900">
        <v>2100</v>
      </c>
      <c r="N900">
        <v>51</v>
      </c>
      <c r="O900">
        <v>10973</v>
      </c>
      <c r="P900">
        <v>21</v>
      </c>
      <c r="Q900">
        <v>29</v>
      </c>
      <c r="R900">
        <v>122</v>
      </c>
      <c r="S900">
        <v>1</v>
      </c>
      <c r="T900">
        <v>70</v>
      </c>
      <c r="U900">
        <v>240</v>
      </c>
      <c r="V900">
        <v>10736</v>
      </c>
      <c r="W900">
        <v>97.8</v>
      </c>
      <c r="X900">
        <v>0.2</v>
      </c>
      <c r="Y900">
        <v>0.3</v>
      </c>
      <c r="Z900">
        <v>1.1000000000000001</v>
      </c>
      <c r="AA900">
        <v>0</v>
      </c>
      <c r="AB900">
        <v>0.6</v>
      </c>
      <c r="AC900">
        <v>2.1</v>
      </c>
      <c r="AD900">
        <v>95.7</v>
      </c>
      <c r="AE900">
        <v>103</v>
      </c>
      <c r="AF900">
        <v>107</v>
      </c>
      <c r="AG900">
        <v>1</v>
      </c>
      <c r="AH900">
        <v>60.8</v>
      </c>
      <c r="AI900">
        <v>1.8</v>
      </c>
      <c r="AJ900">
        <v>4.9000000000000004</v>
      </c>
      <c r="AK900">
        <v>87.3</v>
      </c>
      <c r="AL900">
        <v>16.5</v>
      </c>
      <c r="AM900">
        <v>1696</v>
      </c>
      <c r="AN900">
        <v>14.8</v>
      </c>
      <c r="AO900">
        <v>5185</v>
      </c>
      <c r="AP900">
        <v>120</v>
      </c>
      <c r="AQ900">
        <v>2.4</v>
      </c>
      <c r="AR900">
        <v>76.099999999999994</v>
      </c>
      <c r="AS900">
        <v>61200</v>
      </c>
      <c r="AT900">
        <v>13.4</v>
      </c>
      <c r="AU900">
        <v>4749</v>
      </c>
      <c r="AV900">
        <v>2.36</v>
      </c>
      <c r="AW900">
        <v>18494</v>
      </c>
      <c r="AX900">
        <v>42772</v>
      </c>
      <c r="AY900">
        <v>9.1999999999999993</v>
      </c>
      <c r="AZ900">
        <v>307</v>
      </c>
      <c r="BA900">
        <v>27028</v>
      </c>
      <c r="BB900">
        <v>5850</v>
      </c>
      <c r="BC900">
        <v>210</v>
      </c>
      <c r="BD900">
        <v>3.6</v>
      </c>
      <c r="BE900">
        <v>6806</v>
      </c>
      <c r="BF900">
        <v>-886</v>
      </c>
      <c r="BG900">
        <v>873</v>
      </c>
      <c r="BH900">
        <v>204092</v>
      </c>
      <c r="BI900">
        <v>29987</v>
      </c>
      <c r="BJ900">
        <v>368</v>
      </c>
      <c r="BK900">
        <v>8507</v>
      </c>
      <c r="BL900">
        <v>4</v>
      </c>
      <c r="BM900">
        <v>871</v>
      </c>
      <c r="BN900">
        <v>0</v>
      </c>
      <c r="BO900">
        <v>1134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1020598</v>
      </c>
      <c r="BW900">
        <v>109644</v>
      </c>
      <c r="BX900">
        <v>134419</v>
      </c>
      <c r="BY900">
        <v>11760</v>
      </c>
      <c r="BZ900">
        <v>8</v>
      </c>
      <c r="CA900">
        <v>1620</v>
      </c>
      <c r="CB900">
        <v>240310</v>
      </c>
      <c r="CC900">
        <v>70622</v>
      </c>
      <c r="CD900">
        <v>6200</v>
      </c>
      <c r="CE900">
        <v>400.47</v>
      </c>
      <c r="CF900">
        <v>29.3</v>
      </c>
    </row>
    <row r="901" spans="1:84">
      <c r="A901">
        <v>19191</v>
      </c>
      <c r="B901" t="s">
        <v>899</v>
      </c>
      <c r="C901">
        <v>19191</v>
      </c>
      <c r="D901">
        <v>21263</v>
      </c>
      <c r="E901">
        <v>-0.2</v>
      </c>
      <c r="F901">
        <v>-47</v>
      </c>
      <c r="G901">
        <v>21310</v>
      </c>
      <c r="H901">
        <v>953</v>
      </c>
      <c r="I901">
        <v>4.5</v>
      </c>
      <c r="J901">
        <v>4080</v>
      </c>
      <c r="K901">
        <v>19.2</v>
      </c>
      <c r="L901">
        <v>16.399999999999999</v>
      </c>
      <c r="M901">
        <v>3482</v>
      </c>
      <c r="N901">
        <v>50.6</v>
      </c>
      <c r="O901">
        <v>20681</v>
      </c>
      <c r="P901">
        <v>177</v>
      </c>
      <c r="Q901">
        <v>16</v>
      </c>
      <c r="R901">
        <v>284</v>
      </c>
      <c r="S901">
        <v>1</v>
      </c>
      <c r="T901">
        <v>104</v>
      </c>
      <c r="U901">
        <v>214</v>
      </c>
      <c r="V901">
        <v>20488</v>
      </c>
      <c r="W901">
        <v>97.3</v>
      </c>
      <c r="X901">
        <v>0.8</v>
      </c>
      <c r="Y901">
        <v>0.1</v>
      </c>
      <c r="Z901">
        <v>1.3</v>
      </c>
      <c r="AA901">
        <v>0</v>
      </c>
      <c r="AB901">
        <v>0.5</v>
      </c>
      <c r="AC901">
        <v>1</v>
      </c>
      <c r="AD901">
        <v>96.4</v>
      </c>
      <c r="AE901">
        <v>185</v>
      </c>
      <c r="AF901">
        <v>171</v>
      </c>
      <c r="AG901">
        <v>0</v>
      </c>
      <c r="AH901">
        <v>60.4</v>
      </c>
      <c r="AI901">
        <v>2.1</v>
      </c>
      <c r="AJ901">
        <v>5.2</v>
      </c>
      <c r="AK901">
        <v>84.1</v>
      </c>
      <c r="AL901">
        <v>20.5</v>
      </c>
      <c r="AM901">
        <v>2773</v>
      </c>
      <c r="AN901">
        <v>15.9</v>
      </c>
      <c r="AO901">
        <v>8622</v>
      </c>
      <c r="AP901">
        <v>414</v>
      </c>
      <c r="AQ901">
        <v>5</v>
      </c>
      <c r="AR901">
        <v>73.5</v>
      </c>
      <c r="AS901">
        <v>86000</v>
      </c>
      <c r="AT901">
        <v>14.7</v>
      </c>
      <c r="AU901">
        <v>7734</v>
      </c>
      <c r="AV901">
        <v>2.46</v>
      </c>
      <c r="AW901">
        <v>17047</v>
      </c>
      <c r="AX901">
        <v>42218</v>
      </c>
      <c r="AY901">
        <v>8.6999999999999993</v>
      </c>
      <c r="AZ901">
        <v>661</v>
      </c>
      <c r="BA901">
        <v>31150</v>
      </c>
      <c r="BB901">
        <v>12295</v>
      </c>
      <c r="BC901">
        <v>459</v>
      </c>
      <c r="BD901">
        <v>3.7</v>
      </c>
      <c r="BE901">
        <v>16002</v>
      </c>
      <c r="BF901">
        <v>459</v>
      </c>
      <c r="BG901">
        <v>2152</v>
      </c>
      <c r="BH901">
        <v>498845</v>
      </c>
      <c r="BI901">
        <v>31174</v>
      </c>
      <c r="BJ901">
        <v>619</v>
      </c>
      <c r="BK901">
        <v>9880</v>
      </c>
      <c r="BL901">
        <v>-1.4</v>
      </c>
      <c r="BM901">
        <v>1635</v>
      </c>
      <c r="BN901">
        <v>18411</v>
      </c>
      <c r="BO901">
        <v>2033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19.399999999999999</v>
      </c>
      <c r="BV901">
        <v>237461</v>
      </c>
      <c r="BW901">
        <v>109018</v>
      </c>
      <c r="BX901">
        <v>211273</v>
      </c>
      <c r="BY901">
        <v>9911</v>
      </c>
      <c r="BZ901">
        <v>77</v>
      </c>
      <c r="CA901">
        <v>14491</v>
      </c>
      <c r="CB901">
        <v>380034</v>
      </c>
      <c r="CC901">
        <v>109919</v>
      </c>
      <c r="CD901">
        <v>5188</v>
      </c>
      <c r="CE901">
        <v>689.61</v>
      </c>
      <c r="CF901">
        <v>30.9</v>
      </c>
    </row>
    <row r="902" spans="1:84">
      <c r="A902">
        <v>19193</v>
      </c>
      <c r="B902" t="s">
        <v>900</v>
      </c>
      <c r="C902">
        <v>19193</v>
      </c>
      <c r="D902">
        <v>102972</v>
      </c>
      <c r="E902">
        <v>-0.9</v>
      </c>
      <c r="F902">
        <v>-905</v>
      </c>
      <c r="G902">
        <v>103877</v>
      </c>
      <c r="H902">
        <v>8149</v>
      </c>
      <c r="I902">
        <v>7.9</v>
      </c>
      <c r="J902">
        <v>28785</v>
      </c>
      <c r="K902">
        <v>28</v>
      </c>
      <c r="L902">
        <v>12.8</v>
      </c>
      <c r="M902">
        <v>13159</v>
      </c>
      <c r="N902">
        <v>50.9</v>
      </c>
      <c r="O902">
        <v>94052</v>
      </c>
      <c r="P902">
        <v>2547</v>
      </c>
      <c r="Q902">
        <v>1967</v>
      </c>
      <c r="R902">
        <v>2528</v>
      </c>
      <c r="S902">
        <v>61</v>
      </c>
      <c r="T902">
        <v>1817</v>
      </c>
      <c r="U902">
        <v>11282</v>
      </c>
      <c r="V902">
        <v>83716</v>
      </c>
      <c r="W902">
        <v>91.3</v>
      </c>
      <c r="X902">
        <v>2.5</v>
      </c>
      <c r="Y902">
        <v>1.9</v>
      </c>
      <c r="Z902">
        <v>2.5</v>
      </c>
      <c r="AA902">
        <v>0.1</v>
      </c>
      <c r="AB902">
        <v>1.8</v>
      </c>
      <c r="AC902">
        <v>11</v>
      </c>
      <c r="AD902">
        <v>81.3</v>
      </c>
      <c r="AE902">
        <v>1634</v>
      </c>
      <c r="AF902">
        <v>900</v>
      </c>
      <c r="AG902">
        <v>6</v>
      </c>
      <c r="AH902">
        <v>55.1</v>
      </c>
      <c r="AI902">
        <v>7.2</v>
      </c>
      <c r="AJ902">
        <v>11.8</v>
      </c>
      <c r="AK902">
        <v>81.400000000000006</v>
      </c>
      <c r="AL902">
        <v>18.899999999999999</v>
      </c>
      <c r="AM902">
        <v>16937</v>
      </c>
      <c r="AN902">
        <v>17.600000000000001</v>
      </c>
      <c r="AO902">
        <v>41934</v>
      </c>
      <c r="AP902">
        <v>540</v>
      </c>
      <c r="AQ902">
        <v>1.3</v>
      </c>
      <c r="AR902">
        <v>68.599999999999994</v>
      </c>
      <c r="AS902">
        <v>76400</v>
      </c>
      <c r="AT902">
        <v>20.8</v>
      </c>
      <c r="AU902">
        <v>39151</v>
      </c>
      <c r="AV902">
        <v>2.58</v>
      </c>
      <c r="AW902">
        <v>18771</v>
      </c>
      <c r="AX902">
        <v>38790</v>
      </c>
      <c r="AY902">
        <v>13.4</v>
      </c>
      <c r="AZ902">
        <v>2955</v>
      </c>
      <c r="BA902">
        <v>28824</v>
      </c>
      <c r="BB902">
        <v>54438</v>
      </c>
      <c r="BC902">
        <v>2323</v>
      </c>
      <c r="BD902">
        <v>4.3</v>
      </c>
      <c r="BE902">
        <v>63831</v>
      </c>
      <c r="BF902">
        <v>-1651</v>
      </c>
      <c r="BG902">
        <v>7326</v>
      </c>
      <c r="BH902">
        <v>2221587</v>
      </c>
      <c r="BI902">
        <v>34804</v>
      </c>
      <c r="BJ902">
        <v>2821</v>
      </c>
      <c r="BK902">
        <v>44351</v>
      </c>
      <c r="BL902">
        <v>-6.7</v>
      </c>
      <c r="BM902">
        <v>5404</v>
      </c>
      <c r="BN902">
        <v>147050</v>
      </c>
      <c r="BO902">
        <v>7547</v>
      </c>
      <c r="BP902">
        <v>0</v>
      </c>
      <c r="BQ902">
        <v>0</v>
      </c>
      <c r="BR902">
        <v>1.4</v>
      </c>
      <c r="BS902">
        <v>0</v>
      </c>
      <c r="BT902">
        <v>0</v>
      </c>
      <c r="BU902">
        <v>30.2</v>
      </c>
      <c r="BV902">
        <v>0</v>
      </c>
      <c r="BW902">
        <v>1048908</v>
      </c>
      <c r="BX902">
        <v>1177367</v>
      </c>
      <c r="BY902">
        <v>11384</v>
      </c>
      <c r="BZ902">
        <v>170</v>
      </c>
      <c r="CA902">
        <v>31547</v>
      </c>
      <c r="CB902">
        <v>442152</v>
      </c>
      <c r="CC902">
        <v>560998</v>
      </c>
      <c r="CD902">
        <v>5441</v>
      </c>
      <c r="CE902">
        <v>872.59</v>
      </c>
      <c r="CF902">
        <v>119</v>
      </c>
    </row>
    <row r="903" spans="1:84">
      <c r="A903">
        <v>19195</v>
      </c>
      <c r="B903" t="s">
        <v>901</v>
      </c>
      <c r="C903">
        <v>19195</v>
      </c>
      <c r="D903">
        <v>7698</v>
      </c>
      <c r="E903">
        <v>-2.7</v>
      </c>
      <c r="F903">
        <v>-211</v>
      </c>
      <c r="G903">
        <v>7909</v>
      </c>
      <c r="H903">
        <v>374</v>
      </c>
      <c r="I903">
        <v>4.9000000000000004</v>
      </c>
      <c r="J903">
        <v>1653</v>
      </c>
      <c r="K903">
        <v>21.5</v>
      </c>
      <c r="L903">
        <v>18.5</v>
      </c>
      <c r="M903">
        <v>1427</v>
      </c>
      <c r="N903">
        <v>49.9</v>
      </c>
      <c r="O903">
        <v>7587</v>
      </c>
      <c r="P903">
        <v>34</v>
      </c>
      <c r="Q903">
        <v>7</v>
      </c>
      <c r="R903">
        <v>18</v>
      </c>
      <c r="S903">
        <v>1</v>
      </c>
      <c r="T903">
        <v>51</v>
      </c>
      <c r="U903">
        <v>140</v>
      </c>
      <c r="V903">
        <v>7451</v>
      </c>
      <c r="W903">
        <v>98.6</v>
      </c>
      <c r="X903">
        <v>0.4</v>
      </c>
      <c r="Y903">
        <v>0.1</v>
      </c>
      <c r="Z903">
        <v>0.2</v>
      </c>
      <c r="AA903">
        <v>0</v>
      </c>
      <c r="AB903">
        <v>0.7</v>
      </c>
      <c r="AC903">
        <v>1.8</v>
      </c>
      <c r="AD903">
        <v>96.8</v>
      </c>
      <c r="AE903">
        <v>73</v>
      </c>
      <c r="AF903">
        <v>109</v>
      </c>
      <c r="AG903">
        <v>2</v>
      </c>
      <c r="AH903">
        <v>64.900000000000006</v>
      </c>
      <c r="AI903">
        <v>1.1000000000000001</v>
      </c>
      <c r="AJ903">
        <v>3.5</v>
      </c>
      <c r="AK903">
        <v>86</v>
      </c>
      <c r="AL903">
        <v>12.7</v>
      </c>
      <c r="AM903">
        <v>1337</v>
      </c>
      <c r="AN903">
        <v>20</v>
      </c>
      <c r="AO903">
        <v>3568</v>
      </c>
      <c r="AP903">
        <v>34</v>
      </c>
      <c r="AQ903">
        <v>1</v>
      </c>
      <c r="AR903">
        <v>79</v>
      </c>
      <c r="AS903">
        <v>55900</v>
      </c>
      <c r="AT903">
        <v>9.6</v>
      </c>
      <c r="AU903">
        <v>3278</v>
      </c>
      <c r="AV903">
        <v>2.38</v>
      </c>
      <c r="AW903">
        <v>16952</v>
      </c>
      <c r="AX903">
        <v>40251</v>
      </c>
      <c r="AY903">
        <v>8</v>
      </c>
      <c r="AZ903">
        <v>192</v>
      </c>
      <c r="BA903">
        <v>24783</v>
      </c>
      <c r="BB903">
        <v>4648</v>
      </c>
      <c r="BC903">
        <v>175</v>
      </c>
      <c r="BD903">
        <v>3.8</v>
      </c>
      <c r="BE903">
        <v>3529</v>
      </c>
      <c r="BF903">
        <v>189</v>
      </c>
      <c r="BG903">
        <v>414</v>
      </c>
      <c r="BH903">
        <v>82909</v>
      </c>
      <c r="BI903">
        <v>23494</v>
      </c>
      <c r="BJ903">
        <v>183</v>
      </c>
      <c r="BK903">
        <v>1508</v>
      </c>
      <c r="BL903">
        <v>2.2000000000000002</v>
      </c>
      <c r="BM903">
        <v>537</v>
      </c>
      <c r="BN903">
        <v>1675</v>
      </c>
      <c r="BO903">
        <v>688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69948</v>
      </c>
      <c r="BX903">
        <v>27838</v>
      </c>
      <c r="BY903">
        <v>3570</v>
      </c>
      <c r="BZ903">
        <v>6</v>
      </c>
      <c r="CA903">
        <v>1245</v>
      </c>
      <c r="CB903">
        <v>224206</v>
      </c>
      <c r="CC903">
        <v>50649</v>
      </c>
      <c r="CD903">
        <v>6565</v>
      </c>
      <c r="CE903">
        <v>400</v>
      </c>
      <c r="CF903">
        <v>19.8</v>
      </c>
    </row>
    <row r="904" spans="1:84">
      <c r="A904">
        <v>19197</v>
      </c>
      <c r="B904" t="s">
        <v>902</v>
      </c>
      <c r="C904">
        <v>19197</v>
      </c>
      <c r="D904">
        <v>13419</v>
      </c>
      <c r="E904">
        <v>-6.4</v>
      </c>
      <c r="F904">
        <v>-915</v>
      </c>
      <c r="G904">
        <v>14334</v>
      </c>
      <c r="H904">
        <v>879</v>
      </c>
      <c r="I904">
        <v>6.6</v>
      </c>
      <c r="J904">
        <v>3166</v>
      </c>
      <c r="K904">
        <v>23.6</v>
      </c>
      <c r="L904">
        <v>20.399999999999999</v>
      </c>
      <c r="M904">
        <v>2736</v>
      </c>
      <c r="N904">
        <v>49.8</v>
      </c>
      <c r="O904">
        <v>13226</v>
      </c>
      <c r="P904">
        <v>28</v>
      </c>
      <c r="Q904">
        <v>38</v>
      </c>
      <c r="R904">
        <v>56</v>
      </c>
      <c r="S904">
        <v>0</v>
      </c>
      <c r="T904">
        <v>71</v>
      </c>
      <c r="U904">
        <v>1025</v>
      </c>
      <c r="V904">
        <v>12224</v>
      </c>
      <c r="W904">
        <v>98.6</v>
      </c>
      <c r="X904">
        <v>0.2</v>
      </c>
      <c r="Y904">
        <v>0.3</v>
      </c>
      <c r="Z904">
        <v>0.4</v>
      </c>
      <c r="AA904">
        <v>0</v>
      </c>
      <c r="AB904">
        <v>0.5</v>
      </c>
      <c r="AC904">
        <v>7.6</v>
      </c>
      <c r="AD904">
        <v>91.1</v>
      </c>
      <c r="AE904">
        <v>187</v>
      </c>
      <c r="AF904">
        <v>163</v>
      </c>
      <c r="AG904">
        <v>2</v>
      </c>
      <c r="AH904">
        <v>64.8</v>
      </c>
      <c r="AI904">
        <v>3</v>
      </c>
      <c r="AJ904">
        <v>6.4</v>
      </c>
      <c r="AK904">
        <v>84.4</v>
      </c>
      <c r="AL904">
        <v>13.5</v>
      </c>
      <c r="AM904">
        <v>2339</v>
      </c>
      <c r="AN904">
        <v>16</v>
      </c>
      <c r="AO904">
        <v>6603</v>
      </c>
      <c r="AP904">
        <v>44</v>
      </c>
      <c r="AQ904">
        <v>0.7</v>
      </c>
      <c r="AR904">
        <v>74.2</v>
      </c>
      <c r="AS904">
        <v>52500</v>
      </c>
      <c r="AT904">
        <v>12.6</v>
      </c>
      <c r="AU904">
        <v>5940</v>
      </c>
      <c r="AV904">
        <v>2.36</v>
      </c>
      <c r="AW904">
        <v>18247</v>
      </c>
      <c r="AX904">
        <v>41773</v>
      </c>
      <c r="AY904">
        <v>9.5</v>
      </c>
      <c r="AZ904">
        <v>457</v>
      </c>
      <c r="BA904">
        <v>33635</v>
      </c>
      <c r="BB904">
        <v>7197</v>
      </c>
      <c r="BC904">
        <v>266</v>
      </c>
      <c r="BD904">
        <v>3.7</v>
      </c>
      <c r="BE904">
        <v>8101</v>
      </c>
      <c r="BF904">
        <v>-385</v>
      </c>
      <c r="BG904">
        <v>1284</v>
      </c>
      <c r="BH904">
        <v>271084</v>
      </c>
      <c r="BI904">
        <v>33463</v>
      </c>
      <c r="BJ904">
        <v>426</v>
      </c>
      <c r="BK904">
        <v>4273</v>
      </c>
      <c r="BL904">
        <v>-16</v>
      </c>
      <c r="BM904">
        <v>912</v>
      </c>
      <c r="BN904">
        <v>0</v>
      </c>
      <c r="BO904">
        <v>1254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511548</v>
      </c>
      <c r="BW904">
        <v>91457</v>
      </c>
      <c r="BX904">
        <v>86896</v>
      </c>
      <c r="BY904">
        <v>6224</v>
      </c>
      <c r="BZ904">
        <v>12</v>
      </c>
      <c r="CA904">
        <v>2109</v>
      </c>
      <c r="CB904">
        <v>345490</v>
      </c>
      <c r="CC904">
        <v>95643</v>
      </c>
      <c r="CD904">
        <v>7008</v>
      </c>
      <c r="CE904">
        <v>580.72</v>
      </c>
      <c r="CF904">
        <v>24.7</v>
      </c>
    </row>
    <row r="905" spans="1:84">
      <c r="A905">
        <v>20000</v>
      </c>
      <c r="B905" t="s">
        <v>903</v>
      </c>
      <c r="C905">
        <v>20000</v>
      </c>
      <c r="D905">
        <v>2764075</v>
      </c>
      <c r="E905">
        <v>2.8</v>
      </c>
      <c r="F905">
        <v>75251</v>
      </c>
      <c r="G905">
        <v>2688418</v>
      </c>
      <c r="H905">
        <v>194100</v>
      </c>
      <c r="I905">
        <v>7</v>
      </c>
      <c r="J905">
        <v>695837</v>
      </c>
      <c r="K905">
        <v>25.2</v>
      </c>
      <c r="L905">
        <v>12.9</v>
      </c>
      <c r="M905">
        <v>357709</v>
      </c>
      <c r="N905">
        <v>50.4</v>
      </c>
      <c r="O905">
        <v>2462232</v>
      </c>
      <c r="P905">
        <v>164507</v>
      </c>
      <c r="Q905">
        <v>27374</v>
      </c>
      <c r="R905">
        <v>60870</v>
      </c>
      <c r="S905">
        <v>1863</v>
      </c>
      <c r="T905">
        <v>47229</v>
      </c>
      <c r="U905">
        <v>237426</v>
      </c>
      <c r="V905">
        <v>2240900</v>
      </c>
      <c r="W905">
        <v>89.1</v>
      </c>
      <c r="X905">
        <v>6</v>
      </c>
      <c r="Y905">
        <v>1</v>
      </c>
      <c r="Z905">
        <v>2.2000000000000002</v>
      </c>
      <c r="AA905">
        <v>0.1</v>
      </c>
      <c r="AB905">
        <v>1.7</v>
      </c>
      <c r="AC905">
        <v>8.6</v>
      </c>
      <c r="AD905">
        <v>81.099999999999994</v>
      </c>
      <c r="AE905">
        <v>39669</v>
      </c>
      <c r="AF905">
        <v>23818</v>
      </c>
      <c r="AG905">
        <v>284</v>
      </c>
      <c r="AH905">
        <v>52.4</v>
      </c>
      <c r="AI905">
        <v>5</v>
      </c>
      <c r="AJ905">
        <v>8.6999999999999993</v>
      </c>
      <c r="AK905">
        <v>86</v>
      </c>
      <c r="AL905">
        <v>25.8</v>
      </c>
      <c r="AM905">
        <v>429687</v>
      </c>
      <c r="AN905">
        <v>19</v>
      </c>
      <c r="AO905">
        <v>1207987</v>
      </c>
      <c r="AP905">
        <v>76592</v>
      </c>
      <c r="AQ905">
        <v>6.8</v>
      </c>
      <c r="AR905">
        <v>69.2</v>
      </c>
      <c r="AS905">
        <v>83500</v>
      </c>
      <c r="AT905">
        <v>17.5</v>
      </c>
      <c r="AU905">
        <v>1037891</v>
      </c>
      <c r="AV905">
        <v>2.5099999999999998</v>
      </c>
      <c r="AW905">
        <v>20506</v>
      </c>
      <c r="AX905">
        <v>41664</v>
      </c>
      <c r="AY905">
        <v>11.1</v>
      </c>
      <c r="AZ905">
        <v>90320</v>
      </c>
      <c r="BA905">
        <v>32866</v>
      </c>
      <c r="BB905">
        <v>1466004</v>
      </c>
      <c r="BC905">
        <v>65835</v>
      </c>
      <c r="BD905">
        <v>4.5</v>
      </c>
      <c r="BE905">
        <v>1800549</v>
      </c>
      <c r="BF905">
        <v>29331</v>
      </c>
      <c r="BG905">
        <v>289010</v>
      </c>
      <c r="BH905">
        <v>69918184</v>
      </c>
      <c r="BI905">
        <v>38832</v>
      </c>
      <c r="BJ905">
        <v>76173</v>
      </c>
      <c r="BK905">
        <v>1116216</v>
      </c>
      <c r="BL905">
        <v>-1.1000000000000001</v>
      </c>
      <c r="BM905">
        <v>178974</v>
      </c>
      <c r="BN905">
        <v>3196947</v>
      </c>
      <c r="BO905">
        <v>219378</v>
      </c>
      <c r="BP905">
        <v>2</v>
      </c>
      <c r="BQ905">
        <v>0.8</v>
      </c>
      <c r="BR905">
        <v>1.6</v>
      </c>
      <c r="BS905">
        <v>1.9</v>
      </c>
      <c r="BT905">
        <v>0</v>
      </c>
      <c r="BU905">
        <v>27.2</v>
      </c>
      <c r="BV905">
        <v>50897796</v>
      </c>
      <c r="BW905">
        <v>44117100</v>
      </c>
      <c r="BX905">
        <v>26505396</v>
      </c>
      <c r="BY905">
        <v>9770</v>
      </c>
      <c r="BZ905">
        <v>14619</v>
      </c>
      <c r="CA905">
        <v>1995492</v>
      </c>
      <c r="CB905">
        <v>47227944</v>
      </c>
      <c r="CC905">
        <v>19130677</v>
      </c>
      <c r="CD905">
        <v>6993</v>
      </c>
      <c r="CE905">
        <v>81814.880000000005</v>
      </c>
      <c r="CF905">
        <v>32.9</v>
      </c>
    </row>
    <row r="906" spans="1:84">
      <c r="A906">
        <v>20001</v>
      </c>
      <c r="B906" t="s">
        <v>904</v>
      </c>
      <c r="C906">
        <v>20001</v>
      </c>
      <c r="D906">
        <v>13677</v>
      </c>
      <c r="E906">
        <v>-4.9000000000000004</v>
      </c>
      <c r="F906">
        <v>-708</v>
      </c>
      <c r="G906">
        <v>14385</v>
      </c>
      <c r="H906">
        <v>802</v>
      </c>
      <c r="I906">
        <v>5.9</v>
      </c>
      <c r="J906">
        <v>3046</v>
      </c>
      <c r="K906">
        <v>22.3</v>
      </c>
      <c r="L906">
        <v>17.600000000000001</v>
      </c>
      <c r="M906">
        <v>2404</v>
      </c>
      <c r="N906">
        <v>50.8</v>
      </c>
      <c r="O906">
        <v>13009</v>
      </c>
      <c r="P906">
        <v>268</v>
      </c>
      <c r="Q906">
        <v>131</v>
      </c>
      <c r="R906">
        <v>39</v>
      </c>
      <c r="S906">
        <v>0</v>
      </c>
      <c r="T906">
        <v>230</v>
      </c>
      <c r="U906">
        <v>327</v>
      </c>
      <c r="V906">
        <v>12716</v>
      </c>
      <c r="W906">
        <v>95.1</v>
      </c>
      <c r="X906">
        <v>2</v>
      </c>
      <c r="Y906">
        <v>1</v>
      </c>
      <c r="Z906">
        <v>0.3</v>
      </c>
      <c r="AA906">
        <v>0</v>
      </c>
      <c r="AB906">
        <v>1.7</v>
      </c>
      <c r="AC906">
        <v>2.4</v>
      </c>
      <c r="AD906">
        <v>93</v>
      </c>
      <c r="AE906">
        <v>158</v>
      </c>
      <c r="AF906">
        <v>176</v>
      </c>
      <c r="AG906">
        <v>2</v>
      </c>
      <c r="AH906">
        <v>59.9</v>
      </c>
      <c r="AI906">
        <v>0.9</v>
      </c>
      <c r="AJ906">
        <v>3.3</v>
      </c>
      <c r="AK906">
        <v>83.1</v>
      </c>
      <c r="AL906">
        <v>15.2</v>
      </c>
      <c r="AM906">
        <v>2790</v>
      </c>
      <c r="AN906">
        <v>17.399999999999999</v>
      </c>
      <c r="AO906">
        <v>6482</v>
      </c>
      <c r="AP906">
        <v>33</v>
      </c>
      <c r="AQ906">
        <v>0.5</v>
      </c>
      <c r="AR906">
        <v>75</v>
      </c>
      <c r="AS906">
        <v>40900</v>
      </c>
      <c r="AT906">
        <v>8.6</v>
      </c>
      <c r="AU906">
        <v>5775</v>
      </c>
      <c r="AV906">
        <v>2.4300000000000002</v>
      </c>
      <c r="AW906">
        <v>15640</v>
      </c>
      <c r="AX906">
        <v>33459</v>
      </c>
      <c r="AY906">
        <v>14.6</v>
      </c>
      <c r="AZ906">
        <v>347</v>
      </c>
      <c r="BA906">
        <v>25279</v>
      </c>
      <c r="BB906">
        <v>7086</v>
      </c>
      <c r="BC906">
        <v>323</v>
      </c>
      <c r="BD906">
        <v>4.5999999999999996</v>
      </c>
      <c r="BE906">
        <v>9306</v>
      </c>
      <c r="BF906">
        <v>-54</v>
      </c>
      <c r="BG906">
        <v>1755</v>
      </c>
      <c r="BH906">
        <v>236146</v>
      </c>
      <c r="BI906">
        <v>25376</v>
      </c>
      <c r="BJ906">
        <v>392</v>
      </c>
      <c r="BK906">
        <v>4855</v>
      </c>
      <c r="BL906">
        <v>-6.7</v>
      </c>
      <c r="BM906">
        <v>854</v>
      </c>
      <c r="BN906">
        <v>13301</v>
      </c>
      <c r="BO906">
        <v>1192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16.7</v>
      </c>
      <c r="BV906">
        <v>282008</v>
      </c>
      <c r="BW906">
        <v>42104</v>
      </c>
      <c r="BX906">
        <v>112722</v>
      </c>
      <c r="BY906">
        <v>7992</v>
      </c>
      <c r="BZ906">
        <v>24</v>
      </c>
      <c r="CA906">
        <v>2512</v>
      </c>
      <c r="CB906">
        <v>280479</v>
      </c>
      <c r="CC906">
        <v>88770</v>
      </c>
      <c r="CD906">
        <v>6364</v>
      </c>
      <c r="CE906">
        <v>503.01</v>
      </c>
      <c r="CF906">
        <v>28.6</v>
      </c>
    </row>
    <row r="907" spans="1:84">
      <c r="A907">
        <v>20003</v>
      </c>
      <c r="B907" t="s">
        <v>905</v>
      </c>
      <c r="C907">
        <v>20003</v>
      </c>
      <c r="D907">
        <v>8051</v>
      </c>
      <c r="E907">
        <v>-0.7</v>
      </c>
      <c r="F907">
        <v>-59</v>
      </c>
      <c r="G907">
        <v>8110</v>
      </c>
      <c r="H907">
        <v>484</v>
      </c>
      <c r="I907">
        <v>6</v>
      </c>
      <c r="J907">
        <v>1934</v>
      </c>
      <c r="K907">
        <v>24</v>
      </c>
      <c r="L907">
        <v>18.899999999999999</v>
      </c>
      <c r="M907">
        <v>1522</v>
      </c>
      <c r="N907">
        <v>50.6</v>
      </c>
      <c r="O907">
        <v>7850</v>
      </c>
      <c r="P907">
        <v>26</v>
      </c>
      <c r="Q907">
        <v>66</v>
      </c>
      <c r="R907">
        <v>23</v>
      </c>
      <c r="S907">
        <v>2</v>
      </c>
      <c r="T907">
        <v>84</v>
      </c>
      <c r="U907">
        <v>111</v>
      </c>
      <c r="V907">
        <v>7755</v>
      </c>
      <c r="W907">
        <v>97.5</v>
      </c>
      <c r="X907">
        <v>0.3</v>
      </c>
      <c r="Y907">
        <v>0.8</v>
      </c>
      <c r="Z907">
        <v>0.3</v>
      </c>
      <c r="AA907">
        <v>0</v>
      </c>
      <c r="AB907">
        <v>1</v>
      </c>
      <c r="AC907">
        <v>1.4</v>
      </c>
      <c r="AD907">
        <v>96.3</v>
      </c>
      <c r="AE907">
        <v>92</v>
      </c>
      <c r="AF907">
        <v>97</v>
      </c>
      <c r="AG907">
        <v>2</v>
      </c>
      <c r="AH907">
        <v>58.3</v>
      </c>
      <c r="AI907">
        <v>0.6</v>
      </c>
      <c r="AJ907">
        <v>3.9</v>
      </c>
      <c r="AK907">
        <v>81.900000000000006</v>
      </c>
      <c r="AL907">
        <v>11.7</v>
      </c>
      <c r="AM907">
        <v>1693</v>
      </c>
      <c r="AN907">
        <v>25.5</v>
      </c>
      <c r="AO907">
        <v>3697</v>
      </c>
      <c r="AP907">
        <v>101</v>
      </c>
      <c r="AQ907">
        <v>2.8</v>
      </c>
      <c r="AR907">
        <v>80</v>
      </c>
      <c r="AS907">
        <v>49300</v>
      </c>
      <c r="AT907">
        <v>5.6</v>
      </c>
      <c r="AU907">
        <v>3221</v>
      </c>
      <c r="AV907">
        <v>2.48</v>
      </c>
      <c r="AW907">
        <v>16458</v>
      </c>
      <c r="AX907">
        <v>36715</v>
      </c>
      <c r="AY907">
        <v>12.4</v>
      </c>
      <c r="AZ907">
        <v>195</v>
      </c>
      <c r="BA907">
        <v>23893</v>
      </c>
      <c r="BB907">
        <v>4074</v>
      </c>
      <c r="BC907">
        <v>209</v>
      </c>
      <c r="BD907">
        <v>5.0999999999999996</v>
      </c>
      <c r="BE907">
        <v>4300</v>
      </c>
      <c r="BF907">
        <v>-1</v>
      </c>
      <c r="BG907">
        <v>614</v>
      </c>
      <c r="BH907">
        <v>85865</v>
      </c>
      <c r="BI907">
        <v>19969</v>
      </c>
      <c r="BJ907">
        <v>233</v>
      </c>
      <c r="BK907">
        <v>1509</v>
      </c>
      <c r="BL907">
        <v>-6.2</v>
      </c>
      <c r="BM907">
        <v>591</v>
      </c>
      <c r="BN907">
        <v>3999</v>
      </c>
      <c r="BO907">
        <v>804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27.5</v>
      </c>
      <c r="BV907">
        <v>0</v>
      </c>
      <c r="BW907">
        <v>45210</v>
      </c>
      <c r="BX907">
        <v>56590</v>
      </c>
      <c r="BY907">
        <v>6933</v>
      </c>
      <c r="BZ907">
        <v>28</v>
      </c>
      <c r="CA907">
        <v>3415</v>
      </c>
      <c r="CB907">
        <v>378786</v>
      </c>
      <c r="CC907">
        <v>50705</v>
      </c>
      <c r="CD907">
        <v>6190</v>
      </c>
      <c r="CE907">
        <v>582.91999999999996</v>
      </c>
      <c r="CF907">
        <v>13.9</v>
      </c>
    </row>
    <row r="908" spans="1:84">
      <c r="A908">
        <v>20005</v>
      </c>
      <c r="B908" t="s">
        <v>906</v>
      </c>
      <c r="C908">
        <v>20005</v>
      </c>
      <c r="D908">
        <v>16745</v>
      </c>
      <c r="E908">
        <v>-0.2</v>
      </c>
      <c r="F908">
        <v>-29</v>
      </c>
      <c r="G908">
        <v>16774</v>
      </c>
      <c r="H908">
        <v>1126</v>
      </c>
      <c r="I908">
        <v>6.7</v>
      </c>
      <c r="J908">
        <v>4165</v>
      </c>
      <c r="K908">
        <v>24.9</v>
      </c>
      <c r="L908">
        <v>15.5</v>
      </c>
      <c r="M908">
        <v>2603</v>
      </c>
      <c r="N908">
        <v>51.3</v>
      </c>
      <c r="O908">
        <v>15317</v>
      </c>
      <c r="P908">
        <v>948</v>
      </c>
      <c r="Q908">
        <v>95</v>
      </c>
      <c r="R908">
        <v>57</v>
      </c>
      <c r="S908">
        <v>12</v>
      </c>
      <c r="T908">
        <v>316</v>
      </c>
      <c r="U908">
        <v>377</v>
      </c>
      <c r="V908">
        <v>14984</v>
      </c>
      <c r="W908">
        <v>91.5</v>
      </c>
      <c r="X908">
        <v>5.7</v>
      </c>
      <c r="Y908">
        <v>0.6</v>
      </c>
      <c r="Z908">
        <v>0.3</v>
      </c>
      <c r="AA908">
        <v>0.1</v>
      </c>
      <c r="AB908">
        <v>1.9</v>
      </c>
      <c r="AC908">
        <v>2.2999999999999998</v>
      </c>
      <c r="AD908">
        <v>89.5</v>
      </c>
      <c r="AE908">
        <v>244</v>
      </c>
      <c r="AF908">
        <v>191</v>
      </c>
      <c r="AG908">
        <v>5</v>
      </c>
      <c r="AH908">
        <v>59.2</v>
      </c>
      <c r="AI908">
        <v>0.7</v>
      </c>
      <c r="AJ908">
        <v>2.4</v>
      </c>
      <c r="AK908">
        <v>84.7</v>
      </c>
      <c r="AL908">
        <v>18</v>
      </c>
      <c r="AM908">
        <v>2718</v>
      </c>
      <c r="AN908">
        <v>19.399999999999999</v>
      </c>
      <c r="AO908">
        <v>6968</v>
      </c>
      <c r="AP908">
        <v>150</v>
      </c>
      <c r="AQ908">
        <v>2.2000000000000002</v>
      </c>
      <c r="AR908">
        <v>73.3</v>
      </c>
      <c r="AS908">
        <v>56500</v>
      </c>
      <c r="AT908">
        <v>12</v>
      </c>
      <c r="AU908">
        <v>6275</v>
      </c>
      <c r="AV908">
        <v>2.5099999999999998</v>
      </c>
      <c r="AW908">
        <v>15207</v>
      </c>
      <c r="AX908">
        <v>37061</v>
      </c>
      <c r="AY908">
        <v>12.8</v>
      </c>
      <c r="AZ908">
        <v>408</v>
      </c>
      <c r="BA908">
        <v>24345</v>
      </c>
      <c r="BB908">
        <v>8570</v>
      </c>
      <c r="BC908">
        <v>427</v>
      </c>
      <c r="BD908">
        <v>5</v>
      </c>
      <c r="BE908">
        <v>10589</v>
      </c>
      <c r="BF908">
        <v>84</v>
      </c>
      <c r="BG908">
        <v>1187</v>
      </c>
      <c r="BH908">
        <v>289065</v>
      </c>
      <c r="BI908">
        <v>27299</v>
      </c>
      <c r="BJ908">
        <v>400</v>
      </c>
      <c r="BK908">
        <v>6541</v>
      </c>
      <c r="BL908">
        <v>9.5</v>
      </c>
      <c r="BM908">
        <v>741</v>
      </c>
      <c r="BN908">
        <v>13417</v>
      </c>
      <c r="BO908">
        <v>1110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29.1</v>
      </c>
      <c r="BV908">
        <v>321397</v>
      </c>
      <c r="BW908">
        <v>0</v>
      </c>
      <c r="BX908">
        <v>92425</v>
      </c>
      <c r="BY908">
        <v>5516</v>
      </c>
      <c r="BZ908">
        <v>33</v>
      </c>
      <c r="CA908">
        <v>6433</v>
      </c>
      <c r="CB908">
        <v>226807</v>
      </c>
      <c r="CC908">
        <v>97780</v>
      </c>
      <c r="CD908">
        <v>5804</v>
      </c>
      <c r="CE908">
        <v>432.34</v>
      </c>
      <c r="CF908">
        <v>38.799999999999997</v>
      </c>
    </row>
    <row r="909" spans="1:84">
      <c r="A909">
        <v>20007</v>
      </c>
      <c r="B909" t="s">
        <v>907</v>
      </c>
      <c r="C909">
        <v>20007</v>
      </c>
      <c r="D909">
        <v>4974</v>
      </c>
      <c r="E909">
        <v>-6.3</v>
      </c>
      <c r="F909">
        <v>-333</v>
      </c>
      <c r="G909">
        <v>5307</v>
      </c>
      <c r="H909">
        <v>226</v>
      </c>
      <c r="I909">
        <v>4.5</v>
      </c>
      <c r="J909">
        <v>1035</v>
      </c>
      <c r="K909">
        <v>20.8</v>
      </c>
      <c r="L909">
        <v>20.100000000000001</v>
      </c>
      <c r="M909">
        <v>1002</v>
      </c>
      <c r="N909">
        <v>51.6</v>
      </c>
      <c r="O909">
        <v>4863</v>
      </c>
      <c r="P909">
        <v>28</v>
      </c>
      <c r="Q909">
        <v>32</v>
      </c>
      <c r="R909">
        <v>5</v>
      </c>
      <c r="S909">
        <v>0</v>
      </c>
      <c r="T909">
        <v>46</v>
      </c>
      <c r="U909">
        <v>111</v>
      </c>
      <c r="V909">
        <v>4759</v>
      </c>
      <c r="W909">
        <v>97.8</v>
      </c>
      <c r="X909">
        <v>0.6</v>
      </c>
      <c r="Y909">
        <v>0.6</v>
      </c>
      <c r="Z909">
        <v>0.1</v>
      </c>
      <c r="AA909">
        <v>0</v>
      </c>
      <c r="AB909">
        <v>0.9</v>
      </c>
      <c r="AC909">
        <v>2.2000000000000002</v>
      </c>
      <c r="AD909">
        <v>95.7</v>
      </c>
      <c r="AE909">
        <v>48</v>
      </c>
      <c r="AF909">
        <v>76</v>
      </c>
      <c r="AG909">
        <v>1</v>
      </c>
      <c r="AH909">
        <v>65.7</v>
      </c>
      <c r="AI909">
        <v>0.5</v>
      </c>
      <c r="AJ909">
        <v>3</v>
      </c>
      <c r="AK909">
        <v>85.8</v>
      </c>
      <c r="AL909">
        <v>21</v>
      </c>
      <c r="AM909">
        <v>976</v>
      </c>
      <c r="AN909">
        <v>14.3</v>
      </c>
      <c r="AO909">
        <v>2772</v>
      </c>
      <c r="AP909">
        <v>32</v>
      </c>
      <c r="AQ909">
        <v>1.2</v>
      </c>
      <c r="AR909">
        <v>75.3</v>
      </c>
      <c r="AS909">
        <v>33000</v>
      </c>
      <c r="AT909">
        <v>7.6</v>
      </c>
      <c r="AU909">
        <v>2235</v>
      </c>
      <c r="AV909">
        <v>2.35</v>
      </c>
      <c r="AW909">
        <v>16627</v>
      </c>
      <c r="AX909">
        <v>36075</v>
      </c>
      <c r="AY909">
        <v>10.9</v>
      </c>
      <c r="AZ909">
        <v>130</v>
      </c>
      <c r="BA909">
        <v>26371</v>
      </c>
      <c r="BB909">
        <v>2621</v>
      </c>
      <c r="BC909">
        <v>88</v>
      </c>
      <c r="BD909">
        <v>3.4</v>
      </c>
      <c r="BE909">
        <v>3452</v>
      </c>
      <c r="BF909">
        <v>83</v>
      </c>
      <c r="BG909">
        <v>684</v>
      </c>
      <c r="BH909">
        <v>78924</v>
      </c>
      <c r="BI909">
        <v>22863</v>
      </c>
      <c r="BJ909">
        <v>220</v>
      </c>
      <c r="BK909">
        <v>1304</v>
      </c>
      <c r="BL909">
        <v>-6.1</v>
      </c>
      <c r="BM909">
        <v>416</v>
      </c>
      <c r="BN909">
        <v>2719</v>
      </c>
      <c r="BO909">
        <v>572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32124</v>
      </c>
      <c r="BX909">
        <v>65753</v>
      </c>
      <c r="BY909">
        <v>12921</v>
      </c>
      <c r="BZ909">
        <v>3</v>
      </c>
      <c r="CA909">
        <v>220</v>
      </c>
      <c r="CB909">
        <v>696850</v>
      </c>
      <c r="CC909">
        <v>37701</v>
      </c>
      <c r="CD909">
        <v>7542</v>
      </c>
      <c r="CE909">
        <v>1134.1099999999999</v>
      </c>
      <c r="CF909">
        <v>4.7</v>
      </c>
    </row>
    <row r="910" spans="1:84">
      <c r="A910">
        <v>20009</v>
      </c>
      <c r="B910" t="s">
        <v>908</v>
      </c>
      <c r="C910">
        <v>20009</v>
      </c>
      <c r="D910">
        <v>27511</v>
      </c>
      <c r="E910">
        <v>-2.5</v>
      </c>
      <c r="F910">
        <v>-694</v>
      </c>
      <c r="G910">
        <v>28205</v>
      </c>
      <c r="H910">
        <v>1678</v>
      </c>
      <c r="I910">
        <v>6.1</v>
      </c>
      <c r="J910">
        <v>6491</v>
      </c>
      <c r="K910">
        <v>23.6</v>
      </c>
      <c r="L910">
        <v>17.600000000000001</v>
      </c>
      <c r="M910">
        <v>4851</v>
      </c>
      <c r="N910">
        <v>51</v>
      </c>
      <c r="O910">
        <v>26502</v>
      </c>
      <c r="P910">
        <v>446</v>
      </c>
      <c r="Q910">
        <v>174</v>
      </c>
      <c r="R910">
        <v>82</v>
      </c>
      <c r="S910">
        <v>27</v>
      </c>
      <c r="T910">
        <v>280</v>
      </c>
      <c r="U910">
        <v>2869</v>
      </c>
      <c r="V910">
        <v>23734</v>
      </c>
      <c r="W910">
        <v>96.3</v>
      </c>
      <c r="X910">
        <v>1.6</v>
      </c>
      <c r="Y910">
        <v>0.6</v>
      </c>
      <c r="Z910">
        <v>0.3</v>
      </c>
      <c r="AA910">
        <v>0.1</v>
      </c>
      <c r="AB910">
        <v>1</v>
      </c>
      <c r="AC910">
        <v>10.4</v>
      </c>
      <c r="AD910">
        <v>86.3</v>
      </c>
      <c r="AE910">
        <v>321</v>
      </c>
      <c r="AF910">
        <v>320</v>
      </c>
      <c r="AG910">
        <v>3</v>
      </c>
      <c r="AH910">
        <v>60.1</v>
      </c>
      <c r="AI910">
        <v>4.4000000000000004</v>
      </c>
      <c r="AJ910">
        <v>7.7</v>
      </c>
      <c r="AK910">
        <v>82.3</v>
      </c>
      <c r="AL910">
        <v>16.600000000000001</v>
      </c>
      <c r="AM910">
        <v>4651</v>
      </c>
      <c r="AN910">
        <v>16.7</v>
      </c>
      <c r="AO910">
        <v>13001</v>
      </c>
      <c r="AP910">
        <v>113</v>
      </c>
      <c r="AQ910">
        <v>0.9</v>
      </c>
      <c r="AR910">
        <v>72.099999999999994</v>
      </c>
      <c r="AS910">
        <v>55500</v>
      </c>
      <c r="AT910">
        <v>9.8000000000000007</v>
      </c>
      <c r="AU910">
        <v>11393</v>
      </c>
      <c r="AV910">
        <v>2.41</v>
      </c>
      <c r="AW910">
        <v>16695</v>
      </c>
      <c r="AX910">
        <v>35431</v>
      </c>
      <c r="AY910">
        <v>12.9</v>
      </c>
      <c r="AZ910">
        <v>867</v>
      </c>
      <c r="BA910">
        <v>31460</v>
      </c>
      <c r="BB910">
        <v>14998</v>
      </c>
      <c r="BC910">
        <v>558</v>
      </c>
      <c r="BD910">
        <v>3.7</v>
      </c>
      <c r="BE910">
        <v>19800</v>
      </c>
      <c r="BF910">
        <v>245</v>
      </c>
      <c r="BG910">
        <v>2697</v>
      </c>
      <c r="BH910">
        <v>608984</v>
      </c>
      <c r="BI910">
        <v>30757</v>
      </c>
      <c r="BJ910">
        <v>1008</v>
      </c>
      <c r="BK910">
        <v>10533</v>
      </c>
      <c r="BL910">
        <v>-2.4</v>
      </c>
      <c r="BM910">
        <v>2150</v>
      </c>
      <c r="BN910">
        <v>28175</v>
      </c>
      <c r="BO910">
        <v>2935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20.399999999999999</v>
      </c>
      <c r="BV910">
        <v>316449</v>
      </c>
      <c r="BW910">
        <v>245317</v>
      </c>
      <c r="BX910">
        <v>274332</v>
      </c>
      <c r="BY910">
        <v>9922</v>
      </c>
      <c r="BZ910">
        <v>21</v>
      </c>
      <c r="CA910">
        <v>3087</v>
      </c>
      <c r="CB910">
        <v>650065</v>
      </c>
      <c r="CC910">
        <v>161851</v>
      </c>
      <c r="CD910">
        <v>5914</v>
      </c>
      <c r="CE910">
        <v>894</v>
      </c>
      <c r="CF910">
        <v>31.5</v>
      </c>
    </row>
    <row r="911" spans="1:84">
      <c r="A911">
        <v>20011</v>
      </c>
      <c r="B911" t="s">
        <v>909</v>
      </c>
      <c r="C911">
        <v>20011</v>
      </c>
      <c r="D911">
        <v>14950</v>
      </c>
      <c r="E911">
        <v>-2.8</v>
      </c>
      <c r="F911">
        <v>-429</v>
      </c>
      <c r="G911">
        <v>15379</v>
      </c>
      <c r="H911">
        <v>1051</v>
      </c>
      <c r="I911">
        <v>7</v>
      </c>
      <c r="J911">
        <v>3658</v>
      </c>
      <c r="K911">
        <v>24.5</v>
      </c>
      <c r="L911">
        <v>16.8</v>
      </c>
      <c r="M911">
        <v>2514</v>
      </c>
      <c r="N911">
        <v>51.2</v>
      </c>
      <c r="O911">
        <v>14076</v>
      </c>
      <c r="P911">
        <v>498</v>
      </c>
      <c r="Q911">
        <v>139</v>
      </c>
      <c r="R911">
        <v>64</v>
      </c>
      <c r="S911">
        <v>8</v>
      </c>
      <c r="T911">
        <v>165</v>
      </c>
      <c r="U911">
        <v>209</v>
      </c>
      <c r="V911">
        <v>13893</v>
      </c>
      <c r="W911">
        <v>94.2</v>
      </c>
      <c r="X911">
        <v>3.3</v>
      </c>
      <c r="Y911">
        <v>0.9</v>
      </c>
      <c r="Z911">
        <v>0.4</v>
      </c>
      <c r="AA911">
        <v>0.1</v>
      </c>
      <c r="AB911">
        <v>1.1000000000000001</v>
      </c>
      <c r="AC911">
        <v>1.4</v>
      </c>
      <c r="AD911">
        <v>92.9</v>
      </c>
      <c r="AE911">
        <v>236</v>
      </c>
      <c r="AF911">
        <v>194</v>
      </c>
      <c r="AG911">
        <v>2</v>
      </c>
      <c r="AH911">
        <v>56.9</v>
      </c>
      <c r="AI911">
        <v>0.7</v>
      </c>
      <c r="AJ911">
        <v>2.7</v>
      </c>
      <c r="AK911">
        <v>84.2</v>
      </c>
      <c r="AL911">
        <v>17.8</v>
      </c>
      <c r="AM911">
        <v>3421</v>
      </c>
      <c r="AN911">
        <v>19.5</v>
      </c>
      <c r="AO911">
        <v>7305</v>
      </c>
      <c r="AP911">
        <v>170</v>
      </c>
      <c r="AQ911">
        <v>2.4</v>
      </c>
      <c r="AR911">
        <v>74</v>
      </c>
      <c r="AS911">
        <v>46200</v>
      </c>
      <c r="AT911">
        <v>11</v>
      </c>
      <c r="AU911">
        <v>6161</v>
      </c>
      <c r="AV911">
        <v>2.44</v>
      </c>
      <c r="AW911">
        <v>16393</v>
      </c>
      <c r="AX911">
        <v>32584</v>
      </c>
      <c r="AY911">
        <v>15.2</v>
      </c>
      <c r="AZ911">
        <v>374</v>
      </c>
      <c r="BA911">
        <v>25001</v>
      </c>
      <c r="BB911">
        <v>8532</v>
      </c>
      <c r="BC911">
        <v>367</v>
      </c>
      <c r="BD911">
        <v>4.3</v>
      </c>
      <c r="BE911">
        <v>9940</v>
      </c>
      <c r="BF911">
        <v>420</v>
      </c>
      <c r="BG911">
        <v>1388</v>
      </c>
      <c r="BH911">
        <v>258197</v>
      </c>
      <c r="BI911">
        <v>25976</v>
      </c>
      <c r="BJ911">
        <v>379</v>
      </c>
      <c r="BK911">
        <v>5364</v>
      </c>
      <c r="BL911">
        <v>-20.2</v>
      </c>
      <c r="BM911">
        <v>1021</v>
      </c>
      <c r="BN911">
        <v>14648</v>
      </c>
      <c r="BO911">
        <v>1241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16.8</v>
      </c>
      <c r="BV911">
        <v>141660</v>
      </c>
      <c r="BW911">
        <v>334183</v>
      </c>
      <c r="BX911">
        <v>106099</v>
      </c>
      <c r="BY911">
        <v>6978</v>
      </c>
      <c r="BZ911">
        <v>7</v>
      </c>
      <c r="CA911">
        <v>435</v>
      </c>
      <c r="CB911">
        <v>339073</v>
      </c>
      <c r="CC911">
        <v>100348</v>
      </c>
      <c r="CD911">
        <v>6661</v>
      </c>
      <c r="CE911">
        <v>637.09</v>
      </c>
      <c r="CF911">
        <v>24.1</v>
      </c>
    </row>
    <row r="912" spans="1:84">
      <c r="A912">
        <v>20013</v>
      </c>
      <c r="B912" t="s">
        <v>910</v>
      </c>
      <c r="C912">
        <v>20013</v>
      </c>
      <c r="D912">
        <v>10236</v>
      </c>
      <c r="E912">
        <v>-4.5999999999999996</v>
      </c>
      <c r="F912">
        <v>-488</v>
      </c>
      <c r="G912">
        <v>10724</v>
      </c>
      <c r="H912">
        <v>669</v>
      </c>
      <c r="I912">
        <v>6.5</v>
      </c>
      <c r="J912">
        <v>2495</v>
      </c>
      <c r="K912">
        <v>24.4</v>
      </c>
      <c r="L912">
        <v>18.399999999999999</v>
      </c>
      <c r="M912">
        <v>1879</v>
      </c>
      <c r="N912">
        <v>52</v>
      </c>
      <c r="O912">
        <v>8972</v>
      </c>
      <c r="P912">
        <v>178</v>
      </c>
      <c r="Q912">
        <v>838</v>
      </c>
      <c r="R912">
        <v>56</v>
      </c>
      <c r="S912">
        <v>1</v>
      </c>
      <c r="T912">
        <v>191</v>
      </c>
      <c r="U912">
        <v>272</v>
      </c>
      <c r="V912">
        <v>8784</v>
      </c>
      <c r="W912">
        <v>87.7</v>
      </c>
      <c r="X912">
        <v>1.7</v>
      </c>
      <c r="Y912">
        <v>8.1999999999999993</v>
      </c>
      <c r="Z912">
        <v>0.5</v>
      </c>
      <c r="AA912">
        <v>0</v>
      </c>
      <c r="AB912">
        <v>1.9</v>
      </c>
      <c r="AC912">
        <v>2.7</v>
      </c>
      <c r="AD912">
        <v>85.8</v>
      </c>
      <c r="AE912">
        <v>132</v>
      </c>
      <c r="AF912">
        <v>142</v>
      </c>
      <c r="AG912">
        <v>0</v>
      </c>
      <c r="AH912">
        <v>61.6</v>
      </c>
      <c r="AI912">
        <v>1.3</v>
      </c>
      <c r="AJ912">
        <v>4.3</v>
      </c>
      <c r="AK912">
        <v>84.6</v>
      </c>
      <c r="AL912">
        <v>19</v>
      </c>
      <c r="AM912">
        <v>2259</v>
      </c>
      <c r="AN912">
        <v>17.600000000000001</v>
      </c>
      <c r="AO912">
        <v>4914</v>
      </c>
      <c r="AP912">
        <v>99</v>
      </c>
      <c r="AQ912">
        <v>2.1</v>
      </c>
      <c r="AR912">
        <v>71.400000000000006</v>
      </c>
      <c r="AS912">
        <v>50800</v>
      </c>
      <c r="AT912">
        <v>10.4</v>
      </c>
      <c r="AU912">
        <v>4318</v>
      </c>
      <c r="AV912">
        <v>2.44</v>
      </c>
      <c r="AW912">
        <v>15163</v>
      </c>
      <c r="AX912">
        <v>35066</v>
      </c>
      <c r="AY912">
        <v>13.4</v>
      </c>
      <c r="AZ912">
        <v>290</v>
      </c>
      <c r="BA912">
        <v>28355</v>
      </c>
      <c r="BB912">
        <v>5483</v>
      </c>
      <c r="BC912">
        <v>226</v>
      </c>
      <c r="BD912">
        <v>4.0999999999999996</v>
      </c>
      <c r="BE912">
        <v>7381</v>
      </c>
      <c r="BF912">
        <v>260</v>
      </c>
      <c r="BG912">
        <v>2195</v>
      </c>
      <c r="BH912">
        <v>205500</v>
      </c>
      <c r="BI912">
        <v>27842</v>
      </c>
      <c r="BJ912">
        <v>256</v>
      </c>
      <c r="BK912">
        <v>3262</v>
      </c>
      <c r="BL912">
        <v>0.4</v>
      </c>
      <c r="BM912">
        <v>676</v>
      </c>
      <c r="BN912">
        <v>8029</v>
      </c>
      <c r="BO912">
        <v>837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35.4</v>
      </c>
      <c r="BV912">
        <v>0</v>
      </c>
      <c r="BW912">
        <v>60601</v>
      </c>
      <c r="BX912">
        <v>38284</v>
      </c>
      <c r="BY912">
        <v>3647</v>
      </c>
      <c r="BZ912">
        <v>4</v>
      </c>
      <c r="CA912">
        <v>578</v>
      </c>
      <c r="CB912">
        <v>324016</v>
      </c>
      <c r="CC912">
        <v>91829</v>
      </c>
      <c r="CD912">
        <v>8862</v>
      </c>
      <c r="CE912">
        <v>570.66999999999996</v>
      </c>
      <c r="CF912">
        <v>18.8</v>
      </c>
    </row>
    <row r="913" spans="1:84">
      <c r="A913">
        <v>20015</v>
      </c>
      <c r="B913" t="s">
        <v>911</v>
      </c>
      <c r="C913">
        <v>20015</v>
      </c>
      <c r="D913">
        <v>63147</v>
      </c>
      <c r="E913">
        <v>6.2</v>
      </c>
      <c r="F913">
        <v>3663</v>
      </c>
      <c r="G913">
        <v>59482</v>
      </c>
      <c r="H913">
        <v>3762</v>
      </c>
      <c r="I913">
        <v>6</v>
      </c>
      <c r="J913">
        <v>15731</v>
      </c>
      <c r="K913">
        <v>24.9</v>
      </c>
      <c r="L913">
        <v>12.4</v>
      </c>
      <c r="M913">
        <v>7825</v>
      </c>
      <c r="N913">
        <v>49.6</v>
      </c>
      <c r="O913">
        <v>60196</v>
      </c>
      <c r="P913">
        <v>963</v>
      </c>
      <c r="Q913">
        <v>632</v>
      </c>
      <c r="R913">
        <v>357</v>
      </c>
      <c r="S913">
        <v>17</v>
      </c>
      <c r="T913">
        <v>982</v>
      </c>
      <c r="U913">
        <v>1605</v>
      </c>
      <c r="V913">
        <v>58692</v>
      </c>
      <c r="W913">
        <v>95.3</v>
      </c>
      <c r="X913">
        <v>1.5</v>
      </c>
      <c r="Y913">
        <v>1</v>
      </c>
      <c r="Z913">
        <v>0.6</v>
      </c>
      <c r="AA913">
        <v>0</v>
      </c>
      <c r="AB913">
        <v>1.6</v>
      </c>
      <c r="AC913">
        <v>2.5</v>
      </c>
      <c r="AD913">
        <v>92.9</v>
      </c>
      <c r="AE913">
        <v>778</v>
      </c>
      <c r="AF913">
        <v>551</v>
      </c>
      <c r="AG913">
        <v>9</v>
      </c>
      <c r="AH913">
        <v>53.5</v>
      </c>
      <c r="AI913">
        <v>1.3</v>
      </c>
      <c r="AJ913">
        <v>3.3</v>
      </c>
      <c r="AK913">
        <v>87.3</v>
      </c>
      <c r="AL913">
        <v>20.399999999999999</v>
      </c>
      <c r="AM913">
        <v>9198</v>
      </c>
      <c r="AN913">
        <v>22.9</v>
      </c>
      <c r="AO913">
        <v>25387</v>
      </c>
      <c r="AP913">
        <v>2210</v>
      </c>
      <c r="AQ913">
        <v>9.5</v>
      </c>
      <c r="AR913">
        <v>77.7</v>
      </c>
      <c r="AS913">
        <v>83900</v>
      </c>
      <c r="AT913">
        <v>8.6</v>
      </c>
      <c r="AU913">
        <v>21527</v>
      </c>
      <c r="AV913">
        <v>2.67</v>
      </c>
      <c r="AW913">
        <v>20150</v>
      </c>
      <c r="AX913">
        <v>49599</v>
      </c>
      <c r="AY913">
        <v>9.4</v>
      </c>
      <c r="AZ913">
        <v>1885</v>
      </c>
      <c r="BA913">
        <v>30228</v>
      </c>
      <c r="BB913">
        <v>32123</v>
      </c>
      <c r="BC913">
        <v>1506</v>
      </c>
      <c r="BD913">
        <v>4.7</v>
      </c>
      <c r="BE913">
        <v>28886</v>
      </c>
      <c r="BF913">
        <v>2066</v>
      </c>
      <c r="BG913">
        <v>6067</v>
      </c>
      <c r="BH913">
        <v>802711</v>
      </c>
      <c r="BI913">
        <v>27789</v>
      </c>
      <c r="BJ913">
        <v>1336</v>
      </c>
      <c r="BK913">
        <v>12650</v>
      </c>
      <c r="BL913">
        <v>5.5</v>
      </c>
      <c r="BM913">
        <v>3999</v>
      </c>
      <c r="BN913">
        <v>45520</v>
      </c>
      <c r="BO913">
        <v>4563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32.9</v>
      </c>
      <c r="BV913">
        <v>1525908</v>
      </c>
      <c r="BW913">
        <v>0</v>
      </c>
      <c r="BX913">
        <v>431297</v>
      </c>
      <c r="BY913">
        <v>7129</v>
      </c>
      <c r="BZ913">
        <v>342</v>
      </c>
      <c r="CA913">
        <v>50940</v>
      </c>
      <c r="CB913">
        <v>701202</v>
      </c>
      <c r="CC913">
        <v>237153</v>
      </c>
      <c r="CD913">
        <v>3836</v>
      </c>
      <c r="CE913">
        <v>1427.85</v>
      </c>
      <c r="CF913">
        <v>41.7</v>
      </c>
    </row>
    <row r="914" spans="1:84">
      <c r="A914">
        <v>20017</v>
      </c>
      <c r="B914" t="s">
        <v>912</v>
      </c>
      <c r="C914">
        <v>20017</v>
      </c>
      <c r="D914">
        <v>3070</v>
      </c>
      <c r="E914">
        <v>1.3</v>
      </c>
      <c r="F914">
        <v>40</v>
      </c>
      <c r="G914">
        <v>3030</v>
      </c>
      <c r="H914">
        <v>253</v>
      </c>
      <c r="I914">
        <v>8.1999999999999993</v>
      </c>
      <c r="J914">
        <v>786</v>
      </c>
      <c r="K914">
        <v>25.6</v>
      </c>
      <c r="L914">
        <v>16.5</v>
      </c>
      <c r="M914">
        <v>508</v>
      </c>
      <c r="N914">
        <v>49.5</v>
      </c>
      <c r="O914">
        <v>2975</v>
      </c>
      <c r="P914">
        <v>42</v>
      </c>
      <c r="Q914">
        <v>23</v>
      </c>
      <c r="R914">
        <v>9</v>
      </c>
      <c r="S914">
        <v>0</v>
      </c>
      <c r="T914">
        <v>21</v>
      </c>
      <c r="U914">
        <v>89</v>
      </c>
      <c r="V914">
        <v>2895</v>
      </c>
      <c r="W914">
        <v>96.9</v>
      </c>
      <c r="X914">
        <v>1.4</v>
      </c>
      <c r="Y914">
        <v>0.7</v>
      </c>
      <c r="Z914">
        <v>0.3</v>
      </c>
      <c r="AA914">
        <v>0</v>
      </c>
      <c r="AB914">
        <v>0.7</v>
      </c>
      <c r="AC914">
        <v>2.9</v>
      </c>
      <c r="AD914">
        <v>94.3</v>
      </c>
      <c r="AE914">
        <v>46</v>
      </c>
      <c r="AF914">
        <v>22</v>
      </c>
      <c r="AG914">
        <v>0</v>
      </c>
      <c r="AH914">
        <v>57.9</v>
      </c>
      <c r="AI914">
        <v>1.1000000000000001</v>
      </c>
      <c r="AJ914">
        <v>2.2000000000000002</v>
      </c>
      <c r="AK914">
        <v>87.1</v>
      </c>
      <c r="AL914">
        <v>19.600000000000001</v>
      </c>
      <c r="AM914">
        <v>501</v>
      </c>
      <c r="AN914">
        <v>25.1</v>
      </c>
      <c r="AO914">
        <v>1549</v>
      </c>
      <c r="AP914">
        <v>20</v>
      </c>
      <c r="AQ914">
        <v>1.3</v>
      </c>
      <c r="AR914">
        <v>73.3</v>
      </c>
      <c r="AS914">
        <v>39800</v>
      </c>
      <c r="AT914">
        <v>2.2000000000000002</v>
      </c>
      <c r="AU914">
        <v>1246</v>
      </c>
      <c r="AV914">
        <v>2.34</v>
      </c>
      <c r="AW914">
        <v>17422</v>
      </c>
      <c r="AX914">
        <v>34432</v>
      </c>
      <c r="AY914">
        <v>10.6</v>
      </c>
      <c r="AZ914">
        <v>103</v>
      </c>
      <c r="BA914">
        <v>33696</v>
      </c>
      <c r="BB914">
        <v>1757</v>
      </c>
      <c r="BC914">
        <v>71</v>
      </c>
      <c r="BD914">
        <v>4</v>
      </c>
      <c r="BE914">
        <v>2929</v>
      </c>
      <c r="BF914">
        <v>438</v>
      </c>
      <c r="BG914">
        <v>319</v>
      </c>
      <c r="BH914">
        <v>55557</v>
      </c>
      <c r="BI914">
        <v>18968</v>
      </c>
      <c r="BJ914">
        <v>61</v>
      </c>
      <c r="BK914">
        <v>356</v>
      </c>
      <c r="BL914">
        <v>-24.6</v>
      </c>
      <c r="BM914">
        <v>131</v>
      </c>
      <c r="BN914">
        <v>1677</v>
      </c>
      <c r="BO914">
        <v>197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8082</v>
      </c>
      <c r="BY914">
        <v>2653</v>
      </c>
      <c r="BZ914">
        <v>0</v>
      </c>
      <c r="CA914">
        <v>0</v>
      </c>
      <c r="CB914">
        <v>361668</v>
      </c>
      <c r="CC914">
        <v>27088</v>
      </c>
      <c r="CD914">
        <v>8829</v>
      </c>
      <c r="CE914">
        <v>775.89</v>
      </c>
      <c r="CF914">
        <v>3.9</v>
      </c>
    </row>
    <row r="915" spans="1:84">
      <c r="A915">
        <v>20019</v>
      </c>
      <c r="B915" t="s">
        <v>913</v>
      </c>
      <c r="C915">
        <v>20019</v>
      </c>
      <c r="D915">
        <v>3953</v>
      </c>
      <c r="E915">
        <v>-9.3000000000000007</v>
      </c>
      <c r="F915">
        <v>-406</v>
      </c>
      <c r="G915">
        <v>4359</v>
      </c>
      <c r="H915">
        <v>212</v>
      </c>
      <c r="I915">
        <v>5.4</v>
      </c>
      <c r="J915">
        <v>807</v>
      </c>
      <c r="K915">
        <v>20.399999999999999</v>
      </c>
      <c r="L915">
        <v>24</v>
      </c>
      <c r="M915">
        <v>948</v>
      </c>
      <c r="N915">
        <v>51.6</v>
      </c>
      <c r="O915">
        <v>3676</v>
      </c>
      <c r="P915">
        <v>19</v>
      </c>
      <c r="Q915">
        <v>158</v>
      </c>
      <c r="R915">
        <v>3</v>
      </c>
      <c r="S915">
        <v>2</v>
      </c>
      <c r="T915">
        <v>95</v>
      </c>
      <c r="U915">
        <v>62</v>
      </c>
      <c r="V915">
        <v>3622</v>
      </c>
      <c r="W915">
        <v>93</v>
      </c>
      <c r="X915">
        <v>0.5</v>
      </c>
      <c r="Y915">
        <v>4</v>
      </c>
      <c r="Z915">
        <v>0.1</v>
      </c>
      <c r="AA915">
        <v>0.1</v>
      </c>
      <c r="AB915">
        <v>2.4</v>
      </c>
      <c r="AC915">
        <v>1.6</v>
      </c>
      <c r="AD915">
        <v>91.6</v>
      </c>
      <c r="AE915">
        <v>55</v>
      </c>
      <c r="AF915">
        <v>63</v>
      </c>
      <c r="AG915">
        <v>0</v>
      </c>
      <c r="AH915">
        <v>63</v>
      </c>
      <c r="AI915">
        <v>0.8</v>
      </c>
      <c r="AJ915">
        <v>2.8</v>
      </c>
      <c r="AK915">
        <v>81</v>
      </c>
      <c r="AL915">
        <v>12.3</v>
      </c>
      <c r="AM915">
        <v>1040</v>
      </c>
      <c r="AN915">
        <v>26.7</v>
      </c>
      <c r="AO915">
        <v>2236</v>
      </c>
      <c r="AP915">
        <v>67</v>
      </c>
      <c r="AQ915">
        <v>3.1</v>
      </c>
      <c r="AR915">
        <v>82.1</v>
      </c>
      <c r="AS915">
        <v>26200</v>
      </c>
      <c r="AT915">
        <v>1.4</v>
      </c>
      <c r="AU915">
        <v>1796</v>
      </c>
      <c r="AV915">
        <v>2.34</v>
      </c>
      <c r="AW915">
        <v>16280</v>
      </c>
      <c r="AX915">
        <v>30674</v>
      </c>
      <c r="AY915">
        <v>14.4</v>
      </c>
      <c r="AZ915">
        <v>104</v>
      </c>
      <c r="BA915">
        <v>25405</v>
      </c>
      <c r="BB915">
        <v>1871</v>
      </c>
      <c r="BC915">
        <v>101</v>
      </c>
      <c r="BD915">
        <v>5.4</v>
      </c>
      <c r="BE915">
        <v>2487</v>
      </c>
      <c r="BF915">
        <v>136</v>
      </c>
      <c r="BG915">
        <v>316</v>
      </c>
      <c r="BH915">
        <v>40767</v>
      </c>
      <c r="BI915">
        <v>16392</v>
      </c>
      <c r="BJ915">
        <v>89</v>
      </c>
      <c r="BK915">
        <v>651</v>
      </c>
      <c r="BL915">
        <v>9.8000000000000007</v>
      </c>
      <c r="BM915">
        <v>335</v>
      </c>
      <c r="BN915">
        <v>1039</v>
      </c>
      <c r="BO915">
        <v>415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10609</v>
      </c>
      <c r="BY915">
        <v>2522</v>
      </c>
      <c r="BZ915">
        <v>0</v>
      </c>
      <c r="CA915">
        <v>0</v>
      </c>
      <c r="CB915">
        <v>390158</v>
      </c>
      <c r="CC915">
        <v>29350</v>
      </c>
      <c r="CD915">
        <v>7025</v>
      </c>
      <c r="CE915">
        <v>641.69000000000005</v>
      </c>
      <c r="CF915">
        <v>6.8</v>
      </c>
    </row>
    <row r="916" spans="1:84">
      <c r="A916">
        <v>20021</v>
      </c>
      <c r="B916" t="s">
        <v>914</v>
      </c>
      <c r="C916">
        <v>20021</v>
      </c>
      <c r="D916">
        <v>21451</v>
      </c>
      <c r="E916">
        <v>-5.0999999999999996</v>
      </c>
      <c r="F916">
        <v>-1152</v>
      </c>
      <c r="G916">
        <v>22605</v>
      </c>
      <c r="H916">
        <v>1274</v>
      </c>
      <c r="I916">
        <v>5.9</v>
      </c>
      <c r="J916">
        <v>5217</v>
      </c>
      <c r="K916">
        <v>24.3</v>
      </c>
      <c r="L916">
        <v>15.1</v>
      </c>
      <c r="M916">
        <v>3235</v>
      </c>
      <c r="N916">
        <v>51</v>
      </c>
      <c r="O916">
        <v>19690</v>
      </c>
      <c r="P916">
        <v>157</v>
      </c>
      <c r="Q916">
        <v>813</v>
      </c>
      <c r="R916">
        <v>103</v>
      </c>
      <c r="S916">
        <v>15</v>
      </c>
      <c r="T916">
        <v>673</v>
      </c>
      <c r="U916">
        <v>260</v>
      </c>
      <c r="V916">
        <v>19450</v>
      </c>
      <c r="W916">
        <v>91.8</v>
      </c>
      <c r="X916">
        <v>0.7</v>
      </c>
      <c r="Y916">
        <v>3.8</v>
      </c>
      <c r="Z916">
        <v>0.5</v>
      </c>
      <c r="AA916">
        <v>0.1</v>
      </c>
      <c r="AB916">
        <v>3.1</v>
      </c>
      <c r="AC916">
        <v>1.2</v>
      </c>
      <c r="AD916">
        <v>90.7</v>
      </c>
      <c r="AE916">
        <v>226</v>
      </c>
      <c r="AF916">
        <v>262</v>
      </c>
      <c r="AG916">
        <v>2</v>
      </c>
      <c r="AH916">
        <v>58.4</v>
      </c>
      <c r="AI916">
        <v>0.8</v>
      </c>
      <c r="AJ916">
        <v>2.2000000000000002</v>
      </c>
      <c r="AK916">
        <v>80.3</v>
      </c>
      <c r="AL916">
        <v>11.3</v>
      </c>
      <c r="AM916">
        <v>4752</v>
      </c>
      <c r="AN916">
        <v>20</v>
      </c>
      <c r="AO916">
        <v>10347</v>
      </c>
      <c r="AP916">
        <v>316</v>
      </c>
      <c r="AQ916">
        <v>3.2</v>
      </c>
      <c r="AR916">
        <v>76.099999999999994</v>
      </c>
      <c r="AS916">
        <v>46900</v>
      </c>
      <c r="AT916">
        <v>4.4000000000000004</v>
      </c>
      <c r="AU916">
        <v>8875</v>
      </c>
      <c r="AV916">
        <v>2.5099999999999998</v>
      </c>
      <c r="AW916">
        <v>14710</v>
      </c>
      <c r="AX916">
        <v>33151</v>
      </c>
      <c r="AY916">
        <v>15.6</v>
      </c>
      <c r="AZ916">
        <v>541</v>
      </c>
      <c r="BA916">
        <v>25188</v>
      </c>
      <c r="BB916">
        <v>10969</v>
      </c>
      <c r="BC916">
        <v>564</v>
      </c>
      <c r="BD916">
        <v>5.0999999999999996</v>
      </c>
      <c r="BE916">
        <v>12136</v>
      </c>
      <c r="BF916">
        <v>1652</v>
      </c>
      <c r="BG916">
        <v>1485</v>
      </c>
      <c r="BH916">
        <v>294267</v>
      </c>
      <c r="BI916">
        <v>24247</v>
      </c>
      <c r="BJ916">
        <v>354</v>
      </c>
      <c r="BK916">
        <v>4789</v>
      </c>
      <c r="BL916">
        <v>-8</v>
      </c>
      <c r="BM916">
        <v>1227</v>
      </c>
      <c r="BN916">
        <v>8813</v>
      </c>
      <c r="BO916">
        <v>1521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340728</v>
      </c>
      <c r="BW916">
        <v>168563</v>
      </c>
      <c r="BX916">
        <v>98072</v>
      </c>
      <c r="BY916">
        <v>4454</v>
      </c>
      <c r="BZ916">
        <v>7</v>
      </c>
      <c r="CA916">
        <v>425</v>
      </c>
      <c r="CB916">
        <v>290552</v>
      </c>
      <c r="CC916">
        <v>132318</v>
      </c>
      <c r="CD916">
        <v>6028</v>
      </c>
      <c r="CE916">
        <v>587.12</v>
      </c>
      <c r="CF916">
        <v>38.5</v>
      </c>
    </row>
    <row r="917" spans="1:84">
      <c r="A917">
        <v>20023</v>
      </c>
      <c r="B917" t="s">
        <v>915</v>
      </c>
      <c r="C917">
        <v>20023</v>
      </c>
      <c r="D917">
        <v>2911</v>
      </c>
      <c r="E917">
        <v>-8</v>
      </c>
      <c r="F917">
        <v>-254</v>
      </c>
      <c r="G917">
        <v>3165</v>
      </c>
      <c r="H917">
        <v>126</v>
      </c>
      <c r="I917">
        <v>4.3</v>
      </c>
      <c r="J917">
        <v>610</v>
      </c>
      <c r="K917">
        <v>21</v>
      </c>
      <c r="L917">
        <v>25.5</v>
      </c>
      <c r="M917">
        <v>741</v>
      </c>
      <c r="N917">
        <v>50.2</v>
      </c>
      <c r="O917">
        <v>2878</v>
      </c>
      <c r="P917">
        <v>4</v>
      </c>
      <c r="Q917">
        <v>3</v>
      </c>
      <c r="R917">
        <v>11</v>
      </c>
      <c r="S917">
        <v>1</v>
      </c>
      <c r="T917">
        <v>14</v>
      </c>
      <c r="U917">
        <v>118</v>
      </c>
      <c r="V917">
        <v>2765</v>
      </c>
      <c r="W917">
        <v>98.9</v>
      </c>
      <c r="X917">
        <v>0.1</v>
      </c>
      <c r="Y917">
        <v>0.1</v>
      </c>
      <c r="Z917">
        <v>0.4</v>
      </c>
      <c r="AA917">
        <v>0</v>
      </c>
      <c r="AB917">
        <v>0.5</v>
      </c>
      <c r="AC917">
        <v>4.0999999999999996</v>
      </c>
      <c r="AD917">
        <v>95</v>
      </c>
      <c r="AE917">
        <v>27</v>
      </c>
      <c r="AF917">
        <v>36</v>
      </c>
      <c r="AG917">
        <v>1</v>
      </c>
      <c r="AH917">
        <v>62.2</v>
      </c>
      <c r="AI917">
        <v>2.5</v>
      </c>
      <c r="AJ917">
        <v>5</v>
      </c>
      <c r="AK917">
        <v>85.5</v>
      </c>
      <c r="AL917">
        <v>16</v>
      </c>
      <c r="AM917">
        <v>651</v>
      </c>
      <c r="AN917">
        <v>14.5</v>
      </c>
      <c r="AO917">
        <v>1644</v>
      </c>
      <c r="AP917">
        <v>8</v>
      </c>
      <c r="AQ917">
        <v>0.5</v>
      </c>
      <c r="AR917">
        <v>77.2</v>
      </c>
      <c r="AS917">
        <v>48500</v>
      </c>
      <c r="AT917">
        <v>4</v>
      </c>
      <c r="AU917">
        <v>1360</v>
      </c>
      <c r="AV917">
        <v>2.29</v>
      </c>
      <c r="AW917">
        <v>17862</v>
      </c>
      <c r="AX917">
        <v>25797</v>
      </c>
      <c r="AY917">
        <v>10</v>
      </c>
      <c r="AZ917">
        <v>65</v>
      </c>
      <c r="BA917">
        <v>22232</v>
      </c>
      <c r="BB917">
        <v>1463</v>
      </c>
      <c r="BC917">
        <v>53</v>
      </c>
      <c r="BD917">
        <v>3.6</v>
      </c>
      <c r="BE917">
        <v>1839</v>
      </c>
      <c r="BF917">
        <v>-54</v>
      </c>
      <c r="BG917">
        <v>290</v>
      </c>
      <c r="BH917">
        <v>34745</v>
      </c>
      <c r="BI917">
        <v>18893</v>
      </c>
      <c r="BJ917">
        <v>108</v>
      </c>
      <c r="BK917">
        <v>571</v>
      </c>
      <c r="BL917">
        <v>2.9</v>
      </c>
      <c r="BM917">
        <v>242</v>
      </c>
      <c r="BN917">
        <v>1143</v>
      </c>
      <c r="BO917">
        <v>348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39766</v>
      </c>
      <c r="BX917">
        <v>11364</v>
      </c>
      <c r="BY917">
        <v>3725</v>
      </c>
      <c r="BZ917">
        <v>0</v>
      </c>
      <c r="CA917">
        <v>0</v>
      </c>
      <c r="CB917">
        <v>576400</v>
      </c>
      <c r="CC917">
        <v>42621</v>
      </c>
      <c r="CD917">
        <v>14307</v>
      </c>
      <c r="CE917">
        <v>1019.88</v>
      </c>
      <c r="CF917">
        <v>3.1</v>
      </c>
    </row>
    <row r="918" spans="1:84">
      <c r="A918">
        <v>20025</v>
      </c>
      <c r="B918" t="s">
        <v>916</v>
      </c>
      <c r="C918">
        <v>20025</v>
      </c>
      <c r="D918">
        <v>2206</v>
      </c>
      <c r="E918">
        <v>-7.7</v>
      </c>
      <c r="F918">
        <v>-184</v>
      </c>
      <c r="G918">
        <v>2390</v>
      </c>
      <c r="H918">
        <v>117</v>
      </c>
      <c r="I918">
        <v>5.3</v>
      </c>
      <c r="J918">
        <v>532</v>
      </c>
      <c r="K918">
        <v>24.1</v>
      </c>
      <c r="L918">
        <v>21.8</v>
      </c>
      <c r="M918">
        <v>482</v>
      </c>
      <c r="N918">
        <v>50.5</v>
      </c>
      <c r="O918">
        <v>2145</v>
      </c>
      <c r="P918">
        <v>9</v>
      </c>
      <c r="Q918">
        <v>26</v>
      </c>
      <c r="R918">
        <v>7</v>
      </c>
      <c r="S918">
        <v>0</v>
      </c>
      <c r="T918">
        <v>19</v>
      </c>
      <c r="U918">
        <v>119</v>
      </c>
      <c r="V918">
        <v>2033</v>
      </c>
      <c r="W918">
        <v>97.2</v>
      </c>
      <c r="X918">
        <v>0.4</v>
      </c>
      <c r="Y918">
        <v>1.2</v>
      </c>
      <c r="Z918">
        <v>0.3</v>
      </c>
      <c r="AA918">
        <v>0</v>
      </c>
      <c r="AB918">
        <v>0.9</v>
      </c>
      <c r="AC918">
        <v>5.4</v>
      </c>
      <c r="AD918">
        <v>92.2</v>
      </c>
      <c r="AE918">
        <v>25</v>
      </c>
      <c r="AF918">
        <v>33</v>
      </c>
      <c r="AG918">
        <v>0</v>
      </c>
      <c r="AH918">
        <v>57.5</v>
      </c>
      <c r="AI918">
        <v>2.8</v>
      </c>
      <c r="AJ918">
        <v>4.7</v>
      </c>
      <c r="AK918">
        <v>87.4</v>
      </c>
      <c r="AL918">
        <v>22.1</v>
      </c>
      <c r="AM918">
        <v>406</v>
      </c>
      <c r="AN918">
        <v>14.1</v>
      </c>
      <c r="AO918">
        <v>1145</v>
      </c>
      <c r="AP918">
        <v>34</v>
      </c>
      <c r="AQ918">
        <v>3.1</v>
      </c>
      <c r="AR918">
        <v>76.400000000000006</v>
      </c>
      <c r="AS918">
        <v>42600</v>
      </c>
      <c r="AT918">
        <v>3.5</v>
      </c>
      <c r="AU918">
        <v>979</v>
      </c>
      <c r="AV918">
        <v>2.39</v>
      </c>
      <c r="AW918">
        <v>17795</v>
      </c>
      <c r="AX918">
        <v>33930</v>
      </c>
      <c r="AY918">
        <v>11.1</v>
      </c>
      <c r="AZ918">
        <v>64</v>
      </c>
      <c r="BA918">
        <v>28531</v>
      </c>
      <c r="BB918">
        <v>1179</v>
      </c>
      <c r="BC918">
        <v>41</v>
      </c>
      <c r="BD918">
        <v>3.5</v>
      </c>
      <c r="BE918">
        <v>1706</v>
      </c>
      <c r="BF918">
        <v>24</v>
      </c>
      <c r="BG918">
        <v>448</v>
      </c>
      <c r="BH918">
        <v>38210</v>
      </c>
      <c r="BI918">
        <v>22397</v>
      </c>
      <c r="BJ918">
        <v>79</v>
      </c>
      <c r="BK918">
        <v>442</v>
      </c>
      <c r="BL918">
        <v>-1.3</v>
      </c>
      <c r="BM918">
        <v>205</v>
      </c>
      <c r="BN918">
        <v>579</v>
      </c>
      <c r="BO918">
        <v>262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40051</v>
      </c>
      <c r="BX918">
        <v>7968</v>
      </c>
      <c r="BY918">
        <v>3378</v>
      </c>
      <c r="BZ918">
        <v>2</v>
      </c>
      <c r="CA918">
        <v>375</v>
      </c>
      <c r="CB918">
        <v>491756</v>
      </c>
      <c r="CC918">
        <v>19498</v>
      </c>
      <c r="CD918">
        <v>8322</v>
      </c>
      <c r="CE918">
        <v>974.68</v>
      </c>
      <c r="CF918">
        <v>2.5</v>
      </c>
    </row>
    <row r="919" spans="1:84">
      <c r="A919">
        <v>20027</v>
      </c>
      <c r="B919" t="s">
        <v>917</v>
      </c>
      <c r="C919">
        <v>20027</v>
      </c>
      <c r="D919">
        <v>8625</v>
      </c>
      <c r="E919">
        <v>-2.2000000000000002</v>
      </c>
      <c r="F919">
        <v>-197</v>
      </c>
      <c r="G919">
        <v>8822</v>
      </c>
      <c r="H919">
        <v>445</v>
      </c>
      <c r="I919">
        <v>5.2</v>
      </c>
      <c r="J919">
        <v>1854</v>
      </c>
      <c r="K919">
        <v>21.5</v>
      </c>
      <c r="L919">
        <v>20</v>
      </c>
      <c r="M919">
        <v>1721</v>
      </c>
      <c r="N919">
        <v>49.8</v>
      </c>
      <c r="O919">
        <v>8362</v>
      </c>
      <c r="P919">
        <v>90</v>
      </c>
      <c r="Q919">
        <v>39</v>
      </c>
      <c r="R919">
        <v>17</v>
      </c>
      <c r="S919">
        <v>0</v>
      </c>
      <c r="T919">
        <v>117</v>
      </c>
      <c r="U919">
        <v>121</v>
      </c>
      <c r="V919">
        <v>8248</v>
      </c>
      <c r="W919">
        <v>97</v>
      </c>
      <c r="X919">
        <v>1</v>
      </c>
      <c r="Y919">
        <v>0.5</v>
      </c>
      <c r="Z919">
        <v>0.2</v>
      </c>
      <c r="AA919">
        <v>0</v>
      </c>
      <c r="AB919">
        <v>1.4</v>
      </c>
      <c r="AC919">
        <v>1.4</v>
      </c>
      <c r="AD919">
        <v>95.6</v>
      </c>
      <c r="AE919">
        <v>91</v>
      </c>
      <c r="AF919">
        <v>106</v>
      </c>
      <c r="AG919">
        <v>0</v>
      </c>
      <c r="AH919">
        <v>65.400000000000006</v>
      </c>
      <c r="AI919">
        <v>1</v>
      </c>
      <c r="AJ919">
        <v>3.8</v>
      </c>
      <c r="AK919">
        <v>87</v>
      </c>
      <c r="AL919">
        <v>16.5</v>
      </c>
      <c r="AM919">
        <v>1563</v>
      </c>
      <c r="AN919">
        <v>20</v>
      </c>
      <c r="AO919">
        <v>4184</v>
      </c>
      <c r="AP919">
        <v>100</v>
      </c>
      <c r="AQ919">
        <v>2.4</v>
      </c>
      <c r="AR919">
        <v>76.7</v>
      </c>
      <c r="AS919">
        <v>52900</v>
      </c>
      <c r="AT919">
        <v>8</v>
      </c>
      <c r="AU919">
        <v>3617</v>
      </c>
      <c r="AV919">
        <v>2.39</v>
      </c>
      <c r="AW919">
        <v>17939</v>
      </c>
      <c r="AX919">
        <v>37306</v>
      </c>
      <c r="AY919">
        <v>10.5</v>
      </c>
      <c r="AZ919">
        <v>268</v>
      </c>
      <c r="BA919">
        <v>31163</v>
      </c>
      <c r="BB919">
        <v>4886</v>
      </c>
      <c r="BC919">
        <v>175</v>
      </c>
      <c r="BD919">
        <v>3.6</v>
      </c>
      <c r="BE919">
        <v>6629</v>
      </c>
      <c r="BF919">
        <v>324</v>
      </c>
      <c r="BG919">
        <v>981</v>
      </c>
      <c r="BH919">
        <v>141159</v>
      </c>
      <c r="BI919">
        <v>21294</v>
      </c>
      <c r="BJ919">
        <v>288</v>
      </c>
      <c r="BK919">
        <v>2538</v>
      </c>
      <c r="BL919">
        <v>-2.2000000000000002</v>
      </c>
      <c r="BM919">
        <v>561</v>
      </c>
      <c r="BN919">
        <v>4696</v>
      </c>
      <c r="BO919">
        <v>797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46.5</v>
      </c>
      <c r="BV919">
        <v>0</v>
      </c>
      <c r="BW919">
        <v>27648</v>
      </c>
      <c r="BX919">
        <v>59640</v>
      </c>
      <c r="BY919">
        <v>6880</v>
      </c>
      <c r="BZ919">
        <v>35</v>
      </c>
      <c r="CA919">
        <v>4331</v>
      </c>
      <c r="CB919">
        <v>393379</v>
      </c>
      <c r="CC919">
        <v>63197</v>
      </c>
      <c r="CD919">
        <v>7351</v>
      </c>
      <c r="CE919">
        <v>643.84</v>
      </c>
      <c r="CF919">
        <v>13.7</v>
      </c>
    </row>
    <row r="920" spans="1:84">
      <c r="A920">
        <v>20029</v>
      </c>
      <c r="B920" t="s">
        <v>918</v>
      </c>
      <c r="C920">
        <v>20029</v>
      </c>
      <c r="D920">
        <v>9594</v>
      </c>
      <c r="E920">
        <v>-6.6</v>
      </c>
      <c r="F920">
        <v>-674</v>
      </c>
      <c r="G920">
        <v>10268</v>
      </c>
      <c r="H920">
        <v>518</v>
      </c>
      <c r="I920">
        <v>5.4</v>
      </c>
      <c r="J920">
        <v>1936</v>
      </c>
      <c r="K920">
        <v>20.2</v>
      </c>
      <c r="L920">
        <v>22.5</v>
      </c>
      <c r="M920">
        <v>2157</v>
      </c>
      <c r="N920">
        <v>51.7</v>
      </c>
      <c r="O920">
        <v>9382</v>
      </c>
      <c r="P920">
        <v>37</v>
      </c>
      <c r="Q920">
        <v>29</v>
      </c>
      <c r="R920">
        <v>56</v>
      </c>
      <c r="S920">
        <v>0</v>
      </c>
      <c r="T920">
        <v>90</v>
      </c>
      <c r="U920">
        <v>105</v>
      </c>
      <c r="V920">
        <v>9292</v>
      </c>
      <c r="W920">
        <v>97.8</v>
      </c>
      <c r="X920">
        <v>0.4</v>
      </c>
      <c r="Y920">
        <v>0.3</v>
      </c>
      <c r="Z920">
        <v>0.6</v>
      </c>
      <c r="AA920">
        <v>0</v>
      </c>
      <c r="AB920">
        <v>0.9</v>
      </c>
      <c r="AC920">
        <v>1.1000000000000001</v>
      </c>
      <c r="AD920">
        <v>96.9</v>
      </c>
      <c r="AE920">
        <v>100</v>
      </c>
      <c r="AF920">
        <v>153</v>
      </c>
      <c r="AG920">
        <v>2</v>
      </c>
      <c r="AH920">
        <v>62.2</v>
      </c>
      <c r="AI920">
        <v>1.4</v>
      </c>
      <c r="AJ920">
        <v>2.9</v>
      </c>
      <c r="AK920">
        <v>85.5</v>
      </c>
      <c r="AL920">
        <v>18</v>
      </c>
      <c r="AM920">
        <v>1840</v>
      </c>
      <c r="AN920">
        <v>14.6</v>
      </c>
      <c r="AO920">
        <v>4841</v>
      </c>
      <c r="AP920">
        <v>3</v>
      </c>
      <c r="AQ920">
        <v>0.1</v>
      </c>
      <c r="AR920">
        <v>74.3</v>
      </c>
      <c r="AS920">
        <v>42400</v>
      </c>
      <c r="AT920">
        <v>9.8000000000000007</v>
      </c>
      <c r="AU920">
        <v>4163</v>
      </c>
      <c r="AV920">
        <v>2.31</v>
      </c>
      <c r="AW920">
        <v>17536</v>
      </c>
      <c r="AX920">
        <v>32706</v>
      </c>
      <c r="AY920">
        <v>12</v>
      </c>
      <c r="AZ920">
        <v>244</v>
      </c>
      <c r="BA920">
        <v>25117</v>
      </c>
      <c r="BB920">
        <v>5478</v>
      </c>
      <c r="BC920">
        <v>206</v>
      </c>
      <c r="BD920">
        <v>3.8</v>
      </c>
      <c r="BE920">
        <v>6070</v>
      </c>
      <c r="BF920">
        <v>230</v>
      </c>
      <c r="BG920">
        <v>952</v>
      </c>
      <c r="BH920">
        <v>138532</v>
      </c>
      <c r="BI920">
        <v>22822</v>
      </c>
      <c r="BJ920">
        <v>330</v>
      </c>
      <c r="BK920">
        <v>3078</v>
      </c>
      <c r="BL920">
        <v>-1.2</v>
      </c>
      <c r="BM920">
        <v>679</v>
      </c>
      <c r="BN920">
        <v>7199</v>
      </c>
      <c r="BO920">
        <v>955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93100</v>
      </c>
      <c r="BX920">
        <v>92569</v>
      </c>
      <c r="BY920">
        <v>9293</v>
      </c>
      <c r="BZ920">
        <v>1</v>
      </c>
      <c r="CA920">
        <v>178</v>
      </c>
      <c r="CB920">
        <v>430890</v>
      </c>
      <c r="CC920">
        <v>79017</v>
      </c>
      <c r="CD920">
        <v>8080</v>
      </c>
      <c r="CE920">
        <v>715.63</v>
      </c>
      <c r="CF920">
        <v>14.3</v>
      </c>
    </row>
    <row r="921" spans="1:84">
      <c r="A921">
        <v>20031</v>
      </c>
      <c r="B921" t="s">
        <v>919</v>
      </c>
      <c r="C921">
        <v>20031</v>
      </c>
      <c r="D921">
        <v>8701</v>
      </c>
      <c r="E921">
        <v>-1.8</v>
      </c>
      <c r="F921">
        <v>-164</v>
      </c>
      <c r="G921">
        <v>8865</v>
      </c>
      <c r="H921">
        <v>517</v>
      </c>
      <c r="I921">
        <v>5.9</v>
      </c>
      <c r="J921">
        <v>2013</v>
      </c>
      <c r="K921">
        <v>23.1</v>
      </c>
      <c r="L921">
        <v>15.4</v>
      </c>
      <c r="M921">
        <v>1337</v>
      </c>
      <c r="N921">
        <v>50.2</v>
      </c>
      <c r="O921">
        <v>8430</v>
      </c>
      <c r="P921">
        <v>30</v>
      </c>
      <c r="Q921">
        <v>54</v>
      </c>
      <c r="R921">
        <v>64</v>
      </c>
      <c r="S921">
        <v>1</v>
      </c>
      <c r="T921">
        <v>122</v>
      </c>
      <c r="U921">
        <v>208</v>
      </c>
      <c r="V921">
        <v>8250</v>
      </c>
      <c r="W921">
        <v>96.9</v>
      </c>
      <c r="X921">
        <v>0.3</v>
      </c>
      <c r="Y921">
        <v>0.6</v>
      </c>
      <c r="Z921">
        <v>0.7</v>
      </c>
      <c r="AA921">
        <v>0</v>
      </c>
      <c r="AB921">
        <v>1.4</v>
      </c>
      <c r="AC921">
        <v>2.4</v>
      </c>
      <c r="AD921">
        <v>94.8</v>
      </c>
      <c r="AE921">
        <v>101</v>
      </c>
      <c r="AF921">
        <v>101</v>
      </c>
      <c r="AG921">
        <v>0</v>
      </c>
      <c r="AH921">
        <v>61.8</v>
      </c>
      <c r="AI921">
        <v>0.8</v>
      </c>
      <c r="AJ921">
        <v>3.5</v>
      </c>
      <c r="AK921">
        <v>86.9</v>
      </c>
      <c r="AL921">
        <v>20.100000000000001</v>
      </c>
      <c r="AM921">
        <v>1468</v>
      </c>
      <c r="AN921">
        <v>19.100000000000001</v>
      </c>
      <c r="AO921">
        <v>4049</v>
      </c>
      <c r="AP921">
        <v>173</v>
      </c>
      <c r="AQ921">
        <v>4.5</v>
      </c>
      <c r="AR921">
        <v>78.3</v>
      </c>
      <c r="AS921">
        <v>60700</v>
      </c>
      <c r="AT921">
        <v>5.3</v>
      </c>
      <c r="AU921">
        <v>3489</v>
      </c>
      <c r="AV921">
        <v>2.4900000000000002</v>
      </c>
      <c r="AW921">
        <v>18337</v>
      </c>
      <c r="AX921">
        <v>43055</v>
      </c>
      <c r="AY921">
        <v>9.1999999999999993</v>
      </c>
      <c r="AZ921">
        <v>287</v>
      </c>
      <c r="BA921">
        <v>33134</v>
      </c>
      <c r="BB921">
        <v>5117</v>
      </c>
      <c r="BC921">
        <v>266</v>
      </c>
      <c r="BD921">
        <v>5.2</v>
      </c>
      <c r="BE921">
        <v>6535</v>
      </c>
      <c r="BF921">
        <v>252</v>
      </c>
      <c r="BG921">
        <v>1296</v>
      </c>
      <c r="BH921">
        <v>248075</v>
      </c>
      <c r="BI921">
        <v>37961</v>
      </c>
      <c r="BJ921">
        <v>254</v>
      </c>
      <c r="BK921">
        <v>2716</v>
      </c>
      <c r="BL921">
        <v>-3.3</v>
      </c>
      <c r="BM921">
        <v>662</v>
      </c>
      <c r="BN921">
        <v>4805</v>
      </c>
      <c r="BO921">
        <v>863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25.8</v>
      </c>
      <c r="BV921">
        <v>0</v>
      </c>
      <c r="BW921">
        <v>27787</v>
      </c>
      <c r="BX921">
        <v>74986</v>
      </c>
      <c r="BY921">
        <v>8495</v>
      </c>
      <c r="BZ921">
        <v>22</v>
      </c>
      <c r="CA921">
        <v>3555</v>
      </c>
      <c r="CB921">
        <v>335835</v>
      </c>
      <c r="CC921">
        <v>56576</v>
      </c>
      <c r="CD921">
        <v>6459</v>
      </c>
      <c r="CE921">
        <v>629.75</v>
      </c>
      <c r="CF921">
        <v>14.1</v>
      </c>
    </row>
    <row r="922" spans="1:84">
      <c r="A922">
        <v>20033</v>
      </c>
      <c r="B922" t="s">
        <v>920</v>
      </c>
      <c r="C922">
        <v>20033</v>
      </c>
      <c r="D922">
        <v>1884</v>
      </c>
      <c r="E922">
        <v>-4.2</v>
      </c>
      <c r="F922">
        <v>-83</v>
      </c>
      <c r="G922">
        <v>1967</v>
      </c>
      <c r="H922">
        <v>90</v>
      </c>
      <c r="I922">
        <v>4.8</v>
      </c>
      <c r="J922">
        <v>388</v>
      </c>
      <c r="K922">
        <v>20.6</v>
      </c>
      <c r="L922">
        <v>25.3</v>
      </c>
      <c r="M922">
        <v>477</v>
      </c>
      <c r="N922">
        <v>51.9</v>
      </c>
      <c r="O922">
        <v>1839</v>
      </c>
      <c r="P922">
        <v>1</v>
      </c>
      <c r="Q922">
        <v>5</v>
      </c>
      <c r="R922">
        <v>15</v>
      </c>
      <c r="S922">
        <v>6</v>
      </c>
      <c r="T922">
        <v>18</v>
      </c>
      <c r="U922">
        <v>46</v>
      </c>
      <c r="V922">
        <v>1794</v>
      </c>
      <c r="W922">
        <v>97.6</v>
      </c>
      <c r="X922">
        <v>0.1</v>
      </c>
      <c r="Y922">
        <v>0.3</v>
      </c>
      <c r="Z922">
        <v>0.8</v>
      </c>
      <c r="AA922">
        <v>0.3</v>
      </c>
      <c r="AB922">
        <v>1</v>
      </c>
      <c r="AC922">
        <v>2.4</v>
      </c>
      <c r="AD922">
        <v>95.2</v>
      </c>
      <c r="AE922">
        <v>24</v>
      </c>
      <c r="AF922">
        <v>31</v>
      </c>
      <c r="AG922">
        <v>0</v>
      </c>
      <c r="AH922">
        <v>60.4</v>
      </c>
      <c r="AI922">
        <v>1.1000000000000001</v>
      </c>
      <c r="AJ922">
        <v>1.6</v>
      </c>
      <c r="AK922">
        <v>91.3</v>
      </c>
      <c r="AL922">
        <v>15.1</v>
      </c>
      <c r="AM922">
        <v>356</v>
      </c>
      <c r="AN922">
        <v>13.5</v>
      </c>
      <c r="AO922">
        <v>1086</v>
      </c>
      <c r="AP922">
        <v>-2</v>
      </c>
      <c r="AQ922">
        <v>-0.2</v>
      </c>
      <c r="AR922">
        <v>73.900000000000006</v>
      </c>
      <c r="AS922">
        <v>29700</v>
      </c>
      <c r="AT922">
        <v>4.0999999999999996</v>
      </c>
      <c r="AU922">
        <v>872</v>
      </c>
      <c r="AV922">
        <v>2.1800000000000002</v>
      </c>
      <c r="AW922">
        <v>17037</v>
      </c>
      <c r="AX922">
        <v>31775</v>
      </c>
      <c r="AY922">
        <v>9.8000000000000007</v>
      </c>
      <c r="AZ922">
        <v>44</v>
      </c>
      <c r="BA922">
        <v>22757</v>
      </c>
      <c r="BB922">
        <v>1081</v>
      </c>
      <c r="BC922">
        <v>33</v>
      </c>
      <c r="BD922">
        <v>3.1</v>
      </c>
      <c r="BE922">
        <v>1328</v>
      </c>
      <c r="BF922">
        <v>-73</v>
      </c>
      <c r="BG922">
        <v>329</v>
      </c>
      <c r="BH922">
        <v>25222</v>
      </c>
      <c r="BI922">
        <v>18992</v>
      </c>
      <c r="BJ922">
        <v>82</v>
      </c>
      <c r="BK922">
        <v>404</v>
      </c>
      <c r="BL922">
        <v>-4.5</v>
      </c>
      <c r="BM922">
        <v>163</v>
      </c>
      <c r="BN922">
        <v>790</v>
      </c>
      <c r="BO922">
        <v>226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9110</v>
      </c>
      <c r="BY922">
        <v>4653</v>
      </c>
      <c r="BZ922">
        <v>1</v>
      </c>
      <c r="CA922">
        <v>250</v>
      </c>
      <c r="CB922">
        <v>447029</v>
      </c>
      <c r="CC922">
        <v>17270</v>
      </c>
      <c r="CD922">
        <v>9075</v>
      </c>
      <c r="CE922">
        <v>788.31</v>
      </c>
      <c r="CF922">
        <v>2.5</v>
      </c>
    </row>
    <row r="923" spans="1:84">
      <c r="A923">
        <v>20035</v>
      </c>
      <c r="B923" t="s">
        <v>921</v>
      </c>
      <c r="C923">
        <v>20035</v>
      </c>
      <c r="D923">
        <v>34931</v>
      </c>
      <c r="E923">
        <v>-3.7</v>
      </c>
      <c r="F923">
        <v>-1360</v>
      </c>
      <c r="G923">
        <v>36291</v>
      </c>
      <c r="H923">
        <v>2198</v>
      </c>
      <c r="I923">
        <v>6.3</v>
      </c>
      <c r="J923">
        <v>8533</v>
      </c>
      <c r="K923">
        <v>24.4</v>
      </c>
      <c r="L923">
        <v>14.7</v>
      </c>
      <c r="M923">
        <v>5124</v>
      </c>
      <c r="N923">
        <v>50.7</v>
      </c>
      <c r="O923">
        <v>31519</v>
      </c>
      <c r="P923">
        <v>1262</v>
      </c>
      <c r="Q923">
        <v>719</v>
      </c>
      <c r="R923">
        <v>618</v>
      </c>
      <c r="S923">
        <v>5</v>
      </c>
      <c r="T923">
        <v>808</v>
      </c>
      <c r="U923">
        <v>2003</v>
      </c>
      <c r="V923">
        <v>29673</v>
      </c>
      <c r="W923">
        <v>90.2</v>
      </c>
      <c r="X923">
        <v>3.6</v>
      </c>
      <c r="Y923">
        <v>2.1</v>
      </c>
      <c r="Z923">
        <v>1.8</v>
      </c>
      <c r="AA923">
        <v>0</v>
      </c>
      <c r="AB923">
        <v>2.2999999999999998</v>
      </c>
      <c r="AC923">
        <v>5.7</v>
      </c>
      <c r="AD923">
        <v>84.9</v>
      </c>
      <c r="AE923">
        <v>428</v>
      </c>
      <c r="AF923">
        <v>417</v>
      </c>
      <c r="AG923">
        <v>5</v>
      </c>
      <c r="AH923">
        <v>55.3</v>
      </c>
      <c r="AI923">
        <v>2.5</v>
      </c>
      <c r="AJ923">
        <v>4.7</v>
      </c>
      <c r="AK923">
        <v>85.4</v>
      </c>
      <c r="AL923">
        <v>18.3</v>
      </c>
      <c r="AM923">
        <v>6931</v>
      </c>
      <c r="AN923">
        <v>19.600000000000001</v>
      </c>
      <c r="AO923">
        <v>16144</v>
      </c>
      <c r="AP923">
        <v>471</v>
      </c>
      <c r="AQ923">
        <v>3</v>
      </c>
      <c r="AR923">
        <v>70.8</v>
      </c>
      <c r="AS923">
        <v>54100</v>
      </c>
      <c r="AT923">
        <v>10.199999999999999</v>
      </c>
      <c r="AU923">
        <v>14039</v>
      </c>
      <c r="AV923">
        <v>2.46</v>
      </c>
      <c r="AW923">
        <v>17509</v>
      </c>
      <c r="AX923">
        <v>36990</v>
      </c>
      <c r="AY923">
        <v>14.4</v>
      </c>
      <c r="AZ923">
        <v>951</v>
      </c>
      <c r="BA923">
        <v>27097</v>
      </c>
      <c r="BB923">
        <v>17379</v>
      </c>
      <c r="BC923">
        <v>813</v>
      </c>
      <c r="BD923">
        <v>4.7</v>
      </c>
      <c r="BE923">
        <v>20438</v>
      </c>
      <c r="BF923">
        <v>-343</v>
      </c>
      <c r="BG923">
        <v>4066</v>
      </c>
      <c r="BH923">
        <v>616743</v>
      </c>
      <c r="BI923">
        <v>30176</v>
      </c>
      <c r="BJ923">
        <v>819</v>
      </c>
      <c r="BK923">
        <v>11409</v>
      </c>
      <c r="BL923">
        <v>5.5</v>
      </c>
      <c r="BM923">
        <v>1911</v>
      </c>
      <c r="BN923">
        <v>27363</v>
      </c>
      <c r="BO923">
        <v>2502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22.7</v>
      </c>
      <c r="BV923">
        <v>1067607</v>
      </c>
      <c r="BW923">
        <v>137104</v>
      </c>
      <c r="BX923">
        <v>255314</v>
      </c>
      <c r="BY923">
        <v>7018</v>
      </c>
      <c r="BZ923">
        <v>81</v>
      </c>
      <c r="CA923">
        <v>11352</v>
      </c>
      <c r="CB923">
        <v>690125</v>
      </c>
      <c r="CC923">
        <v>268098</v>
      </c>
      <c r="CD923">
        <v>7495</v>
      </c>
      <c r="CE923">
        <v>1126.24</v>
      </c>
      <c r="CF923">
        <v>32.200000000000003</v>
      </c>
    </row>
    <row r="924" spans="1:84">
      <c r="A924">
        <v>20037</v>
      </c>
      <c r="B924" t="s">
        <v>922</v>
      </c>
      <c r="C924">
        <v>20037</v>
      </c>
      <c r="D924">
        <v>38059</v>
      </c>
      <c r="E924">
        <v>-0.5</v>
      </c>
      <c r="F924">
        <v>-186</v>
      </c>
      <c r="G924">
        <v>38242</v>
      </c>
      <c r="H924">
        <v>2506</v>
      </c>
      <c r="I924">
        <v>6.6</v>
      </c>
      <c r="J924">
        <v>8479</v>
      </c>
      <c r="K924">
        <v>22.3</v>
      </c>
      <c r="L924">
        <v>14.5</v>
      </c>
      <c r="M924">
        <v>5512</v>
      </c>
      <c r="N924">
        <v>51.2</v>
      </c>
      <c r="O924">
        <v>35299</v>
      </c>
      <c r="P924">
        <v>816</v>
      </c>
      <c r="Q924">
        <v>412</v>
      </c>
      <c r="R924">
        <v>819</v>
      </c>
      <c r="S924">
        <v>56</v>
      </c>
      <c r="T924">
        <v>657</v>
      </c>
      <c r="U924">
        <v>1332</v>
      </c>
      <c r="V924">
        <v>34063</v>
      </c>
      <c r="W924">
        <v>92.7</v>
      </c>
      <c r="X924">
        <v>2.1</v>
      </c>
      <c r="Y924">
        <v>1.1000000000000001</v>
      </c>
      <c r="Z924">
        <v>2.2000000000000002</v>
      </c>
      <c r="AA924">
        <v>0.1</v>
      </c>
      <c r="AB924">
        <v>1.7</v>
      </c>
      <c r="AC924">
        <v>3.5</v>
      </c>
      <c r="AD924">
        <v>89.5</v>
      </c>
      <c r="AE924">
        <v>524</v>
      </c>
      <c r="AF924">
        <v>424</v>
      </c>
      <c r="AG924">
        <v>9</v>
      </c>
      <c r="AH924">
        <v>50.7</v>
      </c>
      <c r="AI924">
        <v>2.7</v>
      </c>
      <c r="AJ924">
        <v>4.8</v>
      </c>
      <c r="AK924">
        <v>84.5</v>
      </c>
      <c r="AL924">
        <v>23.9</v>
      </c>
      <c r="AM924">
        <v>7166</v>
      </c>
      <c r="AN924">
        <v>16.899999999999999</v>
      </c>
      <c r="AO924">
        <v>18056</v>
      </c>
      <c r="AP924">
        <v>834</v>
      </c>
      <c r="AQ924">
        <v>4.8</v>
      </c>
      <c r="AR924">
        <v>64.400000000000006</v>
      </c>
      <c r="AS924">
        <v>54000</v>
      </c>
      <c r="AT924">
        <v>13.6</v>
      </c>
      <c r="AU924">
        <v>15504</v>
      </c>
      <c r="AV924">
        <v>2.35</v>
      </c>
      <c r="AW924">
        <v>16245</v>
      </c>
      <c r="AX924">
        <v>31661</v>
      </c>
      <c r="AY924">
        <v>16.399999999999999</v>
      </c>
      <c r="AZ924">
        <v>965</v>
      </c>
      <c r="BA924">
        <v>25330</v>
      </c>
      <c r="BB924">
        <v>20476</v>
      </c>
      <c r="BC924">
        <v>1018</v>
      </c>
      <c r="BD924">
        <v>5</v>
      </c>
      <c r="BE924">
        <v>21918</v>
      </c>
      <c r="BF924">
        <v>-1274</v>
      </c>
      <c r="BG924">
        <v>5324</v>
      </c>
      <c r="BH924">
        <v>659420</v>
      </c>
      <c r="BI924">
        <v>30086</v>
      </c>
      <c r="BJ924">
        <v>984</v>
      </c>
      <c r="BK924">
        <v>14856</v>
      </c>
      <c r="BL924">
        <v>1.8</v>
      </c>
      <c r="BM924">
        <v>2110</v>
      </c>
      <c r="BN924">
        <v>49114</v>
      </c>
      <c r="BO924">
        <v>2816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17.8</v>
      </c>
      <c r="BV924">
        <v>618652</v>
      </c>
      <c r="BW924">
        <v>313422</v>
      </c>
      <c r="BX924">
        <v>346256</v>
      </c>
      <c r="BY924">
        <v>9113</v>
      </c>
      <c r="BZ924">
        <v>158</v>
      </c>
      <c r="CA924">
        <v>18567</v>
      </c>
      <c r="CB924">
        <v>340969</v>
      </c>
      <c r="CC924">
        <v>231972</v>
      </c>
      <c r="CD924">
        <v>6095</v>
      </c>
      <c r="CE924">
        <v>592.91</v>
      </c>
      <c r="CF924">
        <v>64.5</v>
      </c>
    </row>
    <row r="925" spans="1:84">
      <c r="A925">
        <v>20039</v>
      </c>
      <c r="B925" t="s">
        <v>923</v>
      </c>
      <c r="C925">
        <v>20039</v>
      </c>
      <c r="D925">
        <v>3120</v>
      </c>
      <c r="E925">
        <v>-10.1</v>
      </c>
      <c r="F925">
        <v>-352</v>
      </c>
      <c r="G925">
        <v>3472</v>
      </c>
      <c r="H925">
        <v>110</v>
      </c>
      <c r="I925">
        <v>3.5</v>
      </c>
      <c r="J925">
        <v>629</v>
      </c>
      <c r="K925">
        <v>20.2</v>
      </c>
      <c r="L925">
        <v>26</v>
      </c>
      <c r="M925">
        <v>811</v>
      </c>
      <c r="N925">
        <v>50.4</v>
      </c>
      <c r="O925">
        <v>3059</v>
      </c>
      <c r="P925">
        <v>21</v>
      </c>
      <c r="Q925">
        <v>4</v>
      </c>
      <c r="R925">
        <v>5</v>
      </c>
      <c r="S925">
        <v>6</v>
      </c>
      <c r="T925">
        <v>25</v>
      </c>
      <c r="U925">
        <v>55</v>
      </c>
      <c r="V925">
        <v>3009</v>
      </c>
      <c r="W925">
        <v>98</v>
      </c>
      <c r="X925">
        <v>0.7</v>
      </c>
      <c r="Y925">
        <v>0.1</v>
      </c>
      <c r="Z925">
        <v>0.2</v>
      </c>
      <c r="AA925">
        <v>0.2</v>
      </c>
      <c r="AB925">
        <v>0.8</v>
      </c>
      <c r="AC925">
        <v>1.8</v>
      </c>
      <c r="AD925">
        <v>96.4</v>
      </c>
      <c r="AE925">
        <v>16</v>
      </c>
      <c r="AF925">
        <v>43</v>
      </c>
      <c r="AG925">
        <v>0</v>
      </c>
      <c r="AH925">
        <v>64.099999999999994</v>
      </c>
      <c r="AI925">
        <v>1.2</v>
      </c>
      <c r="AJ925">
        <v>3.6</v>
      </c>
      <c r="AK925">
        <v>86.4</v>
      </c>
      <c r="AL925">
        <v>15.4</v>
      </c>
      <c r="AM925">
        <v>639</v>
      </c>
      <c r="AN925">
        <v>16.7</v>
      </c>
      <c r="AO925">
        <v>1834</v>
      </c>
      <c r="AP925">
        <v>13</v>
      </c>
      <c r="AQ925">
        <v>0.7</v>
      </c>
      <c r="AR925">
        <v>76</v>
      </c>
      <c r="AS925">
        <v>43600</v>
      </c>
      <c r="AT925">
        <v>7.7</v>
      </c>
      <c r="AU925">
        <v>1494</v>
      </c>
      <c r="AV925">
        <v>2.2400000000000002</v>
      </c>
      <c r="AW925">
        <v>16348</v>
      </c>
      <c r="AX925">
        <v>28977</v>
      </c>
      <c r="AY925">
        <v>10.4</v>
      </c>
      <c r="AZ925">
        <v>83</v>
      </c>
      <c r="BA925">
        <v>26259</v>
      </c>
      <c r="BB925">
        <v>1686</v>
      </c>
      <c r="BC925">
        <v>58</v>
      </c>
      <c r="BD925">
        <v>3.4</v>
      </c>
      <c r="BE925">
        <v>2104</v>
      </c>
      <c r="BF925">
        <v>-155</v>
      </c>
      <c r="BG925">
        <v>322</v>
      </c>
      <c r="BH925">
        <v>38387</v>
      </c>
      <c r="BI925">
        <v>18245</v>
      </c>
      <c r="BJ925">
        <v>105</v>
      </c>
      <c r="BK925">
        <v>703</v>
      </c>
      <c r="BL925">
        <v>-11.7</v>
      </c>
      <c r="BM925">
        <v>268</v>
      </c>
      <c r="BN925">
        <v>1258</v>
      </c>
      <c r="BO925">
        <v>365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23603</v>
      </c>
      <c r="BX925">
        <v>13903</v>
      </c>
      <c r="BY925">
        <v>4108</v>
      </c>
      <c r="BZ925">
        <v>0</v>
      </c>
      <c r="CA925">
        <v>0</v>
      </c>
      <c r="CB925">
        <v>469131</v>
      </c>
      <c r="CC925">
        <v>43005</v>
      </c>
      <c r="CD925">
        <v>13135</v>
      </c>
      <c r="CE925">
        <v>893.55</v>
      </c>
      <c r="CF925">
        <v>3.9</v>
      </c>
    </row>
    <row r="926" spans="1:84">
      <c r="A926">
        <v>20041</v>
      </c>
      <c r="B926" t="s">
        <v>924</v>
      </c>
      <c r="C926">
        <v>20041</v>
      </c>
      <c r="D926">
        <v>19322</v>
      </c>
      <c r="E926">
        <v>-0.1</v>
      </c>
      <c r="F926">
        <v>-22</v>
      </c>
      <c r="G926">
        <v>19344</v>
      </c>
      <c r="H926">
        <v>1044</v>
      </c>
      <c r="I926">
        <v>5.4</v>
      </c>
      <c r="J926">
        <v>4321</v>
      </c>
      <c r="K926">
        <v>22.4</v>
      </c>
      <c r="L926">
        <v>18</v>
      </c>
      <c r="M926">
        <v>3479</v>
      </c>
      <c r="N926">
        <v>51</v>
      </c>
      <c r="O926">
        <v>18656</v>
      </c>
      <c r="P926">
        <v>180</v>
      </c>
      <c r="Q926">
        <v>128</v>
      </c>
      <c r="R926">
        <v>80</v>
      </c>
      <c r="S926">
        <v>2</v>
      </c>
      <c r="T926">
        <v>276</v>
      </c>
      <c r="U926">
        <v>606</v>
      </c>
      <c r="V926">
        <v>18077</v>
      </c>
      <c r="W926">
        <v>96.6</v>
      </c>
      <c r="X926">
        <v>0.9</v>
      </c>
      <c r="Y926">
        <v>0.7</v>
      </c>
      <c r="Z926">
        <v>0.4</v>
      </c>
      <c r="AA926">
        <v>0</v>
      </c>
      <c r="AB926">
        <v>1.4</v>
      </c>
      <c r="AC926">
        <v>3.1</v>
      </c>
      <c r="AD926">
        <v>93.6</v>
      </c>
      <c r="AE926">
        <v>209</v>
      </c>
      <c r="AF926">
        <v>212</v>
      </c>
      <c r="AG926">
        <v>2</v>
      </c>
      <c r="AH926">
        <v>60.8</v>
      </c>
      <c r="AI926">
        <v>1.7</v>
      </c>
      <c r="AJ926">
        <v>3.6</v>
      </c>
      <c r="AK926">
        <v>86.4</v>
      </c>
      <c r="AL926">
        <v>15.2</v>
      </c>
      <c r="AM926">
        <v>3506</v>
      </c>
      <c r="AN926">
        <v>21.2</v>
      </c>
      <c r="AO926">
        <v>8897</v>
      </c>
      <c r="AP926">
        <v>211</v>
      </c>
      <c r="AQ926">
        <v>2.4</v>
      </c>
      <c r="AR926">
        <v>74.8</v>
      </c>
      <c r="AS926">
        <v>62800</v>
      </c>
      <c r="AT926">
        <v>10.5</v>
      </c>
      <c r="AU926">
        <v>7903</v>
      </c>
      <c r="AV926">
        <v>2.4</v>
      </c>
      <c r="AW926">
        <v>17780</v>
      </c>
      <c r="AX926">
        <v>38311</v>
      </c>
      <c r="AY926">
        <v>9.3000000000000007</v>
      </c>
      <c r="AZ926">
        <v>507</v>
      </c>
      <c r="BA926">
        <v>26432</v>
      </c>
      <c r="BB926">
        <v>10594</v>
      </c>
      <c r="BC926">
        <v>432</v>
      </c>
      <c r="BD926">
        <v>4.0999999999999996</v>
      </c>
      <c r="BE926">
        <v>9884</v>
      </c>
      <c r="BF926">
        <v>-221</v>
      </c>
      <c r="BG926">
        <v>1821</v>
      </c>
      <c r="BH926">
        <v>262266</v>
      </c>
      <c r="BI926">
        <v>26534</v>
      </c>
      <c r="BJ926">
        <v>543</v>
      </c>
      <c r="BK926">
        <v>5479</v>
      </c>
      <c r="BL926">
        <v>-7.2</v>
      </c>
      <c r="BM926">
        <v>1280</v>
      </c>
      <c r="BN926">
        <v>14088</v>
      </c>
      <c r="BO926">
        <v>1688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18.8</v>
      </c>
      <c r="BV926">
        <v>172402</v>
      </c>
      <c r="BW926">
        <v>217235</v>
      </c>
      <c r="BX926">
        <v>132497</v>
      </c>
      <c r="BY926">
        <v>6928</v>
      </c>
      <c r="BZ926">
        <v>72</v>
      </c>
      <c r="CA926">
        <v>8571</v>
      </c>
      <c r="CB926">
        <v>550668</v>
      </c>
      <c r="CC926">
        <v>154863</v>
      </c>
      <c r="CD926">
        <v>8094</v>
      </c>
      <c r="CE926">
        <v>847.92</v>
      </c>
      <c r="CF926">
        <v>22.8</v>
      </c>
    </row>
    <row r="927" spans="1:84">
      <c r="A927">
        <v>20043</v>
      </c>
      <c r="B927" t="s">
        <v>925</v>
      </c>
      <c r="C927">
        <v>20043</v>
      </c>
      <c r="D927">
        <v>7865</v>
      </c>
      <c r="E927">
        <v>-4.7</v>
      </c>
      <c r="F927">
        <v>-384</v>
      </c>
      <c r="G927">
        <v>8249</v>
      </c>
      <c r="H927">
        <v>377</v>
      </c>
      <c r="I927">
        <v>4.8</v>
      </c>
      <c r="J927">
        <v>1710</v>
      </c>
      <c r="K927">
        <v>21.7</v>
      </c>
      <c r="L927">
        <v>15.6</v>
      </c>
      <c r="M927">
        <v>1226</v>
      </c>
      <c r="N927">
        <v>50.7</v>
      </c>
      <c r="O927">
        <v>7384</v>
      </c>
      <c r="P927">
        <v>239</v>
      </c>
      <c r="Q927">
        <v>111</v>
      </c>
      <c r="R927">
        <v>29</v>
      </c>
      <c r="S927">
        <v>0</v>
      </c>
      <c r="T927">
        <v>102</v>
      </c>
      <c r="U927">
        <v>137</v>
      </c>
      <c r="V927">
        <v>7256</v>
      </c>
      <c r="W927">
        <v>93.9</v>
      </c>
      <c r="X927">
        <v>3</v>
      </c>
      <c r="Y927">
        <v>1.4</v>
      </c>
      <c r="Z927">
        <v>0.4</v>
      </c>
      <c r="AA927">
        <v>0</v>
      </c>
      <c r="AB927">
        <v>1.3</v>
      </c>
      <c r="AC927">
        <v>1.7</v>
      </c>
      <c r="AD927">
        <v>92.3</v>
      </c>
      <c r="AE927">
        <v>72</v>
      </c>
      <c r="AF927">
        <v>78</v>
      </c>
      <c r="AG927">
        <v>0</v>
      </c>
      <c r="AH927">
        <v>63.3</v>
      </c>
      <c r="AI927">
        <v>0.8</v>
      </c>
      <c r="AJ927">
        <v>2.2999999999999998</v>
      </c>
      <c r="AK927">
        <v>80.2</v>
      </c>
      <c r="AL927">
        <v>14.8</v>
      </c>
      <c r="AM927">
        <v>1261</v>
      </c>
      <c r="AN927">
        <v>21.5</v>
      </c>
      <c r="AO927">
        <v>3557</v>
      </c>
      <c r="AP927">
        <v>68</v>
      </c>
      <c r="AQ927">
        <v>1.9</v>
      </c>
      <c r="AR927">
        <v>74.5</v>
      </c>
      <c r="AS927">
        <v>54700</v>
      </c>
      <c r="AT927">
        <v>7.4</v>
      </c>
      <c r="AU927">
        <v>3173</v>
      </c>
      <c r="AV927">
        <v>2.48</v>
      </c>
      <c r="AW927">
        <v>14849</v>
      </c>
      <c r="AX927">
        <v>35473</v>
      </c>
      <c r="AY927">
        <v>12.3</v>
      </c>
      <c r="AZ927">
        <v>182</v>
      </c>
      <c r="BA927">
        <v>23211</v>
      </c>
      <c r="BB927">
        <v>4472</v>
      </c>
      <c r="BC927">
        <v>225</v>
      </c>
      <c r="BD927">
        <v>5</v>
      </c>
      <c r="BE927">
        <v>3957</v>
      </c>
      <c r="BF927">
        <v>-394</v>
      </c>
      <c r="BG927">
        <v>945</v>
      </c>
      <c r="BH927">
        <v>109853</v>
      </c>
      <c r="BI927">
        <v>27762</v>
      </c>
      <c r="BJ927">
        <v>156</v>
      </c>
      <c r="BK927">
        <v>1314</v>
      </c>
      <c r="BL927">
        <v>-35.799999999999997</v>
      </c>
      <c r="BM927">
        <v>476</v>
      </c>
      <c r="BN927">
        <v>1648</v>
      </c>
      <c r="BO927">
        <v>572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19305</v>
      </c>
      <c r="BY927">
        <v>2360</v>
      </c>
      <c r="BZ927">
        <v>14</v>
      </c>
      <c r="CA927">
        <v>1369</v>
      </c>
      <c r="CB927">
        <v>205680</v>
      </c>
      <c r="CC927">
        <v>52440</v>
      </c>
      <c r="CD927">
        <v>6505</v>
      </c>
      <c r="CE927">
        <v>392.18</v>
      </c>
      <c r="CF927">
        <v>21</v>
      </c>
    </row>
    <row r="928" spans="1:84">
      <c r="A928">
        <v>20045</v>
      </c>
      <c r="B928" t="s">
        <v>926</v>
      </c>
      <c r="C928">
        <v>20045</v>
      </c>
      <c r="D928">
        <v>112123</v>
      </c>
      <c r="E928">
        <v>12.2</v>
      </c>
      <c r="F928">
        <v>12158</v>
      </c>
      <c r="G928">
        <v>99962</v>
      </c>
      <c r="H928">
        <v>6199</v>
      </c>
      <c r="I928">
        <v>5.5</v>
      </c>
      <c r="J928">
        <v>21544</v>
      </c>
      <c r="K928">
        <v>19.2</v>
      </c>
      <c r="L928">
        <v>8.9</v>
      </c>
      <c r="M928">
        <v>9942</v>
      </c>
      <c r="N928">
        <v>50.1</v>
      </c>
      <c r="O928">
        <v>97619</v>
      </c>
      <c r="P928">
        <v>4648</v>
      </c>
      <c r="Q928">
        <v>2551</v>
      </c>
      <c r="R928">
        <v>4575</v>
      </c>
      <c r="S928">
        <v>77</v>
      </c>
      <c r="T928">
        <v>2653</v>
      </c>
      <c r="U928">
        <v>4222</v>
      </c>
      <c r="V928">
        <v>94094</v>
      </c>
      <c r="W928">
        <v>87.1</v>
      </c>
      <c r="X928">
        <v>4.0999999999999996</v>
      </c>
      <c r="Y928">
        <v>2.2999999999999998</v>
      </c>
      <c r="Z928">
        <v>4.0999999999999996</v>
      </c>
      <c r="AA928">
        <v>0.1</v>
      </c>
      <c r="AB928">
        <v>2.4</v>
      </c>
      <c r="AC928">
        <v>3.8</v>
      </c>
      <c r="AD928">
        <v>83.9</v>
      </c>
      <c r="AE928">
        <v>1256</v>
      </c>
      <c r="AF928">
        <v>528</v>
      </c>
      <c r="AG928">
        <v>5</v>
      </c>
      <c r="AH928">
        <v>37</v>
      </c>
      <c r="AI928">
        <v>5.2</v>
      </c>
      <c r="AJ928">
        <v>8.5</v>
      </c>
      <c r="AK928">
        <v>92.4</v>
      </c>
      <c r="AL928">
        <v>42.7</v>
      </c>
      <c r="AM928">
        <v>12242</v>
      </c>
      <c r="AN928">
        <v>19.399999999999999</v>
      </c>
      <c r="AO928">
        <v>45862</v>
      </c>
      <c r="AP928">
        <v>5611</v>
      </c>
      <c r="AQ928">
        <v>13.9</v>
      </c>
      <c r="AR928">
        <v>51.9</v>
      </c>
      <c r="AS928">
        <v>117800</v>
      </c>
      <c r="AT928">
        <v>33.6</v>
      </c>
      <c r="AU928">
        <v>38486</v>
      </c>
      <c r="AV928">
        <v>2.37</v>
      </c>
      <c r="AW928">
        <v>19952</v>
      </c>
      <c r="AX928">
        <v>39796</v>
      </c>
      <c r="AY928">
        <v>13.3</v>
      </c>
      <c r="AZ928">
        <v>3166</v>
      </c>
      <c r="BA928">
        <v>28394</v>
      </c>
      <c r="BB928">
        <v>61846</v>
      </c>
      <c r="BC928">
        <v>2319</v>
      </c>
      <c r="BD928">
        <v>3.7</v>
      </c>
      <c r="BE928">
        <v>68188</v>
      </c>
      <c r="BF928">
        <v>4152</v>
      </c>
      <c r="BG928">
        <v>17381</v>
      </c>
      <c r="BH928">
        <v>2241552</v>
      </c>
      <c r="BI928">
        <v>32873</v>
      </c>
      <c r="BJ928">
        <v>2747</v>
      </c>
      <c r="BK928">
        <v>37613</v>
      </c>
      <c r="BL928">
        <v>0.3</v>
      </c>
      <c r="BM928">
        <v>7011</v>
      </c>
      <c r="BN928">
        <v>157035</v>
      </c>
      <c r="BO928">
        <v>8578</v>
      </c>
      <c r="BP928">
        <v>0</v>
      </c>
      <c r="BQ928">
        <v>0</v>
      </c>
      <c r="BR928">
        <v>2.6</v>
      </c>
      <c r="BS928">
        <v>0</v>
      </c>
      <c r="BT928">
        <v>0</v>
      </c>
      <c r="BU928">
        <v>25.5</v>
      </c>
      <c r="BV928">
        <v>925813</v>
      </c>
      <c r="BW928">
        <v>346393</v>
      </c>
      <c r="BX928">
        <v>877880</v>
      </c>
      <c r="BY928">
        <v>8647</v>
      </c>
      <c r="BZ928">
        <v>545</v>
      </c>
      <c r="CA928">
        <v>80031</v>
      </c>
      <c r="CB928">
        <v>201358</v>
      </c>
      <c r="CC928">
        <v>422480</v>
      </c>
      <c r="CD928">
        <v>4110</v>
      </c>
      <c r="CE928">
        <v>456.87</v>
      </c>
      <c r="CF928">
        <v>218.7</v>
      </c>
    </row>
    <row r="929" spans="1:84">
      <c r="A929">
        <v>20047</v>
      </c>
      <c r="B929" t="s">
        <v>927</v>
      </c>
      <c r="C929">
        <v>20047</v>
      </c>
      <c r="D929">
        <v>3138</v>
      </c>
      <c r="E929">
        <v>-9</v>
      </c>
      <c r="F929">
        <v>-311</v>
      </c>
      <c r="G929">
        <v>3449</v>
      </c>
      <c r="H929">
        <v>192</v>
      </c>
      <c r="I929">
        <v>6.1</v>
      </c>
      <c r="J929">
        <v>754</v>
      </c>
      <c r="K929">
        <v>24</v>
      </c>
      <c r="L929">
        <v>19.100000000000001</v>
      </c>
      <c r="M929">
        <v>599</v>
      </c>
      <c r="N929">
        <v>50.3</v>
      </c>
      <c r="O929">
        <v>3062</v>
      </c>
      <c r="P929">
        <v>14</v>
      </c>
      <c r="Q929">
        <v>19</v>
      </c>
      <c r="R929">
        <v>17</v>
      </c>
      <c r="S929">
        <v>0</v>
      </c>
      <c r="T929">
        <v>26</v>
      </c>
      <c r="U929">
        <v>395</v>
      </c>
      <c r="V929">
        <v>2687</v>
      </c>
      <c r="W929">
        <v>97.6</v>
      </c>
      <c r="X929">
        <v>0.4</v>
      </c>
      <c r="Y929">
        <v>0.6</v>
      </c>
      <c r="Z929">
        <v>0.5</v>
      </c>
      <c r="AA929">
        <v>0</v>
      </c>
      <c r="AB929">
        <v>0.8</v>
      </c>
      <c r="AC929">
        <v>12.6</v>
      </c>
      <c r="AD929">
        <v>85.6</v>
      </c>
      <c r="AE929">
        <v>38</v>
      </c>
      <c r="AF929">
        <v>49</v>
      </c>
      <c r="AG929">
        <v>0</v>
      </c>
      <c r="AH929">
        <v>66.099999999999994</v>
      </c>
      <c r="AI929">
        <v>6.7</v>
      </c>
      <c r="AJ929">
        <v>10</v>
      </c>
      <c r="AK929">
        <v>81.2</v>
      </c>
      <c r="AL929">
        <v>16.3</v>
      </c>
      <c r="AM929">
        <v>644</v>
      </c>
      <c r="AN929">
        <v>18.8</v>
      </c>
      <c r="AO929">
        <v>1772</v>
      </c>
      <c r="AP929">
        <v>18</v>
      </c>
      <c r="AQ929">
        <v>1</v>
      </c>
      <c r="AR929">
        <v>77.7</v>
      </c>
      <c r="AS929">
        <v>36300</v>
      </c>
      <c r="AT929">
        <v>5.2</v>
      </c>
      <c r="AU929">
        <v>1455</v>
      </c>
      <c r="AV929">
        <v>2.33</v>
      </c>
      <c r="AW929">
        <v>17586</v>
      </c>
      <c r="AX929">
        <v>32024</v>
      </c>
      <c r="AY929">
        <v>10.7</v>
      </c>
      <c r="AZ929">
        <v>94</v>
      </c>
      <c r="BA929">
        <v>29036</v>
      </c>
      <c r="BB929">
        <v>1766</v>
      </c>
      <c r="BC929">
        <v>56</v>
      </c>
      <c r="BD929">
        <v>3.2</v>
      </c>
      <c r="BE929">
        <v>2030</v>
      </c>
      <c r="BF929">
        <v>65</v>
      </c>
      <c r="BG929">
        <v>266</v>
      </c>
      <c r="BH929">
        <v>60251</v>
      </c>
      <c r="BI929">
        <v>29680</v>
      </c>
      <c r="BJ929">
        <v>93</v>
      </c>
      <c r="BK929">
        <v>662</v>
      </c>
      <c r="BL929">
        <v>-3.4</v>
      </c>
      <c r="BM929">
        <v>214</v>
      </c>
      <c r="BN929">
        <v>1063</v>
      </c>
      <c r="BO929">
        <v>296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48898</v>
      </c>
      <c r="BX929">
        <v>10545</v>
      </c>
      <c r="BY929">
        <v>3148</v>
      </c>
      <c r="BZ929">
        <v>0</v>
      </c>
      <c r="CA929">
        <v>0</v>
      </c>
      <c r="CB929">
        <v>420001</v>
      </c>
      <c r="CC929">
        <v>32373</v>
      </c>
      <c r="CD929">
        <v>9786</v>
      </c>
      <c r="CE929">
        <v>622.02</v>
      </c>
      <c r="CF929">
        <v>5.5</v>
      </c>
    </row>
    <row r="930" spans="1:84">
      <c r="A930">
        <v>20049</v>
      </c>
      <c r="B930" t="s">
        <v>928</v>
      </c>
      <c r="C930">
        <v>20049</v>
      </c>
      <c r="D930">
        <v>3077</v>
      </c>
      <c r="E930">
        <v>-5.6</v>
      </c>
      <c r="F930">
        <v>-184</v>
      </c>
      <c r="G930">
        <v>3261</v>
      </c>
      <c r="H930">
        <v>187</v>
      </c>
      <c r="I930">
        <v>6.1</v>
      </c>
      <c r="J930">
        <v>629</v>
      </c>
      <c r="K930">
        <v>20.399999999999999</v>
      </c>
      <c r="L930">
        <v>23.8</v>
      </c>
      <c r="M930">
        <v>732</v>
      </c>
      <c r="N930">
        <v>51.3</v>
      </c>
      <c r="O930">
        <v>2934</v>
      </c>
      <c r="P930">
        <v>6</v>
      </c>
      <c r="Q930">
        <v>53</v>
      </c>
      <c r="R930">
        <v>8</v>
      </c>
      <c r="S930">
        <v>2</v>
      </c>
      <c r="T930">
        <v>74</v>
      </c>
      <c r="U930">
        <v>82</v>
      </c>
      <c r="V930">
        <v>2865</v>
      </c>
      <c r="W930">
        <v>95.4</v>
      </c>
      <c r="X930">
        <v>0.2</v>
      </c>
      <c r="Y930">
        <v>1.7</v>
      </c>
      <c r="Z930">
        <v>0.3</v>
      </c>
      <c r="AA930">
        <v>0.1</v>
      </c>
      <c r="AB930">
        <v>2.4</v>
      </c>
      <c r="AC930">
        <v>2.7</v>
      </c>
      <c r="AD930">
        <v>93.1</v>
      </c>
      <c r="AE930">
        <v>44</v>
      </c>
      <c r="AF930">
        <v>51</v>
      </c>
      <c r="AG930">
        <v>0</v>
      </c>
      <c r="AH930">
        <v>67</v>
      </c>
      <c r="AI930">
        <v>0.7</v>
      </c>
      <c r="AJ930">
        <v>2.7</v>
      </c>
      <c r="AK930">
        <v>80</v>
      </c>
      <c r="AL930">
        <v>10.6</v>
      </c>
      <c r="AM930">
        <v>720</v>
      </c>
      <c r="AN930">
        <v>34</v>
      </c>
      <c r="AO930">
        <v>1924</v>
      </c>
      <c r="AP930">
        <v>64</v>
      </c>
      <c r="AQ930">
        <v>3.4</v>
      </c>
      <c r="AR930">
        <v>81.099999999999994</v>
      </c>
      <c r="AS930">
        <v>24700</v>
      </c>
      <c r="AT930">
        <v>3.7</v>
      </c>
      <c r="AU930">
        <v>1412</v>
      </c>
      <c r="AV930">
        <v>2.25</v>
      </c>
      <c r="AW930">
        <v>16066</v>
      </c>
      <c r="AX930">
        <v>28338</v>
      </c>
      <c r="AY930">
        <v>15.6</v>
      </c>
      <c r="AZ930">
        <v>70</v>
      </c>
      <c r="BA930">
        <v>22359</v>
      </c>
      <c r="BB930">
        <v>1421</v>
      </c>
      <c r="BC930">
        <v>74</v>
      </c>
      <c r="BD930">
        <v>5.2</v>
      </c>
      <c r="BE930">
        <v>1708</v>
      </c>
      <c r="BF930">
        <v>28</v>
      </c>
      <c r="BG930">
        <v>421</v>
      </c>
      <c r="BH930">
        <v>25723</v>
      </c>
      <c r="BI930">
        <v>15060</v>
      </c>
      <c r="BJ930">
        <v>74</v>
      </c>
      <c r="BK930">
        <v>340</v>
      </c>
      <c r="BL930">
        <v>19.7</v>
      </c>
      <c r="BM930">
        <v>291</v>
      </c>
      <c r="BN930">
        <v>858</v>
      </c>
      <c r="BO930">
        <v>348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6748</v>
      </c>
      <c r="BY930">
        <v>2106</v>
      </c>
      <c r="BZ930">
        <v>0</v>
      </c>
      <c r="CA930">
        <v>0</v>
      </c>
      <c r="CB930">
        <v>370355</v>
      </c>
      <c r="CC930">
        <v>24555</v>
      </c>
      <c r="CD930">
        <v>7878</v>
      </c>
      <c r="CE930">
        <v>647.29</v>
      </c>
      <c r="CF930">
        <v>5</v>
      </c>
    </row>
    <row r="931" spans="1:84">
      <c r="A931">
        <v>20051</v>
      </c>
      <c r="B931" t="s">
        <v>929</v>
      </c>
      <c r="C931">
        <v>20051</v>
      </c>
      <c r="D931">
        <v>26926</v>
      </c>
      <c r="E931">
        <v>-2.1</v>
      </c>
      <c r="F931">
        <v>-581</v>
      </c>
      <c r="G931">
        <v>27507</v>
      </c>
      <c r="H931">
        <v>1723</v>
      </c>
      <c r="I931">
        <v>6.4</v>
      </c>
      <c r="J931">
        <v>5507</v>
      </c>
      <c r="K931">
        <v>20.5</v>
      </c>
      <c r="L931">
        <v>14.8</v>
      </c>
      <c r="M931">
        <v>3988</v>
      </c>
      <c r="N931">
        <v>50.9</v>
      </c>
      <c r="O931">
        <v>25947</v>
      </c>
      <c r="P931">
        <v>265</v>
      </c>
      <c r="Q931">
        <v>70</v>
      </c>
      <c r="R931">
        <v>329</v>
      </c>
      <c r="S931">
        <v>14</v>
      </c>
      <c r="T931">
        <v>301</v>
      </c>
      <c r="U931">
        <v>771</v>
      </c>
      <c r="V931">
        <v>25235</v>
      </c>
      <c r="W931">
        <v>96.4</v>
      </c>
      <c r="X931">
        <v>1</v>
      </c>
      <c r="Y931">
        <v>0.3</v>
      </c>
      <c r="Z931">
        <v>1.2</v>
      </c>
      <c r="AA931">
        <v>0.1</v>
      </c>
      <c r="AB931">
        <v>1.1000000000000001</v>
      </c>
      <c r="AC931">
        <v>2.9</v>
      </c>
      <c r="AD931">
        <v>93.7</v>
      </c>
      <c r="AE931">
        <v>364</v>
      </c>
      <c r="AF931">
        <v>240</v>
      </c>
      <c r="AG931">
        <v>1</v>
      </c>
      <c r="AH931">
        <v>56.3</v>
      </c>
      <c r="AI931">
        <v>2.2999999999999998</v>
      </c>
      <c r="AJ931">
        <v>7.5</v>
      </c>
      <c r="AK931">
        <v>87.2</v>
      </c>
      <c r="AL931">
        <v>29.2</v>
      </c>
      <c r="AM931">
        <v>3838</v>
      </c>
      <c r="AN931">
        <v>13.8</v>
      </c>
      <c r="AO931">
        <v>12386</v>
      </c>
      <c r="AP931">
        <v>308</v>
      </c>
      <c r="AQ931">
        <v>2.6</v>
      </c>
      <c r="AR931">
        <v>63.3</v>
      </c>
      <c r="AS931">
        <v>85500</v>
      </c>
      <c r="AT931">
        <v>22.5</v>
      </c>
      <c r="AU931">
        <v>11193</v>
      </c>
      <c r="AV931">
        <v>2.35</v>
      </c>
      <c r="AW931">
        <v>18259</v>
      </c>
      <c r="AX931">
        <v>36280</v>
      </c>
      <c r="AY931">
        <v>10.3</v>
      </c>
      <c r="AZ931">
        <v>871</v>
      </c>
      <c r="BA931">
        <v>32436</v>
      </c>
      <c r="BB931">
        <v>16363</v>
      </c>
      <c r="BC931">
        <v>488</v>
      </c>
      <c r="BD931">
        <v>3</v>
      </c>
      <c r="BE931">
        <v>22976</v>
      </c>
      <c r="BF931">
        <v>1399</v>
      </c>
      <c r="BG931">
        <v>3795</v>
      </c>
      <c r="BH931">
        <v>683260</v>
      </c>
      <c r="BI931">
        <v>29738</v>
      </c>
      <c r="BJ931">
        <v>1072</v>
      </c>
      <c r="BK931">
        <v>12065</v>
      </c>
      <c r="BL931">
        <v>-1.9</v>
      </c>
      <c r="BM931">
        <v>2377</v>
      </c>
      <c r="BN931">
        <v>43757</v>
      </c>
      <c r="BO931">
        <v>3196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18</v>
      </c>
      <c r="BV931">
        <v>0</v>
      </c>
      <c r="BW931">
        <v>97115</v>
      </c>
      <c r="BX931">
        <v>399554</v>
      </c>
      <c r="BY931">
        <v>14628</v>
      </c>
      <c r="BZ931">
        <v>54</v>
      </c>
      <c r="CA931">
        <v>7451</v>
      </c>
      <c r="CB931">
        <v>577645</v>
      </c>
      <c r="CC931">
        <v>138872</v>
      </c>
      <c r="CD931">
        <v>5132</v>
      </c>
      <c r="CE931">
        <v>899.97</v>
      </c>
      <c r="CF931">
        <v>30.6</v>
      </c>
    </row>
    <row r="932" spans="1:84">
      <c r="A932">
        <v>20053</v>
      </c>
      <c r="B932" t="s">
        <v>930</v>
      </c>
      <c r="C932">
        <v>20053</v>
      </c>
      <c r="D932">
        <v>6332</v>
      </c>
      <c r="E932">
        <v>-3</v>
      </c>
      <c r="F932">
        <v>-193</v>
      </c>
      <c r="G932">
        <v>6525</v>
      </c>
      <c r="H932">
        <v>223</v>
      </c>
      <c r="I932">
        <v>3.5</v>
      </c>
      <c r="J932">
        <v>1098</v>
      </c>
      <c r="K932">
        <v>17.3</v>
      </c>
      <c r="L932">
        <v>18.8</v>
      </c>
      <c r="M932">
        <v>1189</v>
      </c>
      <c r="N932">
        <v>46.5</v>
      </c>
      <c r="O932">
        <v>5954</v>
      </c>
      <c r="P932">
        <v>249</v>
      </c>
      <c r="Q932">
        <v>44</v>
      </c>
      <c r="R932">
        <v>20</v>
      </c>
      <c r="S932">
        <v>1</v>
      </c>
      <c r="T932">
        <v>64</v>
      </c>
      <c r="U932">
        <v>292</v>
      </c>
      <c r="V932">
        <v>5684</v>
      </c>
      <c r="W932">
        <v>94</v>
      </c>
      <c r="X932">
        <v>3.9</v>
      </c>
      <c r="Y932">
        <v>0.7</v>
      </c>
      <c r="Z932">
        <v>0.3</v>
      </c>
      <c r="AA932">
        <v>0</v>
      </c>
      <c r="AB932">
        <v>1</v>
      </c>
      <c r="AC932">
        <v>4.5999999999999996</v>
      </c>
      <c r="AD932">
        <v>89.8</v>
      </c>
      <c r="AE932">
        <v>42</v>
      </c>
      <c r="AF932">
        <v>78</v>
      </c>
      <c r="AG932">
        <v>0</v>
      </c>
      <c r="AH932">
        <v>62.7</v>
      </c>
      <c r="AI932">
        <v>1.3</v>
      </c>
      <c r="AJ932">
        <v>5.9</v>
      </c>
      <c r="AK932">
        <v>84.8</v>
      </c>
      <c r="AL932">
        <v>16.399999999999999</v>
      </c>
      <c r="AM932">
        <v>1118</v>
      </c>
      <c r="AN932">
        <v>17.600000000000001</v>
      </c>
      <c r="AO932">
        <v>3315</v>
      </c>
      <c r="AP932">
        <v>87</v>
      </c>
      <c r="AQ932">
        <v>2.7</v>
      </c>
      <c r="AR932">
        <v>79.599999999999994</v>
      </c>
      <c r="AS932">
        <v>43400</v>
      </c>
      <c r="AT932">
        <v>6.5</v>
      </c>
      <c r="AU932">
        <v>2481</v>
      </c>
      <c r="AV932">
        <v>2.2999999999999998</v>
      </c>
      <c r="AW932">
        <v>16569</v>
      </c>
      <c r="AX932">
        <v>37617</v>
      </c>
      <c r="AY932">
        <v>9.5</v>
      </c>
      <c r="AZ932">
        <v>166</v>
      </c>
      <c r="BA932">
        <v>26390</v>
      </c>
      <c r="BB932">
        <v>3508</v>
      </c>
      <c r="BC932">
        <v>124</v>
      </c>
      <c r="BD932">
        <v>3.5</v>
      </c>
      <c r="BE932">
        <v>3995</v>
      </c>
      <c r="BF932">
        <v>49</v>
      </c>
      <c r="BG932">
        <v>947</v>
      </c>
      <c r="BH932">
        <v>100348</v>
      </c>
      <c r="BI932">
        <v>25118</v>
      </c>
      <c r="BJ932">
        <v>186</v>
      </c>
      <c r="BK932">
        <v>1723</v>
      </c>
      <c r="BL932">
        <v>-1.1000000000000001</v>
      </c>
      <c r="BM932">
        <v>419</v>
      </c>
      <c r="BN932">
        <v>2771</v>
      </c>
      <c r="BO932">
        <v>553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33363</v>
      </c>
      <c r="BY932">
        <v>5222</v>
      </c>
      <c r="BZ932">
        <v>4</v>
      </c>
      <c r="CA932">
        <v>512</v>
      </c>
      <c r="CB932">
        <v>412986</v>
      </c>
      <c r="CC932">
        <v>41809</v>
      </c>
      <c r="CD932">
        <v>6584</v>
      </c>
      <c r="CE932">
        <v>715.91</v>
      </c>
      <c r="CF932">
        <v>9.1</v>
      </c>
    </row>
    <row r="933" spans="1:84">
      <c r="A933">
        <v>20055</v>
      </c>
      <c r="B933" t="s">
        <v>931</v>
      </c>
      <c r="C933">
        <v>20055</v>
      </c>
      <c r="D933">
        <v>39097</v>
      </c>
      <c r="E933">
        <v>-3.5</v>
      </c>
      <c r="F933">
        <v>-1426</v>
      </c>
      <c r="G933">
        <v>40523</v>
      </c>
      <c r="H933">
        <v>3892</v>
      </c>
      <c r="I933">
        <v>10</v>
      </c>
      <c r="J933">
        <v>13598</v>
      </c>
      <c r="K933">
        <v>34.799999999999997</v>
      </c>
      <c r="L933">
        <v>7.5</v>
      </c>
      <c r="M933">
        <v>2946</v>
      </c>
      <c r="N933">
        <v>49.5</v>
      </c>
      <c r="O933">
        <v>36643</v>
      </c>
      <c r="P933">
        <v>588</v>
      </c>
      <c r="Q933">
        <v>448</v>
      </c>
      <c r="R933">
        <v>991</v>
      </c>
      <c r="S933">
        <v>75</v>
      </c>
      <c r="T933">
        <v>352</v>
      </c>
      <c r="U933">
        <v>16445</v>
      </c>
      <c r="V933">
        <v>20709</v>
      </c>
      <c r="W933">
        <v>93.7</v>
      </c>
      <c r="X933">
        <v>1.5</v>
      </c>
      <c r="Y933">
        <v>1.1000000000000001</v>
      </c>
      <c r="Z933">
        <v>2.5</v>
      </c>
      <c r="AA933">
        <v>0.2</v>
      </c>
      <c r="AB933">
        <v>0.9</v>
      </c>
      <c r="AC933">
        <v>42.1</v>
      </c>
      <c r="AD933">
        <v>53</v>
      </c>
      <c r="AE933">
        <v>803</v>
      </c>
      <c r="AF933">
        <v>176</v>
      </c>
      <c r="AG933">
        <v>3</v>
      </c>
      <c r="AH933">
        <v>45.3</v>
      </c>
      <c r="AI933">
        <v>22.7</v>
      </c>
      <c r="AJ933">
        <v>39.200000000000003</v>
      </c>
      <c r="AK933">
        <v>67.400000000000006</v>
      </c>
      <c r="AL933">
        <v>14.3</v>
      </c>
      <c r="AM933">
        <v>5491</v>
      </c>
      <c r="AN933">
        <v>15</v>
      </c>
      <c r="AO933">
        <v>13945</v>
      </c>
      <c r="AP933">
        <v>182</v>
      </c>
      <c r="AQ933">
        <v>1.3</v>
      </c>
      <c r="AR933">
        <v>64.8</v>
      </c>
      <c r="AS933">
        <v>83800</v>
      </c>
      <c r="AT933">
        <v>20</v>
      </c>
      <c r="AU933">
        <v>12948</v>
      </c>
      <c r="AV933">
        <v>3.09</v>
      </c>
      <c r="AW933">
        <v>15377</v>
      </c>
      <c r="AX933">
        <v>37390</v>
      </c>
      <c r="AY933">
        <v>13.9</v>
      </c>
      <c r="AZ933">
        <v>892</v>
      </c>
      <c r="BA933">
        <v>22827</v>
      </c>
      <c r="BB933">
        <v>18066</v>
      </c>
      <c r="BC933">
        <v>656</v>
      </c>
      <c r="BD933">
        <v>3.6</v>
      </c>
      <c r="BE933">
        <v>22871</v>
      </c>
      <c r="BF933">
        <v>-2651</v>
      </c>
      <c r="BG933">
        <v>3597</v>
      </c>
      <c r="BH933">
        <v>743099</v>
      </c>
      <c r="BI933">
        <v>32491</v>
      </c>
      <c r="BJ933">
        <v>971</v>
      </c>
      <c r="BK933">
        <v>14265</v>
      </c>
      <c r="BL933">
        <v>-14.9</v>
      </c>
      <c r="BM933">
        <v>1882</v>
      </c>
      <c r="BN933">
        <v>44386</v>
      </c>
      <c r="BO933">
        <v>2691</v>
      </c>
      <c r="BP933">
        <v>0</v>
      </c>
      <c r="BQ933">
        <v>0</v>
      </c>
      <c r="BR933">
        <v>0</v>
      </c>
      <c r="BS933">
        <v>7</v>
      </c>
      <c r="BT933">
        <v>0</v>
      </c>
      <c r="BU933">
        <v>31.1</v>
      </c>
      <c r="BV933">
        <v>1588466</v>
      </c>
      <c r="BW933">
        <v>384100</v>
      </c>
      <c r="BX933">
        <v>426009</v>
      </c>
      <c r="BY933">
        <v>10820</v>
      </c>
      <c r="BZ933">
        <v>12</v>
      </c>
      <c r="CA933">
        <v>1834</v>
      </c>
      <c r="CB933">
        <v>801695</v>
      </c>
      <c r="CC933">
        <v>134873</v>
      </c>
      <c r="CD933">
        <v>3434</v>
      </c>
      <c r="CE933">
        <v>1301.77</v>
      </c>
      <c r="CF933">
        <v>31.1</v>
      </c>
    </row>
    <row r="934" spans="1:84">
      <c r="A934">
        <v>20057</v>
      </c>
      <c r="B934" t="s">
        <v>932</v>
      </c>
      <c r="C934">
        <v>20057</v>
      </c>
      <c r="D934">
        <v>33783</v>
      </c>
      <c r="E934">
        <v>4.0999999999999996</v>
      </c>
      <c r="F934">
        <v>1324</v>
      </c>
      <c r="G934">
        <v>32458</v>
      </c>
      <c r="H934">
        <v>3236</v>
      </c>
      <c r="I934">
        <v>9.6</v>
      </c>
      <c r="J934">
        <v>10754</v>
      </c>
      <c r="K934">
        <v>31.8</v>
      </c>
      <c r="L934">
        <v>10.3</v>
      </c>
      <c r="M934">
        <v>3485</v>
      </c>
      <c r="N934">
        <v>48</v>
      </c>
      <c r="O934">
        <v>31772</v>
      </c>
      <c r="P934">
        <v>682</v>
      </c>
      <c r="Q934">
        <v>286</v>
      </c>
      <c r="R934">
        <v>656</v>
      </c>
      <c r="S934">
        <v>66</v>
      </c>
      <c r="T934">
        <v>321</v>
      </c>
      <c r="U934">
        <v>15828</v>
      </c>
      <c r="V934">
        <v>16383</v>
      </c>
      <c r="W934">
        <v>94</v>
      </c>
      <c r="X934">
        <v>2</v>
      </c>
      <c r="Y934">
        <v>0.8</v>
      </c>
      <c r="Z934">
        <v>1.9</v>
      </c>
      <c r="AA934">
        <v>0.2</v>
      </c>
      <c r="AB934">
        <v>1</v>
      </c>
      <c r="AC934">
        <v>46.9</v>
      </c>
      <c r="AD934">
        <v>48.5</v>
      </c>
      <c r="AE934">
        <v>635</v>
      </c>
      <c r="AF934">
        <v>254</v>
      </c>
      <c r="AG934">
        <v>3</v>
      </c>
      <c r="AH934">
        <v>49.6</v>
      </c>
      <c r="AI934">
        <v>22.5</v>
      </c>
      <c r="AJ934">
        <v>35.1</v>
      </c>
      <c r="AK934">
        <v>69.900000000000006</v>
      </c>
      <c r="AL934">
        <v>16.399999999999999</v>
      </c>
      <c r="AM934">
        <v>5399</v>
      </c>
      <c r="AN934">
        <v>15.1</v>
      </c>
      <c r="AO934">
        <v>12013</v>
      </c>
      <c r="AP934">
        <v>362</v>
      </c>
      <c r="AQ934">
        <v>3.1</v>
      </c>
      <c r="AR934">
        <v>64.8</v>
      </c>
      <c r="AS934">
        <v>69200</v>
      </c>
      <c r="AT934">
        <v>17.2</v>
      </c>
      <c r="AU934">
        <v>10852</v>
      </c>
      <c r="AV934">
        <v>2.92</v>
      </c>
      <c r="AW934">
        <v>15721</v>
      </c>
      <c r="AX934">
        <v>36602</v>
      </c>
      <c r="AY934">
        <v>12.3</v>
      </c>
      <c r="AZ934">
        <v>842</v>
      </c>
      <c r="BA934">
        <v>24965</v>
      </c>
      <c r="BB934">
        <v>17125</v>
      </c>
      <c r="BC934">
        <v>562</v>
      </c>
      <c r="BD934">
        <v>3.3</v>
      </c>
      <c r="BE934">
        <v>20335</v>
      </c>
      <c r="BF934">
        <v>212</v>
      </c>
      <c r="BG934">
        <v>3062</v>
      </c>
      <c r="BH934">
        <v>690361</v>
      </c>
      <c r="BI934">
        <v>33949</v>
      </c>
      <c r="BJ934">
        <v>809</v>
      </c>
      <c r="BK934">
        <v>13884</v>
      </c>
      <c r="BL934">
        <v>4.2</v>
      </c>
      <c r="BM934">
        <v>1499</v>
      </c>
      <c r="BN934">
        <v>34551</v>
      </c>
      <c r="BO934">
        <v>2138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23.2</v>
      </c>
      <c r="BV934">
        <v>3078933</v>
      </c>
      <c r="BW934">
        <v>338389</v>
      </c>
      <c r="BX934">
        <v>366026</v>
      </c>
      <c r="BY934">
        <v>11279</v>
      </c>
      <c r="BZ934">
        <v>41</v>
      </c>
      <c r="CA934">
        <v>5944</v>
      </c>
      <c r="CB934">
        <v>649460</v>
      </c>
      <c r="CC934">
        <v>144468</v>
      </c>
      <c r="CD934">
        <v>4341</v>
      </c>
      <c r="CE934">
        <v>1098.5</v>
      </c>
      <c r="CF934">
        <v>29.5</v>
      </c>
    </row>
    <row r="935" spans="1:84">
      <c r="A935">
        <v>20059</v>
      </c>
      <c r="B935" t="s">
        <v>933</v>
      </c>
      <c r="C935">
        <v>20059</v>
      </c>
      <c r="D935">
        <v>26513</v>
      </c>
      <c r="E935">
        <v>7</v>
      </c>
      <c r="F935">
        <v>1729</v>
      </c>
      <c r="G935">
        <v>24784</v>
      </c>
      <c r="H935">
        <v>1826</v>
      </c>
      <c r="I935">
        <v>6.9</v>
      </c>
      <c r="J935">
        <v>6682</v>
      </c>
      <c r="K935">
        <v>25.2</v>
      </c>
      <c r="L935">
        <v>13.2</v>
      </c>
      <c r="M935">
        <v>3499</v>
      </c>
      <c r="N935">
        <v>49.8</v>
      </c>
      <c r="O935">
        <v>25296</v>
      </c>
      <c r="P935">
        <v>363</v>
      </c>
      <c r="Q935">
        <v>255</v>
      </c>
      <c r="R935">
        <v>183</v>
      </c>
      <c r="S935">
        <v>1</v>
      </c>
      <c r="T935">
        <v>415</v>
      </c>
      <c r="U935">
        <v>787</v>
      </c>
      <c r="V935">
        <v>24568</v>
      </c>
      <c r="W935">
        <v>95.4</v>
      </c>
      <c r="X935">
        <v>1.4</v>
      </c>
      <c r="Y935">
        <v>1</v>
      </c>
      <c r="Z935">
        <v>0.7</v>
      </c>
      <c r="AA935">
        <v>0</v>
      </c>
      <c r="AB935">
        <v>1.6</v>
      </c>
      <c r="AC935">
        <v>3</v>
      </c>
      <c r="AD935">
        <v>92.7</v>
      </c>
      <c r="AE935">
        <v>374</v>
      </c>
      <c r="AF935">
        <v>231</v>
      </c>
      <c r="AG935">
        <v>4</v>
      </c>
      <c r="AH935">
        <v>53.9</v>
      </c>
      <c r="AI935">
        <v>1.3</v>
      </c>
      <c r="AJ935">
        <v>3.4</v>
      </c>
      <c r="AK935">
        <v>85.3</v>
      </c>
      <c r="AL935">
        <v>16.5</v>
      </c>
      <c r="AM935">
        <v>4355</v>
      </c>
      <c r="AN935">
        <v>25.1</v>
      </c>
      <c r="AO935">
        <v>11130</v>
      </c>
      <c r="AP935">
        <v>901</v>
      </c>
      <c r="AQ935">
        <v>8.8000000000000007</v>
      </c>
      <c r="AR935">
        <v>73.5</v>
      </c>
      <c r="AS935">
        <v>73800</v>
      </c>
      <c r="AT935">
        <v>10</v>
      </c>
      <c r="AU935">
        <v>9452</v>
      </c>
      <c r="AV935">
        <v>2.56</v>
      </c>
      <c r="AW935">
        <v>17311</v>
      </c>
      <c r="AX935">
        <v>42236</v>
      </c>
      <c r="AY935">
        <v>10.4</v>
      </c>
      <c r="AZ935">
        <v>688</v>
      </c>
      <c r="BA935">
        <v>26281</v>
      </c>
      <c r="BB935">
        <v>13876</v>
      </c>
      <c r="BC935">
        <v>726</v>
      </c>
      <c r="BD935">
        <v>5.2</v>
      </c>
      <c r="BE935">
        <v>14502</v>
      </c>
      <c r="BF935">
        <v>1369</v>
      </c>
      <c r="BG935">
        <v>1949</v>
      </c>
      <c r="BH935">
        <v>390947</v>
      </c>
      <c r="BI935">
        <v>26958</v>
      </c>
      <c r="BJ935">
        <v>623</v>
      </c>
      <c r="BK935">
        <v>8293</v>
      </c>
      <c r="BL935">
        <v>7.5</v>
      </c>
      <c r="BM935">
        <v>1719</v>
      </c>
      <c r="BN935">
        <v>18980</v>
      </c>
      <c r="BO935">
        <v>2027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22.7</v>
      </c>
      <c r="BV935">
        <v>301515</v>
      </c>
      <c r="BW935">
        <v>101277</v>
      </c>
      <c r="BX935">
        <v>190957</v>
      </c>
      <c r="BY935">
        <v>7485</v>
      </c>
      <c r="BZ935">
        <v>130</v>
      </c>
      <c r="CA935">
        <v>19423</v>
      </c>
      <c r="CB935">
        <v>338901</v>
      </c>
      <c r="CC935">
        <v>143173</v>
      </c>
      <c r="CD935">
        <v>5496</v>
      </c>
      <c r="CE935">
        <v>573.85</v>
      </c>
      <c r="CF935">
        <v>43.2</v>
      </c>
    </row>
    <row r="936" spans="1:84">
      <c r="A936">
        <v>20061</v>
      </c>
      <c r="B936" t="s">
        <v>934</v>
      </c>
      <c r="C936">
        <v>20061</v>
      </c>
      <c r="D936">
        <v>24174</v>
      </c>
      <c r="E936">
        <v>-13.5</v>
      </c>
      <c r="F936">
        <v>-3769</v>
      </c>
      <c r="G936">
        <v>27947</v>
      </c>
      <c r="H936">
        <v>2483</v>
      </c>
      <c r="I936">
        <v>10.3</v>
      </c>
      <c r="J936">
        <v>7498</v>
      </c>
      <c r="K936">
        <v>31</v>
      </c>
      <c r="L936">
        <v>11.1</v>
      </c>
      <c r="M936">
        <v>2682</v>
      </c>
      <c r="N936">
        <v>51.6</v>
      </c>
      <c r="O936">
        <v>17609</v>
      </c>
      <c r="P936">
        <v>4203</v>
      </c>
      <c r="Q936">
        <v>278</v>
      </c>
      <c r="R936">
        <v>893</v>
      </c>
      <c r="S936">
        <v>98</v>
      </c>
      <c r="T936">
        <v>1093</v>
      </c>
      <c r="U936">
        <v>1915</v>
      </c>
      <c r="V936">
        <v>16359</v>
      </c>
      <c r="W936">
        <v>72.8</v>
      </c>
      <c r="X936">
        <v>17.399999999999999</v>
      </c>
      <c r="Y936">
        <v>1.1000000000000001</v>
      </c>
      <c r="Z936">
        <v>3.7</v>
      </c>
      <c r="AA936">
        <v>0.4</v>
      </c>
      <c r="AB936">
        <v>4.5</v>
      </c>
      <c r="AC936">
        <v>7.9</v>
      </c>
      <c r="AD936">
        <v>67.7</v>
      </c>
      <c r="AE936">
        <v>498</v>
      </c>
      <c r="AF936">
        <v>182</v>
      </c>
      <c r="AG936">
        <v>1</v>
      </c>
      <c r="AH936">
        <v>40.299999999999997</v>
      </c>
      <c r="AI936">
        <v>7.3</v>
      </c>
      <c r="AJ936">
        <v>13.4</v>
      </c>
      <c r="AK936">
        <v>86</v>
      </c>
      <c r="AL936">
        <v>17.100000000000001</v>
      </c>
      <c r="AM936">
        <v>4344</v>
      </c>
      <c r="AN936">
        <v>17</v>
      </c>
      <c r="AO936">
        <v>12147</v>
      </c>
      <c r="AP936">
        <v>189</v>
      </c>
      <c r="AQ936">
        <v>1.6</v>
      </c>
      <c r="AR936">
        <v>50.5</v>
      </c>
      <c r="AS936">
        <v>69400</v>
      </c>
      <c r="AT936">
        <v>23.9</v>
      </c>
      <c r="AU936">
        <v>10458</v>
      </c>
      <c r="AV936">
        <v>2.61</v>
      </c>
      <c r="AW936">
        <v>16199</v>
      </c>
      <c r="AX936">
        <v>31614</v>
      </c>
      <c r="AY936">
        <v>13</v>
      </c>
      <c r="AZ936">
        <v>846</v>
      </c>
      <c r="BA936">
        <v>34784</v>
      </c>
      <c r="BB936">
        <v>11408</v>
      </c>
      <c r="BC936">
        <v>611</v>
      </c>
      <c r="BD936">
        <v>5.4</v>
      </c>
      <c r="BE936">
        <v>25456</v>
      </c>
      <c r="BF936">
        <v>5</v>
      </c>
      <c r="BG936">
        <v>14800</v>
      </c>
      <c r="BH936">
        <v>1290210</v>
      </c>
      <c r="BI936">
        <v>50684</v>
      </c>
      <c r="BJ936">
        <v>524</v>
      </c>
      <c r="BK936">
        <v>6611</v>
      </c>
      <c r="BL936">
        <v>-20.7</v>
      </c>
      <c r="BM936">
        <v>957</v>
      </c>
      <c r="BN936">
        <v>29222</v>
      </c>
      <c r="BO936">
        <v>1380</v>
      </c>
      <c r="BP936">
        <v>13.2</v>
      </c>
      <c r="BQ936">
        <v>0</v>
      </c>
      <c r="BR936">
        <v>0</v>
      </c>
      <c r="BS936">
        <v>0</v>
      </c>
      <c r="BT936">
        <v>0</v>
      </c>
      <c r="BU936">
        <v>24.9</v>
      </c>
      <c r="BV936">
        <v>100390</v>
      </c>
      <c r="BW936">
        <v>62716</v>
      </c>
      <c r="BX936">
        <v>214997</v>
      </c>
      <c r="BY936">
        <v>8121</v>
      </c>
      <c r="BZ936">
        <v>1686</v>
      </c>
      <c r="CA936">
        <v>138016</v>
      </c>
      <c r="CB936">
        <v>179690</v>
      </c>
      <c r="CC936">
        <v>701952</v>
      </c>
      <c r="CD936">
        <v>27954</v>
      </c>
      <c r="CE936">
        <v>384.69</v>
      </c>
      <c r="CF936">
        <v>72.599999999999994</v>
      </c>
    </row>
    <row r="937" spans="1:84">
      <c r="A937">
        <v>20063</v>
      </c>
      <c r="B937" t="s">
        <v>935</v>
      </c>
      <c r="C937">
        <v>20063</v>
      </c>
      <c r="D937">
        <v>2721</v>
      </c>
      <c r="E937">
        <v>-11.3</v>
      </c>
      <c r="F937">
        <v>-347</v>
      </c>
      <c r="G937">
        <v>3068</v>
      </c>
      <c r="H937">
        <v>132</v>
      </c>
      <c r="I937">
        <v>4.9000000000000004</v>
      </c>
      <c r="J937">
        <v>619</v>
      </c>
      <c r="K937">
        <v>22.7</v>
      </c>
      <c r="L937">
        <v>25.1</v>
      </c>
      <c r="M937">
        <v>684</v>
      </c>
      <c r="N937">
        <v>51.3</v>
      </c>
      <c r="O937">
        <v>2683</v>
      </c>
      <c r="P937">
        <v>5</v>
      </c>
      <c r="Q937">
        <v>7</v>
      </c>
      <c r="R937">
        <v>3</v>
      </c>
      <c r="S937">
        <v>0</v>
      </c>
      <c r="T937">
        <v>23</v>
      </c>
      <c r="U937">
        <v>38</v>
      </c>
      <c r="V937">
        <v>2647</v>
      </c>
      <c r="W937">
        <v>98.6</v>
      </c>
      <c r="X937">
        <v>0.2</v>
      </c>
      <c r="Y937">
        <v>0.3</v>
      </c>
      <c r="Z937">
        <v>0.1</v>
      </c>
      <c r="AA937">
        <v>0</v>
      </c>
      <c r="AB937">
        <v>0.8</v>
      </c>
      <c r="AC937">
        <v>1.4</v>
      </c>
      <c r="AD937">
        <v>97.3</v>
      </c>
      <c r="AE937">
        <v>25</v>
      </c>
      <c r="AF937">
        <v>31</v>
      </c>
      <c r="AG937">
        <v>0</v>
      </c>
      <c r="AH937">
        <v>72.2</v>
      </c>
      <c r="AI937">
        <v>0.5</v>
      </c>
      <c r="AJ937">
        <v>3.6</v>
      </c>
      <c r="AK937">
        <v>84.5</v>
      </c>
      <c r="AL937">
        <v>18.399999999999999</v>
      </c>
      <c r="AM937">
        <v>466</v>
      </c>
      <c r="AN937">
        <v>14.3</v>
      </c>
      <c r="AO937">
        <v>1454</v>
      </c>
      <c r="AP937">
        <v>31</v>
      </c>
      <c r="AQ937">
        <v>2.2000000000000002</v>
      </c>
      <c r="AR937">
        <v>79.8</v>
      </c>
      <c r="AS937">
        <v>48100</v>
      </c>
      <c r="AT937">
        <v>2.7</v>
      </c>
      <c r="AU937">
        <v>1245</v>
      </c>
      <c r="AV937">
        <v>2.42</v>
      </c>
      <c r="AW937">
        <v>17852</v>
      </c>
      <c r="AX937">
        <v>31666</v>
      </c>
      <c r="AY937">
        <v>9.9</v>
      </c>
      <c r="AZ937">
        <v>82</v>
      </c>
      <c r="BA937">
        <v>29833</v>
      </c>
      <c r="BB937">
        <v>1504</v>
      </c>
      <c r="BC937">
        <v>45</v>
      </c>
      <c r="BD937">
        <v>3</v>
      </c>
      <c r="BE937">
        <v>2271</v>
      </c>
      <c r="BF937">
        <v>-73</v>
      </c>
      <c r="BG937">
        <v>481</v>
      </c>
      <c r="BH937">
        <v>51027</v>
      </c>
      <c r="BI937">
        <v>22469</v>
      </c>
      <c r="BJ937">
        <v>139</v>
      </c>
      <c r="BK937">
        <v>807</v>
      </c>
      <c r="BL937">
        <v>-3.2</v>
      </c>
      <c r="BM937">
        <v>282</v>
      </c>
      <c r="BN937">
        <v>2500</v>
      </c>
      <c r="BO937">
        <v>395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26195</v>
      </c>
      <c r="BY937">
        <v>8838</v>
      </c>
      <c r="BZ937">
        <v>0</v>
      </c>
      <c r="CA937">
        <v>0</v>
      </c>
      <c r="CB937">
        <v>591591</v>
      </c>
      <c r="CC937">
        <v>40028</v>
      </c>
      <c r="CD937">
        <v>14070</v>
      </c>
      <c r="CE937">
        <v>1071.3800000000001</v>
      </c>
      <c r="CF937">
        <v>2.9</v>
      </c>
    </row>
    <row r="938" spans="1:84">
      <c r="A938">
        <v>20065</v>
      </c>
      <c r="B938" t="s">
        <v>936</v>
      </c>
      <c r="C938">
        <v>20065</v>
      </c>
      <c r="D938">
        <v>2677</v>
      </c>
      <c r="E938">
        <v>-9.1</v>
      </c>
      <c r="F938">
        <v>-269</v>
      </c>
      <c r="G938">
        <v>2946</v>
      </c>
      <c r="H938">
        <v>117</v>
      </c>
      <c r="I938">
        <v>4.4000000000000004</v>
      </c>
      <c r="J938">
        <v>485</v>
      </c>
      <c r="K938">
        <v>18.100000000000001</v>
      </c>
      <c r="L938">
        <v>26.7</v>
      </c>
      <c r="M938">
        <v>716</v>
      </c>
      <c r="N938">
        <v>50.9</v>
      </c>
      <c r="O938">
        <v>2545</v>
      </c>
      <c r="P938">
        <v>94</v>
      </c>
      <c r="Q938">
        <v>10</v>
      </c>
      <c r="R938">
        <v>5</v>
      </c>
      <c r="S938">
        <v>1</v>
      </c>
      <c r="T938">
        <v>22</v>
      </c>
      <c r="U938">
        <v>29</v>
      </c>
      <c r="V938">
        <v>2519</v>
      </c>
      <c r="W938">
        <v>95.1</v>
      </c>
      <c r="X938">
        <v>3.5</v>
      </c>
      <c r="Y938">
        <v>0.4</v>
      </c>
      <c r="Z938">
        <v>0.2</v>
      </c>
      <c r="AA938">
        <v>0</v>
      </c>
      <c r="AB938">
        <v>0.8</v>
      </c>
      <c r="AC938">
        <v>1.1000000000000001</v>
      </c>
      <c r="AD938">
        <v>94.1</v>
      </c>
      <c r="AE938">
        <v>26</v>
      </c>
      <c r="AF938">
        <v>38</v>
      </c>
      <c r="AG938">
        <v>1</v>
      </c>
      <c r="AH938">
        <v>67.2</v>
      </c>
      <c r="AI938">
        <v>0.9</v>
      </c>
      <c r="AJ938">
        <v>3.3</v>
      </c>
      <c r="AK938">
        <v>83.6</v>
      </c>
      <c r="AL938">
        <v>17.399999999999999</v>
      </c>
      <c r="AM938">
        <v>566</v>
      </c>
      <c r="AN938">
        <v>16.899999999999999</v>
      </c>
      <c r="AO938">
        <v>1579</v>
      </c>
      <c r="AP938">
        <v>26</v>
      </c>
      <c r="AQ938">
        <v>1.7</v>
      </c>
      <c r="AR938">
        <v>79.5</v>
      </c>
      <c r="AS938">
        <v>41300</v>
      </c>
      <c r="AT938">
        <v>4.2</v>
      </c>
      <c r="AU938">
        <v>1263</v>
      </c>
      <c r="AV938">
        <v>2.2799999999999998</v>
      </c>
      <c r="AW938">
        <v>18050</v>
      </c>
      <c r="AX938">
        <v>31548</v>
      </c>
      <c r="AY938">
        <v>10.6</v>
      </c>
      <c r="AZ938">
        <v>93</v>
      </c>
      <c r="BA938">
        <v>34272</v>
      </c>
      <c r="BB938">
        <v>1413</v>
      </c>
      <c r="BC938">
        <v>49</v>
      </c>
      <c r="BD938">
        <v>3.5</v>
      </c>
      <c r="BE938">
        <v>2822</v>
      </c>
      <c r="BF938">
        <v>169</v>
      </c>
      <c r="BG938">
        <v>403</v>
      </c>
      <c r="BH938">
        <v>61560</v>
      </c>
      <c r="BI938">
        <v>21814</v>
      </c>
      <c r="BJ938">
        <v>113</v>
      </c>
      <c r="BK938">
        <v>636</v>
      </c>
      <c r="BL938">
        <v>-7.7</v>
      </c>
      <c r="BM938">
        <v>283</v>
      </c>
      <c r="BN938">
        <v>1213</v>
      </c>
      <c r="BO938">
        <v>358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13013</v>
      </c>
      <c r="BX938">
        <v>19644</v>
      </c>
      <c r="BY938">
        <v>6835</v>
      </c>
      <c r="BZ938">
        <v>0</v>
      </c>
      <c r="CA938">
        <v>0</v>
      </c>
      <c r="CB938">
        <v>517158</v>
      </c>
      <c r="CC938">
        <v>37571</v>
      </c>
      <c r="CD938">
        <v>13687</v>
      </c>
      <c r="CE938">
        <v>898.29</v>
      </c>
      <c r="CF938">
        <v>3.3</v>
      </c>
    </row>
    <row r="939" spans="1:84">
      <c r="A939">
        <v>20067</v>
      </c>
      <c r="B939" t="s">
        <v>937</v>
      </c>
      <c r="C939">
        <v>20067</v>
      </c>
      <c r="D939">
        <v>7552</v>
      </c>
      <c r="E939">
        <v>-4.5</v>
      </c>
      <c r="F939">
        <v>-357</v>
      </c>
      <c r="G939">
        <v>7909</v>
      </c>
      <c r="H939">
        <v>665</v>
      </c>
      <c r="I939">
        <v>8.8000000000000007</v>
      </c>
      <c r="J939">
        <v>2308</v>
      </c>
      <c r="K939">
        <v>30.6</v>
      </c>
      <c r="L939">
        <v>10.7</v>
      </c>
      <c r="M939">
        <v>806</v>
      </c>
      <c r="N939">
        <v>49.9</v>
      </c>
      <c r="O939">
        <v>7345</v>
      </c>
      <c r="P939">
        <v>29</v>
      </c>
      <c r="Q939">
        <v>85</v>
      </c>
      <c r="R939">
        <v>43</v>
      </c>
      <c r="S939">
        <v>0</v>
      </c>
      <c r="T939">
        <v>50</v>
      </c>
      <c r="U939">
        <v>2904</v>
      </c>
      <c r="V939">
        <v>4522</v>
      </c>
      <c r="W939">
        <v>97.3</v>
      </c>
      <c r="X939">
        <v>0.4</v>
      </c>
      <c r="Y939">
        <v>1.1000000000000001</v>
      </c>
      <c r="Z939">
        <v>0.6</v>
      </c>
      <c r="AA939">
        <v>0</v>
      </c>
      <c r="AB939">
        <v>0.7</v>
      </c>
      <c r="AC939">
        <v>38.5</v>
      </c>
      <c r="AD939">
        <v>59.9</v>
      </c>
      <c r="AE939">
        <v>128</v>
      </c>
      <c r="AF939">
        <v>53</v>
      </c>
      <c r="AG939">
        <v>1</v>
      </c>
      <c r="AH939">
        <v>55</v>
      </c>
      <c r="AI939">
        <v>12.3</v>
      </c>
      <c r="AJ939">
        <v>29.9</v>
      </c>
      <c r="AK939">
        <v>71.5</v>
      </c>
      <c r="AL939">
        <v>15.2</v>
      </c>
      <c r="AM939">
        <v>1018</v>
      </c>
      <c r="AN939">
        <v>15.3</v>
      </c>
      <c r="AO939">
        <v>3081</v>
      </c>
      <c r="AP939">
        <v>54</v>
      </c>
      <c r="AQ939">
        <v>1.8</v>
      </c>
      <c r="AR939">
        <v>74.599999999999994</v>
      </c>
      <c r="AS939">
        <v>78600</v>
      </c>
      <c r="AT939">
        <v>6.1</v>
      </c>
      <c r="AU939">
        <v>2742</v>
      </c>
      <c r="AV939">
        <v>2.86</v>
      </c>
      <c r="AW939">
        <v>17072</v>
      </c>
      <c r="AX939">
        <v>44083</v>
      </c>
      <c r="AY939">
        <v>10.4</v>
      </c>
      <c r="AZ939">
        <v>215</v>
      </c>
      <c r="BA939">
        <v>28503</v>
      </c>
      <c r="BB939">
        <v>3747</v>
      </c>
      <c r="BC939">
        <v>119</v>
      </c>
      <c r="BD939">
        <v>3.2</v>
      </c>
      <c r="BE939">
        <v>5071</v>
      </c>
      <c r="BF939">
        <v>172</v>
      </c>
      <c r="BG939">
        <v>848</v>
      </c>
      <c r="BH939">
        <v>190291</v>
      </c>
      <c r="BI939">
        <v>37525</v>
      </c>
      <c r="BJ939">
        <v>227</v>
      </c>
      <c r="BK939">
        <v>2102</v>
      </c>
      <c r="BL939">
        <v>-8.1999999999999993</v>
      </c>
      <c r="BM939">
        <v>474</v>
      </c>
      <c r="BN939">
        <v>6529</v>
      </c>
      <c r="BO939">
        <v>667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28.3</v>
      </c>
      <c r="BV939">
        <v>0</v>
      </c>
      <c r="BW939">
        <v>121019</v>
      </c>
      <c r="BX939">
        <v>50349</v>
      </c>
      <c r="BY939">
        <v>6367</v>
      </c>
      <c r="BZ939">
        <v>2</v>
      </c>
      <c r="CA939">
        <v>94</v>
      </c>
      <c r="CB939">
        <v>301883</v>
      </c>
      <c r="CC939">
        <v>34713</v>
      </c>
      <c r="CD939">
        <v>4517</v>
      </c>
      <c r="CE939">
        <v>574.86</v>
      </c>
      <c r="CF939">
        <v>13.8</v>
      </c>
    </row>
    <row r="940" spans="1:84">
      <c r="A940">
        <v>20069</v>
      </c>
      <c r="B940" t="s">
        <v>938</v>
      </c>
      <c r="C940">
        <v>20069</v>
      </c>
      <c r="D940">
        <v>5852</v>
      </c>
      <c r="E940">
        <v>-0.9</v>
      </c>
      <c r="F940">
        <v>-52</v>
      </c>
      <c r="G940">
        <v>5904</v>
      </c>
      <c r="H940">
        <v>472</v>
      </c>
      <c r="I940">
        <v>8.1</v>
      </c>
      <c r="J940">
        <v>1745</v>
      </c>
      <c r="K940">
        <v>29.8</v>
      </c>
      <c r="L940">
        <v>11.9</v>
      </c>
      <c r="M940">
        <v>695</v>
      </c>
      <c r="N940">
        <v>49.8</v>
      </c>
      <c r="O940">
        <v>5732</v>
      </c>
      <c r="P940">
        <v>17</v>
      </c>
      <c r="Q940">
        <v>39</v>
      </c>
      <c r="R940">
        <v>10</v>
      </c>
      <c r="S940">
        <v>2</v>
      </c>
      <c r="T940">
        <v>52</v>
      </c>
      <c r="U940">
        <v>790</v>
      </c>
      <c r="V940">
        <v>4970</v>
      </c>
      <c r="W940">
        <v>97.9</v>
      </c>
      <c r="X940">
        <v>0.3</v>
      </c>
      <c r="Y940">
        <v>0.7</v>
      </c>
      <c r="Z940">
        <v>0.2</v>
      </c>
      <c r="AA940">
        <v>0</v>
      </c>
      <c r="AB940">
        <v>0.9</v>
      </c>
      <c r="AC940">
        <v>13.5</v>
      </c>
      <c r="AD940">
        <v>84.9</v>
      </c>
      <c r="AE940">
        <v>102</v>
      </c>
      <c r="AF940">
        <v>45</v>
      </c>
      <c r="AG940">
        <v>1</v>
      </c>
      <c r="AH940">
        <v>58.9</v>
      </c>
      <c r="AI940">
        <v>9.5</v>
      </c>
      <c r="AJ940">
        <v>13.3</v>
      </c>
      <c r="AK940">
        <v>73.599999999999994</v>
      </c>
      <c r="AL940">
        <v>16.3</v>
      </c>
      <c r="AM940">
        <v>712</v>
      </c>
      <c r="AN940">
        <v>17.2</v>
      </c>
      <c r="AO940">
        <v>2297</v>
      </c>
      <c r="AP940">
        <v>116</v>
      </c>
      <c r="AQ940">
        <v>5.3</v>
      </c>
      <c r="AR940">
        <v>72.7</v>
      </c>
      <c r="AS940">
        <v>76000</v>
      </c>
      <c r="AT940">
        <v>4.5</v>
      </c>
      <c r="AU940">
        <v>2045</v>
      </c>
      <c r="AV940">
        <v>2.82</v>
      </c>
      <c r="AW940">
        <v>18632</v>
      </c>
      <c r="AX940">
        <v>41404</v>
      </c>
      <c r="AY940">
        <v>8.6</v>
      </c>
      <c r="AZ940">
        <v>188</v>
      </c>
      <c r="BA940">
        <v>31917</v>
      </c>
      <c r="BB940">
        <v>3144</v>
      </c>
      <c r="BC940">
        <v>96</v>
      </c>
      <c r="BD940">
        <v>3.1</v>
      </c>
      <c r="BE940">
        <v>4074</v>
      </c>
      <c r="BF940">
        <v>223</v>
      </c>
      <c r="BG940">
        <v>1026</v>
      </c>
      <c r="BH940">
        <v>144945</v>
      </c>
      <c r="BI940">
        <v>35578</v>
      </c>
      <c r="BJ940">
        <v>218</v>
      </c>
      <c r="BK940">
        <v>1252</v>
      </c>
      <c r="BL940">
        <v>-2.2999999999999998</v>
      </c>
      <c r="BM940">
        <v>582</v>
      </c>
      <c r="BN940">
        <v>1293</v>
      </c>
      <c r="BO940">
        <v>689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94793</v>
      </c>
      <c r="BX940">
        <v>26601</v>
      </c>
      <c r="BY940">
        <v>4439</v>
      </c>
      <c r="BZ940">
        <v>10</v>
      </c>
      <c r="CA940">
        <v>1726</v>
      </c>
      <c r="CB940">
        <v>501078</v>
      </c>
      <c r="CC940">
        <v>39850</v>
      </c>
      <c r="CD940">
        <v>6664</v>
      </c>
      <c r="CE940">
        <v>868.9</v>
      </c>
      <c r="CF940">
        <v>6.8</v>
      </c>
    </row>
    <row r="941" spans="1:84">
      <c r="A941">
        <v>20071</v>
      </c>
      <c r="B941" t="s">
        <v>939</v>
      </c>
      <c r="C941">
        <v>20071</v>
      </c>
      <c r="D941">
        <v>1331</v>
      </c>
      <c r="E941">
        <v>-13.2</v>
      </c>
      <c r="F941">
        <v>-203</v>
      </c>
      <c r="G941">
        <v>1534</v>
      </c>
      <c r="H941">
        <v>95</v>
      </c>
      <c r="I941">
        <v>7.1</v>
      </c>
      <c r="J941">
        <v>371</v>
      </c>
      <c r="K941">
        <v>27.9</v>
      </c>
      <c r="L941">
        <v>18.2</v>
      </c>
      <c r="M941">
        <v>242</v>
      </c>
      <c r="N941">
        <v>50.4</v>
      </c>
      <c r="O941">
        <v>1304</v>
      </c>
      <c r="P941">
        <v>4</v>
      </c>
      <c r="Q941">
        <v>8</v>
      </c>
      <c r="R941">
        <v>7</v>
      </c>
      <c r="S941">
        <v>1</v>
      </c>
      <c r="T941">
        <v>7</v>
      </c>
      <c r="U941">
        <v>157</v>
      </c>
      <c r="V941">
        <v>1159</v>
      </c>
      <c r="W941">
        <v>98</v>
      </c>
      <c r="X941">
        <v>0.3</v>
      </c>
      <c r="Y941">
        <v>0.6</v>
      </c>
      <c r="Z941">
        <v>0.5</v>
      </c>
      <c r="AA941">
        <v>0.1</v>
      </c>
      <c r="AB941">
        <v>0.5</v>
      </c>
      <c r="AC941">
        <v>11.8</v>
      </c>
      <c r="AD941">
        <v>87.1</v>
      </c>
      <c r="AE941">
        <v>23</v>
      </c>
      <c r="AF941">
        <v>27</v>
      </c>
      <c r="AG941">
        <v>0</v>
      </c>
      <c r="AH941">
        <v>63.7</v>
      </c>
      <c r="AI941">
        <v>8.5</v>
      </c>
      <c r="AJ941">
        <v>11.8</v>
      </c>
      <c r="AK941">
        <v>83.7</v>
      </c>
      <c r="AL941">
        <v>17.399999999999999</v>
      </c>
      <c r="AM941">
        <v>248</v>
      </c>
      <c r="AN941">
        <v>15.8</v>
      </c>
      <c r="AO941">
        <v>721</v>
      </c>
      <c r="AP941">
        <v>9</v>
      </c>
      <c r="AQ941">
        <v>1.3</v>
      </c>
      <c r="AR941">
        <v>74.400000000000006</v>
      </c>
      <c r="AS941">
        <v>57700</v>
      </c>
      <c r="AT941">
        <v>1.7</v>
      </c>
      <c r="AU941">
        <v>602</v>
      </c>
      <c r="AV941">
        <v>2.5</v>
      </c>
      <c r="AW941">
        <v>19974</v>
      </c>
      <c r="AX941">
        <v>33764</v>
      </c>
      <c r="AY941">
        <v>8.8000000000000007</v>
      </c>
      <c r="AZ941">
        <v>39</v>
      </c>
      <c r="BA941">
        <v>28805</v>
      </c>
      <c r="BB941">
        <v>720</v>
      </c>
      <c r="BC941">
        <v>25</v>
      </c>
      <c r="BD941">
        <v>3.5</v>
      </c>
      <c r="BE941">
        <v>1196</v>
      </c>
      <c r="BF941">
        <v>29</v>
      </c>
      <c r="BG941">
        <v>201</v>
      </c>
      <c r="BH941">
        <v>28350</v>
      </c>
      <c r="BI941">
        <v>23704</v>
      </c>
      <c r="BJ941">
        <v>52</v>
      </c>
      <c r="BK941">
        <v>313</v>
      </c>
      <c r="BL941">
        <v>-11.3</v>
      </c>
      <c r="BM941">
        <v>108</v>
      </c>
      <c r="BN941">
        <v>529</v>
      </c>
      <c r="BO941">
        <v>159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7907</v>
      </c>
      <c r="BY941">
        <v>5442</v>
      </c>
      <c r="BZ941">
        <v>0</v>
      </c>
      <c r="CA941">
        <v>0</v>
      </c>
      <c r="CB941">
        <v>456359</v>
      </c>
      <c r="CC941">
        <v>33417</v>
      </c>
      <c r="CD941">
        <v>23616</v>
      </c>
      <c r="CE941">
        <v>778.01</v>
      </c>
      <c r="CF941">
        <v>2</v>
      </c>
    </row>
    <row r="942" spans="1:84">
      <c r="A942">
        <v>20073</v>
      </c>
      <c r="B942" t="s">
        <v>940</v>
      </c>
      <c r="C942">
        <v>20073</v>
      </c>
      <c r="D942">
        <v>7067</v>
      </c>
      <c r="E942">
        <v>-7.9</v>
      </c>
      <c r="F942">
        <v>-606</v>
      </c>
      <c r="G942">
        <v>7673</v>
      </c>
      <c r="H942">
        <v>378</v>
      </c>
      <c r="I942">
        <v>5.3</v>
      </c>
      <c r="J942">
        <v>1506</v>
      </c>
      <c r="K942">
        <v>21.3</v>
      </c>
      <c r="L942">
        <v>21.5</v>
      </c>
      <c r="M942">
        <v>1519</v>
      </c>
      <c r="N942">
        <v>50.5</v>
      </c>
      <c r="O942">
        <v>6848</v>
      </c>
      <c r="P942">
        <v>19</v>
      </c>
      <c r="Q942">
        <v>75</v>
      </c>
      <c r="R942">
        <v>24</v>
      </c>
      <c r="S942">
        <v>0</v>
      </c>
      <c r="T942">
        <v>101</v>
      </c>
      <c r="U942">
        <v>148</v>
      </c>
      <c r="V942">
        <v>6715</v>
      </c>
      <c r="W942">
        <v>96.9</v>
      </c>
      <c r="X942">
        <v>0.3</v>
      </c>
      <c r="Y942">
        <v>1.1000000000000001</v>
      </c>
      <c r="Z942">
        <v>0.3</v>
      </c>
      <c r="AA942">
        <v>0</v>
      </c>
      <c r="AB942">
        <v>1.4</v>
      </c>
      <c r="AC942">
        <v>2.1</v>
      </c>
      <c r="AD942">
        <v>95</v>
      </c>
      <c r="AE942">
        <v>80</v>
      </c>
      <c r="AF942">
        <v>109</v>
      </c>
      <c r="AG942">
        <v>0</v>
      </c>
      <c r="AH942">
        <v>57.3</v>
      </c>
      <c r="AI942">
        <v>1</v>
      </c>
      <c r="AJ942">
        <v>2.6</v>
      </c>
      <c r="AK942">
        <v>80.900000000000006</v>
      </c>
      <c r="AL942">
        <v>14.5</v>
      </c>
      <c r="AM942">
        <v>1825</v>
      </c>
      <c r="AN942">
        <v>25.1</v>
      </c>
      <c r="AO942">
        <v>4344</v>
      </c>
      <c r="AP942">
        <v>70</v>
      </c>
      <c r="AQ942">
        <v>1.6</v>
      </c>
      <c r="AR942">
        <v>75.2</v>
      </c>
      <c r="AS942">
        <v>35300</v>
      </c>
      <c r="AT942">
        <v>5.8</v>
      </c>
      <c r="AU942">
        <v>3234</v>
      </c>
      <c r="AV942">
        <v>2.31</v>
      </c>
      <c r="AW942">
        <v>15976</v>
      </c>
      <c r="AX942">
        <v>31245</v>
      </c>
      <c r="AY942">
        <v>13.2</v>
      </c>
      <c r="AZ942">
        <v>182</v>
      </c>
      <c r="BA942">
        <v>24818</v>
      </c>
      <c r="BB942">
        <v>3601</v>
      </c>
      <c r="BC942">
        <v>172</v>
      </c>
      <c r="BD942">
        <v>4.8</v>
      </c>
      <c r="BE942">
        <v>3204</v>
      </c>
      <c r="BF942">
        <v>-693</v>
      </c>
      <c r="BG942">
        <v>609</v>
      </c>
      <c r="BH942">
        <v>82344</v>
      </c>
      <c r="BI942">
        <v>25700</v>
      </c>
      <c r="BJ942">
        <v>210</v>
      </c>
      <c r="BK942">
        <v>1338</v>
      </c>
      <c r="BL942">
        <v>-3</v>
      </c>
      <c r="BM942">
        <v>590</v>
      </c>
      <c r="BN942">
        <v>3960</v>
      </c>
      <c r="BO942">
        <v>798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4313</v>
      </c>
      <c r="BX942">
        <v>39817</v>
      </c>
      <c r="BY942">
        <v>5207</v>
      </c>
      <c r="BZ942">
        <v>2</v>
      </c>
      <c r="CA942">
        <v>172</v>
      </c>
      <c r="CB942">
        <v>594368</v>
      </c>
      <c r="CC942">
        <v>58065</v>
      </c>
      <c r="CD942">
        <v>7703</v>
      </c>
      <c r="CE942">
        <v>1139.67</v>
      </c>
      <c r="CF942">
        <v>6.7</v>
      </c>
    </row>
    <row r="943" spans="1:84">
      <c r="A943">
        <v>20075</v>
      </c>
      <c r="B943" t="s">
        <v>941</v>
      </c>
      <c r="C943">
        <v>20075</v>
      </c>
      <c r="D943">
        <v>2594</v>
      </c>
      <c r="E943">
        <v>-2.8</v>
      </c>
      <c r="F943">
        <v>-76</v>
      </c>
      <c r="G943">
        <v>2670</v>
      </c>
      <c r="H943">
        <v>201</v>
      </c>
      <c r="I943">
        <v>7.7</v>
      </c>
      <c r="J943">
        <v>711</v>
      </c>
      <c r="K943">
        <v>27.4</v>
      </c>
      <c r="L943">
        <v>17.600000000000001</v>
      </c>
      <c r="M943">
        <v>456</v>
      </c>
      <c r="N943">
        <v>50.8</v>
      </c>
      <c r="O943">
        <v>2520</v>
      </c>
      <c r="P943">
        <v>20</v>
      </c>
      <c r="Q943">
        <v>13</v>
      </c>
      <c r="R943">
        <v>15</v>
      </c>
      <c r="S943">
        <v>7</v>
      </c>
      <c r="T943">
        <v>19</v>
      </c>
      <c r="U943">
        <v>702</v>
      </c>
      <c r="V943">
        <v>1836</v>
      </c>
      <c r="W943">
        <v>97.1</v>
      </c>
      <c r="X943">
        <v>0.8</v>
      </c>
      <c r="Y943">
        <v>0.5</v>
      </c>
      <c r="Z943">
        <v>0.6</v>
      </c>
      <c r="AA943">
        <v>0.3</v>
      </c>
      <c r="AB943">
        <v>0.7</v>
      </c>
      <c r="AC943">
        <v>27.1</v>
      </c>
      <c r="AD943">
        <v>70.8</v>
      </c>
      <c r="AE943">
        <v>39</v>
      </c>
      <c r="AF943">
        <v>26</v>
      </c>
      <c r="AG943">
        <v>1</v>
      </c>
      <c r="AH943">
        <v>52</v>
      </c>
      <c r="AI943">
        <v>13.5</v>
      </c>
      <c r="AJ943">
        <v>18.7</v>
      </c>
      <c r="AK943">
        <v>76.7</v>
      </c>
      <c r="AL943">
        <v>17.399999999999999</v>
      </c>
      <c r="AM943">
        <v>597</v>
      </c>
      <c r="AN943">
        <v>17.3</v>
      </c>
      <c r="AO943">
        <v>1234</v>
      </c>
      <c r="AP943">
        <v>23</v>
      </c>
      <c r="AQ943">
        <v>1.9</v>
      </c>
      <c r="AR943">
        <v>69.400000000000006</v>
      </c>
      <c r="AS943">
        <v>59400</v>
      </c>
      <c r="AT943">
        <v>7.8</v>
      </c>
      <c r="AU943">
        <v>1054</v>
      </c>
      <c r="AV943">
        <v>2.4900000000000002</v>
      </c>
      <c r="AW943">
        <v>16484</v>
      </c>
      <c r="AX943">
        <v>34042</v>
      </c>
      <c r="AY943">
        <v>10.1</v>
      </c>
      <c r="AZ943">
        <v>83</v>
      </c>
      <c r="BA943">
        <v>31909</v>
      </c>
      <c r="BB943">
        <v>1296</v>
      </c>
      <c r="BC943">
        <v>43</v>
      </c>
      <c r="BD943">
        <v>3.3</v>
      </c>
      <c r="BE943">
        <v>1738</v>
      </c>
      <c r="BF943">
        <v>43</v>
      </c>
      <c r="BG943">
        <v>435</v>
      </c>
      <c r="BH943">
        <v>64054</v>
      </c>
      <c r="BI943">
        <v>36855</v>
      </c>
      <c r="BJ943">
        <v>79</v>
      </c>
      <c r="BK943">
        <v>632</v>
      </c>
      <c r="BL943">
        <v>-30.2</v>
      </c>
      <c r="BM943">
        <v>197</v>
      </c>
      <c r="BN943">
        <v>972</v>
      </c>
      <c r="BO943">
        <v>262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34728</v>
      </c>
      <c r="BX943">
        <v>17869</v>
      </c>
      <c r="BY943">
        <v>6682</v>
      </c>
      <c r="BZ943">
        <v>3</v>
      </c>
      <c r="CA943">
        <v>485</v>
      </c>
      <c r="CB943">
        <v>535755</v>
      </c>
      <c r="CC943">
        <v>26753</v>
      </c>
      <c r="CD943">
        <v>10080</v>
      </c>
      <c r="CE943">
        <v>996.49</v>
      </c>
      <c r="CF943">
        <v>2.7</v>
      </c>
    </row>
    <row r="944" spans="1:84">
      <c r="A944">
        <v>20077</v>
      </c>
      <c r="B944" t="s">
        <v>942</v>
      </c>
      <c r="C944">
        <v>20077</v>
      </c>
      <c r="D944">
        <v>5952</v>
      </c>
      <c r="E944">
        <v>-8.9</v>
      </c>
      <c r="F944">
        <v>-584</v>
      </c>
      <c r="G944">
        <v>6536</v>
      </c>
      <c r="H944">
        <v>303</v>
      </c>
      <c r="I944">
        <v>5.0999999999999996</v>
      </c>
      <c r="J944">
        <v>1271</v>
      </c>
      <c r="K944">
        <v>21.4</v>
      </c>
      <c r="L944">
        <v>22.4</v>
      </c>
      <c r="M944">
        <v>1332</v>
      </c>
      <c r="N944">
        <v>51.3</v>
      </c>
      <c r="O944">
        <v>5785</v>
      </c>
      <c r="P944">
        <v>21</v>
      </c>
      <c r="Q944">
        <v>52</v>
      </c>
      <c r="R944">
        <v>21</v>
      </c>
      <c r="S944">
        <v>4</v>
      </c>
      <c r="T944">
        <v>69</v>
      </c>
      <c r="U944">
        <v>99</v>
      </c>
      <c r="V944">
        <v>5689</v>
      </c>
      <c r="W944">
        <v>97.2</v>
      </c>
      <c r="X944">
        <v>0.4</v>
      </c>
      <c r="Y944">
        <v>0.9</v>
      </c>
      <c r="Z944">
        <v>0.4</v>
      </c>
      <c r="AA944">
        <v>0.1</v>
      </c>
      <c r="AB944">
        <v>1.2</v>
      </c>
      <c r="AC944">
        <v>1.7</v>
      </c>
      <c r="AD944">
        <v>95.6</v>
      </c>
      <c r="AE944">
        <v>57</v>
      </c>
      <c r="AF944">
        <v>105</v>
      </c>
      <c r="AG944">
        <v>1</v>
      </c>
      <c r="AH944">
        <v>62.1</v>
      </c>
      <c r="AI944">
        <v>0.4</v>
      </c>
      <c r="AJ944">
        <v>2.6</v>
      </c>
      <c r="AK944">
        <v>83.8</v>
      </c>
      <c r="AL944">
        <v>14</v>
      </c>
      <c r="AM944">
        <v>1298</v>
      </c>
      <c r="AN944">
        <v>19.600000000000001</v>
      </c>
      <c r="AO944">
        <v>3287</v>
      </c>
      <c r="AP944">
        <v>17</v>
      </c>
      <c r="AQ944">
        <v>0.5</v>
      </c>
      <c r="AR944">
        <v>74.3</v>
      </c>
      <c r="AS944">
        <v>44100</v>
      </c>
      <c r="AT944">
        <v>6.3</v>
      </c>
      <c r="AU944">
        <v>2773</v>
      </c>
      <c r="AV944">
        <v>2.2999999999999998</v>
      </c>
      <c r="AW944">
        <v>16368</v>
      </c>
      <c r="AX944">
        <v>32411</v>
      </c>
      <c r="AY944">
        <v>11.9</v>
      </c>
      <c r="AZ944">
        <v>175</v>
      </c>
      <c r="BA944">
        <v>28962</v>
      </c>
      <c r="BB944">
        <v>3374</v>
      </c>
      <c r="BC944">
        <v>117</v>
      </c>
      <c r="BD944">
        <v>3.5</v>
      </c>
      <c r="BE944">
        <v>4309</v>
      </c>
      <c r="BF944">
        <v>276</v>
      </c>
      <c r="BG944">
        <v>950</v>
      </c>
      <c r="BH944">
        <v>104648</v>
      </c>
      <c r="BI944">
        <v>24286</v>
      </c>
      <c r="BJ944">
        <v>232</v>
      </c>
      <c r="BK944">
        <v>1747</v>
      </c>
      <c r="BL944">
        <v>21.5</v>
      </c>
      <c r="BM944">
        <v>549</v>
      </c>
      <c r="BN944">
        <v>4914</v>
      </c>
      <c r="BO944">
        <v>721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59907</v>
      </c>
      <c r="BX944">
        <v>47819</v>
      </c>
      <c r="BY944">
        <v>7586</v>
      </c>
      <c r="BZ944">
        <v>9</v>
      </c>
      <c r="CA944">
        <v>1293</v>
      </c>
      <c r="CB944">
        <v>469512</v>
      </c>
      <c r="CC944">
        <v>51605</v>
      </c>
      <c r="CD944">
        <v>8273</v>
      </c>
      <c r="CE944">
        <v>801.44</v>
      </c>
      <c r="CF944">
        <v>8.1999999999999993</v>
      </c>
    </row>
    <row r="945" spans="1:84">
      <c r="A945">
        <v>20079</v>
      </c>
      <c r="B945" t="s">
        <v>943</v>
      </c>
      <c r="C945">
        <v>20079</v>
      </c>
      <c r="D945">
        <v>33643</v>
      </c>
      <c r="E945">
        <v>2.4</v>
      </c>
      <c r="F945">
        <v>774</v>
      </c>
      <c r="G945">
        <v>32869</v>
      </c>
      <c r="H945">
        <v>2046</v>
      </c>
      <c r="I945">
        <v>6.1</v>
      </c>
      <c r="J945">
        <v>7975</v>
      </c>
      <c r="K945">
        <v>23.7</v>
      </c>
      <c r="L945">
        <v>16.7</v>
      </c>
      <c r="M945">
        <v>5605</v>
      </c>
      <c r="N945">
        <v>51</v>
      </c>
      <c r="O945">
        <v>32035</v>
      </c>
      <c r="P945">
        <v>627</v>
      </c>
      <c r="Q945">
        <v>194</v>
      </c>
      <c r="R945">
        <v>225</v>
      </c>
      <c r="S945">
        <v>13</v>
      </c>
      <c r="T945">
        <v>549</v>
      </c>
      <c r="U945">
        <v>3138</v>
      </c>
      <c r="V945">
        <v>29090</v>
      </c>
      <c r="W945">
        <v>95.2</v>
      </c>
      <c r="X945">
        <v>1.9</v>
      </c>
      <c r="Y945">
        <v>0.6</v>
      </c>
      <c r="Z945">
        <v>0.7</v>
      </c>
      <c r="AA945">
        <v>0</v>
      </c>
      <c r="AB945">
        <v>1.6</v>
      </c>
      <c r="AC945">
        <v>9.3000000000000007</v>
      </c>
      <c r="AD945">
        <v>86.5</v>
      </c>
      <c r="AE945">
        <v>386</v>
      </c>
      <c r="AF945">
        <v>368</v>
      </c>
      <c r="AG945">
        <v>1</v>
      </c>
      <c r="AH945">
        <v>54.3</v>
      </c>
      <c r="AI945">
        <v>3.7</v>
      </c>
      <c r="AJ945">
        <v>8.1</v>
      </c>
      <c r="AK945">
        <v>85.3</v>
      </c>
      <c r="AL945">
        <v>23</v>
      </c>
      <c r="AM945">
        <v>5214</v>
      </c>
      <c r="AN945">
        <v>18.2</v>
      </c>
      <c r="AO945">
        <v>14082</v>
      </c>
      <c r="AP945">
        <v>704</v>
      </c>
      <c r="AQ945">
        <v>5.3</v>
      </c>
      <c r="AR945">
        <v>71.900000000000006</v>
      </c>
      <c r="AS945">
        <v>76400</v>
      </c>
      <c r="AT945">
        <v>14</v>
      </c>
      <c r="AU945">
        <v>12581</v>
      </c>
      <c r="AV945">
        <v>2.5</v>
      </c>
      <c r="AW945">
        <v>18715</v>
      </c>
      <c r="AX945">
        <v>44144</v>
      </c>
      <c r="AY945">
        <v>9.3000000000000007</v>
      </c>
      <c r="AZ945">
        <v>1011</v>
      </c>
      <c r="BA945">
        <v>29977</v>
      </c>
      <c r="BB945">
        <v>18230</v>
      </c>
      <c r="BC945">
        <v>815</v>
      </c>
      <c r="BD945">
        <v>4.5</v>
      </c>
      <c r="BE945">
        <v>24683</v>
      </c>
      <c r="BF945">
        <v>4562</v>
      </c>
      <c r="BG945">
        <v>2196</v>
      </c>
      <c r="BH945">
        <v>709013</v>
      </c>
      <c r="BI945">
        <v>28725</v>
      </c>
      <c r="BJ945">
        <v>851</v>
      </c>
      <c r="BK945">
        <v>12490</v>
      </c>
      <c r="BL945">
        <v>6.6</v>
      </c>
      <c r="BM945">
        <v>2333</v>
      </c>
      <c r="BN945">
        <v>25600</v>
      </c>
      <c r="BO945">
        <v>2819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20.2</v>
      </c>
      <c r="BV945">
        <v>610212</v>
      </c>
      <c r="BW945">
        <v>0</v>
      </c>
      <c r="BX945">
        <v>279305</v>
      </c>
      <c r="BY945">
        <v>8365</v>
      </c>
      <c r="BZ945">
        <v>136</v>
      </c>
      <c r="CA945">
        <v>21517</v>
      </c>
      <c r="CB945">
        <v>351724</v>
      </c>
      <c r="CC945">
        <v>161488</v>
      </c>
      <c r="CD945">
        <v>4782</v>
      </c>
      <c r="CE945">
        <v>539.33000000000004</v>
      </c>
      <c r="CF945">
        <v>61</v>
      </c>
    </row>
    <row r="946" spans="1:84">
      <c r="A946">
        <v>20081</v>
      </c>
      <c r="B946" t="s">
        <v>944</v>
      </c>
      <c r="C946">
        <v>20081</v>
      </c>
      <c r="D946">
        <v>4171</v>
      </c>
      <c r="E946">
        <v>-3.2</v>
      </c>
      <c r="F946">
        <v>-136</v>
      </c>
      <c r="G946">
        <v>4307</v>
      </c>
      <c r="H946">
        <v>396</v>
      </c>
      <c r="I946">
        <v>9.5</v>
      </c>
      <c r="J946">
        <v>1331</v>
      </c>
      <c r="K946">
        <v>31.9</v>
      </c>
      <c r="L946">
        <v>10.7</v>
      </c>
      <c r="M946">
        <v>446</v>
      </c>
      <c r="N946">
        <v>49</v>
      </c>
      <c r="O946">
        <v>4059</v>
      </c>
      <c r="P946">
        <v>9</v>
      </c>
      <c r="Q946">
        <v>30</v>
      </c>
      <c r="R946">
        <v>25</v>
      </c>
      <c r="S946">
        <v>0</v>
      </c>
      <c r="T946">
        <v>48</v>
      </c>
      <c r="U946">
        <v>1088</v>
      </c>
      <c r="V946">
        <v>2974</v>
      </c>
      <c r="W946">
        <v>97.3</v>
      </c>
      <c r="X946">
        <v>0.2</v>
      </c>
      <c r="Y946">
        <v>0.7</v>
      </c>
      <c r="Z946">
        <v>0.6</v>
      </c>
      <c r="AA946">
        <v>0</v>
      </c>
      <c r="AB946">
        <v>1.2</v>
      </c>
      <c r="AC946">
        <v>26.1</v>
      </c>
      <c r="AD946">
        <v>71.3</v>
      </c>
      <c r="AE946">
        <v>84</v>
      </c>
      <c r="AF946">
        <v>35</v>
      </c>
      <c r="AG946">
        <v>1</v>
      </c>
      <c r="AH946">
        <v>59.5</v>
      </c>
      <c r="AI946">
        <v>13.4</v>
      </c>
      <c r="AJ946">
        <v>24.5</v>
      </c>
      <c r="AK946">
        <v>74.8</v>
      </c>
      <c r="AL946">
        <v>17.5</v>
      </c>
      <c r="AM946">
        <v>573</v>
      </c>
      <c r="AN946">
        <v>15.6</v>
      </c>
      <c r="AO946">
        <v>1685</v>
      </c>
      <c r="AP946">
        <v>46</v>
      </c>
      <c r="AQ946">
        <v>2.8</v>
      </c>
      <c r="AR946">
        <v>72.2</v>
      </c>
      <c r="AS946">
        <v>76100</v>
      </c>
      <c r="AT946">
        <v>4.3</v>
      </c>
      <c r="AU946">
        <v>1481</v>
      </c>
      <c r="AV946">
        <v>2.88</v>
      </c>
      <c r="AW946">
        <v>17349</v>
      </c>
      <c r="AX946">
        <v>40413</v>
      </c>
      <c r="AY946">
        <v>10.7</v>
      </c>
      <c r="AZ946">
        <v>151</v>
      </c>
      <c r="BA946">
        <v>35924</v>
      </c>
      <c r="BB946">
        <v>2150</v>
      </c>
      <c r="BC946">
        <v>64</v>
      </c>
      <c r="BD946">
        <v>3</v>
      </c>
      <c r="BE946">
        <v>2319</v>
      </c>
      <c r="BF946">
        <v>19</v>
      </c>
      <c r="BG946">
        <v>588</v>
      </c>
      <c r="BH946">
        <v>118256</v>
      </c>
      <c r="BI946">
        <v>50994</v>
      </c>
      <c r="BJ946">
        <v>110</v>
      </c>
      <c r="BK946">
        <v>674</v>
      </c>
      <c r="BL946">
        <v>-5.9</v>
      </c>
      <c r="BM946">
        <v>296</v>
      </c>
      <c r="BN946">
        <v>1095</v>
      </c>
      <c r="BO946">
        <v>397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30</v>
      </c>
      <c r="BV946">
        <v>0</v>
      </c>
      <c r="BW946">
        <v>60785</v>
      </c>
      <c r="BX946">
        <v>12291</v>
      </c>
      <c r="BY946">
        <v>2903</v>
      </c>
      <c r="BZ946">
        <v>0</v>
      </c>
      <c r="CA946">
        <v>0</v>
      </c>
      <c r="CB946">
        <v>405930</v>
      </c>
      <c r="CC946">
        <v>29953</v>
      </c>
      <c r="CD946">
        <v>7011</v>
      </c>
      <c r="CE946">
        <v>577.37</v>
      </c>
      <c r="CF946">
        <v>7.5</v>
      </c>
    </row>
    <row r="947" spans="1:84">
      <c r="A947">
        <v>20083</v>
      </c>
      <c r="B947" t="s">
        <v>945</v>
      </c>
      <c r="C947">
        <v>20083</v>
      </c>
      <c r="D947">
        <v>2071</v>
      </c>
      <c r="E947">
        <v>-0.6</v>
      </c>
      <c r="F947">
        <v>-13</v>
      </c>
      <c r="G947">
        <v>2085</v>
      </c>
      <c r="H947">
        <v>108</v>
      </c>
      <c r="I947">
        <v>5.2</v>
      </c>
      <c r="J947">
        <v>474</v>
      </c>
      <c r="K947">
        <v>22.9</v>
      </c>
      <c r="L947">
        <v>18</v>
      </c>
      <c r="M947">
        <v>372</v>
      </c>
      <c r="N947">
        <v>51.1</v>
      </c>
      <c r="O947">
        <v>2026</v>
      </c>
      <c r="P947">
        <v>20</v>
      </c>
      <c r="Q947">
        <v>10</v>
      </c>
      <c r="R947">
        <v>1</v>
      </c>
      <c r="S947">
        <v>0</v>
      </c>
      <c r="T947">
        <v>14</v>
      </c>
      <c r="U947">
        <v>102</v>
      </c>
      <c r="V947">
        <v>1926</v>
      </c>
      <c r="W947">
        <v>97.8</v>
      </c>
      <c r="X947">
        <v>1</v>
      </c>
      <c r="Y947">
        <v>0.5</v>
      </c>
      <c r="Z947">
        <v>0</v>
      </c>
      <c r="AA947">
        <v>0</v>
      </c>
      <c r="AB947">
        <v>0.7</v>
      </c>
      <c r="AC947">
        <v>4.9000000000000004</v>
      </c>
      <c r="AD947">
        <v>93</v>
      </c>
      <c r="AE947">
        <v>18</v>
      </c>
      <c r="AF947">
        <v>35</v>
      </c>
      <c r="AG947">
        <v>0</v>
      </c>
      <c r="AH947">
        <v>65.7</v>
      </c>
      <c r="AI947">
        <v>1</v>
      </c>
      <c r="AJ947">
        <v>3</v>
      </c>
      <c r="AK947">
        <v>86.9</v>
      </c>
      <c r="AL947">
        <v>19.7</v>
      </c>
      <c r="AM947">
        <v>351</v>
      </c>
      <c r="AN947">
        <v>15.6</v>
      </c>
      <c r="AO947">
        <v>977</v>
      </c>
      <c r="AP947">
        <v>33</v>
      </c>
      <c r="AQ947">
        <v>3.5</v>
      </c>
      <c r="AR947">
        <v>78.5</v>
      </c>
      <c r="AS947">
        <v>45000</v>
      </c>
      <c r="AT947">
        <v>3.8</v>
      </c>
      <c r="AU947">
        <v>796</v>
      </c>
      <c r="AV947">
        <v>2.58</v>
      </c>
      <c r="AW947">
        <v>15599</v>
      </c>
      <c r="AX947">
        <v>34931</v>
      </c>
      <c r="AY947">
        <v>9.1</v>
      </c>
      <c r="AZ947">
        <v>63</v>
      </c>
      <c r="BA947">
        <v>30268</v>
      </c>
      <c r="BB947">
        <v>958</v>
      </c>
      <c r="BC947">
        <v>36</v>
      </c>
      <c r="BD947">
        <v>3.8</v>
      </c>
      <c r="BE947">
        <v>1319</v>
      </c>
      <c r="BF947">
        <v>-76</v>
      </c>
      <c r="BG947">
        <v>346</v>
      </c>
      <c r="BH947">
        <v>36901</v>
      </c>
      <c r="BI947">
        <v>27976</v>
      </c>
      <c r="BJ947">
        <v>48</v>
      </c>
      <c r="BK947">
        <v>254</v>
      </c>
      <c r="BL947">
        <v>-27.6</v>
      </c>
      <c r="BM947">
        <v>159</v>
      </c>
      <c r="BN947">
        <v>0</v>
      </c>
      <c r="BO947">
        <v>188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4970</v>
      </c>
      <c r="BY947">
        <v>2305</v>
      </c>
      <c r="BZ947">
        <v>0</v>
      </c>
      <c r="CA947">
        <v>0</v>
      </c>
      <c r="CB947">
        <v>470600</v>
      </c>
      <c r="CC947">
        <v>21691</v>
      </c>
      <c r="CD947">
        <v>10383</v>
      </c>
      <c r="CE947">
        <v>859.92</v>
      </c>
      <c r="CF947">
        <v>2.4</v>
      </c>
    </row>
    <row r="948" spans="1:84">
      <c r="A948">
        <v>20085</v>
      </c>
      <c r="B948" t="s">
        <v>946</v>
      </c>
      <c r="C948">
        <v>20085</v>
      </c>
      <c r="D948">
        <v>13500</v>
      </c>
      <c r="E948">
        <v>6.7</v>
      </c>
      <c r="F948">
        <v>843</v>
      </c>
      <c r="G948">
        <v>12657</v>
      </c>
      <c r="H948">
        <v>917</v>
      </c>
      <c r="I948">
        <v>6.8</v>
      </c>
      <c r="J948">
        <v>3424</v>
      </c>
      <c r="K948">
        <v>25.4</v>
      </c>
      <c r="L948">
        <v>14.1</v>
      </c>
      <c r="M948">
        <v>1906</v>
      </c>
      <c r="N948">
        <v>50.1</v>
      </c>
      <c r="O948">
        <v>12133</v>
      </c>
      <c r="P948">
        <v>94</v>
      </c>
      <c r="Q948">
        <v>866</v>
      </c>
      <c r="R948">
        <v>39</v>
      </c>
      <c r="S948">
        <v>2</v>
      </c>
      <c r="T948">
        <v>366</v>
      </c>
      <c r="U948">
        <v>344</v>
      </c>
      <c r="V948">
        <v>11871</v>
      </c>
      <c r="W948">
        <v>89.9</v>
      </c>
      <c r="X948">
        <v>0.7</v>
      </c>
      <c r="Y948">
        <v>6.4</v>
      </c>
      <c r="Z948">
        <v>0.3</v>
      </c>
      <c r="AA948">
        <v>0</v>
      </c>
      <c r="AB948">
        <v>2.7</v>
      </c>
      <c r="AC948">
        <v>2.5</v>
      </c>
      <c r="AD948">
        <v>87.9</v>
      </c>
      <c r="AE948">
        <v>178</v>
      </c>
      <c r="AF948">
        <v>103</v>
      </c>
      <c r="AG948">
        <v>0</v>
      </c>
      <c r="AH948">
        <v>62.7</v>
      </c>
      <c r="AI948">
        <v>0.5</v>
      </c>
      <c r="AJ948">
        <v>2.5</v>
      </c>
      <c r="AK948">
        <v>87.7</v>
      </c>
      <c r="AL948">
        <v>15.4</v>
      </c>
      <c r="AM948">
        <v>1966</v>
      </c>
      <c r="AN948">
        <v>27.5</v>
      </c>
      <c r="AO948">
        <v>5433</v>
      </c>
      <c r="AP948">
        <v>339</v>
      </c>
      <c r="AQ948">
        <v>6.7</v>
      </c>
      <c r="AR948">
        <v>80.599999999999994</v>
      </c>
      <c r="AS948">
        <v>70200</v>
      </c>
      <c r="AT948">
        <v>5.9</v>
      </c>
      <c r="AU948">
        <v>4727</v>
      </c>
      <c r="AV948">
        <v>2.63</v>
      </c>
      <c r="AW948">
        <v>18606</v>
      </c>
      <c r="AX948">
        <v>43375</v>
      </c>
      <c r="AY948">
        <v>9.9</v>
      </c>
      <c r="AZ948">
        <v>386</v>
      </c>
      <c r="BA948">
        <v>28697</v>
      </c>
      <c r="BB948">
        <v>7016</v>
      </c>
      <c r="BC948">
        <v>382</v>
      </c>
      <c r="BD948">
        <v>5.4</v>
      </c>
      <c r="BE948">
        <v>9659</v>
      </c>
      <c r="BF948">
        <v>1018</v>
      </c>
      <c r="BG948">
        <v>1369</v>
      </c>
      <c r="BH948">
        <v>200822</v>
      </c>
      <c r="BI948">
        <v>20791</v>
      </c>
      <c r="BJ948">
        <v>276</v>
      </c>
      <c r="BK948">
        <v>3731</v>
      </c>
      <c r="BL948">
        <v>13.1</v>
      </c>
      <c r="BM948">
        <v>821</v>
      </c>
      <c r="BN948">
        <v>0</v>
      </c>
      <c r="BO948">
        <v>1040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44.3</v>
      </c>
      <c r="BV948">
        <v>0</v>
      </c>
      <c r="BW948">
        <v>35141</v>
      </c>
      <c r="BX948">
        <v>96274</v>
      </c>
      <c r="BY948">
        <v>7474</v>
      </c>
      <c r="BZ948">
        <v>62</v>
      </c>
      <c r="CA948">
        <v>7735</v>
      </c>
      <c r="CB948">
        <v>337418</v>
      </c>
      <c r="CC948">
        <v>72742</v>
      </c>
      <c r="CD948">
        <v>5524</v>
      </c>
      <c r="CE948">
        <v>655.59</v>
      </c>
      <c r="CF948">
        <v>19.3</v>
      </c>
    </row>
    <row r="949" spans="1:84">
      <c r="A949">
        <v>20087</v>
      </c>
      <c r="B949" t="s">
        <v>947</v>
      </c>
      <c r="C949">
        <v>20087</v>
      </c>
      <c r="D949">
        <v>18848</v>
      </c>
      <c r="E949">
        <v>2.2999999999999998</v>
      </c>
      <c r="F949">
        <v>422</v>
      </c>
      <c r="G949">
        <v>18426</v>
      </c>
      <c r="H949">
        <v>1014</v>
      </c>
      <c r="I949">
        <v>5.4</v>
      </c>
      <c r="J949">
        <v>4314</v>
      </c>
      <c r="K949">
        <v>22.9</v>
      </c>
      <c r="L949">
        <v>14</v>
      </c>
      <c r="M949">
        <v>2644</v>
      </c>
      <c r="N949">
        <v>49.5</v>
      </c>
      <c r="O949">
        <v>18241</v>
      </c>
      <c r="P949">
        <v>99</v>
      </c>
      <c r="Q949">
        <v>185</v>
      </c>
      <c r="R949">
        <v>40</v>
      </c>
      <c r="S949">
        <v>2</v>
      </c>
      <c r="T949">
        <v>281</v>
      </c>
      <c r="U949">
        <v>311</v>
      </c>
      <c r="V949">
        <v>17953</v>
      </c>
      <c r="W949">
        <v>96.8</v>
      </c>
      <c r="X949">
        <v>0.5</v>
      </c>
      <c r="Y949">
        <v>1</v>
      </c>
      <c r="Z949">
        <v>0.2</v>
      </c>
      <c r="AA949">
        <v>0</v>
      </c>
      <c r="AB949">
        <v>1.5</v>
      </c>
      <c r="AC949">
        <v>1.7</v>
      </c>
      <c r="AD949">
        <v>95.3</v>
      </c>
      <c r="AE949">
        <v>196</v>
      </c>
      <c r="AF949">
        <v>161</v>
      </c>
      <c r="AG949">
        <v>1</v>
      </c>
      <c r="AH949">
        <v>60.1</v>
      </c>
      <c r="AI949">
        <v>0.6</v>
      </c>
      <c r="AJ949">
        <v>2.4</v>
      </c>
      <c r="AK949">
        <v>88.9</v>
      </c>
      <c r="AL949">
        <v>17.899999999999999</v>
      </c>
      <c r="AM949">
        <v>2777</v>
      </c>
      <c r="AN949">
        <v>29.3</v>
      </c>
      <c r="AO949">
        <v>8127</v>
      </c>
      <c r="AP949">
        <v>636</v>
      </c>
      <c r="AQ949">
        <v>8.5</v>
      </c>
      <c r="AR949">
        <v>84.8</v>
      </c>
      <c r="AS949">
        <v>83100</v>
      </c>
      <c r="AT949">
        <v>3.3</v>
      </c>
      <c r="AU949">
        <v>6830</v>
      </c>
      <c r="AV949">
        <v>2.66</v>
      </c>
      <c r="AW949">
        <v>19373</v>
      </c>
      <c r="AX949">
        <v>48712</v>
      </c>
      <c r="AY949">
        <v>7.9</v>
      </c>
      <c r="AZ949">
        <v>501</v>
      </c>
      <c r="BA949">
        <v>26424</v>
      </c>
      <c r="BB949">
        <v>9945</v>
      </c>
      <c r="BC949">
        <v>479</v>
      </c>
      <c r="BD949">
        <v>4.8</v>
      </c>
      <c r="BE949">
        <v>6116</v>
      </c>
      <c r="BF949">
        <v>319</v>
      </c>
      <c r="BG949">
        <v>1302</v>
      </c>
      <c r="BH949">
        <v>145288</v>
      </c>
      <c r="BI949">
        <v>23755</v>
      </c>
      <c r="BJ949">
        <v>344</v>
      </c>
      <c r="BK949">
        <v>2369</v>
      </c>
      <c r="BL949">
        <v>7.4</v>
      </c>
      <c r="BM949">
        <v>1241</v>
      </c>
      <c r="BN949">
        <v>0</v>
      </c>
      <c r="BO949">
        <v>1449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41.5</v>
      </c>
      <c r="BV949">
        <v>0</v>
      </c>
      <c r="BW949">
        <v>5208</v>
      </c>
      <c r="BX949">
        <v>50940</v>
      </c>
      <c r="BY949">
        <v>2723</v>
      </c>
      <c r="BZ949">
        <v>105</v>
      </c>
      <c r="CA949">
        <v>13962</v>
      </c>
      <c r="CB949">
        <v>279780</v>
      </c>
      <c r="CC949">
        <v>84615</v>
      </c>
      <c r="CD949">
        <v>4476</v>
      </c>
      <c r="CE949">
        <v>536.11</v>
      </c>
      <c r="CF949">
        <v>34.4</v>
      </c>
    </row>
    <row r="950" spans="1:84">
      <c r="A950">
        <v>20089</v>
      </c>
      <c r="B950" t="s">
        <v>948</v>
      </c>
      <c r="C950">
        <v>20089</v>
      </c>
      <c r="D950">
        <v>3324</v>
      </c>
      <c r="E950">
        <v>-12.3</v>
      </c>
      <c r="F950">
        <v>-467</v>
      </c>
      <c r="G950">
        <v>3791</v>
      </c>
      <c r="H950">
        <v>111</v>
      </c>
      <c r="I950">
        <v>3.3</v>
      </c>
      <c r="J950">
        <v>605</v>
      </c>
      <c r="K950">
        <v>18.2</v>
      </c>
      <c r="L950">
        <v>25.9</v>
      </c>
      <c r="M950">
        <v>860</v>
      </c>
      <c r="N950">
        <v>49.6</v>
      </c>
      <c r="O950">
        <v>3281</v>
      </c>
      <c r="P950">
        <v>1</v>
      </c>
      <c r="Q950">
        <v>13</v>
      </c>
      <c r="R950">
        <v>4</v>
      </c>
      <c r="S950">
        <v>1</v>
      </c>
      <c r="T950">
        <v>24</v>
      </c>
      <c r="U950">
        <v>24</v>
      </c>
      <c r="V950">
        <v>3258</v>
      </c>
      <c r="W950">
        <v>98.7</v>
      </c>
      <c r="X950">
        <v>0</v>
      </c>
      <c r="Y950">
        <v>0.4</v>
      </c>
      <c r="Z950">
        <v>0.1</v>
      </c>
      <c r="AA950">
        <v>0</v>
      </c>
      <c r="AB950">
        <v>0.7</v>
      </c>
      <c r="AC950">
        <v>0.7</v>
      </c>
      <c r="AD950">
        <v>98</v>
      </c>
      <c r="AE950">
        <v>22</v>
      </c>
      <c r="AF950">
        <v>50</v>
      </c>
      <c r="AG950">
        <v>0</v>
      </c>
      <c r="AH950">
        <v>67</v>
      </c>
      <c r="AI950">
        <v>0.9</v>
      </c>
      <c r="AJ950">
        <v>2</v>
      </c>
      <c r="AK950">
        <v>87.6</v>
      </c>
      <c r="AL950">
        <v>13.8</v>
      </c>
      <c r="AM950">
        <v>758</v>
      </c>
      <c r="AN950">
        <v>16.8</v>
      </c>
      <c r="AO950">
        <v>2137</v>
      </c>
      <c r="AP950">
        <v>34</v>
      </c>
      <c r="AQ950">
        <v>1.6</v>
      </c>
      <c r="AR950">
        <v>79.400000000000006</v>
      </c>
      <c r="AS950">
        <v>24000</v>
      </c>
      <c r="AT950">
        <v>5.0999999999999996</v>
      </c>
      <c r="AU950">
        <v>1695</v>
      </c>
      <c r="AV950">
        <v>2.21</v>
      </c>
      <c r="AW950">
        <v>16644</v>
      </c>
      <c r="AX950">
        <v>31390</v>
      </c>
      <c r="AY950">
        <v>12.2</v>
      </c>
      <c r="AZ950">
        <v>94</v>
      </c>
      <c r="BA950">
        <v>28254</v>
      </c>
      <c r="BB950">
        <v>2059</v>
      </c>
      <c r="BC950">
        <v>61</v>
      </c>
      <c r="BD950">
        <v>3</v>
      </c>
      <c r="BE950">
        <v>2433</v>
      </c>
      <c r="BF950">
        <v>72</v>
      </c>
      <c r="BG950">
        <v>508</v>
      </c>
      <c r="BH950">
        <v>48679</v>
      </c>
      <c r="BI950">
        <v>20008</v>
      </c>
      <c r="BJ950">
        <v>96</v>
      </c>
      <c r="BK950">
        <v>536</v>
      </c>
      <c r="BL950">
        <v>-1.3</v>
      </c>
      <c r="BM950">
        <v>241</v>
      </c>
      <c r="BN950">
        <v>1272</v>
      </c>
      <c r="BO950">
        <v>327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28386</v>
      </c>
      <c r="BX950">
        <v>10849</v>
      </c>
      <c r="BY950">
        <v>3089</v>
      </c>
      <c r="BZ950">
        <v>0</v>
      </c>
      <c r="CA950">
        <v>0</v>
      </c>
      <c r="CB950">
        <v>496111</v>
      </c>
      <c r="CC950">
        <v>38144</v>
      </c>
      <c r="CD950">
        <v>11147</v>
      </c>
      <c r="CE950">
        <v>909.18</v>
      </c>
      <c r="CF950">
        <v>4.2</v>
      </c>
    </row>
    <row r="951" spans="1:84">
      <c r="A951">
        <v>20091</v>
      </c>
      <c r="B951" t="s">
        <v>949</v>
      </c>
      <c r="C951">
        <v>20091</v>
      </c>
      <c r="D951">
        <v>516731</v>
      </c>
      <c r="E951">
        <v>14.5</v>
      </c>
      <c r="F951">
        <v>65255</v>
      </c>
      <c r="G951">
        <v>451086</v>
      </c>
      <c r="H951">
        <v>37512</v>
      </c>
      <c r="I951">
        <v>7.3</v>
      </c>
      <c r="J951">
        <v>133065</v>
      </c>
      <c r="K951">
        <v>25.8</v>
      </c>
      <c r="L951">
        <v>10.1</v>
      </c>
      <c r="M951">
        <v>52274</v>
      </c>
      <c r="N951">
        <v>50.7</v>
      </c>
      <c r="O951">
        <v>466454</v>
      </c>
      <c r="P951">
        <v>20822</v>
      </c>
      <c r="Q951">
        <v>2381</v>
      </c>
      <c r="R951">
        <v>19622</v>
      </c>
      <c r="S951">
        <v>279</v>
      </c>
      <c r="T951">
        <v>7173</v>
      </c>
      <c r="U951">
        <v>29263</v>
      </c>
      <c r="V951">
        <v>439399</v>
      </c>
      <c r="W951">
        <v>90.3</v>
      </c>
      <c r="X951">
        <v>4</v>
      </c>
      <c r="Y951">
        <v>0.5</v>
      </c>
      <c r="Z951">
        <v>3.8</v>
      </c>
      <c r="AA951">
        <v>0.1</v>
      </c>
      <c r="AB951">
        <v>1.4</v>
      </c>
      <c r="AC951">
        <v>5.7</v>
      </c>
      <c r="AD951">
        <v>85</v>
      </c>
      <c r="AE951">
        <v>7655</v>
      </c>
      <c r="AF951">
        <v>2834</v>
      </c>
      <c r="AG951">
        <v>46</v>
      </c>
      <c r="AH951">
        <v>50</v>
      </c>
      <c r="AI951">
        <v>5.7</v>
      </c>
      <c r="AJ951">
        <v>8.1999999999999993</v>
      </c>
      <c r="AK951">
        <v>94.9</v>
      </c>
      <c r="AL951">
        <v>47.7</v>
      </c>
      <c r="AM951">
        <v>48627</v>
      </c>
      <c r="AN951">
        <v>20.2</v>
      </c>
      <c r="AO951">
        <v>211336</v>
      </c>
      <c r="AP951">
        <v>29536</v>
      </c>
      <c r="AQ951">
        <v>16.2</v>
      </c>
      <c r="AR951">
        <v>72.3</v>
      </c>
      <c r="AS951">
        <v>150100</v>
      </c>
      <c r="AT951">
        <v>22.9</v>
      </c>
      <c r="AU951">
        <v>174570</v>
      </c>
      <c r="AV951">
        <v>2.56</v>
      </c>
      <c r="AW951">
        <v>30919</v>
      </c>
      <c r="AX951">
        <v>68013</v>
      </c>
      <c r="AY951">
        <v>5.4</v>
      </c>
      <c r="AZ951">
        <v>24358</v>
      </c>
      <c r="BA951">
        <v>48123</v>
      </c>
      <c r="BB951">
        <v>291371</v>
      </c>
      <c r="BC951">
        <v>12227</v>
      </c>
      <c r="BD951">
        <v>4.2</v>
      </c>
      <c r="BE951">
        <v>394242</v>
      </c>
      <c r="BF951">
        <v>30626</v>
      </c>
      <c r="BG951">
        <v>31640</v>
      </c>
      <c r="BH951">
        <v>19497864</v>
      </c>
      <c r="BI951">
        <v>49457</v>
      </c>
      <c r="BJ951">
        <v>17130</v>
      </c>
      <c r="BK951">
        <v>288975</v>
      </c>
      <c r="BL951">
        <v>2.2000000000000002</v>
      </c>
      <c r="BM951">
        <v>42736</v>
      </c>
      <c r="BN951">
        <v>835198</v>
      </c>
      <c r="BO951">
        <v>49543</v>
      </c>
      <c r="BP951">
        <v>1.2</v>
      </c>
      <c r="BQ951">
        <v>0.4</v>
      </c>
      <c r="BR951">
        <v>2.6</v>
      </c>
      <c r="BS951">
        <v>1.6</v>
      </c>
      <c r="BT951">
        <v>0</v>
      </c>
      <c r="BU951">
        <v>29.1</v>
      </c>
      <c r="BV951">
        <v>4379631</v>
      </c>
      <c r="BW951">
        <v>19688243</v>
      </c>
      <c r="BX951">
        <v>7057213</v>
      </c>
      <c r="BY951">
        <v>14823</v>
      </c>
      <c r="BZ951">
        <v>3751</v>
      </c>
      <c r="CA951">
        <v>683888</v>
      </c>
      <c r="CB951">
        <v>148606</v>
      </c>
      <c r="CC951">
        <v>1881979</v>
      </c>
      <c r="CD951">
        <v>3789</v>
      </c>
      <c r="CE951">
        <v>476.78</v>
      </c>
      <c r="CF951">
        <v>945.7</v>
      </c>
    </row>
    <row r="952" spans="1:84">
      <c r="A952">
        <v>20093</v>
      </c>
      <c r="B952" t="s">
        <v>950</v>
      </c>
      <c r="C952">
        <v>20093</v>
      </c>
      <c r="D952">
        <v>4469</v>
      </c>
      <c r="E952">
        <v>-1.4</v>
      </c>
      <c r="F952">
        <v>-62</v>
      </c>
      <c r="G952">
        <v>4531</v>
      </c>
      <c r="H952">
        <v>353</v>
      </c>
      <c r="I952">
        <v>7.9</v>
      </c>
      <c r="J952">
        <v>1399</v>
      </c>
      <c r="K952">
        <v>31.3</v>
      </c>
      <c r="L952">
        <v>11.7</v>
      </c>
      <c r="M952">
        <v>524</v>
      </c>
      <c r="N952">
        <v>49.2</v>
      </c>
      <c r="O952">
        <v>4327</v>
      </c>
      <c r="P952">
        <v>31</v>
      </c>
      <c r="Q952">
        <v>57</v>
      </c>
      <c r="R952">
        <v>14</v>
      </c>
      <c r="S952">
        <v>4</v>
      </c>
      <c r="T952">
        <v>36</v>
      </c>
      <c r="U952">
        <v>1189</v>
      </c>
      <c r="V952">
        <v>3165</v>
      </c>
      <c r="W952">
        <v>96.8</v>
      </c>
      <c r="X952">
        <v>0.7</v>
      </c>
      <c r="Y952">
        <v>1.3</v>
      </c>
      <c r="Z952">
        <v>0.3</v>
      </c>
      <c r="AA952">
        <v>0.1</v>
      </c>
      <c r="AB952">
        <v>0.8</v>
      </c>
      <c r="AC952">
        <v>26.6</v>
      </c>
      <c r="AD952">
        <v>70.8</v>
      </c>
      <c r="AE952">
        <v>71</v>
      </c>
      <c r="AF952">
        <v>25</v>
      </c>
      <c r="AG952">
        <v>0</v>
      </c>
      <c r="AH952">
        <v>60.5</v>
      </c>
      <c r="AI952">
        <v>12.7</v>
      </c>
      <c r="AJ952">
        <v>22.2</v>
      </c>
      <c r="AK952">
        <v>75.8</v>
      </c>
      <c r="AL952">
        <v>15</v>
      </c>
      <c r="AM952">
        <v>608</v>
      </c>
      <c r="AN952">
        <v>13.9</v>
      </c>
      <c r="AO952">
        <v>1722</v>
      </c>
      <c r="AP952">
        <v>65</v>
      </c>
      <c r="AQ952">
        <v>3.9</v>
      </c>
      <c r="AR952">
        <v>73.3</v>
      </c>
      <c r="AS952">
        <v>77500</v>
      </c>
      <c r="AT952">
        <v>5.9</v>
      </c>
      <c r="AU952">
        <v>1542</v>
      </c>
      <c r="AV952">
        <v>2.91</v>
      </c>
      <c r="AW952">
        <v>15708</v>
      </c>
      <c r="AX952">
        <v>38380</v>
      </c>
      <c r="AY952">
        <v>10.3</v>
      </c>
      <c r="AZ952">
        <v>101</v>
      </c>
      <c r="BA952">
        <v>22449</v>
      </c>
      <c r="BB952">
        <v>2032</v>
      </c>
      <c r="BC952">
        <v>80</v>
      </c>
      <c r="BD952">
        <v>3.9</v>
      </c>
      <c r="BE952">
        <v>2061</v>
      </c>
      <c r="BF952">
        <v>5</v>
      </c>
      <c r="BG952">
        <v>672</v>
      </c>
      <c r="BH952">
        <v>63215</v>
      </c>
      <c r="BI952">
        <v>30672</v>
      </c>
      <c r="BJ952">
        <v>82</v>
      </c>
      <c r="BK952">
        <v>534</v>
      </c>
      <c r="BL952">
        <v>-9.5</v>
      </c>
      <c r="BM952">
        <v>254</v>
      </c>
      <c r="BN952">
        <v>1364</v>
      </c>
      <c r="BO952">
        <v>297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25247</v>
      </c>
      <c r="BX952">
        <v>5582</v>
      </c>
      <c r="BY952">
        <v>1219</v>
      </c>
      <c r="BZ952">
        <v>3</v>
      </c>
      <c r="CA952">
        <v>581</v>
      </c>
      <c r="CB952">
        <v>557734</v>
      </c>
      <c r="CC952">
        <v>26718</v>
      </c>
      <c r="CD952">
        <v>5918</v>
      </c>
      <c r="CE952">
        <v>871.06</v>
      </c>
      <c r="CF952">
        <v>5.2</v>
      </c>
    </row>
    <row r="953" spans="1:84">
      <c r="A953">
        <v>20095</v>
      </c>
      <c r="B953" t="s">
        <v>951</v>
      </c>
      <c r="C953">
        <v>20095</v>
      </c>
      <c r="D953">
        <v>7975</v>
      </c>
      <c r="E953">
        <v>-8</v>
      </c>
      <c r="F953">
        <v>-698</v>
      </c>
      <c r="G953">
        <v>8673</v>
      </c>
      <c r="H953">
        <v>384</v>
      </c>
      <c r="I953">
        <v>4.8</v>
      </c>
      <c r="J953">
        <v>1864</v>
      </c>
      <c r="K953">
        <v>23.4</v>
      </c>
      <c r="L953">
        <v>20</v>
      </c>
      <c r="M953">
        <v>1595</v>
      </c>
      <c r="N953">
        <v>50.5</v>
      </c>
      <c r="O953">
        <v>7727</v>
      </c>
      <c r="P953">
        <v>26</v>
      </c>
      <c r="Q953">
        <v>62</v>
      </c>
      <c r="R953">
        <v>36</v>
      </c>
      <c r="S953">
        <v>13</v>
      </c>
      <c r="T953">
        <v>111</v>
      </c>
      <c r="U953">
        <v>165</v>
      </c>
      <c r="V953">
        <v>7573</v>
      </c>
      <c r="W953">
        <v>96.9</v>
      </c>
      <c r="X953">
        <v>0.3</v>
      </c>
      <c r="Y953">
        <v>0.8</v>
      </c>
      <c r="Z953">
        <v>0.5</v>
      </c>
      <c r="AA953">
        <v>0.2</v>
      </c>
      <c r="AB953">
        <v>1.4</v>
      </c>
      <c r="AC953">
        <v>2.1</v>
      </c>
      <c r="AD953">
        <v>95</v>
      </c>
      <c r="AE953">
        <v>77</v>
      </c>
      <c r="AF953">
        <v>121</v>
      </c>
      <c r="AG953">
        <v>0</v>
      </c>
      <c r="AH953">
        <v>63.6</v>
      </c>
      <c r="AI953">
        <v>0.3</v>
      </c>
      <c r="AJ953">
        <v>2.9</v>
      </c>
      <c r="AK953">
        <v>84.7</v>
      </c>
      <c r="AL953">
        <v>17.8</v>
      </c>
      <c r="AM953">
        <v>1464</v>
      </c>
      <c r="AN953">
        <v>25.3</v>
      </c>
      <c r="AO953">
        <v>3911</v>
      </c>
      <c r="AP953">
        <v>59</v>
      </c>
      <c r="AQ953">
        <v>1.5</v>
      </c>
      <c r="AR953">
        <v>77.8</v>
      </c>
      <c r="AS953">
        <v>56800</v>
      </c>
      <c r="AT953">
        <v>5.0999999999999996</v>
      </c>
      <c r="AU953">
        <v>3371</v>
      </c>
      <c r="AV953">
        <v>2.5099999999999998</v>
      </c>
      <c r="AW953">
        <v>18533</v>
      </c>
      <c r="AX953">
        <v>40174</v>
      </c>
      <c r="AY953">
        <v>10.5</v>
      </c>
      <c r="AZ953">
        <v>221</v>
      </c>
      <c r="BA953">
        <v>27137</v>
      </c>
      <c r="BB953">
        <v>4326</v>
      </c>
      <c r="BC953">
        <v>168</v>
      </c>
      <c r="BD953">
        <v>3.9</v>
      </c>
      <c r="BE953">
        <v>5373</v>
      </c>
      <c r="BF953">
        <v>139</v>
      </c>
      <c r="BG953">
        <v>662</v>
      </c>
      <c r="BH953">
        <v>108534</v>
      </c>
      <c r="BI953">
        <v>20200</v>
      </c>
      <c r="BJ953">
        <v>214</v>
      </c>
      <c r="BK953">
        <v>1897</v>
      </c>
      <c r="BL953">
        <v>-4.7</v>
      </c>
      <c r="BM953">
        <v>610</v>
      </c>
      <c r="BN953">
        <v>4071</v>
      </c>
      <c r="BO953">
        <v>810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53182</v>
      </c>
      <c r="BX953">
        <v>44972</v>
      </c>
      <c r="BY953">
        <v>5343</v>
      </c>
      <c r="BZ953">
        <v>3</v>
      </c>
      <c r="CA953">
        <v>555</v>
      </c>
      <c r="CB953">
        <v>555799</v>
      </c>
      <c r="CC953">
        <v>50991</v>
      </c>
      <c r="CD953">
        <v>6078</v>
      </c>
      <c r="CE953">
        <v>863.35</v>
      </c>
      <c r="CF953">
        <v>10</v>
      </c>
    </row>
    <row r="954" spans="1:84">
      <c r="A954">
        <v>20097</v>
      </c>
      <c r="B954" t="s">
        <v>952</v>
      </c>
      <c r="C954">
        <v>20097</v>
      </c>
      <c r="D954">
        <v>2969</v>
      </c>
      <c r="E954">
        <v>-9.4</v>
      </c>
      <c r="F954">
        <v>-309</v>
      </c>
      <c r="G954">
        <v>3278</v>
      </c>
      <c r="H954">
        <v>180</v>
      </c>
      <c r="I954">
        <v>6.1</v>
      </c>
      <c r="J954">
        <v>655</v>
      </c>
      <c r="K954">
        <v>22.1</v>
      </c>
      <c r="L954">
        <v>22.7</v>
      </c>
      <c r="M954">
        <v>674</v>
      </c>
      <c r="N954">
        <v>51.4</v>
      </c>
      <c r="O954">
        <v>2909</v>
      </c>
      <c r="P954">
        <v>9</v>
      </c>
      <c r="Q954">
        <v>27</v>
      </c>
      <c r="R954">
        <v>10</v>
      </c>
      <c r="S954">
        <v>0</v>
      </c>
      <c r="T954">
        <v>14</v>
      </c>
      <c r="U954">
        <v>75</v>
      </c>
      <c r="V954">
        <v>2839</v>
      </c>
      <c r="W954">
        <v>98</v>
      </c>
      <c r="X954">
        <v>0.3</v>
      </c>
      <c r="Y954">
        <v>0.9</v>
      </c>
      <c r="Z954">
        <v>0.3</v>
      </c>
      <c r="AA954">
        <v>0</v>
      </c>
      <c r="AB954">
        <v>0.5</v>
      </c>
      <c r="AC954">
        <v>2.5</v>
      </c>
      <c r="AD954">
        <v>95.6</v>
      </c>
      <c r="AE954">
        <v>36</v>
      </c>
      <c r="AF954">
        <v>31</v>
      </c>
      <c r="AG954">
        <v>0</v>
      </c>
      <c r="AH954">
        <v>57.5</v>
      </c>
      <c r="AI954">
        <v>1.9</v>
      </c>
      <c r="AJ954">
        <v>4</v>
      </c>
      <c r="AK954">
        <v>85.2</v>
      </c>
      <c r="AL954">
        <v>18.899999999999999</v>
      </c>
      <c r="AM954">
        <v>638</v>
      </c>
      <c r="AN954">
        <v>15.3</v>
      </c>
      <c r="AO954">
        <v>1658</v>
      </c>
      <c r="AP954">
        <v>15</v>
      </c>
      <c r="AQ954">
        <v>0.9</v>
      </c>
      <c r="AR954">
        <v>71.8</v>
      </c>
      <c r="AS954">
        <v>44200</v>
      </c>
      <c r="AT954">
        <v>6.8</v>
      </c>
      <c r="AU954">
        <v>1365</v>
      </c>
      <c r="AV954">
        <v>2.3199999999999998</v>
      </c>
      <c r="AW954">
        <v>17207</v>
      </c>
      <c r="AX954">
        <v>35829</v>
      </c>
      <c r="AY954">
        <v>11.6</v>
      </c>
      <c r="AZ954">
        <v>91</v>
      </c>
      <c r="BA954">
        <v>30347</v>
      </c>
      <c r="BB954">
        <v>1608</v>
      </c>
      <c r="BC954">
        <v>51</v>
      </c>
      <c r="BD954">
        <v>3.2</v>
      </c>
      <c r="BE954">
        <v>2074</v>
      </c>
      <c r="BF954">
        <v>6</v>
      </c>
      <c r="BG954">
        <v>481</v>
      </c>
      <c r="BH954">
        <v>50258</v>
      </c>
      <c r="BI954">
        <v>24232</v>
      </c>
      <c r="BJ954">
        <v>112</v>
      </c>
      <c r="BK954">
        <v>883</v>
      </c>
      <c r="BL954">
        <v>-7.7</v>
      </c>
      <c r="BM954">
        <v>272</v>
      </c>
      <c r="BN954">
        <v>1630</v>
      </c>
      <c r="BO954">
        <v>345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44790</v>
      </c>
      <c r="BX954">
        <v>23381</v>
      </c>
      <c r="BY954">
        <v>7540</v>
      </c>
      <c r="BZ954">
        <v>0</v>
      </c>
      <c r="CA954">
        <v>0</v>
      </c>
      <c r="CB954">
        <v>434783</v>
      </c>
      <c r="CC954">
        <v>27461</v>
      </c>
      <c r="CD954">
        <v>8904</v>
      </c>
      <c r="CE954">
        <v>722.39</v>
      </c>
      <c r="CF954">
        <v>4.5</v>
      </c>
    </row>
    <row r="955" spans="1:84">
      <c r="A955">
        <v>20099</v>
      </c>
      <c r="B955" t="s">
        <v>953</v>
      </c>
      <c r="C955">
        <v>20099</v>
      </c>
      <c r="D955">
        <v>22203</v>
      </c>
      <c r="E955">
        <v>-2.8</v>
      </c>
      <c r="F955">
        <v>-628</v>
      </c>
      <c r="G955">
        <v>22835</v>
      </c>
      <c r="H955">
        <v>1322</v>
      </c>
      <c r="I955">
        <v>6</v>
      </c>
      <c r="J955">
        <v>5239</v>
      </c>
      <c r="K955">
        <v>23.6</v>
      </c>
      <c r="L955">
        <v>16.100000000000001</v>
      </c>
      <c r="M955">
        <v>3578</v>
      </c>
      <c r="N955">
        <v>50.7</v>
      </c>
      <c r="O955">
        <v>19859</v>
      </c>
      <c r="P955">
        <v>1136</v>
      </c>
      <c r="Q955">
        <v>443</v>
      </c>
      <c r="R955">
        <v>88</v>
      </c>
      <c r="S955">
        <v>3</v>
      </c>
      <c r="T955">
        <v>674</v>
      </c>
      <c r="U955">
        <v>705</v>
      </c>
      <c r="V955">
        <v>19238</v>
      </c>
      <c r="W955">
        <v>89.4</v>
      </c>
      <c r="X955">
        <v>5.0999999999999996</v>
      </c>
      <c r="Y955">
        <v>2</v>
      </c>
      <c r="Z955">
        <v>0.4</v>
      </c>
      <c r="AA955">
        <v>0</v>
      </c>
      <c r="AB955">
        <v>3</v>
      </c>
      <c r="AC955">
        <v>3.2</v>
      </c>
      <c r="AD955">
        <v>86.6</v>
      </c>
      <c r="AE955">
        <v>259</v>
      </c>
      <c r="AF955">
        <v>306</v>
      </c>
      <c r="AG955">
        <v>1</v>
      </c>
      <c r="AH955">
        <v>57.3</v>
      </c>
      <c r="AI955">
        <v>1</v>
      </c>
      <c r="AJ955">
        <v>3</v>
      </c>
      <c r="AK955">
        <v>83</v>
      </c>
      <c r="AL955">
        <v>15.9</v>
      </c>
      <c r="AM955">
        <v>4782</v>
      </c>
      <c r="AN955">
        <v>16.8</v>
      </c>
      <c r="AO955">
        <v>10398</v>
      </c>
      <c r="AP955">
        <v>94</v>
      </c>
      <c r="AQ955">
        <v>0.9</v>
      </c>
      <c r="AR955">
        <v>73.2</v>
      </c>
      <c r="AS955">
        <v>39600</v>
      </c>
      <c r="AT955">
        <v>9.8000000000000007</v>
      </c>
      <c r="AU955">
        <v>9194</v>
      </c>
      <c r="AV955">
        <v>2.39</v>
      </c>
      <c r="AW955">
        <v>15525</v>
      </c>
      <c r="AX955">
        <v>32582</v>
      </c>
      <c r="AY955">
        <v>14.6</v>
      </c>
      <c r="AZ955">
        <v>588</v>
      </c>
      <c r="BA955">
        <v>26539</v>
      </c>
      <c r="BB955">
        <v>10697</v>
      </c>
      <c r="BC955">
        <v>588</v>
      </c>
      <c r="BD955">
        <v>5.5</v>
      </c>
      <c r="BE955">
        <v>14286</v>
      </c>
      <c r="BF955">
        <v>-1164</v>
      </c>
      <c r="BG955">
        <v>3040</v>
      </c>
      <c r="BH955">
        <v>373325</v>
      </c>
      <c r="BI955">
        <v>26132</v>
      </c>
      <c r="BJ955">
        <v>510</v>
      </c>
      <c r="BK955">
        <v>8928</v>
      </c>
      <c r="BL955">
        <v>9.1</v>
      </c>
      <c r="BM955">
        <v>1257</v>
      </c>
      <c r="BN955">
        <v>15079</v>
      </c>
      <c r="BO955">
        <v>1653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13.9</v>
      </c>
      <c r="BV955">
        <v>254288</v>
      </c>
      <c r="BW955">
        <v>107505</v>
      </c>
      <c r="BX955">
        <v>152859</v>
      </c>
      <c r="BY955">
        <v>6840</v>
      </c>
      <c r="BZ955">
        <v>18</v>
      </c>
      <c r="CA955">
        <v>1892</v>
      </c>
      <c r="CB955">
        <v>361156</v>
      </c>
      <c r="CC955">
        <v>163225</v>
      </c>
      <c r="CD955">
        <v>7330</v>
      </c>
      <c r="CE955">
        <v>648.82000000000005</v>
      </c>
      <c r="CF955">
        <v>35.200000000000003</v>
      </c>
    </row>
    <row r="956" spans="1:84">
      <c r="A956">
        <v>20101</v>
      </c>
      <c r="B956" t="s">
        <v>954</v>
      </c>
      <c r="C956">
        <v>20101</v>
      </c>
      <c r="D956">
        <v>1797</v>
      </c>
      <c r="E956">
        <v>-16.600000000000001</v>
      </c>
      <c r="F956">
        <v>-358</v>
      </c>
      <c r="G956">
        <v>2155</v>
      </c>
      <c r="H956">
        <v>71</v>
      </c>
      <c r="I956">
        <v>4</v>
      </c>
      <c r="J956">
        <v>389</v>
      </c>
      <c r="K956">
        <v>21.6</v>
      </c>
      <c r="L956">
        <v>21.5</v>
      </c>
      <c r="M956">
        <v>387</v>
      </c>
      <c r="N956">
        <v>50.1</v>
      </c>
      <c r="O956">
        <v>1752</v>
      </c>
      <c r="P956">
        <v>2</v>
      </c>
      <c r="Q956">
        <v>5</v>
      </c>
      <c r="R956">
        <v>3</v>
      </c>
      <c r="S956">
        <v>1</v>
      </c>
      <c r="T956">
        <v>34</v>
      </c>
      <c r="U956">
        <v>35</v>
      </c>
      <c r="V956">
        <v>1724</v>
      </c>
      <c r="W956">
        <v>97.5</v>
      </c>
      <c r="X956">
        <v>0.1</v>
      </c>
      <c r="Y956">
        <v>0.3</v>
      </c>
      <c r="Z956">
        <v>0.2</v>
      </c>
      <c r="AA956">
        <v>0.1</v>
      </c>
      <c r="AB956">
        <v>1.9</v>
      </c>
      <c r="AC956">
        <v>1.9</v>
      </c>
      <c r="AD956">
        <v>95.9</v>
      </c>
      <c r="AE956">
        <v>14</v>
      </c>
      <c r="AF956">
        <v>26</v>
      </c>
      <c r="AG956">
        <v>0</v>
      </c>
      <c r="AH956">
        <v>66.400000000000006</v>
      </c>
      <c r="AI956">
        <v>0.5</v>
      </c>
      <c r="AJ956">
        <v>2.1</v>
      </c>
      <c r="AK956">
        <v>88.5</v>
      </c>
      <c r="AL956">
        <v>18.5</v>
      </c>
      <c r="AM956">
        <v>330</v>
      </c>
      <c r="AN956">
        <v>15.7</v>
      </c>
      <c r="AO956">
        <v>1058</v>
      </c>
      <c r="AP956">
        <v>-7</v>
      </c>
      <c r="AQ956">
        <v>-0.7</v>
      </c>
      <c r="AR956">
        <v>77.3</v>
      </c>
      <c r="AS956">
        <v>48500</v>
      </c>
      <c r="AT956">
        <v>3.2</v>
      </c>
      <c r="AU956">
        <v>910</v>
      </c>
      <c r="AV956">
        <v>2.34</v>
      </c>
      <c r="AW956">
        <v>18606</v>
      </c>
      <c r="AX956">
        <v>33909</v>
      </c>
      <c r="AY956">
        <v>8.1999999999999993</v>
      </c>
      <c r="AZ956">
        <v>62</v>
      </c>
      <c r="BA956">
        <v>33116</v>
      </c>
      <c r="BB956">
        <v>1057</v>
      </c>
      <c r="BC956">
        <v>39</v>
      </c>
      <c r="BD956">
        <v>3.7</v>
      </c>
      <c r="BE956">
        <v>1446</v>
      </c>
      <c r="BF956">
        <v>-71</v>
      </c>
      <c r="BG956">
        <v>297</v>
      </c>
      <c r="BH956">
        <v>40112</v>
      </c>
      <c r="BI956">
        <v>27740</v>
      </c>
      <c r="BJ956">
        <v>72</v>
      </c>
      <c r="BK956">
        <v>347</v>
      </c>
      <c r="BL956">
        <v>-10.3</v>
      </c>
      <c r="BM956">
        <v>191</v>
      </c>
      <c r="BN956">
        <v>362</v>
      </c>
      <c r="BO956">
        <v>242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30153</v>
      </c>
      <c r="BX956">
        <v>7636</v>
      </c>
      <c r="BY956">
        <v>3833</v>
      </c>
      <c r="BZ956">
        <v>0</v>
      </c>
      <c r="CA956">
        <v>0</v>
      </c>
      <c r="CB956">
        <v>460370</v>
      </c>
      <c r="CC956">
        <v>28081</v>
      </c>
      <c r="CD956">
        <v>14401</v>
      </c>
      <c r="CE956">
        <v>717.22</v>
      </c>
      <c r="CF956">
        <v>3</v>
      </c>
    </row>
    <row r="957" spans="1:84">
      <c r="A957">
        <v>20103</v>
      </c>
      <c r="B957" t="s">
        <v>955</v>
      </c>
      <c r="C957">
        <v>20103</v>
      </c>
      <c r="D957">
        <v>73628</v>
      </c>
      <c r="E957">
        <v>7.2</v>
      </c>
      <c r="F957">
        <v>4937</v>
      </c>
      <c r="G957">
        <v>68691</v>
      </c>
      <c r="H957">
        <v>4643</v>
      </c>
      <c r="I957">
        <v>6.3</v>
      </c>
      <c r="J957">
        <v>18269</v>
      </c>
      <c r="K957">
        <v>24.8</v>
      </c>
      <c r="L957">
        <v>10</v>
      </c>
      <c r="M957">
        <v>7343</v>
      </c>
      <c r="N957">
        <v>47.4</v>
      </c>
      <c r="O957">
        <v>63524</v>
      </c>
      <c r="P957">
        <v>7082</v>
      </c>
      <c r="Q957">
        <v>590</v>
      </c>
      <c r="R957">
        <v>950</v>
      </c>
      <c r="S957">
        <v>101</v>
      </c>
      <c r="T957">
        <v>1381</v>
      </c>
      <c r="U957">
        <v>2805</v>
      </c>
      <c r="V957">
        <v>61178</v>
      </c>
      <c r="W957">
        <v>86.3</v>
      </c>
      <c r="X957">
        <v>9.6</v>
      </c>
      <c r="Y957">
        <v>0.8</v>
      </c>
      <c r="Z957">
        <v>1.3</v>
      </c>
      <c r="AA957">
        <v>0.1</v>
      </c>
      <c r="AB957">
        <v>1.9</v>
      </c>
      <c r="AC957">
        <v>3.8</v>
      </c>
      <c r="AD957">
        <v>83.1</v>
      </c>
      <c r="AE957">
        <v>915</v>
      </c>
      <c r="AF957">
        <v>524</v>
      </c>
      <c r="AG957">
        <v>7</v>
      </c>
      <c r="AH957">
        <v>46.7</v>
      </c>
      <c r="AI957">
        <v>2.7</v>
      </c>
      <c r="AJ957">
        <v>6.3</v>
      </c>
      <c r="AK957">
        <v>86.5</v>
      </c>
      <c r="AL957">
        <v>23.1</v>
      </c>
      <c r="AM957">
        <v>11050</v>
      </c>
      <c r="AN957">
        <v>22.4</v>
      </c>
      <c r="AO957">
        <v>27589</v>
      </c>
      <c r="AP957">
        <v>3188</v>
      </c>
      <c r="AQ957">
        <v>13.1</v>
      </c>
      <c r="AR957">
        <v>67</v>
      </c>
      <c r="AS957">
        <v>96900</v>
      </c>
      <c r="AT957">
        <v>17.100000000000001</v>
      </c>
      <c r="AU957">
        <v>23071</v>
      </c>
      <c r="AV957">
        <v>2.69</v>
      </c>
      <c r="AW957">
        <v>20292</v>
      </c>
      <c r="AX957">
        <v>51459</v>
      </c>
      <c r="AY957">
        <v>8.6999999999999993</v>
      </c>
      <c r="AZ957">
        <v>2075</v>
      </c>
      <c r="BA957">
        <v>28521</v>
      </c>
      <c r="BB957">
        <v>33106</v>
      </c>
      <c r="BC957">
        <v>1873</v>
      </c>
      <c r="BD957">
        <v>5.7</v>
      </c>
      <c r="BE957">
        <v>35209</v>
      </c>
      <c r="BF957">
        <v>1970</v>
      </c>
      <c r="BG957">
        <v>9960</v>
      </c>
      <c r="BH957">
        <v>1512031</v>
      </c>
      <c r="BI957">
        <v>42944</v>
      </c>
      <c r="BJ957">
        <v>1190</v>
      </c>
      <c r="BK957">
        <v>15533</v>
      </c>
      <c r="BL957">
        <v>3.3</v>
      </c>
      <c r="BM957">
        <v>3403</v>
      </c>
      <c r="BN957">
        <v>35956</v>
      </c>
      <c r="BO957">
        <v>4084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28.6</v>
      </c>
      <c r="BV957">
        <v>61207</v>
      </c>
      <c r="BW957">
        <v>0</v>
      </c>
      <c r="BX957">
        <v>427968</v>
      </c>
      <c r="BY957">
        <v>5997</v>
      </c>
      <c r="BZ957">
        <v>479</v>
      </c>
      <c r="CA957">
        <v>70967</v>
      </c>
      <c r="CB957">
        <v>197168</v>
      </c>
      <c r="CC957">
        <v>1177182</v>
      </c>
      <c r="CD957">
        <v>16251</v>
      </c>
      <c r="CE957">
        <v>463.27</v>
      </c>
      <c r="CF957">
        <v>148.4</v>
      </c>
    </row>
    <row r="958" spans="1:84">
      <c r="A958">
        <v>20105</v>
      </c>
      <c r="B958" t="s">
        <v>956</v>
      </c>
      <c r="C958">
        <v>20105</v>
      </c>
      <c r="D958">
        <v>3396</v>
      </c>
      <c r="E958">
        <v>-5.0999999999999996</v>
      </c>
      <c r="F958">
        <v>-182</v>
      </c>
      <c r="G958">
        <v>3578</v>
      </c>
      <c r="H958">
        <v>182</v>
      </c>
      <c r="I958">
        <v>5.4</v>
      </c>
      <c r="J958">
        <v>714</v>
      </c>
      <c r="K958">
        <v>21</v>
      </c>
      <c r="L958">
        <v>20.7</v>
      </c>
      <c r="M958">
        <v>703</v>
      </c>
      <c r="N958">
        <v>50.5</v>
      </c>
      <c r="O958">
        <v>3332</v>
      </c>
      <c r="P958">
        <v>8</v>
      </c>
      <c r="Q958">
        <v>18</v>
      </c>
      <c r="R958">
        <v>7</v>
      </c>
      <c r="S958">
        <v>0</v>
      </c>
      <c r="T958">
        <v>31</v>
      </c>
      <c r="U958">
        <v>84</v>
      </c>
      <c r="V958">
        <v>3254</v>
      </c>
      <c r="W958">
        <v>98.1</v>
      </c>
      <c r="X958">
        <v>0.2</v>
      </c>
      <c r="Y958">
        <v>0.5</v>
      </c>
      <c r="Z958">
        <v>0.2</v>
      </c>
      <c r="AA958">
        <v>0</v>
      </c>
      <c r="AB958">
        <v>0.9</v>
      </c>
      <c r="AC958">
        <v>2.5</v>
      </c>
      <c r="AD958">
        <v>95.8</v>
      </c>
      <c r="AE958">
        <v>35</v>
      </c>
      <c r="AF958">
        <v>39</v>
      </c>
      <c r="AG958">
        <v>0</v>
      </c>
      <c r="AH958">
        <v>64</v>
      </c>
      <c r="AI958">
        <v>0.5</v>
      </c>
      <c r="AJ958">
        <v>2.5</v>
      </c>
      <c r="AK958">
        <v>85</v>
      </c>
      <c r="AL958">
        <v>17.399999999999999</v>
      </c>
      <c r="AM958">
        <v>580</v>
      </c>
      <c r="AN958">
        <v>18.100000000000001</v>
      </c>
      <c r="AO958">
        <v>1874</v>
      </c>
      <c r="AP958">
        <v>21</v>
      </c>
      <c r="AQ958">
        <v>1.1000000000000001</v>
      </c>
      <c r="AR958">
        <v>78.3</v>
      </c>
      <c r="AS958">
        <v>33900</v>
      </c>
      <c r="AT958">
        <v>4.8</v>
      </c>
      <c r="AU958">
        <v>1529</v>
      </c>
      <c r="AV958">
        <v>2.29</v>
      </c>
      <c r="AW958">
        <v>15788</v>
      </c>
      <c r="AX958">
        <v>31110</v>
      </c>
      <c r="AY958">
        <v>10.4</v>
      </c>
      <c r="AZ958">
        <v>75</v>
      </c>
      <c r="BA958">
        <v>21954</v>
      </c>
      <c r="BB958">
        <v>1812</v>
      </c>
      <c r="BC958">
        <v>68</v>
      </c>
      <c r="BD958">
        <v>3.8</v>
      </c>
      <c r="BE958">
        <v>2172</v>
      </c>
      <c r="BF958">
        <v>-76</v>
      </c>
      <c r="BG958">
        <v>445</v>
      </c>
      <c r="BH958">
        <v>33045</v>
      </c>
      <c r="BI958">
        <v>15214</v>
      </c>
      <c r="BJ958">
        <v>109</v>
      </c>
      <c r="BK958">
        <v>608</v>
      </c>
      <c r="BL958">
        <v>2</v>
      </c>
      <c r="BM958">
        <v>220</v>
      </c>
      <c r="BN958">
        <v>1049</v>
      </c>
      <c r="BO958">
        <v>324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15758</v>
      </c>
      <c r="BX958">
        <v>11900</v>
      </c>
      <c r="BY958">
        <v>3390</v>
      </c>
      <c r="BZ958">
        <v>3</v>
      </c>
      <c r="CA958">
        <v>530</v>
      </c>
      <c r="CB958">
        <v>446050</v>
      </c>
      <c r="CC958">
        <v>26546</v>
      </c>
      <c r="CD958">
        <v>7771</v>
      </c>
      <c r="CE958">
        <v>718.87</v>
      </c>
      <c r="CF958">
        <v>5</v>
      </c>
    </row>
    <row r="959" spans="1:84">
      <c r="A959">
        <v>20107</v>
      </c>
      <c r="B959" t="s">
        <v>957</v>
      </c>
      <c r="C959">
        <v>20107</v>
      </c>
      <c r="D959">
        <v>9962</v>
      </c>
      <c r="E959">
        <v>4.0999999999999996</v>
      </c>
      <c r="F959">
        <v>392</v>
      </c>
      <c r="G959">
        <v>9570</v>
      </c>
      <c r="H959">
        <v>577</v>
      </c>
      <c r="I959">
        <v>5.8</v>
      </c>
      <c r="J959">
        <v>2236</v>
      </c>
      <c r="K959">
        <v>22.4</v>
      </c>
      <c r="L959">
        <v>17.5</v>
      </c>
      <c r="M959">
        <v>1748</v>
      </c>
      <c r="N959">
        <v>49.8</v>
      </c>
      <c r="O959">
        <v>9727</v>
      </c>
      <c r="P959">
        <v>61</v>
      </c>
      <c r="Q959">
        <v>51</v>
      </c>
      <c r="R959">
        <v>13</v>
      </c>
      <c r="S959">
        <v>4</v>
      </c>
      <c r="T959">
        <v>106</v>
      </c>
      <c r="U959">
        <v>117</v>
      </c>
      <c r="V959">
        <v>9615</v>
      </c>
      <c r="W959">
        <v>97.6</v>
      </c>
      <c r="X959">
        <v>0.6</v>
      </c>
      <c r="Y959">
        <v>0.5</v>
      </c>
      <c r="Z959">
        <v>0.1</v>
      </c>
      <c r="AA959">
        <v>0</v>
      </c>
      <c r="AB959">
        <v>1.1000000000000001</v>
      </c>
      <c r="AC959">
        <v>1.2</v>
      </c>
      <c r="AD959">
        <v>96.5</v>
      </c>
      <c r="AE959">
        <v>122</v>
      </c>
      <c r="AF959">
        <v>86</v>
      </c>
      <c r="AG959">
        <v>0</v>
      </c>
      <c r="AH959">
        <v>57.7</v>
      </c>
      <c r="AI959">
        <v>0.3</v>
      </c>
      <c r="AJ959">
        <v>2</v>
      </c>
      <c r="AK959">
        <v>80.900000000000006</v>
      </c>
      <c r="AL959">
        <v>12.7</v>
      </c>
      <c r="AM959">
        <v>1953</v>
      </c>
      <c r="AN959">
        <v>34.299999999999997</v>
      </c>
      <c r="AO959">
        <v>5024</v>
      </c>
      <c r="AP959">
        <v>304</v>
      </c>
      <c r="AQ959">
        <v>6.4</v>
      </c>
      <c r="AR959">
        <v>82.6</v>
      </c>
      <c r="AS959">
        <v>56100</v>
      </c>
      <c r="AT959">
        <v>2.5</v>
      </c>
      <c r="AU959">
        <v>3807</v>
      </c>
      <c r="AV959">
        <v>2.48</v>
      </c>
      <c r="AW959">
        <v>17009</v>
      </c>
      <c r="AX959">
        <v>37689</v>
      </c>
      <c r="AY959">
        <v>12</v>
      </c>
      <c r="AZ959">
        <v>245</v>
      </c>
      <c r="BA959">
        <v>24654</v>
      </c>
      <c r="BB959">
        <v>4873</v>
      </c>
      <c r="BC959">
        <v>307</v>
      </c>
      <c r="BD959">
        <v>6.3</v>
      </c>
      <c r="BE959">
        <v>4085</v>
      </c>
      <c r="BF959">
        <v>17</v>
      </c>
      <c r="BG959">
        <v>813</v>
      </c>
      <c r="BH959">
        <v>99026</v>
      </c>
      <c r="BI959">
        <v>24241</v>
      </c>
      <c r="BJ959">
        <v>181</v>
      </c>
      <c r="BK959">
        <v>1231</v>
      </c>
      <c r="BL959">
        <v>-10.9</v>
      </c>
      <c r="BM959">
        <v>750</v>
      </c>
      <c r="BN959">
        <v>1757</v>
      </c>
      <c r="BO959">
        <v>854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27</v>
      </c>
      <c r="BV959">
        <v>0</v>
      </c>
      <c r="BW959">
        <v>0</v>
      </c>
      <c r="BX959">
        <v>38039</v>
      </c>
      <c r="BY959">
        <v>3913</v>
      </c>
      <c r="BZ959">
        <v>47</v>
      </c>
      <c r="CA959">
        <v>7874</v>
      </c>
      <c r="CB959">
        <v>310836</v>
      </c>
      <c r="CC959">
        <v>91191</v>
      </c>
      <c r="CD959">
        <v>9329</v>
      </c>
      <c r="CE959">
        <v>598.66999999999996</v>
      </c>
      <c r="CF959">
        <v>16</v>
      </c>
    </row>
    <row r="960" spans="1:84">
      <c r="A960">
        <v>20109</v>
      </c>
      <c r="B960" t="s">
        <v>958</v>
      </c>
      <c r="C960">
        <v>20109</v>
      </c>
      <c r="D960">
        <v>2675</v>
      </c>
      <c r="E960">
        <v>-12.2</v>
      </c>
      <c r="F960">
        <v>-371</v>
      </c>
      <c r="G960">
        <v>3046</v>
      </c>
      <c r="H960">
        <v>139</v>
      </c>
      <c r="I960">
        <v>5.2</v>
      </c>
      <c r="J960">
        <v>589</v>
      </c>
      <c r="K960">
        <v>22</v>
      </c>
      <c r="L960">
        <v>21.4</v>
      </c>
      <c r="M960">
        <v>573</v>
      </c>
      <c r="N960">
        <v>51.8</v>
      </c>
      <c r="O960">
        <v>2600</v>
      </c>
      <c r="P960">
        <v>19</v>
      </c>
      <c r="Q960">
        <v>8</v>
      </c>
      <c r="R960">
        <v>4</v>
      </c>
      <c r="S960">
        <v>0</v>
      </c>
      <c r="T960">
        <v>44</v>
      </c>
      <c r="U960">
        <v>53</v>
      </c>
      <c r="V960">
        <v>2552</v>
      </c>
      <c r="W960">
        <v>97.2</v>
      </c>
      <c r="X960">
        <v>0.7</v>
      </c>
      <c r="Y960">
        <v>0.3</v>
      </c>
      <c r="Z960">
        <v>0.1</v>
      </c>
      <c r="AA960">
        <v>0</v>
      </c>
      <c r="AB960">
        <v>1.6</v>
      </c>
      <c r="AC960">
        <v>2</v>
      </c>
      <c r="AD960">
        <v>95.4</v>
      </c>
      <c r="AE960">
        <v>25</v>
      </c>
      <c r="AF960">
        <v>32</v>
      </c>
      <c r="AG960">
        <v>0</v>
      </c>
      <c r="AH960">
        <v>67.2</v>
      </c>
      <c r="AI960">
        <v>0.6</v>
      </c>
      <c r="AJ960">
        <v>1.8</v>
      </c>
      <c r="AK960">
        <v>86.7</v>
      </c>
      <c r="AL960">
        <v>17.5</v>
      </c>
      <c r="AM960">
        <v>503</v>
      </c>
      <c r="AN960">
        <v>15.4</v>
      </c>
      <c r="AO960">
        <v>1434</v>
      </c>
      <c r="AP960">
        <v>11</v>
      </c>
      <c r="AQ960">
        <v>0.8</v>
      </c>
      <c r="AR960">
        <v>76.3</v>
      </c>
      <c r="AS960">
        <v>55000</v>
      </c>
      <c r="AT960">
        <v>6</v>
      </c>
      <c r="AU960">
        <v>1243</v>
      </c>
      <c r="AV960">
        <v>2.4</v>
      </c>
      <c r="AW960">
        <v>17294</v>
      </c>
      <c r="AX960">
        <v>33007</v>
      </c>
      <c r="AY960">
        <v>9.4</v>
      </c>
      <c r="AZ960">
        <v>79</v>
      </c>
      <c r="BA960">
        <v>28523</v>
      </c>
      <c r="BB960">
        <v>1515</v>
      </c>
      <c r="BC960">
        <v>50</v>
      </c>
      <c r="BD960">
        <v>3.3</v>
      </c>
      <c r="BE960">
        <v>2218</v>
      </c>
      <c r="BF960">
        <v>27</v>
      </c>
      <c r="BG960">
        <v>457</v>
      </c>
      <c r="BH960">
        <v>51020</v>
      </c>
      <c r="BI960">
        <v>23003</v>
      </c>
      <c r="BJ960">
        <v>141</v>
      </c>
      <c r="BK960">
        <v>868</v>
      </c>
      <c r="BL960">
        <v>15.6</v>
      </c>
      <c r="BM960">
        <v>265</v>
      </c>
      <c r="BN960">
        <v>3089</v>
      </c>
      <c r="BO960">
        <v>373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44876</v>
      </c>
      <c r="BX960">
        <v>38963</v>
      </c>
      <c r="BY960">
        <v>13212</v>
      </c>
      <c r="BZ960">
        <v>0</v>
      </c>
      <c r="CA960">
        <v>0</v>
      </c>
      <c r="CB960">
        <v>609870</v>
      </c>
      <c r="CC960">
        <v>33955</v>
      </c>
      <c r="CD960">
        <v>12011</v>
      </c>
      <c r="CE960">
        <v>1072.99</v>
      </c>
      <c r="CF960">
        <v>2.8</v>
      </c>
    </row>
    <row r="961" spans="1:84">
      <c r="A961">
        <v>20111</v>
      </c>
      <c r="B961" t="s">
        <v>959</v>
      </c>
      <c r="C961">
        <v>20111</v>
      </c>
      <c r="D961">
        <v>35369</v>
      </c>
      <c r="E961">
        <v>-1.6</v>
      </c>
      <c r="F961">
        <v>-566</v>
      </c>
      <c r="G961">
        <v>35935</v>
      </c>
      <c r="H961">
        <v>2542</v>
      </c>
      <c r="I961">
        <v>7.2</v>
      </c>
      <c r="J961">
        <v>8658</v>
      </c>
      <c r="K961">
        <v>24.5</v>
      </c>
      <c r="L961">
        <v>12.2</v>
      </c>
      <c r="M961">
        <v>4319</v>
      </c>
      <c r="N961">
        <v>50.5</v>
      </c>
      <c r="O961">
        <v>32918</v>
      </c>
      <c r="P961">
        <v>950</v>
      </c>
      <c r="Q961">
        <v>295</v>
      </c>
      <c r="R961">
        <v>626</v>
      </c>
      <c r="S961">
        <v>9</v>
      </c>
      <c r="T961">
        <v>571</v>
      </c>
      <c r="U961">
        <v>7011</v>
      </c>
      <c r="V961">
        <v>26179</v>
      </c>
      <c r="W961">
        <v>93.1</v>
      </c>
      <c r="X961">
        <v>2.7</v>
      </c>
      <c r="Y961">
        <v>0.8</v>
      </c>
      <c r="Z961">
        <v>1.8</v>
      </c>
      <c r="AA961">
        <v>0</v>
      </c>
      <c r="AB961">
        <v>1.6</v>
      </c>
      <c r="AC961">
        <v>19.8</v>
      </c>
      <c r="AD961">
        <v>74</v>
      </c>
      <c r="AE961">
        <v>508</v>
      </c>
      <c r="AF961">
        <v>292</v>
      </c>
      <c r="AG961">
        <v>1</v>
      </c>
      <c r="AH961">
        <v>46.5</v>
      </c>
      <c r="AI961">
        <v>9</v>
      </c>
      <c r="AJ961">
        <v>15.4</v>
      </c>
      <c r="AK961">
        <v>81.8</v>
      </c>
      <c r="AL961">
        <v>23</v>
      </c>
      <c r="AM961">
        <v>5720</v>
      </c>
      <c r="AN961">
        <v>15.9</v>
      </c>
      <c r="AO961">
        <v>15185</v>
      </c>
      <c r="AP961">
        <v>428</v>
      </c>
      <c r="AQ961">
        <v>2.9</v>
      </c>
      <c r="AR961">
        <v>61</v>
      </c>
      <c r="AS961">
        <v>67900</v>
      </c>
      <c r="AT961">
        <v>23</v>
      </c>
      <c r="AU961">
        <v>13691</v>
      </c>
      <c r="AV961">
        <v>2.5099999999999998</v>
      </c>
      <c r="AW961">
        <v>15724</v>
      </c>
      <c r="AX961">
        <v>34377</v>
      </c>
      <c r="AY961">
        <v>14.1</v>
      </c>
      <c r="AZ961">
        <v>877</v>
      </c>
      <c r="BA961">
        <v>24652</v>
      </c>
      <c r="BB961">
        <v>20224</v>
      </c>
      <c r="BC961">
        <v>838</v>
      </c>
      <c r="BD961">
        <v>4.0999999999999996</v>
      </c>
      <c r="BE961">
        <v>22155</v>
      </c>
      <c r="BF961">
        <v>-1260</v>
      </c>
      <c r="BG961">
        <v>4929</v>
      </c>
      <c r="BH961">
        <v>689933</v>
      </c>
      <c r="BI961">
        <v>31141</v>
      </c>
      <c r="BJ961">
        <v>895</v>
      </c>
      <c r="BK961">
        <v>15099</v>
      </c>
      <c r="BL961">
        <v>-1.6</v>
      </c>
      <c r="BM961">
        <v>1784</v>
      </c>
      <c r="BN961">
        <v>45259</v>
      </c>
      <c r="BO961">
        <v>2501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23.9</v>
      </c>
      <c r="BV961">
        <v>0</v>
      </c>
      <c r="BW961">
        <v>0</v>
      </c>
      <c r="BX961">
        <v>337970</v>
      </c>
      <c r="BY961">
        <v>9460</v>
      </c>
      <c r="BZ961">
        <v>83</v>
      </c>
      <c r="CA961">
        <v>8694</v>
      </c>
      <c r="CB961">
        <v>493853</v>
      </c>
      <c r="CC961">
        <v>148666</v>
      </c>
      <c r="CD961">
        <v>4162</v>
      </c>
      <c r="CE961">
        <v>850.87</v>
      </c>
      <c r="CF961">
        <v>42.2</v>
      </c>
    </row>
    <row r="962" spans="1:84">
      <c r="A962">
        <v>20113</v>
      </c>
      <c r="B962" t="s">
        <v>960</v>
      </c>
      <c r="C962">
        <v>20113</v>
      </c>
      <c r="D962">
        <v>29380</v>
      </c>
      <c r="E962">
        <v>-0.6</v>
      </c>
      <c r="F962">
        <v>-174</v>
      </c>
      <c r="G962">
        <v>29554</v>
      </c>
      <c r="H962">
        <v>1746</v>
      </c>
      <c r="I962">
        <v>5.9</v>
      </c>
      <c r="J962">
        <v>6606</v>
      </c>
      <c r="K962">
        <v>22.5</v>
      </c>
      <c r="L962">
        <v>17.100000000000001</v>
      </c>
      <c r="M962">
        <v>5018</v>
      </c>
      <c r="N962">
        <v>50.8</v>
      </c>
      <c r="O962">
        <v>28447</v>
      </c>
      <c r="P962">
        <v>314</v>
      </c>
      <c r="Q962">
        <v>114</v>
      </c>
      <c r="R962">
        <v>93</v>
      </c>
      <c r="S962">
        <v>20</v>
      </c>
      <c r="T962">
        <v>392</v>
      </c>
      <c r="U962">
        <v>641</v>
      </c>
      <c r="V962">
        <v>27853</v>
      </c>
      <c r="W962">
        <v>96.8</v>
      </c>
      <c r="X962">
        <v>1.1000000000000001</v>
      </c>
      <c r="Y962">
        <v>0.4</v>
      </c>
      <c r="Z962">
        <v>0.3</v>
      </c>
      <c r="AA962">
        <v>0.1</v>
      </c>
      <c r="AB962">
        <v>1.3</v>
      </c>
      <c r="AC962">
        <v>2.2000000000000002</v>
      </c>
      <c r="AD962">
        <v>94.8</v>
      </c>
      <c r="AE962">
        <v>364</v>
      </c>
      <c r="AF962">
        <v>329</v>
      </c>
      <c r="AG962">
        <v>4</v>
      </c>
      <c r="AH962">
        <v>56.5</v>
      </c>
      <c r="AI962">
        <v>0.6</v>
      </c>
      <c r="AJ962">
        <v>3.9</v>
      </c>
      <c r="AK962">
        <v>85.9</v>
      </c>
      <c r="AL962">
        <v>22.2</v>
      </c>
      <c r="AM962">
        <v>4355</v>
      </c>
      <c r="AN962">
        <v>14.6</v>
      </c>
      <c r="AO962">
        <v>12462</v>
      </c>
      <c r="AP962">
        <v>631</v>
      </c>
      <c r="AQ962">
        <v>5.3</v>
      </c>
      <c r="AR962">
        <v>74</v>
      </c>
      <c r="AS962">
        <v>82700</v>
      </c>
      <c r="AT962">
        <v>12.4</v>
      </c>
      <c r="AU962">
        <v>11205</v>
      </c>
      <c r="AV962">
        <v>2.4900000000000002</v>
      </c>
      <c r="AW962">
        <v>18921</v>
      </c>
      <c r="AX962">
        <v>45392</v>
      </c>
      <c r="AY962">
        <v>8.1</v>
      </c>
      <c r="AZ962">
        <v>941</v>
      </c>
      <c r="BA962">
        <v>31890</v>
      </c>
      <c r="BB962">
        <v>17850</v>
      </c>
      <c r="BC962">
        <v>601</v>
      </c>
      <c r="BD962">
        <v>3.4</v>
      </c>
      <c r="BE962">
        <v>23409</v>
      </c>
      <c r="BF962">
        <v>1910</v>
      </c>
      <c r="BG962">
        <v>2127</v>
      </c>
      <c r="BH962">
        <v>741814</v>
      </c>
      <c r="BI962">
        <v>31689</v>
      </c>
      <c r="BJ962">
        <v>948</v>
      </c>
      <c r="BK962">
        <v>13135</v>
      </c>
      <c r="BL962">
        <v>2.2999999999999998</v>
      </c>
      <c r="BM962">
        <v>2388</v>
      </c>
      <c r="BN962">
        <v>25666</v>
      </c>
      <c r="BO962">
        <v>3066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1858747</v>
      </c>
      <c r="BW962">
        <v>237200</v>
      </c>
      <c r="BX962">
        <v>243070</v>
      </c>
      <c r="BY962">
        <v>8278</v>
      </c>
      <c r="BZ962">
        <v>98</v>
      </c>
      <c r="CA962">
        <v>15601</v>
      </c>
      <c r="CB962">
        <v>574875</v>
      </c>
      <c r="CC962">
        <v>137413</v>
      </c>
      <c r="CD962">
        <v>4672</v>
      </c>
      <c r="CE962">
        <v>899.71</v>
      </c>
      <c r="CF962">
        <v>32.799999999999997</v>
      </c>
    </row>
    <row r="963" spans="1:84">
      <c r="A963">
        <v>20115</v>
      </c>
      <c r="B963" t="s">
        <v>961</v>
      </c>
      <c r="C963">
        <v>20115</v>
      </c>
      <c r="D963">
        <v>12760</v>
      </c>
      <c r="E963">
        <v>-4.5</v>
      </c>
      <c r="F963">
        <v>-601</v>
      </c>
      <c r="G963">
        <v>13361</v>
      </c>
      <c r="H963">
        <v>655</v>
      </c>
      <c r="I963">
        <v>5.0999999999999996</v>
      </c>
      <c r="J963">
        <v>2799</v>
      </c>
      <c r="K963">
        <v>21.9</v>
      </c>
      <c r="L963">
        <v>20.7</v>
      </c>
      <c r="M963">
        <v>2641</v>
      </c>
      <c r="N963">
        <v>50.7</v>
      </c>
      <c r="O963">
        <v>12461</v>
      </c>
      <c r="P963">
        <v>63</v>
      </c>
      <c r="Q963">
        <v>85</v>
      </c>
      <c r="R963">
        <v>24</v>
      </c>
      <c r="S963">
        <v>2</v>
      </c>
      <c r="T963">
        <v>125</v>
      </c>
      <c r="U963">
        <v>275</v>
      </c>
      <c r="V963">
        <v>12215</v>
      </c>
      <c r="W963">
        <v>97.7</v>
      </c>
      <c r="X963">
        <v>0.5</v>
      </c>
      <c r="Y963">
        <v>0.7</v>
      </c>
      <c r="Z963">
        <v>0.2</v>
      </c>
      <c r="AA963">
        <v>0</v>
      </c>
      <c r="AB963">
        <v>1</v>
      </c>
      <c r="AC963">
        <v>2.2000000000000002</v>
      </c>
      <c r="AD963">
        <v>95.7</v>
      </c>
      <c r="AE963">
        <v>138</v>
      </c>
      <c r="AF963">
        <v>181</v>
      </c>
      <c r="AG963">
        <v>1</v>
      </c>
      <c r="AH963">
        <v>58.6</v>
      </c>
      <c r="AI963">
        <v>1.1000000000000001</v>
      </c>
      <c r="AJ963">
        <v>6.3</v>
      </c>
      <c r="AK963">
        <v>84.4</v>
      </c>
      <c r="AL963">
        <v>17.899999999999999</v>
      </c>
      <c r="AM963">
        <v>2477</v>
      </c>
      <c r="AN963">
        <v>20.100000000000001</v>
      </c>
      <c r="AO963">
        <v>6130</v>
      </c>
      <c r="AP963">
        <v>248</v>
      </c>
      <c r="AQ963">
        <v>4.2</v>
      </c>
      <c r="AR963">
        <v>79.900000000000006</v>
      </c>
      <c r="AS963">
        <v>52300</v>
      </c>
      <c r="AT963">
        <v>7.6</v>
      </c>
      <c r="AU963">
        <v>5114</v>
      </c>
      <c r="AV963">
        <v>2.46</v>
      </c>
      <c r="AW963">
        <v>16100</v>
      </c>
      <c r="AX963">
        <v>37263</v>
      </c>
      <c r="AY963">
        <v>9.6</v>
      </c>
      <c r="AZ963">
        <v>301</v>
      </c>
      <c r="BA963">
        <v>23336</v>
      </c>
      <c r="BB963">
        <v>6761</v>
      </c>
      <c r="BC963">
        <v>278</v>
      </c>
      <c r="BD963">
        <v>4.0999999999999996</v>
      </c>
      <c r="BE963">
        <v>6124</v>
      </c>
      <c r="BF963">
        <v>-1071</v>
      </c>
      <c r="BG963">
        <v>1246</v>
      </c>
      <c r="BH963">
        <v>143241</v>
      </c>
      <c r="BI963">
        <v>23390</v>
      </c>
      <c r="BJ963">
        <v>330</v>
      </c>
      <c r="BK963">
        <v>2771</v>
      </c>
      <c r="BL963">
        <v>-9.9</v>
      </c>
      <c r="BM963">
        <v>882</v>
      </c>
      <c r="BN963">
        <v>5950</v>
      </c>
      <c r="BO963">
        <v>1144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17.3</v>
      </c>
      <c r="BV963">
        <v>0</v>
      </c>
      <c r="BW963">
        <v>63656</v>
      </c>
      <c r="BX963">
        <v>99795</v>
      </c>
      <c r="BY963">
        <v>7504</v>
      </c>
      <c r="BZ963">
        <v>70</v>
      </c>
      <c r="CA963">
        <v>5708</v>
      </c>
      <c r="CB963">
        <v>588427</v>
      </c>
      <c r="CC963">
        <v>91985</v>
      </c>
      <c r="CD963">
        <v>7070</v>
      </c>
      <c r="CE963">
        <v>943.11</v>
      </c>
      <c r="CF963">
        <v>14.2</v>
      </c>
    </row>
    <row r="964" spans="1:84">
      <c r="A964">
        <v>20117</v>
      </c>
      <c r="B964" t="s">
        <v>962</v>
      </c>
      <c r="C964">
        <v>20117</v>
      </c>
      <c r="D964">
        <v>10349</v>
      </c>
      <c r="E964">
        <v>-5.6</v>
      </c>
      <c r="F964">
        <v>-616</v>
      </c>
      <c r="G964">
        <v>10965</v>
      </c>
      <c r="H964">
        <v>605</v>
      </c>
      <c r="I964">
        <v>5.8</v>
      </c>
      <c r="J964">
        <v>2235</v>
      </c>
      <c r="K964">
        <v>21.6</v>
      </c>
      <c r="L964">
        <v>21.2</v>
      </c>
      <c r="M964">
        <v>2190</v>
      </c>
      <c r="N964">
        <v>50.4</v>
      </c>
      <c r="O964">
        <v>10133</v>
      </c>
      <c r="P964">
        <v>32</v>
      </c>
      <c r="Q964">
        <v>38</v>
      </c>
      <c r="R964">
        <v>44</v>
      </c>
      <c r="S964">
        <v>2</v>
      </c>
      <c r="T964">
        <v>100</v>
      </c>
      <c r="U964">
        <v>91</v>
      </c>
      <c r="V964">
        <v>10050</v>
      </c>
      <c r="W964">
        <v>97.9</v>
      </c>
      <c r="X964">
        <v>0.3</v>
      </c>
      <c r="Y964">
        <v>0.4</v>
      </c>
      <c r="Z964">
        <v>0.4</v>
      </c>
      <c r="AA964">
        <v>0</v>
      </c>
      <c r="AB964">
        <v>1</v>
      </c>
      <c r="AC964">
        <v>0.9</v>
      </c>
      <c r="AD964">
        <v>97.1</v>
      </c>
      <c r="AE964">
        <v>126</v>
      </c>
      <c r="AF964">
        <v>136</v>
      </c>
      <c r="AG964">
        <v>0</v>
      </c>
      <c r="AH964">
        <v>66.099999999999994</v>
      </c>
      <c r="AI964">
        <v>1.1000000000000001</v>
      </c>
      <c r="AJ964">
        <v>3.4</v>
      </c>
      <c r="AK964">
        <v>85.1</v>
      </c>
      <c r="AL964">
        <v>13.2</v>
      </c>
      <c r="AM964">
        <v>2074</v>
      </c>
      <c r="AN964">
        <v>17.3</v>
      </c>
      <c r="AO964">
        <v>5086</v>
      </c>
      <c r="AP964">
        <v>87</v>
      </c>
      <c r="AQ964">
        <v>1.7</v>
      </c>
      <c r="AR964">
        <v>79.5</v>
      </c>
      <c r="AS964">
        <v>46200</v>
      </c>
      <c r="AT964">
        <v>6.3</v>
      </c>
      <c r="AU964">
        <v>4458</v>
      </c>
      <c r="AV964">
        <v>2.4</v>
      </c>
      <c r="AW964">
        <v>17090</v>
      </c>
      <c r="AX964">
        <v>36899</v>
      </c>
      <c r="AY964">
        <v>9.9</v>
      </c>
      <c r="AZ964">
        <v>337</v>
      </c>
      <c r="BA964">
        <v>32311</v>
      </c>
      <c r="BB964">
        <v>5869</v>
      </c>
      <c r="BC964">
        <v>211</v>
      </c>
      <c r="BD964">
        <v>3.6</v>
      </c>
      <c r="BE964">
        <v>7919</v>
      </c>
      <c r="BF964">
        <v>344</v>
      </c>
      <c r="BG964">
        <v>958</v>
      </c>
      <c r="BH964">
        <v>245975</v>
      </c>
      <c r="BI964">
        <v>31061</v>
      </c>
      <c r="BJ964">
        <v>384</v>
      </c>
      <c r="BK964">
        <v>3895</v>
      </c>
      <c r="BL964">
        <v>14.2</v>
      </c>
      <c r="BM964">
        <v>719</v>
      </c>
      <c r="BN964">
        <v>7124</v>
      </c>
      <c r="BO964">
        <v>1025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132805</v>
      </c>
      <c r="BW964">
        <v>72430</v>
      </c>
      <c r="BX964">
        <v>88565</v>
      </c>
      <c r="BY964">
        <v>8312</v>
      </c>
      <c r="BZ964">
        <v>13</v>
      </c>
      <c r="CA964">
        <v>1449</v>
      </c>
      <c r="CB964">
        <v>581100</v>
      </c>
      <c r="CC964">
        <v>92683</v>
      </c>
      <c r="CD964">
        <v>8910</v>
      </c>
      <c r="CE964">
        <v>902.53</v>
      </c>
      <c r="CF964">
        <v>12.1</v>
      </c>
    </row>
    <row r="965" spans="1:84">
      <c r="A965">
        <v>20119</v>
      </c>
      <c r="B965" t="s">
        <v>963</v>
      </c>
      <c r="C965">
        <v>20119</v>
      </c>
      <c r="D965">
        <v>4561</v>
      </c>
      <c r="E965">
        <v>-1.5</v>
      </c>
      <c r="F965">
        <v>-70</v>
      </c>
      <c r="G965">
        <v>4631</v>
      </c>
      <c r="H965">
        <v>294</v>
      </c>
      <c r="I965">
        <v>6.4</v>
      </c>
      <c r="J965">
        <v>1257</v>
      </c>
      <c r="K965">
        <v>27.6</v>
      </c>
      <c r="L965">
        <v>17.100000000000001</v>
      </c>
      <c r="M965">
        <v>781</v>
      </c>
      <c r="N965">
        <v>50.1</v>
      </c>
      <c r="O965">
        <v>4451</v>
      </c>
      <c r="P965">
        <v>20</v>
      </c>
      <c r="Q965">
        <v>31</v>
      </c>
      <c r="R965">
        <v>15</v>
      </c>
      <c r="S965">
        <v>0</v>
      </c>
      <c r="T965">
        <v>44</v>
      </c>
      <c r="U965">
        <v>587</v>
      </c>
      <c r="V965">
        <v>3883</v>
      </c>
      <c r="W965">
        <v>97.6</v>
      </c>
      <c r="X965">
        <v>0.4</v>
      </c>
      <c r="Y965">
        <v>0.7</v>
      </c>
      <c r="Z965">
        <v>0.3</v>
      </c>
      <c r="AA965">
        <v>0</v>
      </c>
      <c r="AB965">
        <v>1</v>
      </c>
      <c r="AC965">
        <v>12.9</v>
      </c>
      <c r="AD965">
        <v>85.1</v>
      </c>
      <c r="AE965">
        <v>55</v>
      </c>
      <c r="AF965">
        <v>45</v>
      </c>
      <c r="AG965">
        <v>0</v>
      </c>
      <c r="AH965">
        <v>58</v>
      </c>
      <c r="AI965">
        <v>8.9</v>
      </c>
      <c r="AJ965">
        <v>14.4</v>
      </c>
      <c r="AK965">
        <v>80.3</v>
      </c>
      <c r="AL965">
        <v>19.600000000000001</v>
      </c>
      <c r="AM965">
        <v>667</v>
      </c>
      <c r="AN965">
        <v>17.7</v>
      </c>
      <c r="AO965">
        <v>1990</v>
      </c>
      <c r="AP965">
        <v>22</v>
      </c>
      <c r="AQ965">
        <v>1.1000000000000001</v>
      </c>
      <c r="AR965">
        <v>74.400000000000006</v>
      </c>
      <c r="AS965">
        <v>52900</v>
      </c>
      <c r="AT965">
        <v>4.4000000000000004</v>
      </c>
      <c r="AU965">
        <v>1728</v>
      </c>
      <c r="AV965">
        <v>2.61</v>
      </c>
      <c r="AW965">
        <v>16824</v>
      </c>
      <c r="AX965">
        <v>37903</v>
      </c>
      <c r="AY965">
        <v>9.5</v>
      </c>
      <c r="AZ965">
        <v>125</v>
      </c>
      <c r="BA965">
        <v>27240</v>
      </c>
      <c r="BB965">
        <v>2114</v>
      </c>
      <c r="BC965">
        <v>71</v>
      </c>
      <c r="BD965">
        <v>3.4</v>
      </c>
      <c r="BE965">
        <v>2628</v>
      </c>
      <c r="BF965">
        <v>-53</v>
      </c>
      <c r="BG965">
        <v>593</v>
      </c>
      <c r="BH965">
        <v>74906</v>
      </c>
      <c r="BI965">
        <v>28503</v>
      </c>
      <c r="BJ965">
        <v>133</v>
      </c>
      <c r="BK965">
        <v>780</v>
      </c>
      <c r="BL965">
        <v>-12.6</v>
      </c>
      <c r="BM965">
        <v>371</v>
      </c>
      <c r="BN965">
        <v>1307</v>
      </c>
      <c r="BO965">
        <v>500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20</v>
      </c>
      <c r="BV965">
        <v>0</v>
      </c>
      <c r="BW965">
        <v>86218</v>
      </c>
      <c r="BX965">
        <v>18237</v>
      </c>
      <c r="BY965">
        <v>3900</v>
      </c>
      <c r="BZ965">
        <v>1</v>
      </c>
      <c r="CA965">
        <v>85</v>
      </c>
      <c r="CB965">
        <v>610749</v>
      </c>
      <c r="CC965">
        <v>32127</v>
      </c>
      <c r="CD965">
        <v>6996</v>
      </c>
      <c r="CE965">
        <v>978.42</v>
      </c>
      <c r="CF965">
        <v>4.7</v>
      </c>
    </row>
    <row r="966" spans="1:84">
      <c r="A966">
        <v>20121</v>
      </c>
      <c r="B966" t="s">
        <v>964</v>
      </c>
      <c r="C966">
        <v>20121</v>
      </c>
      <c r="D966">
        <v>30900</v>
      </c>
      <c r="E966">
        <v>9</v>
      </c>
      <c r="F966">
        <v>2549</v>
      </c>
      <c r="G966">
        <v>28351</v>
      </c>
      <c r="H966">
        <v>2036</v>
      </c>
      <c r="I966">
        <v>6.6</v>
      </c>
      <c r="J966">
        <v>7725</v>
      </c>
      <c r="K966">
        <v>25</v>
      </c>
      <c r="L966">
        <v>11.4</v>
      </c>
      <c r="M966">
        <v>3527</v>
      </c>
      <c r="N966">
        <v>50.2</v>
      </c>
      <c r="O966">
        <v>29705</v>
      </c>
      <c r="P966">
        <v>487</v>
      </c>
      <c r="Q966">
        <v>165</v>
      </c>
      <c r="R966">
        <v>97</v>
      </c>
      <c r="S966">
        <v>1</v>
      </c>
      <c r="T966">
        <v>445</v>
      </c>
      <c r="U966">
        <v>551</v>
      </c>
      <c r="V966">
        <v>29195</v>
      </c>
      <c r="W966">
        <v>96.1</v>
      </c>
      <c r="X966">
        <v>1.6</v>
      </c>
      <c r="Y966">
        <v>0.5</v>
      </c>
      <c r="Z966">
        <v>0.3</v>
      </c>
      <c r="AA966">
        <v>0</v>
      </c>
      <c r="AB966">
        <v>1.4</v>
      </c>
      <c r="AC966">
        <v>1.8</v>
      </c>
      <c r="AD966">
        <v>94.5</v>
      </c>
      <c r="AE966">
        <v>428</v>
      </c>
      <c r="AF966">
        <v>239</v>
      </c>
      <c r="AG966">
        <v>1</v>
      </c>
      <c r="AH966">
        <v>55.7</v>
      </c>
      <c r="AI966">
        <v>0.6</v>
      </c>
      <c r="AJ966">
        <v>2.4</v>
      </c>
      <c r="AK966">
        <v>87.5</v>
      </c>
      <c r="AL966">
        <v>19.399999999999999</v>
      </c>
      <c r="AM966">
        <v>4461</v>
      </c>
      <c r="AN966">
        <v>28.6</v>
      </c>
      <c r="AO966">
        <v>12270</v>
      </c>
      <c r="AP966">
        <v>1286</v>
      </c>
      <c r="AQ966">
        <v>11.7</v>
      </c>
      <c r="AR966">
        <v>78.599999999999994</v>
      </c>
      <c r="AS966">
        <v>106300</v>
      </c>
      <c r="AT966">
        <v>8</v>
      </c>
      <c r="AU966">
        <v>10365</v>
      </c>
      <c r="AV966">
        <v>2.66</v>
      </c>
      <c r="AW966">
        <v>21408</v>
      </c>
      <c r="AX966">
        <v>51673</v>
      </c>
      <c r="AY966">
        <v>8</v>
      </c>
      <c r="AZ966">
        <v>958</v>
      </c>
      <c r="BA966">
        <v>31522</v>
      </c>
      <c r="BB966">
        <v>16340</v>
      </c>
      <c r="BC966">
        <v>759</v>
      </c>
      <c r="BD966">
        <v>4.5999999999999996</v>
      </c>
      <c r="BE966">
        <v>11687</v>
      </c>
      <c r="BF966">
        <v>-900</v>
      </c>
      <c r="BG966">
        <v>2292</v>
      </c>
      <c r="BH966">
        <v>328734</v>
      </c>
      <c r="BI966">
        <v>28128</v>
      </c>
      <c r="BJ966">
        <v>780</v>
      </c>
      <c r="BK966">
        <v>6994</v>
      </c>
      <c r="BL966">
        <v>1.8</v>
      </c>
      <c r="BM966">
        <v>2223</v>
      </c>
      <c r="BN966">
        <v>15436</v>
      </c>
      <c r="BO966">
        <v>2573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25.4</v>
      </c>
      <c r="BV966">
        <v>65147</v>
      </c>
      <c r="BW966">
        <v>115469</v>
      </c>
      <c r="BX966">
        <v>184143</v>
      </c>
      <c r="BY966">
        <v>6362</v>
      </c>
      <c r="BZ966">
        <v>221</v>
      </c>
      <c r="CA966">
        <v>41057</v>
      </c>
      <c r="CB966">
        <v>320186</v>
      </c>
      <c r="CC966">
        <v>162387</v>
      </c>
      <c r="CD966">
        <v>5465</v>
      </c>
      <c r="CE966">
        <v>576.72</v>
      </c>
      <c r="CF966">
        <v>49.1</v>
      </c>
    </row>
    <row r="967" spans="1:84">
      <c r="A967">
        <v>20123</v>
      </c>
      <c r="B967" t="s">
        <v>965</v>
      </c>
      <c r="C967">
        <v>20123</v>
      </c>
      <c r="D967">
        <v>6299</v>
      </c>
      <c r="E967">
        <v>-9.1</v>
      </c>
      <c r="F967">
        <v>-633</v>
      </c>
      <c r="G967">
        <v>6932</v>
      </c>
      <c r="H967">
        <v>316</v>
      </c>
      <c r="I967">
        <v>5</v>
      </c>
      <c r="J967">
        <v>1347</v>
      </c>
      <c r="K967">
        <v>21.4</v>
      </c>
      <c r="L967">
        <v>21.1</v>
      </c>
      <c r="M967">
        <v>1329</v>
      </c>
      <c r="N967">
        <v>50.2</v>
      </c>
      <c r="O967">
        <v>6136</v>
      </c>
      <c r="P967">
        <v>35</v>
      </c>
      <c r="Q967">
        <v>31</v>
      </c>
      <c r="R967">
        <v>30</v>
      </c>
      <c r="S967">
        <v>1</v>
      </c>
      <c r="T967">
        <v>66</v>
      </c>
      <c r="U967">
        <v>63</v>
      </c>
      <c r="V967">
        <v>6088</v>
      </c>
      <c r="W967">
        <v>97.4</v>
      </c>
      <c r="X967">
        <v>0.6</v>
      </c>
      <c r="Y967">
        <v>0.5</v>
      </c>
      <c r="Z967">
        <v>0.5</v>
      </c>
      <c r="AA967">
        <v>0</v>
      </c>
      <c r="AB967">
        <v>1</v>
      </c>
      <c r="AC967">
        <v>1</v>
      </c>
      <c r="AD967">
        <v>96.7</v>
      </c>
      <c r="AE967">
        <v>63</v>
      </c>
      <c r="AF967">
        <v>97</v>
      </c>
      <c r="AG967">
        <v>0</v>
      </c>
      <c r="AH967">
        <v>63.3</v>
      </c>
      <c r="AI967">
        <v>0.3</v>
      </c>
      <c r="AJ967">
        <v>2.7</v>
      </c>
      <c r="AK967">
        <v>88.1</v>
      </c>
      <c r="AL967">
        <v>16.899999999999999</v>
      </c>
      <c r="AM967">
        <v>1115</v>
      </c>
      <c r="AN967">
        <v>12.3</v>
      </c>
      <c r="AO967">
        <v>3356</v>
      </c>
      <c r="AP967">
        <v>16</v>
      </c>
      <c r="AQ967">
        <v>0.5</v>
      </c>
      <c r="AR967">
        <v>74.599999999999994</v>
      </c>
      <c r="AS967">
        <v>55600</v>
      </c>
      <c r="AT967">
        <v>9.4</v>
      </c>
      <c r="AU967">
        <v>2850</v>
      </c>
      <c r="AV967">
        <v>2.31</v>
      </c>
      <c r="AW967">
        <v>17653</v>
      </c>
      <c r="AX967">
        <v>36587</v>
      </c>
      <c r="AY967">
        <v>10.1</v>
      </c>
      <c r="AZ967">
        <v>182</v>
      </c>
      <c r="BA967">
        <v>28402</v>
      </c>
      <c r="BB967">
        <v>3388</v>
      </c>
      <c r="BC967">
        <v>124</v>
      </c>
      <c r="BD967">
        <v>3.7</v>
      </c>
      <c r="BE967">
        <v>4899</v>
      </c>
      <c r="BF967">
        <v>15</v>
      </c>
      <c r="BG967">
        <v>982</v>
      </c>
      <c r="BH967">
        <v>136737</v>
      </c>
      <c r="BI967">
        <v>27911</v>
      </c>
      <c r="BJ967">
        <v>273</v>
      </c>
      <c r="BK967">
        <v>2320</v>
      </c>
      <c r="BL967">
        <v>-11.2</v>
      </c>
      <c r="BM967">
        <v>551</v>
      </c>
      <c r="BN967">
        <v>5283</v>
      </c>
      <c r="BO967">
        <v>708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24.6</v>
      </c>
      <c r="BV967">
        <v>0</v>
      </c>
      <c r="BW967">
        <v>86921</v>
      </c>
      <c r="BX967">
        <v>68373</v>
      </c>
      <c r="BY967">
        <v>10206</v>
      </c>
      <c r="BZ967">
        <v>4</v>
      </c>
      <c r="CA967">
        <v>623</v>
      </c>
      <c r="CB967">
        <v>448990</v>
      </c>
      <c r="CC967">
        <v>50979</v>
      </c>
      <c r="CD967">
        <v>7766</v>
      </c>
      <c r="CE967">
        <v>699.82</v>
      </c>
      <c r="CF967">
        <v>9.9</v>
      </c>
    </row>
    <row r="968" spans="1:84">
      <c r="A968">
        <v>20125</v>
      </c>
      <c r="B968" t="s">
        <v>966</v>
      </c>
      <c r="C968">
        <v>20125</v>
      </c>
      <c r="D968">
        <v>34692</v>
      </c>
      <c r="E968">
        <v>-4.3</v>
      </c>
      <c r="F968">
        <v>-1565</v>
      </c>
      <c r="G968">
        <v>36252</v>
      </c>
      <c r="H968">
        <v>2343</v>
      </c>
      <c r="I968">
        <v>6.8</v>
      </c>
      <c r="J968">
        <v>8181</v>
      </c>
      <c r="K968">
        <v>23.6</v>
      </c>
      <c r="L968">
        <v>17.7</v>
      </c>
      <c r="M968">
        <v>6127</v>
      </c>
      <c r="N968">
        <v>51.7</v>
      </c>
      <c r="O968">
        <v>30099</v>
      </c>
      <c r="P968">
        <v>2106</v>
      </c>
      <c r="Q968">
        <v>1128</v>
      </c>
      <c r="R968">
        <v>233</v>
      </c>
      <c r="S968">
        <v>7</v>
      </c>
      <c r="T968">
        <v>1119</v>
      </c>
      <c r="U968">
        <v>1051</v>
      </c>
      <c r="V968">
        <v>29224</v>
      </c>
      <c r="W968">
        <v>86.8</v>
      </c>
      <c r="X968">
        <v>6.1</v>
      </c>
      <c r="Y968">
        <v>3.3</v>
      </c>
      <c r="Z968">
        <v>0.7</v>
      </c>
      <c r="AA968">
        <v>0</v>
      </c>
      <c r="AB968">
        <v>3.2</v>
      </c>
      <c r="AC968">
        <v>3</v>
      </c>
      <c r="AD968">
        <v>84.2</v>
      </c>
      <c r="AE968">
        <v>498</v>
      </c>
      <c r="AF968">
        <v>478</v>
      </c>
      <c r="AG968">
        <v>6</v>
      </c>
      <c r="AH968">
        <v>55.3</v>
      </c>
      <c r="AI968">
        <v>1.3</v>
      </c>
      <c r="AJ968">
        <v>3.7</v>
      </c>
      <c r="AK968">
        <v>81.2</v>
      </c>
      <c r="AL968">
        <v>16</v>
      </c>
      <c r="AM968">
        <v>7600</v>
      </c>
      <c r="AN968">
        <v>16.399999999999999</v>
      </c>
      <c r="AO968">
        <v>17284</v>
      </c>
      <c r="AP968">
        <v>75</v>
      </c>
      <c r="AQ968">
        <v>0.4</v>
      </c>
      <c r="AR968">
        <v>71.599999999999994</v>
      </c>
      <c r="AS968">
        <v>44400</v>
      </c>
      <c r="AT968">
        <v>10.3</v>
      </c>
      <c r="AU968">
        <v>14903</v>
      </c>
      <c r="AV968">
        <v>2.37</v>
      </c>
      <c r="AW968">
        <v>16421</v>
      </c>
      <c r="AX968">
        <v>33688</v>
      </c>
      <c r="AY968">
        <v>14.5</v>
      </c>
      <c r="AZ968">
        <v>915</v>
      </c>
      <c r="BA968">
        <v>26445</v>
      </c>
      <c r="BB968">
        <v>17178</v>
      </c>
      <c r="BC968">
        <v>836</v>
      </c>
      <c r="BD968">
        <v>4.9000000000000004</v>
      </c>
      <c r="BE968">
        <v>21110</v>
      </c>
      <c r="BF968">
        <v>-728</v>
      </c>
      <c r="BG968">
        <v>2908</v>
      </c>
      <c r="BH968">
        <v>656823</v>
      </c>
      <c r="BI968">
        <v>31114</v>
      </c>
      <c r="BJ968">
        <v>973</v>
      </c>
      <c r="BK968">
        <v>13912</v>
      </c>
      <c r="BL968">
        <v>-6.4</v>
      </c>
      <c r="BM968">
        <v>2049</v>
      </c>
      <c r="BN968">
        <v>32818</v>
      </c>
      <c r="BO968">
        <v>2727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1591414</v>
      </c>
      <c r="BW968">
        <v>154814</v>
      </c>
      <c r="BX968">
        <v>325412</v>
      </c>
      <c r="BY968">
        <v>9222</v>
      </c>
      <c r="BZ968">
        <v>22</v>
      </c>
      <c r="CA968">
        <v>2325</v>
      </c>
      <c r="CB968">
        <v>346084</v>
      </c>
      <c r="CC968">
        <v>237999</v>
      </c>
      <c r="CD968">
        <v>6805</v>
      </c>
      <c r="CE968">
        <v>645.20000000000005</v>
      </c>
      <c r="CF968">
        <v>56.2</v>
      </c>
    </row>
    <row r="969" spans="1:84">
      <c r="A969">
        <v>20127</v>
      </c>
      <c r="B969" t="s">
        <v>967</v>
      </c>
      <c r="C969">
        <v>20127</v>
      </c>
      <c r="D969">
        <v>6046</v>
      </c>
      <c r="E969">
        <v>-1</v>
      </c>
      <c r="F969">
        <v>-58</v>
      </c>
      <c r="G969">
        <v>6104</v>
      </c>
      <c r="H969">
        <v>296</v>
      </c>
      <c r="I969">
        <v>4.9000000000000004</v>
      </c>
      <c r="J969">
        <v>1318</v>
      </c>
      <c r="K969">
        <v>21.8</v>
      </c>
      <c r="L969">
        <v>20.6</v>
      </c>
      <c r="M969">
        <v>1245</v>
      </c>
      <c r="N969">
        <v>51.1</v>
      </c>
      <c r="O969">
        <v>5919</v>
      </c>
      <c r="P969">
        <v>20</v>
      </c>
      <c r="Q969">
        <v>29</v>
      </c>
      <c r="R969">
        <v>18</v>
      </c>
      <c r="S969">
        <v>2</v>
      </c>
      <c r="T969">
        <v>58</v>
      </c>
      <c r="U969">
        <v>206</v>
      </c>
      <c r="V969">
        <v>5724</v>
      </c>
      <c r="W969">
        <v>97.9</v>
      </c>
      <c r="X969">
        <v>0.3</v>
      </c>
      <c r="Y969">
        <v>0.5</v>
      </c>
      <c r="Z969">
        <v>0.3</v>
      </c>
      <c r="AA969">
        <v>0</v>
      </c>
      <c r="AB969">
        <v>1</v>
      </c>
      <c r="AC969">
        <v>3.4</v>
      </c>
      <c r="AD969">
        <v>94.7</v>
      </c>
      <c r="AE969">
        <v>59</v>
      </c>
      <c r="AF969">
        <v>69</v>
      </c>
      <c r="AG969">
        <v>0</v>
      </c>
      <c r="AH969">
        <v>61.8</v>
      </c>
      <c r="AI969">
        <v>1.5</v>
      </c>
      <c r="AJ969">
        <v>3.5</v>
      </c>
      <c r="AK969">
        <v>84.7</v>
      </c>
      <c r="AL969">
        <v>16</v>
      </c>
      <c r="AM969">
        <v>1004</v>
      </c>
      <c r="AN969">
        <v>21.6</v>
      </c>
      <c r="AO969">
        <v>3243</v>
      </c>
      <c r="AP969">
        <v>83</v>
      </c>
      <c r="AQ969">
        <v>2.6</v>
      </c>
      <c r="AR969">
        <v>78</v>
      </c>
      <c r="AS969">
        <v>48400</v>
      </c>
      <c r="AT969">
        <v>4.0999999999999996</v>
      </c>
      <c r="AU969">
        <v>2539</v>
      </c>
      <c r="AV969">
        <v>2.37</v>
      </c>
      <c r="AW969">
        <v>18491</v>
      </c>
      <c r="AX969">
        <v>36171</v>
      </c>
      <c r="AY969">
        <v>10</v>
      </c>
      <c r="AZ969">
        <v>155</v>
      </c>
      <c r="BA969">
        <v>25552</v>
      </c>
      <c r="BB969">
        <v>2889</v>
      </c>
      <c r="BC969">
        <v>130</v>
      </c>
      <c r="BD969">
        <v>4.5</v>
      </c>
      <c r="BE969">
        <v>2471</v>
      </c>
      <c r="BF969">
        <v>-745</v>
      </c>
      <c r="BG969">
        <v>568</v>
      </c>
      <c r="BH969">
        <v>66528</v>
      </c>
      <c r="BI969">
        <v>26924</v>
      </c>
      <c r="BJ969">
        <v>136</v>
      </c>
      <c r="BK969">
        <v>1109</v>
      </c>
      <c r="BL969">
        <v>-9.1999999999999993</v>
      </c>
      <c r="BM969">
        <v>457</v>
      </c>
      <c r="BN969">
        <v>3661</v>
      </c>
      <c r="BO969">
        <v>585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4508</v>
      </c>
      <c r="BX969">
        <v>40068</v>
      </c>
      <c r="BY969">
        <v>6649</v>
      </c>
      <c r="BZ969">
        <v>14</v>
      </c>
      <c r="CA969">
        <v>1623</v>
      </c>
      <c r="CB969">
        <v>385672</v>
      </c>
      <c r="CC969">
        <v>43241</v>
      </c>
      <c r="CD969">
        <v>7235</v>
      </c>
      <c r="CE969">
        <v>697.38</v>
      </c>
      <c r="CF969">
        <v>8.8000000000000007</v>
      </c>
    </row>
    <row r="970" spans="1:84">
      <c r="A970">
        <v>20129</v>
      </c>
      <c r="B970" t="s">
        <v>968</v>
      </c>
      <c r="C970">
        <v>20129</v>
      </c>
      <c r="D970">
        <v>3138</v>
      </c>
      <c r="E970">
        <v>-10.199999999999999</v>
      </c>
      <c r="F970">
        <v>-358</v>
      </c>
      <c r="G970">
        <v>3496</v>
      </c>
      <c r="H970">
        <v>245</v>
      </c>
      <c r="I970">
        <v>7.8</v>
      </c>
      <c r="J970">
        <v>898</v>
      </c>
      <c r="K970">
        <v>28.6</v>
      </c>
      <c r="L970">
        <v>15.2</v>
      </c>
      <c r="M970">
        <v>478</v>
      </c>
      <c r="N970">
        <v>52.7</v>
      </c>
      <c r="O970">
        <v>3009</v>
      </c>
      <c r="P970">
        <v>9</v>
      </c>
      <c r="Q970">
        <v>45</v>
      </c>
      <c r="R970">
        <v>37</v>
      </c>
      <c r="S970">
        <v>0</v>
      </c>
      <c r="T970">
        <v>38</v>
      </c>
      <c r="U970">
        <v>494</v>
      </c>
      <c r="V970">
        <v>2533</v>
      </c>
      <c r="W970">
        <v>95.9</v>
      </c>
      <c r="X970">
        <v>0.3</v>
      </c>
      <c r="Y970">
        <v>1.4</v>
      </c>
      <c r="Z970">
        <v>1.2</v>
      </c>
      <c r="AA970">
        <v>0</v>
      </c>
      <c r="AB970">
        <v>1.2</v>
      </c>
      <c r="AC970">
        <v>15.7</v>
      </c>
      <c r="AD970">
        <v>80.7</v>
      </c>
      <c r="AE970">
        <v>49</v>
      </c>
      <c r="AF970">
        <v>43</v>
      </c>
      <c r="AG970">
        <v>0</v>
      </c>
      <c r="AH970">
        <v>58.8</v>
      </c>
      <c r="AI970">
        <v>9.5</v>
      </c>
      <c r="AJ970">
        <v>14.6</v>
      </c>
      <c r="AK970">
        <v>81.900000000000006</v>
      </c>
      <c r="AL970">
        <v>17.600000000000001</v>
      </c>
      <c r="AM970">
        <v>482</v>
      </c>
      <c r="AN970">
        <v>13.7</v>
      </c>
      <c r="AO970">
        <v>1558</v>
      </c>
      <c r="AP970">
        <v>39</v>
      </c>
      <c r="AQ970">
        <v>2.6</v>
      </c>
      <c r="AR970">
        <v>71.3</v>
      </c>
      <c r="AS970">
        <v>67700</v>
      </c>
      <c r="AT970">
        <v>4.3</v>
      </c>
      <c r="AU970">
        <v>1306</v>
      </c>
      <c r="AV970">
        <v>2.63</v>
      </c>
      <c r="AW970">
        <v>17076</v>
      </c>
      <c r="AX970">
        <v>38969</v>
      </c>
      <c r="AY970">
        <v>10.5</v>
      </c>
      <c r="AZ970">
        <v>84</v>
      </c>
      <c r="BA970">
        <v>26313</v>
      </c>
      <c r="BB970">
        <v>1703</v>
      </c>
      <c r="BC970">
        <v>52</v>
      </c>
      <c r="BD970">
        <v>3.1</v>
      </c>
      <c r="BE970">
        <v>2100</v>
      </c>
      <c r="BF970">
        <v>65</v>
      </c>
      <c r="BG970">
        <v>708</v>
      </c>
      <c r="BH970">
        <v>57817</v>
      </c>
      <c r="BI970">
        <v>27532</v>
      </c>
      <c r="BJ970">
        <v>109</v>
      </c>
      <c r="BK970">
        <v>725</v>
      </c>
      <c r="BL970">
        <v>-17.3</v>
      </c>
      <c r="BM970">
        <v>207</v>
      </c>
      <c r="BN970">
        <v>2277</v>
      </c>
      <c r="BO970">
        <v>311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51195</v>
      </c>
      <c r="BX970">
        <v>17409</v>
      </c>
      <c r="BY970">
        <v>5181</v>
      </c>
      <c r="BZ970">
        <v>5</v>
      </c>
      <c r="CA970">
        <v>355</v>
      </c>
      <c r="CB970">
        <v>352563</v>
      </c>
      <c r="CC970">
        <v>26025</v>
      </c>
      <c r="CD970">
        <v>7961</v>
      </c>
      <c r="CE970">
        <v>729.92</v>
      </c>
      <c r="CF970">
        <v>4.8</v>
      </c>
    </row>
    <row r="971" spans="1:84">
      <c r="A971">
        <v>20131</v>
      </c>
      <c r="B971" t="s">
        <v>969</v>
      </c>
      <c r="C971">
        <v>20131</v>
      </c>
      <c r="D971">
        <v>10374</v>
      </c>
      <c r="E971">
        <v>-3.2</v>
      </c>
      <c r="F971">
        <v>-343</v>
      </c>
      <c r="G971">
        <v>10717</v>
      </c>
      <c r="H971">
        <v>658</v>
      </c>
      <c r="I971">
        <v>6.3</v>
      </c>
      <c r="J971">
        <v>2662</v>
      </c>
      <c r="K971">
        <v>25.7</v>
      </c>
      <c r="L971">
        <v>20.399999999999999</v>
      </c>
      <c r="M971">
        <v>2121</v>
      </c>
      <c r="N971">
        <v>49.7</v>
      </c>
      <c r="O971">
        <v>10194</v>
      </c>
      <c r="P971">
        <v>52</v>
      </c>
      <c r="Q971">
        <v>47</v>
      </c>
      <c r="R971">
        <v>15</v>
      </c>
      <c r="S971">
        <v>5</v>
      </c>
      <c r="T971">
        <v>61</v>
      </c>
      <c r="U971">
        <v>117</v>
      </c>
      <c r="V971">
        <v>10087</v>
      </c>
      <c r="W971">
        <v>98.3</v>
      </c>
      <c r="X971">
        <v>0.5</v>
      </c>
      <c r="Y971">
        <v>0.5</v>
      </c>
      <c r="Z971">
        <v>0.1</v>
      </c>
      <c r="AA971">
        <v>0</v>
      </c>
      <c r="AB971">
        <v>0.6</v>
      </c>
      <c r="AC971">
        <v>1.1000000000000001</v>
      </c>
      <c r="AD971">
        <v>97.2</v>
      </c>
      <c r="AE971">
        <v>122</v>
      </c>
      <c r="AF971">
        <v>153</v>
      </c>
      <c r="AG971">
        <v>1</v>
      </c>
      <c r="AH971">
        <v>68.8</v>
      </c>
      <c r="AI971">
        <v>0.4</v>
      </c>
      <c r="AJ971">
        <v>2.5</v>
      </c>
      <c r="AK971">
        <v>83.7</v>
      </c>
      <c r="AL971">
        <v>14.6</v>
      </c>
      <c r="AM971">
        <v>1668</v>
      </c>
      <c r="AN971">
        <v>15.4</v>
      </c>
      <c r="AO971">
        <v>4469</v>
      </c>
      <c r="AP971">
        <v>129</v>
      </c>
      <c r="AQ971">
        <v>3</v>
      </c>
      <c r="AR971">
        <v>80.8</v>
      </c>
      <c r="AS971">
        <v>58200</v>
      </c>
      <c r="AT971">
        <v>7</v>
      </c>
      <c r="AU971">
        <v>3959</v>
      </c>
      <c r="AV971">
        <v>2.58</v>
      </c>
      <c r="AW971">
        <v>17121</v>
      </c>
      <c r="AX971">
        <v>38891</v>
      </c>
      <c r="AY971">
        <v>8.6</v>
      </c>
      <c r="AZ971">
        <v>311</v>
      </c>
      <c r="BA971">
        <v>29984</v>
      </c>
      <c r="BB971">
        <v>5324</v>
      </c>
      <c r="BC971">
        <v>189</v>
      </c>
      <c r="BD971">
        <v>3.5</v>
      </c>
      <c r="BE971">
        <v>6841</v>
      </c>
      <c r="BF971">
        <v>93</v>
      </c>
      <c r="BG971">
        <v>860</v>
      </c>
      <c r="BH971">
        <v>190999</v>
      </c>
      <c r="BI971">
        <v>27920</v>
      </c>
      <c r="BJ971">
        <v>384</v>
      </c>
      <c r="BK971">
        <v>4058</v>
      </c>
      <c r="BL971">
        <v>3.6</v>
      </c>
      <c r="BM971">
        <v>647</v>
      </c>
      <c r="BN971">
        <v>5410</v>
      </c>
      <c r="BO971">
        <v>986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177038</v>
      </c>
      <c r="BW971">
        <v>64111</v>
      </c>
      <c r="BX971">
        <v>93644</v>
      </c>
      <c r="BY971">
        <v>8918</v>
      </c>
      <c r="BZ971">
        <v>8</v>
      </c>
      <c r="CA971">
        <v>1237</v>
      </c>
      <c r="CB971">
        <v>416500</v>
      </c>
      <c r="CC971">
        <v>75041</v>
      </c>
      <c r="CD971">
        <v>7175</v>
      </c>
      <c r="CE971">
        <v>717.99</v>
      </c>
      <c r="CF971">
        <v>14.9</v>
      </c>
    </row>
    <row r="972" spans="1:84">
      <c r="A972">
        <v>20133</v>
      </c>
      <c r="B972" t="s">
        <v>970</v>
      </c>
      <c r="C972">
        <v>20133</v>
      </c>
      <c r="D972">
        <v>16298</v>
      </c>
      <c r="E972">
        <v>-4.0999999999999996</v>
      </c>
      <c r="F972">
        <v>-699</v>
      </c>
      <c r="G972">
        <v>16997</v>
      </c>
      <c r="H972">
        <v>1042</v>
      </c>
      <c r="I972">
        <v>6.4</v>
      </c>
      <c r="J972">
        <v>3785</v>
      </c>
      <c r="K972">
        <v>23.2</v>
      </c>
      <c r="L972">
        <v>17.399999999999999</v>
      </c>
      <c r="M972">
        <v>2832</v>
      </c>
      <c r="N972">
        <v>51</v>
      </c>
      <c r="O972">
        <v>15570</v>
      </c>
      <c r="P972">
        <v>175</v>
      </c>
      <c r="Q972">
        <v>188</v>
      </c>
      <c r="R972">
        <v>61</v>
      </c>
      <c r="S972">
        <v>3</v>
      </c>
      <c r="T972">
        <v>301</v>
      </c>
      <c r="U972">
        <v>470</v>
      </c>
      <c r="V972">
        <v>15135</v>
      </c>
      <c r="W972">
        <v>95.5</v>
      </c>
      <c r="X972">
        <v>1.1000000000000001</v>
      </c>
      <c r="Y972">
        <v>1.2</v>
      </c>
      <c r="Z972">
        <v>0.4</v>
      </c>
      <c r="AA972">
        <v>0</v>
      </c>
      <c r="AB972">
        <v>1.8</v>
      </c>
      <c r="AC972">
        <v>2.9</v>
      </c>
      <c r="AD972">
        <v>92.9</v>
      </c>
      <c r="AE972">
        <v>224</v>
      </c>
      <c r="AF972">
        <v>192</v>
      </c>
      <c r="AG972">
        <v>1</v>
      </c>
      <c r="AH972">
        <v>60.1</v>
      </c>
      <c r="AI972">
        <v>0.7</v>
      </c>
      <c r="AJ972">
        <v>3</v>
      </c>
      <c r="AK972">
        <v>83.5</v>
      </c>
      <c r="AL972">
        <v>15</v>
      </c>
      <c r="AM972">
        <v>3434</v>
      </c>
      <c r="AN972">
        <v>16.3</v>
      </c>
      <c r="AO972">
        <v>7542</v>
      </c>
      <c r="AP972">
        <v>81</v>
      </c>
      <c r="AQ972">
        <v>1.1000000000000001</v>
      </c>
      <c r="AR972">
        <v>74.599999999999994</v>
      </c>
      <c r="AS972">
        <v>44900</v>
      </c>
      <c r="AT972">
        <v>8.4</v>
      </c>
      <c r="AU972">
        <v>6739</v>
      </c>
      <c r="AV972">
        <v>2.4500000000000002</v>
      </c>
      <c r="AW972">
        <v>16539</v>
      </c>
      <c r="AX972">
        <v>34411</v>
      </c>
      <c r="AY972">
        <v>14</v>
      </c>
      <c r="AZ972">
        <v>414</v>
      </c>
      <c r="BA972">
        <v>25086</v>
      </c>
      <c r="BB972">
        <v>8655</v>
      </c>
      <c r="BC972">
        <v>378</v>
      </c>
      <c r="BD972">
        <v>4.4000000000000004</v>
      </c>
      <c r="BE972">
        <v>10903</v>
      </c>
      <c r="BF972">
        <v>-100</v>
      </c>
      <c r="BG972">
        <v>1738</v>
      </c>
      <c r="BH972">
        <v>299935</v>
      </c>
      <c r="BI972">
        <v>27509</v>
      </c>
      <c r="BJ972">
        <v>528</v>
      </c>
      <c r="BK972">
        <v>6272</v>
      </c>
      <c r="BL972">
        <v>-7.5</v>
      </c>
      <c r="BM972">
        <v>1155</v>
      </c>
      <c r="BN972">
        <v>12343</v>
      </c>
      <c r="BO972">
        <v>1568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22.4</v>
      </c>
      <c r="BV972">
        <v>295329</v>
      </c>
      <c r="BW972">
        <v>136287</v>
      </c>
      <c r="BX972">
        <v>187047</v>
      </c>
      <c r="BY972">
        <v>11190</v>
      </c>
      <c r="BZ972">
        <v>6</v>
      </c>
      <c r="CA972">
        <v>554</v>
      </c>
      <c r="CB972">
        <v>341086</v>
      </c>
      <c r="CC972">
        <v>98180</v>
      </c>
      <c r="CD972">
        <v>5931</v>
      </c>
      <c r="CE972">
        <v>571.75</v>
      </c>
      <c r="CF972">
        <v>29.7</v>
      </c>
    </row>
    <row r="973" spans="1:84">
      <c r="A973">
        <v>20135</v>
      </c>
      <c r="B973" t="s">
        <v>971</v>
      </c>
      <c r="C973">
        <v>20135</v>
      </c>
      <c r="D973">
        <v>2946</v>
      </c>
      <c r="E973">
        <v>-14.7</v>
      </c>
      <c r="F973">
        <v>-508</v>
      </c>
      <c r="G973">
        <v>3454</v>
      </c>
      <c r="H973">
        <v>143</v>
      </c>
      <c r="I973">
        <v>4.9000000000000004</v>
      </c>
      <c r="J973">
        <v>576</v>
      </c>
      <c r="K973">
        <v>19.600000000000001</v>
      </c>
      <c r="L973">
        <v>26.7</v>
      </c>
      <c r="M973">
        <v>788</v>
      </c>
      <c r="N973">
        <v>50.4</v>
      </c>
      <c r="O973">
        <v>2897</v>
      </c>
      <c r="P973">
        <v>4</v>
      </c>
      <c r="Q973">
        <v>9</v>
      </c>
      <c r="R973">
        <v>3</v>
      </c>
      <c r="S973">
        <v>0</v>
      </c>
      <c r="T973">
        <v>33</v>
      </c>
      <c r="U973">
        <v>82</v>
      </c>
      <c r="V973">
        <v>2821</v>
      </c>
      <c r="W973">
        <v>98.3</v>
      </c>
      <c r="X973">
        <v>0.1</v>
      </c>
      <c r="Y973">
        <v>0.3</v>
      </c>
      <c r="Z973">
        <v>0.1</v>
      </c>
      <c r="AA973">
        <v>0</v>
      </c>
      <c r="AB973">
        <v>1.1000000000000001</v>
      </c>
      <c r="AC973">
        <v>2.8</v>
      </c>
      <c r="AD973">
        <v>95.8</v>
      </c>
      <c r="AE973">
        <v>30</v>
      </c>
      <c r="AF973">
        <v>41</v>
      </c>
      <c r="AG973">
        <v>0</v>
      </c>
      <c r="AH973">
        <v>66.8</v>
      </c>
      <c r="AI973">
        <v>0.9</v>
      </c>
      <c r="AJ973">
        <v>3.6</v>
      </c>
      <c r="AK973">
        <v>84.4</v>
      </c>
      <c r="AL973">
        <v>17.899999999999999</v>
      </c>
      <c r="AM973">
        <v>610</v>
      </c>
      <c r="AN973">
        <v>16.100000000000001</v>
      </c>
      <c r="AO973">
        <v>1853</v>
      </c>
      <c r="AP973">
        <v>18</v>
      </c>
      <c r="AQ973">
        <v>1</v>
      </c>
      <c r="AR973">
        <v>76</v>
      </c>
      <c r="AS973">
        <v>40600</v>
      </c>
      <c r="AT973">
        <v>4.4000000000000004</v>
      </c>
      <c r="AU973">
        <v>1516</v>
      </c>
      <c r="AV973">
        <v>2.23</v>
      </c>
      <c r="AW973">
        <v>17787</v>
      </c>
      <c r="AX973">
        <v>35693</v>
      </c>
      <c r="AY973">
        <v>8.9</v>
      </c>
      <c r="AZ973">
        <v>106</v>
      </c>
      <c r="BA973">
        <v>35449</v>
      </c>
      <c r="BB973">
        <v>1672</v>
      </c>
      <c r="BC973">
        <v>51</v>
      </c>
      <c r="BD973">
        <v>3.1</v>
      </c>
      <c r="BE973">
        <v>2659</v>
      </c>
      <c r="BF973">
        <v>-83</v>
      </c>
      <c r="BG973">
        <v>513</v>
      </c>
      <c r="BH973">
        <v>63349</v>
      </c>
      <c r="BI973">
        <v>23824</v>
      </c>
      <c r="BJ973">
        <v>143</v>
      </c>
      <c r="BK973">
        <v>944</v>
      </c>
      <c r="BL973">
        <v>-6.8</v>
      </c>
      <c r="BM973">
        <v>329</v>
      </c>
      <c r="BN973">
        <v>916</v>
      </c>
      <c r="BO973">
        <v>489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23141</v>
      </c>
      <c r="BX973">
        <v>20305</v>
      </c>
      <c r="BY973">
        <v>6191</v>
      </c>
      <c r="BZ973">
        <v>0</v>
      </c>
      <c r="CA973">
        <v>0</v>
      </c>
      <c r="CB973">
        <v>655469</v>
      </c>
      <c r="CC973">
        <v>36634</v>
      </c>
      <c r="CD973">
        <v>11894</v>
      </c>
      <c r="CE973">
        <v>1074.75</v>
      </c>
      <c r="CF973">
        <v>3.2</v>
      </c>
    </row>
    <row r="974" spans="1:84">
      <c r="A974">
        <v>20137</v>
      </c>
      <c r="B974" t="s">
        <v>972</v>
      </c>
      <c r="C974">
        <v>20137</v>
      </c>
      <c r="D974">
        <v>5584</v>
      </c>
      <c r="E974">
        <v>-6.2</v>
      </c>
      <c r="F974">
        <v>-369</v>
      </c>
      <c r="G974">
        <v>5953</v>
      </c>
      <c r="H974">
        <v>259</v>
      </c>
      <c r="I974">
        <v>4.5999999999999996</v>
      </c>
      <c r="J974">
        <v>1114</v>
      </c>
      <c r="K974">
        <v>19.899999999999999</v>
      </c>
      <c r="L974">
        <v>17.7</v>
      </c>
      <c r="M974">
        <v>989</v>
      </c>
      <c r="N974">
        <v>44.2</v>
      </c>
      <c r="O974">
        <v>5231</v>
      </c>
      <c r="P974">
        <v>241</v>
      </c>
      <c r="Q974">
        <v>29</v>
      </c>
      <c r="R974">
        <v>34</v>
      </c>
      <c r="S974">
        <v>1</v>
      </c>
      <c r="T974">
        <v>48</v>
      </c>
      <c r="U974">
        <v>171</v>
      </c>
      <c r="V974">
        <v>5063</v>
      </c>
      <c r="W974">
        <v>93.7</v>
      </c>
      <c r="X974">
        <v>4.3</v>
      </c>
      <c r="Y974">
        <v>0.5</v>
      </c>
      <c r="Z974">
        <v>0.6</v>
      </c>
      <c r="AA974">
        <v>0</v>
      </c>
      <c r="AB974">
        <v>0.9</v>
      </c>
      <c r="AC974">
        <v>3.1</v>
      </c>
      <c r="AD974">
        <v>90.7</v>
      </c>
      <c r="AE974">
        <v>51</v>
      </c>
      <c r="AF974">
        <v>86</v>
      </c>
      <c r="AG974">
        <v>0</v>
      </c>
      <c r="AH974">
        <v>60.2</v>
      </c>
      <c r="AI974">
        <v>0.6</v>
      </c>
      <c r="AJ974">
        <v>3.3</v>
      </c>
      <c r="AK974">
        <v>84.8</v>
      </c>
      <c r="AL974">
        <v>15.4</v>
      </c>
      <c r="AM974">
        <v>967</v>
      </c>
      <c r="AN974">
        <v>12.7</v>
      </c>
      <c r="AO974">
        <v>2692</v>
      </c>
      <c r="AP974">
        <v>19</v>
      </c>
      <c r="AQ974">
        <v>0.7</v>
      </c>
      <c r="AR974">
        <v>77.8</v>
      </c>
      <c r="AS974">
        <v>46800</v>
      </c>
      <c r="AT974">
        <v>8</v>
      </c>
      <c r="AU974">
        <v>2266</v>
      </c>
      <c r="AV974">
        <v>2.2799999999999998</v>
      </c>
      <c r="AW974">
        <v>16835</v>
      </c>
      <c r="AX974">
        <v>32122</v>
      </c>
      <c r="AY974">
        <v>11.8</v>
      </c>
      <c r="AZ974">
        <v>144</v>
      </c>
      <c r="BA974">
        <v>25554</v>
      </c>
      <c r="BB974">
        <v>2713</v>
      </c>
      <c r="BC974">
        <v>93</v>
      </c>
      <c r="BD974">
        <v>3.4</v>
      </c>
      <c r="BE974">
        <v>3878</v>
      </c>
      <c r="BF974">
        <v>73</v>
      </c>
      <c r="BG974">
        <v>964</v>
      </c>
      <c r="BH974">
        <v>102011</v>
      </c>
      <c r="BI974">
        <v>26305</v>
      </c>
      <c r="BJ974">
        <v>187</v>
      </c>
      <c r="BK974">
        <v>1877</v>
      </c>
      <c r="BL974">
        <v>1.4</v>
      </c>
      <c r="BM974">
        <v>373</v>
      </c>
      <c r="BN974">
        <v>4542</v>
      </c>
      <c r="BO974">
        <v>500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46.4</v>
      </c>
      <c r="BV974">
        <v>0</v>
      </c>
      <c r="BW974">
        <v>111849</v>
      </c>
      <c r="BX974">
        <v>36606</v>
      </c>
      <c r="BY974">
        <v>6274</v>
      </c>
      <c r="BZ974">
        <v>12</v>
      </c>
      <c r="CA974">
        <v>1200</v>
      </c>
      <c r="CB974">
        <v>517477</v>
      </c>
      <c r="CC974">
        <v>65296</v>
      </c>
      <c r="CD974">
        <v>11260</v>
      </c>
      <c r="CE974">
        <v>877.84</v>
      </c>
      <c r="CF974">
        <v>6.8</v>
      </c>
    </row>
    <row r="975" spans="1:84">
      <c r="A975">
        <v>20139</v>
      </c>
      <c r="B975" t="s">
        <v>973</v>
      </c>
      <c r="C975">
        <v>20139</v>
      </c>
      <c r="D975">
        <v>16958</v>
      </c>
      <c r="E975">
        <v>1.5</v>
      </c>
      <c r="F975">
        <v>244</v>
      </c>
      <c r="G975">
        <v>16712</v>
      </c>
      <c r="H975">
        <v>912</v>
      </c>
      <c r="I975">
        <v>5.4</v>
      </c>
      <c r="J975">
        <v>3986</v>
      </c>
      <c r="K975">
        <v>23.5</v>
      </c>
      <c r="L975">
        <v>15.2</v>
      </c>
      <c r="M975">
        <v>2570</v>
      </c>
      <c r="N975">
        <v>50.9</v>
      </c>
      <c r="O975">
        <v>16469</v>
      </c>
      <c r="P975">
        <v>73</v>
      </c>
      <c r="Q975">
        <v>126</v>
      </c>
      <c r="R975">
        <v>43</v>
      </c>
      <c r="S975">
        <v>19</v>
      </c>
      <c r="T975">
        <v>228</v>
      </c>
      <c r="U975">
        <v>271</v>
      </c>
      <c r="V975">
        <v>16220</v>
      </c>
      <c r="W975">
        <v>97.1</v>
      </c>
      <c r="X975">
        <v>0.4</v>
      </c>
      <c r="Y975">
        <v>0.7</v>
      </c>
      <c r="Z975">
        <v>0.3</v>
      </c>
      <c r="AA975">
        <v>0.1</v>
      </c>
      <c r="AB975">
        <v>1.3</v>
      </c>
      <c r="AC975">
        <v>1.6</v>
      </c>
      <c r="AD975">
        <v>95.6</v>
      </c>
      <c r="AE975">
        <v>180</v>
      </c>
      <c r="AF975">
        <v>184</v>
      </c>
      <c r="AG975">
        <v>1</v>
      </c>
      <c r="AH975">
        <v>60.2</v>
      </c>
      <c r="AI975">
        <v>0.6</v>
      </c>
      <c r="AJ975">
        <v>2.5</v>
      </c>
      <c r="AK975">
        <v>85.5</v>
      </c>
      <c r="AL975">
        <v>14.3</v>
      </c>
      <c r="AM975">
        <v>3059</v>
      </c>
      <c r="AN975">
        <v>30.1</v>
      </c>
      <c r="AO975">
        <v>7412</v>
      </c>
      <c r="AP975">
        <v>394</v>
      </c>
      <c r="AQ975">
        <v>5.6</v>
      </c>
      <c r="AR975">
        <v>79.8</v>
      </c>
      <c r="AS975">
        <v>67600</v>
      </c>
      <c r="AT975">
        <v>7</v>
      </c>
      <c r="AU975">
        <v>6490</v>
      </c>
      <c r="AV975">
        <v>2.54</v>
      </c>
      <c r="AW975">
        <v>17691</v>
      </c>
      <c r="AX975">
        <v>41196</v>
      </c>
      <c r="AY975">
        <v>9.4</v>
      </c>
      <c r="AZ975">
        <v>424</v>
      </c>
      <c r="BA975">
        <v>24880</v>
      </c>
      <c r="BB975">
        <v>8912</v>
      </c>
      <c r="BC975">
        <v>493</v>
      </c>
      <c r="BD975">
        <v>5.5</v>
      </c>
      <c r="BE975">
        <v>5294</v>
      </c>
      <c r="BF975">
        <v>-740</v>
      </c>
      <c r="BG975">
        <v>1408</v>
      </c>
      <c r="BH975">
        <v>105298</v>
      </c>
      <c r="BI975">
        <v>19890</v>
      </c>
      <c r="BJ975">
        <v>297</v>
      </c>
      <c r="BK975">
        <v>2839</v>
      </c>
      <c r="BL975">
        <v>-18.399999999999999</v>
      </c>
      <c r="BM975">
        <v>1117</v>
      </c>
      <c r="BN975">
        <v>0</v>
      </c>
      <c r="BO975">
        <v>1309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33660</v>
      </c>
      <c r="BX975">
        <v>64373</v>
      </c>
      <c r="BY975">
        <v>3826</v>
      </c>
      <c r="BZ975">
        <v>71</v>
      </c>
      <c r="CA975">
        <v>2339</v>
      </c>
      <c r="CB975">
        <v>367260</v>
      </c>
      <c r="CC975">
        <v>87886</v>
      </c>
      <c r="CD975">
        <v>5142</v>
      </c>
      <c r="CE975">
        <v>703.5</v>
      </c>
      <c r="CF975">
        <v>23.7</v>
      </c>
    </row>
    <row r="976" spans="1:84">
      <c r="A976">
        <v>20141</v>
      </c>
      <c r="B976" t="s">
        <v>974</v>
      </c>
      <c r="C976">
        <v>20141</v>
      </c>
      <c r="D976">
        <v>3978</v>
      </c>
      <c r="E976">
        <v>-10.6</v>
      </c>
      <c r="F976">
        <v>-474</v>
      </c>
      <c r="G976">
        <v>4452</v>
      </c>
      <c r="H976">
        <v>163</v>
      </c>
      <c r="I976">
        <v>4.0999999999999996</v>
      </c>
      <c r="J976">
        <v>820</v>
      </c>
      <c r="K976">
        <v>20.6</v>
      </c>
      <c r="L976">
        <v>24.7</v>
      </c>
      <c r="M976">
        <v>981</v>
      </c>
      <c r="N976">
        <v>49.8</v>
      </c>
      <c r="O976">
        <v>3908</v>
      </c>
      <c r="P976">
        <v>4</v>
      </c>
      <c r="Q976">
        <v>12</v>
      </c>
      <c r="R976">
        <v>24</v>
      </c>
      <c r="S976">
        <v>1</v>
      </c>
      <c r="T976">
        <v>29</v>
      </c>
      <c r="U976">
        <v>23</v>
      </c>
      <c r="V976">
        <v>3889</v>
      </c>
      <c r="W976">
        <v>98.2</v>
      </c>
      <c r="X976">
        <v>0.1</v>
      </c>
      <c r="Y976">
        <v>0.3</v>
      </c>
      <c r="Z976">
        <v>0.6</v>
      </c>
      <c r="AA976">
        <v>0</v>
      </c>
      <c r="AB976">
        <v>0.7</v>
      </c>
      <c r="AC976">
        <v>0.6</v>
      </c>
      <c r="AD976">
        <v>97.8</v>
      </c>
      <c r="AE976">
        <v>31</v>
      </c>
      <c r="AF976">
        <v>74</v>
      </c>
      <c r="AG976">
        <v>1</v>
      </c>
      <c r="AH976">
        <v>68.900000000000006</v>
      </c>
      <c r="AI976">
        <v>0.7</v>
      </c>
      <c r="AJ976">
        <v>2</v>
      </c>
      <c r="AK976">
        <v>84.8</v>
      </c>
      <c r="AL976">
        <v>15.5</v>
      </c>
      <c r="AM976">
        <v>896</v>
      </c>
      <c r="AN976">
        <v>15.3</v>
      </c>
      <c r="AO976">
        <v>2426</v>
      </c>
      <c r="AP976">
        <v>7</v>
      </c>
      <c r="AQ976">
        <v>0.3</v>
      </c>
      <c r="AR976">
        <v>78.8</v>
      </c>
      <c r="AS976">
        <v>32000</v>
      </c>
      <c r="AT976">
        <v>6.1</v>
      </c>
      <c r="AU976">
        <v>1940</v>
      </c>
      <c r="AV976">
        <v>2.23</v>
      </c>
      <c r="AW976">
        <v>16236</v>
      </c>
      <c r="AX976">
        <v>30026</v>
      </c>
      <c r="AY976">
        <v>11.4</v>
      </c>
      <c r="AZ976">
        <v>102</v>
      </c>
      <c r="BA976">
        <v>25371</v>
      </c>
      <c r="BB976">
        <v>2324</v>
      </c>
      <c r="BC976">
        <v>81</v>
      </c>
      <c r="BD976">
        <v>3.5</v>
      </c>
      <c r="BE976">
        <v>2899</v>
      </c>
      <c r="BF976">
        <v>-34</v>
      </c>
      <c r="BG976">
        <v>407</v>
      </c>
      <c r="BH976">
        <v>58779</v>
      </c>
      <c r="BI976">
        <v>20276</v>
      </c>
      <c r="BJ976">
        <v>153</v>
      </c>
      <c r="BK976">
        <v>1163</v>
      </c>
      <c r="BL976">
        <v>-10.5</v>
      </c>
      <c r="BM976">
        <v>358</v>
      </c>
      <c r="BN976">
        <v>1555</v>
      </c>
      <c r="BO976">
        <v>490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24.9</v>
      </c>
      <c r="BV976">
        <v>0</v>
      </c>
      <c r="BW976">
        <v>39054</v>
      </c>
      <c r="BX976">
        <v>38685</v>
      </c>
      <c r="BY976">
        <v>9026</v>
      </c>
      <c r="BZ976">
        <v>1</v>
      </c>
      <c r="CA976">
        <v>250</v>
      </c>
      <c r="CB976">
        <v>498826</v>
      </c>
      <c r="CC976">
        <v>41400</v>
      </c>
      <c r="CD976">
        <v>10098</v>
      </c>
      <c r="CE976">
        <v>892.39</v>
      </c>
      <c r="CF976">
        <v>5</v>
      </c>
    </row>
    <row r="977" spans="1:84">
      <c r="A977">
        <v>20143</v>
      </c>
      <c r="B977" t="s">
        <v>975</v>
      </c>
      <c r="C977">
        <v>20143</v>
      </c>
      <c r="D977">
        <v>6168</v>
      </c>
      <c r="E977">
        <v>0.1</v>
      </c>
      <c r="F977">
        <v>5</v>
      </c>
      <c r="G977">
        <v>6163</v>
      </c>
      <c r="H977">
        <v>355</v>
      </c>
      <c r="I977">
        <v>5.8</v>
      </c>
      <c r="J977">
        <v>1375</v>
      </c>
      <c r="K977">
        <v>22.3</v>
      </c>
      <c r="L977">
        <v>16.899999999999999</v>
      </c>
      <c r="M977">
        <v>1042</v>
      </c>
      <c r="N977">
        <v>49.5</v>
      </c>
      <c r="O977">
        <v>5998</v>
      </c>
      <c r="P977">
        <v>32</v>
      </c>
      <c r="Q977">
        <v>33</v>
      </c>
      <c r="R977">
        <v>18</v>
      </c>
      <c r="S977">
        <v>1</v>
      </c>
      <c r="T977">
        <v>86</v>
      </c>
      <c r="U977">
        <v>169</v>
      </c>
      <c r="V977">
        <v>5835</v>
      </c>
      <c r="W977">
        <v>97.2</v>
      </c>
      <c r="X977">
        <v>0.5</v>
      </c>
      <c r="Y977">
        <v>0.5</v>
      </c>
      <c r="Z977">
        <v>0.3</v>
      </c>
      <c r="AA977">
        <v>0</v>
      </c>
      <c r="AB977">
        <v>1.4</v>
      </c>
      <c r="AC977">
        <v>2.7</v>
      </c>
      <c r="AD977">
        <v>94.6</v>
      </c>
      <c r="AE977">
        <v>72</v>
      </c>
      <c r="AF977">
        <v>68</v>
      </c>
      <c r="AG977">
        <v>0</v>
      </c>
      <c r="AH977">
        <v>59.1</v>
      </c>
      <c r="AI977">
        <v>0.7</v>
      </c>
      <c r="AJ977">
        <v>2.5</v>
      </c>
      <c r="AK977">
        <v>86.2</v>
      </c>
      <c r="AL977">
        <v>16.3</v>
      </c>
      <c r="AM977">
        <v>1017</v>
      </c>
      <c r="AN977">
        <v>23.4</v>
      </c>
      <c r="AO977">
        <v>2834</v>
      </c>
      <c r="AP977">
        <v>79</v>
      </c>
      <c r="AQ977">
        <v>2.9</v>
      </c>
      <c r="AR977">
        <v>82.1</v>
      </c>
      <c r="AS977">
        <v>58900</v>
      </c>
      <c r="AT977">
        <v>5.4</v>
      </c>
      <c r="AU977">
        <v>2430</v>
      </c>
      <c r="AV977">
        <v>2.46</v>
      </c>
      <c r="AW977">
        <v>17663</v>
      </c>
      <c r="AX977">
        <v>41093</v>
      </c>
      <c r="AY977">
        <v>8.1999999999999993</v>
      </c>
      <c r="AZ977">
        <v>149</v>
      </c>
      <c r="BA977">
        <v>24217</v>
      </c>
      <c r="BB977">
        <v>3436</v>
      </c>
      <c r="BC977">
        <v>121</v>
      </c>
      <c r="BD977">
        <v>3.5</v>
      </c>
      <c r="BE977">
        <v>2798</v>
      </c>
      <c r="BF977">
        <v>39</v>
      </c>
      <c r="BG977">
        <v>494</v>
      </c>
      <c r="BH977">
        <v>53236</v>
      </c>
      <c r="BI977">
        <v>19026</v>
      </c>
      <c r="BJ977">
        <v>140</v>
      </c>
      <c r="BK977">
        <v>1002</v>
      </c>
      <c r="BL977">
        <v>20.399999999999999</v>
      </c>
      <c r="BM977">
        <v>475</v>
      </c>
      <c r="BN977">
        <v>1727</v>
      </c>
      <c r="BO977">
        <v>557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25792</v>
      </c>
      <c r="BX977">
        <v>13379</v>
      </c>
      <c r="BY977">
        <v>2159</v>
      </c>
      <c r="BZ977">
        <v>17</v>
      </c>
      <c r="CA977">
        <v>2580</v>
      </c>
      <c r="CB977">
        <v>415900</v>
      </c>
      <c r="CC977">
        <v>35566</v>
      </c>
      <c r="CD977">
        <v>5760</v>
      </c>
      <c r="CE977">
        <v>721.11</v>
      </c>
      <c r="CF977">
        <v>8.5</v>
      </c>
    </row>
    <row r="978" spans="1:84">
      <c r="A978">
        <v>20145</v>
      </c>
      <c r="B978" t="s">
        <v>976</v>
      </c>
      <c r="C978">
        <v>20145</v>
      </c>
      <c r="D978">
        <v>6515</v>
      </c>
      <c r="E978">
        <v>-9.9</v>
      </c>
      <c r="F978">
        <v>-718</v>
      </c>
      <c r="G978">
        <v>7233</v>
      </c>
      <c r="H978">
        <v>308</v>
      </c>
      <c r="I978">
        <v>4.7</v>
      </c>
      <c r="J978">
        <v>1437</v>
      </c>
      <c r="K978">
        <v>22.1</v>
      </c>
      <c r="L978">
        <v>16.8</v>
      </c>
      <c r="M978">
        <v>1097</v>
      </c>
      <c r="N978">
        <v>46.4</v>
      </c>
      <c r="O978">
        <v>5954</v>
      </c>
      <c r="P978">
        <v>377</v>
      </c>
      <c r="Q978">
        <v>69</v>
      </c>
      <c r="R978">
        <v>42</v>
      </c>
      <c r="S978">
        <v>0</v>
      </c>
      <c r="T978">
        <v>73</v>
      </c>
      <c r="U978">
        <v>339</v>
      </c>
      <c r="V978">
        <v>5655</v>
      </c>
      <c r="W978">
        <v>91.4</v>
      </c>
      <c r="X978">
        <v>5.8</v>
      </c>
      <c r="Y978">
        <v>1.1000000000000001</v>
      </c>
      <c r="Z978">
        <v>0.6</v>
      </c>
      <c r="AA978">
        <v>0</v>
      </c>
      <c r="AB978">
        <v>1.1000000000000001</v>
      </c>
      <c r="AC978">
        <v>5.2</v>
      </c>
      <c r="AD978">
        <v>86.8</v>
      </c>
      <c r="AE978">
        <v>57</v>
      </c>
      <c r="AF978">
        <v>82</v>
      </c>
      <c r="AG978">
        <v>1</v>
      </c>
      <c r="AH978">
        <v>64.3</v>
      </c>
      <c r="AI978">
        <v>1.4</v>
      </c>
      <c r="AJ978">
        <v>2.7</v>
      </c>
      <c r="AK978">
        <v>84.8</v>
      </c>
      <c r="AL978">
        <v>21.8</v>
      </c>
      <c r="AM978">
        <v>1652</v>
      </c>
      <c r="AN978">
        <v>15.3</v>
      </c>
      <c r="AO978">
        <v>3143</v>
      </c>
      <c r="AP978">
        <v>29</v>
      </c>
      <c r="AQ978">
        <v>0.9</v>
      </c>
      <c r="AR978">
        <v>74.2</v>
      </c>
      <c r="AS978">
        <v>48800</v>
      </c>
      <c r="AT978">
        <v>8.8000000000000007</v>
      </c>
      <c r="AU978">
        <v>2739</v>
      </c>
      <c r="AV978">
        <v>2.31</v>
      </c>
      <c r="AW978">
        <v>17584</v>
      </c>
      <c r="AX978">
        <v>35385</v>
      </c>
      <c r="AY978">
        <v>11.5</v>
      </c>
      <c r="AZ978">
        <v>194</v>
      </c>
      <c r="BA978">
        <v>29027</v>
      </c>
      <c r="BB978">
        <v>3834</v>
      </c>
      <c r="BC978">
        <v>139</v>
      </c>
      <c r="BD978">
        <v>3.6</v>
      </c>
      <c r="BE978">
        <v>5194</v>
      </c>
      <c r="BF978">
        <v>238</v>
      </c>
      <c r="BG978">
        <v>2037</v>
      </c>
      <c r="BH978">
        <v>150683</v>
      </c>
      <c r="BI978">
        <v>29011</v>
      </c>
      <c r="BJ978">
        <v>172</v>
      </c>
      <c r="BK978">
        <v>1946</v>
      </c>
      <c r="BL978">
        <v>-1.8</v>
      </c>
      <c r="BM978">
        <v>401</v>
      </c>
      <c r="BN978">
        <v>4729</v>
      </c>
      <c r="BO978">
        <v>576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82550</v>
      </c>
      <c r="BX978">
        <v>39987</v>
      </c>
      <c r="BY978">
        <v>5788</v>
      </c>
      <c r="BZ978">
        <v>1</v>
      </c>
      <c r="CA978">
        <v>80</v>
      </c>
      <c r="CB978">
        <v>520360</v>
      </c>
      <c r="CC978">
        <v>49062</v>
      </c>
      <c r="CD978">
        <v>7220</v>
      </c>
      <c r="CE978">
        <v>754.17</v>
      </c>
      <c r="CF978">
        <v>9.6</v>
      </c>
    </row>
    <row r="979" spans="1:84">
      <c r="A979">
        <v>20147</v>
      </c>
      <c r="B979" t="s">
        <v>977</v>
      </c>
      <c r="C979">
        <v>20147</v>
      </c>
      <c r="D979">
        <v>5444</v>
      </c>
      <c r="E979">
        <v>-9.3000000000000007</v>
      </c>
      <c r="F979">
        <v>-557</v>
      </c>
      <c r="G979">
        <v>6001</v>
      </c>
      <c r="H979">
        <v>278</v>
      </c>
      <c r="I979">
        <v>5.0999999999999996</v>
      </c>
      <c r="J979">
        <v>1193</v>
      </c>
      <c r="K979">
        <v>21.9</v>
      </c>
      <c r="L979">
        <v>22.3</v>
      </c>
      <c r="M979">
        <v>1216</v>
      </c>
      <c r="N979">
        <v>50.4</v>
      </c>
      <c r="O979">
        <v>5339</v>
      </c>
      <c r="P979">
        <v>20</v>
      </c>
      <c r="Q979">
        <v>23</v>
      </c>
      <c r="R979">
        <v>28</v>
      </c>
      <c r="S979">
        <v>0</v>
      </c>
      <c r="T979">
        <v>34</v>
      </c>
      <c r="U979">
        <v>67</v>
      </c>
      <c r="V979">
        <v>5279</v>
      </c>
      <c r="W979">
        <v>98.1</v>
      </c>
      <c r="X979">
        <v>0.4</v>
      </c>
      <c r="Y979">
        <v>0.4</v>
      </c>
      <c r="Z979">
        <v>0.5</v>
      </c>
      <c r="AA979">
        <v>0</v>
      </c>
      <c r="AB979">
        <v>0.6</v>
      </c>
      <c r="AC979">
        <v>1.2</v>
      </c>
      <c r="AD979">
        <v>97</v>
      </c>
      <c r="AE979">
        <v>55</v>
      </c>
      <c r="AF979">
        <v>63</v>
      </c>
      <c r="AG979">
        <v>0</v>
      </c>
      <c r="AH979">
        <v>63.6</v>
      </c>
      <c r="AI979">
        <v>0.4</v>
      </c>
      <c r="AJ979">
        <v>2</v>
      </c>
      <c r="AK979">
        <v>84.4</v>
      </c>
      <c r="AL979">
        <v>16.100000000000001</v>
      </c>
      <c r="AM979">
        <v>1068</v>
      </c>
      <c r="AN979">
        <v>13.8</v>
      </c>
      <c r="AO979">
        <v>3126</v>
      </c>
      <c r="AP979">
        <v>38</v>
      </c>
      <c r="AQ979">
        <v>1.2</v>
      </c>
      <c r="AR979">
        <v>77.900000000000006</v>
      </c>
      <c r="AS979">
        <v>48200</v>
      </c>
      <c r="AT979">
        <v>7.2</v>
      </c>
      <c r="AU979">
        <v>2496</v>
      </c>
      <c r="AV979">
        <v>2.35</v>
      </c>
      <c r="AW979">
        <v>17121</v>
      </c>
      <c r="AX979">
        <v>36251</v>
      </c>
      <c r="AY979">
        <v>11</v>
      </c>
      <c r="AZ979">
        <v>165</v>
      </c>
      <c r="BA979">
        <v>30143</v>
      </c>
      <c r="BB979">
        <v>3028</v>
      </c>
      <c r="BC979">
        <v>100</v>
      </c>
      <c r="BD979">
        <v>3.3</v>
      </c>
      <c r="BE979">
        <v>4412</v>
      </c>
      <c r="BF979">
        <v>-75</v>
      </c>
      <c r="BG979">
        <v>859</v>
      </c>
      <c r="BH979">
        <v>109726</v>
      </c>
      <c r="BI979">
        <v>24870</v>
      </c>
      <c r="BJ979">
        <v>224</v>
      </c>
      <c r="BK979">
        <v>1595</v>
      </c>
      <c r="BL979">
        <v>-7.4</v>
      </c>
      <c r="BM979">
        <v>461</v>
      </c>
      <c r="BN979">
        <v>3333</v>
      </c>
      <c r="BO979">
        <v>612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38.9</v>
      </c>
      <c r="BV979">
        <v>0</v>
      </c>
      <c r="BW979">
        <v>0</v>
      </c>
      <c r="BX979">
        <v>39174</v>
      </c>
      <c r="BY979">
        <v>6787</v>
      </c>
      <c r="BZ979">
        <v>2</v>
      </c>
      <c r="CA979">
        <v>205</v>
      </c>
      <c r="CB979">
        <v>587383</v>
      </c>
      <c r="CC979">
        <v>52562</v>
      </c>
      <c r="CD979">
        <v>9415</v>
      </c>
      <c r="CE979">
        <v>886.23</v>
      </c>
      <c r="CF979">
        <v>6.8</v>
      </c>
    </row>
    <row r="980" spans="1:84">
      <c r="A980">
        <v>20149</v>
      </c>
      <c r="B980" t="s">
        <v>978</v>
      </c>
      <c r="C980">
        <v>20149</v>
      </c>
      <c r="D980">
        <v>19220</v>
      </c>
      <c r="E980">
        <v>5.6</v>
      </c>
      <c r="F980">
        <v>1011</v>
      </c>
      <c r="G980">
        <v>18209</v>
      </c>
      <c r="H980">
        <v>1424</v>
      </c>
      <c r="I980">
        <v>7.4</v>
      </c>
      <c r="J980">
        <v>5179</v>
      </c>
      <c r="K980">
        <v>26.9</v>
      </c>
      <c r="L980">
        <v>12.4</v>
      </c>
      <c r="M980">
        <v>2390</v>
      </c>
      <c r="N980">
        <v>50.4</v>
      </c>
      <c r="O980">
        <v>18475</v>
      </c>
      <c r="P980">
        <v>182</v>
      </c>
      <c r="Q980">
        <v>129</v>
      </c>
      <c r="R980">
        <v>100</v>
      </c>
      <c r="S980">
        <v>1</v>
      </c>
      <c r="T980">
        <v>333</v>
      </c>
      <c r="U980">
        <v>474</v>
      </c>
      <c r="V980">
        <v>18040</v>
      </c>
      <c r="W980">
        <v>96.1</v>
      </c>
      <c r="X980">
        <v>0.9</v>
      </c>
      <c r="Y980">
        <v>0.7</v>
      </c>
      <c r="Z980">
        <v>0.5</v>
      </c>
      <c r="AA980">
        <v>0</v>
      </c>
      <c r="AB980">
        <v>1.7</v>
      </c>
      <c r="AC980">
        <v>2.5</v>
      </c>
      <c r="AD980">
        <v>93.9</v>
      </c>
      <c r="AE980">
        <v>296</v>
      </c>
      <c r="AF980">
        <v>171</v>
      </c>
      <c r="AG980">
        <v>1</v>
      </c>
      <c r="AH980">
        <v>56.9</v>
      </c>
      <c r="AI980">
        <v>1</v>
      </c>
      <c r="AJ980">
        <v>3</v>
      </c>
      <c r="AK980">
        <v>89.2</v>
      </c>
      <c r="AL980">
        <v>22.7</v>
      </c>
      <c r="AM980">
        <v>2521</v>
      </c>
      <c r="AN980">
        <v>22.1</v>
      </c>
      <c r="AO980">
        <v>8151</v>
      </c>
      <c r="AP980">
        <v>840</v>
      </c>
      <c r="AQ980">
        <v>11.5</v>
      </c>
      <c r="AR980">
        <v>78.400000000000006</v>
      </c>
      <c r="AS980">
        <v>81100</v>
      </c>
      <c r="AT980">
        <v>5.2</v>
      </c>
      <c r="AU980">
        <v>6771</v>
      </c>
      <c r="AV980">
        <v>2.65</v>
      </c>
      <c r="AW980">
        <v>17785</v>
      </c>
      <c r="AX980">
        <v>46616</v>
      </c>
      <c r="AY980">
        <v>9.3000000000000007</v>
      </c>
      <c r="AZ980">
        <v>572</v>
      </c>
      <c r="BA980">
        <v>30019</v>
      </c>
      <c r="BB980">
        <v>11065</v>
      </c>
      <c r="BC980">
        <v>383</v>
      </c>
      <c r="BD980">
        <v>3.5</v>
      </c>
      <c r="BE980">
        <v>14792</v>
      </c>
      <c r="BF980">
        <v>3094</v>
      </c>
      <c r="BG980">
        <v>1420</v>
      </c>
      <c r="BH980">
        <v>361495</v>
      </c>
      <c r="BI980">
        <v>24439</v>
      </c>
      <c r="BJ980">
        <v>529</v>
      </c>
      <c r="BK980">
        <v>6536</v>
      </c>
      <c r="BL980">
        <v>10.9</v>
      </c>
      <c r="BM980">
        <v>1264</v>
      </c>
      <c r="BN980">
        <v>5925</v>
      </c>
      <c r="BO980">
        <v>1588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188241</v>
      </c>
      <c r="BW980">
        <v>136380</v>
      </c>
      <c r="BX980">
        <v>156227</v>
      </c>
      <c r="BY980">
        <v>8471</v>
      </c>
      <c r="BZ980">
        <v>266</v>
      </c>
      <c r="CA980">
        <v>52516</v>
      </c>
      <c r="CB980">
        <v>465494</v>
      </c>
      <c r="CC980">
        <v>82059</v>
      </c>
      <c r="CD980">
        <v>4348</v>
      </c>
      <c r="CE980">
        <v>844.24</v>
      </c>
      <c r="CF980">
        <v>21.6</v>
      </c>
    </row>
    <row r="981" spans="1:84">
      <c r="A981">
        <v>20151</v>
      </c>
      <c r="B981" t="s">
        <v>979</v>
      </c>
      <c r="C981">
        <v>20151</v>
      </c>
      <c r="D981">
        <v>9436</v>
      </c>
      <c r="E981">
        <v>-2.2000000000000002</v>
      </c>
      <c r="F981">
        <v>-211</v>
      </c>
      <c r="G981">
        <v>9647</v>
      </c>
      <c r="H981">
        <v>549</v>
      </c>
      <c r="I981">
        <v>5.8</v>
      </c>
      <c r="J981">
        <v>2051</v>
      </c>
      <c r="K981">
        <v>21.7</v>
      </c>
      <c r="L981">
        <v>18.5</v>
      </c>
      <c r="M981">
        <v>1748</v>
      </c>
      <c r="N981">
        <v>51.1</v>
      </c>
      <c r="O981">
        <v>9116</v>
      </c>
      <c r="P981">
        <v>115</v>
      </c>
      <c r="Q981">
        <v>38</v>
      </c>
      <c r="R981">
        <v>60</v>
      </c>
      <c r="S981">
        <v>3</v>
      </c>
      <c r="T981">
        <v>104</v>
      </c>
      <c r="U981">
        <v>405</v>
      </c>
      <c r="V981">
        <v>8729</v>
      </c>
      <c r="W981">
        <v>96.6</v>
      </c>
      <c r="X981">
        <v>1.2</v>
      </c>
      <c r="Y981">
        <v>0.4</v>
      </c>
      <c r="Z981">
        <v>0.6</v>
      </c>
      <c r="AA981">
        <v>0</v>
      </c>
      <c r="AB981">
        <v>1.1000000000000001</v>
      </c>
      <c r="AC981">
        <v>4.3</v>
      </c>
      <c r="AD981">
        <v>92.5</v>
      </c>
      <c r="AE981">
        <v>113</v>
      </c>
      <c r="AF981">
        <v>128</v>
      </c>
      <c r="AG981">
        <v>0</v>
      </c>
      <c r="AH981">
        <v>59.7</v>
      </c>
      <c r="AI981">
        <v>1.2</v>
      </c>
      <c r="AJ981">
        <v>3.6</v>
      </c>
      <c r="AK981">
        <v>86.3</v>
      </c>
      <c r="AL981">
        <v>21</v>
      </c>
      <c r="AM981">
        <v>1636</v>
      </c>
      <c r="AN981">
        <v>13.1</v>
      </c>
      <c r="AO981">
        <v>4767</v>
      </c>
      <c r="AP981">
        <v>134</v>
      </c>
      <c r="AQ981">
        <v>2.9</v>
      </c>
      <c r="AR981">
        <v>73.400000000000006</v>
      </c>
      <c r="AS981">
        <v>56600</v>
      </c>
      <c r="AT981">
        <v>10.5</v>
      </c>
      <c r="AU981">
        <v>3963</v>
      </c>
      <c r="AV981">
        <v>2.35</v>
      </c>
      <c r="AW981">
        <v>17906</v>
      </c>
      <c r="AX981">
        <v>37882</v>
      </c>
      <c r="AY981">
        <v>10.8</v>
      </c>
      <c r="AZ981">
        <v>280</v>
      </c>
      <c r="BA981">
        <v>29552</v>
      </c>
      <c r="BB981">
        <v>5386</v>
      </c>
      <c r="BC981">
        <v>173</v>
      </c>
      <c r="BD981">
        <v>3.2</v>
      </c>
      <c r="BE981">
        <v>6565</v>
      </c>
      <c r="BF981">
        <v>214</v>
      </c>
      <c r="BG981">
        <v>1235</v>
      </c>
      <c r="BH981">
        <v>192716</v>
      </c>
      <c r="BI981">
        <v>29355</v>
      </c>
      <c r="BJ981">
        <v>414</v>
      </c>
      <c r="BK981">
        <v>3368</v>
      </c>
      <c r="BL981">
        <v>12.5</v>
      </c>
      <c r="BM981">
        <v>738</v>
      </c>
      <c r="BN981">
        <v>13478</v>
      </c>
      <c r="BO981">
        <v>1053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17.899999999999999</v>
      </c>
      <c r="BV981">
        <v>0</v>
      </c>
      <c r="BW981">
        <v>207360</v>
      </c>
      <c r="BX981">
        <v>108630</v>
      </c>
      <c r="BY981">
        <v>11323</v>
      </c>
      <c r="BZ981">
        <v>5</v>
      </c>
      <c r="CA981">
        <v>761</v>
      </c>
      <c r="CB981">
        <v>501168</v>
      </c>
      <c r="CC981">
        <v>63132</v>
      </c>
      <c r="CD981">
        <v>6704</v>
      </c>
      <c r="CE981">
        <v>734.99</v>
      </c>
      <c r="CF981">
        <v>13.1</v>
      </c>
    </row>
    <row r="982" spans="1:84">
      <c r="A982">
        <v>20153</v>
      </c>
      <c r="B982" t="s">
        <v>980</v>
      </c>
      <c r="C982">
        <v>20153</v>
      </c>
      <c r="D982">
        <v>2643</v>
      </c>
      <c r="E982">
        <v>-10.9</v>
      </c>
      <c r="F982">
        <v>-323</v>
      </c>
      <c r="G982">
        <v>2966</v>
      </c>
      <c r="H982">
        <v>86</v>
      </c>
      <c r="I982">
        <v>3.3</v>
      </c>
      <c r="J982">
        <v>509</v>
      </c>
      <c r="K982">
        <v>19.3</v>
      </c>
      <c r="L982">
        <v>26</v>
      </c>
      <c r="M982">
        <v>688</v>
      </c>
      <c r="N982">
        <v>50.4</v>
      </c>
      <c r="O982">
        <v>2601</v>
      </c>
      <c r="P982">
        <v>11</v>
      </c>
      <c r="Q982">
        <v>9</v>
      </c>
      <c r="R982">
        <v>3</v>
      </c>
      <c r="S982">
        <v>0</v>
      </c>
      <c r="T982">
        <v>19</v>
      </c>
      <c r="U982">
        <v>28</v>
      </c>
      <c r="V982">
        <v>2578</v>
      </c>
      <c r="W982">
        <v>98.4</v>
      </c>
      <c r="X982">
        <v>0.4</v>
      </c>
      <c r="Y982">
        <v>0.3</v>
      </c>
      <c r="Z982">
        <v>0.1</v>
      </c>
      <c r="AA982">
        <v>0</v>
      </c>
      <c r="AB982">
        <v>0.7</v>
      </c>
      <c r="AC982">
        <v>1.1000000000000001</v>
      </c>
      <c r="AD982">
        <v>97.5</v>
      </c>
      <c r="AE982">
        <v>16</v>
      </c>
      <c r="AF982">
        <v>49</v>
      </c>
      <c r="AG982">
        <v>0</v>
      </c>
      <c r="AH982">
        <v>69.2</v>
      </c>
      <c r="AI982">
        <v>0.4</v>
      </c>
      <c r="AJ982">
        <v>3.8</v>
      </c>
      <c r="AK982">
        <v>84.7</v>
      </c>
      <c r="AL982">
        <v>15.9</v>
      </c>
      <c r="AM982">
        <v>554</v>
      </c>
      <c r="AN982">
        <v>14.6</v>
      </c>
      <c r="AO982">
        <v>1582</v>
      </c>
      <c r="AP982">
        <v>17</v>
      </c>
      <c r="AQ982">
        <v>1.1000000000000001</v>
      </c>
      <c r="AR982">
        <v>76.8</v>
      </c>
      <c r="AS982">
        <v>41300</v>
      </c>
      <c r="AT982">
        <v>5.6</v>
      </c>
      <c r="AU982">
        <v>1269</v>
      </c>
      <c r="AV982">
        <v>2.29</v>
      </c>
      <c r="AW982">
        <v>17161</v>
      </c>
      <c r="AX982">
        <v>29853</v>
      </c>
      <c r="AY982">
        <v>10.9</v>
      </c>
      <c r="AZ982">
        <v>79</v>
      </c>
      <c r="BA982">
        <v>29437</v>
      </c>
      <c r="BB982">
        <v>1354</v>
      </c>
      <c r="BC982">
        <v>45</v>
      </c>
      <c r="BD982">
        <v>3.3</v>
      </c>
      <c r="BE982">
        <v>2806</v>
      </c>
      <c r="BF982">
        <v>99</v>
      </c>
      <c r="BG982">
        <v>388</v>
      </c>
      <c r="BH982">
        <v>46275</v>
      </c>
      <c r="BI982">
        <v>16491</v>
      </c>
      <c r="BJ982">
        <v>107</v>
      </c>
      <c r="BK982">
        <v>548</v>
      </c>
      <c r="BL982">
        <v>-2.1</v>
      </c>
      <c r="BM982">
        <v>225</v>
      </c>
      <c r="BN982">
        <v>634</v>
      </c>
      <c r="BO982">
        <v>308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45798</v>
      </c>
      <c r="BX982">
        <v>13374</v>
      </c>
      <c r="BY982">
        <v>4639</v>
      </c>
      <c r="BZ982">
        <v>0</v>
      </c>
      <c r="CA982">
        <v>0</v>
      </c>
      <c r="CB982">
        <v>650701</v>
      </c>
      <c r="CC982">
        <v>45916</v>
      </c>
      <c r="CD982">
        <v>16606</v>
      </c>
      <c r="CE982">
        <v>1069.6199999999999</v>
      </c>
      <c r="CF982">
        <v>2.8</v>
      </c>
    </row>
    <row r="983" spans="1:84">
      <c r="A983">
        <v>20155</v>
      </c>
      <c r="B983" t="s">
        <v>981</v>
      </c>
      <c r="C983">
        <v>20155</v>
      </c>
      <c r="D983">
        <v>63706</v>
      </c>
      <c r="E983">
        <v>-1.7</v>
      </c>
      <c r="F983">
        <v>-1084</v>
      </c>
      <c r="G983">
        <v>64790</v>
      </c>
      <c r="H983">
        <v>4090</v>
      </c>
      <c r="I983">
        <v>6.4</v>
      </c>
      <c r="J983">
        <v>14562</v>
      </c>
      <c r="K983">
        <v>22.9</v>
      </c>
      <c r="L983">
        <v>16.600000000000001</v>
      </c>
      <c r="M983">
        <v>10576</v>
      </c>
      <c r="N983">
        <v>49.8</v>
      </c>
      <c r="O983">
        <v>60055</v>
      </c>
      <c r="P983">
        <v>1889</v>
      </c>
      <c r="Q983">
        <v>425</v>
      </c>
      <c r="R983">
        <v>507</v>
      </c>
      <c r="S983">
        <v>26</v>
      </c>
      <c r="T983">
        <v>804</v>
      </c>
      <c r="U983">
        <v>4074</v>
      </c>
      <c r="V983">
        <v>56243</v>
      </c>
      <c r="W983">
        <v>94.3</v>
      </c>
      <c r="X983">
        <v>3</v>
      </c>
      <c r="Y983">
        <v>0.7</v>
      </c>
      <c r="Z983">
        <v>0.8</v>
      </c>
      <c r="AA983">
        <v>0</v>
      </c>
      <c r="AB983">
        <v>1.3</v>
      </c>
      <c r="AC983">
        <v>6.4</v>
      </c>
      <c r="AD983">
        <v>88.3</v>
      </c>
      <c r="AE983">
        <v>836</v>
      </c>
      <c r="AF983">
        <v>600</v>
      </c>
      <c r="AG983">
        <v>2</v>
      </c>
      <c r="AH983">
        <v>54.9</v>
      </c>
      <c r="AI983">
        <v>2</v>
      </c>
      <c r="AJ983">
        <v>5.9</v>
      </c>
      <c r="AK983">
        <v>82.7</v>
      </c>
      <c r="AL983">
        <v>17.3</v>
      </c>
      <c r="AM983">
        <v>12104</v>
      </c>
      <c r="AN983">
        <v>17.600000000000001</v>
      </c>
      <c r="AO983">
        <v>28093</v>
      </c>
      <c r="AP983">
        <v>468</v>
      </c>
      <c r="AQ983">
        <v>1.7</v>
      </c>
      <c r="AR983">
        <v>70.7</v>
      </c>
      <c r="AS983">
        <v>66600</v>
      </c>
      <c r="AT983">
        <v>13.9</v>
      </c>
      <c r="AU983">
        <v>25498</v>
      </c>
      <c r="AV983">
        <v>2.41</v>
      </c>
      <c r="AW983">
        <v>18520</v>
      </c>
      <c r="AX983">
        <v>37072</v>
      </c>
      <c r="AY983">
        <v>13.4</v>
      </c>
      <c r="AZ983">
        <v>1723</v>
      </c>
      <c r="BA983">
        <v>27109</v>
      </c>
      <c r="BB983">
        <v>33119</v>
      </c>
      <c r="BC983">
        <v>1519</v>
      </c>
      <c r="BD983">
        <v>4.5999999999999996</v>
      </c>
      <c r="BE983">
        <v>36652</v>
      </c>
      <c r="BF983">
        <v>-1116</v>
      </c>
      <c r="BG983">
        <v>5821</v>
      </c>
      <c r="BH983">
        <v>1161269</v>
      </c>
      <c r="BI983">
        <v>31684</v>
      </c>
      <c r="BJ983">
        <v>1772</v>
      </c>
      <c r="BK983">
        <v>23500</v>
      </c>
      <c r="BL983">
        <v>-10.3</v>
      </c>
      <c r="BM983">
        <v>3937</v>
      </c>
      <c r="BN983">
        <v>72223</v>
      </c>
      <c r="BO983">
        <v>5327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22.6</v>
      </c>
      <c r="BV983">
        <v>738016</v>
      </c>
      <c r="BW983">
        <v>788466</v>
      </c>
      <c r="BX983">
        <v>682425</v>
      </c>
      <c r="BY983">
        <v>10660</v>
      </c>
      <c r="BZ983">
        <v>159</v>
      </c>
      <c r="CA983">
        <v>22918</v>
      </c>
      <c r="CB983">
        <v>735132</v>
      </c>
      <c r="CC983">
        <v>339820</v>
      </c>
      <c r="CD983">
        <v>5337</v>
      </c>
      <c r="CE983">
        <v>1254.42</v>
      </c>
      <c r="CF983">
        <v>51.7</v>
      </c>
    </row>
    <row r="984" spans="1:84">
      <c r="A984">
        <v>20157</v>
      </c>
      <c r="B984" t="s">
        <v>982</v>
      </c>
      <c r="C984">
        <v>20157</v>
      </c>
      <c r="D984">
        <v>5033</v>
      </c>
      <c r="E984">
        <v>-13.7</v>
      </c>
      <c r="F984">
        <v>-802</v>
      </c>
      <c r="G984">
        <v>5835</v>
      </c>
      <c r="H984">
        <v>219</v>
      </c>
      <c r="I984">
        <v>4.4000000000000004</v>
      </c>
      <c r="J984">
        <v>916</v>
      </c>
      <c r="K984">
        <v>18.2</v>
      </c>
      <c r="L984">
        <v>26.5</v>
      </c>
      <c r="M984">
        <v>1335</v>
      </c>
      <c r="N984">
        <v>50.4</v>
      </c>
      <c r="O984">
        <v>4958</v>
      </c>
      <c r="P984">
        <v>20</v>
      </c>
      <c r="Q984">
        <v>19</v>
      </c>
      <c r="R984">
        <v>10</v>
      </c>
      <c r="S984">
        <v>0</v>
      </c>
      <c r="T984">
        <v>26</v>
      </c>
      <c r="U984">
        <v>65</v>
      </c>
      <c r="V984">
        <v>4898</v>
      </c>
      <c r="W984">
        <v>98.5</v>
      </c>
      <c r="X984">
        <v>0.4</v>
      </c>
      <c r="Y984">
        <v>0.4</v>
      </c>
      <c r="Z984">
        <v>0.2</v>
      </c>
      <c r="AA984">
        <v>0</v>
      </c>
      <c r="AB984">
        <v>0.5</v>
      </c>
      <c r="AC984">
        <v>1.3</v>
      </c>
      <c r="AD984">
        <v>97.3</v>
      </c>
      <c r="AE984">
        <v>45</v>
      </c>
      <c r="AF984">
        <v>83</v>
      </c>
      <c r="AG984">
        <v>1</v>
      </c>
      <c r="AH984">
        <v>65</v>
      </c>
      <c r="AI984">
        <v>0.8</v>
      </c>
      <c r="AJ984">
        <v>3.3</v>
      </c>
      <c r="AK984">
        <v>88.6</v>
      </c>
      <c r="AL984">
        <v>14.9</v>
      </c>
      <c r="AM984">
        <v>1087</v>
      </c>
      <c r="AN984">
        <v>16.3</v>
      </c>
      <c r="AO984">
        <v>3182</v>
      </c>
      <c r="AP984">
        <v>69</v>
      </c>
      <c r="AQ984">
        <v>2.2000000000000002</v>
      </c>
      <c r="AR984">
        <v>79</v>
      </c>
      <c r="AS984">
        <v>35300</v>
      </c>
      <c r="AT984">
        <v>6.9</v>
      </c>
      <c r="AU984">
        <v>2557</v>
      </c>
      <c r="AV984">
        <v>2.23</v>
      </c>
      <c r="AW984">
        <v>17433</v>
      </c>
      <c r="AX984">
        <v>31536</v>
      </c>
      <c r="AY984">
        <v>10.9</v>
      </c>
      <c r="AZ984">
        <v>124</v>
      </c>
      <c r="BA984">
        <v>24164</v>
      </c>
      <c r="BB984">
        <v>2767</v>
      </c>
      <c r="BC984">
        <v>104</v>
      </c>
      <c r="BD984">
        <v>3.8</v>
      </c>
      <c r="BE984">
        <v>3663</v>
      </c>
      <c r="BF984">
        <v>-378</v>
      </c>
      <c r="BG984">
        <v>688</v>
      </c>
      <c r="BH984">
        <v>72821</v>
      </c>
      <c r="BI984">
        <v>19880</v>
      </c>
      <c r="BJ984">
        <v>186</v>
      </c>
      <c r="BK984">
        <v>1366</v>
      </c>
      <c r="BL984">
        <v>-27.8</v>
      </c>
      <c r="BM984">
        <v>414</v>
      </c>
      <c r="BN984">
        <v>2612</v>
      </c>
      <c r="BO984">
        <v>568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122956</v>
      </c>
      <c r="BX984">
        <v>37177</v>
      </c>
      <c r="BY984">
        <v>6823</v>
      </c>
      <c r="BZ984">
        <v>0</v>
      </c>
      <c r="CA984">
        <v>0</v>
      </c>
      <c r="CB984">
        <v>423591</v>
      </c>
      <c r="CC984">
        <v>45316</v>
      </c>
      <c r="CD984">
        <v>8675</v>
      </c>
      <c r="CE984">
        <v>716.38</v>
      </c>
      <c r="CF984">
        <v>8.1</v>
      </c>
    </row>
    <row r="985" spans="1:84">
      <c r="A985">
        <v>20159</v>
      </c>
      <c r="B985" t="s">
        <v>983</v>
      </c>
      <c r="C985">
        <v>20159</v>
      </c>
      <c r="D985">
        <v>10295</v>
      </c>
      <c r="E985">
        <v>-4.3</v>
      </c>
      <c r="F985">
        <v>-466</v>
      </c>
      <c r="G985">
        <v>10761</v>
      </c>
      <c r="H985">
        <v>643</v>
      </c>
      <c r="I985">
        <v>6.2</v>
      </c>
      <c r="J985">
        <v>2352</v>
      </c>
      <c r="K985">
        <v>22.8</v>
      </c>
      <c r="L985">
        <v>17</v>
      </c>
      <c r="M985">
        <v>1746</v>
      </c>
      <c r="N985">
        <v>51.5</v>
      </c>
      <c r="O985">
        <v>9893</v>
      </c>
      <c r="P985">
        <v>140</v>
      </c>
      <c r="Q985">
        <v>88</v>
      </c>
      <c r="R985">
        <v>69</v>
      </c>
      <c r="S985">
        <v>4</v>
      </c>
      <c r="T985">
        <v>101</v>
      </c>
      <c r="U985">
        <v>776</v>
      </c>
      <c r="V985">
        <v>9157</v>
      </c>
      <c r="W985">
        <v>96.1</v>
      </c>
      <c r="X985">
        <v>1.4</v>
      </c>
      <c r="Y985">
        <v>0.9</v>
      </c>
      <c r="Z985">
        <v>0.7</v>
      </c>
      <c r="AA985">
        <v>0</v>
      </c>
      <c r="AB985">
        <v>1</v>
      </c>
      <c r="AC985">
        <v>7.5</v>
      </c>
      <c r="AD985">
        <v>88.9</v>
      </c>
      <c r="AE985">
        <v>138</v>
      </c>
      <c r="AF985">
        <v>140</v>
      </c>
      <c r="AG985">
        <v>1</v>
      </c>
      <c r="AH985">
        <v>57.1</v>
      </c>
      <c r="AI985">
        <v>2.2000000000000002</v>
      </c>
      <c r="AJ985">
        <v>4.9000000000000004</v>
      </c>
      <c r="AK985">
        <v>83.4</v>
      </c>
      <c r="AL985">
        <v>17.5</v>
      </c>
      <c r="AM985">
        <v>1986</v>
      </c>
      <c r="AN985">
        <v>17.100000000000001</v>
      </c>
      <c r="AO985">
        <v>4622</v>
      </c>
      <c r="AP985">
        <v>13</v>
      </c>
      <c r="AQ985">
        <v>0.3</v>
      </c>
      <c r="AR985">
        <v>76.599999999999994</v>
      </c>
      <c r="AS985">
        <v>42900</v>
      </c>
      <c r="AT985">
        <v>6.1</v>
      </c>
      <c r="AU985">
        <v>4050</v>
      </c>
      <c r="AV985">
        <v>2.44</v>
      </c>
      <c r="AW985">
        <v>16064</v>
      </c>
      <c r="AX985">
        <v>36158</v>
      </c>
      <c r="AY985">
        <v>12.2</v>
      </c>
      <c r="AZ985">
        <v>231</v>
      </c>
      <c r="BA985">
        <v>22176</v>
      </c>
      <c r="BB985">
        <v>5424</v>
      </c>
      <c r="BC985">
        <v>239</v>
      </c>
      <c r="BD985">
        <v>4.4000000000000004</v>
      </c>
      <c r="BE985">
        <v>4927</v>
      </c>
      <c r="BF985">
        <v>-251</v>
      </c>
      <c r="BG985">
        <v>1149</v>
      </c>
      <c r="BH985">
        <v>131118</v>
      </c>
      <c r="BI985">
        <v>26612</v>
      </c>
      <c r="BJ985">
        <v>277</v>
      </c>
      <c r="BK985">
        <v>2616</v>
      </c>
      <c r="BL985">
        <v>0</v>
      </c>
      <c r="BM985">
        <v>656</v>
      </c>
      <c r="BN985">
        <v>5433</v>
      </c>
      <c r="BO985">
        <v>848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50634</v>
      </c>
      <c r="BX985">
        <v>41905</v>
      </c>
      <c r="BY985">
        <v>3984</v>
      </c>
      <c r="BZ985">
        <v>12</v>
      </c>
      <c r="CA985">
        <v>1767</v>
      </c>
      <c r="CB985">
        <v>416224</v>
      </c>
      <c r="CC985">
        <v>65144</v>
      </c>
      <c r="CD985">
        <v>6206</v>
      </c>
      <c r="CE985">
        <v>726.58</v>
      </c>
      <c r="CF985">
        <v>14.8</v>
      </c>
    </row>
    <row r="986" spans="1:84">
      <c r="A986">
        <v>20161</v>
      </c>
      <c r="B986" t="s">
        <v>984</v>
      </c>
      <c r="C986">
        <v>20161</v>
      </c>
      <c r="D986">
        <v>62527</v>
      </c>
      <c r="E986">
        <v>-0.5</v>
      </c>
      <c r="F986">
        <v>-329</v>
      </c>
      <c r="G986">
        <v>62843</v>
      </c>
      <c r="H986">
        <v>4088</v>
      </c>
      <c r="I986">
        <v>6.5</v>
      </c>
      <c r="J986">
        <v>12130</v>
      </c>
      <c r="K986">
        <v>19.399999999999999</v>
      </c>
      <c r="L986">
        <v>8.1999999999999993</v>
      </c>
      <c r="M986">
        <v>5126</v>
      </c>
      <c r="N986">
        <v>46.9</v>
      </c>
      <c r="O986">
        <v>53693</v>
      </c>
      <c r="P986">
        <v>4631</v>
      </c>
      <c r="Q986">
        <v>398</v>
      </c>
      <c r="R986">
        <v>2306</v>
      </c>
      <c r="S986">
        <v>103</v>
      </c>
      <c r="T986">
        <v>1396</v>
      </c>
      <c r="U986">
        <v>3133</v>
      </c>
      <c r="V986">
        <v>51034</v>
      </c>
      <c r="W986">
        <v>85.9</v>
      </c>
      <c r="X986">
        <v>7.4</v>
      </c>
      <c r="Y986">
        <v>0.6</v>
      </c>
      <c r="Z986">
        <v>3.7</v>
      </c>
      <c r="AA986">
        <v>0.2</v>
      </c>
      <c r="AB986">
        <v>2.2000000000000002</v>
      </c>
      <c r="AC986">
        <v>5</v>
      </c>
      <c r="AD986">
        <v>81.599999999999994</v>
      </c>
      <c r="AE986">
        <v>822</v>
      </c>
      <c r="AF986">
        <v>317</v>
      </c>
      <c r="AG986">
        <v>8</v>
      </c>
      <c r="AH986">
        <v>30.9</v>
      </c>
      <c r="AI986">
        <v>6.1</v>
      </c>
      <c r="AJ986">
        <v>9.6999999999999993</v>
      </c>
      <c r="AK986">
        <v>93.8</v>
      </c>
      <c r="AL986">
        <v>40.5</v>
      </c>
      <c r="AM986">
        <v>5710</v>
      </c>
      <c r="AN986">
        <v>14.9</v>
      </c>
      <c r="AO986">
        <v>25450</v>
      </c>
      <c r="AP986">
        <v>2049</v>
      </c>
      <c r="AQ986">
        <v>8.8000000000000007</v>
      </c>
      <c r="AR986">
        <v>47.2</v>
      </c>
      <c r="AS986">
        <v>93700</v>
      </c>
      <c r="AT986">
        <v>37.1</v>
      </c>
      <c r="AU986">
        <v>22137</v>
      </c>
      <c r="AV986">
        <v>2.42</v>
      </c>
      <c r="AW986">
        <v>16349</v>
      </c>
      <c r="AX986">
        <v>34177</v>
      </c>
      <c r="AY986">
        <v>15.6</v>
      </c>
      <c r="AZ986">
        <v>1968</v>
      </c>
      <c r="BA986">
        <v>31820</v>
      </c>
      <c r="BB986">
        <v>34905</v>
      </c>
      <c r="BC986">
        <v>1205</v>
      </c>
      <c r="BD986">
        <v>3.5</v>
      </c>
      <c r="BE986">
        <v>35626</v>
      </c>
      <c r="BF986">
        <v>251</v>
      </c>
      <c r="BG986">
        <v>12716</v>
      </c>
      <c r="BH986">
        <v>1259131</v>
      </c>
      <c r="BI986">
        <v>35343</v>
      </c>
      <c r="BJ986">
        <v>1571</v>
      </c>
      <c r="BK986">
        <v>21725</v>
      </c>
      <c r="BL986">
        <v>10.5</v>
      </c>
      <c r="BM986">
        <v>2796</v>
      </c>
      <c r="BN986">
        <v>90589</v>
      </c>
      <c r="BO986">
        <v>3796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25.5</v>
      </c>
      <c r="BV986">
        <v>0</v>
      </c>
      <c r="BW986">
        <v>148719</v>
      </c>
      <c r="BX986">
        <v>584993</v>
      </c>
      <c r="BY986">
        <v>9419</v>
      </c>
      <c r="BZ986">
        <v>856</v>
      </c>
      <c r="CA986">
        <v>105500</v>
      </c>
      <c r="CB986">
        <v>222269</v>
      </c>
      <c r="CC986">
        <v>377409</v>
      </c>
      <c r="CD986">
        <v>5984</v>
      </c>
      <c r="CE986">
        <v>609.54999999999995</v>
      </c>
      <c r="CF986">
        <v>103</v>
      </c>
    </row>
    <row r="987" spans="1:84">
      <c r="A987">
        <v>20163</v>
      </c>
      <c r="B987" t="s">
        <v>985</v>
      </c>
      <c r="C987">
        <v>20163</v>
      </c>
      <c r="D987">
        <v>5290</v>
      </c>
      <c r="E987">
        <v>-6.9</v>
      </c>
      <c r="F987">
        <v>-395</v>
      </c>
      <c r="G987">
        <v>5685</v>
      </c>
      <c r="H987">
        <v>291</v>
      </c>
      <c r="I987">
        <v>5.5</v>
      </c>
      <c r="J987">
        <v>1207</v>
      </c>
      <c r="K987">
        <v>22.8</v>
      </c>
      <c r="L987">
        <v>21</v>
      </c>
      <c r="M987">
        <v>1110</v>
      </c>
      <c r="N987">
        <v>49.9</v>
      </c>
      <c r="O987">
        <v>5150</v>
      </c>
      <c r="P987">
        <v>68</v>
      </c>
      <c r="Q987">
        <v>26</v>
      </c>
      <c r="R987">
        <v>12</v>
      </c>
      <c r="S987">
        <v>1</v>
      </c>
      <c r="T987">
        <v>33</v>
      </c>
      <c r="U987">
        <v>65</v>
      </c>
      <c r="V987">
        <v>5088</v>
      </c>
      <c r="W987">
        <v>97.4</v>
      </c>
      <c r="X987">
        <v>1.3</v>
      </c>
      <c r="Y987">
        <v>0.5</v>
      </c>
      <c r="Z987">
        <v>0.2</v>
      </c>
      <c r="AA987">
        <v>0</v>
      </c>
      <c r="AB987">
        <v>0.6</v>
      </c>
      <c r="AC987">
        <v>1.2</v>
      </c>
      <c r="AD987">
        <v>96.2</v>
      </c>
      <c r="AE987">
        <v>55</v>
      </c>
      <c r="AF987">
        <v>75</v>
      </c>
      <c r="AG987">
        <v>1</v>
      </c>
      <c r="AH987">
        <v>64.8</v>
      </c>
      <c r="AI987">
        <v>0.2</v>
      </c>
      <c r="AJ987">
        <v>3</v>
      </c>
      <c r="AK987">
        <v>87.1</v>
      </c>
      <c r="AL987">
        <v>15.4</v>
      </c>
      <c r="AM987">
        <v>1470</v>
      </c>
      <c r="AN987">
        <v>15.5</v>
      </c>
      <c r="AO987">
        <v>2772</v>
      </c>
      <c r="AP987">
        <v>14</v>
      </c>
      <c r="AQ987">
        <v>0.5</v>
      </c>
      <c r="AR987">
        <v>77.099999999999994</v>
      </c>
      <c r="AS987">
        <v>38300</v>
      </c>
      <c r="AT987">
        <v>5</v>
      </c>
      <c r="AU987">
        <v>2362</v>
      </c>
      <c r="AV987">
        <v>2.3199999999999998</v>
      </c>
      <c r="AW987">
        <v>15588</v>
      </c>
      <c r="AX987">
        <v>32292</v>
      </c>
      <c r="AY987">
        <v>11.5</v>
      </c>
      <c r="AZ987">
        <v>140</v>
      </c>
      <c r="BA987">
        <v>26378</v>
      </c>
      <c r="BB987">
        <v>2624</v>
      </c>
      <c r="BC987">
        <v>105</v>
      </c>
      <c r="BD987">
        <v>4</v>
      </c>
      <c r="BE987">
        <v>3235</v>
      </c>
      <c r="BF987">
        <v>-353</v>
      </c>
      <c r="BG987">
        <v>780</v>
      </c>
      <c r="BH987">
        <v>87221</v>
      </c>
      <c r="BI987">
        <v>26962</v>
      </c>
      <c r="BJ987">
        <v>191</v>
      </c>
      <c r="BK987">
        <v>1458</v>
      </c>
      <c r="BL987">
        <v>8.6</v>
      </c>
      <c r="BM987">
        <v>526</v>
      </c>
      <c r="BN987">
        <v>0</v>
      </c>
      <c r="BO987">
        <v>668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65079</v>
      </c>
      <c r="BX987">
        <v>40462</v>
      </c>
      <c r="BY987">
        <v>7366</v>
      </c>
      <c r="BZ987">
        <v>5</v>
      </c>
      <c r="CA987">
        <v>565</v>
      </c>
      <c r="CB987">
        <v>560342</v>
      </c>
      <c r="CC987">
        <v>46695</v>
      </c>
      <c r="CD987">
        <v>8670</v>
      </c>
      <c r="CE987">
        <v>888.34</v>
      </c>
      <c r="CF987">
        <v>6.4</v>
      </c>
    </row>
    <row r="988" spans="1:84">
      <c r="A988">
        <v>20165</v>
      </c>
      <c r="B988" t="s">
        <v>986</v>
      </c>
      <c r="C988">
        <v>20165</v>
      </c>
      <c r="D988">
        <v>3317</v>
      </c>
      <c r="E988">
        <v>-6.6</v>
      </c>
      <c r="F988">
        <v>-234</v>
      </c>
      <c r="G988">
        <v>3551</v>
      </c>
      <c r="H988">
        <v>177</v>
      </c>
      <c r="I988">
        <v>5.3</v>
      </c>
      <c r="J988">
        <v>672</v>
      </c>
      <c r="K988">
        <v>20.3</v>
      </c>
      <c r="L988">
        <v>24.3</v>
      </c>
      <c r="M988">
        <v>807</v>
      </c>
      <c r="N988">
        <v>50.7</v>
      </c>
      <c r="O988">
        <v>3259</v>
      </c>
      <c r="P988">
        <v>11</v>
      </c>
      <c r="Q988">
        <v>18</v>
      </c>
      <c r="R988">
        <v>7</v>
      </c>
      <c r="S988">
        <v>0</v>
      </c>
      <c r="T988">
        <v>22</v>
      </c>
      <c r="U988">
        <v>54</v>
      </c>
      <c r="V988">
        <v>3211</v>
      </c>
      <c r="W988">
        <v>98.3</v>
      </c>
      <c r="X988">
        <v>0.3</v>
      </c>
      <c r="Y988">
        <v>0.5</v>
      </c>
      <c r="Z988">
        <v>0.2</v>
      </c>
      <c r="AA988">
        <v>0</v>
      </c>
      <c r="AB988">
        <v>0.7</v>
      </c>
      <c r="AC988">
        <v>1.6</v>
      </c>
      <c r="AD988">
        <v>96.8</v>
      </c>
      <c r="AE988">
        <v>34</v>
      </c>
      <c r="AF988">
        <v>50</v>
      </c>
      <c r="AG988">
        <v>0</v>
      </c>
      <c r="AH988">
        <v>65</v>
      </c>
      <c r="AI988">
        <v>0.5</v>
      </c>
      <c r="AJ988">
        <v>6.5</v>
      </c>
      <c r="AK988">
        <v>82.8</v>
      </c>
      <c r="AL988">
        <v>16.399999999999999</v>
      </c>
      <c r="AM988">
        <v>681</v>
      </c>
      <c r="AN988">
        <v>18</v>
      </c>
      <c r="AO988">
        <v>1939</v>
      </c>
      <c r="AP988">
        <v>11</v>
      </c>
      <c r="AQ988">
        <v>0.6</v>
      </c>
      <c r="AR988">
        <v>82</v>
      </c>
      <c r="AS988">
        <v>32200</v>
      </c>
      <c r="AT988">
        <v>2.1</v>
      </c>
      <c r="AU988">
        <v>1548</v>
      </c>
      <c r="AV988">
        <v>2.2400000000000002</v>
      </c>
      <c r="AW988">
        <v>18033</v>
      </c>
      <c r="AX988">
        <v>31976</v>
      </c>
      <c r="AY988">
        <v>11.1</v>
      </c>
      <c r="AZ988">
        <v>88</v>
      </c>
      <c r="BA988">
        <v>25951</v>
      </c>
      <c r="BB988">
        <v>1669</v>
      </c>
      <c r="BC988">
        <v>64</v>
      </c>
      <c r="BD988">
        <v>3.8</v>
      </c>
      <c r="BE988">
        <v>2292</v>
      </c>
      <c r="BF988">
        <v>-21</v>
      </c>
      <c r="BG988">
        <v>380</v>
      </c>
      <c r="BH988">
        <v>49581</v>
      </c>
      <c r="BI988">
        <v>21632</v>
      </c>
      <c r="BJ988">
        <v>98</v>
      </c>
      <c r="BK988">
        <v>818</v>
      </c>
      <c r="BL988">
        <v>-12.3</v>
      </c>
      <c r="BM988">
        <v>256</v>
      </c>
      <c r="BN988">
        <v>1243</v>
      </c>
      <c r="BO988">
        <v>341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29726</v>
      </c>
      <c r="BX988">
        <v>26181</v>
      </c>
      <c r="BY988">
        <v>7547</v>
      </c>
      <c r="BZ988">
        <v>5</v>
      </c>
      <c r="CA988">
        <v>745</v>
      </c>
      <c r="CB988">
        <v>417900</v>
      </c>
      <c r="CC988">
        <v>34800</v>
      </c>
      <c r="CD988">
        <v>10040</v>
      </c>
      <c r="CE988">
        <v>718.21</v>
      </c>
      <c r="CF988">
        <v>4.9000000000000004</v>
      </c>
    </row>
    <row r="989" spans="1:84">
      <c r="A989">
        <v>20167</v>
      </c>
      <c r="B989" t="s">
        <v>987</v>
      </c>
      <c r="C989">
        <v>20167</v>
      </c>
      <c r="D989">
        <v>6740</v>
      </c>
      <c r="E989">
        <v>-8.5</v>
      </c>
      <c r="F989">
        <v>-630</v>
      </c>
      <c r="G989">
        <v>7370</v>
      </c>
      <c r="H989">
        <v>349</v>
      </c>
      <c r="I989">
        <v>5.2</v>
      </c>
      <c r="J989">
        <v>1371</v>
      </c>
      <c r="K989">
        <v>20.3</v>
      </c>
      <c r="L989">
        <v>23.4</v>
      </c>
      <c r="M989">
        <v>1575</v>
      </c>
      <c r="N989">
        <v>51.4</v>
      </c>
      <c r="O989">
        <v>6531</v>
      </c>
      <c r="P989">
        <v>66</v>
      </c>
      <c r="Q989">
        <v>44</v>
      </c>
      <c r="R989">
        <v>23</v>
      </c>
      <c r="S989">
        <v>1</v>
      </c>
      <c r="T989">
        <v>75</v>
      </c>
      <c r="U989">
        <v>90</v>
      </c>
      <c r="V989">
        <v>6446</v>
      </c>
      <c r="W989">
        <v>96.9</v>
      </c>
      <c r="X989">
        <v>1</v>
      </c>
      <c r="Y989">
        <v>0.7</v>
      </c>
      <c r="Z989">
        <v>0.3</v>
      </c>
      <c r="AA989">
        <v>0</v>
      </c>
      <c r="AB989">
        <v>1.1000000000000001</v>
      </c>
      <c r="AC989">
        <v>1.3</v>
      </c>
      <c r="AD989">
        <v>95.6</v>
      </c>
      <c r="AE989">
        <v>76</v>
      </c>
      <c r="AF989">
        <v>110</v>
      </c>
      <c r="AG989">
        <v>1</v>
      </c>
      <c r="AH989">
        <v>67.599999999999994</v>
      </c>
      <c r="AI989">
        <v>0.7</v>
      </c>
      <c r="AJ989">
        <v>3.6</v>
      </c>
      <c r="AK989">
        <v>83.1</v>
      </c>
      <c r="AL989">
        <v>16.7</v>
      </c>
      <c r="AM989">
        <v>1693</v>
      </c>
      <c r="AN989">
        <v>15.9</v>
      </c>
      <c r="AO989">
        <v>3850</v>
      </c>
      <c r="AP989">
        <v>-21</v>
      </c>
      <c r="AQ989">
        <v>-0.5</v>
      </c>
      <c r="AR989">
        <v>75.2</v>
      </c>
      <c r="AS989">
        <v>41100</v>
      </c>
      <c r="AT989">
        <v>6.3</v>
      </c>
      <c r="AU989">
        <v>3207</v>
      </c>
      <c r="AV989">
        <v>2.23</v>
      </c>
      <c r="AW989">
        <v>17073</v>
      </c>
      <c r="AX989">
        <v>30588</v>
      </c>
      <c r="AY989">
        <v>12.7</v>
      </c>
      <c r="AZ989">
        <v>176</v>
      </c>
      <c r="BA989">
        <v>25822</v>
      </c>
      <c r="BB989">
        <v>3396</v>
      </c>
      <c r="BC989">
        <v>138</v>
      </c>
      <c r="BD989">
        <v>4.0999999999999996</v>
      </c>
      <c r="BE989">
        <v>3865</v>
      </c>
      <c r="BF989">
        <v>-1034</v>
      </c>
      <c r="BG989">
        <v>708</v>
      </c>
      <c r="BH989">
        <v>95167</v>
      </c>
      <c r="BI989">
        <v>24623</v>
      </c>
      <c r="BJ989">
        <v>279</v>
      </c>
      <c r="BK989">
        <v>1966</v>
      </c>
      <c r="BL989">
        <v>-10.1</v>
      </c>
      <c r="BM989">
        <v>706</v>
      </c>
      <c r="BN989">
        <v>6147</v>
      </c>
      <c r="BO989">
        <v>941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27.1</v>
      </c>
      <c r="BV989">
        <v>0</v>
      </c>
      <c r="BW989">
        <v>91073</v>
      </c>
      <c r="BX989">
        <v>45660</v>
      </c>
      <c r="BY989">
        <v>6490</v>
      </c>
      <c r="BZ989">
        <v>3</v>
      </c>
      <c r="CA989">
        <v>288</v>
      </c>
      <c r="CB989">
        <v>483735</v>
      </c>
      <c r="CC989">
        <v>56534</v>
      </c>
      <c r="CD989">
        <v>8102</v>
      </c>
      <c r="CE989">
        <v>884.68</v>
      </c>
      <c r="CF989">
        <v>8.3000000000000007</v>
      </c>
    </row>
    <row r="990" spans="1:84">
      <c r="A990">
        <v>20169</v>
      </c>
      <c r="B990" t="s">
        <v>988</v>
      </c>
      <c r="C990">
        <v>20169</v>
      </c>
      <c r="D990">
        <v>54170</v>
      </c>
      <c r="E990">
        <v>1.1000000000000001</v>
      </c>
      <c r="F990">
        <v>573</v>
      </c>
      <c r="G990">
        <v>53597</v>
      </c>
      <c r="H990">
        <v>3737</v>
      </c>
      <c r="I990">
        <v>6.9</v>
      </c>
      <c r="J990">
        <v>13448</v>
      </c>
      <c r="K990">
        <v>24.8</v>
      </c>
      <c r="L990">
        <v>14.5</v>
      </c>
      <c r="M990">
        <v>7861</v>
      </c>
      <c r="N990">
        <v>50.5</v>
      </c>
      <c r="O990">
        <v>50009</v>
      </c>
      <c r="P990">
        <v>1766</v>
      </c>
      <c r="Q990">
        <v>317</v>
      </c>
      <c r="R990">
        <v>986</v>
      </c>
      <c r="S990">
        <v>30</v>
      </c>
      <c r="T990">
        <v>1062</v>
      </c>
      <c r="U990">
        <v>4123</v>
      </c>
      <c r="V990">
        <v>46181</v>
      </c>
      <c r="W990">
        <v>92.3</v>
      </c>
      <c r="X990">
        <v>3.3</v>
      </c>
      <c r="Y990">
        <v>0.6</v>
      </c>
      <c r="Z990">
        <v>1.8</v>
      </c>
      <c r="AA990">
        <v>0.1</v>
      </c>
      <c r="AB990">
        <v>2</v>
      </c>
      <c r="AC990">
        <v>7.6</v>
      </c>
      <c r="AD990">
        <v>85.3</v>
      </c>
      <c r="AE990">
        <v>783</v>
      </c>
      <c r="AF990">
        <v>495</v>
      </c>
      <c r="AG990">
        <v>9</v>
      </c>
      <c r="AH990">
        <v>51.6</v>
      </c>
      <c r="AI990">
        <v>4</v>
      </c>
      <c r="AJ990">
        <v>7</v>
      </c>
      <c r="AK990">
        <v>87</v>
      </c>
      <c r="AL990">
        <v>20.399999999999999</v>
      </c>
      <c r="AM990">
        <v>8792</v>
      </c>
      <c r="AN990">
        <v>14.8</v>
      </c>
      <c r="AO990">
        <v>23482</v>
      </c>
      <c r="AP990">
        <v>788</v>
      </c>
      <c r="AQ990">
        <v>3.5</v>
      </c>
      <c r="AR990">
        <v>69</v>
      </c>
      <c r="AS990">
        <v>85300</v>
      </c>
      <c r="AT990">
        <v>16.399999999999999</v>
      </c>
      <c r="AU990">
        <v>21436</v>
      </c>
      <c r="AV990">
        <v>2.4300000000000002</v>
      </c>
      <c r="AW990">
        <v>19073</v>
      </c>
      <c r="AX990">
        <v>39216</v>
      </c>
      <c r="AY990">
        <v>11</v>
      </c>
      <c r="AZ990">
        <v>1670</v>
      </c>
      <c r="BA990">
        <v>30930</v>
      </c>
      <c r="BB990">
        <v>31100</v>
      </c>
      <c r="BC990">
        <v>1180</v>
      </c>
      <c r="BD990">
        <v>3.8</v>
      </c>
      <c r="BE990">
        <v>39266</v>
      </c>
      <c r="BF990">
        <v>-367</v>
      </c>
      <c r="BG990">
        <v>4748</v>
      </c>
      <c r="BH990">
        <v>1378829</v>
      </c>
      <c r="BI990">
        <v>35115</v>
      </c>
      <c r="BJ990">
        <v>1689</v>
      </c>
      <c r="BK990">
        <v>27510</v>
      </c>
      <c r="BL990">
        <v>4.4000000000000004</v>
      </c>
      <c r="BM990">
        <v>3544</v>
      </c>
      <c r="BN990">
        <v>83542</v>
      </c>
      <c r="BO990">
        <v>4699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31.3</v>
      </c>
      <c r="BV990">
        <v>0</v>
      </c>
      <c r="BW990">
        <v>905144</v>
      </c>
      <c r="BX990">
        <v>767493</v>
      </c>
      <c r="BY990">
        <v>14226</v>
      </c>
      <c r="BZ990">
        <v>147</v>
      </c>
      <c r="CA990">
        <v>19457</v>
      </c>
      <c r="CB990">
        <v>436944</v>
      </c>
      <c r="CC990">
        <v>301690</v>
      </c>
      <c r="CD990">
        <v>5593</v>
      </c>
      <c r="CE990">
        <v>719.61</v>
      </c>
      <c r="CF990">
        <v>74.400000000000006</v>
      </c>
    </row>
    <row r="991" spans="1:84">
      <c r="A991">
        <v>20171</v>
      </c>
      <c r="B991" t="s">
        <v>989</v>
      </c>
      <c r="C991">
        <v>20171</v>
      </c>
      <c r="D991">
        <v>4643</v>
      </c>
      <c r="E991">
        <v>-9.3000000000000007</v>
      </c>
      <c r="F991">
        <v>-477</v>
      </c>
      <c r="G991">
        <v>5120</v>
      </c>
      <c r="H991">
        <v>320</v>
      </c>
      <c r="I991">
        <v>6.9</v>
      </c>
      <c r="J991">
        <v>1137</v>
      </c>
      <c r="K991">
        <v>24.5</v>
      </c>
      <c r="L991">
        <v>16.100000000000001</v>
      </c>
      <c r="M991">
        <v>747</v>
      </c>
      <c r="N991">
        <v>50.5</v>
      </c>
      <c r="O991">
        <v>4561</v>
      </c>
      <c r="P991">
        <v>7</v>
      </c>
      <c r="Q991">
        <v>37</v>
      </c>
      <c r="R991">
        <v>7</v>
      </c>
      <c r="S991">
        <v>0</v>
      </c>
      <c r="T991">
        <v>31</v>
      </c>
      <c r="U991">
        <v>409</v>
      </c>
      <c r="V991">
        <v>4179</v>
      </c>
      <c r="W991">
        <v>98.2</v>
      </c>
      <c r="X991">
        <v>0.2</v>
      </c>
      <c r="Y991">
        <v>0.8</v>
      </c>
      <c r="Z991">
        <v>0.2</v>
      </c>
      <c r="AA991">
        <v>0</v>
      </c>
      <c r="AB991">
        <v>0.7</v>
      </c>
      <c r="AC991">
        <v>8.8000000000000007</v>
      </c>
      <c r="AD991">
        <v>90</v>
      </c>
      <c r="AE991">
        <v>65</v>
      </c>
      <c r="AF991">
        <v>39</v>
      </c>
      <c r="AG991">
        <v>0</v>
      </c>
      <c r="AH991">
        <v>55.1</v>
      </c>
      <c r="AI991">
        <v>2.6</v>
      </c>
      <c r="AJ991">
        <v>5.8</v>
      </c>
      <c r="AK991">
        <v>84.5</v>
      </c>
      <c r="AL991">
        <v>23</v>
      </c>
      <c r="AM991">
        <v>807</v>
      </c>
      <c r="AN991">
        <v>14</v>
      </c>
      <c r="AO991">
        <v>2317</v>
      </c>
      <c r="AP991">
        <v>26</v>
      </c>
      <c r="AQ991">
        <v>1.1000000000000001</v>
      </c>
      <c r="AR991">
        <v>74.400000000000006</v>
      </c>
      <c r="AS991">
        <v>72100</v>
      </c>
      <c r="AT991">
        <v>8.1999999999999993</v>
      </c>
      <c r="AU991">
        <v>2045</v>
      </c>
      <c r="AV991">
        <v>2.46</v>
      </c>
      <c r="AW991">
        <v>20443</v>
      </c>
      <c r="AX991">
        <v>40751</v>
      </c>
      <c r="AY991">
        <v>7.3</v>
      </c>
      <c r="AZ991">
        <v>144</v>
      </c>
      <c r="BA991">
        <v>30742</v>
      </c>
      <c r="BB991">
        <v>2804</v>
      </c>
      <c r="BC991">
        <v>81</v>
      </c>
      <c r="BD991">
        <v>2.9</v>
      </c>
      <c r="BE991">
        <v>3320</v>
      </c>
      <c r="BF991">
        <v>-191</v>
      </c>
      <c r="BG991">
        <v>422</v>
      </c>
      <c r="BH991">
        <v>96020</v>
      </c>
      <c r="BI991">
        <v>28922</v>
      </c>
      <c r="BJ991">
        <v>196</v>
      </c>
      <c r="BK991">
        <v>1148</v>
      </c>
      <c r="BL991">
        <v>-21.1</v>
      </c>
      <c r="BM991">
        <v>414</v>
      </c>
      <c r="BN991">
        <v>3149</v>
      </c>
      <c r="BO991">
        <v>583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57.6</v>
      </c>
      <c r="BV991">
        <v>0</v>
      </c>
      <c r="BW991">
        <v>58398</v>
      </c>
      <c r="BX991">
        <v>46845</v>
      </c>
      <c r="BY991">
        <v>9502</v>
      </c>
      <c r="BZ991">
        <v>1</v>
      </c>
      <c r="CA991">
        <v>250</v>
      </c>
      <c r="CB991">
        <v>495358</v>
      </c>
      <c r="CC991">
        <v>35038</v>
      </c>
      <c r="CD991">
        <v>7469</v>
      </c>
      <c r="CE991">
        <v>717.52</v>
      </c>
      <c r="CF991">
        <v>7.1</v>
      </c>
    </row>
    <row r="992" spans="1:84">
      <c r="A992">
        <v>20173</v>
      </c>
      <c r="B992" t="s">
        <v>990</v>
      </c>
      <c r="C992">
        <v>20173</v>
      </c>
      <c r="D992">
        <v>470895</v>
      </c>
      <c r="E992">
        <v>4</v>
      </c>
      <c r="F992">
        <v>18026</v>
      </c>
      <c r="G992">
        <v>452869</v>
      </c>
      <c r="H992">
        <v>37326</v>
      </c>
      <c r="I992">
        <v>7.9</v>
      </c>
      <c r="J992">
        <v>129862</v>
      </c>
      <c r="K992">
        <v>27.6</v>
      </c>
      <c r="L992">
        <v>11.3</v>
      </c>
      <c r="M992">
        <v>53294</v>
      </c>
      <c r="N992">
        <v>50.5</v>
      </c>
      <c r="O992">
        <v>393421</v>
      </c>
      <c r="P992">
        <v>44357</v>
      </c>
      <c r="Q992">
        <v>5077</v>
      </c>
      <c r="R992">
        <v>17967</v>
      </c>
      <c r="S992">
        <v>433</v>
      </c>
      <c r="T992">
        <v>9640</v>
      </c>
      <c r="U992">
        <v>48388</v>
      </c>
      <c r="V992">
        <v>348709</v>
      </c>
      <c r="W992">
        <v>83.5</v>
      </c>
      <c r="X992">
        <v>9.4</v>
      </c>
      <c r="Y992">
        <v>1.1000000000000001</v>
      </c>
      <c r="Z992">
        <v>3.8</v>
      </c>
      <c r="AA992">
        <v>0.1</v>
      </c>
      <c r="AB992">
        <v>2</v>
      </c>
      <c r="AC992">
        <v>10.3</v>
      </c>
      <c r="AD992">
        <v>74.099999999999994</v>
      </c>
      <c r="AE992">
        <v>7803</v>
      </c>
      <c r="AF992">
        <v>3702</v>
      </c>
      <c r="AG992">
        <v>61</v>
      </c>
      <c r="AH992">
        <v>49.3</v>
      </c>
      <c r="AI992">
        <v>6.6</v>
      </c>
      <c r="AJ992">
        <v>10.8</v>
      </c>
      <c r="AK992">
        <v>85.1</v>
      </c>
      <c r="AL992">
        <v>25.4</v>
      </c>
      <c r="AM992">
        <v>73458</v>
      </c>
      <c r="AN992">
        <v>18.7</v>
      </c>
      <c r="AO992">
        <v>204532</v>
      </c>
      <c r="AP992">
        <v>13399</v>
      </c>
      <c r="AQ992">
        <v>7</v>
      </c>
      <c r="AR992">
        <v>66.2</v>
      </c>
      <c r="AS992">
        <v>83600</v>
      </c>
      <c r="AT992">
        <v>23</v>
      </c>
      <c r="AU992">
        <v>176444</v>
      </c>
      <c r="AV992">
        <v>2.5299999999999998</v>
      </c>
      <c r="AW992">
        <v>20907</v>
      </c>
      <c r="AX992">
        <v>44800</v>
      </c>
      <c r="AY992">
        <v>12.7</v>
      </c>
      <c r="AZ992">
        <v>16175</v>
      </c>
      <c r="BA992">
        <v>34703</v>
      </c>
      <c r="BB992">
        <v>245677</v>
      </c>
      <c r="BC992">
        <v>11495</v>
      </c>
      <c r="BD992">
        <v>4.7</v>
      </c>
      <c r="BE992">
        <v>309768</v>
      </c>
      <c r="BF992">
        <v>-1217</v>
      </c>
      <c r="BG992">
        <v>35733</v>
      </c>
      <c r="BH992">
        <v>14257037</v>
      </c>
      <c r="BI992">
        <v>46025</v>
      </c>
      <c r="BJ992">
        <v>12090</v>
      </c>
      <c r="BK992">
        <v>225279</v>
      </c>
      <c r="BL992">
        <v>-2.5</v>
      </c>
      <c r="BM992">
        <v>27844</v>
      </c>
      <c r="BN992">
        <v>653503</v>
      </c>
      <c r="BO992">
        <v>34314</v>
      </c>
      <c r="BP992">
        <v>4.2</v>
      </c>
      <c r="BQ992">
        <v>1.2</v>
      </c>
      <c r="BR992">
        <v>2.4</v>
      </c>
      <c r="BS992">
        <v>3.1</v>
      </c>
      <c r="BT992">
        <v>0</v>
      </c>
      <c r="BU992">
        <v>27.8</v>
      </c>
      <c r="BV992">
        <v>14290958</v>
      </c>
      <c r="BW992">
        <v>9072608</v>
      </c>
      <c r="BX992">
        <v>4960072</v>
      </c>
      <c r="BY992">
        <v>10774</v>
      </c>
      <c r="BZ992">
        <v>3140</v>
      </c>
      <c r="CA992">
        <v>319421</v>
      </c>
      <c r="CB992">
        <v>533871</v>
      </c>
      <c r="CC992">
        <v>3213701</v>
      </c>
      <c r="CD992">
        <v>6929</v>
      </c>
      <c r="CE992">
        <v>999.38</v>
      </c>
      <c r="CF992">
        <v>453.3</v>
      </c>
    </row>
    <row r="993" spans="1:84">
      <c r="A993">
        <v>20175</v>
      </c>
      <c r="B993" t="s">
        <v>991</v>
      </c>
      <c r="C993">
        <v>20175</v>
      </c>
      <c r="D993">
        <v>23404</v>
      </c>
      <c r="E993">
        <v>4</v>
      </c>
      <c r="F993">
        <v>894</v>
      </c>
      <c r="G993">
        <v>22510</v>
      </c>
      <c r="H993">
        <v>2591</v>
      </c>
      <c r="I993">
        <v>11.1</v>
      </c>
      <c r="J993">
        <v>7899</v>
      </c>
      <c r="K993">
        <v>33.799999999999997</v>
      </c>
      <c r="L993">
        <v>8.5</v>
      </c>
      <c r="M993">
        <v>1981</v>
      </c>
      <c r="N993">
        <v>48.4</v>
      </c>
      <c r="O993">
        <v>21280</v>
      </c>
      <c r="P993">
        <v>899</v>
      </c>
      <c r="Q993">
        <v>229</v>
      </c>
      <c r="R993">
        <v>737</v>
      </c>
      <c r="S993">
        <v>39</v>
      </c>
      <c r="T993">
        <v>220</v>
      </c>
      <c r="U993">
        <v>11817</v>
      </c>
      <c r="V993">
        <v>9816</v>
      </c>
      <c r="W993">
        <v>90.9</v>
      </c>
      <c r="X993">
        <v>3.8</v>
      </c>
      <c r="Y993">
        <v>1</v>
      </c>
      <c r="Z993">
        <v>3.1</v>
      </c>
      <c r="AA993">
        <v>0.2</v>
      </c>
      <c r="AB993">
        <v>0.9</v>
      </c>
      <c r="AC993">
        <v>50.5</v>
      </c>
      <c r="AD993">
        <v>41.9</v>
      </c>
      <c r="AE993">
        <v>527</v>
      </c>
      <c r="AF993">
        <v>139</v>
      </c>
      <c r="AG993">
        <v>3</v>
      </c>
      <c r="AH993">
        <v>45.2</v>
      </c>
      <c r="AI993">
        <v>27.4</v>
      </c>
      <c r="AJ993">
        <v>41.2</v>
      </c>
      <c r="AK993">
        <v>63.7</v>
      </c>
      <c r="AL993">
        <v>13.6</v>
      </c>
      <c r="AM993">
        <v>3387</v>
      </c>
      <c r="AN993">
        <v>14.8</v>
      </c>
      <c r="AO993">
        <v>8101</v>
      </c>
      <c r="AP993">
        <v>74</v>
      </c>
      <c r="AQ993">
        <v>0.9</v>
      </c>
      <c r="AR993">
        <v>64.099999999999994</v>
      </c>
      <c r="AS993">
        <v>72400</v>
      </c>
      <c r="AT993">
        <v>15.6</v>
      </c>
      <c r="AU993">
        <v>7419</v>
      </c>
      <c r="AV993">
        <v>2.98</v>
      </c>
      <c r="AW993">
        <v>15059</v>
      </c>
      <c r="AX993">
        <v>37581</v>
      </c>
      <c r="AY993">
        <v>13.9</v>
      </c>
      <c r="AZ993">
        <v>587</v>
      </c>
      <c r="BA993">
        <v>25224</v>
      </c>
      <c r="BB993">
        <v>10252</v>
      </c>
      <c r="BC993">
        <v>367</v>
      </c>
      <c r="BD993">
        <v>3.6</v>
      </c>
      <c r="BE993">
        <v>14864</v>
      </c>
      <c r="BF993">
        <v>-245</v>
      </c>
      <c r="BG993">
        <v>2480</v>
      </c>
      <c r="BH993">
        <v>540885</v>
      </c>
      <c r="BI993">
        <v>36389</v>
      </c>
      <c r="BJ993">
        <v>630</v>
      </c>
      <c r="BK993">
        <v>9021</v>
      </c>
      <c r="BL993">
        <v>-8.3000000000000007</v>
      </c>
      <c r="BM993">
        <v>1126</v>
      </c>
      <c r="BN993">
        <v>28113</v>
      </c>
      <c r="BO993">
        <v>1600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21.1</v>
      </c>
      <c r="BV993">
        <v>0</v>
      </c>
      <c r="BW993">
        <v>0</v>
      </c>
      <c r="BX993">
        <v>263939</v>
      </c>
      <c r="BY993">
        <v>11472</v>
      </c>
      <c r="BZ993">
        <v>48</v>
      </c>
      <c r="CA993">
        <v>4135</v>
      </c>
      <c r="CB993">
        <v>362682</v>
      </c>
      <c r="CC993">
        <v>80163</v>
      </c>
      <c r="CD993">
        <v>3450</v>
      </c>
      <c r="CE993">
        <v>639.52</v>
      </c>
      <c r="CF993">
        <v>35.200000000000003</v>
      </c>
    </row>
    <row r="994" spans="1:84">
      <c r="A994">
        <v>20177</v>
      </c>
      <c r="B994" t="s">
        <v>992</v>
      </c>
      <c r="C994">
        <v>20177</v>
      </c>
      <c r="D994">
        <v>172693</v>
      </c>
      <c r="E994">
        <v>1.7</v>
      </c>
      <c r="F994">
        <v>2824</v>
      </c>
      <c r="G994">
        <v>169871</v>
      </c>
      <c r="H994">
        <v>12154</v>
      </c>
      <c r="I994">
        <v>7</v>
      </c>
      <c r="J994">
        <v>42219</v>
      </c>
      <c r="K994">
        <v>24.4</v>
      </c>
      <c r="L994">
        <v>13.8</v>
      </c>
      <c r="M994">
        <v>23747</v>
      </c>
      <c r="N994">
        <v>51.5</v>
      </c>
      <c r="O994">
        <v>148516</v>
      </c>
      <c r="P994">
        <v>15743</v>
      </c>
      <c r="Q994">
        <v>2178</v>
      </c>
      <c r="R994">
        <v>2160</v>
      </c>
      <c r="S994">
        <v>91</v>
      </c>
      <c r="T994">
        <v>4005</v>
      </c>
      <c r="U994">
        <v>14713</v>
      </c>
      <c r="V994">
        <v>135488</v>
      </c>
      <c r="W994">
        <v>86</v>
      </c>
      <c r="X994">
        <v>9.1</v>
      </c>
      <c r="Y994">
        <v>1.3</v>
      </c>
      <c r="Z994">
        <v>1.3</v>
      </c>
      <c r="AA994">
        <v>0.1</v>
      </c>
      <c r="AB994">
        <v>2.2999999999999998</v>
      </c>
      <c r="AC994">
        <v>8.5</v>
      </c>
      <c r="AD994">
        <v>78.5</v>
      </c>
      <c r="AE994">
        <v>2498</v>
      </c>
      <c r="AF994">
        <v>1564</v>
      </c>
      <c r="AG994">
        <v>21</v>
      </c>
      <c r="AH994">
        <v>53.6</v>
      </c>
      <c r="AI994">
        <v>2.7</v>
      </c>
      <c r="AJ994">
        <v>6.1</v>
      </c>
      <c r="AK994">
        <v>88.1</v>
      </c>
      <c r="AL994">
        <v>26</v>
      </c>
      <c r="AM994">
        <v>30728</v>
      </c>
      <c r="AN994">
        <v>18</v>
      </c>
      <c r="AO994">
        <v>78235</v>
      </c>
      <c r="AP994">
        <v>4467</v>
      </c>
      <c r="AQ994">
        <v>6.1</v>
      </c>
      <c r="AR994">
        <v>67.400000000000006</v>
      </c>
      <c r="AS994">
        <v>81600</v>
      </c>
      <c r="AT994">
        <v>21.8</v>
      </c>
      <c r="AU994">
        <v>68920</v>
      </c>
      <c r="AV994">
        <v>2.39</v>
      </c>
      <c r="AW994">
        <v>20904</v>
      </c>
      <c r="AX994">
        <v>43705</v>
      </c>
      <c r="AY994">
        <v>11.7</v>
      </c>
      <c r="AZ994">
        <v>5588</v>
      </c>
      <c r="BA994">
        <v>32521</v>
      </c>
      <c r="BB994">
        <v>91240</v>
      </c>
      <c r="BC994">
        <v>4431</v>
      </c>
      <c r="BD994">
        <v>4.9000000000000004</v>
      </c>
      <c r="BE994">
        <v>117475</v>
      </c>
      <c r="BF994">
        <v>-5422</v>
      </c>
      <c r="BG994">
        <v>23553</v>
      </c>
      <c r="BH994">
        <v>4843773</v>
      </c>
      <c r="BI994">
        <v>41232</v>
      </c>
      <c r="BJ994">
        <v>4711</v>
      </c>
      <c r="BK994">
        <v>75592</v>
      </c>
      <c r="BL994">
        <v>-10.6</v>
      </c>
      <c r="BM994">
        <v>9709</v>
      </c>
      <c r="BN994">
        <v>0</v>
      </c>
      <c r="BO994">
        <v>12852</v>
      </c>
      <c r="BP994">
        <v>2.2999999999999998</v>
      </c>
      <c r="BQ994">
        <v>0</v>
      </c>
      <c r="BR994">
        <v>1.5</v>
      </c>
      <c r="BS994">
        <v>0</v>
      </c>
      <c r="BT994">
        <v>0</v>
      </c>
      <c r="BU994">
        <v>29.6</v>
      </c>
      <c r="BV994">
        <v>1592518</v>
      </c>
      <c r="BW994">
        <v>1193987</v>
      </c>
      <c r="BX994">
        <v>1968488</v>
      </c>
      <c r="BY994">
        <v>11542</v>
      </c>
      <c r="BZ994">
        <v>661</v>
      </c>
      <c r="CA994">
        <v>110343</v>
      </c>
      <c r="CB994">
        <v>216812</v>
      </c>
      <c r="CC994">
        <v>1730219</v>
      </c>
      <c r="CD994">
        <v>10076</v>
      </c>
      <c r="CE994">
        <v>549.82000000000005</v>
      </c>
      <c r="CF994">
        <v>308.89999999999998</v>
      </c>
    </row>
    <row r="995" spans="1:84">
      <c r="A995">
        <v>20179</v>
      </c>
      <c r="B995" t="s">
        <v>993</v>
      </c>
      <c r="C995">
        <v>20179</v>
      </c>
      <c r="D995">
        <v>2600</v>
      </c>
      <c r="E995">
        <v>-7.6</v>
      </c>
      <c r="F995">
        <v>-213</v>
      </c>
      <c r="G995">
        <v>2813</v>
      </c>
      <c r="H995">
        <v>152</v>
      </c>
      <c r="I995">
        <v>5.8</v>
      </c>
      <c r="J995">
        <v>598</v>
      </c>
      <c r="K995">
        <v>23</v>
      </c>
      <c r="L995">
        <v>21.7</v>
      </c>
      <c r="M995">
        <v>564</v>
      </c>
      <c r="N995">
        <v>50</v>
      </c>
      <c r="O995">
        <v>2574</v>
      </c>
      <c r="P995">
        <v>8</v>
      </c>
      <c r="Q995">
        <v>7</v>
      </c>
      <c r="R995">
        <v>2</v>
      </c>
      <c r="S995">
        <v>3</v>
      </c>
      <c r="T995">
        <v>6</v>
      </c>
      <c r="U995">
        <v>47</v>
      </c>
      <c r="V995">
        <v>2531</v>
      </c>
      <c r="W995">
        <v>99</v>
      </c>
      <c r="X995">
        <v>0.3</v>
      </c>
      <c r="Y995">
        <v>0.3</v>
      </c>
      <c r="Z995">
        <v>0.1</v>
      </c>
      <c r="AA995">
        <v>0.1</v>
      </c>
      <c r="AB995">
        <v>0.2</v>
      </c>
      <c r="AC995">
        <v>1.8</v>
      </c>
      <c r="AD995">
        <v>97.3</v>
      </c>
      <c r="AE995">
        <v>34</v>
      </c>
      <c r="AF995">
        <v>27</v>
      </c>
      <c r="AG995">
        <v>0</v>
      </c>
      <c r="AH995">
        <v>72.599999999999994</v>
      </c>
      <c r="AI995">
        <v>0.4</v>
      </c>
      <c r="AJ995">
        <v>2.2999999999999998</v>
      </c>
      <c r="AK995">
        <v>87.8</v>
      </c>
      <c r="AL995">
        <v>15.9</v>
      </c>
      <c r="AM995">
        <v>364</v>
      </c>
      <c r="AN995">
        <v>12.8</v>
      </c>
      <c r="AO995">
        <v>1308</v>
      </c>
      <c r="AP995">
        <v>45</v>
      </c>
      <c r="AQ995">
        <v>3.6</v>
      </c>
      <c r="AR995">
        <v>82.3</v>
      </c>
      <c r="AS995">
        <v>56000</v>
      </c>
      <c r="AT995">
        <v>3.7</v>
      </c>
      <c r="AU995">
        <v>1124</v>
      </c>
      <c r="AV995">
        <v>2.46</v>
      </c>
      <c r="AW995">
        <v>16299</v>
      </c>
      <c r="AX995">
        <v>35364</v>
      </c>
      <c r="AY995">
        <v>10.4</v>
      </c>
      <c r="AZ995">
        <v>90</v>
      </c>
      <c r="BA995">
        <v>34465</v>
      </c>
      <c r="BB995">
        <v>1518</v>
      </c>
      <c r="BC995">
        <v>45</v>
      </c>
      <c r="BD995">
        <v>3</v>
      </c>
      <c r="BE995">
        <v>1857</v>
      </c>
      <c r="BF995">
        <v>55</v>
      </c>
      <c r="BG995">
        <v>336</v>
      </c>
      <c r="BH995">
        <v>59921</v>
      </c>
      <c r="BI995">
        <v>32268</v>
      </c>
      <c r="BJ995">
        <v>102</v>
      </c>
      <c r="BK995">
        <v>571</v>
      </c>
      <c r="BL995">
        <v>-5.3</v>
      </c>
      <c r="BM995">
        <v>218</v>
      </c>
      <c r="BN995">
        <v>0</v>
      </c>
      <c r="BO995">
        <v>312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48651</v>
      </c>
      <c r="BX995">
        <v>15619</v>
      </c>
      <c r="BY995">
        <v>5845</v>
      </c>
      <c r="BZ995">
        <v>0</v>
      </c>
      <c r="CA995">
        <v>0</v>
      </c>
      <c r="CB995">
        <v>511421</v>
      </c>
      <c r="CC995">
        <v>41020</v>
      </c>
      <c r="CD995">
        <v>15692</v>
      </c>
      <c r="CE995">
        <v>896.36</v>
      </c>
      <c r="CF995">
        <v>3.1</v>
      </c>
    </row>
    <row r="996" spans="1:84">
      <c r="A996">
        <v>20181</v>
      </c>
      <c r="B996" t="s">
        <v>994</v>
      </c>
      <c r="C996">
        <v>20181</v>
      </c>
      <c r="D996">
        <v>5981</v>
      </c>
      <c r="E996">
        <v>-11.5</v>
      </c>
      <c r="F996">
        <v>-779</v>
      </c>
      <c r="G996">
        <v>6760</v>
      </c>
      <c r="H996">
        <v>350</v>
      </c>
      <c r="I996">
        <v>5.9</v>
      </c>
      <c r="J996">
        <v>1332</v>
      </c>
      <c r="K996">
        <v>22.3</v>
      </c>
      <c r="L996">
        <v>19.600000000000001</v>
      </c>
      <c r="M996">
        <v>1173</v>
      </c>
      <c r="N996">
        <v>48.4</v>
      </c>
      <c r="O996">
        <v>5853</v>
      </c>
      <c r="P996">
        <v>28</v>
      </c>
      <c r="Q996">
        <v>23</v>
      </c>
      <c r="R996">
        <v>15</v>
      </c>
      <c r="S996">
        <v>11</v>
      </c>
      <c r="T996">
        <v>51</v>
      </c>
      <c r="U996">
        <v>526</v>
      </c>
      <c r="V996">
        <v>5349</v>
      </c>
      <c r="W996">
        <v>97.9</v>
      </c>
      <c r="X996">
        <v>0.5</v>
      </c>
      <c r="Y996">
        <v>0.4</v>
      </c>
      <c r="Z996">
        <v>0.3</v>
      </c>
      <c r="AA996">
        <v>0.2</v>
      </c>
      <c r="AB996">
        <v>0.9</v>
      </c>
      <c r="AC996">
        <v>8.8000000000000007</v>
      </c>
      <c r="AD996">
        <v>89.4</v>
      </c>
      <c r="AE996">
        <v>73</v>
      </c>
      <c r="AF996">
        <v>78</v>
      </c>
      <c r="AG996">
        <v>0</v>
      </c>
      <c r="AH996">
        <v>57.7</v>
      </c>
      <c r="AI996">
        <v>1.8</v>
      </c>
      <c r="AJ996">
        <v>9.3000000000000007</v>
      </c>
      <c r="AK996">
        <v>86.6</v>
      </c>
      <c r="AL996">
        <v>15</v>
      </c>
      <c r="AM996">
        <v>1251</v>
      </c>
      <c r="AN996">
        <v>13.2</v>
      </c>
      <c r="AO996">
        <v>3256</v>
      </c>
      <c r="AP996">
        <v>72</v>
      </c>
      <c r="AQ996">
        <v>2.2999999999999998</v>
      </c>
      <c r="AR996">
        <v>68.900000000000006</v>
      </c>
      <c r="AS996">
        <v>63900</v>
      </c>
      <c r="AT996">
        <v>10</v>
      </c>
      <c r="AU996">
        <v>2758</v>
      </c>
      <c r="AV996">
        <v>2.4</v>
      </c>
      <c r="AW996">
        <v>16761</v>
      </c>
      <c r="AX996">
        <v>30402</v>
      </c>
      <c r="AY996">
        <v>13.8</v>
      </c>
      <c r="AZ996">
        <v>162</v>
      </c>
      <c r="BA996">
        <v>26402</v>
      </c>
      <c r="BB996">
        <v>2932</v>
      </c>
      <c r="BC996">
        <v>113</v>
      </c>
      <c r="BD996">
        <v>3.9</v>
      </c>
      <c r="BE996">
        <v>4220</v>
      </c>
      <c r="BF996">
        <v>-959</v>
      </c>
      <c r="BG996">
        <v>771</v>
      </c>
      <c r="BH996">
        <v>103792</v>
      </c>
      <c r="BI996">
        <v>24595</v>
      </c>
      <c r="BJ996">
        <v>259</v>
      </c>
      <c r="BK996">
        <v>1883</v>
      </c>
      <c r="BL996">
        <v>-11.2</v>
      </c>
      <c r="BM996">
        <v>451</v>
      </c>
      <c r="BN996">
        <v>8737</v>
      </c>
      <c r="BO996">
        <v>674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34.6</v>
      </c>
      <c r="BV996">
        <v>0</v>
      </c>
      <c r="BW996">
        <v>86492</v>
      </c>
      <c r="BX996">
        <v>92715</v>
      </c>
      <c r="BY996">
        <v>14421</v>
      </c>
      <c r="BZ996">
        <v>6</v>
      </c>
      <c r="CA996">
        <v>560</v>
      </c>
      <c r="CB996">
        <v>606676</v>
      </c>
      <c r="CC996">
        <v>70706</v>
      </c>
      <c r="CD996">
        <v>11371</v>
      </c>
      <c r="CE996">
        <v>1055.8</v>
      </c>
      <c r="CF996">
        <v>6.4</v>
      </c>
    </row>
    <row r="997" spans="1:84">
      <c r="A997">
        <v>20183</v>
      </c>
      <c r="B997" t="s">
        <v>995</v>
      </c>
      <c r="C997">
        <v>20183</v>
      </c>
      <c r="D997">
        <v>4024</v>
      </c>
      <c r="E997">
        <v>-11.3</v>
      </c>
      <c r="F997">
        <v>-512</v>
      </c>
      <c r="G997">
        <v>4536</v>
      </c>
      <c r="H997">
        <v>156</v>
      </c>
      <c r="I997">
        <v>3.9</v>
      </c>
      <c r="J997">
        <v>757</v>
      </c>
      <c r="K997">
        <v>18.8</v>
      </c>
      <c r="L997">
        <v>28</v>
      </c>
      <c r="M997">
        <v>1128</v>
      </c>
      <c r="N997">
        <v>50.8</v>
      </c>
      <c r="O997">
        <v>3978</v>
      </c>
      <c r="P997">
        <v>7</v>
      </c>
      <c r="Q997">
        <v>11</v>
      </c>
      <c r="R997">
        <v>6</v>
      </c>
      <c r="S997">
        <v>5</v>
      </c>
      <c r="T997">
        <v>17</v>
      </c>
      <c r="U997">
        <v>34</v>
      </c>
      <c r="V997">
        <v>3950</v>
      </c>
      <c r="W997">
        <v>98.9</v>
      </c>
      <c r="X997">
        <v>0.2</v>
      </c>
      <c r="Y997">
        <v>0.3</v>
      </c>
      <c r="Z997">
        <v>0.1</v>
      </c>
      <c r="AA997">
        <v>0.1</v>
      </c>
      <c r="AB997">
        <v>0.4</v>
      </c>
      <c r="AC997">
        <v>0.8</v>
      </c>
      <c r="AD997">
        <v>98.2</v>
      </c>
      <c r="AE997">
        <v>31</v>
      </c>
      <c r="AF997">
        <v>65</v>
      </c>
      <c r="AG997">
        <v>0</v>
      </c>
      <c r="AH997">
        <v>70.400000000000006</v>
      </c>
      <c r="AI997">
        <v>0.6</v>
      </c>
      <c r="AJ997">
        <v>1.9</v>
      </c>
      <c r="AK997">
        <v>84.6</v>
      </c>
      <c r="AL997">
        <v>16.7</v>
      </c>
      <c r="AM997">
        <v>874</v>
      </c>
      <c r="AN997">
        <v>15.4</v>
      </c>
      <c r="AO997">
        <v>2362</v>
      </c>
      <c r="AP997">
        <v>36</v>
      </c>
      <c r="AQ997">
        <v>1.5</v>
      </c>
      <c r="AR997">
        <v>79.599999999999994</v>
      </c>
      <c r="AS997">
        <v>37400</v>
      </c>
      <c r="AT997">
        <v>5.0999999999999996</v>
      </c>
      <c r="AU997">
        <v>1953</v>
      </c>
      <c r="AV997">
        <v>2.27</v>
      </c>
      <c r="AW997">
        <v>14983</v>
      </c>
      <c r="AX997">
        <v>30085</v>
      </c>
      <c r="AY997">
        <v>10.5</v>
      </c>
      <c r="AZ997">
        <v>110</v>
      </c>
      <c r="BA997">
        <v>26830</v>
      </c>
      <c r="BB997">
        <v>2183</v>
      </c>
      <c r="BC997">
        <v>78</v>
      </c>
      <c r="BD997">
        <v>3.6</v>
      </c>
      <c r="BE997">
        <v>2678</v>
      </c>
      <c r="BF997">
        <v>-53</v>
      </c>
      <c r="BG997">
        <v>397</v>
      </c>
      <c r="BH997">
        <v>56756</v>
      </c>
      <c r="BI997">
        <v>21193</v>
      </c>
      <c r="BJ997">
        <v>155</v>
      </c>
      <c r="BK997">
        <v>1050</v>
      </c>
      <c r="BL997">
        <v>-3.8</v>
      </c>
      <c r="BM997">
        <v>339</v>
      </c>
      <c r="BN997">
        <v>1598</v>
      </c>
      <c r="BO997">
        <v>490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53274</v>
      </c>
      <c r="BX997">
        <v>22191</v>
      </c>
      <c r="BY997">
        <v>5158</v>
      </c>
      <c r="BZ997">
        <v>11</v>
      </c>
      <c r="CA997">
        <v>1152</v>
      </c>
      <c r="CB997">
        <v>517889</v>
      </c>
      <c r="CC997">
        <v>42904</v>
      </c>
      <c r="CD997">
        <v>10267</v>
      </c>
      <c r="CE997">
        <v>895.43</v>
      </c>
      <c r="CF997">
        <v>5.0999999999999996</v>
      </c>
    </row>
    <row r="998" spans="1:84">
      <c r="A998">
        <v>20185</v>
      </c>
      <c r="B998" t="s">
        <v>996</v>
      </c>
      <c r="C998">
        <v>20185</v>
      </c>
      <c r="D998">
        <v>4435</v>
      </c>
      <c r="E998">
        <v>-7.4</v>
      </c>
      <c r="F998">
        <v>-354</v>
      </c>
      <c r="G998">
        <v>4789</v>
      </c>
      <c r="H998">
        <v>222</v>
      </c>
      <c r="I998">
        <v>5</v>
      </c>
      <c r="J998">
        <v>1022</v>
      </c>
      <c r="K998">
        <v>23</v>
      </c>
      <c r="L998">
        <v>21.7</v>
      </c>
      <c r="M998">
        <v>962</v>
      </c>
      <c r="N998">
        <v>50.3</v>
      </c>
      <c r="O998">
        <v>4343</v>
      </c>
      <c r="P998">
        <v>8</v>
      </c>
      <c r="Q998">
        <v>18</v>
      </c>
      <c r="R998">
        <v>15</v>
      </c>
      <c r="S998">
        <v>0</v>
      </c>
      <c r="T998">
        <v>51</v>
      </c>
      <c r="U998">
        <v>340</v>
      </c>
      <c r="V998">
        <v>4011</v>
      </c>
      <c r="W998">
        <v>97.9</v>
      </c>
      <c r="X998">
        <v>0.2</v>
      </c>
      <c r="Y998">
        <v>0.4</v>
      </c>
      <c r="Z998">
        <v>0.3</v>
      </c>
      <c r="AA998">
        <v>0</v>
      </c>
      <c r="AB998">
        <v>1.1000000000000001</v>
      </c>
      <c r="AC998">
        <v>7.7</v>
      </c>
      <c r="AD998">
        <v>90.4</v>
      </c>
      <c r="AE998">
        <v>40</v>
      </c>
      <c r="AF998">
        <v>63</v>
      </c>
      <c r="AG998">
        <v>0</v>
      </c>
      <c r="AH998">
        <v>62.7</v>
      </c>
      <c r="AI998">
        <v>3.6</v>
      </c>
      <c r="AJ998">
        <v>5.6</v>
      </c>
      <c r="AK998">
        <v>82.9</v>
      </c>
      <c r="AL998">
        <v>18.399999999999999</v>
      </c>
      <c r="AM998">
        <v>826</v>
      </c>
      <c r="AN998">
        <v>17.8</v>
      </c>
      <c r="AO998">
        <v>2468</v>
      </c>
      <c r="AP998">
        <v>10</v>
      </c>
      <c r="AQ998">
        <v>0.4</v>
      </c>
      <c r="AR998">
        <v>77.8</v>
      </c>
      <c r="AS998">
        <v>34400</v>
      </c>
      <c r="AT998">
        <v>3.8</v>
      </c>
      <c r="AU998">
        <v>2010</v>
      </c>
      <c r="AV998">
        <v>2.34</v>
      </c>
      <c r="AW998">
        <v>16409</v>
      </c>
      <c r="AX998">
        <v>33179</v>
      </c>
      <c r="AY998">
        <v>12.5</v>
      </c>
      <c r="AZ998">
        <v>122</v>
      </c>
      <c r="BA998">
        <v>27097</v>
      </c>
      <c r="BB998">
        <v>2207</v>
      </c>
      <c r="BC998">
        <v>83</v>
      </c>
      <c r="BD998">
        <v>3.8</v>
      </c>
      <c r="BE998">
        <v>2523</v>
      </c>
      <c r="BF998">
        <v>-617</v>
      </c>
      <c r="BG998">
        <v>696</v>
      </c>
      <c r="BH998">
        <v>65882</v>
      </c>
      <c r="BI998">
        <v>26113</v>
      </c>
      <c r="BJ998">
        <v>154</v>
      </c>
      <c r="BK998">
        <v>775</v>
      </c>
      <c r="BL998">
        <v>-16.8</v>
      </c>
      <c r="BM998">
        <v>378</v>
      </c>
      <c r="BN998">
        <v>0</v>
      </c>
      <c r="BO998">
        <v>469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42832</v>
      </c>
      <c r="BX998">
        <v>14997</v>
      </c>
      <c r="BY998">
        <v>3213</v>
      </c>
      <c r="BZ998">
        <v>0</v>
      </c>
      <c r="CA998">
        <v>0</v>
      </c>
      <c r="CB998">
        <v>472714</v>
      </c>
      <c r="CC998">
        <v>38613</v>
      </c>
      <c r="CD998">
        <v>8558</v>
      </c>
      <c r="CE998">
        <v>792.05</v>
      </c>
      <c r="CF998">
        <v>6</v>
      </c>
    </row>
    <row r="999" spans="1:84">
      <c r="A999">
        <v>20187</v>
      </c>
      <c r="B999" t="s">
        <v>997</v>
      </c>
      <c r="C999">
        <v>20187</v>
      </c>
      <c r="D999">
        <v>2232</v>
      </c>
      <c r="E999">
        <v>-7.2</v>
      </c>
      <c r="F999">
        <v>-174</v>
      </c>
      <c r="G999">
        <v>2406</v>
      </c>
      <c r="H999">
        <v>186</v>
      </c>
      <c r="I999">
        <v>8.3000000000000007</v>
      </c>
      <c r="J999">
        <v>681</v>
      </c>
      <c r="K999">
        <v>30.5</v>
      </c>
      <c r="L999">
        <v>15.5</v>
      </c>
      <c r="M999">
        <v>347</v>
      </c>
      <c r="N999">
        <v>50</v>
      </c>
      <c r="O999">
        <v>2170</v>
      </c>
      <c r="P999">
        <v>8</v>
      </c>
      <c r="Q999">
        <v>35</v>
      </c>
      <c r="R999">
        <v>7</v>
      </c>
      <c r="S999">
        <v>0</v>
      </c>
      <c r="T999">
        <v>12</v>
      </c>
      <c r="U999">
        <v>686</v>
      </c>
      <c r="V999">
        <v>1496</v>
      </c>
      <c r="W999">
        <v>97.2</v>
      </c>
      <c r="X999">
        <v>0.4</v>
      </c>
      <c r="Y999">
        <v>1.6</v>
      </c>
      <c r="Z999">
        <v>0.3</v>
      </c>
      <c r="AA999">
        <v>0</v>
      </c>
      <c r="AB999">
        <v>0.5</v>
      </c>
      <c r="AC999">
        <v>30.7</v>
      </c>
      <c r="AD999">
        <v>67</v>
      </c>
      <c r="AE999">
        <v>45</v>
      </c>
      <c r="AF999">
        <v>25</v>
      </c>
      <c r="AG999">
        <v>0</v>
      </c>
      <c r="AH999">
        <v>54.2</v>
      </c>
      <c r="AI999">
        <v>12.7</v>
      </c>
      <c r="AJ999">
        <v>18.8</v>
      </c>
      <c r="AK999">
        <v>78</v>
      </c>
      <c r="AL999">
        <v>16.899999999999999</v>
      </c>
      <c r="AM999">
        <v>335</v>
      </c>
      <c r="AN999">
        <v>16.2</v>
      </c>
      <c r="AO999">
        <v>1027</v>
      </c>
      <c r="AP999">
        <v>20</v>
      </c>
      <c r="AQ999">
        <v>2</v>
      </c>
      <c r="AR999">
        <v>67.8</v>
      </c>
      <c r="AS999">
        <v>73400</v>
      </c>
      <c r="AT999">
        <v>3.4</v>
      </c>
      <c r="AU999">
        <v>858</v>
      </c>
      <c r="AV999">
        <v>2.74</v>
      </c>
      <c r="AW999">
        <v>18043</v>
      </c>
      <c r="AX999">
        <v>39609</v>
      </c>
      <c r="AY999">
        <v>9.9</v>
      </c>
      <c r="AZ999">
        <v>72</v>
      </c>
      <c r="BA999">
        <v>31952</v>
      </c>
      <c r="BB999">
        <v>1128</v>
      </c>
      <c r="BC999">
        <v>33</v>
      </c>
      <c r="BD999">
        <v>2.9</v>
      </c>
      <c r="BE999">
        <v>1521</v>
      </c>
      <c r="BF999">
        <v>-49</v>
      </c>
      <c r="BG999">
        <v>352</v>
      </c>
      <c r="BH999">
        <v>48236</v>
      </c>
      <c r="BI999">
        <v>31713</v>
      </c>
      <c r="BJ999">
        <v>75</v>
      </c>
      <c r="BK999">
        <v>387</v>
      </c>
      <c r="BL999">
        <v>-8.1</v>
      </c>
      <c r="BM999">
        <v>157</v>
      </c>
      <c r="BN999">
        <v>0</v>
      </c>
      <c r="BO999">
        <v>223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48390</v>
      </c>
      <c r="BX999">
        <v>7100</v>
      </c>
      <c r="BY999">
        <v>2927</v>
      </c>
      <c r="BZ999">
        <v>3</v>
      </c>
      <c r="CA999">
        <v>610</v>
      </c>
      <c r="CB999">
        <v>438022</v>
      </c>
      <c r="CC999">
        <v>24665</v>
      </c>
      <c r="CD999">
        <v>10390</v>
      </c>
      <c r="CE999">
        <v>680</v>
      </c>
      <c r="CF999">
        <v>3.5</v>
      </c>
    </row>
    <row r="1000" spans="1:84">
      <c r="A1000">
        <v>20189</v>
      </c>
      <c r="B1000" t="s">
        <v>998</v>
      </c>
      <c r="C1000">
        <v>20189</v>
      </c>
      <c r="D1000">
        <v>5287</v>
      </c>
      <c r="E1000">
        <v>-3.2</v>
      </c>
      <c r="F1000">
        <v>-176</v>
      </c>
      <c r="G1000">
        <v>5463</v>
      </c>
      <c r="H1000">
        <v>420</v>
      </c>
      <c r="I1000">
        <v>7.9</v>
      </c>
      <c r="J1000">
        <v>1556</v>
      </c>
      <c r="K1000">
        <v>29.4</v>
      </c>
      <c r="L1000">
        <v>13.4</v>
      </c>
      <c r="M1000">
        <v>709</v>
      </c>
      <c r="N1000">
        <v>50.6</v>
      </c>
      <c r="O1000">
        <v>5078</v>
      </c>
      <c r="P1000">
        <v>64</v>
      </c>
      <c r="Q1000">
        <v>69</v>
      </c>
      <c r="R1000">
        <v>30</v>
      </c>
      <c r="S1000">
        <v>1</v>
      </c>
      <c r="T1000">
        <v>45</v>
      </c>
      <c r="U1000">
        <v>1405</v>
      </c>
      <c r="V1000">
        <v>3698</v>
      </c>
      <c r="W1000">
        <v>96</v>
      </c>
      <c r="X1000">
        <v>1.2</v>
      </c>
      <c r="Y1000">
        <v>1.3</v>
      </c>
      <c r="Z1000">
        <v>0.6</v>
      </c>
      <c r="AA1000">
        <v>0</v>
      </c>
      <c r="AB1000">
        <v>0.9</v>
      </c>
      <c r="AC1000">
        <v>26.6</v>
      </c>
      <c r="AD1000">
        <v>69.900000000000006</v>
      </c>
      <c r="AE1000">
        <v>84</v>
      </c>
      <c r="AF1000">
        <v>47</v>
      </c>
      <c r="AG1000">
        <v>1</v>
      </c>
      <c r="AH1000">
        <v>63</v>
      </c>
      <c r="AI1000">
        <v>12</v>
      </c>
      <c r="AJ1000">
        <v>18.100000000000001</v>
      </c>
      <c r="AK1000">
        <v>80.5</v>
      </c>
      <c r="AL1000">
        <v>17.5</v>
      </c>
      <c r="AM1000">
        <v>731</v>
      </c>
      <c r="AN1000">
        <v>12.5</v>
      </c>
      <c r="AO1000">
        <v>2298</v>
      </c>
      <c r="AP1000">
        <v>33</v>
      </c>
      <c r="AQ1000">
        <v>1.5</v>
      </c>
      <c r="AR1000">
        <v>75.599999999999994</v>
      </c>
      <c r="AS1000">
        <v>79000</v>
      </c>
      <c r="AT1000">
        <v>4.8</v>
      </c>
      <c r="AU1000">
        <v>1988</v>
      </c>
      <c r="AV1000">
        <v>2.72</v>
      </c>
      <c r="AW1000">
        <v>17814</v>
      </c>
      <c r="AX1000">
        <v>43806</v>
      </c>
      <c r="AY1000">
        <v>10.5</v>
      </c>
      <c r="AZ1000">
        <v>160</v>
      </c>
      <c r="BA1000">
        <v>29561</v>
      </c>
      <c r="BB1000">
        <v>2362</v>
      </c>
      <c r="BC1000">
        <v>84</v>
      </c>
      <c r="BD1000">
        <v>3.6</v>
      </c>
      <c r="BE1000">
        <v>3326</v>
      </c>
      <c r="BF1000">
        <v>-34</v>
      </c>
      <c r="BG1000">
        <v>796</v>
      </c>
      <c r="BH1000">
        <v>118013</v>
      </c>
      <c r="BI1000">
        <v>35482</v>
      </c>
      <c r="BJ1000">
        <v>162</v>
      </c>
      <c r="BK1000">
        <v>1173</v>
      </c>
      <c r="BL1000">
        <v>-4.3</v>
      </c>
      <c r="BM1000">
        <v>382</v>
      </c>
      <c r="BN1000">
        <v>0</v>
      </c>
      <c r="BO1000">
        <v>523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91503</v>
      </c>
      <c r="BX1000">
        <v>27316</v>
      </c>
      <c r="BY1000">
        <v>5129</v>
      </c>
      <c r="BZ1000">
        <v>8</v>
      </c>
      <c r="CA1000">
        <v>879</v>
      </c>
      <c r="CB1000">
        <v>490607</v>
      </c>
      <c r="CC1000">
        <v>39200</v>
      </c>
      <c r="CD1000">
        <v>7101</v>
      </c>
      <c r="CE1000">
        <v>727.53</v>
      </c>
      <c r="CF1000">
        <v>7.5</v>
      </c>
    </row>
    <row r="1001" spans="1:84">
      <c r="A1001">
        <v>20191</v>
      </c>
      <c r="B1001" t="s">
        <v>999</v>
      </c>
      <c r="C1001">
        <v>20191</v>
      </c>
      <c r="D1001">
        <v>24441</v>
      </c>
      <c r="E1001">
        <v>-5.8</v>
      </c>
      <c r="F1001">
        <v>-1505</v>
      </c>
      <c r="G1001">
        <v>25946</v>
      </c>
      <c r="H1001">
        <v>1463</v>
      </c>
      <c r="I1001">
        <v>6</v>
      </c>
      <c r="J1001">
        <v>6190</v>
      </c>
      <c r="K1001">
        <v>25.3</v>
      </c>
      <c r="L1001">
        <v>14.9</v>
      </c>
      <c r="M1001">
        <v>3639</v>
      </c>
      <c r="N1001">
        <v>50.5</v>
      </c>
      <c r="O1001">
        <v>23445</v>
      </c>
      <c r="P1001">
        <v>235</v>
      </c>
      <c r="Q1001">
        <v>264</v>
      </c>
      <c r="R1001">
        <v>74</v>
      </c>
      <c r="S1001">
        <v>13</v>
      </c>
      <c r="T1001">
        <v>410</v>
      </c>
      <c r="U1001">
        <v>895</v>
      </c>
      <c r="V1001">
        <v>22604</v>
      </c>
      <c r="W1001">
        <v>95.9</v>
      </c>
      <c r="X1001">
        <v>1</v>
      </c>
      <c r="Y1001">
        <v>1.1000000000000001</v>
      </c>
      <c r="Z1001">
        <v>0.3</v>
      </c>
      <c r="AA1001">
        <v>0.1</v>
      </c>
      <c r="AB1001">
        <v>1.7</v>
      </c>
      <c r="AC1001">
        <v>3.7</v>
      </c>
      <c r="AD1001">
        <v>92.5</v>
      </c>
      <c r="AE1001">
        <v>287</v>
      </c>
      <c r="AF1001">
        <v>277</v>
      </c>
      <c r="AG1001">
        <v>4</v>
      </c>
      <c r="AH1001">
        <v>60.2</v>
      </c>
      <c r="AI1001">
        <v>0.8</v>
      </c>
      <c r="AJ1001">
        <v>3.4</v>
      </c>
      <c r="AK1001">
        <v>86.3</v>
      </c>
      <c r="AL1001">
        <v>15.7</v>
      </c>
      <c r="AM1001">
        <v>4485</v>
      </c>
      <c r="AN1001">
        <v>22.6</v>
      </c>
      <c r="AO1001">
        <v>11148</v>
      </c>
      <c r="AP1001">
        <v>271</v>
      </c>
      <c r="AQ1001">
        <v>2.5</v>
      </c>
      <c r="AR1001">
        <v>76.599999999999994</v>
      </c>
      <c r="AS1001">
        <v>62100</v>
      </c>
      <c r="AT1001">
        <v>7.4</v>
      </c>
      <c r="AU1001">
        <v>9888</v>
      </c>
      <c r="AV1001">
        <v>2.58</v>
      </c>
      <c r="AW1001">
        <v>18305</v>
      </c>
      <c r="AX1001">
        <v>40877</v>
      </c>
      <c r="AY1001">
        <v>11.2</v>
      </c>
      <c r="AZ1001">
        <v>691</v>
      </c>
      <c r="BA1001">
        <v>27949</v>
      </c>
      <c r="BB1001">
        <v>12265</v>
      </c>
      <c r="BC1001">
        <v>585</v>
      </c>
      <c r="BD1001">
        <v>4.8</v>
      </c>
      <c r="BE1001">
        <v>9710</v>
      </c>
      <c r="BF1001">
        <v>-628</v>
      </c>
      <c r="BG1001">
        <v>2074</v>
      </c>
      <c r="BH1001">
        <v>260848</v>
      </c>
      <c r="BI1001">
        <v>26864</v>
      </c>
      <c r="BJ1001">
        <v>530</v>
      </c>
      <c r="BK1001">
        <v>4402</v>
      </c>
      <c r="BL1001">
        <v>-9.4</v>
      </c>
      <c r="BM1001">
        <v>1574</v>
      </c>
      <c r="BN1001">
        <v>13299</v>
      </c>
      <c r="BO1001">
        <v>1933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34.1</v>
      </c>
      <c r="BV1001">
        <v>137204</v>
      </c>
      <c r="BW1001">
        <v>0</v>
      </c>
      <c r="BX1001">
        <v>121811</v>
      </c>
      <c r="BY1001">
        <v>4771</v>
      </c>
      <c r="BZ1001">
        <v>38</v>
      </c>
      <c r="CA1001">
        <v>5489</v>
      </c>
      <c r="CB1001">
        <v>732406</v>
      </c>
      <c r="CC1001">
        <v>153067</v>
      </c>
      <c r="CD1001">
        <v>6057</v>
      </c>
      <c r="CE1001">
        <v>1181.81</v>
      </c>
      <c r="CF1001">
        <v>22</v>
      </c>
    </row>
    <row r="1002" spans="1:84">
      <c r="A1002">
        <v>20193</v>
      </c>
      <c r="B1002" t="s">
        <v>1000</v>
      </c>
      <c r="C1002">
        <v>20193</v>
      </c>
      <c r="D1002">
        <v>7468</v>
      </c>
      <c r="E1002">
        <v>-8.6999999999999993</v>
      </c>
      <c r="F1002">
        <v>-712</v>
      </c>
      <c r="G1002">
        <v>8180</v>
      </c>
      <c r="H1002">
        <v>488</v>
      </c>
      <c r="I1002">
        <v>6.5</v>
      </c>
      <c r="J1002">
        <v>1815</v>
      </c>
      <c r="K1002">
        <v>24.3</v>
      </c>
      <c r="L1002">
        <v>15.1</v>
      </c>
      <c r="M1002">
        <v>1126</v>
      </c>
      <c r="N1002">
        <v>50.8</v>
      </c>
      <c r="O1002">
        <v>7286</v>
      </c>
      <c r="P1002">
        <v>39</v>
      </c>
      <c r="Q1002">
        <v>34</v>
      </c>
      <c r="R1002">
        <v>34</v>
      </c>
      <c r="S1002">
        <v>2</v>
      </c>
      <c r="T1002">
        <v>73</v>
      </c>
      <c r="U1002">
        <v>179</v>
      </c>
      <c r="V1002">
        <v>7118</v>
      </c>
      <c r="W1002">
        <v>97.6</v>
      </c>
      <c r="X1002">
        <v>0.5</v>
      </c>
      <c r="Y1002">
        <v>0.5</v>
      </c>
      <c r="Z1002">
        <v>0.5</v>
      </c>
      <c r="AA1002">
        <v>0</v>
      </c>
      <c r="AB1002">
        <v>1</v>
      </c>
      <c r="AC1002">
        <v>2.4</v>
      </c>
      <c r="AD1002">
        <v>95.3</v>
      </c>
      <c r="AE1002">
        <v>99</v>
      </c>
      <c r="AF1002">
        <v>96</v>
      </c>
      <c r="AG1002">
        <v>0</v>
      </c>
      <c r="AH1002">
        <v>59.6</v>
      </c>
      <c r="AI1002">
        <v>0.4</v>
      </c>
      <c r="AJ1002">
        <v>3.5</v>
      </c>
      <c r="AK1002">
        <v>92.7</v>
      </c>
      <c r="AL1002">
        <v>25</v>
      </c>
      <c r="AM1002">
        <v>1250</v>
      </c>
      <c r="AN1002">
        <v>11.7</v>
      </c>
      <c r="AO1002">
        <v>3589</v>
      </c>
      <c r="AP1002">
        <v>27</v>
      </c>
      <c r="AQ1002">
        <v>0.8</v>
      </c>
      <c r="AR1002">
        <v>69</v>
      </c>
      <c r="AS1002">
        <v>75500</v>
      </c>
      <c r="AT1002">
        <v>13.6</v>
      </c>
      <c r="AU1002">
        <v>3226</v>
      </c>
      <c r="AV1002">
        <v>2.4500000000000002</v>
      </c>
      <c r="AW1002">
        <v>19028</v>
      </c>
      <c r="AX1002">
        <v>36673</v>
      </c>
      <c r="AY1002">
        <v>10.7</v>
      </c>
      <c r="AZ1002">
        <v>224</v>
      </c>
      <c r="BA1002">
        <v>29522</v>
      </c>
      <c r="BB1002">
        <v>4356</v>
      </c>
      <c r="BC1002">
        <v>136</v>
      </c>
      <c r="BD1002">
        <v>3.1</v>
      </c>
      <c r="BE1002">
        <v>5556</v>
      </c>
      <c r="BF1002">
        <v>-965</v>
      </c>
      <c r="BG1002">
        <v>1301</v>
      </c>
      <c r="BH1002">
        <v>169857</v>
      </c>
      <c r="BI1002">
        <v>30572</v>
      </c>
      <c r="BJ1002">
        <v>356</v>
      </c>
      <c r="BK1002">
        <v>2597</v>
      </c>
      <c r="BL1002">
        <v>-3.1</v>
      </c>
      <c r="BM1002">
        <v>731</v>
      </c>
      <c r="BN1002">
        <v>16328</v>
      </c>
      <c r="BO1002">
        <v>965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18.7</v>
      </c>
      <c r="BV1002">
        <v>0</v>
      </c>
      <c r="BW1002">
        <v>149988</v>
      </c>
      <c r="BX1002">
        <v>92838</v>
      </c>
      <c r="BY1002">
        <v>11496</v>
      </c>
      <c r="BZ1002">
        <v>2</v>
      </c>
      <c r="CA1002">
        <v>350</v>
      </c>
      <c r="CB1002">
        <v>690010</v>
      </c>
      <c r="CC1002">
        <v>75847</v>
      </c>
      <c r="CD1002">
        <v>9723</v>
      </c>
      <c r="CE1002">
        <v>1074.78</v>
      </c>
      <c r="CF1002">
        <v>7.6</v>
      </c>
    </row>
    <row r="1003" spans="1:84">
      <c r="A1003">
        <v>20195</v>
      </c>
      <c r="B1003" t="s">
        <v>1001</v>
      </c>
      <c r="C1003">
        <v>20195</v>
      </c>
      <c r="D1003">
        <v>2993</v>
      </c>
      <c r="E1003">
        <v>-9.8000000000000007</v>
      </c>
      <c r="F1003">
        <v>-326</v>
      </c>
      <c r="G1003">
        <v>3319</v>
      </c>
      <c r="H1003">
        <v>155</v>
      </c>
      <c r="I1003">
        <v>5.2</v>
      </c>
      <c r="J1003">
        <v>620</v>
      </c>
      <c r="K1003">
        <v>20.7</v>
      </c>
      <c r="L1003">
        <v>23.1</v>
      </c>
      <c r="M1003">
        <v>690</v>
      </c>
      <c r="N1003">
        <v>50.5</v>
      </c>
      <c r="O1003">
        <v>2914</v>
      </c>
      <c r="P1003">
        <v>13</v>
      </c>
      <c r="Q1003">
        <v>14</v>
      </c>
      <c r="R1003">
        <v>18</v>
      </c>
      <c r="S1003">
        <v>2</v>
      </c>
      <c r="T1003">
        <v>32</v>
      </c>
      <c r="U1003">
        <v>27</v>
      </c>
      <c r="V1003">
        <v>2892</v>
      </c>
      <c r="W1003">
        <v>97.4</v>
      </c>
      <c r="X1003">
        <v>0.4</v>
      </c>
      <c r="Y1003">
        <v>0.5</v>
      </c>
      <c r="Z1003">
        <v>0.6</v>
      </c>
      <c r="AA1003">
        <v>0.1</v>
      </c>
      <c r="AB1003">
        <v>1.1000000000000001</v>
      </c>
      <c r="AC1003">
        <v>0.9</v>
      </c>
      <c r="AD1003">
        <v>96.6</v>
      </c>
      <c r="AE1003">
        <v>30</v>
      </c>
      <c r="AF1003">
        <v>54</v>
      </c>
      <c r="AG1003">
        <v>0</v>
      </c>
      <c r="AH1003">
        <v>68.8</v>
      </c>
      <c r="AI1003">
        <v>0.5</v>
      </c>
      <c r="AJ1003">
        <v>4.2</v>
      </c>
      <c r="AK1003">
        <v>84.3</v>
      </c>
      <c r="AL1003">
        <v>14</v>
      </c>
      <c r="AM1003">
        <v>654</v>
      </c>
      <c r="AN1003">
        <v>16.3</v>
      </c>
      <c r="AO1003">
        <v>1734</v>
      </c>
      <c r="AP1003">
        <v>11</v>
      </c>
      <c r="AQ1003">
        <v>0.6</v>
      </c>
      <c r="AR1003">
        <v>81.099999999999994</v>
      </c>
      <c r="AS1003">
        <v>47400</v>
      </c>
      <c r="AT1003">
        <v>4.0999999999999996</v>
      </c>
      <c r="AU1003">
        <v>1412</v>
      </c>
      <c r="AV1003">
        <v>2.27</v>
      </c>
      <c r="AW1003">
        <v>16239</v>
      </c>
      <c r="AX1003">
        <v>30983</v>
      </c>
      <c r="AY1003">
        <v>11.1</v>
      </c>
      <c r="AZ1003">
        <v>74</v>
      </c>
      <c r="BA1003">
        <v>24280</v>
      </c>
      <c r="BB1003">
        <v>1719</v>
      </c>
      <c r="BC1003">
        <v>56</v>
      </c>
      <c r="BD1003">
        <v>3.3</v>
      </c>
      <c r="BE1003">
        <v>1907</v>
      </c>
      <c r="BF1003">
        <v>-323</v>
      </c>
      <c r="BG1003">
        <v>458</v>
      </c>
      <c r="BH1003">
        <v>42115</v>
      </c>
      <c r="BI1003">
        <v>22084</v>
      </c>
      <c r="BJ1003">
        <v>137</v>
      </c>
      <c r="BK1003">
        <v>718</v>
      </c>
      <c r="BL1003">
        <v>-2.6</v>
      </c>
      <c r="BM1003">
        <v>237</v>
      </c>
      <c r="BN1003">
        <v>2960</v>
      </c>
      <c r="BO1003">
        <v>340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19969</v>
      </c>
      <c r="BX1003">
        <v>24857</v>
      </c>
      <c r="BY1003">
        <v>7909</v>
      </c>
      <c r="BZ1003">
        <v>0</v>
      </c>
      <c r="CA1003">
        <v>0</v>
      </c>
      <c r="CB1003">
        <v>454657</v>
      </c>
      <c r="CC1003">
        <v>31217</v>
      </c>
      <c r="CD1003">
        <v>9885</v>
      </c>
      <c r="CE1003">
        <v>888.29</v>
      </c>
      <c r="CF1003">
        <v>3.7</v>
      </c>
    </row>
    <row r="1004" spans="1:84">
      <c r="A1004">
        <v>20197</v>
      </c>
      <c r="B1004" t="s">
        <v>1002</v>
      </c>
      <c r="C1004">
        <v>20197</v>
      </c>
      <c r="D1004">
        <v>6895</v>
      </c>
      <c r="E1004">
        <v>0.1</v>
      </c>
      <c r="F1004">
        <v>10</v>
      </c>
      <c r="G1004">
        <v>6885</v>
      </c>
      <c r="H1004">
        <v>403</v>
      </c>
      <c r="I1004">
        <v>5.8</v>
      </c>
      <c r="J1004">
        <v>1549</v>
      </c>
      <c r="K1004">
        <v>22.5</v>
      </c>
      <c r="L1004">
        <v>15.9</v>
      </c>
      <c r="M1004">
        <v>1094</v>
      </c>
      <c r="N1004">
        <v>49.1</v>
      </c>
      <c r="O1004">
        <v>6716</v>
      </c>
      <c r="P1004">
        <v>39</v>
      </c>
      <c r="Q1004">
        <v>42</v>
      </c>
      <c r="R1004">
        <v>10</v>
      </c>
      <c r="S1004">
        <v>5</v>
      </c>
      <c r="T1004">
        <v>83</v>
      </c>
      <c r="U1004">
        <v>156</v>
      </c>
      <c r="V1004">
        <v>6580</v>
      </c>
      <c r="W1004">
        <v>97.4</v>
      </c>
      <c r="X1004">
        <v>0.6</v>
      </c>
      <c r="Y1004">
        <v>0.6</v>
      </c>
      <c r="Z1004">
        <v>0.1</v>
      </c>
      <c r="AA1004">
        <v>0.1</v>
      </c>
      <c r="AB1004">
        <v>1.2</v>
      </c>
      <c r="AC1004">
        <v>2.2999999999999998</v>
      </c>
      <c r="AD1004">
        <v>95.4</v>
      </c>
      <c r="AE1004">
        <v>89</v>
      </c>
      <c r="AF1004">
        <v>60</v>
      </c>
      <c r="AG1004">
        <v>1</v>
      </c>
      <c r="AH1004">
        <v>64.599999999999994</v>
      </c>
      <c r="AI1004">
        <v>0.7</v>
      </c>
      <c r="AJ1004">
        <v>2.8</v>
      </c>
      <c r="AK1004">
        <v>89.9</v>
      </c>
      <c r="AL1004">
        <v>17.3</v>
      </c>
      <c r="AM1004">
        <v>958</v>
      </c>
      <c r="AN1004">
        <v>29.4</v>
      </c>
      <c r="AO1004">
        <v>3200</v>
      </c>
      <c r="AP1004">
        <v>167</v>
      </c>
      <c r="AQ1004">
        <v>5.5</v>
      </c>
      <c r="AR1004">
        <v>83.1</v>
      </c>
      <c r="AS1004">
        <v>62600</v>
      </c>
      <c r="AT1004">
        <v>3.2</v>
      </c>
      <c r="AU1004">
        <v>2633</v>
      </c>
      <c r="AV1004">
        <v>2.57</v>
      </c>
      <c r="AW1004">
        <v>17704</v>
      </c>
      <c r="AX1004">
        <v>44997</v>
      </c>
      <c r="AY1004">
        <v>7.6</v>
      </c>
      <c r="AZ1004">
        <v>193</v>
      </c>
      <c r="BA1004">
        <v>27800</v>
      </c>
      <c r="BB1004">
        <v>3687</v>
      </c>
      <c r="BC1004">
        <v>142</v>
      </c>
      <c r="BD1004">
        <v>3.9</v>
      </c>
      <c r="BE1004">
        <v>2802</v>
      </c>
      <c r="BF1004">
        <v>-77</v>
      </c>
      <c r="BG1004">
        <v>537</v>
      </c>
      <c r="BH1004">
        <v>61494</v>
      </c>
      <c r="BI1004">
        <v>21946</v>
      </c>
      <c r="BJ1004">
        <v>136</v>
      </c>
      <c r="BK1004">
        <v>1713</v>
      </c>
      <c r="BL1004">
        <v>144.4</v>
      </c>
      <c r="BM1004">
        <v>441</v>
      </c>
      <c r="BN1004">
        <v>664</v>
      </c>
      <c r="BO1004">
        <v>510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51.2</v>
      </c>
      <c r="BV1004">
        <v>0</v>
      </c>
      <c r="BW1004">
        <v>5507</v>
      </c>
      <c r="BX1004">
        <v>18825</v>
      </c>
      <c r="BY1004">
        <v>2779</v>
      </c>
      <c r="BZ1004">
        <v>21</v>
      </c>
      <c r="CA1004">
        <v>3544</v>
      </c>
      <c r="CB1004">
        <v>464216</v>
      </c>
      <c r="CC1004">
        <v>91139</v>
      </c>
      <c r="CD1004">
        <v>13136</v>
      </c>
      <c r="CE1004">
        <v>797.38</v>
      </c>
      <c r="CF1004">
        <v>8.6</v>
      </c>
    </row>
    <row r="1005" spans="1:84">
      <c r="A1005">
        <v>20199</v>
      </c>
      <c r="B1005" t="s">
        <v>1003</v>
      </c>
      <c r="C1005">
        <v>20199</v>
      </c>
      <c r="D1005">
        <v>1557</v>
      </c>
      <c r="E1005">
        <v>-11</v>
      </c>
      <c r="F1005">
        <v>-192</v>
      </c>
      <c r="G1005">
        <v>1749</v>
      </c>
      <c r="H1005">
        <v>77</v>
      </c>
      <c r="I1005">
        <v>4.9000000000000004</v>
      </c>
      <c r="J1005">
        <v>393</v>
      </c>
      <c r="K1005">
        <v>25.2</v>
      </c>
      <c r="L1005">
        <v>18.8</v>
      </c>
      <c r="M1005">
        <v>292</v>
      </c>
      <c r="N1005">
        <v>49.4</v>
      </c>
      <c r="O1005">
        <v>1514</v>
      </c>
      <c r="P1005">
        <v>11</v>
      </c>
      <c r="Q1005">
        <v>14</v>
      </c>
      <c r="R1005">
        <v>1</v>
      </c>
      <c r="S1005">
        <v>0</v>
      </c>
      <c r="T1005">
        <v>17</v>
      </c>
      <c r="U1005">
        <v>101</v>
      </c>
      <c r="V1005">
        <v>1420</v>
      </c>
      <c r="W1005">
        <v>97.2</v>
      </c>
      <c r="X1005">
        <v>0.7</v>
      </c>
      <c r="Y1005">
        <v>0.9</v>
      </c>
      <c r="Z1005">
        <v>0.1</v>
      </c>
      <c r="AA1005">
        <v>0</v>
      </c>
      <c r="AB1005">
        <v>1.1000000000000001</v>
      </c>
      <c r="AC1005">
        <v>6.5</v>
      </c>
      <c r="AD1005">
        <v>91.2</v>
      </c>
      <c r="AE1005">
        <v>14</v>
      </c>
      <c r="AF1005">
        <v>9</v>
      </c>
      <c r="AG1005">
        <v>1</v>
      </c>
      <c r="AH1005">
        <v>68.400000000000006</v>
      </c>
      <c r="AI1005">
        <v>2.2000000000000002</v>
      </c>
      <c r="AJ1005">
        <v>5.0999999999999996</v>
      </c>
      <c r="AK1005">
        <v>84</v>
      </c>
      <c r="AL1005">
        <v>17.2</v>
      </c>
      <c r="AM1005">
        <v>216</v>
      </c>
      <c r="AN1005">
        <v>18.7</v>
      </c>
      <c r="AO1005">
        <v>800</v>
      </c>
      <c r="AP1005">
        <v>9</v>
      </c>
      <c r="AQ1005">
        <v>1.1000000000000001</v>
      </c>
      <c r="AR1005">
        <v>77.3</v>
      </c>
      <c r="AS1005">
        <v>45700</v>
      </c>
      <c r="AT1005">
        <v>3.8</v>
      </c>
      <c r="AU1005">
        <v>674</v>
      </c>
      <c r="AV1005">
        <v>2.56</v>
      </c>
      <c r="AW1005">
        <v>17016</v>
      </c>
      <c r="AX1005">
        <v>32985</v>
      </c>
      <c r="AY1005">
        <v>11.9</v>
      </c>
      <c r="AZ1005">
        <v>39</v>
      </c>
      <c r="BA1005">
        <v>24956</v>
      </c>
      <c r="BB1005">
        <v>905</v>
      </c>
      <c r="BC1005">
        <v>30</v>
      </c>
      <c r="BD1005">
        <v>3.3</v>
      </c>
      <c r="BE1005">
        <v>1186</v>
      </c>
      <c r="BF1005">
        <v>11</v>
      </c>
      <c r="BG1005">
        <v>196</v>
      </c>
      <c r="BH1005">
        <v>22176</v>
      </c>
      <c r="BI1005">
        <v>18698</v>
      </c>
      <c r="BJ1005">
        <v>54</v>
      </c>
      <c r="BK1005">
        <v>324</v>
      </c>
      <c r="BL1005">
        <v>-6.9</v>
      </c>
      <c r="BM1005">
        <v>151</v>
      </c>
      <c r="BN1005">
        <v>1263</v>
      </c>
      <c r="BO1005">
        <v>185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40131</v>
      </c>
      <c r="BX1005">
        <v>7089</v>
      </c>
      <c r="BY1005">
        <v>4253</v>
      </c>
      <c r="BZ1005">
        <v>2</v>
      </c>
      <c r="CA1005">
        <v>65</v>
      </c>
      <c r="CB1005">
        <v>415132</v>
      </c>
      <c r="CC1005">
        <v>26070</v>
      </c>
      <c r="CD1005">
        <v>16510</v>
      </c>
      <c r="CE1005">
        <v>913.99</v>
      </c>
      <c r="CF1005">
        <v>1.9</v>
      </c>
    </row>
    <row r="1006" spans="1:84">
      <c r="A1006">
        <v>20201</v>
      </c>
      <c r="B1006" t="s">
        <v>1004</v>
      </c>
      <c r="C1006">
        <v>20201</v>
      </c>
      <c r="D1006">
        <v>5944</v>
      </c>
      <c r="E1006">
        <v>-8.3000000000000007</v>
      </c>
      <c r="F1006">
        <v>-539</v>
      </c>
      <c r="G1006">
        <v>6483</v>
      </c>
      <c r="H1006">
        <v>307</v>
      </c>
      <c r="I1006">
        <v>5.2</v>
      </c>
      <c r="J1006">
        <v>1309</v>
      </c>
      <c r="K1006">
        <v>22</v>
      </c>
      <c r="L1006">
        <v>23.6</v>
      </c>
      <c r="M1006">
        <v>1403</v>
      </c>
      <c r="N1006">
        <v>48.8</v>
      </c>
      <c r="O1006">
        <v>5858</v>
      </c>
      <c r="P1006">
        <v>11</v>
      </c>
      <c r="Q1006">
        <v>27</v>
      </c>
      <c r="R1006">
        <v>3</v>
      </c>
      <c r="S1006">
        <v>0</v>
      </c>
      <c r="T1006">
        <v>45</v>
      </c>
      <c r="U1006">
        <v>79</v>
      </c>
      <c r="V1006">
        <v>5787</v>
      </c>
      <c r="W1006">
        <v>98.6</v>
      </c>
      <c r="X1006">
        <v>0.2</v>
      </c>
      <c r="Y1006">
        <v>0.5</v>
      </c>
      <c r="Z1006">
        <v>0.1</v>
      </c>
      <c r="AA1006">
        <v>0</v>
      </c>
      <c r="AB1006">
        <v>0.8</v>
      </c>
      <c r="AC1006">
        <v>1.3</v>
      </c>
      <c r="AD1006">
        <v>97.4</v>
      </c>
      <c r="AE1006">
        <v>60</v>
      </c>
      <c r="AF1006">
        <v>92</v>
      </c>
      <c r="AG1006">
        <v>0</v>
      </c>
      <c r="AH1006">
        <v>70.599999999999994</v>
      </c>
      <c r="AI1006">
        <v>0.5</v>
      </c>
      <c r="AJ1006">
        <v>2.8</v>
      </c>
      <c r="AK1006">
        <v>81.2</v>
      </c>
      <c r="AL1006">
        <v>15.2</v>
      </c>
      <c r="AM1006">
        <v>1226</v>
      </c>
      <c r="AN1006">
        <v>18.600000000000001</v>
      </c>
      <c r="AO1006">
        <v>3210</v>
      </c>
      <c r="AP1006">
        <v>68</v>
      </c>
      <c r="AQ1006">
        <v>2.2000000000000002</v>
      </c>
      <c r="AR1006">
        <v>79.5</v>
      </c>
      <c r="AS1006">
        <v>32200</v>
      </c>
      <c r="AT1006">
        <v>5.0999999999999996</v>
      </c>
      <c r="AU1006">
        <v>2673</v>
      </c>
      <c r="AV1006">
        <v>2.35</v>
      </c>
      <c r="AW1006">
        <v>15515</v>
      </c>
      <c r="AX1006">
        <v>33489</v>
      </c>
      <c r="AY1006">
        <v>10</v>
      </c>
      <c r="AZ1006">
        <v>154</v>
      </c>
      <c r="BA1006">
        <v>25637</v>
      </c>
      <c r="BB1006">
        <v>3339</v>
      </c>
      <c r="BC1006">
        <v>120</v>
      </c>
      <c r="BD1006">
        <v>3.6</v>
      </c>
      <c r="BE1006">
        <v>3516</v>
      </c>
      <c r="BF1006">
        <v>-529</v>
      </c>
      <c r="BG1006">
        <v>844</v>
      </c>
      <c r="BH1006">
        <v>77802</v>
      </c>
      <c r="BI1006">
        <v>22128</v>
      </c>
      <c r="BJ1006">
        <v>219</v>
      </c>
      <c r="BK1006">
        <v>1647</v>
      </c>
      <c r="BL1006">
        <v>2.2999999999999998</v>
      </c>
      <c r="BM1006">
        <v>416</v>
      </c>
      <c r="BN1006">
        <v>2955</v>
      </c>
      <c r="BO1006">
        <v>597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108110</v>
      </c>
      <c r="BX1006">
        <v>23315</v>
      </c>
      <c r="BY1006">
        <v>3748</v>
      </c>
      <c r="BZ1006">
        <v>1</v>
      </c>
      <c r="CA1006">
        <v>75</v>
      </c>
      <c r="CB1006">
        <v>496849</v>
      </c>
      <c r="CC1006">
        <v>59689</v>
      </c>
      <c r="CD1006">
        <v>9774</v>
      </c>
      <c r="CE1006">
        <v>898.46</v>
      </c>
      <c r="CF1006">
        <v>7.2</v>
      </c>
    </row>
    <row r="1007" spans="1:84">
      <c r="A1007">
        <v>20203</v>
      </c>
      <c r="B1007" t="s">
        <v>1005</v>
      </c>
      <c r="C1007">
        <v>20203</v>
      </c>
      <c r="D1007">
        <v>2288</v>
      </c>
      <c r="E1007">
        <v>-9.6</v>
      </c>
      <c r="F1007">
        <v>-243</v>
      </c>
      <c r="G1007">
        <v>2531</v>
      </c>
      <c r="H1007">
        <v>191</v>
      </c>
      <c r="I1007">
        <v>8.3000000000000007</v>
      </c>
      <c r="J1007">
        <v>661</v>
      </c>
      <c r="K1007">
        <v>28.9</v>
      </c>
      <c r="L1007">
        <v>16.399999999999999</v>
      </c>
      <c r="M1007">
        <v>376</v>
      </c>
      <c r="N1007">
        <v>49</v>
      </c>
      <c r="O1007">
        <v>2237</v>
      </c>
      <c r="P1007">
        <v>3</v>
      </c>
      <c r="Q1007">
        <v>24</v>
      </c>
      <c r="R1007">
        <v>2</v>
      </c>
      <c r="S1007">
        <v>0</v>
      </c>
      <c r="T1007">
        <v>22</v>
      </c>
      <c r="U1007">
        <v>457</v>
      </c>
      <c r="V1007">
        <v>1786</v>
      </c>
      <c r="W1007">
        <v>97.8</v>
      </c>
      <c r="X1007">
        <v>0.1</v>
      </c>
      <c r="Y1007">
        <v>1</v>
      </c>
      <c r="Z1007">
        <v>0.1</v>
      </c>
      <c r="AA1007">
        <v>0</v>
      </c>
      <c r="AB1007">
        <v>1</v>
      </c>
      <c r="AC1007">
        <v>20</v>
      </c>
      <c r="AD1007">
        <v>78.099999999999994</v>
      </c>
      <c r="AE1007">
        <v>47</v>
      </c>
      <c r="AF1007">
        <v>35</v>
      </c>
      <c r="AG1007">
        <v>0</v>
      </c>
      <c r="AH1007">
        <v>60.7</v>
      </c>
      <c r="AI1007">
        <v>8</v>
      </c>
      <c r="AJ1007">
        <v>16.3</v>
      </c>
      <c r="AK1007">
        <v>77.7</v>
      </c>
      <c r="AL1007">
        <v>15.5</v>
      </c>
      <c r="AM1007">
        <v>415</v>
      </c>
      <c r="AN1007">
        <v>13</v>
      </c>
      <c r="AO1007">
        <v>1132</v>
      </c>
      <c r="AP1007">
        <v>13</v>
      </c>
      <c r="AQ1007">
        <v>1.2</v>
      </c>
      <c r="AR1007">
        <v>74</v>
      </c>
      <c r="AS1007">
        <v>55300</v>
      </c>
      <c r="AT1007">
        <v>4.9000000000000004</v>
      </c>
      <c r="AU1007">
        <v>967</v>
      </c>
      <c r="AV1007">
        <v>2.59</v>
      </c>
      <c r="AW1007">
        <v>16720</v>
      </c>
      <c r="AX1007">
        <v>34352</v>
      </c>
      <c r="AY1007">
        <v>10.6</v>
      </c>
      <c r="AZ1007">
        <v>81</v>
      </c>
      <c r="BA1007">
        <v>35014</v>
      </c>
      <c r="BB1007">
        <v>1281</v>
      </c>
      <c r="BC1007">
        <v>40</v>
      </c>
      <c r="BD1007">
        <v>3.1</v>
      </c>
      <c r="BE1007">
        <v>1751</v>
      </c>
      <c r="BF1007">
        <v>58</v>
      </c>
      <c r="BG1007">
        <v>351</v>
      </c>
      <c r="BH1007">
        <v>64345</v>
      </c>
      <c r="BI1007">
        <v>36748</v>
      </c>
      <c r="BJ1007">
        <v>89</v>
      </c>
      <c r="BK1007">
        <v>455</v>
      </c>
      <c r="BL1007">
        <v>6.3</v>
      </c>
      <c r="BM1007">
        <v>169</v>
      </c>
      <c r="BN1007">
        <v>0</v>
      </c>
      <c r="BO1007">
        <v>256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36985</v>
      </c>
      <c r="BX1007">
        <v>11363</v>
      </c>
      <c r="BY1007">
        <v>4576</v>
      </c>
      <c r="BZ1007">
        <v>1</v>
      </c>
      <c r="CA1007">
        <v>68</v>
      </c>
      <c r="CB1007">
        <v>470799</v>
      </c>
      <c r="CC1007">
        <v>79203</v>
      </c>
      <c r="CD1007">
        <v>33561</v>
      </c>
      <c r="CE1007">
        <v>718.52</v>
      </c>
      <c r="CF1007">
        <v>3.5</v>
      </c>
    </row>
    <row r="1008" spans="1:84">
      <c r="A1008">
        <v>20205</v>
      </c>
      <c r="B1008" t="s">
        <v>1006</v>
      </c>
      <c r="C1008">
        <v>20205</v>
      </c>
      <c r="D1008">
        <v>9889</v>
      </c>
      <c r="E1008">
        <v>-4.3</v>
      </c>
      <c r="F1008">
        <v>-443</v>
      </c>
      <c r="G1008">
        <v>10332</v>
      </c>
      <c r="H1008">
        <v>580</v>
      </c>
      <c r="I1008">
        <v>5.9</v>
      </c>
      <c r="J1008">
        <v>2254</v>
      </c>
      <c r="K1008">
        <v>22.8</v>
      </c>
      <c r="L1008">
        <v>19.2</v>
      </c>
      <c r="M1008">
        <v>1899</v>
      </c>
      <c r="N1008">
        <v>51.4</v>
      </c>
      <c r="O1008">
        <v>9549</v>
      </c>
      <c r="P1008">
        <v>74</v>
      </c>
      <c r="Q1008">
        <v>105</v>
      </c>
      <c r="R1008">
        <v>33</v>
      </c>
      <c r="S1008">
        <v>3</v>
      </c>
      <c r="T1008">
        <v>125</v>
      </c>
      <c r="U1008">
        <v>224</v>
      </c>
      <c r="V1008">
        <v>9354</v>
      </c>
      <c r="W1008">
        <v>96.6</v>
      </c>
      <c r="X1008">
        <v>0.7</v>
      </c>
      <c r="Y1008">
        <v>1.1000000000000001</v>
      </c>
      <c r="Z1008">
        <v>0.3</v>
      </c>
      <c r="AA1008">
        <v>0</v>
      </c>
      <c r="AB1008">
        <v>1.3</v>
      </c>
      <c r="AC1008">
        <v>2.2999999999999998</v>
      </c>
      <c r="AD1008">
        <v>94.6</v>
      </c>
      <c r="AE1008">
        <v>119</v>
      </c>
      <c r="AF1008">
        <v>132</v>
      </c>
      <c r="AG1008">
        <v>0</v>
      </c>
      <c r="AH1008">
        <v>58.5</v>
      </c>
      <c r="AI1008">
        <v>0.6</v>
      </c>
      <c r="AJ1008">
        <v>2.2000000000000002</v>
      </c>
      <c r="AK1008">
        <v>81.099999999999994</v>
      </c>
      <c r="AL1008">
        <v>10.9</v>
      </c>
      <c r="AM1008">
        <v>2090</v>
      </c>
      <c r="AN1008">
        <v>16.399999999999999</v>
      </c>
      <c r="AO1008">
        <v>5009</v>
      </c>
      <c r="AP1008">
        <v>72</v>
      </c>
      <c r="AQ1008">
        <v>1.5</v>
      </c>
      <c r="AR1008">
        <v>78.099999999999994</v>
      </c>
      <c r="AS1008">
        <v>37700</v>
      </c>
      <c r="AT1008">
        <v>6.4</v>
      </c>
      <c r="AU1008">
        <v>4203</v>
      </c>
      <c r="AV1008">
        <v>2.4</v>
      </c>
      <c r="AW1008">
        <v>14910</v>
      </c>
      <c r="AX1008">
        <v>32843</v>
      </c>
      <c r="AY1008">
        <v>13.7</v>
      </c>
      <c r="AZ1008">
        <v>262</v>
      </c>
      <c r="BA1008">
        <v>26622</v>
      </c>
      <c r="BB1008">
        <v>5478</v>
      </c>
      <c r="BC1008">
        <v>211</v>
      </c>
      <c r="BD1008">
        <v>3.9</v>
      </c>
      <c r="BE1008">
        <v>6033</v>
      </c>
      <c r="BF1008">
        <v>224</v>
      </c>
      <c r="BG1008">
        <v>1027</v>
      </c>
      <c r="BH1008">
        <v>188319</v>
      </c>
      <c r="BI1008">
        <v>31215</v>
      </c>
      <c r="BJ1008">
        <v>259</v>
      </c>
      <c r="BK1008">
        <v>3861</v>
      </c>
      <c r="BL1008">
        <v>9.1999999999999993</v>
      </c>
      <c r="BM1008">
        <v>595</v>
      </c>
      <c r="BN1008">
        <v>4148</v>
      </c>
      <c r="BO1008">
        <v>813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24.5</v>
      </c>
      <c r="BV1008">
        <v>227993</v>
      </c>
      <c r="BW1008">
        <v>0</v>
      </c>
      <c r="BX1008">
        <v>35678</v>
      </c>
      <c r="BY1008">
        <v>3513</v>
      </c>
      <c r="BZ1008">
        <v>5</v>
      </c>
      <c r="CA1008">
        <v>295</v>
      </c>
      <c r="CB1008">
        <v>337337</v>
      </c>
      <c r="CC1008">
        <v>72222</v>
      </c>
      <c r="CD1008">
        <v>7261</v>
      </c>
      <c r="CE1008">
        <v>573.80999999999995</v>
      </c>
      <c r="CF1008">
        <v>18</v>
      </c>
    </row>
    <row r="1009" spans="1:84">
      <c r="A1009">
        <v>20207</v>
      </c>
      <c r="B1009" t="s">
        <v>1007</v>
      </c>
      <c r="C1009">
        <v>20207</v>
      </c>
      <c r="D1009">
        <v>3507</v>
      </c>
      <c r="E1009">
        <v>-7.4</v>
      </c>
      <c r="F1009">
        <v>-281</v>
      </c>
      <c r="G1009">
        <v>3788</v>
      </c>
      <c r="H1009">
        <v>169</v>
      </c>
      <c r="I1009">
        <v>4.8</v>
      </c>
      <c r="J1009">
        <v>624</v>
      </c>
      <c r="K1009">
        <v>17.8</v>
      </c>
      <c r="L1009">
        <v>22.6</v>
      </c>
      <c r="M1009">
        <v>792</v>
      </c>
      <c r="N1009">
        <v>50.6</v>
      </c>
      <c r="O1009">
        <v>3402</v>
      </c>
      <c r="P1009">
        <v>31</v>
      </c>
      <c r="Q1009">
        <v>35</v>
      </c>
      <c r="R1009">
        <v>2</v>
      </c>
      <c r="S1009">
        <v>0</v>
      </c>
      <c r="T1009">
        <v>37</v>
      </c>
      <c r="U1009">
        <v>56</v>
      </c>
      <c r="V1009">
        <v>3355</v>
      </c>
      <c r="W1009">
        <v>97</v>
      </c>
      <c r="X1009">
        <v>0.9</v>
      </c>
      <c r="Y1009">
        <v>1</v>
      </c>
      <c r="Z1009">
        <v>0.1</v>
      </c>
      <c r="AA1009">
        <v>0</v>
      </c>
      <c r="AB1009">
        <v>1.1000000000000001</v>
      </c>
      <c r="AC1009">
        <v>1.6</v>
      </c>
      <c r="AD1009">
        <v>95.7</v>
      </c>
      <c r="AE1009">
        <v>32</v>
      </c>
      <c r="AF1009">
        <v>59</v>
      </c>
      <c r="AG1009">
        <v>0</v>
      </c>
      <c r="AH1009">
        <v>63.4</v>
      </c>
      <c r="AI1009">
        <v>0.8</v>
      </c>
      <c r="AJ1009">
        <v>2.2000000000000002</v>
      </c>
      <c r="AK1009">
        <v>83.4</v>
      </c>
      <c r="AL1009">
        <v>11.4</v>
      </c>
      <c r="AM1009">
        <v>847</v>
      </c>
      <c r="AN1009">
        <v>21.7</v>
      </c>
      <c r="AO1009">
        <v>2088</v>
      </c>
      <c r="AP1009">
        <v>12</v>
      </c>
      <c r="AQ1009">
        <v>0.6</v>
      </c>
      <c r="AR1009">
        <v>81.400000000000006</v>
      </c>
      <c r="AS1009">
        <v>34300</v>
      </c>
      <c r="AT1009">
        <v>5.3</v>
      </c>
      <c r="AU1009">
        <v>1642</v>
      </c>
      <c r="AV1009">
        <v>2.2400000000000002</v>
      </c>
      <c r="AW1009">
        <v>14283</v>
      </c>
      <c r="AX1009">
        <v>28045</v>
      </c>
      <c r="AY1009">
        <v>13.8</v>
      </c>
      <c r="AZ1009">
        <v>79</v>
      </c>
      <c r="BA1009">
        <v>22166</v>
      </c>
      <c r="BB1009">
        <v>1687</v>
      </c>
      <c r="BC1009">
        <v>86</v>
      </c>
      <c r="BD1009">
        <v>5.0999999999999996</v>
      </c>
      <c r="BE1009">
        <v>1561</v>
      </c>
      <c r="BF1009">
        <v>-311</v>
      </c>
      <c r="BG1009">
        <v>298</v>
      </c>
      <c r="BH1009">
        <v>38607</v>
      </c>
      <c r="BI1009">
        <v>24732</v>
      </c>
      <c r="BJ1009">
        <v>100</v>
      </c>
      <c r="BK1009">
        <v>469</v>
      </c>
      <c r="BL1009">
        <v>-22.4</v>
      </c>
      <c r="BM1009">
        <v>282</v>
      </c>
      <c r="BN1009">
        <v>1320</v>
      </c>
      <c r="BO1009">
        <v>379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23117</v>
      </c>
      <c r="BX1009">
        <v>14138</v>
      </c>
      <c r="BY1009">
        <v>3868</v>
      </c>
      <c r="BZ1009">
        <v>8</v>
      </c>
      <c r="CA1009">
        <v>702</v>
      </c>
      <c r="CB1009">
        <v>255174</v>
      </c>
      <c r="CC1009">
        <v>29086</v>
      </c>
      <c r="CD1009">
        <v>8186</v>
      </c>
      <c r="CE1009">
        <v>500.61</v>
      </c>
      <c r="CF1009">
        <v>7.6</v>
      </c>
    </row>
    <row r="1010" spans="1:84">
      <c r="A1010">
        <v>20209</v>
      </c>
      <c r="B1010" t="s">
        <v>1008</v>
      </c>
      <c r="C1010">
        <v>20209</v>
      </c>
      <c r="D1010">
        <v>155509</v>
      </c>
      <c r="E1010">
        <v>-1.5</v>
      </c>
      <c r="F1010">
        <v>-2373</v>
      </c>
      <c r="G1010">
        <v>157882</v>
      </c>
      <c r="H1010">
        <v>13677</v>
      </c>
      <c r="I1010">
        <v>8.8000000000000007</v>
      </c>
      <c r="J1010">
        <v>44998</v>
      </c>
      <c r="K1010">
        <v>28.9</v>
      </c>
      <c r="L1010">
        <v>10.5</v>
      </c>
      <c r="M1010">
        <v>16391</v>
      </c>
      <c r="N1010">
        <v>51</v>
      </c>
      <c r="O1010">
        <v>107296</v>
      </c>
      <c r="P1010">
        <v>41474</v>
      </c>
      <c r="Q1010">
        <v>1259</v>
      </c>
      <c r="R1010">
        <v>2779</v>
      </c>
      <c r="S1010">
        <v>79</v>
      </c>
      <c r="T1010">
        <v>2622</v>
      </c>
      <c r="U1010">
        <v>34677</v>
      </c>
      <c r="V1010">
        <v>74250</v>
      </c>
      <c r="W1010">
        <v>69</v>
      </c>
      <c r="X1010">
        <v>26.7</v>
      </c>
      <c r="Y1010">
        <v>0.8</v>
      </c>
      <c r="Z1010">
        <v>1.8</v>
      </c>
      <c r="AA1010">
        <v>0.1</v>
      </c>
      <c r="AB1010">
        <v>1.7</v>
      </c>
      <c r="AC1010">
        <v>22.3</v>
      </c>
      <c r="AD1010">
        <v>47.7</v>
      </c>
      <c r="AE1010">
        <v>2788</v>
      </c>
      <c r="AF1010">
        <v>1458</v>
      </c>
      <c r="AG1010">
        <v>26</v>
      </c>
      <c r="AH1010">
        <v>53.9</v>
      </c>
      <c r="AI1010">
        <v>9.5</v>
      </c>
      <c r="AJ1010">
        <v>15.6</v>
      </c>
      <c r="AK1010">
        <v>74</v>
      </c>
      <c r="AL1010">
        <v>12</v>
      </c>
      <c r="AM1010">
        <v>35384</v>
      </c>
      <c r="AN1010">
        <v>21.5</v>
      </c>
      <c r="AO1010">
        <v>67191</v>
      </c>
      <c r="AP1010">
        <v>1299</v>
      </c>
      <c r="AQ1010">
        <v>2</v>
      </c>
      <c r="AR1010">
        <v>62.9</v>
      </c>
      <c r="AS1010">
        <v>54300</v>
      </c>
      <c r="AT1010">
        <v>22.9</v>
      </c>
      <c r="AU1010">
        <v>59700</v>
      </c>
      <c r="AV1010">
        <v>2.62</v>
      </c>
      <c r="AW1010">
        <v>16005</v>
      </c>
      <c r="AX1010">
        <v>33266</v>
      </c>
      <c r="AY1010">
        <v>17.600000000000001</v>
      </c>
      <c r="AZ1010">
        <v>3681</v>
      </c>
      <c r="BA1010">
        <v>23640</v>
      </c>
      <c r="BB1010">
        <v>73137</v>
      </c>
      <c r="BC1010">
        <v>5589</v>
      </c>
      <c r="BD1010">
        <v>7.6</v>
      </c>
      <c r="BE1010">
        <v>91851</v>
      </c>
      <c r="BF1010">
        <v>-2335</v>
      </c>
      <c r="BG1010">
        <v>18336</v>
      </c>
      <c r="BH1010">
        <v>4381205</v>
      </c>
      <c r="BI1010">
        <v>47699</v>
      </c>
      <c r="BJ1010">
        <v>2964</v>
      </c>
      <c r="BK1010">
        <v>61276</v>
      </c>
      <c r="BL1010">
        <v>-0.5</v>
      </c>
      <c r="BM1010">
        <v>6170</v>
      </c>
      <c r="BN1010">
        <v>122169</v>
      </c>
      <c r="BO1010">
        <v>8068</v>
      </c>
      <c r="BP1010">
        <v>15.4</v>
      </c>
      <c r="BQ1010">
        <v>0</v>
      </c>
      <c r="BR1010">
        <v>2</v>
      </c>
      <c r="BS1010">
        <v>3.7</v>
      </c>
      <c r="BT1010">
        <v>0</v>
      </c>
      <c r="BU1010">
        <v>26.4</v>
      </c>
      <c r="BV1010">
        <v>6719744</v>
      </c>
      <c r="BW1010">
        <v>4330194</v>
      </c>
      <c r="BX1010">
        <v>932832</v>
      </c>
      <c r="BY1010">
        <v>5916</v>
      </c>
      <c r="BZ1010">
        <v>596</v>
      </c>
      <c r="CA1010">
        <v>74004</v>
      </c>
      <c r="CB1010">
        <v>13804</v>
      </c>
      <c r="CC1010">
        <v>1119715</v>
      </c>
      <c r="CD1010">
        <v>7155</v>
      </c>
      <c r="CE1010">
        <v>151.38999999999999</v>
      </c>
      <c r="CF1010">
        <v>1045.5999999999999</v>
      </c>
    </row>
    <row r="1011" spans="1:84">
      <c r="A1011">
        <v>21000</v>
      </c>
      <c r="B1011" t="s">
        <v>1009</v>
      </c>
      <c r="C1011">
        <v>21000</v>
      </c>
      <c r="D1011">
        <v>4206074</v>
      </c>
      <c r="E1011">
        <v>4.0999999999999996</v>
      </c>
      <c r="F1011">
        <v>163789</v>
      </c>
      <c r="G1011">
        <v>4041769</v>
      </c>
      <c r="H1011">
        <v>275751</v>
      </c>
      <c r="I1011">
        <v>6.6</v>
      </c>
      <c r="J1011">
        <v>999531</v>
      </c>
      <c r="K1011">
        <v>23.8</v>
      </c>
      <c r="L1011">
        <v>12.8</v>
      </c>
      <c r="M1011">
        <v>537294</v>
      </c>
      <c r="N1011">
        <v>51</v>
      </c>
      <c r="O1011">
        <v>3793438</v>
      </c>
      <c r="P1011">
        <v>316945</v>
      </c>
      <c r="Q1011">
        <v>9988</v>
      </c>
      <c r="R1011">
        <v>41752</v>
      </c>
      <c r="S1011">
        <v>1765</v>
      </c>
      <c r="T1011">
        <v>42186</v>
      </c>
      <c r="U1011">
        <v>85938</v>
      </c>
      <c r="V1011">
        <v>3716338</v>
      </c>
      <c r="W1011">
        <v>90.2</v>
      </c>
      <c r="X1011">
        <v>7.5</v>
      </c>
      <c r="Y1011">
        <v>0.2</v>
      </c>
      <c r="Z1011">
        <v>1</v>
      </c>
      <c r="AA1011">
        <v>0</v>
      </c>
      <c r="AB1011">
        <v>1</v>
      </c>
      <c r="AC1011">
        <v>2</v>
      </c>
      <c r="AD1011">
        <v>88.4</v>
      </c>
      <c r="AE1011">
        <v>55720</v>
      </c>
      <c r="AF1011">
        <v>38646</v>
      </c>
      <c r="AG1011">
        <v>378</v>
      </c>
      <c r="AH1011">
        <v>55.9</v>
      </c>
      <c r="AI1011">
        <v>2</v>
      </c>
      <c r="AJ1011">
        <v>3.9</v>
      </c>
      <c r="AK1011">
        <v>74.099999999999994</v>
      </c>
      <c r="AL1011">
        <v>17.100000000000001</v>
      </c>
      <c r="AM1011">
        <v>874156</v>
      </c>
      <c r="AN1011">
        <v>23.5</v>
      </c>
      <c r="AO1011">
        <v>1888164</v>
      </c>
      <c r="AP1011">
        <v>137046</v>
      </c>
      <c r="AQ1011">
        <v>7.8</v>
      </c>
      <c r="AR1011">
        <v>70.8</v>
      </c>
      <c r="AS1011">
        <v>86700</v>
      </c>
      <c r="AT1011">
        <v>17.7</v>
      </c>
      <c r="AU1011">
        <v>1590647</v>
      </c>
      <c r="AV1011">
        <v>2.4700000000000002</v>
      </c>
      <c r="AW1011">
        <v>18093</v>
      </c>
      <c r="AX1011">
        <v>37046</v>
      </c>
      <c r="AY1011">
        <v>16.3</v>
      </c>
      <c r="AZ1011">
        <v>117967</v>
      </c>
      <c r="BA1011">
        <v>28272</v>
      </c>
      <c r="BB1011">
        <v>2038971</v>
      </c>
      <c r="BC1011">
        <v>116808</v>
      </c>
      <c r="BD1011">
        <v>5.7</v>
      </c>
      <c r="BE1011">
        <v>2380763</v>
      </c>
      <c r="BF1011">
        <v>48740</v>
      </c>
      <c r="BG1011">
        <v>356173</v>
      </c>
      <c r="BH1011">
        <v>90810891</v>
      </c>
      <c r="BI1011">
        <v>38144</v>
      </c>
      <c r="BJ1011">
        <v>92176</v>
      </c>
      <c r="BK1011">
        <v>1514199</v>
      </c>
      <c r="BL1011">
        <v>0</v>
      </c>
      <c r="BM1011">
        <v>263673</v>
      </c>
      <c r="BN1011">
        <v>4908331</v>
      </c>
      <c r="BO1011">
        <v>300685</v>
      </c>
      <c r="BP1011">
        <v>2.5</v>
      </c>
      <c r="BQ1011">
        <v>0.4</v>
      </c>
      <c r="BR1011">
        <v>1.1000000000000001</v>
      </c>
      <c r="BS1011">
        <v>0.7</v>
      </c>
      <c r="BT1011">
        <v>0</v>
      </c>
      <c r="BU1011">
        <v>25.7</v>
      </c>
      <c r="BV1011">
        <v>88513497</v>
      </c>
      <c r="BW1011">
        <v>51838719</v>
      </c>
      <c r="BX1011">
        <v>40062561</v>
      </c>
      <c r="BY1011">
        <v>9795</v>
      </c>
      <c r="BZ1011">
        <v>16628</v>
      </c>
      <c r="CA1011">
        <v>2260804</v>
      </c>
      <c r="CB1011">
        <v>13843706</v>
      </c>
      <c r="CC1011">
        <v>31713543</v>
      </c>
      <c r="CD1011">
        <v>7649</v>
      </c>
      <c r="CE1011">
        <v>39728.18</v>
      </c>
      <c r="CF1011">
        <v>101.7</v>
      </c>
    </row>
    <row r="1012" spans="1:84">
      <c r="A1012">
        <v>21001</v>
      </c>
      <c r="B1012" t="s">
        <v>1010</v>
      </c>
      <c r="C1012">
        <v>21001</v>
      </c>
      <c r="D1012">
        <v>17650</v>
      </c>
      <c r="E1012">
        <v>2.4</v>
      </c>
      <c r="F1012">
        <v>406</v>
      </c>
      <c r="G1012">
        <v>17244</v>
      </c>
      <c r="H1012">
        <v>1041</v>
      </c>
      <c r="I1012">
        <v>5.9</v>
      </c>
      <c r="J1012">
        <v>3912</v>
      </c>
      <c r="K1012">
        <v>22.2</v>
      </c>
      <c r="L1012">
        <v>14.8</v>
      </c>
      <c r="M1012">
        <v>2615</v>
      </c>
      <c r="N1012">
        <v>50.8</v>
      </c>
      <c r="O1012">
        <v>16842</v>
      </c>
      <c r="P1012">
        <v>553</v>
      </c>
      <c r="Q1012">
        <v>48</v>
      </c>
      <c r="R1012">
        <v>74</v>
      </c>
      <c r="S1012">
        <v>3</v>
      </c>
      <c r="T1012">
        <v>130</v>
      </c>
      <c r="U1012">
        <v>134</v>
      </c>
      <c r="V1012">
        <v>16720</v>
      </c>
      <c r="W1012">
        <v>95.4</v>
      </c>
      <c r="X1012">
        <v>3.1</v>
      </c>
      <c r="Y1012">
        <v>0.3</v>
      </c>
      <c r="Z1012">
        <v>0.4</v>
      </c>
      <c r="AA1012">
        <v>0</v>
      </c>
      <c r="AB1012">
        <v>0.7</v>
      </c>
      <c r="AC1012">
        <v>0.8</v>
      </c>
      <c r="AD1012">
        <v>94.7</v>
      </c>
      <c r="AE1012">
        <v>198</v>
      </c>
      <c r="AF1012">
        <v>168</v>
      </c>
      <c r="AG1012">
        <v>0</v>
      </c>
      <c r="AH1012">
        <v>58.5</v>
      </c>
      <c r="AI1012">
        <v>0.6</v>
      </c>
      <c r="AJ1012">
        <v>5</v>
      </c>
      <c r="AK1012">
        <v>60.1</v>
      </c>
      <c r="AL1012">
        <v>10.9</v>
      </c>
      <c r="AM1012">
        <v>4332</v>
      </c>
      <c r="AN1012">
        <v>25</v>
      </c>
      <c r="AO1012">
        <v>7906</v>
      </c>
      <c r="AP1012">
        <v>114</v>
      </c>
      <c r="AQ1012">
        <v>1.5</v>
      </c>
      <c r="AR1012">
        <v>80.2</v>
      </c>
      <c r="AS1012">
        <v>60800</v>
      </c>
      <c r="AT1012">
        <v>6.6</v>
      </c>
      <c r="AU1012">
        <v>6747</v>
      </c>
      <c r="AV1012">
        <v>2.44</v>
      </c>
      <c r="AW1012">
        <v>14931</v>
      </c>
      <c r="AX1012">
        <v>25696</v>
      </c>
      <c r="AY1012">
        <v>21.5</v>
      </c>
      <c r="AZ1012">
        <v>370</v>
      </c>
      <c r="BA1012">
        <v>21108</v>
      </c>
      <c r="BB1012">
        <v>8879</v>
      </c>
      <c r="BC1012">
        <v>507</v>
      </c>
      <c r="BD1012">
        <v>5.7</v>
      </c>
      <c r="BE1012">
        <v>8194</v>
      </c>
      <c r="BF1012">
        <v>44</v>
      </c>
      <c r="BG1012">
        <v>1003</v>
      </c>
      <c r="BH1012">
        <v>176836</v>
      </c>
      <c r="BI1012">
        <v>21581</v>
      </c>
      <c r="BJ1012">
        <v>314</v>
      </c>
      <c r="BK1012">
        <v>3731</v>
      </c>
      <c r="BL1012">
        <v>8.9</v>
      </c>
      <c r="BM1012">
        <v>1551</v>
      </c>
      <c r="BN1012">
        <v>7143</v>
      </c>
      <c r="BO1012">
        <v>1638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15.4</v>
      </c>
      <c r="BV1012">
        <v>0</v>
      </c>
      <c r="BW1012">
        <v>0</v>
      </c>
      <c r="BX1012">
        <v>106552</v>
      </c>
      <c r="BY1012">
        <v>6124</v>
      </c>
      <c r="BZ1012">
        <v>0</v>
      </c>
      <c r="CA1012">
        <v>0</v>
      </c>
      <c r="CB1012">
        <v>170407</v>
      </c>
      <c r="CC1012">
        <v>111060</v>
      </c>
      <c r="CD1012">
        <v>6319</v>
      </c>
      <c r="CE1012">
        <v>406.84</v>
      </c>
      <c r="CF1012">
        <v>42.4</v>
      </c>
    </row>
    <row r="1013" spans="1:84">
      <c r="A1013">
        <v>21003</v>
      </c>
      <c r="B1013" t="s">
        <v>1011</v>
      </c>
      <c r="C1013">
        <v>21003</v>
      </c>
      <c r="D1013">
        <v>18788</v>
      </c>
      <c r="E1013">
        <v>5.6</v>
      </c>
      <c r="F1013">
        <v>988</v>
      </c>
      <c r="G1013">
        <v>17800</v>
      </c>
      <c r="H1013">
        <v>1122</v>
      </c>
      <c r="I1013">
        <v>6</v>
      </c>
      <c r="J1013">
        <v>4444</v>
      </c>
      <c r="K1013">
        <v>23.7</v>
      </c>
      <c r="L1013">
        <v>13.6</v>
      </c>
      <c r="M1013">
        <v>2549</v>
      </c>
      <c r="N1013">
        <v>50.8</v>
      </c>
      <c r="O1013">
        <v>18320</v>
      </c>
      <c r="P1013">
        <v>259</v>
      </c>
      <c r="Q1013">
        <v>30</v>
      </c>
      <c r="R1013">
        <v>27</v>
      </c>
      <c r="S1013">
        <v>2</v>
      </c>
      <c r="T1013">
        <v>150</v>
      </c>
      <c r="U1013">
        <v>205</v>
      </c>
      <c r="V1013">
        <v>18126</v>
      </c>
      <c r="W1013">
        <v>97.5</v>
      </c>
      <c r="X1013">
        <v>1.4</v>
      </c>
      <c r="Y1013">
        <v>0.2</v>
      </c>
      <c r="Z1013">
        <v>0.1</v>
      </c>
      <c r="AA1013">
        <v>0</v>
      </c>
      <c r="AB1013">
        <v>0.8</v>
      </c>
      <c r="AC1013">
        <v>1.1000000000000001</v>
      </c>
      <c r="AD1013">
        <v>96.5</v>
      </c>
      <c r="AE1013">
        <v>202</v>
      </c>
      <c r="AF1013">
        <v>187</v>
      </c>
      <c r="AG1013">
        <v>0</v>
      </c>
      <c r="AH1013">
        <v>57.1</v>
      </c>
      <c r="AI1013">
        <v>0.8</v>
      </c>
      <c r="AJ1013">
        <v>3.6</v>
      </c>
      <c r="AK1013">
        <v>64.5</v>
      </c>
      <c r="AL1013">
        <v>9.1</v>
      </c>
      <c r="AM1013">
        <v>4379</v>
      </c>
      <c r="AN1013">
        <v>26.3</v>
      </c>
      <c r="AO1013">
        <v>8404</v>
      </c>
      <c r="AP1013">
        <v>347</v>
      </c>
      <c r="AQ1013">
        <v>4.3</v>
      </c>
      <c r="AR1013">
        <v>79</v>
      </c>
      <c r="AS1013">
        <v>69300</v>
      </c>
      <c r="AT1013">
        <v>5.7</v>
      </c>
      <c r="AU1013">
        <v>6910</v>
      </c>
      <c r="AV1013">
        <v>2.5499999999999998</v>
      </c>
      <c r="AW1013">
        <v>14506</v>
      </c>
      <c r="AX1013">
        <v>33541</v>
      </c>
      <c r="AY1013">
        <v>17.2</v>
      </c>
      <c r="AZ1013">
        <v>436</v>
      </c>
      <c r="BA1013">
        <v>23458</v>
      </c>
      <c r="BB1013">
        <v>8458</v>
      </c>
      <c r="BC1013">
        <v>552</v>
      </c>
      <c r="BD1013">
        <v>6.5</v>
      </c>
      <c r="BE1013">
        <v>8321</v>
      </c>
      <c r="BF1013">
        <v>-126</v>
      </c>
      <c r="BG1013">
        <v>832</v>
      </c>
      <c r="BH1013">
        <v>227554</v>
      </c>
      <c r="BI1013">
        <v>27347</v>
      </c>
      <c r="BJ1013">
        <v>218</v>
      </c>
      <c r="BK1013">
        <v>3508</v>
      </c>
      <c r="BL1013">
        <v>-18.899999999999999</v>
      </c>
      <c r="BM1013">
        <v>1270</v>
      </c>
      <c r="BN1013">
        <v>8147</v>
      </c>
      <c r="BO1013">
        <v>1279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28.7</v>
      </c>
      <c r="BV1013">
        <v>195256</v>
      </c>
      <c r="BW1013">
        <v>28011</v>
      </c>
      <c r="BX1013">
        <v>81336</v>
      </c>
      <c r="BY1013">
        <v>4481</v>
      </c>
      <c r="BZ1013">
        <v>0</v>
      </c>
      <c r="CA1013">
        <v>0</v>
      </c>
      <c r="CB1013">
        <v>167902</v>
      </c>
      <c r="CC1013">
        <v>104389</v>
      </c>
      <c r="CD1013">
        <v>5630</v>
      </c>
      <c r="CE1013">
        <v>346.12</v>
      </c>
      <c r="CF1013">
        <v>51.4</v>
      </c>
    </row>
    <row r="1014" spans="1:84">
      <c r="A1014">
        <v>21005</v>
      </c>
      <c r="B1014" t="s">
        <v>1012</v>
      </c>
      <c r="C1014">
        <v>21005</v>
      </c>
      <c r="D1014">
        <v>20885</v>
      </c>
      <c r="E1014">
        <v>9.3000000000000007</v>
      </c>
      <c r="F1014">
        <v>1774</v>
      </c>
      <c r="G1014">
        <v>19111</v>
      </c>
      <c r="H1014">
        <v>1219</v>
      </c>
      <c r="I1014">
        <v>5.8</v>
      </c>
      <c r="J1014">
        <v>5134</v>
      </c>
      <c r="K1014">
        <v>24.6</v>
      </c>
      <c r="L1014">
        <v>11.1</v>
      </c>
      <c r="M1014">
        <v>2327</v>
      </c>
      <c r="N1014">
        <v>50.9</v>
      </c>
      <c r="O1014">
        <v>20145</v>
      </c>
      <c r="P1014">
        <v>504</v>
      </c>
      <c r="Q1014">
        <v>25</v>
      </c>
      <c r="R1014">
        <v>66</v>
      </c>
      <c r="S1014">
        <v>1</v>
      </c>
      <c r="T1014">
        <v>144</v>
      </c>
      <c r="U1014">
        <v>210</v>
      </c>
      <c r="V1014">
        <v>19961</v>
      </c>
      <c r="W1014">
        <v>96.5</v>
      </c>
      <c r="X1014">
        <v>2.4</v>
      </c>
      <c r="Y1014">
        <v>0.1</v>
      </c>
      <c r="Z1014">
        <v>0.3</v>
      </c>
      <c r="AA1014">
        <v>0</v>
      </c>
      <c r="AB1014">
        <v>0.7</v>
      </c>
      <c r="AC1014">
        <v>1</v>
      </c>
      <c r="AD1014">
        <v>95.6</v>
      </c>
      <c r="AE1014">
        <v>244</v>
      </c>
      <c r="AF1014">
        <v>156</v>
      </c>
      <c r="AG1014">
        <v>1</v>
      </c>
      <c r="AH1014">
        <v>57.3</v>
      </c>
      <c r="AI1014">
        <v>0.9</v>
      </c>
      <c r="AJ1014">
        <v>2.5</v>
      </c>
      <c r="AK1014">
        <v>80.400000000000006</v>
      </c>
      <c r="AL1014">
        <v>12</v>
      </c>
      <c r="AM1014">
        <v>3612</v>
      </c>
      <c r="AN1014">
        <v>26.6</v>
      </c>
      <c r="AO1014">
        <v>8857</v>
      </c>
      <c r="AP1014">
        <v>1105</v>
      </c>
      <c r="AQ1014">
        <v>14.3</v>
      </c>
      <c r="AR1014">
        <v>79.7</v>
      </c>
      <c r="AS1014">
        <v>89500</v>
      </c>
      <c r="AT1014">
        <v>11.2</v>
      </c>
      <c r="AU1014">
        <v>7320</v>
      </c>
      <c r="AV1014">
        <v>2.59</v>
      </c>
      <c r="AW1014">
        <v>18621</v>
      </c>
      <c r="AX1014">
        <v>48280</v>
      </c>
      <c r="AY1014">
        <v>9.6</v>
      </c>
      <c r="AZ1014">
        <v>530</v>
      </c>
      <c r="BA1014">
        <v>25979</v>
      </c>
      <c r="BB1014">
        <v>10897</v>
      </c>
      <c r="BC1014">
        <v>570</v>
      </c>
      <c r="BD1014">
        <v>5.2</v>
      </c>
      <c r="BE1014">
        <v>7611</v>
      </c>
      <c r="BF1014">
        <v>452</v>
      </c>
      <c r="BG1014">
        <v>1006</v>
      </c>
      <c r="BH1014">
        <v>193556</v>
      </c>
      <c r="BI1014">
        <v>25431</v>
      </c>
      <c r="BJ1014">
        <v>312</v>
      </c>
      <c r="BK1014">
        <v>3301</v>
      </c>
      <c r="BL1014">
        <v>-5.8</v>
      </c>
      <c r="BM1014">
        <v>1382</v>
      </c>
      <c r="BN1014">
        <v>7220</v>
      </c>
      <c r="BO1014">
        <v>1475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344890</v>
      </c>
      <c r="BW1014">
        <v>0</v>
      </c>
      <c r="BX1014">
        <v>104956</v>
      </c>
      <c r="BY1014">
        <v>5366</v>
      </c>
      <c r="BZ1014">
        <v>164</v>
      </c>
      <c r="CA1014">
        <v>21946</v>
      </c>
      <c r="CB1014">
        <v>83857</v>
      </c>
      <c r="CC1014">
        <v>82739</v>
      </c>
      <c r="CD1014">
        <v>4117</v>
      </c>
      <c r="CE1014">
        <v>202.67</v>
      </c>
      <c r="CF1014">
        <v>94.1</v>
      </c>
    </row>
    <row r="1015" spans="1:84">
      <c r="A1015">
        <v>21007</v>
      </c>
      <c r="B1015" t="s">
        <v>1013</v>
      </c>
      <c r="C1015">
        <v>21007</v>
      </c>
      <c r="D1015">
        <v>8245</v>
      </c>
      <c r="E1015">
        <v>-0.5</v>
      </c>
      <c r="F1015">
        <v>-41</v>
      </c>
      <c r="G1015">
        <v>8286</v>
      </c>
      <c r="H1015">
        <v>494</v>
      </c>
      <c r="I1015">
        <v>6</v>
      </c>
      <c r="J1015">
        <v>1784</v>
      </c>
      <c r="K1015">
        <v>21.6</v>
      </c>
      <c r="L1015">
        <v>16.899999999999999</v>
      </c>
      <c r="M1015">
        <v>1395</v>
      </c>
      <c r="N1015">
        <v>50.2</v>
      </c>
      <c r="O1015">
        <v>7814</v>
      </c>
      <c r="P1015">
        <v>279</v>
      </c>
      <c r="Q1015">
        <v>9</v>
      </c>
      <c r="R1015">
        <v>20</v>
      </c>
      <c r="S1015">
        <v>2</v>
      </c>
      <c r="T1015">
        <v>121</v>
      </c>
      <c r="U1015">
        <v>69</v>
      </c>
      <c r="V1015">
        <v>7753</v>
      </c>
      <c r="W1015">
        <v>94.8</v>
      </c>
      <c r="X1015">
        <v>3.4</v>
      </c>
      <c r="Y1015">
        <v>0.1</v>
      </c>
      <c r="Z1015">
        <v>0.2</v>
      </c>
      <c r="AA1015">
        <v>0</v>
      </c>
      <c r="AB1015">
        <v>1.5</v>
      </c>
      <c r="AC1015">
        <v>0.8</v>
      </c>
      <c r="AD1015">
        <v>94</v>
      </c>
      <c r="AE1015">
        <v>101</v>
      </c>
      <c r="AF1015">
        <v>89</v>
      </c>
      <c r="AG1015">
        <v>2</v>
      </c>
      <c r="AH1015">
        <v>61.4</v>
      </c>
      <c r="AI1015">
        <v>0.8</v>
      </c>
      <c r="AJ1015">
        <v>2</v>
      </c>
      <c r="AK1015">
        <v>76.3</v>
      </c>
      <c r="AL1015">
        <v>10.6</v>
      </c>
      <c r="AM1015">
        <v>1710</v>
      </c>
      <c r="AN1015">
        <v>23.7</v>
      </c>
      <c r="AO1015">
        <v>3983</v>
      </c>
      <c r="AP1015">
        <v>146</v>
      </c>
      <c r="AQ1015">
        <v>3.8</v>
      </c>
      <c r="AR1015">
        <v>81.900000000000006</v>
      </c>
      <c r="AS1015">
        <v>58800</v>
      </c>
      <c r="AT1015">
        <v>5.5</v>
      </c>
      <c r="AU1015">
        <v>3395</v>
      </c>
      <c r="AV1015">
        <v>2.39</v>
      </c>
      <c r="AW1015">
        <v>19035</v>
      </c>
      <c r="AX1015">
        <v>35735</v>
      </c>
      <c r="AY1015">
        <v>14.5</v>
      </c>
      <c r="AZ1015">
        <v>260</v>
      </c>
      <c r="BA1015">
        <v>31494</v>
      </c>
      <c r="BB1015">
        <v>4171</v>
      </c>
      <c r="BC1015">
        <v>260</v>
      </c>
      <c r="BD1015">
        <v>6.2</v>
      </c>
      <c r="BE1015">
        <v>4738</v>
      </c>
      <c r="BF1015">
        <v>-242</v>
      </c>
      <c r="BG1015">
        <v>473</v>
      </c>
      <c r="BH1015">
        <v>197135</v>
      </c>
      <c r="BI1015">
        <v>41607</v>
      </c>
      <c r="BJ1015">
        <v>170</v>
      </c>
      <c r="BK1015">
        <v>1964</v>
      </c>
      <c r="BL1015">
        <v>-0.3</v>
      </c>
      <c r="BM1015">
        <v>549</v>
      </c>
      <c r="BN1015">
        <v>1898</v>
      </c>
      <c r="BO1015">
        <v>636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51520</v>
      </c>
      <c r="BY1015">
        <v>6334</v>
      </c>
      <c r="BZ1015">
        <v>0</v>
      </c>
      <c r="CA1015">
        <v>0</v>
      </c>
      <c r="CB1015">
        <v>113017</v>
      </c>
      <c r="CC1015">
        <v>58717</v>
      </c>
      <c r="CD1015">
        <v>7079</v>
      </c>
      <c r="CE1015">
        <v>251.16</v>
      </c>
      <c r="CF1015">
        <v>33</v>
      </c>
    </row>
    <row r="1016" spans="1:84">
      <c r="A1016">
        <v>21009</v>
      </c>
      <c r="B1016" t="s">
        <v>1014</v>
      </c>
      <c r="C1016">
        <v>21009</v>
      </c>
      <c r="D1016">
        <v>40737</v>
      </c>
      <c r="E1016">
        <v>7.1</v>
      </c>
      <c r="F1016">
        <v>2704</v>
      </c>
      <c r="G1016">
        <v>38033</v>
      </c>
      <c r="H1016">
        <v>2602</v>
      </c>
      <c r="I1016">
        <v>6.4</v>
      </c>
      <c r="J1016">
        <v>9448</v>
      </c>
      <c r="K1016">
        <v>23.2</v>
      </c>
      <c r="L1016">
        <v>15.1</v>
      </c>
      <c r="M1016">
        <v>6141</v>
      </c>
      <c r="N1016">
        <v>51.7</v>
      </c>
      <c r="O1016">
        <v>38568</v>
      </c>
      <c r="P1016">
        <v>1578</v>
      </c>
      <c r="Q1016">
        <v>70</v>
      </c>
      <c r="R1016">
        <v>219</v>
      </c>
      <c r="S1016">
        <v>10</v>
      </c>
      <c r="T1016">
        <v>292</v>
      </c>
      <c r="U1016">
        <v>507</v>
      </c>
      <c r="V1016">
        <v>38109</v>
      </c>
      <c r="W1016">
        <v>94.7</v>
      </c>
      <c r="X1016">
        <v>3.9</v>
      </c>
      <c r="Y1016">
        <v>0.2</v>
      </c>
      <c r="Z1016">
        <v>0.5</v>
      </c>
      <c r="AA1016">
        <v>0</v>
      </c>
      <c r="AB1016">
        <v>0.7</v>
      </c>
      <c r="AC1016">
        <v>1.2</v>
      </c>
      <c r="AD1016">
        <v>93.5</v>
      </c>
      <c r="AE1016">
        <v>554</v>
      </c>
      <c r="AF1016">
        <v>406</v>
      </c>
      <c r="AG1016">
        <v>1</v>
      </c>
      <c r="AH1016">
        <v>56</v>
      </c>
      <c r="AI1016">
        <v>1.2</v>
      </c>
      <c r="AJ1016">
        <v>3.4</v>
      </c>
      <c r="AK1016">
        <v>69.5</v>
      </c>
      <c r="AL1016">
        <v>11.1</v>
      </c>
      <c r="AM1016">
        <v>8730</v>
      </c>
      <c r="AN1016">
        <v>19.899999999999999</v>
      </c>
      <c r="AO1016">
        <v>17833</v>
      </c>
      <c r="AP1016">
        <v>738</v>
      </c>
      <c r="AQ1016">
        <v>4.3</v>
      </c>
      <c r="AR1016">
        <v>72.3</v>
      </c>
      <c r="AS1016">
        <v>77900</v>
      </c>
      <c r="AT1016">
        <v>10.7</v>
      </c>
      <c r="AU1016">
        <v>15346</v>
      </c>
      <c r="AV1016">
        <v>2.44</v>
      </c>
      <c r="AW1016">
        <v>16816</v>
      </c>
      <c r="AX1016">
        <v>33531</v>
      </c>
      <c r="AY1016">
        <v>16.600000000000001</v>
      </c>
      <c r="AZ1016">
        <v>982</v>
      </c>
      <c r="BA1016">
        <v>24479</v>
      </c>
      <c r="BB1016">
        <v>19670</v>
      </c>
      <c r="BC1016">
        <v>1106</v>
      </c>
      <c r="BD1016">
        <v>5.6</v>
      </c>
      <c r="BE1016">
        <v>26519</v>
      </c>
      <c r="BF1016">
        <v>504</v>
      </c>
      <c r="BG1016">
        <v>2335</v>
      </c>
      <c r="BH1016">
        <v>745312</v>
      </c>
      <c r="BI1016">
        <v>28105</v>
      </c>
      <c r="BJ1016">
        <v>867</v>
      </c>
      <c r="BK1016">
        <v>15755</v>
      </c>
      <c r="BL1016">
        <v>5.4</v>
      </c>
      <c r="BM1016">
        <v>3074</v>
      </c>
      <c r="BN1016">
        <v>59720</v>
      </c>
      <c r="BO1016">
        <v>3352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17.5</v>
      </c>
      <c r="BV1016">
        <v>1006589</v>
      </c>
      <c r="BW1016">
        <v>313356</v>
      </c>
      <c r="BX1016">
        <v>410128</v>
      </c>
      <c r="BY1016">
        <v>10584</v>
      </c>
      <c r="BZ1016">
        <v>275</v>
      </c>
      <c r="CA1016">
        <v>38012</v>
      </c>
      <c r="CB1016">
        <v>240440</v>
      </c>
      <c r="CC1016">
        <v>204199</v>
      </c>
      <c r="CD1016">
        <v>5173</v>
      </c>
      <c r="CE1016">
        <v>490.97</v>
      </c>
      <c r="CF1016">
        <v>77.5</v>
      </c>
    </row>
    <row r="1017" spans="1:84">
      <c r="A1017">
        <v>21011</v>
      </c>
      <c r="B1017" t="s">
        <v>1015</v>
      </c>
      <c r="C1017">
        <v>21011</v>
      </c>
      <c r="D1017">
        <v>11707</v>
      </c>
      <c r="E1017">
        <v>5.6</v>
      </c>
      <c r="F1017">
        <v>622</v>
      </c>
      <c r="G1017">
        <v>11085</v>
      </c>
      <c r="H1017">
        <v>766</v>
      </c>
      <c r="I1017">
        <v>6.5</v>
      </c>
      <c r="J1017">
        <v>2770</v>
      </c>
      <c r="K1017">
        <v>23.7</v>
      </c>
      <c r="L1017">
        <v>14</v>
      </c>
      <c r="M1017">
        <v>1642</v>
      </c>
      <c r="N1017">
        <v>50.8</v>
      </c>
      <c r="O1017">
        <v>11358</v>
      </c>
      <c r="P1017">
        <v>202</v>
      </c>
      <c r="Q1017">
        <v>31</v>
      </c>
      <c r="R1017">
        <v>31</v>
      </c>
      <c r="S1017">
        <v>0</v>
      </c>
      <c r="T1017">
        <v>85</v>
      </c>
      <c r="U1017">
        <v>114</v>
      </c>
      <c r="V1017">
        <v>11259</v>
      </c>
      <c r="W1017">
        <v>97</v>
      </c>
      <c r="X1017">
        <v>1.7</v>
      </c>
      <c r="Y1017">
        <v>0.3</v>
      </c>
      <c r="Z1017">
        <v>0.3</v>
      </c>
      <c r="AA1017">
        <v>0</v>
      </c>
      <c r="AB1017">
        <v>0.7</v>
      </c>
      <c r="AC1017">
        <v>1</v>
      </c>
      <c r="AD1017">
        <v>96.2</v>
      </c>
      <c r="AE1017">
        <v>152</v>
      </c>
      <c r="AF1017">
        <v>122</v>
      </c>
      <c r="AG1017">
        <v>1</v>
      </c>
      <c r="AH1017">
        <v>61.7</v>
      </c>
      <c r="AI1017">
        <v>0.7</v>
      </c>
      <c r="AJ1017">
        <v>1.7</v>
      </c>
      <c r="AK1017">
        <v>59</v>
      </c>
      <c r="AL1017">
        <v>10.1</v>
      </c>
      <c r="AM1017">
        <v>2989</v>
      </c>
      <c r="AN1017">
        <v>28.7</v>
      </c>
      <c r="AO1017">
        <v>5247</v>
      </c>
      <c r="AP1017">
        <v>253</v>
      </c>
      <c r="AQ1017">
        <v>5.0999999999999996</v>
      </c>
      <c r="AR1017">
        <v>79.8</v>
      </c>
      <c r="AS1017">
        <v>65000</v>
      </c>
      <c r="AT1017">
        <v>4.9000000000000004</v>
      </c>
      <c r="AU1017">
        <v>4445</v>
      </c>
      <c r="AV1017">
        <v>2.4700000000000002</v>
      </c>
      <c r="AW1017">
        <v>15326</v>
      </c>
      <c r="AX1017">
        <v>28894</v>
      </c>
      <c r="AY1017">
        <v>20.100000000000001</v>
      </c>
      <c r="AZ1017">
        <v>234</v>
      </c>
      <c r="BA1017">
        <v>20238</v>
      </c>
      <c r="BB1017">
        <v>5196</v>
      </c>
      <c r="BC1017">
        <v>399</v>
      </c>
      <c r="BD1017">
        <v>7.7</v>
      </c>
      <c r="BE1017">
        <v>3963</v>
      </c>
      <c r="BF1017">
        <v>-194</v>
      </c>
      <c r="BG1017">
        <v>605</v>
      </c>
      <c r="BH1017">
        <v>71939</v>
      </c>
      <c r="BI1017">
        <v>18153</v>
      </c>
      <c r="BJ1017">
        <v>145</v>
      </c>
      <c r="BK1017">
        <v>1648</v>
      </c>
      <c r="BL1017">
        <v>11.7</v>
      </c>
      <c r="BM1017">
        <v>773</v>
      </c>
      <c r="BN1017">
        <v>0</v>
      </c>
      <c r="BO1017">
        <v>825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23.3</v>
      </c>
      <c r="BV1017">
        <v>0</v>
      </c>
      <c r="BW1017">
        <v>0</v>
      </c>
      <c r="BX1017">
        <v>43180</v>
      </c>
      <c r="BY1017">
        <v>3781</v>
      </c>
      <c r="BZ1017">
        <v>10</v>
      </c>
      <c r="CA1017">
        <v>629</v>
      </c>
      <c r="CB1017">
        <v>107574</v>
      </c>
      <c r="CC1017">
        <v>86151</v>
      </c>
      <c r="CD1017">
        <v>7467</v>
      </c>
      <c r="CE1017">
        <v>279.45999999999998</v>
      </c>
      <c r="CF1017">
        <v>39.700000000000003</v>
      </c>
    </row>
    <row r="1018" spans="1:84">
      <c r="A1018">
        <v>21013</v>
      </c>
      <c r="B1018" t="s">
        <v>1016</v>
      </c>
      <c r="C1018">
        <v>21013</v>
      </c>
      <c r="D1018">
        <v>29544</v>
      </c>
      <c r="E1018">
        <v>-1.7</v>
      </c>
      <c r="F1018">
        <v>-516</v>
      </c>
      <c r="G1018">
        <v>30060</v>
      </c>
      <c r="H1018">
        <v>1843</v>
      </c>
      <c r="I1018">
        <v>6.2</v>
      </c>
      <c r="J1018">
        <v>6745</v>
      </c>
      <c r="K1018">
        <v>22.8</v>
      </c>
      <c r="L1018">
        <v>14.3</v>
      </c>
      <c r="M1018">
        <v>4214</v>
      </c>
      <c r="N1018">
        <v>52.1</v>
      </c>
      <c r="O1018">
        <v>28317</v>
      </c>
      <c r="P1018">
        <v>770</v>
      </c>
      <c r="Q1018">
        <v>81</v>
      </c>
      <c r="R1018">
        <v>115</v>
      </c>
      <c r="S1018">
        <v>21</v>
      </c>
      <c r="T1018">
        <v>240</v>
      </c>
      <c r="U1018">
        <v>225</v>
      </c>
      <c r="V1018">
        <v>28124</v>
      </c>
      <c r="W1018">
        <v>95.8</v>
      </c>
      <c r="X1018">
        <v>2.6</v>
      </c>
      <c r="Y1018">
        <v>0.3</v>
      </c>
      <c r="Z1018">
        <v>0.4</v>
      </c>
      <c r="AA1018">
        <v>0.1</v>
      </c>
      <c r="AB1018">
        <v>0.8</v>
      </c>
      <c r="AC1018">
        <v>0.8</v>
      </c>
      <c r="AD1018">
        <v>95.2</v>
      </c>
      <c r="AE1018">
        <v>379</v>
      </c>
      <c r="AF1018">
        <v>335</v>
      </c>
      <c r="AG1018">
        <v>4</v>
      </c>
      <c r="AH1018">
        <v>63.1</v>
      </c>
      <c r="AI1018">
        <v>0.7</v>
      </c>
      <c r="AJ1018">
        <v>2.2000000000000002</v>
      </c>
      <c r="AK1018">
        <v>56.6</v>
      </c>
      <c r="AL1018">
        <v>9</v>
      </c>
      <c r="AM1018">
        <v>10009</v>
      </c>
      <c r="AN1018">
        <v>24.8</v>
      </c>
      <c r="AO1018">
        <v>13791</v>
      </c>
      <c r="AP1018">
        <v>450</v>
      </c>
      <c r="AQ1018">
        <v>3.4</v>
      </c>
      <c r="AR1018">
        <v>67.599999999999994</v>
      </c>
      <c r="AS1018">
        <v>52500</v>
      </c>
      <c r="AT1018">
        <v>14.7</v>
      </c>
      <c r="AU1018">
        <v>12004</v>
      </c>
      <c r="AV1018">
        <v>2.44</v>
      </c>
      <c r="AW1018">
        <v>11526</v>
      </c>
      <c r="AX1018">
        <v>22030</v>
      </c>
      <c r="AY1018">
        <v>28.8</v>
      </c>
      <c r="AZ1018">
        <v>578</v>
      </c>
      <c r="BA1018">
        <v>19531</v>
      </c>
      <c r="BB1018">
        <v>9698</v>
      </c>
      <c r="BC1018">
        <v>761</v>
      </c>
      <c r="BD1018">
        <v>7.8</v>
      </c>
      <c r="BE1018">
        <v>12124</v>
      </c>
      <c r="BF1018">
        <v>-520</v>
      </c>
      <c r="BG1018">
        <v>2157</v>
      </c>
      <c r="BH1018">
        <v>355777</v>
      </c>
      <c r="BI1018">
        <v>29345</v>
      </c>
      <c r="BJ1018">
        <v>574</v>
      </c>
      <c r="BK1018">
        <v>7470</v>
      </c>
      <c r="BL1018">
        <v>-6.4</v>
      </c>
      <c r="BM1018">
        <v>1286</v>
      </c>
      <c r="BN1018">
        <v>30688</v>
      </c>
      <c r="BO1018">
        <v>1781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20</v>
      </c>
      <c r="BV1018">
        <v>142464</v>
      </c>
      <c r="BW1018">
        <v>100406</v>
      </c>
      <c r="BX1018">
        <v>306840</v>
      </c>
      <c r="BY1018">
        <v>10232</v>
      </c>
      <c r="BZ1018">
        <v>32</v>
      </c>
      <c r="CA1018">
        <v>2666</v>
      </c>
      <c r="CB1018">
        <v>6900</v>
      </c>
      <c r="CC1018">
        <v>78074</v>
      </c>
      <c r="CD1018">
        <v>2631</v>
      </c>
      <c r="CE1018">
        <v>360.77</v>
      </c>
      <c r="CF1018">
        <v>83.3</v>
      </c>
    </row>
    <row r="1019" spans="1:84">
      <c r="A1019">
        <v>21015</v>
      </c>
      <c r="B1019" t="s">
        <v>1017</v>
      </c>
      <c r="C1019">
        <v>21015</v>
      </c>
      <c r="D1019">
        <v>110080</v>
      </c>
      <c r="E1019">
        <v>28</v>
      </c>
      <c r="F1019">
        <v>24091</v>
      </c>
      <c r="G1019">
        <v>85991</v>
      </c>
      <c r="H1019">
        <v>8202</v>
      </c>
      <c r="I1019">
        <v>7.5</v>
      </c>
      <c r="J1019">
        <v>29549</v>
      </c>
      <c r="K1019">
        <v>26.8</v>
      </c>
      <c r="L1019">
        <v>8.5</v>
      </c>
      <c r="M1019">
        <v>9339</v>
      </c>
      <c r="N1019">
        <v>50.4</v>
      </c>
      <c r="O1019">
        <v>103776</v>
      </c>
      <c r="P1019">
        <v>2984</v>
      </c>
      <c r="Q1019">
        <v>240</v>
      </c>
      <c r="R1019">
        <v>2096</v>
      </c>
      <c r="S1019">
        <v>33</v>
      </c>
      <c r="T1019">
        <v>951</v>
      </c>
      <c r="U1019">
        <v>3028</v>
      </c>
      <c r="V1019">
        <v>100956</v>
      </c>
      <c r="W1019">
        <v>94.3</v>
      </c>
      <c r="X1019">
        <v>2.7</v>
      </c>
      <c r="Y1019">
        <v>0.2</v>
      </c>
      <c r="Z1019">
        <v>1.9</v>
      </c>
      <c r="AA1019">
        <v>0</v>
      </c>
      <c r="AB1019">
        <v>0.9</v>
      </c>
      <c r="AC1019">
        <v>2.8</v>
      </c>
      <c r="AD1019">
        <v>91.7</v>
      </c>
      <c r="AE1019">
        <v>1660</v>
      </c>
      <c r="AF1019">
        <v>563</v>
      </c>
      <c r="AG1019">
        <v>13</v>
      </c>
      <c r="AH1019">
        <v>48.1</v>
      </c>
      <c r="AI1019">
        <v>3</v>
      </c>
      <c r="AJ1019">
        <v>5.2</v>
      </c>
      <c r="AK1019">
        <v>85.1</v>
      </c>
      <c r="AL1019">
        <v>22.8</v>
      </c>
      <c r="AM1019">
        <v>12690</v>
      </c>
      <c r="AN1019">
        <v>24.4</v>
      </c>
      <c r="AO1019">
        <v>43252</v>
      </c>
      <c r="AP1019">
        <v>9901</v>
      </c>
      <c r="AQ1019">
        <v>29.7</v>
      </c>
      <c r="AR1019">
        <v>74.3</v>
      </c>
      <c r="AS1019">
        <v>131800</v>
      </c>
      <c r="AT1019">
        <v>22.2</v>
      </c>
      <c r="AU1019">
        <v>31258</v>
      </c>
      <c r="AV1019">
        <v>2.73</v>
      </c>
      <c r="AW1019">
        <v>23535</v>
      </c>
      <c r="AX1019">
        <v>58749</v>
      </c>
      <c r="AY1019">
        <v>7.7</v>
      </c>
      <c r="AZ1019">
        <v>3291</v>
      </c>
      <c r="BA1019">
        <v>30963</v>
      </c>
      <c r="BB1019">
        <v>60561</v>
      </c>
      <c r="BC1019">
        <v>2862</v>
      </c>
      <c r="BD1019">
        <v>4.7</v>
      </c>
      <c r="BE1019">
        <v>91434</v>
      </c>
      <c r="BF1019">
        <v>9367</v>
      </c>
      <c r="BG1019">
        <v>6136</v>
      </c>
      <c r="BH1019">
        <v>3987919</v>
      </c>
      <c r="BI1019">
        <v>43615</v>
      </c>
      <c r="BJ1019">
        <v>2758</v>
      </c>
      <c r="BK1019">
        <v>60042</v>
      </c>
      <c r="BL1019">
        <v>2.6</v>
      </c>
      <c r="BM1019">
        <v>6332</v>
      </c>
      <c r="BN1019">
        <v>214492</v>
      </c>
      <c r="BO1019">
        <v>7113</v>
      </c>
      <c r="BP1019">
        <v>0</v>
      </c>
      <c r="BQ1019">
        <v>0</v>
      </c>
      <c r="BR1019">
        <v>1.5</v>
      </c>
      <c r="BS1019">
        <v>0</v>
      </c>
      <c r="BT1019">
        <v>0</v>
      </c>
      <c r="BU1019">
        <v>27.9</v>
      </c>
      <c r="BV1019">
        <v>2631063</v>
      </c>
      <c r="BW1019">
        <v>3565835</v>
      </c>
      <c r="BX1019">
        <v>1915938</v>
      </c>
      <c r="BY1019">
        <v>20470</v>
      </c>
      <c r="BZ1019">
        <v>1013</v>
      </c>
      <c r="CA1019">
        <v>134109</v>
      </c>
      <c r="CB1019">
        <v>74915</v>
      </c>
      <c r="CC1019">
        <v>404531</v>
      </c>
      <c r="CD1019">
        <v>3991</v>
      </c>
      <c r="CE1019">
        <v>246.26</v>
      </c>
      <c r="CF1019">
        <v>349.6</v>
      </c>
    </row>
    <row r="1020" spans="1:84">
      <c r="A1020">
        <v>21017</v>
      </c>
      <c r="B1020" t="s">
        <v>1018</v>
      </c>
      <c r="C1020">
        <v>21017</v>
      </c>
      <c r="D1020">
        <v>19839</v>
      </c>
      <c r="E1020">
        <v>2.5</v>
      </c>
      <c r="F1020">
        <v>479</v>
      </c>
      <c r="G1020">
        <v>19360</v>
      </c>
      <c r="H1020">
        <v>1196</v>
      </c>
      <c r="I1020">
        <v>6</v>
      </c>
      <c r="J1020">
        <v>4710</v>
      </c>
      <c r="K1020">
        <v>23.7</v>
      </c>
      <c r="L1020">
        <v>14.1</v>
      </c>
      <c r="M1020">
        <v>2790</v>
      </c>
      <c r="N1020">
        <v>51.4</v>
      </c>
      <c r="O1020">
        <v>18247</v>
      </c>
      <c r="P1020">
        <v>1261</v>
      </c>
      <c r="Q1020">
        <v>31</v>
      </c>
      <c r="R1020">
        <v>87</v>
      </c>
      <c r="S1020">
        <v>2</v>
      </c>
      <c r="T1020">
        <v>211</v>
      </c>
      <c r="U1020">
        <v>852</v>
      </c>
      <c r="V1020">
        <v>17490</v>
      </c>
      <c r="W1020">
        <v>92</v>
      </c>
      <c r="X1020">
        <v>6.4</v>
      </c>
      <c r="Y1020">
        <v>0.2</v>
      </c>
      <c r="Z1020">
        <v>0.4</v>
      </c>
      <c r="AA1020">
        <v>0</v>
      </c>
      <c r="AB1020">
        <v>1.1000000000000001</v>
      </c>
      <c r="AC1020">
        <v>4.3</v>
      </c>
      <c r="AD1020">
        <v>88.2</v>
      </c>
      <c r="AE1020">
        <v>247</v>
      </c>
      <c r="AF1020">
        <v>202</v>
      </c>
      <c r="AG1020">
        <v>1</v>
      </c>
      <c r="AH1020">
        <v>55.5</v>
      </c>
      <c r="AI1020">
        <v>2</v>
      </c>
      <c r="AJ1020">
        <v>4.0999999999999996</v>
      </c>
      <c r="AK1020">
        <v>75.400000000000006</v>
      </c>
      <c r="AL1020">
        <v>13.5</v>
      </c>
      <c r="AM1020">
        <v>4079</v>
      </c>
      <c r="AN1020">
        <v>25.5</v>
      </c>
      <c r="AO1020">
        <v>8889</v>
      </c>
      <c r="AP1020">
        <v>540</v>
      </c>
      <c r="AQ1020">
        <v>6.5</v>
      </c>
      <c r="AR1020">
        <v>65.5</v>
      </c>
      <c r="AS1020">
        <v>84500</v>
      </c>
      <c r="AT1020">
        <v>16.8</v>
      </c>
      <c r="AU1020">
        <v>7681</v>
      </c>
      <c r="AV1020">
        <v>2.4900000000000002</v>
      </c>
      <c r="AW1020">
        <v>18335</v>
      </c>
      <c r="AX1020">
        <v>36710</v>
      </c>
      <c r="AY1020">
        <v>14.3</v>
      </c>
      <c r="AZ1020">
        <v>601</v>
      </c>
      <c r="BA1020">
        <v>30250</v>
      </c>
      <c r="BB1020">
        <v>9969</v>
      </c>
      <c r="BC1020">
        <v>492</v>
      </c>
      <c r="BD1020">
        <v>4.9000000000000004</v>
      </c>
      <c r="BE1020">
        <v>10565</v>
      </c>
      <c r="BF1020">
        <v>577</v>
      </c>
      <c r="BG1020">
        <v>1072</v>
      </c>
      <c r="BH1020">
        <v>364173</v>
      </c>
      <c r="BI1020">
        <v>34470</v>
      </c>
      <c r="BJ1020">
        <v>411</v>
      </c>
      <c r="BK1020">
        <v>5941</v>
      </c>
      <c r="BL1020">
        <v>9.4</v>
      </c>
      <c r="BM1020">
        <v>1239</v>
      </c>
      <c r="BN1020">
        <v>15152</v>
      </c>
      <c r="BO1020">
        <v>1458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27.4</v>
      </c>
      <c r="BV1020">
        <v>0</v>
      </c>
      <c r="BW1020">
        <v>275810</v>
      </c>
      <c r="BX1020">
        <v>133983</v>
      </c>
      <c r="BY1020">
        <v>6870</v>
      </c>
      <c r="BZ1020">
        <v>95</v>
      </c>
      <c r="CA1020">
        <v>15618</v>
      </c>
      <c r="CB1020">
        <v>184580</v>
      </c>
      <c r="CC1020">
        <v>167689</v>
      </c>
      <c r="CD1020">
        <v>8546</v>
      </c>
      <c r="CE1020">
        <v>291.43</v>
      </c>
      <c r="CF1020">
        <v>66.5</v>
      </c>
    </row>
    <row r="1021" spans="1:84">
      <c r="A1021">
        <v>21019</v>
      </c>
      <c r="B1021" t="s">
        <v>1019</v>
      </c>
      <c r="C1021">
        <v>21019</v>
      </c>
      <c r="D1021">
        <v>49371</v>
      </c>
      <c r="E1021">
        <v>-0.8</v>
      </c>
      <c r="F1021">
        <v>-381</v>
      </c>
      <c r="G1021">
        <v>49752</v>
      </c>
      <c r="H1021">
        <v>2937</v>
      </c>
      <c r="I1021">
        <v>5.9</v>
      </c>
      <c r="J1021">
        <v>10504</v>
      </c>
      <c r="K1021">
        <v>21.3</v>
      </c>
      <c r="L1021">
        <v>15.5</v>
      </c>
      <c r="M1021">
        <v>7650</v>
      </c>
      <c r="N1021">
        <v>50.6</v>
      </c>
      <c r="O1021">
        <v>47234</v>
      </c>
      <c r="P1021">
        <v>1379</v>
      </c>
      <c r="Q1021">
        <v>84</v>
      </c>
      <c r="R1021">
        <v>225</v>
      </c>
      <c r="S1021">
        <v>2</v>
      </c>
      <c r="T1021">
        <v>447</v>
      </c>
      <c r="U1021">
        <v>735</v>
      </c>
      <c r="V1021">
        <v>46582</v>
      </c>
      <c r="W1021">
        <v>95.7</v>
      </c>
      <c r="X1021">
        <v>2.8</v>
      </c>
      <c r="Y1021">
        <v>0.2</v>
      </c>
      <c r="Z1021">
        <v>0.5</v>
      </c>
      <c r="AA1021">
        <v>0</v>
      </c>
      <c r="AB1021">
        <v>0.9</v>
      </c>
      <c r="AC1021">
        <v>1.5</v>
      </c>
      <c r="AD1021">
        <v>94.4</v>
      </c>
      <c r="AE1021">
        <v>595</v>
      </c>
      <c r="AF1021">
        <v>621</v>
      </c>
      <c r="AG1021">
        <v>5</v>
      </c>
      <c r="AH1021">
        <v>58.9</v>
      </c>
      <c r="AI1021">
        <v>1.1000000000000001</v>
      </c>
      <c r="AJ1021">
        <v>2.9</v>
      </c>
      <c r="AK1021">
        <v>78</v>
      </c>
      <c r="AL1021">
        <v>14.1</v>
      </c>
      <c r="AM1021">
        <v>11957</v>
      </c>
      <c r="AN1021">
        <v>20.6</v>
      </c>
      <c r="AO1021">
        <v>22541</v>
      </c>
      <c r="AP1021">
        <v>565</v>
      </c>
      <c r="AQ1021">
        <v>2.6</v>
      </c>
      <c r="AR1021">
        <v>72.900000000000006</v>
      </c>
      <c r="AS1021">
        <v>68800</v>
      </c>
      <c r="AT1021">
        <v>13.5</v>
      </c>
      <c r="AU1021">
        <v>20010</v>
      </c>
      <c r="AV1021">
        <v>2.38</v>
      </c>
      <c r="AW1021">
        <v>18212</v>
      </c>
      <c r="AX1021">
        <v>35041</v>
      </c>
      <c r="AY1021">
        <v>17.2</v>
      </c>
      <c r="AZ1021">
        <v>1360</v>
      </c>
      <c r="BA1021">
        <v>27555</v>
      </c>
      <c r="BB1021">
        <v>23320</v>
      </c>
      <c r="BC1021">
        <v>1287</v>
      </c>
      <c r="BD1021">
        <v>5.5</v>
      </c>
      <c r="BE1021">
        <v>34231</v>
      </c>
      <c r="BF1021">
        <v>991</v>
      </c>
      <c r="BG1021">
        <v>3902</v>
      </c>
      <c r="BH1021">
        <v>1365163</v>
      </c>
      <c r="BI1021">
        <v>39881</v>
      </c>
      <c r="BJ1021">
        <v>1478</v>
      </c>
      <c r="BK1021">
        <v>24820</v>
      </c>
      <c r="BL1021">
        <v>-2.6</v>
      </c>
      <c r="BM1021">
        <v>2728</v>
      </c>
      <c r="BN1021">
        <v>74354</v>
      </c>
      <c r="BO1021">
        <v>3659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24.5</v>
      </c>
      <c r="BV1021">
        <v>3755469</v>
      </c>
      <c r="BW1021">
        <v>1481651</v>
      </c>
      <c r="BX1021">
        <v>835010</v>
      </c>
      <c r="BY1021">
        <v>16800</v>
      </c>
      <c r="BZ1021">
        <v>198</v>
      </c>
      <c r="CA1021">
        <v>5805</v>
      </c>
      <c r="CB1021">
        <v>33512</v>
      </c>
      <c r="CC1021">
        <v>383050</v>
      </c>
      <c r="CD1021">
        <v>7701</v>
      </c>
      <c r="CE1021">
        <v>160.16999999999999</v>
      </c>
      <c r="CF1021">
        <v>311</v>
      </c>
    </row>
    <row r="1022" spans="1:84">
      <c r="A1022">
        <v>21021</v>
      </c>
      <c r="B1022" t="s">
        <v>1020</v>
      </c>
      <c r="C1022">
        <v>21021</v>
      </c>
      <c r="D1022">
        <v>28444</v>
      </c>
      <c r="E1022">
        <v>2.7</v>
      </c>
      <c r="F1022">
        <v>747</v>
      </c>
      <c r="G1022">
        <v>27697</v>
      </c>
      <c r="H1022">
        <v>1530</v>
      </c>
      <c r="I1022">
        <v>5.4</v>
      </c>
      <c r="J1022">
        <v>6151</v>
      </c>
      <c r="K1022">
        <v>21.6</v>
      </c>
      <c r="L1022">
        <v>14.3</v>
      </c>
      <c r="M1022">
        <v>4077</v>
      </c>
      <c r="N1022">
        <v>50.3</v>
      </c>
      <c r="O1022">
        <v>25127</v>
      </c>
      <c r="P1022">
        <v>2625</v>
      </c>
      <c r="Q1022">
        <v>101</v>
      </c>
      <c r="R1022">
        <v>256</v>
      </c>
      <c r="S1022">
        <v>11</v>
      </c>
      <c r="T1022">
        <v>324</v>
      </c>
      <c r="U1022">
        <v>565</v>
      </c>
      <c r="V1022">
        <v>24652</v>
      </c>
      <c r="W1022">
        <v>88.3</v>
      </c>
      <c r="X1022">
        <v>9.1999999999999993</v>
      </c>
      <c r="Y1022">
        <v>0.4</v>
      </c>
      <c r="Z1022">
        <v>0.9</v>
      </c>
      <c r="AA1022">
        <v>0</v>
      </c>
      <c r="AB1022">
        <v>1.1000000000000001</v>
      </c>
      <c r="AC1022">
        <v>2</v>
      </c>
      <c r="AD1022">
        <v>86.7</v>
      </c>
      <c r="AE1022">
        <v>305</v>
      </c>
      <c r="AF1022">
        <v>299</v>
      </c>
      <c r="AG1022">
        <v>2</v>
      </c>
      <c r="AH1022">
        <v>51.7</v>
      </c>
      <c r="AI1022">
        <v>1.8</v>
      </c>
      <c r="AJ1022">
        <v>4.3</v>
      </c>
      <c r="AK1022">
        <v>76.599999999999994</v>
      </c>
      <c r="AL1022">
        <v>19.3</v>
      </c>
      <c r="AM1022">
        <v>5334</v>
      </c>
      <c r="AN1022">
        <v>18.7</v>
      </c>
      <c r="AO1022">
        <v>12239</v>
      </c>
      <c r="AP1022">
        <v>821</v>
      </c>
      <c r="AQ1022">
        <v>7.2</v>
      </c>
      <c r="AR1022">
        <v>69.3</v>
      </c>
      <c r="AS1022">
        <v>86400</v>
      </c>
      <c r="AT1022">
        <v>17.600000000000001</v>
      </c>
      <c r="AU1022">
        <v>10574</v>
      </c>
      <c r="AV1022">
        <v>2.38</v>
      </c>
      <c r="AW1022">
        <v>18288</v>
      </c>
      <c r="AX1022">
        <v>36478</v>
      </c>
      <c r="AY1022">
        <v>14.8</v>
      </c>
      <c r="AZ1022">
        <v>733</v>
      </c>
      <c r="BA1022">
        <v>25808</v>
      </c>
      <c r="BB1022">
        <v>12920</v>
      </c>
      <c r="BC1022">
        <v>870</v>
      </c>
      <c r="BD1022">
        <v>6.7</v>
      </c>
      <c r="BE1022">
        <v>20864</v>
      </c>
      <c r="BF1022">
        <v>-1952</v>
      </c>
      <c r="BG1022">
        <v>2037</v>
      </c>
      <c r="BH1022">
        <v>656680</v>
      </c>
      <c r="BI1022">
        <v>31474</v>
      </c>
      <c r="BJ1022">
        <v>785</v>
      </c>
      <c r="BK1022">
        <v>14100</v>
      </c>
      <c r="BL1022">
        <v>-8.5</v>
      </c>
      <c r="BM1022">
        <v>1979</v>
      </c>
      <c r="BN1022">
        <v>41017</v>
      </c>
      <c r="BO1022">
        <v>2424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20.3</v>
      </c>
      <c r="BV1022">
        <v>0</v>
      </c>
      <c r="BW1022">
        <v>0</v>
      </c>
      <c r="BX1022">
        <v>359932</v>
      </c>
      <c r="BY1022">
        <v>12995</v>
      </c>
      <c r="BZ1022">
        <v>133</v>
      </c>
      <c r="CA1022">
        <v>19638</v>
      </c>
      <c r="CB1022">
        <v>98617</v>
      </c>
      <c r="CC1022">
        <v>146990</v>
      </c>
      <c r="CD1022">
        <v>5205</v>
      </c>
      <c r="CE1022">
        <v>181.9</v>
      </c>
      <c r="CF1022">
        <v>152.19999999999999</v>
      </c>
    </row>
    <row r="1023" spans="1:84">
      <c r="A1023">
        <v>21023</v>
      </c>
      <c r="B1023" t="s">
        <v>1021</v>
      </c>
      <c r="C1023">
        <v>21023</v>
      </c>
      <c r="D1023">
        <v>8655</v>
      </c>
      <c r="E1023">
        <v>4.5</v>
      </c>
      <c r="F1023">
        <v>376</v>
      </c>
      <c r="G1023">
        <v>8279</v>
      </c>
      <c r="H1023">
        <v>583</v>
      </c>
      <c r="I1023">
        <v>6.7</v>
      </c>
      <c r="J1023">
        <v>2084</v>
      </c>
      <c r="K1023">
        <v>24.1</v>
      </c>
      <c r="L1023">
        <v>13</v>
      </c>
      <c r="M1023">
        <v>1124</v>
      </c>
      <c r="N1023">
        <v>50.2</v>
      </c>
      <c r="O1023">
        <v>8533</v>
      </c>
      <c r="P1023">
        <v>67</v>
      </c>
      <c r="Q1023">
        <v>21</v>
      </c>
      <c r="R1023">
        <v>6</v>
      </c>
      <c r="S1023">
        <v>3</v>
      </c>
      <c r="T1023">
        <v>25</v>
      </c>
      <c r="U1023">
        <v>60</v>
      </c>
      <c r="V1023">
        <v>8477</v>
      </c>
      <c r="W1023">
        <v>98.6</v>
      </c>
      <c r="X1023">
        <v>0.8</v>
      </c>
      <c r="Y1023">
        <v>0.2</v>
      </c>
      <c r="Z1023">
        <v>0.1</v>
      </c>
      <c r="AA1023">
        <v>0</v>
      </c>
      <c r="AB1023">
        <v>0.3</v>
      </c>
      <c r="AC1023">
        <v>0.7</v>
      </c>
      <c r="AD1023">
        <v>97.9</v>
      </c>
      <c r="AE1023">
        <v>129</v>
      </c>
      <c r="AF1023">
        <v>83</v>
      </c>
      <c r="AG1023">
        <v>0</v>
      </c>
      <c r="AH1023">
        <v>62.9</v>
      </c>
      <c r="AI1023">
        <v>0.3</v>
      </c>
      <c r="AJ1023">
        <v>1.4</v>
      </c>
      <c r="AK1023">
        <v>69.599999999999994</v>
      </c>
      <c r="AL1023">
        <v>9.5</v>
      </c>
      <c r="AM1023">
        <v>2028</v>
      </c>
      <c r="AN1023">
        <v>37.4</v>
      </c>
      <c r="AO1023">
        <v>3858</v>
      </c>
      <c r="AP1023">
        <v>143</v>
      </c>
      <c r="AQ1023">
        <v>3.8</v>
      </c>
      <c r="AR1023">
        <v>76.900000000000006</v>
      </c>
      <c r="AS1023">
        <v>69000</v>
      </c>
      <c r="AT1023">
        <v>6.1</v>
      </c>
      <c r="AU1023">
        <v>3228</v>
      </c>
      <c r="AV1023">
        <v>2.5499999999999998</v>
      </c>
      <c r="AW1023">
        <v>16478</v>
      </c>
      <c r="AX1023">
        <v>38296</v>
      </c>
      <c r="AY1023">
        <v>12.8</v>
      </c>
      <c r="AZ1023">
        <v>202</v>
      </c>
      <c r="BA1023">
        <v>23299</v>
      </c>
      <c r="BB1023">
        <v>4441</v>
      </c>
      <c r="BC1023">
        <v>251</v>
      </c>
      <c r="BD1023">
        <v>5.7</v>
      </c>
      <c r="BE1023">
        <v>3237</v>
      </c>
      <c r="BF1023">
        <v>14</v>
      </c>
      <c r="BG1023">
        <v>457</v>
      </c>
      <c r="BH1023">
        <v>49628</v>
      </c>
      <c r="BI1023">
        <v>15331</v>
      </c>
      <c r="BJ1023">
        <v>117</v>
      </c>
      <c r="BK1023">
        <v>930</v>
      </c>
      <c r="BL1023">
        <v>-16.5</v>
      </c>
      <c r="BM1023">
        <v>576</v>
      </c>
      <c r="BN1023">
        <v>0</v>
      </c>
      <c r="BO1023">
        <v>623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25033</v>
      </c>
      <c r="BY1023">
        <v>2961</v>
      </c>
      <c r="BZ1023">
        <v>0</v>
      </c>
      <c r="CA1023">
        <v>0</v>
      </c>
      <c r="CB1023">
        <v>94393</v>
      </c>
      <c r="CC1023">
        <v>45524</v>
      </c>
      <c r="CD1023">
        <v>5228</v>
      </c>
      <c r="CE1023">
        <v>203.22</v>
      </c>
      <c r="CF1023">
        <v>40.799999999999997</v>
      </c>
    </row>
    <row r="1024" spans="1:84">
      <c r="A1024">
        <v>21025</v>
      </c>
      <c r="B1024" t="s">
        <v>1022</v>
      </c>
      <c r="C1024">
        <v>21025</v>
      </c>
      <c r="D1024">
        <v>15924</v>
      </c>
      <c r="E1024">
        <v>-1.1000000000000001</v>
      </c>
      <c r="F1024">
        <v>-176</v>
      </c>
      <c r="G1024">
        <v>16100</v>
      </c>
      <c r="H1024">
        <v>878</v>
      </c>
      <c r="I1024">
        <v>5.5</v>
      </c>
      <c r="J1024">
        <v>3671</v>
      </c>
      <c r="K1024">
        <v>23.1</v>
      </c>
      <c r="L1024">
        <v>12.6</v>
      </c>
      <c r="M1024">
        <v>2012</v>
      </c>
      <c r="N1024">
        <v>50.6</v>
      </c>
      <c r="O1024">
        <v>15684</v>
      </c>
      <c r="P1024">
        <v>67</v>
      </c>
      <c r="Q1024">
        <v>18</v>
      </c>
      <c r="R1024">
        <v>75</v>
      </c>
      <c r="S1024">
        <v>4</v>
      </c>
      <c r="T1024">
        <v>76</v>
      </c>
      <c r="U1024">
        <v>110</v>
      </c>
      <c r="V1024">
        <v>15579</v>
      </c>
      <c r="W1024">
        <v>98.5</v>
      </c>
      <c r="X1024">
        <v>0.4</v>
      </c>
      <c r="Y1024">
        <v>0.1</v>
      </c>
      <c r="Z1024">
        <v>0.5</v>
      </c>
      <c r="AA1024">
        <v>0</v>
      </c>
      <c r="AB1024">
        <v>0.5</v>
      </c>
      <c r="AC1024">
        <v>0.7</v>
      </c>
      <c r="AD1024">
        <v>97.8</v>
      </c>
      <c r="AE1024">
        <v>170</v>
      </c>
      <c r="AF1024">
        <v>174</v>
      </c>
      <c r="AG1024">
        <v>1</v>
      </c>
      <c r="AH1024">
        <v>68.5</v>
      </c>
      <c r="AI1024">
        <v>0.4</v>
      </c>
      <c r="AJ1024">
        <v>2.1</v>
      </c>
      <c r="AK1024">
        <v>57.5</v>
      </c>
      <c r="AL1024">
        <v>10</v>
      </c>
      <c r="AM1024">
        <v>5463</v>
      </c>
      <c r="AN1024">
        <v>33.6</v>
      </c>
      <c r="AO1024">
        <v>7117</v>
      </c>
      <c r="AP1024">
        <v>305</v>
      </c>
      <c r="AQ1024">
        <v>4.5</v>
      </c>
      <c r="AR1024">
        <v>76.5</v>
      </c>
      <c r="AS1024">
        <v>46500</v>
      </c>
      <c r="AT1024">
        <v>5</v>
      </c>
      <c r="AU1024">
        <v>6170</v>
      </c>
      <c r="AV1024">
        <v>2.54</v>
      </c>
      <c r="AW1024">
        <v>11044</v>
      </c>
      <c r="AX1024">
        <v>22571</v>
      </c>
      <c r="AY1024">
        <v>29.5</v>
      </c>
      <c r="AZ1024">
        <v>306</v>
      </c>
      <c r="BA1024">
        <v>19191</v>
      </c>
      <c r="BB1024">
        <v>5699</v>
      </c>
      <c r="BC1024">
        <v>424</v>
      </c>
      <c r="BD1024">
        <v>7.4</v>
      </c>
      <c r="BE1024">
        <v>4891</v>
      </c>
      <c r="BF1024">
        <v>52</v>
      </c>
      <c r="BG1024">
        <v>1188</v>
      </c>
      <c r="BH1024">
        <v>139287</v>
      </c>
      <c r="BI1024">
        <v>28478</v>
      </c>
      <c r="BJ1024">
        <v>213</v>
      </c>
      <c r="BK1024">
        <v>2300</v>
      </c>
      <c r="BL1024">
        <v>-3.9</v>
      </c>
      <c r="BM1024">
        <v>496</v>
      </c>
      <c r="BN1024">
        <v>6334</v>
      </c>
      <c r="BO1024">
        <v>638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33.9</v>
      </c>
      <c r="BV1024">
        <v>0</v>
      </c>
      <c r="BW1024">
        <v>0</v>
      </c>
      <c r="BX1024">
        <v>89611</v>
      </c>
      <c r="BY1024">
        <v>5631</v>
      </c>
      <c r="BZ1024">
        <v>1</v>
      </c>
      <c r="CA1024">
        <v>150</v>
      </c>
      <c r="CB1024">
        <v>51179</v>
      </c>
      <c r="CC1024">
        <v>134011</v>
      </c>
      <c r="CD1024">
        <v>8409</v>
      </c>
      <c r="CE1024">
        <v>495.19</v>
      </c>
      <c r="CF1024">
        <v>32.5</v>
      </c>
    </row>
    <row r="1025" spans="1:84">
      <c r="A1025">
        <v>21027</v>
      </c>
      <c r="B1025" t="s">
        <v>1023</v>
      </c>
      <c r="C1025">
        <v>21027</v>
      </c>
      <c r="D1025">
        <v>19225</v>
      </c>
      <c r="E1025">
        <v>3.1</v>
      </c>
      <c r="F1025">
        <v>577</v>
      </c>
      <c r="G1025">
        <v>18648</v>
      </c>
      <c r="H1025">
        <v>1186</v>
      </c>
      <c r="I1025">
        <v>6.2</v>
      </c>
      <c r="J1025">
        <v>4456</v>
      </c>
      <c r="K1025">
        <v>23.2</v>
      </c>
      <c r="L1025">
        <v>13.6</v>
      </c>
      <c r="M1025">
        <v>2606</v>
      </c>
      <c r="N1025">
        <v>50.5</v>
      </c>
      <c r="O1025">
        <v>18414</v>
      </c>
      <c r="P1025">
        <v>551</v>
      </c>
      <c r="Q1025">
        <v>46</v>
      </c>
      <c r="R1025">
        <v>15</v>
      </c>
      <c r="S1025">
        <v>3</v>
      </c>
      <c r="T1025">
        <v>196</v>
      </c>
      <c r="U1025">
        <v>168</v>
      </c>
      <c r="V1025">
        <v>18279</v>
      </c>
      <c r="W1025">
        <v>95.8</v>
      </c>
      <c r="X1025">
        <v>2.9</v>
      </c>
      <c r="Y1025">
        <v>0.2</v>
      </c>
      <c r="Z1025">
        <v>0.1</v>
      </c>
      <c r="AA1025">
        <v>0</v>
      </c>
      <c r="AB1025">
        <v>1</v>
      </c>
      <c r="AC1025">
        <v>0.9</v>
      </c>
      <c r="AD1025">
        <v>95.1</v>
      </c>
      <c r="AE1025">
        <v>249</v>
      </c>
      <c r="AF1025">
        <v>226</v>
      </c>
      <c r="AG1025">
        <v>3</v>
      </c>
      <c r="AH1025">
        <v>62.6</v>
      </c>
      <c r="AI1025">
        <v>0.5</v>
      </c>
      <c r="AJ1025">
        <v>2.2000000000000002</v>
      </c>
      <c r="AK1025">
        <v>68.900000000000006</v>
      </c>
      <c r="AL1025">
        <v>7.4</v>
      </c>
      <c r="AM1025">
        <v>4127</v>
      </c>
      <c r="AN1025">
        <v>32.700000000000003</v>
      </c>
      <c r="AO1025">
        <v>10347</v>
      </c>
      <c r="AP1025">
        <v>457</v>
      </c>
      <c r="AQ1025">
        <v>4.5999999999999996</v>
      </c>
      <c r="AR1025">
        <v>81.7</v>
      </c>
      <c r="AS1025">
        <v>64600</v>
      </c>
      <c r="AT1025">
        <v>4.9000000000000004</v>
      </c>
      <c r="AU1025">
        <v>7324</v>
      </c>
      <c r="AV1025">
        <v>2.5099999999999998</v>
      </c>
      <c r="AW1025">
        <v>15402</v>
      </c>
      <c r="AX1025">
        <v>33586</v>
      </c>
      <c r="AY1025">
        <v>16.3</v>
      </c>
      <c r="AZ1025">
        <v>427</v>
      </c>
      <c r="BA1025">
        <v>22224</v>
      </c>
      <c r="BB1025">
        <v>9155</v>
      </c>
      <c r="BC1025">
        <v>616</v>
      </c>
      <c r="BD1025">
        <v>6.7</v>
      </c>
      <c r="BE1025">
        <v>7438</v>
      </c>
      <c r="BF1025">
        <v>335</v>
      </c>
      <c r="BG1025">
        <v>971</v>
      </c>
      <c r="BH1025">
        <v>142679</v>
      </c>
      <c r="BI1025">
        <v>19182</v>
      </c>
      <c r="BJ1025">
        <v>289</v>
      </c>
      <c r="BK1025">
        <v>2278</v>
      </c>
      <c r="BL1025">
        <v>1</v>
      </c>
      <c r="BM1025">
        <v>1114</v>
      </c>
      <c r="BN1025">
        <v>4492</v>
      </c>
      <c r="BO1025">
        <v>1337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66662</v>
      </c>
      <c r="BX1025">
        <v>89326</v>
      </c>
      <c r="BY1025">
        <v>4714</v>
      </c>
      <c r="BZ1025">
        <v>12</v>
      </c>
      <c r="CA1025">
        <v>1175</v>
      </c>
      <c r="CB1025">
        <v>276456</v>
      </c>
      <c r="CC1025">
        <v>110053</v>
      </c>
      <c r="CD1025">
        <v>5741</v>
      </c>
      <c r="CE1025">
        <v>572.41</v>
      </c>
      <c r="CF1025">
        <v>32.6</v>
      </c>
    </row>
    <row r="1026" spans="1:84">
      <c r="A1026">
        <v>21029</v>
      </c>
      <c r="B1026" t="s">
        <v>1024</v>
      </c>
      <c r="C1026">
        <v>21029</v>
      </c>
      <c r="D1026">
        <v>72851</v>
      </c>
      <c r="E1026">
        <v>19</v>
      </c>
      <c r="F1026">
        <v>11615</v>
      </c>
      <c r="G1026">
        <v>61236</v>
      </c>
      <c r="H1026">
        <v>3897</v>
      </c>
      <c r="I1026">
        <v>5.3</v>
      </c>
      <c r="J1026">
        <v>17443</v>
      </c>
      <c r="K1026">
        <v>23.9</v>
      </c>
      <c r="L1026">
        <v>9.3000000000000007</v>
      </c>
      <c r="M1026">
        <v>6763</v>
      </c>
      <c r="N1026">
        <v>50.4</v>
      </c>
      <c r="O1026">
        <v>71281</v>
      </c>
      <c r="P1026">
        <v>564</v>
      </c>
      <c r="Q1026">
        <v>225</v>
      </c>
      <c r="R1026">
        <v>212</v>
      </c>
      <c r="S1026">
        <v>8</v>
      </c>
      <c r="T1026">
        <v>561</v>
      </c>
      <c r="U1026">
        <v>580</v>
      </c>
      <c r="V1026">
        <v>70742</v>
      </c>
      <c r="W1026">
        <v>97.8</v>
      </c>
      <c r="X1026">
        <v>0.8</v>
      </c>
      <c r="Y1026">
        <v>0.3</v>
      </c>
      <c r="Z1026">
        <v>0.3</v>
      </c>
      <c r="AA1026">
        <v>0</v>
      </c>
      <c r="AB1026">
        <v>0.8</v>
      </c>
      <c r="AC1026">
        <v>0.8</v>
      </c>
      <c r="AD1026">
        <v>97.1</v>
      </c>
      <c r="AE1026">
        <v>704</v>
      </c>
      <c r="AF1026">
        <v>350</v>
      </c>
      <c r="AG1026">
        <v>7</v>
      </c>
      <c r="AH1026">
        <v>58.6</v>
      </c>
      <c r="AI1026">
        <v>0.6</v>
      </c>
      <c r="AJ1026">
        <v>1.9</v>
      </c>
      <c r="AK1026">
        <v>76</v>
      </c>
      <c r="AL1026">
        <v>9.1999999999999993</v>
      </c>
      <c r="AM1026">
        <v>11299</v>
      </c>
      <c r="AN1026">
        <v>25.9</v>
      </c>
      <c r="AO1026">
        <v>27988</v>
      </c>
      <c r="AP1026">
        <v>4828</v>
      </c>
      <c r="AQ1026">
        <v>20.8</v>
      </c>
      <c r="AR1026">
        <v>83.9</v>
      </c>
      <c r="AS1026">
        <v>105100</v>
      </c>
      <c r="AT1026">
        <v>8.4</v>
      </c>
      <c r="AU1026">
        <v>22171</v>
      </c>
      <c r="AV1026">
        <v>2.75</v>
      </c>
      <c r="AW1026">
        <v>18339</v>
      </c>
      <c r="AX1026">
        <v>49055</v>
      </c>
      <c r="AY1026">
        <v>10.4</v>
      </c>
      <c r="AZ1026">
        <v>1764</v>
      </c>
      <c r="BA1026">
        <v>24693</v>
      </c>
      <c r="BB1026">
        <v>36964</v>
      </c>
      <c r="BC1026">
        <v>2218</v>
      </c>
      <c r="BD1026">
        <v>6</v>
      </c>
      <c r="BE1026">
        <v>22864</v>
      </c>
      <c r="BF1026">
        <v>3678</v>
      </c>
      <c r="BG1026">
        <v>2500</v>
      </c>
      <c r="BH1026">
        <v>584181</v>
      </c>
      <c r="BI1026">
        <v>25550</v>
      </c>
      <c r="BJ1026">
        <v>1004</v>
      </c>
      <c r="BK1026">
        <v>12242</v>
      </c>
      <c r="BL1026">
        <v>14.4</v>
      </c>
      <c r="BM1026">
        <v>3998</v>
      </c>
      <c r="BN1026">
        <v>57597</v>
      </c>
      <c r="BO1026">
        <v>4299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27.9</v>
      </c>
      <c r="BV1026">
        <v>343229</v>
      </c>
      <c r="BW1026">
        <v>99761</v>
      </c>
      <c r="BX1026">
        <v>328261</v>
      </c>
      <c r="BY1026">
        <v>5149</v>
      </c>
      <c r="BZ1026">
        <v>612</v>
      </c>
      <c r="CA1026">
        <v>99281</v>
      </c>
      <c r="CB1026">
        <v>61342</v>
      </c>
      <c r="CC1026">
        <v>490147</v>
      </c>
      <c r="CD1026">
        <v>7355</v>
      </c>
      <c r="CE1026">
        <v>299.08</v>
      </c>
      <c r="CF1026">
        <v>204.8</v>
      </c>
    </row>
    <row r="1027" spans="1:84">
      <c r="A1027">
        <v>21031</v>
      </c>
      <c r="B1027" t="s">
        <v>1025</v>
      </c>
      <c r="C1027">
        <v>21031</v>
      </c>
      <c r="D1027">
        <v>13397</v>
      </c>
      <c r="E1027">
        <v>3</v>
      </c>
      <c r="F1027">
        <v>387</v>
      </c>
      <c r="G1027">
        <v>13010</v>
      </c>
      <c r="H1027">
        <v>832</v>
      </c>
      <c r="I1027">
        <v>6.2</v>
      </c>
      <c r="J1027">
        <v>3127</v>
      </c>
      <c r="K1027">
        <v>23.3</v>
      </c>
      <c r="L1027">
        <v>13.2</v>
      </c>
      <c r="M1027">
        <v>1766</v>
      </c>
      <c r="N1027">
        <v>50.1</v>
      </c>
      <c r="O1027">
        <v>13143</v>
      </c>
      <c r="P1027">
        <v>110</v>
      </c>
      <c r="Q1027">
        <v>29</v>
      </c>
      <c r="R1027">
        <v>33</v>
      </c>
      <c r="S1027">
        <v>0</v>
      </c>
      <c r="T1027">
        <v>82</v>
      </c>
      <c r="U1027">
        <v>245</v>
      </c>
      <c r="V1027">
        <v>12901</v>
      </c>
      <c r="W1027">
        <v>98.1</v>
      </c>
      <c r="X1027">
        <v>0.8</v>
      </c>
      <c r="Y1027">
        <v>0.2</v>
      </c>
      <c r="Z1027">
        <v>0.2</v>
      </c>
      <c r="AA1027">
        <v>0</v>
      </c>
      <c r="AB1027">
        <v>0.6</v>
      </c>
      <c r="AC1027">
        <v>1.8</v>
      </c>
      <c r="AD1027">
        <v>96.3</v>
      </c>
      <c r="AE1027">
        <v>174</v>
      </c>
      <c r="AF1027">
        <v>133</v>
      </c>
      <c r="AG1027">
        <v>5</v>
      </c>
      <c r="AH1027">
        <v>64.400000000000006</v>
      </c>
      <c r="AI1027">
        <v>1.8</v>
      </c>
      <c r="AJ1027">
        <v>3.1</v>
      </c>
      <c r="AK1027">
        <v>60.7</v>
      </c>
      <c r="AL1027">
        <v>6.4</v>
      </c>
      <c r="AM1027">
        <v>2803</v>
      </c>
      <c r="AN1027">
        <v>27.7</v>
      </c>
      <c r="AO1027">
        <v>6028</v>
      </c>
      <c r="AP1027">
        <v>213</v>
      </c>
      <c r="AQ1027">
        <v>3.7</v>
      </c>
      <c r="AR1027">
        <v>79.599999999999994</v>
      </c>
      <c r="AS1027">
        <v>59900</v>
      </c>
      <c r="AT1027">
        <v>6.6</v>
      </c>
      <c r="AU1027">
        <v>5059</v>
      </c>
      <c r="AV1027">
        <v>2.52</v>
      </c>
      <c r="AW1027">
        <v>14617</v>
      </c>
      <c r="AX1027">
        <v>31393</v>
      </c>
      <c r="AY1027">
        <v>17.5</v>
      </c>
      <c r="AZ1027">
        <v>273</v>
      </c>
      <c r="BA1027">
        <v>20429</v>
      </c>
      <c r="BB1027">
        <v>5885</v>
      </c>
      <c r="BC1027">
        <v>459</v>
      </c>
      <c r="BD1027">
        <v>7.8</v>
      </c>
      <c r="BE1027">
        <v>4942</v>
      </c>
      <c r="BF1027">
        <v>-1186</v>
      </c>
      <c r="BG1027">
        <v>724</v>
      </c>
      <c r="BH1027">
        <v>127654</v>
      </c>
      <c r="BI1027">
        <v>25830</v>
      </c>
      <c r="BJ1027">
        <v>204</v>
      </c>
      <c r="BK1027">
        <v>2870</v>
      </c>
      <c r="BL1027">
        <v>-16</v>
      </c>
      <c r="BM1027">
        <v>937</v>
      </c>
      <c r="BN1027">
        <v>3748</v>
      </c>
      <c r="BO1027">
        <v>1029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10.199999999999999</v>
      </c>
      <c r="BV1027">
        <v>126000</v>
      </c>
      <c r="BW1027">
        <v>5052</v>
      </c>
      <c r="BX1027">
        <v>63116</v>
      </c>
      <c r="BY1027">
        <v>4799</v>
      </c>
      <c r="BZ1027">
        <v>40</v>
      </c>
      <c r="CA1027">
        <v>5615</v>
      </c>
      <c r="CB1027">
        <v>161712</v>
      </c>
      <c r="CC1027">
        <v>70023</v>
      </c>
      <c r="CD1027">
        <v>5240</v>
      </c>
      <c r="CE1027">
        <v>428.08</v>
      </c>
      <c r="CF1027">
        <v>30.4</v>
      </c>
    </row>
    <row r="1028" spans="1:84">
      <c r="A1028">
        <v>21033</v>
      </c>
      <c r="B1028" t="s">
        <v>1026</v>
      </c>
      <c r="C1028">
        <v>21033</v>
      </c>
      <c r="D1028">
        <v>12916</v>
      </c>
      <c r="E1028">
        <v>-1.1000000000000001</v>
      </c>
      <c r="F1028">
        <v>-146</v>
      </c>
      <c r="G1028">
        <v>13060</v>
      </c>
      <c r="H1028">
        <v>690</v>
      </c>
      <c r="I1028">
        <v>5.3</v>
      </c>
      <c r="J1028">
        <v>2708</v>
      </c>
      <c r="K1028">
        <v>21</v>
      </c>
      <c r="L1028">
        <v>17</v>
      </c>
      <c r="M1028">
        <v>2195</v>
      </c>
      <c r="N1028">
        <v>51.9</v>
      </c>
      <c r="O1028">
        <v>12150</v>
      </c>
      <c r="P1028">
        <v>639</v>
      </c>
      <c r="Q1028">
        <v>19</v>
      </c>
      <c r="R1028">
        <v>21</v>
      </c>
      <c r="S1028">
        <v>1</v>
      </c>
      <c r="T1028">
        <v>86</v>
      </c>
      <c r="U1028">
        <v>88</v>
      </c>
      <c r="V1028">
        <v>12066</v>
      </c>
      <c r="W1028">
        <v>94.1</v>
      </c>
      <c r="X1028">
        <v>4.9000000000000004</v>
      </c>
      <c r="Y1028">
        <v>0.1</v>
      </c>
      <c r="Z1028">
        <v>0.2</v>
      </c>
      <c r="AA1028">
        <v>0</v>
      </c>
      <c r="AB1028">
        <v>0.7</v>
      </c>
      <c r="AC1028">
        <v>0.7</v>
      </c>
      <c r="AD1028">
        <v>93.4</v>
      </c>
      <c r="AE1028">
        <v>123</v>
      </c>
      <c r="AF1028">
        <v>171</v>
      </c>
      <c r="AG1028">
        <v>3</v>
      </c>
      <c r="AH1028">
        <v>62.7</v>
      </c>
      <c r="AI1028">
        <v>0.5</v>
      </c>
      <c r="AJ1028">
        <v>2</v>
      </c>
      <c r="AK1028">
        <v>73.099999999999994</v>
      </c>
      <c r="AL1028">
        <v>10</v>
      </c>
      <c r="AM1028">
        <v>3053</v>
      </c>
      <c r="AN1028">
        <v>23.6</v>
      </c>
      <c r="AO1028">
        <v>6315</v>
      </c>
      <c r="AP1028">
        <v>188</v>
      </c>
      <c r="AQ1028">
        <v>3.1</v>
      </c>
      <c r="AR1028">
        <v>77.400000000000006</v>
      </c>
      <c r="AS1028">
        <v>53600</v>
      </c>
      <c r="AT1028">
        <v>7</v>
      </c>
      <c r="AU1028">
        <v>5431</v>
      </c>
      <c r="AV1028">
        <v>2.36</v>
      </c>
      <c r="AW1028">
        <v>16264</v>
      </c>
      <c r="AX1028">
        <v>32147</v>
      </c>
      <c r="AY1028">
        <v>15.6</v>
      </c>
      <c r="AZ1028">
        <v>334</v>
      </c>
      <c r="BA1028">
        <v>25886</v>
      </c>
      <c r="BB1028">
        <v>6725</v>
      </c>
      <c r="BC1028">
        <v>350</v>
      </c>
      <c r="BD1028">
        <v>5.2</v>
      </c>
      <c r="BE1028">
        <v>6519</v>
      </c>
      <c r="BF1028">
        <v>68</v>
      </c>
      <c r="BG1028">
        <v>926</v>
      </c>
      <c r="BH1028">
        <v>192864</v>
      </c>
      <c r="BI1028">
        <v>29585</v>
      </c>
      <c r="BJ1028">
        <v>284</v>
      </c>
      <c r="BK1028">
        <v>3268</v>
      </c>
      <c r="BL1028">
        <v>8.1999999999999993</v>
      </c>
      <c r="BM1028">
        <v>762</v>
      </c>
      <c r="BN1028">
        <v>7370</v>
      </c>
      <c r="BO1028">
        <v>935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32.5</v>
      </c>
      <c r="BV1028">
        <v>148368</v>
      </c>
      <c r="BW1028">
        <v>19806</v>
      </c>
      <c r="BX1028">
        <v>115288</v>
      </c>
      <c r="BY1028">
        <v>8952</v>
      </c>
      <c r="BZ1028">
        <v>7</v>
      </c>
      <c r="CA1028">
        <v>853</v>
      </c>
      <c r="CB1028">
        <v>147207</v>
      </c>
      <c r="CC1028">
        <v>80457</v>
      </c>
      <c r="CD1028">
        <v>6247</v>
      </c>
      <c r="CE1028">
        <v>346.98</v>
      </c>
      <c r="CF1028">
        <v>37.6</v>
      </c>
    </row>
    <row r="1029" spans="1:84">
      <c r="A1029">
        <v>21035</v>
      </c>
      <c r="B1029" t="s">
        <v>1027</v>
      </c>
      <c r="C1029">
        <v>21035</v>
      </c>
      <c r="D1029">
        <v>35421</v>
      </c>
      <c r="E1029">
        <v>3.6</v>
      </c>
      <c r="F1029">
        <v>1244</v>
      </c>
      <c r="G1029">
        <v>34177</v>
      </c>
      <c r="H1029">
        <v>1680</v>
      </c>
      <c r="I1029">
        <v>4.7</v>
      </c>
      <c r="J1029">
        <v>6270</v>
      </c>
      <c r="K1029">
        <v>17.7</v>
      </c>
      <c r="L1029">
        <v>15</v>
      </c>
      <c r="M1029">
        <v>5312</v>
      </c>
      <c r="N1029">
        <v>51.3</v>
      </c>
      <c r="O1029">
        <v>32790</v>
      </c>
      <c r="P1029">
        <v>1425</v>
      </c>
      <c r="Q1029">
        <v>71</v>
      </c>
      <c r="R1029">
        <v>803</v>
      </c>
      <c r="S1029">
        <v>9</v>
      </c>
      <c r="T1029">
        <v>323</v>
      </c>
      <c r="U1029">
        <v>583</v>
      </c>
      <c r="V1029">
        <v>32295</v>
      </c>
      <c r="W1029">
        <v>92.6</v>
      </c>
      <c r="X1029">
        <v>4</v>
      </c>
      <c r="Y1029">
        <v>0.2</v>
      </c>
      <c r="Z1029">
        <v>2.2999999999999998</v>
      </c>
      <c r="AA1029">
        <v>0</v>
      </c>
      <c r="AB1029">
        <v>0.9</v>
      </c>
      <c r="AC1029">
        <v>1.6</v>
      </c>
      <c r="AD1029">
        <v>91.2</v>
      </c>
      <c r="AE1029">
        <v>317</v>
      </c>
      <c r="AF1029">
        <v>297</v>
      </c>
      <c r="AG1029">
        <v>2</v>
      </c>
      <c r="AH1029">
        <v>51.5</v>
      </c>
      <c r="AI1029">
        <v>2.7</v>
      </c>
      <c r="AJ1029">
        <v>5.2</v>
      </c>
      <c r="AK1029">
        <v>77.900000000000006</v>
      </c>
      <c r="AL1029">
        <v>24</v>
      </c>
      <c r="AM1029">
        <v>6882</v>
      </c>
      <c r="AN1029">
        <v>17.899999999999999</v>
      </c>
      <c r="AO1029">
        <v>16976</v>
      </c>
      <c r="AP1029">
        <v>907</v>
      </c>
      <c r="AQ1029">
        <v>5.6</v>
      </c>
      <c r="AR1029">
        <v>68.400000000000006</v>
      </c>
      <c r="AS1029">
        <v>83100</v>
      </c>
      <c r="AT1029">
        <v>16.899999999999999</v>
      </c>
      <c r="AU1029">
        <v>13862</v>
      </c>
      <c r="AV1029">
        <v>2.25</v>
      </c>
      <c r="AW1029">
        <v>16566</v>
      </c>
      <c r="AX1029">
        <v>31559</v>
      </c>
      <c r="AY1029">
        <v>16</v>
      </c>
      <c r="AZ1029">
        <v>909</v>
      </c>
      <c r="BA1029">
        <v>25959</v>
      </c>
      <c r="BB1029">
        <v>18147</v>
      </c>
      <c r="BC1029">
        <v>1025</v>
      </c>
      <c r="BD1029">
        <v>5.6</v>
      </c>
      <c r="BE1029">
        <v>22001</v>
      </c>
      <c r="BF1029">
        <v>-242</v>
      </c>
      <c r="BG1029">
        <v>5232</v>
      </c>
      <c r="BH1029">
        <v>694677</v>
      </c>
      <c r="BI1029">
        <v>31575</v>
      </c>
      <c r="BJ1029">
        <v>809</v>
      </c>
      <c r="BK1029">
        <v>12023</v>
      </c>
      <c r="BL1029">
        <v>0.5</v>
      </c>
      <c r="BM1029">
        <v>2362</v>
      </c>
      <c r="BN1029">
        <v>36237</v>
      </c>
      <c r="BO1029">
        <v>2842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543134</v>
      </c>
      <c r="BW1029">
        <v>248722</v>
      </c>
      <c r="BX1029">
        <v>394939</v>
      </c>
      <c r="BY1029">
        <v>11542</v>
      </c>
      <c r="BZ1029">
        <v>88</v>
      </c>
      <c r="CA1029">
        <v>11151</v>
      </c>
      <c r="CB1029">
        <v>169407</v>
      </c>
      <c r="CC1029">
        <v>175707</v>
      </c>
      <c r="CD1029">
        <v>5051</v>
      </c>
      <c r="CE1029">
        <v>386.25</v>
      </c>
      <c r="CF1029">
        <v>88.5</v>
      </c>
    </row>
    <row r="1030" spans="1:84">
      <c r="A1030">
        <v>21037</v>
      </c>
      <c r="B1030" t="s">
        <v>1028</v>
      </c>
      <c r="C1030">
        <v>21037</v>
      </c>
      <c r="D1030">
        <v>86866</v>
      </c>
      <c r="E1030">
        <v>-2</v>
      </c>
      <c r="F1030">
        <v>-1750</v>
      </c>
      <c r="G1030">
        <v>88616</v>
      </c>
      <c r="H1030">
        <v>5690</v>
      </c>
      <c r="I1030">
        <v>6.6</v>
      </c>
      <c r="J1030">
        <v>21290</v>
      </c>
      <c r="K1030">
        <v>24.5</v>
      </c>
      <c r="L1030">
        <v>12.8</v>
      </c>
      <c r="M1030">
        <v>11147</v>
      </c>
      <c r="N1030">
        <v>51.4</v>
      </c>
      <c r="O1030">
        <v>83533</v>
      </c>
      <c r="P1030">
        <v>1891</v>
      </c>
      <c r="Q1030">
        <v>167</v>
      </c>
      <c r="R1030">
        <v>632</v>
      </c>
      <c r="S1030">
        <v>15</v>
      </c>
      <c r="T1030">
        <v>628</v>
      </c>
      <c r="U1030">
        <v>933</v>
      </c>
      <c r="V1030">
        <v>82681</v>
      </c>
      <c r="W1030">
        <v>96.2</v>
      </c>
      <c r="X1030">
        <v>2.2000000000000002</v>
      </c>
      <c r="Y1030">
        <v>0.2</v>
      </c>
      <c r="Z1030">
        <v>0.7</v>
      </c>
      <c r="AA1030">
        <v>0</v>
      </c>
      <c r="AB1030">
        <v>0.7</v>
      </c>
      <c r="AC1030">
        <v>1.1000000000000001</v>
      </c>
      <c r="AD1030">
        <v>95.2</v>
      </c>
      <c r="AE1030">
        <v>1160</v>
      </c>
      <c r="AF1030">
        <v>829</v>
      </c>
      <c r="AG1030">
        <v>12</v>
      </c>
      <c r="AH1030">
        <v>58.9</v>
      </c>
      <c r="AI1030">
        <v>1.4</v>
      </c>
      <c r="AJ1030">
        <v>3.2</v>
      </c>
      <c r="AK1030">
        <v>80.8</v>
      </c>
      <c r="AL1030">
        <v>20.5</v>
      </c>
      <c r="AM1030">
        <v>15848</v>
      </c>
      <c r="AN1030">
        <v>23.9</v>
      </c>
      <c r="AO1030">
        <v>38637</v>
      </c>
      <c r="AP1030">
        <v>1739</v>
      </c>
      <c r="AQ1030">
        <v>4.7</v>
      </c>
      <c r="AR1030">
        <v>69</v>
      </c>
      <c r="AS1030">
        <v>101000</v>
      </c>
      <c r="AT1030">
        <v>30.2</v>
      </c>
      <c r="AU1030">
        <v>34742</v>
      </c>
      <c r="AV1030">
        <v>2.4900000000000002</v>
      </c>
      <c r="AW1030">
        <v>20637</v>
      </c>
      <c r="AX1030">
        <v>44639</v>
      </c>
      <c r="AY1030">
        <v>10.9</v>
      </c>
      <c r="AZ1030">
        <v>2713</v>
      </c>
      <c r="BA1030">
        <v>31168</v>
      </c>
      <c r="BB1030">
        <v>46331</v>
      </c>
      <c r="BC1030">
        <v>2342</v>
      </c>
      <c r="BD1030">
        <v>5.0999999999999996</v>
      </c>
      <c r="BE1030">
        <v>38817</v>
      </c>
      <c r="BF1030">
        <v>2467</v>
      </c>
      <c r="BG1030">
        <v>6037</v>
      </c>
      <c r="BH1030">
        <v>1262740</v>
      </c>
      <c r="BI1030">
        <v>32531</v>
      </c>
      <c r="BJ1030">
        <v>1662</v>
      </c>
      <c r="BK1030">
        <v>25489</v>
      </c>
      <c r="BL1030">
        <v>9.1</v>
      </c>
      <c r="BM1030">
        <v>4890</v>
      </c>
      <c r="BN1030">
        <v>0</v>
      </c>
      <c r="BO1030">
        <v>5583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26.6</v>
      </c>
      <c r="BV1030">
        <v>489857</v>
      </c>
      <c r="BW1030">
        <v>3296829</v>
      </c>
      <c r="BX1030">
        <v>715917</v>
      </c>
      <c r="BY1030">
        <v>8105</v>
      </c>
      <c r="BZ1030">
        <v>340</v>
      </c>
      <c r="CA1030">
        <v>50013</v>
      </c>
      <c r="CB1030">
        <v>50383</v>
      </c>
      <c r="CC1030">
        <v>442848</v>
      </c>
      <c r="CD1030">
        <v>5075</v>
      </c>
      <c r="CE1030">
        <v>151.55000000000001</v>
      </c>
      <c r="CF1030">
        <v>583</v>
      </c>
    </row>
    <row r="1031" spans="1:84">
      <c r="A1031">
        <v>21039</v>
      </c>
      <c r="B1031" t="s">
        <v>1029</v>
      </c>
      <c r="C1031">
        <v>21039</v>
      </c>
      <c r="D1031">
        <v>5317</v>
      </c>
      <c r="E1031">
        <v>-0.6</v>
      </c>
      <c r="F1031">
        <v>-34</v>
      </c>
      <c r="G1031">
        <v>5351</v>
      </c>
      <c r="H1031">
        <v>303</v>
      </c>
      <c r="I1031">
        <v>5.7</v>
      </c>
      <c r="J1031">
        <v>1166</v>
      </c>
      <c r="K1031">
        <v>21.9</v>
      </c>
      <c r="L1031">
        <v>17.8</v>
      </c>
      <c r="M1031">
        <v>945</v>
      </c>
      <c r="N1031">
        <v>50.7</v>
      </c>
      <c r="O1031">
        <v>5179</v>
      </c>
      <c r="P1031">
        <v>79</v>
      </c>
      <c r="Q1031">
        <v>22</v>
      </c>
      <c r="R1031">
        <v>6</v>
      </c>
      <c r="S1031">
        <v>0</v>
      </c>
      <c r="T1031">
        <v>31</v>
      </c>
      <c r="U1031">
        <v>62</v>
      </c>
      <c r="V1031">
        <v>5122</v>
      </c>
      <c r="W1031">
        <v>97.4</v>
      </c>
      <c r="X1031">
        <v>1.5</v>
      </c>
      <c r="Y1031">
        <v>0.4</v>
      </c>
      <c r="Z1031">
        <v>0.1</v>
      </c>
      <c r="AA1031">
        <v>0</v>
      </c>
      <c r="AB1031">
        <v>0.6</v>
      </c>
      <c r="AC1031">
        <v>1.2</v>
      </c>
      <c r="AD1031">
        <v>96.3</v>
      </c>
      <c r="AE1031">
        <v>62</v>
      </c>
      <c r="AF1031">
        <v>63</v>
      </c>
      <c r="AG1031">
        <v>0</v>
      </c>
      <c r="AH1031">
        <v>63.8</v>
      </c>
      <c r="AI1031">
        <v>0.2</v>
      </c>
      <c r="AJ1031">
        <v>0.7</v>
      </c>
      <c r="AK1031">
        <v>73.400000000000006</v>
      </c>
      <c r="AL1031">
        <v>10.6</v>
      </c>
      <c r="AM1031">
        <v>1176</v>
      </c>
      <c r="AN1031">
        <v>28.2</v>
      </c>
      <c r="AO1031">
        <v>2583</v>
      </c>
      <c r="AP1031">
        <v>93</v>
      </c>
      <c r="AQ1031">
        <v>3.7</v>
      </c>
      <c r="AR1031">
        <v>83.8</v>
      </c>
      <c r="AS1031">
        <v>49400</v>
      </c>
      <c r="AT1031">
        <v>2.7</v>
      </c>
      <c r="AU1031">
        <v>2208</v>
      </c>
      <c r="AV1031">
        <v>2.4</v>
      </c>
      <c r="AW1031">
        <v>16276</v>
      </c>
      <c r="AX1031">
        <v>32579</v>
      </c>
      <c r="AY1031">
        <v>13.4</v>
      </c>
      <c r="AZ1031">
        <v>137</v>
      </c>
      <c r="BA1031">
        <v>25788</v>
      </c>
      <c r="BB1031">
        <v>2314</v>
      </c>
      <c r="BC1031">
        <v>142</v>
      </c>
      <c r="BD1031">
        <v>6.1</v>
      </c>
      <c r="BE1031">
        <v>2001</v>
      </c>
      <c r="BF1031">
        <v>30</v>
      </c>
      <c r="BG1031">
        <v>269</v>
      </c>
      <c r="BH1031">
        <v>55759</v>
      </c>
      <c r="BI1031">
        <v>27866</v>
      </c>
      <c r="BJ1031">
        <v>71</v>
      </c>
      <c r="BK1031">
        <v>586</v>
      </c>
      <c r="BL1031">
        <v>-2.2000000000000002</v>
      </c>
      <c r="BM1031">
        <v>427</v>
      </c>
      <c r="BN1031">
        <v>798</v>
      </c>
      <c r="BO1031">
        <v>405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9179</v>
      </c>
      <c r="BX1031">
        <v>22179</v>
      </c>
      <c r="BY1031">
        <v>4138</v>
      </c>
      <c r="BZ1031">
        <v>0</v>
      </c>
      <c r="CA1031">
        <v>0</v>
      </c>
      <c r="CB1031">
        <v>107446</v>
      </c>
      <c r="CC1031">
        <v>33734</v>
      </c>
      <c r="CD1031">
        <v>6353</v>
      </c>
      <c r="CE1031">
        <v>192.49</v>
      </c>
      <c r="CF1031">
        <v>27.9</v>
      </c>
    </row>
    <row r="1032" spans="1:84">
      <c r="A1032">
        <v>21041</v>
      </c>
      <c r="B1032" t="s">
        <v>1030</v>
      </c>
      <c r="C1032">
        <v>21041</v>
      </c>
      <c r="D1032">
        <v>10521</v>
      </c>
      <c r="E1032">
        <v>3.6</v>
      </c>
      <c r="F1032">
        <v>366</v>
      </c>
      <c r="G1032">
        <v>10155</v>
      </c>
      <c r="H1032">
        <v>781</v>
      </c>
      <c r="I1032">
        <v>7.4</v>
      </c>
      <c r="J1032">
        <v>2607</v>
      </c>
      <c r="K1032">
        <v>24.8</v>
      </c>
      <c r="L1032">
        <v>12.5</v>
      </c>
      <c r="M1032">
        <v>1310</v>
      </c>
      <c r="N1032">
        <v>50</v>
      </c>
      <c r="O1032">
        <v>10107</v>
      </c>
      <c r="P1032">
        <v>194</v>
      </c>
      <c r="Q1032">
        <v>42</v>
      </c>
      <c r="R1032">
        <v>44</v>
      </c>
      <c r="S1032">
        <v>4</v>
      </c>
      <c r="T1032">
        <v>130</v>
      </c>
      <c r="U1032">
        <v>432</v>
      </c>
      <c r="V1032">
        <v>9687</v>
      </c>
      <c r="W1032">
        <v>96.1</v>
      </c>
      <c r="X1032">
        <v>1.8</v>
      </c>
      <c r="Y1032">
        <v>0.4</v>
      </c>
      <c r="Z1032">
        <v>0.4</v>
      </c>
      <c r="AA1032">
        <v>0</v>
      </c>
      <c r="AB1032">
        <v>1.2</v>
      </c>
      <c r="AC1032">
        <v>4.0999999999999996</v>
      </c>
      <c r="AD1032">
        <v>92.1</v>
      </c>
      <c r="AE1032">
        <v>164</v>
      </c>
      <c r="AF1032">
        <v>100</v>
      </c>
      <c r="AG1032">
        <v>0</v>
      </c>
      <c r="AH1032">
        <v>51.3</v>
      </c>
      <c r="AI1032">
        <v>1.9</v>
      </c>
      <c r="AJ1032">
        <v>2.6</v>
      </c>
      <c r="AK1032">
        <v>68.099999999999994</v>
      </c>
      <c r="AL1032">
        <v>8.3000000000000007</v>
      </c>
      <c r="AM1032">
        <v>2178</v>
      </c>
      <c r="AN1032">
        <v>19.5</v>
      </c>
      <c r="AO1032">
        <v>4572</v>
      </c>
      <c r="AP1032">
        <v>133</v>
      </c>
      <c r="AQ1032">
        <v>3</v>
      </c>
      <c r="AR1032">
        <v>66.7</v>
      </c>
      <c r="AS1032">
        <v>79900</v>
      </c>
      <c r="AT1032">
        <v>15.9</v>
      </c>
      <c r="AU1032">
        <v>3940</v>
      </c>
      <c r="AV1032">
        <v>2.5099999999999998</v>
      </c>
      <c r="AW1032">
        <v>17057</v>
      </c>
      <c r="AX1032">
        <v>40525</v>
      </c>
      <c r="AY1032">
        <v>14.3</v>
      </c>
      <c r="AZ1032">
        <v>274</v>
      </c>
      <c r="BA1032">
        <v>26177</v>
      </c>
      <c r="BB1032">
        <v>5751</v>
      </c>
      <c r="BC1032">
        <v>318</v>
      </c>
      <c r="BD1032">
        <v>5.5</v>
      </c>
      <c r="BE1032">
        <v>8889</v>
      </c>
      <c r="BF1032">
        <v>1166</v>
      </c>
      <c r="BG1032">
        <v>742</v>
      </c>
      <c r="BH1032">
        <v>341983</v>
      </c>
      <c r="BI1032">
        <v>38473</v>
      </c>
      <c r="BJ1032">
        <v>237</v>
      </c>
      <c r="BK1032">
        <v>5859</v>
      </c>
      <c r="BL1032">
        <v>10.7</v>
      </c>
      <c r="BM1032">
        <v>626</v>
      </c>
      <c r="BN1032">
        <v>14584</v>
      </c>
      <c r="BO1032">
        <v>791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37.4</v>
      </c>
      <c r="BV1032">
        <v>1506678</v>
      </c>
      <c r="BW1032">
        <v>75270</v>
      </c>
      <c r="BX1032">
        <v>160027</v>
      </c>
      <c r="BY1032">
        <v>15585</v>
      </c>
      <c r="BZ1032">
        <v>4</v>
      </c>
      <c r="CA1032">
        <v>294</v>
      </c>
      <c r="CB1032">
        <v>61122</v>
      </c>
      <c r="CC1032">
        <v>60170</v>
      </c>
      <c r="CD1032">
        <v>5817</v>
      </c>
      <c r="CE1032">
        <v>130.09</v>
      </c>
      <c r="CF1032">
        <v>78.099999999999994</v>
      </c>
    </row>
    <row r="1033" spans="1:84">
      <c r="A1033">
        <v>21043</v>
      </c>
      <c r="B1033" t="s">
        <v>1031</v>
      </c>
      <c r="C1033">
        <v>21043</v>
      </c>
      <c r="D1033">
        <v>27365</v>
      </c>
      <c r="E1033">
        <v>1.8</v>
      </c>
      <c r="F1033">
        <v>476</v>
      </c>
      <c r="G1033">
        <v>26889</v>
      </c>
      <c r="H1033">
        <v>1735</v>
      </c>
      <c r="I1033">
        <v>6.3</v>
      </c>
      <c r="J1033">
        <v>6484</v>
      </c>
      <c r="K1033">
        <v>23.7</v>
      </c>
      <c r="L1033">
        <v>13.1</v>
      </c>
      <c r="M1033">
        <v>3597</v>
      </c>
      <c r="N1033">
        <v>50.8</v>
      </c>
      <c r="O1033">
        <v>27037</v>
      </c>
      <c r="P1033">
        <v>55</v>
      </c>
      <c r="Q1033">
        <v>81</v>
      </c>
      <c r="R1033">
        <v>56</v>
      </c>
      <c r="S1033">
        <v>1</v>
      </c>
      <c r="T1033">
        <v>135</v>
      </c>
      <c r="U1033">
        <v>195</v>
      </c>
      <c r="V1033">
        <v>26853</v>
      </c>
      <c r="W1033">
        <v>98.8</v>
      </c>
      <c r="X1033">
        <v>0.2</v>
      </c>
      <c r="Y1033">
        <v>0.3</v>
      </c>
      <c r="Z1033">
        <v>0.2</v>
      </c>
      <c r="AA1033">
        <v>0</v>
      </c>
      <c r="AB1033">
        <v>0.5</v>
      </c>
      <c r="AC1033">
        <v>0.7</v>
      </c>
      <c r="AD1033">
        <v>98.1</v>
      </c>
      <c r="AE1033">
        <v>346</v>
      </c>
      <c r="AF1033">
        <v>299</v>
      </c>
      <c r="AG1033">
        <v>3</v>
      </c>
      <c r="AH1033">
        <v>66.2</v>
      </c>
      <c r="AI1033">
        <v>0.4</v>
      </c>
      <c r="AJ1033">
        <v>2</v>
      </c>
      <c r="AK1033">
        <v>64.400000000000006</v>
      </c>
      <c r="AL1033">
        <v>8.9</v>
      </c>
      <c r="AM1033">
        <v>5936</v>
      </c>
      <c r="AN1033">
        <v>32.799999999999997</v>
      </c>
      <c r="AO1033">
        <v>12113</v>
      </c>
      <c r="AP1033">
        <v>579</v>
      </c>
      <c r="AQ1033">
        <v>5</v>
      </c>
      <c r="AR1033">
        <v>81</v>
      </c>
      <c r="AS1033">
        <v>57100</v>
      </c>
      <c r="AT1033">
        <v>5.2</v>
      </c>
      <c r="AU1033">
        <v>10342</v>
      </c>
      <c r="AV1033">
        <v>2.54</v>
      </c>
      <c r="AW1033">
        <v>13442</v>
      </c>
      <c r="AX1033">
        <v>29428</v>
      </c>
      <c r="AY1033">
        <v>22.7</v>
      </c>
      <c r="AZ1033">
        <v>534</v>
      </c>
      <c r="BA1033">
        <v>19612</v>
      </c>
      <c r="BB1033">
        <v>13791</v>
      </c>
      <c r="BC1033">
        <v>1050</v>
      </c>
      <c r="BD1033">
        <v>7.6</v>
      </c>
      <c r="BE1033">
        <v>10518</v>
      </c>
      <c r="BF1033">
        <v>974</v>
      </c>
      <c r="BG1033">
        <v>1545</v>
      </c>
      <c r="BH1033">
        <v>222711</v>
      </c>
      <c r="BI1033">
        <v>21174</v>
      </c>
      <c r="BJ1033">
        <v>439</v>
      </c>
      <c r="BK1033">
        <v>6000</v>
      </c>
      <c r="BL1033">
        <v>39</v>
      </c>
      <c r="BM1033">
        <v>1978</v>
      </c>
      <c r="BN1033">
        <v>16187</v>
      </c>
      <c r="BO1033">
        <v>2069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32</v>
      </c>
      <c r="BV1033">
        <v>0</v>
      </c>
      <c r="BW1033">
        <v>0</v>
      </c>
      <c r="BX1033">
        <v>215458</v>
      </c>
      <c r="BY1033">
        <v>7948</v>
      </c>
      <c r="BZ1033">
        <v>2</v>
      </c>
      <c r="CA1033">
        <v>297</v>
      </c>
      <c r="CB1033">
        <v>120382</v>
      </c>
      <c r="CC1033">
        <v>184652</v>
      </c>
      <c r="CD1033">
        <v>6725</v>
      </c>
      <c r="CE1033">
        <v>410.6</v>
      </c>
      <c r="CF1033">
        <v>65.400000000000006</v>
      </c>
    </row>
    <row r="1034" spans="1:84">
      <c r="A1034">
        <v>21045</v>
      </c>
      <c r="B1034" t="s">
        <v>1032</v>
      </c>
      <c r="C1034">
        <v>21045</v>
      </c>
      <c r="D1034">
        <v>16326</v>
      </c>
      <c r="E1034">
        <v>5.7</v>
      </c>
      <c r="F1034">
        <v>879</v>
      </c>
      <c r="G1034">
        <v>15447</v>
      </c>
      <c r="H1034">
        <v>1013</v>
      </c>
      <c r="I1034">
        <v>6.2</v>
      </c>
      <c r="J1034">
        <v>3791</v>
      </c>
      <c r="K1034">
        <v>23.2</v>
      </c>
      <c r="L1034">
        <v>14.5</v>
      </c>
      <c r="M1034">
        <v>2371</v>
      </c>
      <c r="N1034">
        <v>51</v>
      </c>
      <c r="O1034">
        <v>16097</v>
      </c>
      <c r="P1034">
        <v>76</v>
      </c>
      <c r="Q1034">
        <v>50</v>
      </c>
      <c r="R1034">
        <v>13</v>
      </c>
      <c r="S1034">
        <v>7</v>
      </c>
      <c r="T1034">
        <v>83</v>
      </c>
      <c r="U1034">
        <v>358</v>
      </c>
      <c r="V1034">
        <v>15764</v>
      </c>
      <c r="W1034">
        <v>98.6</v>
      </c>
      <c r="X1034">
        <v>0.5</v>
      </c>
      <c r="Y1034">
        <v>0.3</v>
      </c>
      <c r="Z1034">
        <v>0.1</v>
      </c>
      <c r="AA1034">
        <v>0</v>
      </c>
      <c r="AB1034">
        <v>0.5</v>
      </c>
      <c r="AC1034">
        <v>2.2000000000000002</v>
      </c>
      <c r="AD1034">
        <v>96.6</v>
      </c>
      <c r="AE1034">
        <v>198</v>
      </c>
      <c r="AF1034">
        <v>175</v>
      </c>
      <c r="AG1034">
        <v>4</v>
      </c>
      <c r="AH1034">
        <v>63.7</v>
      </c>
      <c r="AI1034">
        <v>1.2</v>
      </c>
      <c r="AJ1034">
        <v>5.2</v>
      </c>
      <c r="AK1034">
        <v>57.4</v>
      </c>
      <c r="AL1034">
        <v>7.4</v>
      </c>
      <c r="AM1034">
        <v>4261</v>
      </c>
      <c r="AN1034">
        <v>29.5</v>
      </c>
      <c r="AO1034">
        <v>7531</v>
      </c>
      <c r="AP1034">
        <v>289</v>
      </c>
      <c r="AQ1034">
        <v>4</v>
      </c>
      <c r="AR1034">
        <v>80.900000000000006</v>
      </c>
      <c r="AS1034">
        <v>49500</v>
      </c>
      <c r="AT1034">
        <v>3.7</v>
      </c>
      <c r="AU1034">
        <v>6260</v>
      </c>
      <c r="AV1034">
        <v>2.44</v>
      </c>
      <c r="AW1034">
        <v>12867</v>
      </c>
      <c r="AX1034">
        <v>24244</v>
      </c>
      <c r="AY1034">
        <v>22.9</v>
      </c>
      <c r="AZ1034">
        <v>314</v>
      </c>
      <c r="BA1034">
        <v>19330</v>
      </c>
      <c r="BB1034">
        <v>7539</v>
      </c>
      <c r="BC1034">
        <v>515</v>
      </c>
      <c r="BD1034">
        <v>6.8</v>
      </c>
      <c r="BE1034">
        <v>7426</v>
      </c>
      <c r="BF1034">
        <v>300</v>
      </c>
      <c r="BG1034">
        <v>811</v>
      </c>
      <c r="BH1034">
        <v>143516</v>
      </c>
      <c r="BI1034">
        <v>19326</v>
      </c>
      <c r="BJ1034">
        <v>200</v>
      </c>
      <c r="BK1034">
        <v>2439</v>
      </c>
      <c r="BL1034">
        <v>2.2000000000000002</v>
      </c>
      <c r="BM1034">
        <v>1125</v>
      </c>
      <c r="BN1034">
        <v>4556</v>
      </c>
      <c r="BO1034">
        <v>1180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11.2</v>
      </c>
      <c r="BV1034">
        <v>0</v>
      </c>
      <c r="BW1034">
        <v>0</v>
      </c>
      <c r="BX1034">
        <v>56131</v>
      </c>
      <c r="BY1034">
        <v>3545</v>
      </c>
      <c r="BZ1034">
        <v>2</v>
      </c>
      <c r="CA1034">
        <v>219</v>
      </c>
      <c r="CB1034">
        <v>190585</v>
      </c>
      <c r="CC1034">
        <v>88415</v>
      </c>
      <c r="CD1034">
        <v>5506</v>
      </c>
      <c r="CE1034">
        <v>445.61</v>
      </c>
      <c r="CF1034">
        <v>34.6</v>
      </c>
    </row>
    <row r="1035" spans="1:84">
      <c r="A1035">
        <v>21047</v>
      </c>
      <c r="B1035" t="s">
        <v>1033</v>
      </c>
      <c r="C1035">
        <v>21047</v>
      </c>
      <c r="D1035">
        <v>66989</v>
      </c>
      <c r="E1035">
        <v>-7.4</v>
      </c>
      <c r="F1035">
        <v>-5319</v>
      </c>
      <c r="G1035">
        <v>72265</v>
      </c>
      <c r="H1035">
        <v>6920</v>
      </c>
      <c r="I1035">
        <v>10.3</v>
      </c>
      <c r="J1035">
        <v>21627</v>
      </c>
      <c r="K1035">
        <v>32.299999999999997</v>
      </c>
      <c r="L1035">
        <v>10.8</v>
      </c>
      <c r="M1035">
        <v>7208</v>
      </c>
      <c r="N1035">
        <v>49.4</v>
      </c>
      <c r="O1035">
        <v>49398</v>
      </c>
      <c r="P1035">
        <v>15177</v>
      </c>
      <c r="Q1035">
        <v>362</v>
      </c>
      <c r="R1035">
        <v>615</v>
      </c>
      <c r="S1035">
        <v>177</v>
      </c>
      <c r="T1035">
        <v>1260</v>
      </c>
      <c r="U1035">
        <v>2654</v>
      </c>
      <c r="V1035">
        <v>47471</v>
      </c>
      <c r="W1035">
        <v>73.7</v>
      </c>
      <c r="X1035">
        <v>22.7</v>
      </c>
      <c r="Y1035">
        <v>0.5</v>
      </c>
      <c r="Z1035">
        <v>0.9</v>
      </c>
      <c r="AA1035">
        <v>0.3</v>
      </c>
      <c r="AB1035">
        <v>1.9</v>
      </c>
      <c r="AC1035">
        <v>4</v>
      </c>
      <c r="AD1035">
        <v>70.900000000000006</v>
      </c>
      <c r="AE1035">
        <v>1348</v>
      </c>
      <c r="AF1035">
        <v>573</v>
      </c>
      <c r="AG1035">
        <v>10</v>
      </c>
      <c r="AH1035">
        <v>41.1</v>
      </c>
      <c r="AI1035">
        <v>2.5</v>
      </c>
      <c r="AJ1035">
        <v>7.4</v>
      </c>
      <c r="AK1035">
        <v>77.2</v>
      </c>
      <c r="AL1035">
        <v>12.5</v>
      </c>
      <c r="AM1035">
        <v>12987</v>
      </c>
      <c r="AN1035">
        <v>17.899999999999999</v>
      </c>
      <c r="AO1035">
        <v>28678</v>
      </c>
      <c r="AP1035">
        <v>1472</v>
      </c>
      <c r="AQ1035">
        <v>5.4</v>
      </c>
      <c r="AR1035">
        <v>55.3</v>
      </c>
      <c r="AS1035">
        <v>72500</v>
      </c>
      <c r="AT1035">
        <v>21</v>
      </c>
      <c r="AU1035">
        <v>24857</v>
      </c>
      <c r="AV1035">
        <v>2.66</v>
      </c>
      <c r="AW1035">
        <v>14611</v>
      </c>
      <c r="AX1035">
        <v>33435</v>
      </c>
      <c r="AY1035">
        <v>17.5</v>
      </c>
      <c r="AZ1035">
        <v>2020</v>
      </c>
      <c r="BA1035">
        <v>28960</v>
      </c>
      <c r="BB1035">
        <v>27195</v>
      </c>
      <c r="BC1035">
        <v>1791</v>
      </c>
      <c r="BD1035">
        <v>6.6</v>
      </c>
      <c r="BE1035">
        <v>68541</v>
      </c>
      <c r="BF1035">
        <v>7949</v>
      </c>
      <c r="BG1035">
        <v>35815</v>
      </c>
      <c r="BH1035">
        <v>3751427</v>
      </c>
      <c r="BI1035">
        <v>54733</v>
      </c>
      <c r="BJ1035">
        <v>1371</v>
      </c>
      <c r="BK1035">
        <v>25949</v>
      </c>
      <c r="BL1035">
        <v>14.9</v>
      </c>
      <c r="BM1035">
        <v>3281</v>
      </c>
      <c r="BN1035">
        <v>65812</v>
      </c>
      <c r="BO1035">
        <v>4114</v>
      </c>
      <c r="BP1035">
        <v>13.7</v>
      </c>
      <c r="BQ1035">
        <v>0</v>
      </c>
      <c r="BR1035">
        <v>0</v>
      </c>
      <c r="BS1035">
        <v>0</v>
      </c>
      <c r="BT1035">
        <v>0</v>
      </c>
      <c r="BU1035">
        <v>29.8</v>
      </c>
      <c r="BV1035">
        <v>1157555</v>
      </c>
      <c r="BW1035">
        <v>718189</v>
      </c>
      <c r="BX1035">
        <v>632646</v>
      </c>
      <c r="BY1035">
        <v>8809</v>
      </c>
      <c r="BZ1035">
        <v>171</v>
      </c>
      <c r="CA1035">
        <v>19240</v>
      </c>
      <c r="CB1035">
        <v>342180</v>
      </c>
      <c r="CC1035">
        <v>1748205</v>
      </c>
      <c r="CD1035">
        <v>24745</v>
      </c>
      <c r="CE1035">
        <v>721.32</v>
      </c>
      <c r="CF1035">
        <v>100.2</v>
      </c>
    </row>
    <row r="1036" spans="1:84">
      <c r="A1036">
        <v>21049</v>
      </c>
      <c r="B1036" t="s">
        <v>1034</v>
      </c>
      <c r="C1036">
        <v>21049</v>
      </c>
      <c r="D1036">
        <v>35275</v>
      </c>
      <c r="E1036">
        <v>6.4</v>
      </c>
      <c r="F1036">
        <v>2131</v>
      </c>
      <c r="G1036">
        <v>33144</v>
      </c>
      <c r="H1036">
        <v>2178</v>
      </c>
      <c r="I1036">
        <v>6.2</v>
      </c>
      <c r="J1036">
        <v>8242</v>
      </c>
      <c r="K1036">
        <v>23.4</v>
      </c>
      <c r="L1036">
        <v>12.7</v>
      </c>
      <c r="M1036">
        <v>4497</v>
      </c>
      <c r="N1036">
        <v>51.4</v>
      </c>
      <c r="O1036">
        <v>33241</v>
      </c>
      <c r="P1036">
        <v>1588</v>
      </c>
      <c r="Q1036">
        <v>62</v>
      </c>
      <c r="R1036">
        <v>149</v>
      </c>
      <c r="S1036">
        <v>3</v>
      </c>
      <c r="T1036">
        <v>232</v>
      </c>
      <c r="U1036">
        <v>473</v>
      </c>
      <c r="V1036">
        <v>32788</v>
      </c>
      <c r="W1036">
        <v>94.2</v>
      </c>
      <c r="X1036">
        <v>4.5</v>
      </c>
      <c r="Y1036">
        <v>0.2</v>
      </c>
      <c r="Z1036">
        <v>0.4</v>
      </c>
      <c r="AA1036">
        <v>0</v>
      </c>
      <c r="AB1036">
        <v>0.7</v>
      </c>
      <c r="AC1036">
        <v>1.3</v>
      </c>
      <c r="AD1036">
        <v>92.9</v>
      </c>
      <c r="AE1036">
        <v>447</v>
      </c>
      <c r="AF1036">
        <v>310</v>
      </c>
      <c r="AG1036">
        <v>6</v>
      </c>
      <c r="AH1036">
        <v>52</v>
      </c>
      <c r="AI1036">
        <v>1</v>
      </c>
      <c r="AJ1036">
        <v>2.6</v>
      </c>
      <c r="AK1036">
        <v>75</v>
      </c>
      <c r="AL1036">
        <v>15.6</v>
      </c>
      <c r="AM1036">
        <v>7287</v>
      </c>
      <c r="AN1036">
        <v>25.6</v>
      </c>
      <c r="AO1036">
        <v>15618</v>
      </c>
      <c r="AP1036">
        <v>1869</v>
      </c>
      <c r="AQ1036">
        <v>13.6</v>
      </c>
      <c r="AR1036">
        <v>68.7</v>
      </c>
      <c r="AS1036">
        <v>93700</v>
      </c>
      <c r="AT1036">
        <v>15.5</v>
      </c>
      <c r="AU1036">
        <v>13015</v>
      </c>
      <c r="AV1036">
        <v>2.5099999999999998</v>
      </c>
      <c r="AW1036">
        <v>19170</v>
      </c>
      <c r="AX1036">
        <v>42173</v>
      </c>
      <c r="AY1036">
        <v>13.5</v>
      </c>
      <c r="AZ1036">
        <v>1009</v>
      </c>
      <c r="BA1036">
        <v>28961</v>
      </c>
      <c r="BB1036">
        <v>17431</v>
      </c>
      <c r="BC1036">
        <v>952</v>
      </c>
      <c r="BD1036">
        <v>5.5</v>
      </c>
      <c r="BE1036">
        <v>22003</v>
      </c>
      <c r="BF1036">
        <v>1539</v>
      </c>
      <c r="BG1036">
        <v>1723</v>
      </c>
      <c r="BH1036">
        <v>701779</v>
      </c>
      <c r="BI1036">
        <v>31895</v>
      </c>
      <c r="BJ1036">
        <v>805</v>
      </c>
      <c r="BK1036">
        <v>13042</v>
      </c>
      <c r="BL1036">
        <v>4.5999999999999996</v>
      </c>
      <c r="BM1036">
        <v>2141</v>
      </c>
      <c r="BN1036">
        <v>40436</v>
      </c>
      <c r="BO1036">
        <v>2664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30.2</v>
      </c>
      <c r="BV1036">
        <v>959260</v>
      </c>
      <c r="BW1036">
        <v>595977</v>
      </c>
      <c r="BX1036">
        <v>421498</v>
      </c>
      <c r="BY1036">
        <v>12548</v>
      </c>
      <c r="BZ1036">
        <v>240</v>
      </c>
      <c r="CA1036">
        <v>35448</v>
      </c>
      <c r="CB1036">
        <v>143171</v>
      </c>
      <c r="CC1036">
        <v>190327</v>
      </c>
      <c r="CD1036">
        <v>5536</v>
      </c>
      <c r="CE1036">
        <v>254.31</v>
      </c>
      <c r="CF1036">
        <v>130.5</v>
      </c>
    </row>
    <row r="1037" spans="1:84">
      <c r="A1037">
        <v>21051</v>
      </c>
      <c r="B1037" t="s">
        <v>1035</v>
      </c>
      <c r="C1037">
        <v>21051</v>
      </c>
      <c r="D1037">
        <v>24052</v>
      </c>
      <c r="E1037">
        <v>-2.1</v>
      </c>
      <c r="F1037">
        <v>-504</v>
      </c>
      <c r="G1037">
        <v>24556</v>
      </c>
      <c r="H1037">
        <v>1408</v>
      </c>
      <c r="I1037">
        <v>5.9</v>
      </c>
      <c r="J1037">
        <v>5584</v>
      </c>
      <c r="K1037">
        <v>23.2</v>
      </c>
      <c r="L1037">
        <v>11.5</v>
      </c>
      <c r="M1037">
        <v>2773</v>
      </c>
      <c r="N1037">
        <v>47.3</v>
      </c>
      <c r="O1037">
        <v>22579</v>
      </c>
      <c r="P1037">
        <v>1196</v>
      </c>
      <c r="Q1037">
        <v>56</v>
      </c>
      <c r="R1037">
        <v>37</v>
      </c>
      <c r="S1037">
        <v>4</v>
      </c>
      <c r="T1037">
        <v>180</v>
      </c>
      <c r="U1037">
        <v>347</v>
      </c>
      <c r="V1037">
        <v>22288</v>
      </c>
      <c r="W1037">
        <v>93.9</v>
      </c>
      <c r="X1037">
        <v>5</v>
      </c>
      <c r="Y1037">
        <v>0.2</v>
      </c>
      <c r="Z1037">
        <v>0.2</v>
      </c>
      <c r="AA1037">
        <v>0</v>
      </c>
      <c r="AB1037">
        <v>0.7</v>
      </c>
      <c r="AC1037">
        <v>1.4</v>
      </c>
      <c r="AD1037">
        <v>92.7</v>
      </c>
      <c r="AE1037">
        <v>275</v>
      </c>
      <c r="AF1037">
        <v>243</v>
      </c>
      <c r="AG1037">
        <v>3</v>
      </c>
      <c r="AH1037">
        <v>66.099999999999994</v>
      </c>
      <c r="AI1037">
        <v>0.7</v>
      </c>
      <c r="AJ1037">
        <v>2.2999999999999998</v>
      </c>
      <c r="AK1037">
        <v>49.4</v>
      </c>
      <c r="AL1037">
        <v>8</v>
      </c>
      <c r="AM1037">
        <v>7471</v>
      </c>
      <c r="AN1037">
        <v>31.2</v>
      </c>
      <c r="AO1037">
        <v>9852</v>
      </c>
      <c r="AP1037">
        <v>413</v>
      </c>
      <c r="AQ1037">
        <v>4.4000000000000004</v>
      </c>
      <c r="AR1037">
        <v>74.7</v>
      </c>
      <c r="AS1037">
        <v>43800</v>
      </c>
      <c r="AT1037">
        <v>6.8</v>
      </c>
      <c r="AU1037">
        <v>8556</v>
      </c>
      <c r="AV1037">
        <v>2.62</v>
      </c>
      <c r="AW1037">
        <v>9716</v>
      </c>
      <c r="AX1037">
        <v>19491</v>
      </c>
      <c r="AY1037">
        <v>34.299999999999997</v>
      </c>
      <c r="AZ1037">
        <v>403</v>
      </c>
      <c r="BA1037">
        <v>16699</v>
      </c>
      <c r="BB1037">
        <v>7116</v>
      </c>
      <c r="BC1037">
        <v>713</v>
      </c>
      <c r="BD1037">
        <v>10</v>
      </c>
      <c r="BE1037">
        <v>6352</v>
      </c>
      <c r="BF1037">
        <v>-418</v>
      </c>
      <c r="BG1037">
        <v>1792</v>
      </c>
      <c r="BH1037">
        <v>185877</v>
      </c>
      <c r="BI1037">
        <v>29263</v>
      </c>
      <c r="BJ1037">
        <v>284</v>
      </c>
      <c r="BK1037">
        <v>2751</v>
      </c>
      <c r="BL1037">
        <v>-12</v>
      </c>
      <c r="BM1037">
        <v>944</v>
      </c>
      <c r="BN1037">
        <v>7864</v>
      </c>
      <c r="BO1037">
        <v>1200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20.8</v>
      </c>
      <c r="BV1037">
        <v>0</v>
      </c>
      <c r="BW1037">
        <v>6406</v>
      </c>
      <c r="BX1037">
        <v>118715</v>
      </c>
      <c r="BY1037">
        <v>4861</v>
      </c>
      <c r="BZ1037">
        <v>0</v>
      </c>
      <c r="CA1037">
        <v>0</v>
      </c>
      <c r="CB1037">
        <v>55240</v>
      </c>
      <c r="CC1037">
        <v>230995</v>
      </c>
      <c r="CD1037">
        <v>9524</v>
      </c>
      <c r="CE1037">
        <v>471.01</v>
      </c>
      <c r="CF1037">
        <v>52.1</v>
      </c>
    </row>
    <row r="1038" spans="1:84">
      <c r="A1038">
        <v>21053</v>
      </c>
      <c r="B1038" t="s">
        <v>1036</v>
      </c>
      <c r="C1038">
        <v>21053</v>
      </c>
      <c r="D1038">
        <v>9566</v>
      </c>
      <c r="E1038">
        <v>-0.7</v>
      </c>
      <c r="F1038">
        <v>-68</v>
      </c>
      <c r="G1038">
        <v>9634</v>
      </c>
      <c r="H1038">
        <v>612</v>
      </c>
      <c r="I1038">
        <v>6.4</v>
      </c>
      <c r="J1038">
        <v>2148</v>
      </c>
      <c r="K1038">
        <v>22.5</v>
      </c>
      <c r="L1038">
        <v>16.7</v>
      </c>
      <c r="M1038">
        <v>1602</v>
      </c>
      <c r="N1038">
        <v>51.8</v>
      </c>
      <c r="O1038">
        <v>9474</v>
      </c>
      <c r="P1038">
        <v>13</v>
      </c>
      <c r="Q1038">
        <v>22</v>
      </c>
      <c r="R1038">
        <v>10</v>
      </c>
      <c r="S1038">
        <v>11</v>
      </c>
      <c r="T1038">
        <v>36</v>
      </c>
      <c r="U1038">
        <v>191</v>
      </c>
      <c r="V1038">
        <v>9300</v>
      </c>
      <c r="W1038">
        <v>99</v>
      </c>
      <c r="X1038">
        <v>0.1</v>
      </c>
      <c r="Y1038">
        <v>0.2</v>
      </c>
      <c r="Z1038">
        <v>0.1</v>
      </c>
      <c r="AA1038">
        <v>0.1</v>
      </c>
      <c r="AB1038">
        <v>0.4</v>
      </c>
      <c r="AC1038">
        <v>2</v>
      </c>
      <c r="AD1038">
        <v>97.2</v>
      </c>
      <c r="AE1038">
        <v>127</v>
      </c>
      <c r="AF1038">
        <v>125</v>
      </c>
      <c r="AG1038">
        <v>0</v>
      </c>
      <c r="AH1038">
        <v>67.3</v>
      </c>
      <c r="AI1038">
        <v>0.8</v>
      </c>
      <c r="AJ1038">
        <v>3.2</v>
      </c>
      <c r="AK1038">
        <v>53.5</v>
      </c>
      <c r="AL1038">
        <v>8</v>
      </c>
      <c r="AM1038">
        <v>2981</v>
      </c>
      <c r="AN1038">
        <v>21</v>
      </c>
      <c r="AO1038">
        <v>5064</v>
      </c>
      <c r="AP1038">
        <v>176</v>
      </c>
      <c r="AQ1038">
        <v>3.6</v>
      </c>
      <c r="AR1038">
        <v>77.099999999999994</v>
      </c>
      <c r="AS1038">
        <v>50200</v>
      </c>
      <c r="AT1038">
        <v>5.3</v>
      </c>
      <c r="AU1038">
        <v>4086</v>
      </c>
      <c r="AV1038">
        <v>2.34</v>
      </c>
      <c r="AW1038">
        <v>13286</v>
      </c>
      <c r="AX1038">
        <v>23853</v>
      </c>
      <c r="AY1038">
        <v>23.5</v>
      </c>
      <c r="AZ1038">
        <v>210</v>
      </c>
      <c r="BA1038">
        <v>22046</v>
      </c>
      <c r="BB1038">
        <v>4544</v>
      </c>
      <c r="BC1038">
        <v>273</v>
      </c>
      <c r="BD1038">
        <v>6</v>
      </c>
      <c r="BE1038">
        <v>5229</v>
      </c>
      <c r="BF1038">
        <v>-90</v>
      </c>
      <c r="BG1038">
        <v>648</v>
      </c>
      <c r="BH1038">
        <v>135790</v>
      </c>
      <c r="BI1038">
        <v>25969</v>
      </c>
      <c r="BJ1038">
        <v>201</v>
      </c>
      <c r="BK1038">
        <v>3210</v>
      </c>
      <c r="BL1038">
        <v>5.8</v>
      </c>
      <c r="BM1038">
        <v>856</v>
      </c>
      <c r="BN1038">
        <v>5876</v>
      </c>
      <c r="BO1038">
        <v>902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12.3</v>
      </c>
      <c r="BV1038">
        <v>551699</v>
      </c>
      <c r="BW1038">
        <v>13436</v>
      </c>
      <c r="BX1038">
        <v>52347</v>
      </c>
      <c r="BY1038">
        <v>5434</v>
      </c>
      <c r="BZ1038">
        <v>0</v>
      </c>
      <c r="CA1038">
        <v>0</v>
      </c>
      <c r="CB1038">
        <v>71673</v>
      </c>
      <c r="CC1038">
        <v>76806</v>
      </c>
      <c r="CD1038">
        <v>8036</v>
      </c>
      <c r="CE1038">
        <v>197.46</v>
      </c>
      <c r="CF1038">
        <v>48.9</v>
      </c>
    </row>
    <row r="1039" spans="1:84">
      <c r="A1039">
        <v>21055</v>
      </c>
      <c r="B1039" t="s">
        <v>1037</v>
      </c>
      <c r="C1039">
        <v>21055</v>
      </c>
      <c r="D1039">
        <v>9070</v>
      </c>
      <c r="E1039">
        <v>-3.3</v>
      </c>
      <c r="F1039">
        <v>-314</v>
      </c>
      <c r="G1039">
        <v>9384</v>
      </c>
      <c r="H1039">
        <v>454</v>
      </c>
      <c r="I1039">
        <v>5</v>
      </c>
      <c r="J1039">
        <v>1922</v>
      </c>
      <c r="K1039">
        <v>21.2</v>
      </c>
      <c r="L1039">
        <v>17.2</v>
      </c>
      <c r="M1039">
        <v>1557</v>
      </c>
      <c r="N1039">
        <v>51.8</v>
      </c>
      <c r="O1039">
        <v>8903</v>
      </c>
      <c r="P1039">
        <v>59</v>
      </c>
      <c r="Q1039">
        <v>15</v>
      </c>
      <c r="R1039">
        <v>13</v>
      </c>
      <c r="S1039">
        <v>0</v>
      </c>
      <c r="T1039">
        <v>80</v>
      </c>
      <c r="U1039">
        <v>48</v>
      </c>
      <c r="V1039">
        <v>8862</v>
      </c>
      <c r="W1039">
        <v>98.2</v>
      </c>
      <c r="X1039">
        <v>0.7</v>
      </c>
      <c r="Y1039">
        <v>0.2</v>
      </c>
      <c r="Z1039">
        <v>0.1</v>
      </c>
      <c r="AA1039">
        <v>0</v>
      </c>
      <c r="AB1039">
        <v>0.9</v>
      </c>
      <c r="AC1039">
        <v>0.5</v>
      </c>
      <c r="AD1039">
        <v>97.7</v>
      </c>
      <c r="AE1039">
        <v>96</v>
      </c>
      <c r="AF1039">
        <v>107</v>
      </c>
      <c r="AG1039">
        <v>0</v>
      </c>
      <c r="AH1039">
        <v>64.900000000000006</v>
      </c>
      <c r="AI1039">
        <v>0.4</v>
      </c>
      <c r="AJ1039">
        <v>6.1</v>
      </c>
      <c r="AK1039">
        <v>67</v>
      </c>
      <c r="AL1039">
        <v>7.3</v>
      </c>
      <c r="AM1039">
        <v>2240</v>
      </c>
      <c r="AN1039">
        <v>28.5</v>
      </c>
      <c r="AO1039">
        <v>4564</v>
      </c>
      <c r="AP1039">
        <v>154</v>
      </c>
      <c r="AQ1039">
        <v>3.5</v>
      </c>
      <c r="AR1039">
        <v>80.5</v>
      </c>
      <c r="AS1039">
        <v>48300</v>
      </c>
      <c r="AT1039">
        <v>5.4</v>
      </c>
      <c r="AU1039">
        <v>3829</v>
      </c>
      <c r="AV1039">
        <v>2.42</v>
      </c>
      <c r="AW1039">
        <v>15262</v>
      </c>
      <c r="AX1039">
        <v>30775</v>
      </c>
      <c r="AY1039">
        <v>17.100000000000001</v>
      </c>
      <c r="AZ1039">
        <v>208</v>
      </c>
      <c r="BA1039">
        <v>23096</v>
      </c>
      <c r="BB1039">
        <v>4059</v>
      </c>
      <c r="BC1039">
        <v>249</v>
      </c>
      <c r="BD1039">
        <v>6.1</v>
      </c>
      <c r="BE1039">
        <v>3800</v>
      </c>
      <c r="BF1039">
        <v>-145</v>
      </c>
      <c r="BG1039">
        <v>431</v>
      </c>
      <c r="BH1039">
        <v>86120</v>
      </c>
      <c r="BI1039">
        <v>22663</v>
      </c>
      <c r="BJ1039">
        <v>173</v>
      </c>
      <c r="BK1039">
        <v>1909</v>
      </c>
      <c r="BL1039">
        <v>18.8</v>
      </c>
      <c r="BM1039">
        <v>661</v>
      </c>
      <c r="BN1039">
        <v>3650</v>
      </c>
      <c r="BO1039">
        <v>712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26.7</v>
      </c>
      <c r="BV1039">
        <v>0</v>
      </c>
      <c r="BW1039">
        <v>0</v>
      </c>
      <c r="BX1039">
        <v>41757</v>
      </c>
      <c r="BY1039">
        <v>4556</v>
      </c>
      <c r="BZ1039">
        <v>0</v>
      </c>
      <c r="CA1039">
        <v>0</v>
      </c>
      <c r="CB1039">
        <v>156656</v>
      </c>
      <c r="CC1039">
        <v>58877</v>
      </c>
      <c r="CD1039">
        <v>6543</v>
      </c>
      <c r="CE1039">
        <v>362.14</v>
      </c>
      <c r="CF1039">
        <v>25.9</v>
      </c>
    </row>
    <row r="1040" spans="1:84">
      <c r="A1040">
        <v>21057</v>
      </c>
      <c r="B1040" t="s">
        <v>1038</v>
      </c>
      <c r="C1040">
        <v>21057</v>
      </c>
      <c r="D1040">
        <v>7046</v>
      </c>
      <c r="E1040">
        <v>-1.4</v>
      </c>
      <c r="F1040">
        <v>-101</v>
      </c>
      <c r="G1040">
        <v>7147</v>
      </c>
      <c r="H1040">
        <v>395</v>
      </c>
      <c r="I1040">
        <v>5.6</v>
      </c>
      <c r="J1040">
        <v>1521</v>
      </c>
      <c r="K1040">
        <v>21.6</v>
      </c>
      <c r="L1040">
        <v>18.7</v>
      </c>
      <c r="M1040">
        <v>1318</v>
      </c>
      <c r="N1040">
        <v>51.2</v>
      </c>
      <c r="O1040">
        <v>6707</v>
      </c>
      <c r="P1040">
        <v>245</v>
      </c>
      <c r="Q1040">
        <v>10</v>
      </c>
      <c r="R1040">
        <v>4</v>
      </c>
      <c r="S1040">
        <v>4</v>
      </c>
      <c r="T1040">
        <v>76</v>
      </c>
      <c r="U1040">
        <v>50</v>
      </c>
      <c r="V1040">
        <v>6672</v>
      </c>
      <c r="W1040">
        <v>95.2</v>
      </c>
      <c r="X1040">
        <v>3.5</v>
      </c>
      <c r="Y1040">
        <v>0.1</v>
      </c>
      <c r="Z1040">
        <v>0.1</v>
      </c>
      <c r="AA1040">
        <v>0.1</v>
      </c>
      <c r="AB1040">
        <v>1.1000000000000001</v>
      </c>
      <c r="AC1040">
        <v>0.7</v>
      </c>
      <c r="AD1040">
        <v>94.7</v>
      </c>
      <c r="AE1040">
        <v>71</v>
      </c>
      <c r="AF1040">
        <v>89</v>
      </c>
      <c r="AG1040">
        <v>1</v>
      </c>
      <c r="AH1040">
        <v>66.5</v>
      </c>
      <c r="AI1040">
        <v>0.3</v>
      </c>
      <c r="AJ1040">
        <v>1.7</v>
      </c>
      <c r="AK1040">
        <v>56</v>
      </c>
      <c r="AL1040">
        <v>7.1</v>
      </c>
      <c r="AM1040">
        <v>2056</v>
      </c>
      <c r="AN1040">
        <v>24.3</v>
      </c>
      <c r="AO1040">
        <v>3619</v>
      </c>
      <c r="AP1040">
        <v>52</v>
      </c>
      <c r="AQ1040">
        <v>1.5</v>
      </c>
      <c r="AR1040">
        <v>77.599999999999994</v>
      </c>
      <c r="AS1040">
        <v>50300</v>
      </c>
      <c r="AT1040">
        <v>5.9</v>
      </c>
      <c r="AU1040">
        <v>2976</v>
      </c>
      <c r="AV1040">
        <v>2.37</v>
      </c>
      <c r="AW1040">
        <v>12643</v>
      </c>
      <c r="AX1040">
        <v>23721</v>
      </c>
      <c r="AY1040">
        <v>22.1</v>
      </c>
      <c r="AZ1040">
        <v>135</v>
      </c>
      <c r="BA1040">
        <v>19101</v>
      </c>
      <c r="BB1040">
        <v>3054</v>
      </c>
      <c r="BC1040">
        <v>224</v>
      </c>
      <c r="BD1040">
        <v>7.3</v>
      </c>
      <c r="BE1040">
        <v>3080</v>
      </c>
      <c r="BF1040">
        <v>-81</v>
      </c>
      <c r="BG1040">
        <v>408</v>
      </c>
      <c r="BH1040">
        <v>55418</v>
      </c>
      <c r="BI1040">
        <v>17993</v>
      </c>
      <c r="BJ1040">
        <v>127</v>
      </c>
      <c r="BK1040">
        <v>1201</v>
      </c>
      <c r="BL1040">
        <v>1.6</v>
      </c>
      <c r="BM1040">
        <v>589</v>
      </c>
      <c r="BN1040">
        <v>4612</v>
      </c>
      <c r="BO1040">
        <v>610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37699</v>
      </c>
      <c r="BY1040">
        <v>5264</v>
      </c>
      <c r="BZ1040">
        <v>0</v>
      </c>
      <c r="CA1040">
        <v>0</v>
      </c>
      <c r="CB1040">
        <v>89389</v>
      </c>
      <c r="CC1040">
        <v>57369</v>
      </c>
      <c r="CD1040">
        <v>8003</v>
      </c>
      <c r="CE1040">
        <v>305.82</v>
      </c>
      <c r="CF1040">
        <v>23.4</v>
      </c>
    </row>
    <row r="1041" spans="1:84">
      <c r="A1041">
        <v>21059</v>
      </c>
      <c r="B1041" t="s">
        <v>1039</v>
      </c>
      <c r="C1041">
        <v>21059</v>
      </c>
      <c r="D1041">
        <v>93613</v>
      </c>
      <c r="E1041">
        <v>2.2999999999999998</v>
      </c>
      <c r="F1041">
        <v>2064</v>
      </c>
      <c r="G1041">
        <v>91545</v>
      </c>
      <c r="H1041">
        <v>6620</v>
      </c>
      <c r="I1041">
        <v>7.1</v>
      </c>
      <c r="J1041">
        <v>23225</v>
      </c>
      <c r="K1041">
        <v>24.8</v>
      </c>
      <c r="L1041">
        <v>14.3</v>
      </c>
      <c r="M1041">
        <v>13348</v>
      </c>
      <c r="N1041">
        <v>51.6</v>
      </c>
      <c r="O1041">
        <v>87361</v>
      </c>
      <c r="P1041">
        <v>4416</v>
      </c>
      <c r="Q1041">
        <v>132</v>
      </c>
      <c r="R1041">
        <v>582</v>
      </c>
      <c r="S1041">
        <v>22</v>
      </c>
      <c r="T1041">
        <v>1100</v>
      </c>
      <c r="U1041">
        <v>1203</v>
      </c>
      <c r="V1041">
        <v>86272</v>
      </c>
      <c r="W1041">
        <v>93.3</v>
      </c>
      <c r="X1041">
        <v>4.7</v>
      </c>
      <c r="Y1041">
        <v>0.1</v>
      </c>
      <c r="Z1041">
        <v>0.6</v>
      </c>
      <c r="AA1041">
        <v>0</v>
      </c>
      <c r="AB1041">
        <v>1.2</v>
      </c>
      <c r="AC1041">
        <v>1.3</v>
      </c>
      <c r="AD1041">
        <v>92.2</v>
      </c>
      <c r="AE1041">
        <v>1331</v>
      </c>
      <c r="AF1041">
        <v>874</v>
      </c>
      <c r="AG1041">
        <v>12</v>
      </c>
      <c r="AH1041">
        <v>55.1</v>
      </c>
      <c r="AI1041">
        <v>1</v>
      </c>
      <c r="AJ1041">
        <v>3.2</v>
      </c>
      <c r="AK1041">
        <v>80.7</v>
      </c>
      <c r="AL1041">
        <v>17</v>
      </c>
      <c r="AM1041">
        <v>18166</v>
      </c>
      <c r="AN1041">
        <v>19.5</v>
      </c>
      <c r="AO1041">
        <v>42436</v>
      </c>
      <c r="AP1041">
        <v>4002</v>
      </c>
      <c r="AQ1041">
        <v>10.4</v>
      </c>
      <c r="AR1041">
        <v>70.3</v>
      </c>
      <c r="AS1041">
        <v>81800</v>
      </c>
      <c r="AT1041">
        <v>19.399999999999999</v>
      </c>
      <c r="AU1041">
        <v>36033</v>
      </c>
      <c r="AV1041">
        <v>2.4700000000000002</v>
      </c>
      <c r="AW1041">
        <v>18739</v>
      </c>
      <c r="AX1041">
        <v>40020</v>
      </c>
      <c r="AY1041">
        <v>14.1</v>
      </c>
      <c r="AZ1041">
        <v>2624</v>
      </c>
      <c r="BA1041">
        <v>28259</v>
      </c>
      <c r="BB1041">
        <v>47413</v>
      </c>
      <c r="BC1041">
        <v>2536</v>
      </c>
      <c r="BD1041">
        <v>5.3</v>
      </c>
      <c r="BE1041">
        <v>55480</v>
      </c>
      <c r="BF1041">
        <v>249</v>
      </c>
      <c r="BG1041">
        <v>8678</v>
      </c>
      <c r="BH1041">
        <v>1880706</v>
      </c>
      <c r="BI1041">
        <v>33899</v>
      </c>
      <c r="BJ1041">
        <v>2341</v>
      </c>
      <c r="BK1041">
        <v>38460</v>
      </c>
      <c r="BL1041">
        <v>-6.8</v>
      </c>
      <c r="BM1041">
        <v>5335</v>
      </c>
      <c r="BN1041">
        <v>132391</v>
      </c>
      <c r="BO1041">
        <v>6864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28</v>
      </c>
      <c r="BV1041">
        <v>2467294</v>
      </c>
      <c r="BW1041">
        <v>701710</v>
      </c>
      <c r="BX1041">
        <v>1046101</v>
      </c>
      <c r="BY1041">
        <v>11384</v>
      </c>
      <c r="BZ1041">
        <v>336</v>
      </c>
      <c r="CA1041">
        <v>29882</v>
      </c>
      <c r="CB1041">
        <v>254332</v>
      </c>
      <c r="CC1041">
        <v>476174</v>
      </c>
      <c r="CD1041">
        <v>5143</v>
      </c>
      <c r="CE1041">
        <v>462.39</v>
      </c>
      <c r="CF1041">
        <v>198.1</v>
      </c>
    </row>
    <row r="1042" spans="1:84">
      <c r="A1042">
        <v>21061</v>
      </c>
      <c r="B1042" t="s">
        <v>1040</v>
      </c>
      <c r="C1042">
        <v>21061</v>
      </c>
      <c r="D1042">
        <v>12054</v>
      </c>
      <c r="E1042">
        <v>3.5</v>
      </c>
      <c r="F1042">
        <v>410</v>
      </c>
      <c r="G1042">
        <v>11644</v>
      </c>
      <c r="H1042">
        <v>636</v>
      </c>
      <c r="I1042">
        <v>5.3</v>
      </c>
      <c r="J1042">
        <v>2597</v>
      </c>
      <c r="K1042">
        <v>21.5</v>
      </c>
      <c r="L1042">
        <v>14.7</v>
      </c>
      <c r="M1042">
        <v>1775</v>
      </c>
      <c r="N1042">
        <v>50.7</v>
      </c>
      <c r="O1042">
        <v>11828</v>
      </c>
      <c r="P1042">
        <v>102</v>
      </c>
      <c r="Q1042">
        <v>51</v>
      </c>
      <c r="R1042">
        <v>22</v>
      </c>
      <c r="S1042">
        <v>0</v>
      </c>
      <c r="T1042">
        <v>51</v>
      </c>
      <c r="U1042">
        <v>93</v>
      </c>
      <c r="V1042">
        <v>11744</v>
      </c>
      <c r="W1042">
        <v>98.1</v>
      </c>
      <c r="X1042">
        <v>0.8</v>
      </c>
      <c r="Y1042">
        <v>0.4</v>
      </c>
      <c r="Z1042">
        <v>0.2</v>
      </c>
      <c r="AA1042">
        <v>0</v>
      </c>
      <c r="AB1042">
        <v>0.4</v>
      </c>
      <c r="AC1042">
        <v>0.8</v>
      </c>
      <c r="AD1042">
        <v>97.4</v>
      </c>
      <c r="AE1042">
        <v>122</v>
      </c>
      <c r="AF1042">
        <v>99</v>
      </c>
      <c r="AG1042">
        <v>1</v>
      </c>
      <c r="AH1042">
        <v>64.099999999999994</v>
      </c>
      <c r="AI1042">
        <v>0.4</v>
      </c>
      <c r="AJ1042">
        <v>1.1000000000000001</v>
      </c>
      <c r="AK1042">
        <v>61.7</v>
      </c>
      <c r="AL1042">
        <v>4.9000000000000004</v>
      </c>
      <c r="AM1042">
        <v>3169</v>
      </c>
      <c r="AN1042">
        <v>33.9</v>
      </c>
      <c r="AO1042">
        <v>6387</v>
      </c>
      <c r="AP1042">
        <v>283</v>
      </c>
      <c r="AQ1042">
        <v>4.5999999999999996</v>
      </c>
      <c r="AR1042">
        <v>85.6</v>
      </c>
      <c r="AS1042">
        <v>63700</v>
      </c>
      <c r="AT1042">
        <v>3.4</v>
      </c>
      <c r="AU1042">
        <v>4648</v>
      </c>
      <c r="AV1042">
        <v>2.4700000000000002</v>
      </c>
      <c r="AW1042">
        <v>14480</v>
      </c>
      <c r="AX1042">
        <v>30057</v>
      </c>
      <c r="AY1042">
        <v>17.5</v>
      </c>
      <c r="AZ1042">
        <v>232</v>
      </c>
      <c r="BA1042">
        <v>19302</v>
      </c>
      <c r="BB1042">
        <v>5550</v>
      </c>
      <c r="BC1042">
        <v>375</v>
      </c>
      <c r="BD1042">
        <v>6.8</v>
      </c>
      <c r="BE1042">
        <v>3236</v>
      </c>
      <c r="BF1042">
        <v>81</v>
      </c>
      <c r="BG1042">
        <v>803</v>
      </c>
      <c r="BH1042">
        <v>65397</v>
      </c>
      <c r="BI1042">
        <v>20209</v>
      </c>
      <c r="BJ1042">
        <v>120</v>
      </c>
      <c r="BK1042">
        <v>896</v>
      </c>
      <c r="BL1042">
        <v>18.100000000000001</v>
      </c>
      <c r="BM1042">
        <v>740</v>
      </c>
      <c r="BN1042">
        <v>0</v>
      </c>
      <c r="BO1042">
        <v>769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20.3</v>
      </c>
      <c r="BV1042">
        <v>0</v>
      </c>
      <c r="BW1042">
        <v>0</v>
      </c>
      <c r="BX1042">
        <v>26242</v>
      </c>
      <c r="BY1042">
        <v>2218</v>
      </c>
      <c r="BZ1042">
        <v>0</v>
      </c>
      <c r="CA1042">
        <v>0</v>
      </c>
      <c r="CB1042">
        <v>93661</v>
      </c>
      <c r="CC1042">
        <v>65569</v>
      </c>
      <c r="CD1042">
        <v>5500</v>
      </c>
      <c r="CE1042">
        <v>302.62</v>
      </c>
      <c r="CF1042">
        <v>38.4</v>
      </c>
    </row>
    <row r="1043" spans="1:84">
      <c r="A1043">
        <v>21063</v>
      </c>
      <c r="B1043" t="s">
        <v>1041</v>
      </c>
      <c r="C1043">
        <v>21063</v>
      </c>
      <c r="D1043">
        <v>7187</v>
      </c>
      <c r="E1043">
        <v>6.5</v>
      </c>
      <c r="F1043">
        <v>439</v>
      </c>
      <c r="G1043">
        <v>6748</v>
      </c>
      <c r="H1043">
        <v>405</v>
      </c>
      <c r="I1043">
        <v>5.6</v>
      </c>
      <c r="J1043">
        <v>1616</v>
      </c>
      <c r="K1043">
        <v>22.5</v>
      </c>
      <c r="L1043">
        <v>16.600000000000001</v>
      </c>
      <c r="M1043">
        <v>1191</v>
      </c>
      <c r="N1043">
        <v>51.2</v>
      </c>
      <c r="O1043">
        <v>7129</v>
      </c>
      <c r="P1043">
        <v>2</v>
      </c>
      <c r="Q1043">
        <v>5</v>
      </c>
      <c r="R1043">
        <v>0</v>
      </c>
      <c r="S1043">
        <v>1</v>
      </c>
      <c r="T1043">
        <v>50</v>
      </c>
      <c r="U1043">
        <v>45</v>
      </c>
      <c r="V1043">
        <v>7089</v>
      </c>
      <c r="W1043">
        <v>99.2</v>
      </c>
      <c r="X1043">
        <v>0</v>
      </c>
      <c r="Y1043">
        <v>0.1</v>
      </c>
      <c r="Z1043">
        <v>0</v>
      </c>
      <c r="AA1043">
        <v>0</v>
      </c>
      <c r="AB1043">
        <v>0.7</v>
      </c>
      <c r="AC1043">
        <v>0.6</v>
      </c>
      <c r="AD1043">
        <v>98.6</v>
      </c>
      <c r="AE1043">
        <v>77</v>
      </c>
      <c r="AF1043">
        <v>80</v>
      </c>
      <c r="AG1043">
        <v>1</v>
      </c>
      <c r="AH1043">
        <v>69.099999999999994</v>
      </c>
      <c r="AI1043">
        <v>0.2</v>
      </c>
      <c r="AJ1043">
        <v>0.9</v>
      </c>
      <c r="AK1043">
        <v>52.6</v>
      </c>
      <c r="AL1043">
        <v>7.8</v>
      </c>
      <c r="AM1043">
        <v>2138</v>
      </c>
      <c r="AN1043">
        <v>48.7</v>
      </c>
      <c r="AO1043">
        <v>3258</v>
      </c>
      <c r="AP1043">
        <v>151</v>
      </c>
      <c r="AQ1043">
        <v>4.9000000000000004</v>
      </c>
      <c r="AR1043">
        <v>82.3</v>
      </c>
      <c r="AS1043">
        <v>54800</v>
      </c>
      <c r="AT1043">
        <v>4.5999999999999996</v>
      </c>
      <c r="AU1043">
        <v>2638</v>
      </c>
      <c r="AV1043">
        <v>2.54</v>
      </c>
      <c r="AW1043">
        <v>12067</v>
      </c>
      <c r="AX1043">
        <v>24441</v>
      </c>
      <c r="AY1043">
        <v>25.3</v>
      </c>
      <c r="AZ1043">
        <v>112</v>
      </c>
      <c r="BA1043">
        <v>16126</v>
      </c>
      <c r="BB1043">
        <v>3137</v>
      </c>
      <c r="BC1043">
        <v>258</v>
      </c>
      <c r="BD1043">
        <v>8.1999999999999993</v>
      </c>
      <c r="BE1043">
        <v>1809</v>
      </c>
      <c r="BF1043">
        <v>301</v>
      </c>
      <c r="BG1043">
        <v>489</v>
      </c>
      <c r="BH1043">
        <v>30907</v>
      </c>
      <c r="BI1043">
        <v>17085</v>
      </c>
      <c r="BJ1043">
        <v>53</v>
      </c>
      <c r="BK1043">
        <v>310</v>
      </c>
      <c r="BL1043">
        <v>-21.1</v>
      </c>
      <c r="BM1043">
        <v>318</v>
      </c>
      <c r="BN1043">
        <v>652</v>
      </c>
      <c r="BO1043">
        <v>342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12243</v>
      </c>
      <c r="BY1043">
        <v>1803</v>
      </c>
      <c r="BZ1043">
        <v>0</v>
      </c>
      <c r="CA1043">
        <v>0</v>
      </c>
      <c r="CB1043">
        <v>56035</v>
      </c>
      <c r="CC1043">
        <v>34231</v>
      </c>
      <c r="CD1043">
        <v>5008</v>
      </c>
      <c r="CE1043">
        <v>233.96</v>
      </c>
      <c r="CF1043">
        <v>28.8</v>
      </c>
    </row>
    <row r="1044" spans="1:84">
      <c r="A1044">
        <v>21065</v>
      </c>
      <c r="B1044" t="s">
        <v>1042</v>
      </c>
      <c r="C1044">
        <v>21065</v>
      </c>
      <c r="D1044">
        <v>15163</v>
      </c>
      <c r="E1044">
        <v>-0.9</v>
      </c>
      <c r="F1044">
        <v>-144</v>
      </c>
      <c r="G1044">
        <v>15307</v>
      </c>
      <c r="H1044">
        <v>988</v>
      </c>
      <c r="I1044">
        <v>6.5</v>
      </c>
      <c r="J1044">
        <v>3551</v>
      </c>
      <c r="K1044">
        <v>23.4</v>
      </c>
      <c r="L1044">
        <v>13.3</v>
      </c>
      <c r="M1044">
        <v>2014</v>
      </c>
      <c r="N1044">
        <v>51.5</v>
      </c>
      <c r="O1044">
        <v>15027</v>
      </c>
      <c r="P1044">
        <v>25</v>
      </c>
      <c r="Q1044">
        <v>35</v>
      </c>
      <c r="R1044">
        <v>16</v>
      </c>
      <c r="S1044">
        <v>0</v>
      </c>
      <c r="T1044">
        <v>60</v>
      </c>
      <c r="U1044">
        <v>101</v>
      </c>
      <c r="V1044">
        <v>14928</v>
      </c>
      <c r="W1044">
        <v>99.1</v>
      </c>
      <c r="X1044">
        <v>0.2</v>
      </c>
      <c r="Y1044">
        <v>0.2</v>
      </c>
      <c r="Z1044">
        <v>0.1</v>
      </c>
      <c r="AA1044">
        <v>0</v>
      </c>
      <c r="AB1044">
        <v>0.4</v>
      </c>
      <c r="AC1044">
        <v>0.7</v>
      </c>
      <c r="AD1044">
        <v>98.5</v>
      </c>
      <c r="AE1044">
        <v>203</v>
      </c>
      <c r="AF1044">
        <v>161</v>
      </c>
      <c r="AG1044">
        <v>3</v>
      </c>
      <c r="AH1044">
        <v>58.3</v>
      </c>
      <c r="AI1044">
        <v>0.3</v>
      </c>
      <c r="AJ1044">
        <v>1.6</v>
      </c>
      <c r="AK1044">
        <v>58.5</v>
      </c>
      <c r="AL1044">
        <v>6.9</v>
      </c>
      <c r="AM1044">
        <v>4578</v>
      </c>
      <c r="AN1044">
        <v>34.9</v>
      </c>
      <c r="AO1044">
        <v>7062</v>
      </c>
      <c r="AP1044">
        <v>238</v>
      </c>
      <c r="AQ1044">
        <v>3.5</v>
      </c>
      <c r="AR1044">
        <v>74</v>
      </c>
      <c r="AS1044">
        <v>50200</v>
      </c>
      <c r="AT1044">
        <v>8.9</v>
      </c>
      <c r="AU1044">
        <v>6108</v>
      </c>
      <c r="AV1044">
        <v>2.48</v>
      </c>
      <c r="AW1044">
        <v>12285</v>
      </c>
      <c r="AX1044">
        <v>26183</v>
      </c>
      <c r="AY1044">
        <v>23.6</v>
      </c>
      <c r="AZ1044">
        <v>283</v>
      </c>
      <c r="BA1044">
        <v>18794</v>
      </c>
      <c r="BB1044">
        <v>6133</v>
      </c>
      <c r="BC1044">
        <v>405</v>
      </c>
      <c r="BD1044">
        <v>6.6</v>
      </c>
      <c r="BE1044">
        <v>4170</v>
      </c>
      <c r="BF1044">
        <v>-35</v>
      </c>
      <c r="BG1044">
        <v>719</v>
      </c>
      <c r="BH1044">
        <v>89067</v>
      </c>
      <c r="BI1044">
        <v>21359</v>
      </c>
      <c r="BJ1044">
        <v>196</v>
      </c>
      <c r="BK1044">
        <v>1738</v>
      </c>
      <c r="BL1044">
        <v>-15.9</v>
      </c>
      <c r="BM1044">
        <v>942</v>
      </c>
      <c r="BN1044">
        <v>7196</v>
      </c>
      <c r="BO1044">
        <v>982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32.4</v>
      </c>
      <c r="BV1044">
        <v>0</v>
      </c>
      <c r="BW1044">
        <v>0</v>
      </c>
      <c r="BX1044">
        <v>76728</v>
      </c>
      <c r="BY1044">
        <v>4997</v>
      </c>
      <c r="BZ1044">
        <v>3</v>
      </c>
      <c r="CA1044">
        <v>255</v>
      </c>
      <c r="CB1044">
        <v>64105</v>
      </c>
      <c r="CC1044">
        <v>108266</v>
      </c>
      <c r="CD1044">
        <v>7140</v>
      </c>
      <c r="CE1044">
        <v>253.93</v>
      </c>
      <c r="CF1044">
        <v>60.3</v>
      </c>
    </row>
    <row r="1045" spans="1:84">
      <c r="A1045">
        <v>21067</v>
      </c>
      <c r="B1045" t="s">
        <v>1043</v>
      </c>
      <c r="C1045">
        <v>21067</v>
      </c>
      <c r="D1045">
        <v>270789</v>
      </c>
      <c r="E1045">
        <v>3.9</v>
      </c>
      <c r="F1045">
        <v>10277</v>
      </c>
      <c r="G1045">
        <v>260512</v>
      </c>
      <c r="H1045">
        <v>18769</v>
      </c>
      <c r="I1045">
        <v>6.9</v>
      </c>
      <c r="J1045">
        <v>59718</v>
      </c>
      <c r="K1045">
        <v>22.1</v>
      </c>
      <c r="L1045">
        <v>10.5</v>
      </c>
      <c r="M1045">
        <v>28538</v>
      </c>
      <c r="N1045">
        <v>50.5</v>
      </c>
      <c r="O1045">
        <v>219927</v>
      </c>
      <c r="P1045">
        <v>37532</v>
      </c>
      <c r="Q1045">
        <v>713</v>
      </c>
      <c r="R1045">
        <v>8573</v>
      </c>
      <c r="S1045">
        <v>146</v>
      </c>
      <c r="T1045">
        <v>3898</v>
      </c>
      <c r="U1045">
        <v>14375</v>
      </c>
      <c r="V1045">
        <v>206407</v>
      </c>
      <c r="W1045">
        <v>81.2</v>
      </c>
      <c r="X1045">
        <v>13.9</v>
      </c>
      <c r="Y1045">
        <v>0.3</v>
      </c>
      <c r="Z1045">
        <v>3.2</v>
      </c>
      <c r="AA1045">
        <v>0.1</v>
      </c>
      <c r="AB1045">
        <v>1.4</v>
      </c>
      <c r="AC1045">
        <v>5.3</v>
      </c>
      <c r="AD1045">
        <v>76.2</v>
      </c>
      <c r="AE1045">
        <v>3899</v>
      </c>
      <c r="AF1045">
        <v>1839</v>
      </c>
      <c r="AG1045">
        <v>19</v>
      </c>
      <c r="AH1045">
        <v>42.5</v>
      </c>
      <c r="AI1045">
        <v>5.9</v>
      </c>
      <c r="AJ1045">
        <v>8.3000000000000007</v>
      </c>
      <c r="AK1045">
        <v>85.8</v>
      </c>
      <c r="AL1045">
        <v>35.6</v>
      </c>
      <c r="AM1045">
        <v>42433</v>
      </c>
      <c r="AN1045">
        <v>19.3</v>
      </c>
      <c r="AO1045">
        <v>130160</v>
      </c>
      <c r="AP1045">
        <v>13993</v>
      </c>
      <c r="AQ1045">
        <v>12</v>
      </c>
      <c r="AR1045">
        <v>55.3</v>
      </c>
      <c r="AS1045">
        <v>110800</v>
      </c>
      <c r="AT1045">
        <v>36.5</v>
      </c>
      <c r="AU1045">
        <v>108288</v>
      </c>
      <c r="AV1045">
        <v>2.29</v>
      </c>
      <c r="AW1045">
        <v>23109</v>
      </c>
      <c r="AX1045">
        <v>41602</v>
      </c>
      <c r="AY1045">
        <v>14.2</v>
      </c>
      <c r="AZ1045">
        <v>9641</v>
      </c>
      <c r="BA1045">
        <v>35982</v>
      </c>
      <c r="BB1045">
        <v>149338</v>
      </c>
      <c r="BC1045">
        <v>6474</v>
      </c>
      <c r="BD1045">
        <v>4.3</v>
      </c>
      <c r="BE1045">
        <v>210554</v>
      </c>
      <c r="BF1045">
        <v>100</v>
      </c>
      <c r="BG1045">
        <v>35202</v>
      </c>
      <c r="BH1045">
        <v>9137531</v>
      </c>
      <c r="BI1045">
        <v>43398</v>
      </c>
      <c r="BJ1045">
        <v>8132</v>
      </c>
      <c r="BK1045">
        <v>146185</v>
      </c>
      <c r="BL1045">
        <v>-3.3</v>
      </c>
      <c r="BM1045">
        <v>19120</v>
      </c>
      <c r="BN1045">
        <v>599766</v>
      </c>
      <c r="BO1045">
        <v>23015</v>
      </c>
      <c r="BP1045">
        <v>4.5999999999999996</v>
      </c>
      <c r="BQ1045">
        <v>0</v>
      </c>
      <c r="BR1045">
        <v>2.2000000000000002</v>
      </c>
      <c r="BS1045">
        <v>1</v>
      </c>
      <c r="BT1045">
        <v>0</v>
      </c>
      <c r="BU1045">
        <v>26</v>
      </c>
      <c r="BV1045">
        <v>4927670</v>
      </c>
      <c r="BW1045">
        <v>4011070</v>
      </c>
      <c r="BX1045">
        <v>3912042</v>
      </c>
      <c r="BY1045">
        <v>14891</v>
      </c>
      <c r="BZ1045">
        <v>2080</v>
      </c>
      <c r="CA1045">
        <v>282186</v>
      </c>
      <c r="CB1045">
        <v>119098</v>
      </c>
      <c r="CC1045">
        <v>1957212</v>
      </c>
      <c r="CD1045">
        <v>7348</v>
      </c>
      <c r="CE1045">
        <v>284.52</v>
      </c>
      <c r="CF1045">
        <v>914.1</v>
      </c>
    </row>
    <row r="1046" spans="1:84">
      <c r="A1046">
        <v>21069</v>
      </c>
      <c r="B1046" t="s">
        <v>1044</v>
      </c>
      <c r="C1046">
        <v>21069</v>
      </c>
      <c r="D1046">
        <v>14576</v>
      </c>
      <c r="E1046">
        <v>5.7</v>
      </c>
      <c r="F1046">
        <v>784</v>
      </c>
      <c r="G1046">
        <v>13792</v>
      </c>
      <c r="H1046">
        <v>943</v>
      </c>
      <c r="I1046">
        <v>6.5</v>
      </c>
      <c r="J1046">
        <v>3485</v>
      </c>
      <c r="K1046">
        <v>23.9</v>
      </c>
      <c r="L1046">
        <v>13.5</v>
      </c>
      <c r="M1046">
        <v>1964</v>
      </c>
      <c r="N1046">
        <v>50.9</v>
      </c>
      <c r="O1046">
        <v>14190</v>
      </c>
      <c r="P1046">
        <v>230</v>
      </c>
      <c r="Q1046">
        <v>19</v>
      </c>
      <c r="R1046">
        <v>28</v>
      </c>
      <c r="S1046">
        <v>0</v>
      </c>
      <c r="T1046">
        <v>109</v>
      </c>
      <c r="U1046">
        <v>119</v>
      </c>
      <c r="V1046">
        <v>14083</v>
      </c>
      <c r="W1046">
        <v>97.4</v>
      </c>
      <c r="X1046">
        <v>1.6</v>
      </c>
      <c r="Y1046">
        <v>0.1</v>
      </c>
      <c r="Z1046">
        <v>0.2</v>
      </c>
      <c r="AA1046">
        <v>0</v>
      </c>
      <c r="AB1046">
        <v>0.7</v>
      </c>
      <c r="AC1046">
        <v>0.8</v>
      </c>
      <c r="AD1046">
        <v>96.6</v>
      </c>
      <c r="AE1046">
        <v>190</v>
      </c>
      <c r="AF1046">
        <v>146</v>
      </c>
      <c r="AG1046">
        <v>1</v>
      </c>
      <c r="AH1046">
        <v>61.3</v>
      </c>
      <c r="AI1046">
        <v>0.2</v>
      </c>
      <c r="AJ1046">
        <v>2.4</v>
      </c>
      <c r="AK1046">
        <v>66.5</v>
      </c>
      <c r="AL1046">
        <v>8.8000000000000007</v>
      </c>
      <c r="AM1046">
        <v>3507</v>
      </c>
      <c r="AN1046">
        <v>26</v>
      </c>
      <c r="AO1046">
        <v>6331</v>
      </c>
      <c r="AP1046">
        <v>211</v>
      </c>
      <c r="AQ1046">
        <v>3.4</v>
      </c>
      <c r="AR1046">
        <v>78.900000000000006</v>
      </c>
      <c r="AS1046">
        <v>63600</v>
      </c>
      <c r="AT1046">
        <v>5.3</v>
      </c>
      <c r="AU1046">
        <v>5367</v>
      </c>
      <c r="AV1046">
        <v>2.5499999999999998</v>
      </c>
      <c r="AW1046">
        <v>14214</v>
      </c>
      <c r="AX1046">
        <v>30323</v>
      </c>
      <c r="AY1046">
        <v>17.8</v>
      </c>
      <c r="AZ1046">
        <v>290</v>
      </c>
      <c r="BA1046">
        <v>19868</v>
      </c>
      <c r="BB1046">
        <v>6713</v>
      </c>
      <c r="BC1046">
        <v>437</v>
      </c>
      <c r="BD1046">
        <v>6.5</v>
      </c>
      <c r="BE1046">
        <v>6877</v>
      </c>
      <c r="BF1046">
        <v>65</v>
      </c>
      <c r="BG1046">
        <v>1115</v>
      </c>
      <c r="BH1046">
        <v>138599</v>
      </c>
      <c r="BI1046">
        <v>20154</v>
      </c>
      <c r="BJ1046">
        <v>272</v>
      </c>
      <c r="BK1046">
        <v>2540</v>
      </c>
      <c r="BL1046">
        <v>-14.4</v>
      </c>
      <c r="BM1046">
        <v>1143</v>
      </c>
      <c r="BN1046">
        <v>5370</v>
      </c>
      <c r="BO1046">
        <v>1271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13.7</v>
      </c>
      <c r="BV1046">
        <v>93493</v>
      </c>
      <c r="BW1046">
        <v>34419</v>
      </c>
      <c r="BX1046">
        <v>111140</v>
      </c>
      <c r="BY1046">
        <v>7841</v>
      </c>
      <c r="BZ1046">
        <v>5</v>
      </c>
      <c r="CA1046">
        <v>750</v>
      </c>
      <c r="CB1046">
        <v>183585</v>
      </c>
      <c r="CC1046">
        <v>93360</v>
      </c>
      <c r="CD1046">
        <v>6448</v>
      </c>
      <c r="CE1046">
        <v>350.84</v>
      </c>
      <c r="CF1046">
        <v>39.299999999999997</v>
      </c>
    </row>
    <row r="1047" spans="1:84">
      <c r="A1047">
        <v>21071</v>
      </c>
      <c r="B1047" t="s">
        <v>1045</v>
      </c>
      <c r="C1047">
        <v>21071</v>
      </c>
      <c r="D1047">
        <v>42282</v>
      </c>
      <c r="E1047">
        <v>-0.4</v>
      </c>
      <c r="F1047">
        <v>-161</v>
      </c>
      <c r="G1047">
        <v>42441</v>
      </c>
      <c r="H1047">
        <v>2761</v>
      </c>
      <c r="I1047">
        <v>6.5</v>
      </c>
      <c r="J1047">
        <v>9481</v>
      </c>
      <c r="K1047">
        <v>22.4</v>
      </c>
      <c r="L1047">
        <v>12.9</v>
      </c>
      <c r="M1047">
        <v>5445</v>
      </c>
      <c r="N1047">
        <v>50.7</v>
      </c>
      <c r="O1047">
        <v>41283</v>
      </c>
      <c r="P1047">
        <v>612</v>
      </c>
      <c r="Q1047">
        <v>52</v>
      </c>
      <c r="R1047">
        <v>135</v>
      </c>
      <c r="S1047">
        <v>34</v>
      </c>
      <c r="T1047">
        <v>166</v>
      </c>
      <c r="U1047">
        <v>284</v>
      </c>
      <c r="V1047">
        <v>41031</v>
      </c>
      <c r="W1047">
        <v>97.6</v>
      </c>
      <c r="X1047">
        <v>1.4</v>
      </c>
      <c r="Y1047">
        <v>0.1</v>
      </c>
      <c r="Z1047">
        <v>0.3</v>
      </c>
      <c r="AA1047">
        <v>0.1</v>
      </c>
      <c r="AB1047">
        <v>0.4</v>
      </c>
      <c r="AC1047">
        <v>0.7</v>
      </c>
      <c r="AD1047">
        <v>97</v>
      </c>
      <c r="AE1047">
        <v>565</v>
      </c>
      <c r="AF1047">
        <v>499</v>
      </c>
      <c r="AG1047">
        <v>2</v>
      </c>
      <c r="AH1047">
        <v>68.3</v>
      </c>
      <c r="AI1047">
        <v>0.6</v>
      </c>
      <c r="AJ1047">
        <v>1.7</v>
      </c>
      <c r="AK1047">
        <v>61.3</v>
      </c>
      <c r="AL1047">
        <v>9.6999999999999993</v>
      </c>
      <c r="AM1047">
        <v>13557</v>
      </c>
      <c r="AN1047">
        <v>25.8</v>
      </c>
      <c r="AO1047">
        <v>19393</v>
      </c>
      <c r="AP1047">
        <v>840</v>
      </c>
      <c r="AQ1047">
        <v>4.5</v>
      </c>
      <c r="AR1047">
        <v>76.3</v>
      </c>
      <c r="AS1047">
        <v>53100</v>
      </c>
      <c r="AT1047">
        <v>7.4</v>
      </c>
      <c r="AU1047">
        <v>16881</v>
      </c>
      <c r="AV1047">
        <v>2.4500000000000002</v>
      </c>
      <c r="AW1047">
        <v>12442</v>
      </c>
      <c r="AX1047">
        <v>25340</v>
      </c>
      <c r="AY1047">
        <v>26.8</v>
      </c>
      <c r="AZ1047">
        <v>921</v>
      </c>
      <c r="BA1047">
        <v>21756</v>
      </c>
      <c r="BB1047">
        <v>15302</v>
      </c>
      <c r="BC1047">
        <v>992</v>
      </c>
      <c r="BD1047">
        <v>6.5</v>
      </c>
      <c r="BE1047">
        <v>15888</v>
      </c>
      <c r="BF1047">
        <v>1227</v>
      </c>
      <c r="BG1047">
        <v>2987</v>
      </c>
      <c r="BH1047">
        <v>554764</v>
      </c>
      <c r="BI1047">
        <v>34917</v>
      </c>
      <c r="BJ1047">
        <v>868</v>
      </c>
      <c r="BK1047">
        <v>9748</v>
      </c>
      <c r="BL1047">
        <v>3.6</v>
      </c>
      <c r="BM1047">
        <v>2066</v>
      </c>
      <c r="BN1047">
        <v>24660</v>
      </c>
      <c r="BO1047">
        <v>2654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29.6</v>
      </c>
      <c r="BV1047">
        <v>0</v>
      </c>
      <c r="BW1047">
        <v>352244</v>
      </c>
      <c r="BX1047">
        <v>341056</v>
      </c>
      <c r="BY1047">
        <v>8049</v>
      </c>
      <c r="BZ1047">
        <v>16</v>
      </c>
      <c r="CA1047">
        <v>1932</v>
      </c>
      <c r="CB1047">
        <v>6723</v>
      </c>
      <c r="CC1047">
        <v>322775</v>
      </c>
      <c r="CD1047">
        <v>7616</v>
      </c>
      <c r="CE1047">
        <v>394.29</v>
      </c>
      <c r="CF1047">
        <v>107.7</v>
      </c>
    </row>
    <row r="1048" spans="1:84">
      <c r="A1048">
        <v>21073</v>
      </c>
      <c r="B1048" t="s">
        <v>1046</v>
      </c>
      <c r="C1048">
        <v>21073</v>
      </c>
      <c r="D1048">
        <v>48183</v>
      </c>
      <c r="E1048">
        <v>1</v>
      </c>
      <c r="F1048">
        <v>496</v>
      </c>
      <c r="G1048">
        <v>47687</v>
      </c>
      <c r="H1048">
        <v>3054</v>
      </c>
      <c r="I1048">
        <v>6.3</v>
      </c>
      <c r="J1048">
        <v>10635</v>
      </c>
      <c r="K1048">
        <v>22.1</v>
      </c>
      <c r="L1048">
        <v>12.8</v>
      </c>
      <c r="M1048">
        <v>6149</v>
      </c>
      <c r="N1048">
        <v>51.4</v>
      </c>
      <c r="O1048">
        <v>42254</v>
      </c>
      <c r="P1048">
        <v>4637</v>
      </c>
      <c r="Q1048">
        <v>101</v>
      </c>
      <c r="R1048">
        <v>526</v>
      </c>
      <c r="S1048">
        <v>9</v>
      </c>
      <c r="T1048">
        <v>656</v>
      </c>
      <c r="U1048">
        <v>1001</v>
      </c>
      <c r="V1048">
        <v>41392</v>
      </c>
      <c r="W1048">
        <v>87.7</v>
      </c>
      <c r="X1048">
        <v>9.6</v>
      </c>
      <c r="Y1048">
        <v>0.2</v>
      </c>
      <c r="Z1048">
        <v>1.1000000000000001</v>
      </c>
      <c r="AA1048">
        <v>0</v>
      </c>
      <c r="AB1048">
        <v>1.4</v>
      </c>
      <c r="AC1048">
        <v>2.1</v>
      </c>
      <c r="AD1048">
        <v>85.9</v>
      </c>
      <c r="AE1048">
        <v>621</v>
      </c>
      <c r="AF1048">
        <v>434</v>
      </c>
      <c r="AG1048">
        <v>4</v>
      </c>
      <c r="AH1048">
        <v>51.1</v>
      </c>
      <c r="AI1048">
        <v>1.9</v>
      </c>
      <c r="AJ1048">
        <v>3.6</v>
      </c>
      <c r="AK1048">
        <v>78.8</v>
      </c>
      <c r="AL1048">
        <v>23.8</v>
      </c>
      <c r="AM1048">
        <v>10136</v>
      </c>
      <c r="AN1048">
        <v>18.2</v>
      </c>
      <c r="AO1048">
        <v>22839</v>
      </c>
      <c r="AP1048">
        <v>1430</v>
      </c>
      <c r="AQ1048">
        <v>6.7</v>
      </c>
      <c r="AR1048">
        <v>64.8</v>
      </c>
      <c r="AS1048">
        <v>91600</v>
      </c>
      <c r="AT1048">
        <v>27.2</v>
      </c>
      <c r="AU1048">
        <v>19907</v>
      </c>
      <c r="AV1048">
        <v>2.2999999999999998</v>
      </c>
      <c r="AW1048">
        <v>21229</v>
      </c>
      <c r="AX1048">
        <v>42306</v>
      </c>
      <c r="AY1048">
        <v>12.3</v>
      </c>
      <c r="AZ1048">
        <v>1491</v>
      </c>
      <c r="BA1048">
        <v>30944</v>
      </c>
      <c r="BB1048">
        <v>25660</v>
      </c>
      <c r="BC1048">
        <v>1198</v>
      </c>
      <c r="BD1048">
        <v>4.7</v>
      </c>
      <c r="BE1048">
        <v>40147</v>
      </c>
      <c r="BF1048">
        <v>136</v>
      </c>
      <c r="BG1048">
        <v>16478</v>
      </c>
      <c r="BH1048">
        <v>1565652</v>
      </c>
      <c r="BI1048">
        <v>38998</v>
      </c>
      <c r="BJ1048">
        <v>1206</v>
      </c>
      <c r="BK1048">
        <v>17512</v>
      </c>
      <c r="BL1048">
        <v>3.5</v>
      </c>
      <c r="BM1048">
        <v>3032</v>
      </c>
      <c r="BN1048">
        <v>68257</v>
      </c>
      <c r="BO1048">
        <v>3682</v>
      </c>
      <c r="BP1048">
        <v>5.8</v>
      </c>
      <c r="BQ1048">
        <v>0</v>
      </c>
      <c r="BR1048">
        <v>0</v>
      </c>
      <c r="BS1048">
        <v>0</v>
      </c>
      <c r="BT1048">
        <v>0</v>
      </c>
      <c r="BU1048">
        <v>28.5</v>
      </c>
      <c r="BV1048">
        <v>669608</v>
      </c>
      <c r="BW1048">
        <v>0</v>
      </c>
      <c r="BX1048">
        <v>567337</v>
      </c>
      <c r="BY1048">
        <v>11788</v>
      </c>
      <c r="BZ1048">
        <v>219</v>
      </c>
      <c r="CA1048">
        <v>33805</v>
      </c>
      <c r="CB1048">
        <v>82056</v>
      </c>
      <c r="CC1048">
        <v>1365820</v>
      </c>
      <c r="CD1048">
        <v>28371</v>
      </c>
      <c r="CE1048">
        <v>210.46</v>
      </c>
      <c r="CF1048">
        <v>227.1</v>
      </c>
    </row>
    <row r="1049" spans="1:84">
      <c r="A1049">
        <v>21075</v>
      </c>
      <c r="B1049" t="s">
        <v>1047</v>
      </c>
      <c r="C1049">
        <v>21075</v>
      </c>
      <c r="D1049">
        <v>6949</v>
      </c>
      <c r="E1049">
        <v>-10.4</v>
      </c>
      <c r="F1049">
        <v>-803</v>
      </c>
      <c r="G1049">
        <v>7752</v>
      </c>
      <c r="H1049">
        <v>420</v>
      </c>
      <c r="I1049">
        <v>6</v>
      </c>
      <c r="J1049">
        <v>1596</v>
      </c>
      <c r="K1049">
        <v>23</v>
      </c>
      <c r="L1049">
        <v>17.399999999999999</v>
      </c>
      <c r="M1049">
        <v>1210</v>
      </c>
      <c r="N1049">
        <v>53.2</v>
      </c>
      <c r="O1049">
        <v>5196</v>
      </c>
      <c r="P1049">
        <v>1657</v>
      </c>
      <c r="Q1049">
        <v>11</v>
      </c>
      <c r="R1049">
        <v>25</v>
      </c>
      <c r="S1049">
        <v>0</v>
      </c>
      <c r="T1049">
        <v>60</v>
      </c>
      <c r="U1049">
        <v>72</v>
      </c>
      <c r="V1049">
        <v>5131</v>
      </c>
      <c r="W1049">
        <v>74.8</v>
      </c>
      <c r="X1049">
        <v>23.8</v>
      </c>
      <c r="Y1049">
        <v>0.2</v>
      </c>
      <c r="Z1049">
        <v>0.4</v>
      </c>
      <c r="AA1049">
        <v>0</v>
      </c>
      <c r="AB1049">
        <v>0.9</v>
      </c>
      <c r="AC1049">
        <v>1</v>
      </c>
      <c r="AD1049">
        <v>73.8</v>
      </c>
      <c r="AE1049">
        <v>89</v>
      </c>
      <c r="AF1049">
        <v>99</v>
      </c>
      <c r="AG1049">
        <v>1</v>
      </c>
      <c r="AH1049">
        <v>56.2</v>
      </c>
      <c r="AI1049">
        <v>0.4</v>
      </c>
      <c r="AJ1049">
        <v>2.2000000000000002</v>
      </c>
      <c r="AK1049">
        <v>69.5</v>
      </c>
      <c r="AL1049">
        <v>11.5</v>
      </c>
      <c r="AM1049">
        <v>1755</v>
      </c>
      <c r="AN1049">
        <v>18.600000000000001</v>
      </c>
      <c r="AO1049">
        <v>3748</v>
      </c>
      <c r="AP1049">
        <v>51</v>
      </c>
      <c r="AQ1049">
        <v>1.4</v>
      </c>
      <c r="AR1049">
        <v>64.3</v>
      </c>
      <c r="AS1049">
        <v>40500</v>
      </c>
      <c r="AT1049">
        <v>18.100000000000001</v>
      </c>
      <c r="AU1049">
        <v>3237</v>
      </c>
      <c r="AV1049">
        <v>2.3199999999999998</v>
      </c>
      <c r="AW1049">
        <v>14309</v>
      </c>
      <c r="AX1049">
        <v>26659</v>
      </c>
      <c r="AY1049">
        <v>23.1</v>
      </c>
      <c r="AZ1049">
        <v>189</v>
      </c>
      <c r="BA1049">
        <v>26319</v>
      </c>
      <c r="BB1049">
        <v>2910</v>
      </c>
      <c r="BC1049">
        <v>218</v>
      </c>
      <c r="BD1049">
        <v>7.5</v>
      </c>
      <c r="BE1049">
        <v>3861</v>
      </c>
      <c r="BF1049">
        <v>-451</v>
      </c>
      <c r="BG1049">
        <v>656</v>
      </c>
      <c r="BH1049">
        <v>133977</v>
      </c>
      <c r="BI1049">
        <v>34700</v>
      </c>
      <c r="BJ1049">
        <v>172</v>
      </c>
      <c r="BK1049">
        <v>2659</v>
      </c>
      <c r="BL1049">
        <v>-6.8</v>
      </c>
      <c r="BM1049">
        <v>339</v>
      </c>
      <c r="BN1049">
        <v>6088</v>
      </c>
      <c r="BO1049">
        <v>488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202644</v>
      </c>
      <c r="BW1049">
        <v>0</v>
      </c>
      <c r="BX1049">
        <v>91242</v>
      </c>
      <c r="BY1049">
        <v>12044</v>
      </c>
      <c r="BZ1049">
        <v>6</v>
      </c>
      <c r="CA1049">
        <v>475</v>
      </c>
      <c r="CB1049">
        <v>112130</v>
      </c>
      <c r="CC1049">
        <v>69645</v>
      </c>
      <c r="CD1049">
        <v>9466</v>
      </c>
      <c r="CE1049">
        <v>208.95</v>
      </c>
      <c r="CF1049">
        <v>37.1</v>
      </c>
    </row>
    <row r="1050" spans="1:84">
      <c r="A1050">
        <v>21077</v>
      </c>
      <c r="B1050" t="s">
        <v>1048</v>
      </c>
      <c r="C1050">
        <v>21077</v>
      </c>
      <c r="D1050">
        <v>8153</v>
      </c>
      <c r="E1050">
        <v>3.6</v>
      </c>
      <c r="F1050">
        <v>280</v>
      </c>
      <c r="G1050">
        <v>7870</v>
      </c>
      <c r="H1050">
        <v>682</v>
      </c>
      <c r="I1050">
        <v>8.4</v>
      </c>
      <c r="J1050">
        <v>2284</v>
      </c>
      <c r="K1050">
        <v>28</v>
      </c>
      <c r="L1050">
        <v>10.6</v>
      </c>
      <c r="M1050">
        <v>864</v>
      </c>
      <c r="N1050">
        <v>50.4</v>
      </c>
      <c r="O1050">
        <v>7885</v>
      </c>
      <c r="P1050">
        <v>154</v>
      </c>
      <c r="Q1050">
        <v>19</v>
      </c>
      <c r="R1050">
        <v>24</v>
      </c>
      <c r="S1050">
        <v>0</v>
      </c>
      <c r="T1050">
        <v>71</v>
      </c>
      <c r="U1050">
        <v>232</v>
      </c>
      <c r="V1050">
        <v>7668</v>
      </c>
      <c r="W1050">
        <v>96.7</v>
      </c>
      <c r="X1050">
        <v>1.9</v>
      </c>
      <c r="Y1050">
        <v>0.2</v>
      </c>
      <c r="Z1050">
        <v>0.3</v>
      </c>
      <c r="AA1050">
        <v>0</v>
      </c>
      <c r="AB1050">
        <v>0.9</v>
      </c>
      <c r="AC1050">
        <v>2.8</v>
      </c>
      <c r="AD1050">
        <v>94.1</v>
      </c>
      <c r="AE1050">
        <v>153</v>
      </c>
      <c r="AF1050">
        <v>85</v>
      </c>
      <c r="AG1050">
        <v>0</v>
      </c>
      <c r="AH1050">
        <v>54.8</v>
      </c>
      <c r="AI1050">
        <v>0.4</v>
      </c>
      <c r="AJ1050">
        <v>2.2000000000000002</v>
      </c>
      <c r="AK1050">
        <v>68</v>
      </c>
      <c r="AL1050">
        <v>6.9</v>
      </c>
      <c r="AM1050">
        <v>1802</v>
      </c>
      <c r="AN1050">
        <v>30.3</v>
      </c>
      <c r="AO1050">
        <v>3571</v>
      </c>
      <c r="AP1050">
        <v>208</v>
      </c>
      <c r="AQ1050">
        <v>6.2</v>
      </c>
      <c r="AR1050">
        <v>76.8</v>
      </c>
      <c r="AS1050">
        <v>87100</v>
      </c>
      <c r="AT1050">
        <v>9.3000000000000007</v>
      </c>
      <c r="AU1050">
        <v>2902</v>
      </c>
      <c r="AV1050">
        <v>2.68</v>
      </c>
      <c r="AW1050">
        <v>16416</v>
      </c>
      <c r="AX1050">
        <v>35105</v>
      </c>
      <c r="AY1050">
        <v>17.2</v>
      </c>
      <c r="AZ1050">
        <v>191</v>
      </c>
      <c r="BA1050">
        <v>23430</v>
      </c>
      <c r="BB1050">
        <v>4053</v>
      </c>
      <c r="BC1050">
        <v>193</v>
      </c>
      <c r="BD1050">
        <v>4.8</v>
      </c>
      <c r="BE1050">
        <v>3236</v>
      </c>
      <c r="BF1050">
        <v>62</v>
      </c>
      <c r="BG1050">
        <v>432</v>
      </c>
      <c r="BH1050">
        <v>114384</v>
      </c>
      <c r="BI1050">
        <v>35347</v>
      </c>
      <c r="BJ1050">
        <v>104</v>
      </c>
      <c r="BK1050">
        <v>1149</v>
      </c>
      <c r="BL1050">
        <v>-19.600000000000001</v>
      </c>
      <c r="BM1050">
        <v>398</v>
      </c>
      <c r="BN1050">
        <v>0</v>
      </c>
      <c r="BO1050">
        <v>441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29427</v>
      </c>
      <c r="BY1050">
        <v>3764</v>
      </c>
      <c r="BZ1050">
        <v>30</v>
      </c>
      <c r="CA1050">
        <v>5185</v>
      </c>
      <c r="CB1050">
        <v>37595</v>
      </c>
      <c r="CC1050">
        <v>76240</v>
      </c>
      <c r="CD1050">
        <v>9555</v>
      </c>
      <c r="CE1050">
        <v>98.81</v>
      </c>
      <c r="CF1050">
        <v>79.5</v>
      </c>
    </row>
    <row r="1051" spans="1:84">
      <c r="A1051">
        <v>21079</v>
      </c>
      <c r="B1051" t="s">
        <v>1049</v>
      </c>
      <c r="C1051">
        <v>21079</v>
      </c>
      <c r="D1051">
        <v>16933</v>
      </c>
      <c r="E1051">
        <v>14.5</v>
      </c>
      <c r="F1051">
        <v>2141</v>
      </c>
      <c r="G1051">
        <v>14792</v>
      </c>
      <c r="H1051">
        <v>876</v>
      </c>
      <c r="I1051">
        <v>5.2</v>
      </c>
      <c r="J1051">
        <v>3762</v>
      </c>
      <c r="K1051">
        <v>22.2</v>
      </c>
      <c r="L1051">
        <v>12.9</v>
      </c>
      <c r="M1051">
        <v>2180</v>
      </c>
      <c r="N1051">
        <v>50.8</v>
      </c>
      <c r="O1051">
        <v>16283</v>
      </c>
      <c r="P1051">
        <v>513</v>
      </c>
      <c r="Q1051">
        <v>21</v>
      </c>
      <c r="R1051">
        <v>11</v>
      </c>
      <c r="S1051">
        <v>0</v>
      </c>
      <c r="T1051">
        <v>105</v>
      </c>
      <c r="U1051">
        <v>347</v>
      </c>
      <c r="V1051">
        <v>15955</v>
      </c>
      <c r="W1051">
        <v>96.2</v>
      </c>
      <c r="X1051">
        <v>3</v>
      </c>
      <c r="Y1051">
        <v>0.1</v>
      </c>
      <c r="Z1051">
        <v>0.1</v>
      </c>
      <c r="AA1051">
        <v>0</v>
      </c>
      <c r="AB1051">
        <v>0.6</v>
      </c>
      <c r="AC1051">
        <v>2</v>
      </c>
      <c r="AD1051">
        <v>94.2</v>
      </c>
      <c r="AE1051">
        <v>166</v>
      </c>
      <c r="AF1051">
        <v>130</v>
      </c>
      <c r="AG1051">
        <v>1</v>
      </c>
      <c r="AH1051">
        <v>52</v>
      </c>
      <c r="AI1051">
        <v>1.6</v>
      </c>
      <c r="AJ1051">
        <v>3.2</v>
      </c>
      <c r="AK1051">
        <v>69.400000000000006</v>
      </c>
      <c r="AL1051">
        <v>10.5</v>
      </c>
      <c r="AM1051">
        <v>3492</v>
      </c>
      <c r="AN1051">
        <v>31.8</v>
      </c>
      <c r="AO1051">
        <v>6679</v>
      </c>
      <c r="AP1051">
        <v>265</v>
      </c>
      <c r="AQ1051">
        <v>4.0999999999999996</v>
      </c>
      <c r="AR1051">
        <v>76.400000000000006</v>
      </c>
      <c r="AS1051">
        <v>81300</v>
      </c>
      <c r="AT1051">
        <v>8.8000000000000007</v>
      </c>
      <c r="AU1051">
        <v>5741</v>
      </c>
      <c r="AV1051">
        <v>2.56</v>
      </c>
      <c r="AW1051">
        <v>16915</v>
      </c>
      <c r="AX1051">
        <v>36816</v>
      </c>
      <c r="AY1051">
        <v>14.6</v>
      </c>
      <c r="AZ1051">
        <v>359</v>
      </c>
      <c r="BA1051">
        <v>21722</v>
      </c>
      <c r="BB1051">
        <v>7597</v>
      </c>
      <c r="BC1051">
        <v>446</v>
      </c>
      <c r="BD1051">
        <v>5.9</v>
      </c>
      <c r="BE1051">
        <v>5700</v>
      </c>
      <c r="BF1051">
        <v>192</v>
      </c>
      <c r="BG1051">
        <v>718</v>
      </c>
      <c r="BH1051">
        <v>109797</v>
      </c>
      <c r="BI1051">
        <v>19263</v>
      </c>
      <c r="BJ1051">
        <v>228</v>
      </c>
      <c r="BK1051">
        <v>1609</v>
      </c>
      <c r="BL1051">
        <v>-16.5</v>
      </c>
      <c r="BM1051">
        <v>1275</v>
      </c>
      <c r="BN1051">
        <v>3642</v>
      </c>
      <c r="BO1051">
        <v>1262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11.1</v>
      </c>
      <c r="BV1051">
        <v>0</v>
      </c>
      <c r="BW1051">
        <v>28942</v>
      </c>
      <c r="BX1051">
        <v>29972</v>
      </c>
      <c r="BY1051">
        <v>1918</v>
      </c>
      <c r="BZ1051">
        <v>10</v>
      </c>
      <c r="CA1051">
        <v>960</v>
      </c>
      <c r="CB1051">
        <v>120022</v>
      </c>
      <c r="CC1051">
        <v>68940</v>
      </c>
      <c r="CD1051">
        <v>4265</v>
      </c>
      <c r="CE1051">
        <v>231.21</v>
      </c>
      <c r="CF1051">
        <v>64</v>
      </c>
    </row>
    <row r="1052" spans="1:84">
      <c r="A1052">
        <v>21081</v>
      </c>
      <c r="B1052" t="s">
        <v>1050</v>
      </c>
      <c r="C1052">
        <v>21081</v>
      </c>
      <c r="D1052">
        <v>24769</v>
      </c>
      <c r="E1052">
        <v>10.7</v>
      </c>
      <c r="F1052">
        <v>2385</v>
      </c>
      <c r="G1052">
        <v>22384</v>
      </c>
      <c r="H1052">
        <v>1902</v>
      </c>
      <c r="I1052">
        <v>7.7</v>
      </c>
      <c r="J1052">
        <v>6799</v>
      </c>
      <c r="K1052">
        <v>27.4</v>
      </c>
      <c r="L1052">
        <v>9.8000000000000007</v>
      </c>
      <c r="M1052">
        <v>2432</v>
      </c>
      <c r="N1052">
        <v>50.5</v>
      </c>
      <c r="O1052">
        <v>24331</v>
      </c>
      <c r="P1052">
        <v>89</v>
      </c>
      <c r="Q1052">
        <v>61</v>
      </c>
      <c r="R1052">
        <v>144</v>
      </c>
      <c r="S1052">
        <v>21</v>
      </c>
      <c r="T1052">
        <v>123</v>
      </c>
      <c r="U1052">
        <v>319</v>
      </c>
      <c r="V1052">
        <v>24029</v>
      </c>
      <c r="W1052">
        <v>98.2</v>
      </c>
      <c r="X1052">
        <v>0.4</v>
      </c>
      <c r="Y1052">
        <v>0.2</v>
      </c>
      <c r="Z1052">
        <v>0.6</v>
      </c>
      <c r="AA1052">
        <v>0.1</v>
      </c>
      <c r="AB1052">
        <v>0.5</v>
      </c>
      <c r="AC1052">
        <v>1.3</v>
      </c>
      <c r="AD1052">
        <v>97</v>
      </c>
      <c r="AE1052">
        <v>388</v>
      </c>
      <c r="AF1052">
        <v>160</v>
      </c>
      <c r="AG1052">
        <v>1</v>
      </c>
      <c r="AH1052">
        <v>51.4</v>
      </c>
      <c r="AI1052">
        <v>1</v>
      </c>
      <c r="AJ1052">
        <v>2.5</v>
      </c>
      <c r="AK1052">
        <v>72.400000000000006</v>
      </c>
      <c r="AL1052">
        <v>9.4</v>
      </c>
      <c r="AM1052">
        <v>4731</v>
      </c>
      <c r="AN1052">
        <v>31.5</v>
      </c>
      <c r="AO1052">
        <v>10365</v>
      </c>
      <c r="AP1052">
        <v>1059</v>
      </c>
      <c r="AQ1052">
        <v>11.4</v>
      </c>
      <c r="AR1052">
        <v>74.2</v>
      </c>
      <c r="AS1052">
        <v>93100</v>
      </c>
      <c r="AT1052">
        <v>13.6</v>
      </c>
      <c r="AU1052">
        <v>8175</v>
      </c>
      <c r="AV1052">
        <v>2.72</v>
      </c>
      <c r="AW1052">
        <v>16776</v>
      </c>
      <c r="AX1052">
        <v>41885</v>
      </c>
      <c r="AY1052">
        <v>13.3</v>
      </c>
      <c r="AZ1052">
        <v>563</v>
      </c>
      <c r="BA1052">
        <v>22895</v>
      </c>
      <c r="BB1052">
        <v>12723</v>
      </c>
      <c r="BC1052">
        <v>679</v>
      </c>
      <c r="BD1052">
        <v>5.3</v>
      </c>
      <c r="BE1052">
        <v>8558</v>
      </c>
      <c r="BF1052">
        <v>-146</v>
      </c>
      <c r="BG1052">
        <v>1215</v>
      </c>
      <c r="BH1052">
        <v>205652</v>
      </c>
      <c r="BI1052">
        <v>24030</v>
      </c>
      <c r="BJ1052">
        <v>429</v>
      </c>
      <c r="BK1052">
        <v>4301</v>
      </c>
      <c r="BL1052">
        <v>-10.9</v>
      </c>
      <c r="BM1052">
        <v>1527</v>
      </c>
      <c r="BN1052">
        <v>0</v>
      </c>
      <c r="BO1052">
        <v>1743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13.8</v>
      </c>
      <c r="BV1052">
        <v>0</v>
      </c>
      <c r="BW1052">
        <v>0</v>
      </c>
      <c r="BX1052">
        <v>231936</v>
      </c>
      <c r="BY1052">
        <v>9835</v>
      </c>
      <c r="BZ1052">
        <v>113</v>
      </c>
      <c r="CA1052">
        <v>15173</v>
      </c>
      <c r="CB1052">
        <v>116454</v>
      </c>
      <c r="CC1052">
        <v>97435</v>
      </c>
      <c r="CD1052">
        <v>4007</v>
      </c>
      <c r="CE1052">
        <v>259.93</v>
      </c>
      <c r="CF1052">
        <v>86.1</v>
      </c>
    </row>
    <row r="1053" spans="1:84">
      <c r="A1053">
        <v>21083</v>
      </c>
      <c r="B1053" t="s">
        <v>1051</v>
      </c>
      <c r="C1053">
        <v>21083</v>
      </c>
      <c r="D1053">
        <v>37872</v>
      </c>
      <c r="E1053">
        <v>2.2999999999999998</v>
      </c>
      <c r="F1053">
        <v>844</v>
      </c>
      <c r="G1053">
        <v>37028</v>
      </c>
      <c r="H1053">
        <v>2386</v>
      </c>
      <c r="I1053">
        <v>6.3</v>
      </c>
      <c r="J1053">
        <v>9034</v>
      </c>
      <c r="K1053">
        <v>23.9</v>
      </c>
      <c r="L1053">
        <v>15.9</v>
      </c>
      <c r="M1053">
        <v>6007</v>
      </c>
      <c r="N1053">
        <v>51.1</v>
      </c>
      <c r="O1053">
        <v>35481</v>
      </c>
      <c r="P1053">
        <v>1712</v>
      </c>
      <c r="Q1053">
        <v>99</v>
      </c>
      <c r="R1053">
        <v>138</v>
      </c>
      <c r="S1053">
        <v>10</v>
      </c>
      <c r="T1053">
        <v>432</v>
      </c>
      <c r="U1053">
        <v>1773</v>
      </c>
      <c r="V1053">
        <v>33796</v>
      </c>
      <c r="W1053">
        <v>93.7</v>
      </c>
      <c r="X1053">
        <v>4.5</v>
      </c>
      <c r="Y1053">
        <v>0.3</v>
      </c>
      <c r="Z1053">
        <v>0.4</v>
      </c>
      <c r="AA1053">
        <v>0</v>
      </c>
      <c r="AB1053">
        <v>1.1000000000000001</v>
      </c>
      <c r="AC1053">
        <v>4.7</v>
      </c>
      <c r="AD1053">
        <v>89.2</v>
      </c>
      <c r="AE1053">
        <v>478</v>
      </c>
      <c r="AF1053">
        <v>423</v>
      </c>
      <c r="AG1053">
        <v>5</v>
      </c>
      <c r="AH1053">
        <v>60.2</v>
      </c>
      <c r="AI1053">
        <v>2.1</v>
      </c>
      <c r="AJ1053">
        <v>4.3</v>
      </c>
      <c r="AK1053">
        <v>73.400000000000006</v>
      </c>
      <c r="AL1053">
        <v>12.6</v>
      </c>
      <c r="AM1053">
        <v>8167</v>
      </c>
      <c r="AN1053">
        <v>23.3</v>
      </c>
      <c r="AO1053">
        <v>16816</v>
      </c>
      <c r="AP1053">
        <v>476</v>
      </c>
      <c r="AQ1053">
        <v>2.9</v>
      </c>
      <c r="AR1053">
        <v>77.900000000000006</v>
      </c>
      <c r="AS1053">
        <v>63600</v>
      </c>
      <c r="AT1053">
        <v>8.6</v>
      </c>
      <c r="AU1053">
        <v>14841</v>
      </c>
      <c r="AV1053">
        <v>2.44</v>
      </c>
      <c r="AW1053">
        <v>16834</v>
      </c>
      <c r="AX1053">
        <v>32969</v>
      </c>
      <c r="AY1053">
        <v>16.5</v>
      </c>
      <c r="AZ1053">
        <v>872</v>
      </c>
      <c r="BA1053">
        <v>23156</v>
      </c>
      <c r="BB1053">
        <v>15930</v>
      </c>
      <c r="BC1053">
        <v>1140</v>
      </c>
      <c r="BD1053">
        <v>7.2</v>
      </c>
      <c r="BE1053">
        <v>17188</v>
      </c>
      <c r="BF1053">
        <v>-1265</v>
      </c>
      <c r="BG1053">
        <v>2122</v>
      </c>
      <c r="BH1053">
        <v>485790</v>
      </c>
      <c r="BI1053">
        <v>28263</v>
      </c>
      <c r="BJ1053">
        <v>739</v>
      </c>
      <c r="BK1053">
        <v>8335</v>
      </c>
      <c r="BL1053">
        <v>-19.8</v>
      </c>
      <c r="BM1053">
        <v>2716</v>
      </c>
      <c r="BN1053">
        <v>17765</v>
      </c>
      <c r="BO1053">
        <v>3104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27.7</v>
      </c>
      <c r="BV1053">
        <v>566232</v>
      </c>
      <c r="BW1053">
        <v>0</v>
      </c>
      <c r="BX1053">
        <v>274342</v>
      </c>
      <c r="BY1053">
        <v>7389</v>
      </c>
      <c r="BZ1053">
        <v>8</v>
      </c>
      <c r="CA1053">
        <v>807</v>
      </c>
      <c r="CB1053">
        <v>299620</v>
      </c>
      <c r="CC1053">
        <v>230319</v>
      </c>
      <c r="CD1053">
        <v>6158</v>
      </c>
      <c r="CE1053">
        <v>555.59</v>
      </c>
      <c r="CF1053">
        <v>66.599999999999994</v>
      </c>
    </row>
    <row r="1054" spans="1:84">
      <c r="A1054">
        <v>21085</v>
      </c>
      <c r="B1054" t="s">
        <v>1052</v>
      </c>
      <c r="C1054">
        <v>21085</v>
      </c>
      <c r="D1054">
        <v>25425</v>
      </c>
      <c r="E1054">
        <v>5.7</v>
      </c>
      <c r="F1054">
        <v>1372</v>
      </c>
      <c r="G1054">
        <v>24053</v>
      </c>
      <c r="H1054">
        <v>1576</v>
      </c>
      <c r="I1054">
        <v>6.2</v>
      </c>
      <c r="J1054">
        <v>5898</v>
      </c>
      <c r="K1054">
        <v>23.2</v>
      </c>
      <c r="L1054">
        <v>14.7</v>
      </c>
      <c r="M1054">
        <v>3728</v>
      </c>
      <c r="N1054">
        <v>50.5</v>
      </c>
      <c r="O1054">
        <v>24980</v>
      </c>
      <c r="P1054">
        <v>144</v>
      </c>
      <c r="Q1054">
        <v>45</v>
      </c>
      <c r="R1054">
        <v>47</v>
      </c>
      <c r="S1054">
        <v>2</v>
      </c>
      <c r="T1054">
        <v>207</v>
      </c>
      <c r="U1054">
        <v>238</v>
      </c>
      <c r="V1054">
        <v>24752</v>
      </c>
      <c r="W1054">
        <v>98.2</v>
      </c>
      <c r="X1054">
        <v>0.6</v>
      </c>
      <c r="Y1054">
        <v>0.2</v>
      </c>
      <c r="Z1054">
        <v>0.2</v>
      </c>
      <c r="AA1054">
        <v>0</v>
      </c>
      <c r="AB1054">
        <v>0.8</v>
      </c>
      <c r="AC1054">
        <v>0.9</v>
      </c>
      <c r="AD1054">
        <v>97.4</v>
      </c>
      <c r="AE1054">
        <v>336</v>
      </c>
      <c r="AF1054">
        <v>246</v>
      </c>
      <c r="AG1054">
        <v>4</v>
      </c>
      <c r="AH1054">
        <v>58</v>
      </c>
      <c r="AI1054">
        <v>0.6</v>
      </c>
      <c r="AJ1054">
        <v>2.5</v>
      </c>
      <c r="AK1054">
        <v>62.8</v>
      </c>
      <c r="AL1054">
        <v>7.7</v>
      </c>
      <c r="AM1054">
        <v>6250</v>
      </c>
      <c r="AN1054">
        <v>27.3</v>
      </c>
      <c r="AO1054">
        <v>12971</v>
      </c>
      <c r="AP1054">
        <v>169</v>
      </c>
      <c r="AQ1054">
        <v>1.3</v>
      </c>
      <c r="AR1054">
        <v>77.3</v>
      </c>
      <c r="AS1054">
        <v>65600</v>
      </c>
      <c r="AT1054">
        <v>7.3</v>
      </c>
      <c r="AU1054">
        <v>9596</v>
      </c>
      <c r="AV1054">
        <v>2.4700000000000002</v>
      </c>
      <c r="AW1054">
        <v>14759</v>
      </c>
      <c r="AX1054">
        <v>30323</v>
      </c>
      <c r="AY1054">
        <v>17.899999999999999</v>
      </c>
      <c r="AZ1054">
        <v>528</v>
      </c>
      <c r="BA1054">
        <v>20940</v>
      </c>
      <c r="BB1054">
        <v>11706</v>
      </c>
      <c r="BC1054">
        <v>973</v>
      </c>
      <c r="BD1054">
        <v>8.3000000000000007</v>
      </c>
      <c r="BE1054">
        <v>12205</v>
      </c>
      <c r="BF1054">
        <v>-430</v>
      </c>
      <c r="BG1054">
        <v>1673</v>
      </c>
      <c r="BH1054">
        <v>308833</v>
      </c>
      <c r="BI1054">
        <v>25304</v>
      </c>
      <c r="BJ1054">
        <v>458</v>
      </c>
      <c r="BK1054">
        <v>6796</v>
      </c>
      <c r="BL1054">
        <v>-10.7</v>
      </c>
      <c r="BM1054">
        <v>1998</v>
      </c>
      <c r="BN1054">
        <v>15008</v>
      </c>
      <c r="BO1054">
        <v>2227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29.3</v>
      </c>
      <c r="BV1054">
        <v>536304</v>
      </c>
      <c r="BW1054">
        <v>0</v>
      </c>
      <c r="BX1054">
        <v>142242</v>
      </c>
      <c r="BY1054">
        <v>5858</v>
      </c>
      <c r="BZ1054">
        <v>3</v>
      </c>
      <c r="CA1054">
        <v>150</v>
      </c>
      <c r="CB1054">
        <v>233136</v>
      </c>
      <c r="CC1054">
        <v>154347</v>
      </c>
      <c r="CD1054">
        <v>6173</v>
      </c>
      <c r="CE1054">
        <v>503.68</v>
      </c>
      <c r="CF1054">
        <v>47.7</v>
      </c>
    </row>
    <row r="1055" spans="1:84">
      <c r="A1055">
        <v>21087</v>
      </c>
      <c r="B1055" t="s">
        <v>1053</v>
      </c>
      <c r="C1055">
        <v>21087</v>
      </c>
      <c r="D1055">
        <v>11641</v>
      </c>
      <c r="E1055">
        <v>1.1000000000000001</v>
      </c>
      <c r="F1055">
        <v>123</v>
      </c>
      <c r="G1055">
        <v>11518</v>
      </c>
      <c r="H1055">
        <v>630</v>
      </c>
      <c r="I1055">
        <v>5.4</v>
      </c>
      <c r="J1055">
        <v>2462</v>
      </c>
      <c r="K1055">
        <v>21.1</v>
      </c>
      <c r="L1055">
        <v>16.7</v>
      </c>
      <c r="M1055">
        <v>1947</v>
      </c>
      <c r="N1055">
        <v>50.7</v>
      </c>
      <c r="O1055">
        <v>11203</v>
      </c>
      <c r="P1055">
        <v>321</v>
      </c>
      <c r="Q1055">
        <v>13</v>
      </c>
      <c r="R1055">
        <v>19</v>
      </c>
      <c r="S1055">
        <v>0</v>
      </c>
      <c r="T1055">
        <v>85</v>
      </c>
      <c r="U1055">
        <v>132</v>
      </c>
      <c r="V1055">
        <v>11080</v>
      </c>
      <c r="W1055">
        <v>96.2</v>
      </c>
      <c r="X1055">
        <v>2.8</v>
      </c>
      <c r="Y1055">
        <v>0.1</v>
      </c>
      <c r="Z1055">
        <v>0.2</v>
      </c>
      <c r="AA1055">
        <v>0</v>
      </c>
      <c r="AB1055">
        <v>0.7</v>
      </c>
      <c r="AC1055">
        <v>1.1000000000000001</v>
      </c>
      <c r="AD1055">
        <v>95.2</v>
      </c>
      <c r="AE1055">
        <v>121</v>
      </c>
      <c r="AF1055">
        <v>145</v>
      </c>
      <c r="AG1055">
        <v>3</v>
      </c>
      <c r="AH1055">
        <v>68.400000000000006</v>
      </c>
      <c r="AI1055">
        <v>0.7</v>
      </c>
      <c r="AJ1055">
        <v>2.2000000000000002</v>
      </c>
      <c r="AK1055">
        <v>61.4</v>
      </c>
      <c r="AL1055">
        <v>9.1</v>
      </c>
      <c r="AM1055">
        <v>2749</v>
      </c>
      <c r="AN1055">
        <v>29.9</v>
      </c>
      <c r="AO1055">
        <v>5477</v>
      </c>
      <c r="AP1055">
        <v>57</v>
      </c>
      <c r="AQ1055">
        <v>1.1000000000000001</v>
      </c>
      <c r="AR1055">
        <v>78.2</v>
      </c>
      <c r="AS1055">
        <v>52500</v>
      </c>
      <c r="AT1055">
        <v>5.4</v>
      </c>
      <c r="AU1055">
        <v>4706</v>
      </c>
      <c r="AV1055">
        <v>2.41</v>
      </c>
      <c r="AW1055">
        <v>16107</v>
      </c>
      <c r="AX1055">
        <v>27825</v>
      </c>
      <c r="AY1055">
        <v>18.3</v>
      </c>
      <c r="AZ1055">
        <v>223</v>
      </c>
      <c r="BA1055">
        <v>19235</v>
      </c>
      <c r="BB1055">
        <v>5624</v>
      </c>
      <c r="BC1055">
        <v>317</v>
      </c>
      <c r="BD1055">
        <v>5.6</v>
      </c>
      <c r="BE1055">
        <v>4734</v>
      </c>
      <c r="BF1055">
        <v>-3</v>
      </c>
      <c r="BG1055">
        <v>826</v>
      </c>
      <c r="BH1055">
        <v>72587</v>
      </c>
      <c r="BI1055">
        <v>15333</v>
      </c>
      <c r="BJ1055">
        <v>192</v>
      </c>
      <c r="BK1055">
        <v>1291</v>
      </c>
      <c r="BL1055">
        <v>-11.6</v>
      </c>
      <c r="BM1055">
        <v>875</v>
      </c>
      <c r="BN1055">
        <v>3425</v>
      </c>
      <c r="BO1055">
        <v>886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5501</v>
      </c>
      <c r="BX1055">
        <v>40212</v>
      </c>
      <c r="BY1055">
        <v>3443</v>
      </c>
      <c r="BZ1055">
        <v>0</v>
      </c>
      <c r="CA1055">
        <v>0</v>
      </c>
      <c r="CB1055">
        <v>134903</v>
      </c>
      <c r="CC1055">
        <v>63265</v>
      </c>
      <c r="CD1055">
        <v>5423</v>
      </c>
      <c r="CE1055">
        <v>288.66000000000003</v>
      </c>
      <c r="CF1055">
        <v>39.9</v>
      </c>
    </row>
    <row r="1056" spans="1:84">
      <c r="A1056">
        <v>21089</v>
      </c>
      <c r="B1056" t="s">
        <v>1054</v>
      </c>
      <c r="C1056">
        <v>21089</v>
      </c>
      <c r="D1056">
        <v>37374</v>
      </c>
      <c r="E1056">
        <v>1.3</v>
      </c>
      <c r="F1056">
        <v>483</v>
      </c>
      <c r="G1056">
        <v>36891</v>
      </c>
      <c r="H1056">
        <v>2097</v>
      </c>
      <c r="I1056">
        <v>5.6</v>
      </c>
      <c r="J1056">
        <v>8127</v>
      </c>
      <c r="K1056">
        <v>21.7</v>
      </c>
      <c r="L1056">
        <v>16.2</v>
      </c>
      <c r="M1056">
        <v>6056</v>
      </c>
      <c r="N1056">
        <v>51.7</v>
      </c>
      <c r="O1056">
        <v>36668</v>
      </c>
      <c r="P1056">
        <v>243</v>
      </c>
      <c r="Q1056">
        <v>71</v>
      </c>
      <c r="R1056">
        <v>150</v>
      </c>
      <c r="S1056">
        <v>1</v>
      </c>
      <c r="T1056">
        <v>241</v>
      </c>
      <c r="U1056">
        <v>235</v>
      </c>
      <c r="V1056">
        <v>36441</v>
      </c>
      <c r="W1056">
        <v>98.1</v>
      </c>
      <c r="X1056">
        <v>0.7</v>
      </c>
      <c r="Y1056">
        <v>0.2</v>
      </c>
      <c r="Z1056">
        <v>0.4</v>
      </c>
      <c r="AA1056">
        <v>0</v>
      </c>
      <c r="AB1056">
        <v>0.6</v>
      </c>
      <c r="AC1056">
        <v>0.6</v>
      </c>
      <c r="AD1056">
        <v>97.5</v>
      </c>
      <c r="AE1056">
        <v>436</v>
      </c>
      <c r="AF1056">
        <v>410</v>
      </c>
      <c r="AG1056">
        <v>2</v>
      </c>
      <c r="AH1056">
        <v>64.2</v>
      </c>
      <c r="AI1056">
        <v>0.6</v>
      </c>
      <c r="AJ1056">
        <v>1.8</v>
      </c>
      <c r="AK1056">
        <v>75.099999999999994</v>
      </c>
      <c r="AL1056">
        <v>11.5</v>
      </c>
      <c r="AM1056">
        <v>9490</v>
      </c>
      <c r="AN1056">
        <v>25.3</v>
      </c>
      <c r="AO1056">
        <v>16357</v>
      </c>
      <c r="AP1056">
        <v>380</v>
      </c>
      <c r="AQ1056">
        <v>2.4</v>
      </c>
      <c r="AR1056">
        <v>81.599999999999994</v>
      </c>
      <c r="AS1056">
        <v>67500</v>
      </c>
      <c r="AT1056">
        <v>6.2</v>
      </c>
      <c r="AU1056">
        <v>14536</v>
      </c>
      <c r="AV1056">
        <v>2.5099999999999998</v>
      </c>
      <c r="AW1056">
        <v>17137</v>
      </c>
      <c r="AX1056">
        <v>35414</v>
      </c>
      <c r="AY1056">
        <v>16</v>
      </c>
      <c r="AZ1056">
        <v>965</v>
      </c>
      <c r="BA1056">
        <v>25945</v>
      </c>
      <c r="BB1056">
        <v>17425</v>
      </c>
      <c r="BC1056">
        <v>1020</v>
      </c>
      <c r="BD1056">
        <v>5.9</v>
      </c>
      <c r="BE1056">
        <v>12933</v>
      </c>
      <c r="BF1056">
        <v>-110</v>
      </c>
      <c r="BG1056">
        <v>1760</v>
      </c>
      <c r="BH1056">
        <v>422465</v>
      </c>
      <c r="BI1056">
        <v>32666</v>
      </c>
      <c r="BJ1056">
        <v>521</v>
      </c>
      <c r="BK1056">
        <v>5853</v>
      </c>
      <c r="BL1056">
        <v>19.600000000000001</v>
      </c>
      <c r="BM1056">
        <v>1846</v>
      </c>
      <c r="BN1056">
        <v>18964</v>
      </c>
      <c r="BO1056">
        <v>2079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49794</v>
      </c>
      <c r="BX1056">
        <v>161465</v>
      </c>
      <c r="BY1056">
        <v>4384</v>
      </c>
      <c r="BZ1056">
        <v>56</v>
      </c>
      <c r="CA1056">
        <v>8770</v>
      </c>
      <c r="CB1056">
        <v>103170</v>
      </c>
      <c r="CC1056">
        <v>211898</v>
      </c>
      <c r="CD1056">
        <v>5685</v>
      </c>
      <c r="CE1056">
        <v>346.11</v>
      </c>
      <c r="CF1056">
        <v>106.6</v>
      </c>
    </row>
    <row r="1057" spans="1:84">
      <c r="A1057">
        <v>21091</v>
      </c>
      <c r="B1057" t="s">
        <v>1055</v>
      </c>
      <c r="C1057">
        <v>21091</v>
      </c>
      <c r="D1057">
        <v>8636</v>
      </c>
      <c r="E1057">
        <v>2.9</v>
      </c>
      <c r="F1057">
        <v>244</v>
      </c>
      <c r="G1057">
        <v>8392</v>
      </c>
      <c r="H1057">
        <v>586</v>
      </c>
      <c r="I1057">
        <v>6.8</v>
      </c>
      <c r="J1057">
        <v>2266</v>
      </c>
      <c r="K1057">
        <v>26.2</v>
      </c>
      <c r="L1057">
        <v>11.9</v>
      </c>
      <c r="M1057">
        <v>1027</v>
      </c>
      <c r="N1057">
        <v>50.4</v>
      </c>
      <c r="O1057">
        <v>8458</v>
      </c>
      <c r="P1057">
        <v>73</v>
      </c>
      <c r="Q1057">
        <v>24</v>
      </c>
      <c r="R1057">
        <v>17</v>
      </c>
      <c r="S1057">
        <v>0</v>
      </c>
      <c r="T1057">
        <v>64</v>
      </c>
      <c r="U1057">
        <v>88</v>
      </c>
      <c r="V1057">
        <v>8372</v>
      </c>
      <c r="W1057">
        <v>97.9</v>
      </c>
      <c r="X1057">
        <v>0.8</v>
      </c>
      <c r="Y1057">
        <v>0.3</v>
      </c>
      <c r="Z1057">
        <v>0.2</v>
      </c>
      <c r="AA1057">
        <v>0</v>
      </c>
      <c r="AB1057">
        <v>0.7</v>
      </c>
      <c r="AC1057">
        <v>1</v>
      </c>
      <c r="AD1057">
        <v>96.9</v>
      </c>
      <c r="AE1057">
        <v>123</v>
      </c>
      <c r="AF1057">
        <v>70</v>
      </c>
      <c r="AG1057">
        <v>2</v>
      </c>
      <c r="AH1057">
        <v>57.4</v>
      </c>
      <c r="AI1057">
        <v>0.8</v>
      </c>
      <c r="AJ1057">
        <v>2</v>
      </c>
      <c r="AK1057">
        <v>77.2</v>
      </c>
      <c r="AL1057">
        <v>8.1</v>
      </c>
      <c r="AM1057">
        <v>1278</v>
      </c>
      <c r="AN1057">
        <v>22.8</v>
      </c>
      <c r="AO1057">
        <v>3676</v>
      </c>
      <c r="AP1057">
        <v>76</v>
      </c>
      <c r="AQ1057">
        <v>2.1</v>
      </c>
      <c r="AR1057">
        <v>82.4</v>
      </c>
      <c r="AS1057">
        <v>71800</v>
      </c>
      <c r="AT1057">
        <v>8.6</v>
      </c>
      <c r="AU1057">
        <v>3215</v>
      </c>
      <c r="AV1057">
        <v>2.59</v>
      </c>
      <c r="AW1057">
        <v>16623</v>
      </c>
      <c r="AX1057">
        <v>43120</v>
      </c>
      <c r="AY1057">
        <v>12.1</v>
      </c>
      <c r="AZ1057">
        <v>199</v>
      </c>
      <c r="BA1057">
        <v>23126</v>
      </c>
      <c r="BB1057">
        <v>4257</v>
      </c>
      <c r="BC1057">
        <v>252</v>
      </c>
      <c r="BD1057">
        <v>5.9</v>
      </c>
      <c r="BE1057">
        <v>5573</v>
      </c>
      <c r="BF1057">
        <v>-884</v>
      </c>
      <c r="BG1057">
        <v>472</v>
      </c>
      <c r="BH1057">
        <v>259913</v>
      </c>
      <c r="BI1057">
        <v>46638</v>
      </c>
      <c r="BJ1057">
        <v>142</v>
      </c>
      <c r="BK1057">
        <v>3497</v>
      </c>
      <c r="BL1057">
        <v>14</v>
      </c>
      <c r="BM1057">
        <v>414</v>
      </c>
      <c r="BN1057">
        <v>1427</v>
      </c>
      <c r="BO1057">
        <v>526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27.9</v>
      </c>
      <c r="BV1057">
        <v>0</v>
      </c>
      <c r="BW1057">
        <v>0</v>
      </c>
      <c r="BX1057">
        <v>34842</v>
      </c>
      <c r="BY1057">
        <v>4123</v>
      </c>
      <c r="BZ1057">
        <v>9</v>
      </c>
      <c r="CA1057">
        <v>1431</v>
      </c>
      <c r="CB1057">
        <v>68868</v>
      </c>
      <c r="CC1057">
        <v>37084</v>
      </c>
      <c r="CD1057">
        <v>4384</v>
      </c>
      <c r="CE1057">
        <v>188.8</v>
      </c>
      <c r="CF1057">
        <v>44.4</v>
      </c>
    </row>
    <row r="1058" spans="1:84">
      <c r="A1058">
        <v>21093</v>
      </c>
      <c r="B1058" t="s">
        <v>1056</v>
      </c>
      <c r="C1058">
        <v>21093</v>
      </c>
      <c r="D1058">
        <v>97087</v>
      </c>
      <c r="E1058">
        <v>3.1</v>
      </c>
      <c r="F1058">
        <v>2917</v>
      </c>
      <c r="G1058">
        <v>94174</v>
      </c>
      <c r="H1058">
        <v>7323</v>
      </c>
      <c r="I1058">
        <v>7.5</v>
      </c>
      <c r="J1058">
        <v>25587</v>
      </c>
      <c r="K1058">
        <v>26.4</v>
      </c>
      <c r="L1058">
        <v>11.2</v>
      </c>
      <c r="M1058">
        <v>10841</v>
      </c>
      <c r="N1058">
        <v>50.3</v>
      </c>
      <c r="O1058">
        <v>81160</v>
      </c>
      <c r="P1058">
        <v>11316</v>
      </c>
      <c r="Q1058">
        <v>387</v>
      </c>
      <c r="R1058">
        <v>2061</v>
      </c>
      <c r="S1058">
        <v>132</v>
      </c>
      <c r="T1058">
        <v>2031</v>
      </c>
      <c r="U1058">
        <v>3113</v>
      </c>
      <c r="V1058">
        <v>78701</v>
      </c>
      <c r="W1058">
        <v>83.6</v>
      </c>
      <c r="X1058">
        <v>11.7</v>
      </c>
      <c r="Y1058">
        <v>0.4</v>
      </c>
      <c r="Z1058">
        <v>2.1</v>
      </c>
      <c r="AA1058">
        <v>0.1</v>
      </c>
      <c r="AB1058">
        <v>2.1</v>
      </c>
      <c r="AC1058">
        <v>3.2</v>
      </c>
      <c r="AD1058">
        <v>81.099999999999994</v>
      </c>
      <c r="AE1058">
        <v>1490</v>
      </c>
      <c r="AF1058">
        <v>686</v>
      </c>
      <c r="AG1058">
        <v>10</v>
      </c>
      <c r="AH1058">
        <v>48.5</v>
      </c>
      <c r="AI1058">
        <v>4.5</v>
      </c>
      <c r="AJ1058">
        <v>7.8</v>
      </c>
      <c r="AK1058">
        <v>82.3</v>
      </c>
      <c r="AL1058">
        <v>15.4</v>
      </c>
      <c r="AM1058">
        <v>16493</v>
      </c>
      <c r="AN1058">
        <v>23</v>
      </c>
      <c r="AO1058">
        <v>42699</v>
      </c>
      <c r="AP1058">
        <v>5028</v>
      </c>
      <c r="AQ1058">
        <v>13.3</v>
      </c>
      <c r="AR1058">
        <v>66.900000000000006</v>
      </c>
      <c r="AS1058">
        <v>88300</v>
      </c>
      <c r="AT1058">
        <v>19.5</v>
      </c>
      <c r="AU1058">
        <v>34497</v>
      </c>
      <c r="AV1058">
        <v>2.62</v>
      </c>
      <c r="AW1058">
        <v>17487</v>
      </c>
      <c r="AX1058">
        <v>43082</v>
      </c>
      <c r="AY1058">
        <v>13</v>
      </c>
      <c r="AZ1058">
        <v>2914</v>
      </c>
      <c r="BA1058">
        <v>30097</v>
      </c>
      <c r="BB1058">
        <v>47903</v>
      </c>
      <c r="BC1058">
        <v>2601</v>
      </c>
      <c r="BD1058">
        <v>5.4</v>
      </c>
      <c r="BE1058">
        <v>63001</v>
      </c>
      <c r="BF1058">
        <v>1793</v>
      </c>
      <c r="BG1058">
        <v>18980</v>
      </c>
      <c r="BH1058">
        <v>2673581</v>
      </c>
      <c r="BI1058">
        <v>42437</v>
      </c>
      <c r="BJ1058">
        <v>2166</v>
      </c>
      <c r="BK1058">
        <v>34219</v>
      </c>
      <c r="BL1058">
        <v>4.5999999999999996</v>
      </c>
      <c r="BM1058">
        <v>5285</v>
      </c>
      <c r="BN1058">
        <v>134155</v>
      </c>
      <c r="BO1058">
        <v>6523</v>
      </c>
      <c r="BP1058">
        <v>4.7</v>
      </c>
      <c r="BQ1058">
        <v>0</v>
      </c>
      <c r="BR1058">
        <v>3.2</v>
      </c>
      <c r="BS1058">
        <v>0</v>
      </c>
      <c r="BT1058">
        <v>0</v>
      </c>
      <c r="BU1058">
        <v>26.9</v>
      </c>
      <c r="BV1058">
        <v>0</v>
      </c>
      <c r="BW1058">
        <v>0</v>
      </c>
      <c r="BX1058">
        <v>1111176</v>
      </c>
      <c r="BY1058">
        <v>11658</v>
      </c>
      <c r="BZ1058">
        <v>1089</v>
      </c>
      <c r="CA1058">
        <v>118302</v>
      </c>
      <c r="CB1058">
        <v>239740</v>
      </c>
      <c r="CC1058">
        <v>979453</v>
      </c>
      <c r="CD1058">
        <v>10196</v>
      </c>
      <c r="CE1058">
        <v>627.98</v>
      </c>
      <c r="CF1058">
        <v>150</v>
      </c>
    </row>
    <row r="1059" spans="1:84">
      <c r="A1059">
        <v>21095</v>
      </c>
      <c r="B1059" t="s">
        <v>1057</v>
      </c>
      <c r="C1059">
        <v>21095</v>
      </c>
      <c r="D1059">
        <v>31692</v>
      </c>
      <c r="E1059">
        <v>-4.5</v>
      </c>
      <c r="F1059">
        <v>-1510</v>
      </c>
      <c r="G1059">
        <v>33202</v>
      </c>
      <c r="H1059">
        <v>1950</v>
      </c>
      <c r="I1059">
        <v>6.2</v>
      </c>
      <c r="J1059">
        <v>7406</v>
      </c>
      <c r="K1059">
        <v>23.4</v>
      </c>
      <c r="L1059">
        <v>13.5</v>
      </c>
      <c r="M1059">
        <v>4272</v>
      </c>
      <c r="N1059">
        <v>52.1</v>
      </c>
      <c r="O1059">
        <v>30281</v>
      </c>
      <c r="P1059">
        <v>804</v>
      </c>
      <c r="Q1059">
        <v>153</v>
      </c>
      <c r="R1059">
        <v>166</v>
      </c>
      <c r="S1059">
        <v>4</v>
      </c>
      <c r="T1059">
        <v>284</v>
      </c>
      <c r="U1059">
        <v>242</v>
      </c>
      <c r="V1059">
        <v>30070</v>
      </c>
      <c r="W1059">
        <v>95.5</v>
      </c>
      <c r="X1059">
        <v>2.5</v>
      </c>
      <c r="Y1059">
        <v>0.5</v>
      </c>
      <c r="Z1059">
        <v>0.5</v>
      </c>
      <c r="AA1059">
        <v>0</v>
      </c>
      <c r="AB1059">
        <v>0.9</v>
      </c>
      <c r="AC1059">
        <v>0.8</v>
      </c>
      <c r="AD1059">
        <v>94.9</v>
      </c>
      <c r="AE1059">
        <v>386</v>
      </c>
      <c r="AF1059">
        <v>428</v>
      </c>
      <c r="AG1059">
        <v>0</v>
      </c>
      <c r="AH1059">
        <v>70.3</v>
      </c>
      <c r="AI1059">
        <v>0.6</v>
      </c>
      <c r="AJ1059">
        <v>1.6</v>
      </c>
      <c r="AK1059">
        <v>58.7</v>
      </c>
      <c r="AL1059">
        <v>8.9</v>
      </c>
      <c r="AM1059">
        <v>11515</v>
      </c>
      <c r="AN1059">
        <v>27</v>
      </c>
      <c r="AO1059">
        <v>15538</v>
      </c>
      <c r="AP1059">
        <v>521</v>
      </c>
      <c r="AQ1059">
        <v>3.5</v>
      </c>
      <c r="AR1059">
        <v>73.5</v>
      </c>
      <c r="AS1059">
        <v>43000</v>
      </c>
      <c r="AT1059">
        <v>9.3000000000000007</v>
      </c>
      <c r="AU1059">
        <v>13291</v>
      </c>
      <c r="AV1059">
        <v>2.4700000000000002</v>
      </c>
      <c r="AW1059">
        <v>11585</v>
      </c>
      <c r="AX1059">
        <v>22891</v>
      </c>
      <c r="AY1059">
        <v>29.3</v>
      </c>
      <c r="AZ1059">
        <v>616</v>
      </c>
      <c r="BA1059">
        <v>19462</v>
      </c>
      <c r="BB1059">
        <v>10232</v>
      </c>
      <c r="BC1059">
        <v>824</v>
      </c>
      <c r="BD1059">
        <v>8.1</v>
      </c>
      <c r="BE1059">
        <v>10059</v>
      </c>
      <c r="BF1059">
        <v>-134</v>
      </c>
      <c r="BG1059">
        <v>2082</v>
      </c>
      <c r="BH1059">
        <v>356465</v>
      </c>
      <c r="BI1059">
        <v>35437</v>
      </c>
      <c r="BJ1059">
        <v>515</v>
      </c>
      <c r="BK1059">
        <v>5976</v>
      </c>
      <c r="BL1059">
        <v>4.5999999999999996</v>
      </c>
      <c r="BM1059">
        <v>1123</v>
      </c>
      <c r="BN1059">
        <v>16921</v>
      </c>
      <c r="BO1059">
        <v>1484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22.1</v>
      </c>
      <c r="BV1059">
        <v>0</v>
      </c>
      <c r="BW1059">
        <v>68695</v>
      </c>
      <c r="BX1059">
        <v>159789</v>
      </c>
      <c r="BY1059">
        <v>4910</v>
      </c>
      <c r="BZ1059">
        <v>0</v>
      </c>
      <c r="CA1059">
        <v>0</v>
      </c>
      <c r="CB1059">
        <v>1852</v>
      </c>
      <c r="CC1059">
        <v>398485</v>
      </c>
      <c r="CD1059">
        <v>12481</v>
      </c>
      <c r="CE1059">
        <v>467.2</v>
      </c>
      <c r="CF1059">
        <v>71.099999999999994</v>
      </c>
    </row>
    <row r="1060" spans="1:84">
      <c r="A1060">
        <v>21097</v>
      </c>
      <c r="B1060" t="s">
        <v>1058</v>
      </c>
      <c r="C1060">
        <v>21097</v>
      </c>
      <c r="D1060">
        <v>18592</v>
      </c>
      <c r="E1060">
        <v>3.4</v>
      </c>
      <c r="F1060">
        <v>609</v>
      </c>
      <c r="G1060">
        <v>17983</v>
      </c>
      <c r="H1060">
        <v>1152</v>
      </c>
      <c r="I1060">
        <v>6.2</v>
      </c>
      <c r="J1060">
        <v>4366</v>
      </c>
      <c r="K1060">
        <v>23.5</v>
      </c>
      <c r="L1060">
        <v>13.5</v>
      </c>
      <c r="M1060">
        <v>2508</v>
      </c>
      <c r="N1060">
        <v>51.3</v>
      </c>
      <c r="O1060">
        <v>17899</v>
      </c>
      <c r="P1060">
        <v>445</v>
      </c>
      <c r="Q1060">
        <v>53</v>
      </c>
      <c r="R1060">
        <v>46</v>
      </c>
      <c r="S1060">
        <v>3</v>
      </c>
      <c r="T1060">
        <v>146</v>
      </c>
      <c r="U1060">
        <v>312</v>
      </c>
      <c r="V1060">
        <v>17594</v>
      </c>
      <c r="W1060">
        <v>96.3</v>
      </c>
      <c r="X1060">
        <v>2.4</v>
      </c>
      <c r="Y1060">
        <v>0.3</v>
      </c>
      <c r="Z1060">
        <v>0.2</v>
      </c>
      <c r="AA1060">
        <v>0</v>
      </c>
      <c r="AB1060">
        <v>0.8</v>
      </c>
      <c r="AC1060">
        <v>1.7</v>
      </c>
      <c r="AD1060">
        <v>94.6</v>
      </c>
      <c r="AE1060">
        <v>225</v>
      </c>
      <c r="AF1060">
        <v>183</v>
      </c>
      <c r="AG1060">
        <v>5</v>
      </c>
      <c r="AH1060">
        <v>55.2</v>
      </c>
      <c r="AI1060">
        <v>1.2</v>
      </c>
      <c r="AJ1060">
        <v>3.3</v>
      </c>
      <c r="AK1060">
        <v>74.2</v>
      </c>
      <c r="AL1060">
        <v>10.6</v>
      </c>
      <c r="AM1060">
        <v>3642</v>
      </c>
      <c r="AN1060">
        <v>26.9</v>
      </c>
      <c r="AO1060">
        <v>8073</v>
      </c>
      <c r="AP1060">
        <v>413</v>
      </c>
      <c r="AQ1060">
        <v>5.4</v>
      </c>
      <c r="AR1060">
        <v>70.5</v>
      </c>
      <c r="AS1060">
        <v>83100</v>
      </c>
      <c r="AT1060">
        <v>12.8</v>
      </c>
      <c r="AU1060">
        <v>7012</v>
      </c>
      <c r="AV1060">
        <v>2.5299999999999998</v>
      </c>
      <c r="AW1060">
        <v>17478</v>
      </c>
      <c r="AX1060">
        <v>38140</v>
      </c>
      <c r="AY1060">
        <v>13.6</v>
      </c>
      <c r="AZ1060">
        <v>446</v>
      </c>
      <c r="BA1060">
        <v>24232</v>
      </c>
      <c r="BB1060">
        <v>9059</v>
      </c>
      <c r="BC1060">
        <v>494</v>
      </c>
      <c r="BD1060">
        <v>5.5</v>
      </c>
      <c r="BE1060">
        <v>8580</v>
      </c>
      <c r="BF1060">
        <v>669</v>
      </c>
      <c r="BG1060">
        <v>946</v>
      </c>
      <c r="BH1060">
        <v>218857</v>
      </c>
      <c r="BI1060">
        <v>25508</v>
      </c>
      <c r="BJ1060">
        <v>310</v>
      </c>
      <c r="BK1060">
        <v>4013</v>
      </c>
      <c r="BL1060">
        <v>-3.1</v>
      </c>
      <c r="BM1060">
        <v>1173</v>
      </c>
      <c r="BN1060">
        <v>9365</v>
      </c>
      <c r="BO1060">
        <v>1362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436012</v>
      </c>
      <c r="BW1060">
        <v>53261</v>
      </c>
      <c r="BX1060">
        <v>96503</v>
      </c>
      <c r="BY1060">
        <v>5330</v>
      </c>
      <c r="BZ1060">
        <v>80</v>
      </c>
      <c r="CA1060">
        <v>6328</v>
      </c>
      <c r="CB1060">
        <v>158980</v>
      </c>
      <c r="CC1060">
        <v>92786</v>
      </c>
      <c r="CD1060">
        <v>5082</v>
      </c>
      <c r="CE1060">
        <v>309.68</v>
      </c>
      <c r="CF1060">
        <v>58</v>
      </c>
    </row>
    <row r="1061" spans="1:84">
      <c r="A1061">
        <v>21099</v>
      </c>
      <c r="B1061" t="s">
        <v>1059</v>
      </c>
      <c r="C1061">
        <v>21099</v>
      </c>
      <c r="D1061">
        <v>18547</v>
      </c>
      <c r="E1061">
        <v>6.3</v>
      </c>
      <c r="F1061">
        <v>1098</v>
      </c>
      <c r="G1061">
        <v>17445</v>
      </c>
      <c r="H1061">
        <v>1202</v>
      </c>
      <c r="I1061">
        <v>6.5</v>
      </c>
      <c r="J1061">
        <v>4487</v>
      </c>
      <c r="K1061">
        <v>24.2</v>
      </c>
      <c r="L1061">
        <v>13.8</v>
      </c>
      <c r="M1061">
        <v>2557</v>
      </c>
      <c r="N1061">
        <v>50.8</v>
      </c>
      <c r="O1061">
        <v>17325</v>
      </c>
      <c r="P1061">
        <v>1006</v>
      </c>
      <c r="Q1061">
        <v>41</v>
      </c>
      <c r="R1061">
        <v>25</v>
      </c>
      <c r="S1061">
        <v>7</v>
      </c>
      <c r="T1061">
        <v>143</v>
      </c>
      <c r="U1061">
        <v>212</v>
      </c>
      <c r="V1061">
        <v>17131</v>
      </c>
      <c r="W1061">
        <v>93.4</v>
      </c>
      <c r="X1061">
        <v>5.4</v>
      </c>
      <c r="Y1061">
        <v>0.2</v>
      </c>
      <c r="Z1061">
        <v>0.1</v>
      </c>
      <c r="AA1061">
        <v>0</v>
      </c>
      <c r="AB1061">
        <v>0.8</v>
      </c>
      <c r="AC1061">
        <v>1.1000000000000001</v>
      </c>
      <c r="AD1061">
        <v>92.4</v>
      </c>
      <c r="AE1061">
        <v>244</v>
      </c>
      <c r="AF1061">
        <v>196</v>
      </c>
      <c r="AG1061">
        <v>1</v>
      </c>
      <c r="AH1061">
        <v>60.9</v>
      </c>
      <c r="AI1061">
        <v>0.6</v>
      </c>
      <c r="AJ1061">
        <v>6</v>
      </c>
      <c r="AK1061">
        <v>58.2</v>
      </c>
      <c r="AL1061">
        <v>7</v>
      </c>
      <c r="AM1061">
        <v>4293</v>
      </c>
      <c r="AN1061">
        <v>26.6</v>
      </c>
      <c r="AO1061">
        <v>8303</v>
      </c>
      <c r="AP1061">
        <v>257</v>
      </c>
      <c r="AQ1061">
        <v>3.2</v>
      </c>
      <c r="AR1061">
        <v>77.3</v>
      </c>
      <c r="AS1061">
        <v>60100</v>
      </c>
      <c r="AT1061">
        <v>7.5</v>
      </c>
      <c r="AU1061">
        <v>6769</v>
      </c>
      <c r="AV1061">
        <v>2.54</v>
      </c>
      <c r="AW1061">
        <v>13495</v>
      </c>
      <c r="AX1061">
        <v>27463</v>
      </c>
      <c r="AY1061">
        <v>20.5</v>
      </c>
      <c r="AZ1061">
        <v>339</v>
      </c>
      <c r="BA1061">
        <v>18453</v>
      </c>
      <c r="BB1061">
        <v>7909</v>
      </c>
      <c r="BC1061">
        <v>506</v>
      </c>
      <c r="BD1061">
        <v>6.4</v>
      </c>
      <c r="BE1061">
        <v>7721</v>
      </c>
      <c r="BF1061">
        <v>75</v>
      </c>
      <c r="BG1061">
        <v>887</v>
      </c>
      <c r="BH1061">
        <v>157985</v>
      </c>
      <c r="BI1061">
        <v>20462</v>
      </c>
      <c r="BJ1061">
        <v>251</v>
      </c>
      <c r="BK1061">
        <v>3391</v>
      </c>
      <c r="BL1061">
        <v>31.2</v>
      </c>
      <c r="BM1061">
        <v>1454</v>
      </c>
      <c r="BN1061">
        <v>8059</v>
      </c>
      <c r="BO1061">
        <v>1483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256279</v>
      </c>
      <c r="BW1061">
        <v>68906</v>
      </c>
      <c r="BX1061">
        <v>81086</v>
      </c>
      <c r="BY1061">
        <v>4582</v>
      </c>
      <c r="BZ1061">
        <v>48</v>
      </c>
      <c r="CA1061">
        <v>4080</v>
      </c>
      <c r="CB1061">
        <v>194676</v>
      </c>
      <c r="CC1061">
        <v>92105</v>
      </c>
      <c r="CD1061">
        <v>5050</v>
      </c>
      <c r="CE1061">
        <v>415.93</v>
      </c>
      <c r="CF1061">
        <v>41.9</v>
      </c>
    </row>
    <row r="1062" spans="1:84">
      <c r="A1062">
        <v>21101</v>
      </c>
      <c r="B1062" t="s">
        <v>1060</v>
      </c>
      <c r="C1062">
        <v>21101</v>
      </c>
      <c r="D1062">
        <v>45666</v>
      </c>
      <c r="E1062">
        <v>1.9</v>
      </c>
      <c r="F1062">
        <v>837</v>
      </c>
      <c r="G1062">
        <v>44829</v>
      </c>
      <c r="H1062">
        <v>3054</v>
      </c>
      <c r="I1062">
        <v>6.7</v>
      </c>
      <c r="J1062">
        <v>10774</v>
      </c>
      <c r="K1062">
        <v>23.6</v>
      </c>
      <c r="L1062">
        <v>13.5</v>
      </c>
      <c r="M1062">
        <v>6150</v>
      </c>
      <c r="N1062">
        <v>51.4</v>
      </c>
      <c r="O1062">
        <v>41549</v>
      </c>
      <c r="P1062">
        <v>3337</v>
      </c>
      <c r="Q1062">
        <v>71</v>
      </c>
      <c r="R1062">
        <v>200</v>
      </c>
      <c r="S1062">
        <v>6</v>
      </c>
      <c r="T1062">
        <v>503</v>
      </c>
      <c r="U1062">
        <v>634</v>
      </c>
      <c r="V1062">
        <v>40970</v>
      </c>
      <c r="W1062">
        <v>91</v>
      </c>
      <c r="X1062">
        <v>7.3</v>
      </c>
      <c r="Y1062">
        <v>0.2</v>
      </c>
      <c r="Z1062">
        <v>0.4</v>
      </c>
      <c r="AA1062">
        <v>0</v>
      </c>
      <c r="AB1062">
        <v>1.1000000000000001</v>
      </c>
      <c r="AC1062">
        <v>1.4</v>
      </c>
      <c r="AD1062">
        <v>89.7</v>
      </c>
      <c r="AE1062">
        <v>635</v>
      </c>
      <c r="AF1062">
        <v>420</v>
      </c>
      <c r="AG1062">
        <v>5</v>
      </c>
      <c r="AH1062">
        <v>55.5</v>
      </c>
      <c r="AI1062">
        <v>1.1000000000000001</v>
      </c>
      <c r="AJ1062">
        <v>3</v>
      </c>
      <c r="AK1062">
        <v>78.3</v>
      </c>
      <c r="AL1062">
        <v>13.8</v>
      </c>
      <c r="AM1062">
        <v>9334</v>
      </c>
      <c r="AN1062">
        <v>19.8</v>
      </c>
      <c r="AO1062">
        <v>20464</v>
      </c>
      <c r="AP1062">
        <v>998</v>
      </c>
      <c r="AQ1062">
        <v>5.0999999999999996</v>
      </c>
      <c r="AR1062">
        <v>67.3</v>
      </c>
      <c r="AS1062">
        <v>76600</v>
      </c>
      <c r="AT1062">
        <v>20.8</v>
      </c>
      <c r="AU1062">
        <v>18095</v>
      </c>
      <c r="AV1062">
        <v>2.4300000000000002</v>
      </c>
      <c r="AW1062">
        <v>18470</v>
      </c>
      <c r="AX1062">
        <v>39222</v>
      </c>
      <c r="AY1062">
        <v>14.3</v>
      </c>
      <c r="AZ1062">
        <v>1288</v>
      </c>
      <c r="BA1062">
        <v>28259</v>
      </c>
      <c r="BB1062">
        <v>23325</v>
      </c>
      <c r="BC1062">
        <v>1198</v>
      </c>
      <c r="BD1062">
        <v>5.0999999999999996</v>
      </c>
      <c r="BE1062">
        <v>24368</v>
      </c>
      <c r="BF1062">
        <v>-3598</v>
      </c>
      <c r="BG1062">
        <v>2865</v>
      </c>
      <c r="BH1062">
        <v>1005251</v>
      </c>
      <c r="BI1062">
        <v>41253</v>
      </c>
      <c r="BJ1062">
        <v>1085</v>
      </c>
      <c r="BK1062">
        <v>18987</v>
      </c>
      <c r="BL1062">
        <v>-5.0999999999999996</v>
      </c>
      <c r="BM1062">
        <v>2489</v>
      </c>
      <c r="BN1062">
        <v>43252</v>
      </c>
      <c r="BO1062">
        <v>3283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29.2</v>
      </c>
      <c r="BV1062">
        <v>1794649</v>
      </c>
      <c r="BW1062">
        <v>0</v>
      </c>
      <c r="BX1062">
        <v>515959</v>
      </c>
      <c r="BY1062">
        <v>11451</v>
      </c>
      <c r="BZ1062">
        <v>230</v>
      </c>
      <c r="CA1062">
        <v>21457</v>
      </c>
      <c r="CB1062">
        <v>192264</v>
      </c>
      <c r="CC1062">
        <v>239953</v>
      </c>
      <c r="CD1062">
        <v>5282</v>
      </c>
      <c r="CE1062">
        <v>440.12</v>
      </c>
      <c r="CF1062">
        <v>101.9</v>
      </c>
    </row>
    <row r="1063" spans="1:84">
      <c r="A1063">
        <v>21103</v>
      </c>
      <c r="B1063" t="s">
        <v>1061</v>
      </c>
      <c r="C1063">
        <v>21103</v>
      </c>
      <c r="D1063">
        <v>16025</v>
      </c>
      <c r="E1063">
        <v>6.4</v>
      </c>
      <c r="F1063">
        <v>965</v>
      </c>
      <c r="G1063">
        <v>15060</v>
      </c>
      <c r="H1063">
        <v>1051</v>
      </c>
      <c r="I1063">
        <v>6.6</v>
      </c>
      <c r="J1063">
        <v>3896</v>
      </c>
      <c r="K1063">
        <v>24.3</v>
      </c>
      <c r="L1063">
        <v>12.3</v>
      </c>
      <c r="M1063">
        <v>1967</v>
      </c>
      <c r="N1063">
        <v>50.4</v>
      </c>
      <c r="O1063">
        <v>15219</v>
      </c>
      <c r="P1063">
        <v>563</v>
      </c>
      <c r="Q1063">
        <v>40</v>
      </c>
      <c r="R1063">
        <v>70</v>
      </c>
      <c r="S1063">
        <v>3</v>
      </c>
      <c r="T1063">
        <v>130</v>
      </c>
      <c r="U1063">
        <v>435</v>
      </c>
      <c r="V1063">
        <v>14838</v>
      </c>
      <c r="W1063">
        <v>95</v>
      </c>
      <c r="X1063">
        <v>3.5</v>
      </c>
      <c r="Y1063">
        <v>0.2</v>
      </c>
      <c r="Z1063">
        <v>0.4</v>
      </c>
      <c r="AA1063">
        <v>0</v>
      </c>
      <c r="AB1063">
        <v>0.8</v>
      </c>
      <c r="AC1063">
        <v>2.7</v>
      </c>
      <c r="AD1063">
        <v>92.6</v>
      </c>
      <c r="AE1063">
        <v>201</v>
      </c>
      <c r="AF1063">
        <v>146</v>
      </c>
      <c r="AG1063">
        <v>2</v>
      </c>
      <c r="AH1063">
        <v>57.6</v>
      </c>
      <c r="AI1063">
        <v>1.4</v>
      </c>
      <c r="AJ1063">
        <v>2.6</v>
      </c>
      <c r="AK1063">
        <v>73.400000000000006</v>
      </c>
      <c r="AL1063">
        <v>9.8000000000000007</v>
      </c>
      <c r="AM1063">
        <v>3423</v>
      </c>
      <c r="AN1063">
        <v>30.9</v>
      </c>
      <c r="AO1063">
        <v>6936</v>
      </c>
      <c r="AP1063">
        <v>555</v>
      </c>
      <c r="AQ1063">
        <v>8.6999999999999993</v>
      </c>
      <c r="AR1063">
        <v>77.599999999999994</v>
      </c>
      <c r="AS1063">
        <v>82100</v>
      </c>
      <c r="AT1063">
        <v>6.1</v>
      </c>
      <c r="AU1063">
        <v>5844</v>
      </c>
      <c r="AV1063">
        <v>2.57</v>
      </c>
      <c r="AW1063">
        <v>17846</v>
      </c>
      <c r="AX1063">
        <v>39759</v>
      </c>
      <c r="AY1063">
        <v>13.7</v>
      </c>
      <c r="AZ1063">
        <v>403</v>
      </c>
      <c r="BA1063">
        <v>25497</v>
      </c>
      <c r="BB1063">
        <v>8113</v>
      </c>
      <c r="BC1063">
        <v>460</v>
      </c>
      <c r="BD1063">
        <v>5.7</v>
      </c>
      <c r="BE1063">
        <v>7000</v>
      </c>
      <c r="BF1063">
        <v>615</v>
      </c>
      <c r="BG1063">
        <v>849</v>
      </c>
      <c r="BH1063">
        <v>157547</v>
      </c>
      <c r="BI1063">
        <v>22507</v>
      </c>
      <c r="BJ1063">
        <v>209</v>
      </c>
      <c r="BK1063">
        <v>1967</v>
      </c>
      <c r="BL1063">
        <v>-26.7</v>
      </c>
      <c r="BM1063">
        <v>1045</v>
      </c>
      <c r="BN1063">
        <v>3447</v>
      </c>
      <c r="BO1063">
        <v>1119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28.2</v>
      </c>
      <c r="BV1063">
        <v>0</v>
      </c>
      <c r="BW1063">
        <v>0</v>
      </c>
      <c r="BX1063">
        <v>79197</v>
      </c>
      <c r="BY1063">
        <v>5166</v>
      </c>
      <c r="BZ1063">
        <v>69</v>
      </c>
      <c r="CA1063">
        <v>11782</v>
      </c>
      <c r="CB1063">
        <v>141592</v>
      </c>
      <c r="CC1063">
        <v>76459</v>
      </c>
      <c r="CD1063">
        <v>4848</v>
      </c>
      <c r="CE1063">
        <v>289.32</v>
      </c>
      <c r="CF1063">
        <v>52.1</v>
      </c>
    </row>
    <row r="1064" spans="1:84">
      <c r="A1064">
        <v>21105</v>
      </c>
      <c r="B1064" t="s">
        <v>1062</v>
      </c>
      <c r="C1064">
        <v>21105</v>
      </c>
      <c r="D1064">
        <v>4974</v>
      </c>
      <c r="E1064">
        <v>-5.5</v>
      </c>
      <c r="F1064">
        <v>-288</v>
      </c>
      <c r="G1064">
        <v>5262</v>
      </c>
      <c r="H1064">
        <v>262</v>
      </c>
      <c r="I1064">
        <v>5.3</v>
      </c>
      <c r="J1064">
        <v>1033</v>
      </c>
      <c r="K1064">
        <v>20.8</v>
      </c>
      <c r="L1064">
        <v>19.100000000000001</v>
      </c>
      <c r="M1064">
        <v>949</v>
      </c>
      <c r="N1064">
        <v>52.1</v>
      </c>
      <c r="O1064">
        <v>4390</v>
      </c>
      <c r="P1064">
        <v>497</v>
      </c>
      <c r="Q1064">
        <v>16</v>
      </c>
      <c r="R1064">
        <v>6</v>
      </c>
      <c r="S1064">
        <v>0</v>
      </c>
      <c r="T1064">
        <v>65</v>
      </c>
      <c r="U1064">
        <v>52</v>
      </c>
      <c r="V1064">
        <v>4347</v>
      </c>
      <c r="W1064">
        <v>88.3</v>
      </c>
      <c r="X1064">
        <v>10</v>
      </c>
      <c r="Y1064">
        <v>0.3</v>
      </c>
      <c r="Z1064">
        <v>0.1</v>
      </c>
      <c r="AA1064">
        <v>0</v>
      </c>
      <c r="AB1064">
        <v>1.3</v>
      </c>
      <c r="AC1064">
        <v>1</v>
      </c>
      <c r="AD1064">
        <v>87.4</v>
      </c>
      <c r="AE1064">
        <v>50</v>
      </c>
      <c r="AF1064">
        <v>62</v>
      </c>
      <c r="AG1064">
        <v>1</v>
      </c>
      <c r="AH1064">
        <v>67.099999999999994</v>
      </c>
      <c r="AI1064">
        <v>0.6</v>
      </c>
      <c r="AJ1064">
        <v>1.5</v>
      </c>
      <c r="AK1064">
        <v>64.400000000000006</v>
      </c>
      <c r="AL1064">
        <v>8.8000000000000007</v>
      </c>
      <c r="AM1064">
        <v>1243</v>
      </c>
      <c r="AN1064">
        <v>24.2</v>
      </c>
      <c r="AO1064">
        <v>2525</v>
      </c>
      <c r="AP1064">
        <v>89</v>
      </c>
      <c r="AQ1064">
        <v>3.7</v>
      </c>
      <c r="AR1064">
        <v>81.400000000000006</v>
      </c>
      <c r="AS1064">
        <v>49200</v>
      </c>
      <c r="AT1064">
        <v>4.5</v>
      </c>
      <c r="AU1064">
        <v>2188</v>
      </c>
      <c r="AV1064">
        <v>2.34</v>
      </c>
      <c r="AW1064">
        <v>17279</v>
      </c>
      <c r="AX1064">
        <v>35250</v>
      </c>
      <c r="AY1064">
        <v>16.2</v>
      </c>
      <c r="AZ1064">
        <v>222</v>
      </c>
      <c r="BA1064">
        <v>43723</v>
      </c>
      <c r="BB1064">
        <v>2071</v>
      </c>
      <c r="BC1064">
        <v>140</v>
      </c>
      <c r="BD1064">
        <v>6.8</v>
      </c>
      <c r="BE1064">
        <v>1854</v>
      </c>
      <c r="BF1064">
        <v>-256</v>
      </c>
      <c r="BG1064">
        <v>282</v>
      </c>
      <c r="BH1064">
        <v>151989</v>
      </c>
      <c r="BI1064">
        <v>81979</v>
      </c>
      <c r="BJ1064">
        <v>77</v>
      </c>
      <c r="BK1064">
        <v>774</v>
      </c>
      <c r="BL1064">
        <v>-35.799999999999997</v>
      </c>
      <c r="BM1064">
        <v>274</v>
      </c>
      <c r="BN1064">
        <v>0</v>
      </c>
      <c r="BO1064">
        <v>337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18610</v>
      </c>
      <c r="BX1064">
        <v>12811</v>
      </c>
      <c r="BY1064">
        <v>2446</v>
      </c>
      <c r="BZ1064">
        <v>0</v>
      </c>
      <c r="CA1064">
        <v>0</v>
      </c>
      <c r="CB1064">
        <v>125273</v>
      </c>
      <c r="CC1064">
        <v>30509</v>
      </c>
      <c r="CD1064">
        <v>5899</v>
      </c>
      <c r="CE1064">
        <v>244.44</v>
      </c>
      <c r="CF1064">
        <v>21.6</v>
      </c>
    </row>
    <row r="1065" spans="1:84">
      <c r="A1065">
        <v>21107</v>
      </c>
      <c r="B1065" t="s">
        <v>1063</v>
      </c>
      <c r="C1065">
        <v>21107</v>
      </c>
      <c r="D1065">
        <v>46830</v>
      </c>
      <c r="E1065">
        <v>0.7</v>
      </c>
      <c r="F1065">
        <v>313</v>
      </c>
      <c r="G1065">
        <v>46519</v>
      </c>
      <c r="H1065">
        <v>2893</v>
      </c>
      <c r="I1065">
        <v>6.2</v>
      </c>
      <c r="J1065">
        <v>10803</v>
      </c>
      <c r="K1065">
        <v>23.1</v>
      </c>
      <c r="L1065">
        <v>14.9</v>
      </c>
      <c r="M1065">
        <v>6955</v>
      </c>
      <c r="N1065">
        <v>52</v>
      </c>
      <c r="O1065">
        <v>43194</v>
      </c>
      <c r="P1065">
        <v>2917</v>
      </c>
      <c r="Q1065">
        <v>93</v>
      </c>
      <c r="R1065">
        <v>198</v>
      </c>
      <c r="S1065">
        <v>7</v>
      </c>
      <c r="T1065">
        <v>421</v>
      </c>
      <c r="U1065">
        <v>608</v>
      </c>
      <c r="V1065">
        <v>42608</v>
      </c>
      <c r="W1065">
        <v>92.2</v>
      </c>
      <c r="X1065">
        <v>6.2</v>
      </c>
      <c r="Y1065">
        <v>0.2</v>
      </c>
      <c r="Z1065">
        <v>0.4</v>
      </c>
      <c r="AA1065">
        <v>0</v>
      </c>
      <c r="AB1065">
        <v>0.9</v>
      </c>
      <c r="AC1065">
        <v>1.3</v>
      </c>
      <c r="AD1065">
        <v>91</v>
      </c>
      <c r="AE1065">
        <v>604</v>
      </c>
      <c r="AF1065">
        <v>569</v>
      </c>
      <c r="AG1065">
        <v>7</v>
      </c>
      <c r="AH1065">
        <v>61.9</v>
      </c>
      <c r="AI1065">
        <v>0.6</v>
      </c>
      <c r="AJ1065">
        <v>2.8</v>
      </c>
      <c r="AK1065">
        <v>71.3</v>
      </c>
      <c r="AL1065">
        <v>10.6</v>
      </c>
      <c r="AM1065">
        <v>10950</v>
      </c>
      <c r="AN1065">
        <v>22</v>
      </c>
      <c r="AO1065">
        <v>21495</v>
      </c>
      <c r="AP1065">
        <v>828</v>
      </c>
      <c r="AQ1065">
        <v>4</v>
      </c>
      <c r="AR1065">
        <v>74.7</v>
      </c>
      <c r="AS1065">
        <v>57200</v>
      </c>
      <c r="AT1065">
        <v>10.6</v>
      </c>
      <c r="AU1065">
        <v>18820</v>
      </c>
      <c r="AV1065">
        <v>2.4300000000000002</v>
      </c>
      <c r="AW1065">
        <v>17382</v>
      </c>
      <c r="AX1065">
        <v>34295</v>
      </c>
      <c r="AY1065">
        <v>16.8</v>
      </c>
      <c r="AZ1065">
        <v>1199</v>
      </c>
      <c r="BA1065">
        <v>25706</v>
      </c>
      <c r="BB1065">
        <v>23528</v>
      </c>
      <c r="BC1065">
        <v>1353</v>
      </c>
      <c r="BD1065">
        <v>5.8</v>
      </c>
      <c r="BE1065">
        <v>23474</v>
      </c>
      <c r="BF1065">
        <v>827</v>
      </c>
      <c r="BG1065">
        <v>3610</v>
      </c>
      <c r="BH1065">
        <v>800549</v>
      </c>
      <c r="BI1065">
        <v>34104</v>
      </c>
      <c r="BJ1065">
        <v>1033</v>
      </c>
      <c r="BK1065">
        <v>14908</v>
      </c>
      <c r="BL1065">
        <v>-0.5</v>
      </c>
      <c r="BM1065">
        <v>2595</v>
      </c>
      <c r="BN1065">
        <v>42698</v>
      </c>
      <c r="BO1065">
        <v>3245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24.4</v>
      </c>
      <c r="BV1065">
        <v>770452</v>
      </c>
      <c r="BW1065">
        <v>113655</v>
      </c>
      <c r="BX1065">
        <v>452002</v>
      </c>
      <c r="BY1065">
        <v>9729</v>
      </c>
      <c r="BZ1065">
        <v>176</v>
      </c>
      <c r="CA1065">
        <v>24063</v>
      </c>
      <c r="CB1065">
        <v>164163</v>
      </c>
      <c r="CC1065">
        <v>351993</v>
      </c>
      <c r="CD1065">
        <v>7518</v>
      </c>
      <c r="CE1065">
        <v>550.55999999999995</v>
      </c>
      <c r="CF1065">
        <v>84.4</v>
      </c>
    </row>
    <row r="1066" spans="1:84">
      <c r="A1066">
        <v>21109</v>
      </c>
      <c r="B1066" t="s">
        <v>1064</v>
      </c>
      <c r="C1066">
        <v>21109</v>
      </c>
      <c r="D1066">
        <v>13810</v>
      </c>
      <c r="E1066">
        <v>2.2999999999999998</v>
      </c>
      <c r="F1066">
        <v>315</v>
      </c>
      <c r="G1066">
        <v>13495</v>
      </c>
      <c r="H1066">
        <v>897</v>
      </c>
      <c r="I1066">
        <v>6.5</v>
      </c>
      <c r="J1066">
        <v>3311</v>
      </c>
      <c r="K1066">
        <v>24</v>
      </c>
      <c r="L1066">
        <v>12.8</v>
      </c>
      <c r="M1066">
        <v>1761</v>
      </c>
      <c r="N1066">
        <v>50.6</v>
      </c>
      <c r="O1066">
        <v>13685</v>
      </c>
      <c r="P1066">
        <v>19</v>
      </c>
      <c r="Q1066">
        <v>40</v>
      </c>
      <c r="R1066">
        <v>2</v>
      </c>
      <c r="S1066">
        <v>1</v>
      </c>
      <c r="T1066">
        <v>63</v>
      </c>
      <c r="U1066">
        <v>80</v>
      </c>
      <c r="V1066">
        <v>13611</v>
      </c>
      <c r="W1066">
        <v>99.1</v>
      </c>
      <c r="X1066">
        <v>0.1</v>
      </c>
      <c r="Y1066">
        <v>0.3</v>
      </c>
      <c r="Z1066">
        <v>0</v>
      </c>
      <c r="AA1066">
        <v>0</v>
      </c>
      <c r="AB1066">
        <v>0.5</v>
      </c>
      <c r="AC1066">
        <v>0.6</v>
      </c>
      <c r="AD1066">
        <v>98.6</v>
      </c>
      <c r="AE1066">
        <v>192</v>
      </c>
      <c r="AF1066">
        <v>134</v>
      </c>
      <c r="AG1066">
        <v>2</v>
      </c>
      <c r="AH1066">
        <v>66.3</v>
      </c>
      <c r="AI1066">
        <v>0.4</v>
      </c>
      <c r="AJ1066">
        <v>1.9</v>
      </c>
      <c r="AK1066">
        <v>52.9</v>
      </c>
      <c r="AL1066">
        <v>6.8</v>
      </c>
      <c r="AM1066">
        <v>4081</v>
      </c>
      <c r="AN1066">
        <v>35</v>
      </c>
      <c r="AO1066">
        <v>6319</v>
      </c>
      <c r="AP1066">
        <v>254</v>
      </c>
      <c r="AQ1066">
        <v>4.2</v>
      </c>
      <c r="AR1066">
        <v>80.099999999999994</v>
      </c>
      <c r="AS1066">
        <v>48300</v>
      </c>
      <c r="AT1066">
        <v>4.7</v>
      </c>
      <c r="AU1066">
        <v>5307</v>
      </c>
      <c r="AV1066">
        <v>2.52</v>
      </c>
      <c r="AW1066">
        <v>10711</v>
      </c>
      <c r="AX1066">
        <v>23140</v>
      </c>
      <c r="AY1066">
        <v>25.2</v>
      </c>
      <c r="AZ1066">
        <v>220</v>
      </c>
      <c r="BA1066">
        <v>16053</v>
      </c>
      <c r="BB1066">
        <v>4808</v>
      </c>
      <c r="BC1066">
        <v>468</v>
      </c>
      <c r="BD1066">
        <v>9.6999999999999993</v>
      </c>
      <c r="BE1066">
        <v>5126</v>
      </c>
      <c r="BF1066">
        <v>-126</v>
      </c>
      <c r="BG1066">
        <v>758</v>
      </c>
      <c r="BH1066">
        <v>98239</v>
      </c>
      <c r="BI1066">
        <v>19165</v>
      </c>
      <c r="BJ1066">
        <v>141</v>
      </c>
      <c r="BK1066">
        <v>2424</v>
      </c>
      <c r="BL1066">
        <v>7.3</v>
      </c>
      <c r="BM1066">
        <v>913</v>
      </c>
      <c r="BN1066">
        <v>2183</v>
      </c>
      <c r="BO1066">
        <v>1079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155565</v>
      </c>
      <c r="BW1066">
        <v>0</v>
      </c>
      <c r="BX1066">
        <v>33271</v>
      </c>
      <c r="BY1066">
        <v>2439</v>
      </c>
      <c r="BZ1066">
        <v>0</v>
      </c>
      <c r="CA1066">
        <v>0</v>
      </c>
      <c r="CB1066">
        <v>82215</v>
      </c>
      <c r="CC1066">
        <v>131186</v>
      </c>
      <c r="CD1066">
        <v>9630</v>
      </c>
      <c r="CE1066">
        <v>346.33</v>
      </c>
      <c r="CF1066">
        <v>39</v>
      </c>
    </row>
    <row r="1067" spans="1:84">
      <c r="A1067">
        <v>21111</v>
      </c>
      <c r="B1067" t="s">
        <v>1065</v>
      </c>
      <c r="C1067">
        <v>21111</v>
      </c>
      <c r="D1067">
        <v>701500</v>
      </c>
      <c r="E1067">
        <v>1.1000000000000001</v>
      </c>
      <c r="F1067">
        <v>7896</v>
      </c>
      <c r="G1067">
        <v>693604</v>
      </c>
      <c r="H1067">
        <v>48385</v>
      </c>
      <c r="I1067">
        <v>6.9</v>
      </c>
      <c r="J1067">
        <v>170460</v>
      </c>
      <c r="K1067">
        <v>24.3</v>
      </c>
      <c r="L1067">
        <v>13.4</v>
      </c>
      <c r="M1067">
        <v>94048</v>
      </c>
      <c r="N1067">
        <v>51.9</v>
      </c>
      <c r="O1067">
        <v>535703</v>
      </c>
      <c r="P1067">
        <v>141649</v>
      </c>
      <c r="Q1067">
        <v>1978</v>
      </c>
      <c r="R1067">
        <v>12733</v>
      </c>
      <c r="S1067">
        <v>468</v>
      </c>
      <c r="T1067">
        <v>8969</v>
      </c>
      <c r="U1067">
        <v>18352</v>
      </c>
      <c r="V1067">
        <v>520234</v>
      </c>
      <c r="W1067">
        <v>76.400000000000006</v>
      </c>
      <c r="X1067">
        <v>20.2</v>
      </c>
      <c r="Y1067">
        <v>0.3</v>
      </c>
      <c r="Z1067">
        <v>1.8</v>
      </c>
      <c r="AA1067">
        <v>0.1</v>
      </c>
      <c r="AB1067">
        <v>1.3</v>
      </c>
      <c r="AC1067">
        <v>2.6</v>
      </c>
      <c r="AD1067">
        <v>74.2</v>
      </c>
      <c r="AE1067">
        <v>9833</v>
      </c>
      <c r="AF1067">
        <v>6766</v>
      </c>
      <c r="AG1067">
        <v>57</v>
      </c>
      <c r="AH1067">
        <v>53.6</v>
      </c>
      <c r="AI1067">
        <v>3.4</v>
      </c>
      <c r="AJ1067">
        <v>5.5</v>
      </c>
      <c r="AK1067">
        <v>81.8</v>
      </c>
      <c r="AL1067">
        <v>24.8</v>
      </c>
      <c r="AM1067">
        <v>130576</v>
      </c>
      <c r="AN1067">
        <v>21.9</v>
      </c>
      <c r="AO1067">
        <v>325547</v>
      </c>
      <c r="AP1067">
        <v>19712</v>
      </c>
      <c r="AQ1067">
        <v>6.4</v>
      </c>
      <c r="AR1067">
        <v>64.900000000000006</v>
      </c>
      <c r="AS1067">
        <v>103000</v>
      </c>
      <c r="AT1067">
        <v>29.5</v>
      </c>
      <c r="AU1067">
        <v>287012</v>
      </c>
      <c r="AV1067">
        <v>2.37</v>
      </c>
      <c r="AW1067">
        <v>22352</v>
      </c>
      <c r="AX1067">
        <v>42239</v>
      </c>
      <c r="AY1067">
        <v>14.8</v>
      </c>
      <c r="AZ1067">
        <v>25950</v>
      </c>
      <c r="BA1067">
        <v>37121</v>
      </c>
      <c r="BB1067">
        <v>360170</v>
      </c>
      <c r="BC1067">
        <v>20338</v>
      </c>
      <c r="BD1067">
        <v>5.6</v>
      </c>
      <c r="BE1067">
        <v>521389</v>
      </c>
      <c r="BF1067">
        <v>-7614</v>
      </c>
      <c r="BG1067">
        <v>51011</v>
      </c>
      <c r="BH1067">
        <v>24978788</v>
      </c>
      <c r="BI1067">
        <v>47908</v>
      </c>
      <c r="BJ1067">
        <v>19923</v>
      </c>
      <c r="BK1067">
        <v>396322</v>
      </c>
      <c r="BL1067">
        <v>-4.8</v>
      </c>
      <c r="BM1067">
        <v>46277</v>
      </c>
      <c r="BN1067">
        <v>1277236</v>
      </c>
      <c r="BO1067">
        <v>55571</v>
      </c>
      <c r="BP1067">
        <v>5.5</v>
      </c>
      <c r="BQ1067">
        <v>0.6</v>
      </c>
      <c r="BR1067">
        <v>1.9</v>
      </c>
      <c r="BS1067">
        <v>1</v>
      </c>
      <c r="BT1067">
        <v>0</v>
      </c>
      <c r="BU1067">
        <v>27.9</v>
      </c>
      <c r="BV1067">
        <v>21273881</v>
      </c>
      <c r="BW1067">
        <v>18901685</v>
      </c>
      <c r="BX1067">
        <v>8456123</v>
      </c>
      <c r="BY1067">
        <v>12148</v>
      </c>
      <c r="BZ1067">
        <v>2075</v>
      </c>
      <c r="CA1067">
        <v>272637</v>
      </c>
      <c r="CB1067">
        <v>41061</v>
      </c>
      <c r="CC1067">
        <v>5549009</v>
      </c>
      <c r="CD1067">
        <v>7927</v>
      </c>
      <c r="CE1067">
        <v>385.09</v>
      </c>
      <c r="CF1067">
        <v>1801.6</v>
      </c>
    </row>
    <row r="1068" spans="1:84">
      <c r="A1068">
        <v>21113</v>
      </c>
      <c r="B1068" t="s">
        <v>1066</v>
      </c>
      <c r="C1068">
        <v>21113</v>
      </c>
      <c r="D1068">
        <v>44790</v>
      </c>
      <c r="E1068">
        <v>14.7</v>
      </c>
      <c r="F1068">
        <v>5749</v>
      </c>
      <c r="G1068">
        <v>39041</v>
      </c>
      <c r="H1068">
        <v>2946</v>
      </c>
      <c r="I1068">
        <v>6.6</v>
      </c>
      <c r="J1068">
        <v>11079</v>
      </c>
      <c r="K1068">
        <v>24.7</v>
      </c>
      <c r="L1068">
        <v>10.1</v>
      </c>
      <c r="M1068">
        <v>4529</v>
      </c>
      <c r="N1068">
        <v>51</v>
      </c>
      <c r="O1068">
        <v>42291</v>
      </c>
      <c r="P1068">
        <v>1460</v>
      </c>
      <c r="Q1068">
        <v>82</v>
      </c>
      <c r="R1068">
        <v>461</v>
      </c>
      <c r="S1068">
        <v>17</v>
      </c>
      <c r="T1068">
        <v>479</v>
      </c>
      <c r="U1068">
        <v>726</v>
      </c>
      <c r="V1068">
        <v>41619</v>
      </c>
      <c r="W1068">
        <v>94.4</v>
      </c>
      <c r="X1068">
        <v>3.3</v>
      </c>
      <c r="Y1068">
        <v>0.2</v>
      </c>
      <c r="Z1068">
        <v>1</v>
      </c>
      <c r="AA1068">
        <v>0</v>
      </c>
      <c r="AB1068">
        <v>1.1000000000000001</v>
      </c>
      <c r="AC1068">
        <v>1.6</v>
      </c>
      <c r="AD1068">
        <v>92.9</v>
      </c>
      <c r="AE1068">
        <v>588</v>
      </c>
      <c r="AF1068">
        <v>319</v>
      </c>
      <c r="AG1068">
        <v>3</v>
      </c>
      <c r="AH1068">
        <v>47.4</v>
      </c>
      <c r="AI1068">
        <v>1.8</v>
      </c>
      <c r="AJ1068">
        <v>3.2</v>
      </c>
      <c r="AK1068">
        <v>79.099999999999994</v>
      </c>
      <c r="AL1068">
        <v>21.5</v>
      </c>
      <c r="AM1068">
        <v>6745</v>
      </c>
      <c r="AN1068">
        <v>24.1</v>
      </c>
      <c r="AO1068">
        <v>18111</v>
      </c>
      <c r="AP1068">
        <v>3465</v>
      </c>
      <c r="AQ1068">
        <v>23.7</v>
      </c>
      <c r="AR1068">
        <v>67.099999999999994</v>
      </c>
      <c r="AS1068">
        <v>102100</v>
      </c>
      <c r="AT1068">
        <v>15.8</v>
      </c>
      <c r="AU1068">
        <v>13867</v>
      </c>
      <c r="AV1068">
        <v>2.69</v>
      </c>
      <c r="AW1068">
        <v>18842</v>
      </c>
      <c r="AX1068">
        <v>41200</v>
      </c>
      <c r="AY1068">
        <v>13.2</v>
      </c>
      <c r="AZ1068">
        <v>1149</v>
      </c>
      <c r="BA1068">
        <v>26471</v>
      </c>
      <c r="BB1068">
        <v>22374</v>
      </c>
      <c r="BC1068">
        <v>1060</v>
      </c>
      <c r="BD1068">
        <v>4.7</v>
      </c>
      <c r="BE1068">
        <v>21670</v>
      </c>
      <c r="BF1068">
        <v>2132</v>
      </c>
      <c r="BG1068">
        <v>2417</v>
      </c>
      <c r="BH1068">
        <v>680829</v>
      </c>
      <c r="BI1068">
        <v>31418</v>
      </c>
      <c r="BJ1068">
        <v>976</v>
      </c>
      <c r="BK1068">
        <v>14056</v>
      </c>
      <c r="BL1068">
        <v>12.8</v>
      </c>
      <c r="BM1068">
        <v>3572</v>
      </c>
      <c r="BN1068">
        <v>31881</v>
      </c>
      <c r="BO1068">
        <v>3791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27.1</v>
      </c>
      <c r="BV1068">
        <v>803968</v>
      </c>
      <c r="BW1068">
        <v>1303556</v>
      </c>
      <c r="BX1068">
        <v>528479</v>
      </c>
      <c r="BY1068">
        <v>12983</v>
      </c>
      <c r="BZ1068">
        <v>427</v>
      </c>
      <c r="CA1068">
        <v>92911</v>
      </c>
      <c r="CB1068">
        <v>82328</v>
      </c>
      <c r="CC1068">
        <v>145316</v>
      </c>
      <c r="CD1068">
        <v>3434</v>
      </c>
      <c r="CE1068">
        <v>173.13</v>
      </c>
      <c r="CF1068">
        <v>225.7</v>
      </c>
    </row>
    <row r="1069" spans="1:84">
      <c r="A1069">
        <v>21115</v>
      </c>
      <c r="B1069" t="s">
        <v>1067</v>
      </c>
      <c r="C1069">
        <v>21115</v>
      </c>
      <c r="D1069">
        <v>24188</v>
      </c>
      <c r="E1069">
        <v>3.2</v>
      </c>
      <c r="F1069">
        <v>743</v>
      </c>
      <c r="G1069">
        <v>23445</v>
      </c>
      <c r="H1069">
        <v>1485</v>
      </c>
      <c r="I1069">
        <v>6.1</v>
      </c>
      <c r="J1069">
        <v>5403</v>
      </c>
      <c r="K1069">
        <v>22.3</v>
      </c>
      <c r="L1069">
        <v>13</v>
      </c>
      <c r="M1069">
        <v>3141</v>
      </c>
      <c r="N1069">
        <v>51.8</v>
      </c>
      <c r="O1069">
        <v>23845</v>
      </c>
      <c r="P1069">
        <v>71</v>
      </c>
      <c r="Q1069">
        <v>32</v>
      </c>
      <c r="R1069">
        <v>80</v>
      </c>
      <c r="S1069">
        <v>4</v>
      </c>
      <c r="T1069">
        <v>156</v>
      </c>
      <c r="U1069">
        <v>180</v>
      </c>
      <c r="V1069">
        <v>23684</v>
      </c>
      <c r="W1069">
        <v>98.6</v>
      </c>
      <c r="X1069">
        <v>0.3</v>
      </c>
      <c r="Y1069">
        <v>0.1</v>
      </c>
      <c r="Z1069">
        <v>0.3</v>
      </c>
      <c r="AA1069">
        <v>0</v>
      </c>
      <c r="AB1069">
        <v>0.6</v>
      </c>
      <c r="AC1069">
        <v>0.7</v>
      </c>
      <c r="AD1069">
        <v>97.9</v>
      </c>
      <c r="AE1069">
        <v>285</v>
      </c>
      <c r="AF1069">
        <v>266</v>
      </c>
      <c r="AG1069">
        <v>1</v>
      </c>
      <c r="AH1069">
        <v>65.3</v>
      </c>
      <c r="AI1069">
        <v>0.5</v>
      </c>
      <c r="AJ1069">
        <v>1.8</v>
      </c>
      <c r="AK1069">
        <v>63.8</v>
      </c>
      <c r="AL1069">
        <v>9.3000000000000007</v>
      </c>
      <c r="AM1069">
        <v>7313</v>
      </c>
      <c r="AN1069">
        <v>26.2</v>
      </c>
      <c r="AO1069">
        <v>10451</v>
      </c>
      <c r="AP1069">
        <v>215</v>
      </c>
      <c r="AQ1069">
        <v>2.1</v>
      </c>
      <c r="AR1069">
        <v>76.5</v>
      </c>
      <c r="AS1069">
        <v>64700</v>
      </c>
      <c r="AT1069">
        <v>10.4</v>
      </c>
      <c r="AU1069">
        <v>9103</v>
      </c>
      <c r="AV1069">
        <v>2.52</v>
      </c>
      <c r="AW1069">
        <v>14051</v>
      </c>
      <c r="AX1069">
        <v>28391</v>
      </c>
      <c r="AY1069">
        <v>23.3</v>
      </c>
      <c r="AZ1069">
        <v>511</v>
      </c>
      <c r="BA1069">
        <v>21322</v>
      </c>
      <c r="BB1069">
        <v>9665</v>
      </c>
      <c r="BC1069">
        <v>631</v>
      </c>
      <c r="BD1069">
        <v>6.5</v>
      </c>
      <c r="BE1069">
        <v>8705</v>
      </c>
      <c r="BF1069">
        <v>62</v>
      </c>
      <c r="BG1069">
        <v>1574</v>
      </c>
      <c r="BH1069">
        <v>257382</v>
      </c>
      <c r="BI1069">
        <v>29567</v>
      </c>
      <c r="BJ1069">
        <v>466</v>
      </c>
      <c r="BK1069">
        <v>4786</v>
      </c>
      <c r="BL1069">
        <v>-1.6</v>
      </c>
      <c r="BM1069">
        <v>1352</v>
      </c>
      <c r="BN1069">
        <v>22012</v>
      </c>
      <c r="BO1069">
        <v>1718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22.9</v>
      </c>
      <c r="BV1069">
        <v>0</v>
      </c>
      <c r="BW1069">
        <v>62766</v>
      </c>
      <c r="BX1069">
        <v>267789</v>
      </c>
      <c r="BY1069">
        <v>11404</v>
      </c>
      <c r="BZ1069">
        <v>0</v>
      </c>
      <c r="CA1069">
        <v>0</v>
      </c>
      <c r="CB1069">
        <v>23830</v>
      </c>
      <c r="CC1069">
        <v>168521</v>
      </c>
      <c r="CD1069">
        <v>7064</v>
      </c>
      <c r="CE1069">
        <v>261.54000000000002</v>
      </c>
      <c r="CF1069">
        <v>89.5</v>
      </c>
    </row>
    <row r="1070" spans="1:84">
      <c r="A1070">
        <v>21117</v>
      </c>
      <c r="B1070" t="s">
        <v>1068</v>
      </c>
      <c r="C1070">
        <v>21117</v>
      </c>
      <c r="D1070">
        <v>154911</v>
      </c>
      <c r="E1070">
        <v>2.2999999999999998</v>
      </c>
      <c r="F1070">
        <v>3448</v>
      </c>
      <c r="G1070">
        <v>151464</v>
      </c>
      <c r="H1070">
        <v>11567</v>
      </c>
      <c r="I1070">
        <v>7.5</v>
      </c>
      <c r="J1070">
        <v>40432</v>
      </c>
      <c r="K1070">
        <v>26.1</v>
      </c>
      <c r="L1070">
        <v>10.8</v>
      </c>
      <c r="M1070">
        <v>16689</v>
      </c>
      <c r="N1070">
        <v>50.6</v>
      </c>
      <c r="O1070">
        <v>143990</v>
      </c>
      <c r="P1070">
        <v>7258</v>
      </c>
      <c r="Q1070">
        <v>285</v>
      </c>
      <c r="R1070">
        <v>1463</v>
      </c>
      <c r="S1070">
        <v>43</v>
      </c>
      <c r="T1070">
        <v>1872</v>
      </c>
      <c r="U1070">
        <v>2388</v>
      </c>
      <c r="V1070">
        <v>141782</v>
      </c>
      <c r="W1070">
        <v>93</v>
      </c>
      <c r="X1070">
        <v>4.7</v>
      </c>
      <c r="Y1070">
        <v>0.2</v>
      </c>
      <c r="Z1070">
        <v>0.9</v>
      </c>
      <c r="AA1070">
        <v>0</v>
      </c>
      <c r="AB1070">
        <v>1.2</v>
      </c>
      <c r="AC1070">
        <v>1.5</v>
      </c>
      <c r="AD1070">
        <v>91.5</v>
      </c>
      <c r="AE1070">
        <v>2365</v>
      </c>
      <c r="AF1070">
        <v>1294</v>
      </c>
      <c r="AG1070">
        <v>18</v>
      </c>
      <c r="AH1070">
        <v>55.3</v>
      </c>
      <c r="AI1070">
        <v>1.6</v>
      </c>
      <c r="AJ1070">
        <v>3.5</v>
      </c>
      <c r="AK1070">
        <v>82.1</v>
      </c>
      <c r="AL1070">
        <v>22.9</v>
      </c>
      <c r="AM1070">
        <v>26809</v>
      </c>
      <c r="AN1070">
        <v>22.9</v>
      </c>
      <c r="AO1070">
        <v>69486</v>
      </c>
      <c r="AP1070">
        <v>5916</v>
      </c>
      <c r="AQ1070">
        <v>9.3000000000000007</v>
      </c>
      <c r="AR1070">
        <v>66.400000000000006</v>
      </c>
      <c r="AS1070">
        <v>105600</v>
      </c>
      <c r="AT1070">
        <v>29</v>
      </c>
      <c r="AU1070">
        <v>59444</v>
      </c>
      <c r="AV1070">
        <v>2.52</v>
      </c>
      <c r="AW1070">
        <v>22085</v>
      </c>
      <c r="AX1070">
        <v>47729</v>
      </c>
      <c r="AY1070">
        <v>11.3</v>
      </c>
      <c r="AZ1070">
        <v>5483</v>
      </c>
      <c r="BA1070">
        <v>35763</v>
      </c>
      <c r="BB1070">
        <v>84917</v>
      </c>
      <c r="BC1070">
        <v>4187</v>
      </c>
      <c r="BD1070">
        <v>4.9000000000000004</v>
      </c>
      <c r="BE1070">
        <v>78551</v>
      </c>
      <c r="BF1070">
        <v>5285</v>
      </c>
      <c r="BG1070">
        <v>11535</v>
      </c>
      <c r="BH1070">
        <v>3409897</v>
      </c>
      <c r="BI1070">
        <v>43410</v>
      </c>
      <c r="BJ1070">
        <v>3252</v>
      </c>
      <c r="BK1070">
        <v>62781</v>
      </c>
      <c r="BL1070">
        <v>-1.6</v>
      </c>
      <c r="BM1070">
        <v>8472</v>
      </c>
      <c r="BN1070">
        <v>260171</v>
      </c>
      <c r="BO1070">
        <v>10085</v>
      </c>
      <c r="BP1070">
        <v>1.1000000000000001</v>
      </c>
      <c r="BQ1070">
        <v>0</v>
      </c>
      <c r="BR1070">
        <v>0</v>
      </c>
      <c r="BS1070">
        <v>0</v>
      </c>
      <c r="BT1070">
        <v>0</v>
      </c>
      <c r="BU1070">
        <v>18.3</v>
      </c>
      <c r="BV1070">
        <v>1205914</v>
      </c>
      <c r="BW1070">
        <v>1987370</v>
      </c>
      <c r="BX1070">
        <v>873191</v>
      </c>
      <c r="BY1070">
        <v>5754</v>
      </c>
      <c r="BZ1070">
        <v>1003</v>
      </c>
      <c r="CA1070">
        <v>119616</v>
      </c>
      <c r="CB1070">
        <v>46479</v>
      </c>
      <c r="CC1070">
        <v>834450</v>
      </c>
      <c r="CD1070">
        <v>5458</v>
      </c>
      <c r="CE1070">
        <v>161.97</v>
      </c>
      <c r="CF1070">
        <v>935</v>
      </c>
    </row>
    <row r="1071" spans="1:84">
      <c r="A1071">
        <v>21119</v>
      </c>
      <c r="B1071" t="s">
        <v>1069</v>
      </c>
      <c r="C1071">
        <v>21119</v>
      </c>
      <c r="D1071">
        <v>17536</v>
      </c>
      <c r="E1071">
        <v>-0.6</v>
      </c>
      <c r="F1071">
        <v>-113</v>
      </c>
      <c r="G1071">
        <v>17649</v>
      </c>
      <c r="H1071">
        <v>865</v>
      </c>
      <c r="I1071">
        <v>4.9000000000000004</v>
      </c>
      <c r="J1071">
        <v>3732</v>
      </c>
      <c r="K1071">
        <v>21.3</v>
      </c>
      <c r="L1071">
        <v>12.7</v>
      </c>
      <c r="M1071">
        <v>2235</v>
      </c>
      <c r="N1071">
        <v>50.7</v>
      </c>
      <c r="O1071">
        <v>17253</v>
      </c>
      <c r="P1071">
        <v>131</v>
      </c>
      <c r="Q1071">
        <v>20</v>
      </c>
      <c r="R1071">
        <v>29</v>
      </c>
      <c r="S1071">
        <v>1</v>
      </c>
      <c r="T1071">
        <v>102</v>
      </c>
      <c r="U1071">
        <v>115</v>
      </c>
      <c r="V1071">
        <v>17140</v>
      </c>
      <c r="W1071">
        <v>98.4</v>
      </c>
      <c r="X1071">
        <v>0.7</v>
      </c>
      <c r="Y1071">
        <v>0.1</v>
      </c>
      <c r="Z1071">
        <v>0.2</v>
      </c>
      <c r="AA1071">
        <v>0</v>
      </c>
      <c r="AB1071">
        <v>0.6</v>
      </c>
      <c r="AC1071">
        <v>0.7</v>
      </c>
      <c r="AD1071">
        <v>97.7</v>
      </c>
      <c r="AE1071">
        <v>180</v>
      </c>
      <c r="AF1071">
        <v>144</v>
      </c>
      <c r="AG1071">
        <v>3</v>
      </c>
      <c r="AH1071">
        <v>71.900000000000006</v>
      </c>
      <c r="AI1071">
        <v>0.4</v>
      </c>
      <c r="AJ1071">
        <v>1.8</v>
      </c>
      <c r="AK1071">
        <v>58.7</v>
      </c>
      <c r="AL1071">
        <v>10.199999999999999</v>
      </c>
      <c r="AM1071">
        <v>5597</v>
      </c>
      <c r="AN1071">
        <v>29.4</v>
      </c>
      <c r="AO1071">
        <v>7940</v>
      </c>
      <c r="AP1071">
        <v>361</v>
      </c>
      <c r="AQ1071">
        <v>4.8</v>
      </c>
      <c r="AR1071">
        <v>79.599999999999994</v>
      </c>
      <c r="AS1071">
        <v>46500</v>
      </c>
      <c r="AT1071">
        <v>4.7</v>
      </c>
      <c r="AU1071">
        <v>6717</v>
      </c>
      <c r="AV1071">
        <v>2.54</v>
      </c>
      <c r="AW1071">
        <v>11297</v>
      </c>
      <c r="AX1071">
        <v>24531</v>
      </c>
      <c r="AY1071">
        <v>27</v>
      </c>
      <c r="AZ1071">
        <v>345</v>
      </c>
      <c r="BA1071">
        <v>19600</v>
      </c>
      <c r="BB1071">
        <v>6580</v>
      </c>
      <c r="BC1071">
        <v>459</v>
      </c>
      <c r="BD1071">
        <v>7</v>
      </c>
      <c r="BE1071">
        <v>5320</v>
      </c>
      <c r="BF1071">
        <v>793</v>
      </c>
      <c r="BG1071">
        <v>913</v>
      </c>
      <c r="BH1071">
        <v>221668</v>
      </c>
      <c r="BI1071">
        <v>41667</v>
      </c>
      <c r="BJ1071">
        <v>205</v>
      </c>
      <c r="BK1071">
        <v>2651</v>
      </c>
      <c r="BL1071">
        <v>0.3</v>
      </c>
      <c r="BM1071">
        <v>675</v>
      </c>
      <c r="BN1071">
        <v>2453</v>
      </c>
      <c r="BO1071">
        <v>838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46573</v>
      </c>
      <c r="BY1071">
        <v>2621</v>
      </c>
      <c r="BZ1071">
        <v>0</v>
      </c>
      <c r="CA1071">
        <v>0</v>
      </c>
      <c r="CB1071">
        <v>4485</v>
      </c>
      <c r="CC1071">
        <v>118848</v>
      </c>
      <c r="CD1071">
        <v>6760</v>
      </c>
      <c r="CE1071">
        <v>352.19</v>
      </c>
      <c r="CF1071">
        <v>50.1</v>
      </c>
    </row>
    <row r="1072" spans="1:84">
      <c r="A1072">
        <v>21121</v>
      </c>
      <c r="B1072" t="s">
        <v>1070</v>
      </c>
      <c r="C1072">
        <v>21121</v>
      </c>
      <c r="D1072">
        <v>32527</v>
      </c>
      <c r="E1072">
        <v>2.2999999999999998</v>
      </c>
      <c r="F1072">
        <v>737</v>
      </c>
      <c r="G1072">
        <v>31795</v>
      </c>
      <c r="H1072">
        <v>2456</v>
      </c>
      <c r="I1072">
        <v>7.6</v>
      </c>
      <c r="J1072">
        <v>8335</v>
      </c>
      <c r="K1072">
        <v>25.6</v>
      </c>
      <c r="L1072">
        <v>13.2</v>
      </c>
      <c r="M1072">
        <v>4286</v>
      </c>
      <c r="N1072">
        <v>51.8</v>
      </c>
      <c r="O1072">
        <v>31738</v>
      </c>
      <c r="P1072">
        <v>344</v>
      </c>
      <c r="Q1072">
        <v>83</v>
      </c>
      <c r="R1072">
        <v>56</v>
      </c>
      <c r="S1072">
        <v>5</v>
      </c>
      <c r="T1072">
        <v>301</v>
      </c>
      <c r="U1072">
        <v>234</v>
      </c>
      <c r="V1072">
        <v>31538</v>
      </c>
      <c r="W1072">
        <v>97.6</v>
      </c>
      <c r="X1072">
        <v>1.1000000000000001</v>
      </c>
      <c r="Y1072">
        <v>0.3</v>
      </c>
      <c r="Z1072">
        <v>0.2</v>
      </c>
      <c r="AA1072">
        <v>0</v>
      </c>
      <c r="AB1072">
        <v>0.9</v>
      </c>
      <c r="AC1072">
        <v>0.7</v>
      </c>
      <c r="AD1072">
        <v>97</v>
      </c>
      <c r="AE1072">
        <v>538</v>
      </c>
      <c r="AF1072">
        <v>349</v>
      </c>
      <c r="AG1072">
        <v>3</v>
      </c>
      <c r="AH1072">
        <v>62.6</v>
      </c>
      <c r="AI1072">
        <v>0.4</v>
      </c>
      <c r="AJ1072">
        <v>1.8</v>
      </c>
      <c r="AK1072">
        <v>54.1</v>
      </c>
      <c r="AL1072">
        <v>8.8000000000000007</v>
      </c>
      <c r="AM1072">
        <v>10089</v>
      </c>
      <c r="AN1072">
        <v>24.6</v>
      </c>
      <c r="AO1072">
        <v>14613</v>
      </c>
      <c r="AP1072">
        <v>615</v>
      </c>
      <c r="AQ1072">
        <v>4.4000000000000004</v>
      </c>
      <c r="AR1072">
        <v>71.400000000000006</v>
      </c>
      <c r="AS1072">
        <v>59400</v>
      </c>
      <c r="AT1072">
        <v>9.1999999999999993</v>
      </c>
      <c r="AU1072">
        <v>12416</v>
      </c>
      <c r="AV1072">
        <v>2.5099999999999998</v>
      </c>
      <c r="AW1072">
        <v>10660</v>
      </c>
      <c r="AX1072">
        <v>22503</v>
      </c>
      <c r="AY1072">
        <v>29.1</v>
      </c>
      <c r="AZ1072">
        <v>660</v>
      </c>
      <c r="BA1072">
        <v>20475</v>
      </c>
      <c r="BB1072">
        <v>12251</v>
      </c>
      <c r="BC1072">
        <v>842</v>
      </c>
      <c r="BD1072">
        <v>6.9</v>
      </c>
      <c r="BE1072">
        <v>14097</v>
      </c>
      <c r="BF1072">
        <v>1301</v>
      </c>
      <c r="BG1072">
        <v>2003</v>
      </c>
      <c r="BH1072">
        <v>395474</v>
      </c>
      <c r="BI1072">
        <v>28054</v>
      </c>
      <c r="BJ1072">
        <v>399</v>
      </c>
      <c r="BK1072">
        <v>4073</v>
      </c>
      <c r="BL1072">
        <v>-28</v>
      </c>
      <c r="BM1072">
        <v>1721</v>
      </c>
      <c r="BN1072">
        <v>9898</v>
      </c>
      <c r="BO1072">
        <v>1876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17.899999999999999</v>
      </c>
      <c r="BV1072">
        <v>0</v>
      </c>
      <c r="BW1072">
        <v>40606</v>
      </c>
      <c r="BX1072">
        <v>224606</v>
      </c>
      <c r="BY1072">
        <v>7092</v>
      </c>
      <c r="BZ1072">
        <v>13</v>
      </c>
      <c r="CA1072">
        <v>1305</v>
      </c>
      <c r="CB1072">
        <v>41464</v>
      </c>
      <c r="CC1072">
        <v>211147</v>
      </c>
      <c r="CD1072">
        <v>6617</v>
      </c>
      <c r="CE1072">
        <v>387.66</v>
      </c>
      <c r="CF1072">
        <v>81.900000000000006</v>
      </c>
    </row>
    <row r="1073" spans="1:84">
      <c r="A1073">
        <v>21123</v>
      </c>
      <c r="B1073" t="s">
        <v>1071</v>
      </c>
      <c r="C1073">
        <v>21123</v>
      </c>
      <c r="D1073">
        <v>13791</v>
      </c>
      <c r="E1073">
        <v>3.1</v>
      </c>
      <c r="F1073">
        <v>418</v>
      </c>
      <c r="G1073">
        <v>13373</v>
      </c>
      <c r="H1073">
        <v>759</v>
      </c>
      <c r="I1073">
        <v>5.5</v>
      </c>
      <c r="J1073">
        <v>3099</v>
      </c>
      <c r="K1073">
        <v>22.5</v>
      </c>
      <c r="L1073">
        <v>15.8</v>
      </c>
      <c r="M1073">
        <v>2183</v>
      </c>
      <c r="N1073">
        <v>51.2</v>
      </c>
      <c r="O1073">
        <v>13047</v>
      </c>
      <c r="P1073">
        <v>482</v>
      </c>
      <c r="Q1073">
        <v>34</v>
      </c>
      <c r="R1073">
        <v>23</v>
      </c>
      <c r="S1073">
        <v>4</v>
      </c>
      <c r="T1073">
        <v>201</v>
      </c>
      <c r="U1073">
        <v>177</v>
      </c>
      <c r="V1073">
        <v>12874</v>
      </c>
      <c r="W1073">
        <v>94.6</v>
      </c>
      <c r="X1073">
        <v>3.5</v>
      </c>
      <c r="Y1073">
        <v>0.2</v>
      </c>
      <c r="Z1073">
        <v>0.2</v>
      </c>
      <c r="AA1073">
        <v>0</v>
      </c>
      <c r="AB1073">
        <v>1.5</v>
      </c>
      <c r="AC1073">
        <v>1.3</v>
      </c>
      <c r="AD1073">
        <v>93.4</v>
      </c>
      <c r="AE1073">
        <v>143</v>
      </c>
      <c r="AF1073">
        <v>147</v>
      </c>
      <c r="AG1073">
        <v>0</v>
      </c>
      <c r="AH1073">
        <v>60.1</v>
      </c>
      <c r="AI1073">
        <v>0.4</v>
      </c>
      <c r="AJ1073">
        <v>2</v>
      </c>
      <c r="AK1073">
        <v>71</v>
      </c>
      <c r="AL1073">
        <v>10.9</v>
      </c>
      <c r="AM1073">
        <v>3161</v>
      </c>
      <c r="AN1073">
        <v>27.2</v>
      </c>
      <c r="AO1073">
        <v>6449</v>
      </c>
      <c r="AP1073">
        <v>589</v>
      </c>
      <c r="AQ1073">
        <v>10.1</v>
      </c>
      <c r="AR1073">
        <v>80.2</v>
      </c>
      <c r="AS1073">
        <v>72100</v>
      </c>
      <c r="AT1073">
        <v>7.4</v>
      </c>
      <c r="AU1073">
        <v>5275</v>
      </c>
      <c r="AV1073">
        <v>2.4900000000000002</v>
      </c>
      <c r="AW1073">
        <v>15865</v>
      </c>
      <c r="AX1073">
        <v>35110</v>
      </c>
      <c r="AY1073">
        <v>15.4</v>
      </c>
      <c r="AZ1073">
        <v>366</v>
      </c>
      <c r="BA1073">
        <v>26800</v>
      </c>
      <c r="BB1073">
        <v>7110</v>
      </c>
      <c r="BC1073">
        <v>395</v>
      </c>
      <c r="BD1073">
        <v>5.6</v>
      </c>
      <c r="BE1073">
        <v>5609</v>
      </c>
      <c r="BF1073">
        <v>372</v>
      </c>
      <c r="BG1073">
        <v>647</v>
      </c>
      <c r="BH1073">
        <v>112546</v>
      </c>
      <c r="BI1073">
        <v>20065</v>
      </c>
      <c r="BJ1073">
        <v>227</v>
      </c>
      <c r="BK1073">
        <v>2263</v>
      </c>
      <c r="BL1073">
        <v>17.3</v>
      </c>
      <c r="BM1073">
        <v>1099</v>
      </c>
      <c r="BN1073">
        <v>4350</v>
      </c>
      <c r="BO1073">
        <v>1149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43083</v>
      </c>
      <c r="BY1073">
        <v>3203</v>
      </c>
      <c r="BZ1073">
        <v>57</v>
      </c>
      <c r="CA1073">
        <v>7325</v>
      </c>
      <c r="CB1073">
        <v>134410</v>
      </c>
      <c r="CC1073">
        <v>74324</v>
      </c>
      <c r="CD1073">
        <v>5512</v>
      </c>
      <c r="CE1073">
        <v>263.2</v>
      </c>
      <c r="CF1073">
        <v>50.8</v>
      </c>
    </row>
    <row r="1074" spans="1:84">
      <c r="A1074">
        <v>21125</v>
      </c>
      <c r="B1074" t="s">
        <v>1072</v>
      </c>
      <c r="C1074">
        <v>21125</v>
      </c>
      <c r="D1074">
        <v>56979</v>
      </c>
      <c r="E1074">
        <v>8.1</v>
      </c>
      <c r="F1074">
        <v>4264</v>
      </c>
      <c r="G1074">
        <v>52715</v>
      </c>
      <c r="H1074">
        <v>3754</v>
      </c>
      <c r="I1074">
        <v>6.6</v>
      </c>
      <c r="J1074">
        <v>13792</v>
      </c>
      <c r="K1074">
        <v>24.2</v>
      </c>
      <c r="L1074">
        <v>12</v>
      </c>
      <c r="M1074">
        <v>6818</v>
      </c>
      <c r="N1074">
        <v>51.1</v>
      </c>
      <c r="O1074">
        <v>55635</v>
      </c>
      <c r="P1074">
        <v>453</v>
      </c>
      <c r="Q1074">
        <v>195</v>
      </c>
      <c r="R1074">
        <v>296</v>
      </c>
      <c r="S1074">
        <v>5</v>
      </c>
      <c r="T1074">
        <v>395</v>
      </c>
      <c r="U1074">
        <v>360</v>
      </c>
      <c r="V1074">
        <v>55304</v>
      </c>
      <c r="W1074">
        <v>97.6</v>
      </c>
      <c r="X1074">
        <v>0.8</v>
      </c>
      <c r="Y1074">
        <v>0.3</v>
      </c>
      <c r="Z1074">
        <v>0.5</v>
      </c>
      <c r="AA1074">
        <v>0</v>
      </c>
      <c r="AB1074">
        <v>0.7</v>
      </c>
      <c r="AC1074">
        <v>0.6</v>
      </c>
      <c r="AD1074">
        <v>97.1</v>
      </c>
      <c r="AE1074">
        <v>734</v>
      </c>
      <c r="AF1074">
        <v>509</v>
      </c>
      <c r="AG1074">
        <v>6</v>
      </c>
      <c r="AH1074">
        <v>59.3</v>
      </c>
      <c r="AI1074">
        <v>0.8</v>
      </c>
      <c r="AJ1074">
        <v>2.1</v>
      </c>
      <c r="AK1074">
        <v>63.9</v>
      </c>
      <c r="AL1074">
        <v>10.6</v>
      </c>
      <c r="AM1074">
        <v>13490</v>
      </c>
      <c r="AN1074">
        <v>22.5</v>
      </c>
      <c r="AO1074">
        <v>23340</v>
      </c>
      <c r="AP1074">
        <v>1023</v>
      </c>
      <c r="AQ1074">
        <v>4.5999999999999996</v>
      </c>
      <c r="AR1074">
        <v>77</v>
      </c>
      <c r="AS1074">
        <v>77300</v>
      </c>
      <c r="AT1074">
        <v>9.6</v>
      </c>
      <c r="AU1074">
        <v>20353</v>
      </c>
      <c r="AV1074">
        <v>2.56</v>
      </c>
      <c r="AW1074">
        <v>14165</v>
      </c>
      <c r="AX1074">
        <v>30255</v>
      </c>
      <c r="AY1074">
        <v>20.399999999999999</v>
      </c>
      <c r="AZ1074">
        <v>1240</v>
      </c>
      <c r="BA1074">
        <v>22013</v>
      </c>
      <c r="BB1074">
        <v>26007</v>
      </c>
      <c r="BC1074">
        <v>1515</v>
      </c>
      <c r="BD1074">
        <v>5.8</v>
      </c>
      <c r="BE1074">
        <v>30649</v>
      </c>
      <c r="BF1074">
        <v>1528</v>
      </c>
      <c r="BG1074">
        <v>3141</v>
      </c>
      <c r="BH1074">
        <v>947318</v>
      </c>
      <c r="BI1074">
        <v>30909</v>
      </c>
      <c r="BJ1074">
        <v>1081</v>
      </c>
      <c r="BK1074">
        <v>20412</v>
      </c>
      <c r="BL1074">
        <v>18.2</v>
      </c>
      <c r="BM1074">
        <v>3686</v>
      </c>
      <c r="BN1074">
        <v>50389</v>
      </c>
      <c r="BO1074">
        <v>4330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34</v>
      </c>
      <c r="BV1074">
        <v>657575</v>
      </c>
      <c r="BW1074">
        <v>0</v>
      </c>
      <c r="BX1074">
        <v>711993</v>
      </c>
      <c r="BY1074">
        <v>13080</v>
      </c>
      <c r="BZ1074">
        <v>15</v>
      </c>
      <c r="CA1074">
        <v>1820</v>
      </c>
      <c r="CB1074">
        <v>107582</v>
      </c>
      <c r="CC1074">
        <v>266962</v>
      </c>
      <c r="CD1074">
        <v>4768</v>
      </c>
      <c r="CE1074">
        <v>435.67</v>
      </c>
      <c r="CF1074">
        <v>120.9</v>
      </c>
    </row>
    <row r="1075" spans="1:84">
      <c r="A1075">
        <v>21127</v>
      </c>
      <c r="B1075" t="s">
        <v>1073</v>
      </c>
      <c r="C1075">
        <v>21127</v>
      </c>
      <c r="D1075">
        <v>16321</v>
      </c>
      <c r="E1075">
        <v>4.8</v>
      </c>
      <c r="F1075">
        <v>752</v>
      </c>
      <c r="G1075">
        <v>15569</v>
      </c>
      <c r="H1075">
        <v>973</v>
      </c>
      <c r="I1075">
        <v>6</v>
      </c>
      <c r="J1075">
        <v>3777</v>
      </c>
      <c r="K1075">
        <v>23.1</v>
      </c>
      <c r="L1075">
        <v>12.9</v>
      </c>
      <c r="M1075">
        <v>2112</v>
      </c>
      <c r="N1075">
        <v>50.2</v>
      </c>
      <c r="O1075">
        <v>16150</v>
      </c>
      <c r="P1075">
        <v>32</v>
      </c>
      <c r="Q1075">
        <v>46</v>
      </c>
      <c r="R1075">
        <v>12</v>
      </c>
      <c r="S1075">
        <v>1</v>
      </c>
      <c r="T1075">
        <v>80</v>
      </c>
      <c r="U1075">
        <v>71</v>
      </c>
      <c r="V1075">
        <v>16081</v>
      </c>
      <c r="W1075">
        <v>99</v>
      </c>
      <c r="X1075">
        <v>0.2</v>
      </c>
      <c r="Y1075">
        <v>0.3</v>
      </c>
      <c r="Z1075">
        <v>0.1</v>
      </c>
      <c r="AA1075">
        <v>0</v>
      </c>
      <c r="AB1075">
        <v>0.5</v>
      </c>
      <c r="AC1075">
        <v>0.4</v>
      </c>
      <c r="AD1075">
        <v>98.5</v>
      </c>
      <c r="AE1075">
        <v>203</v>
      </c>
      <c r="AF1075">
        <v>186</v>
      </c>
      <c r="AG1075">
        <v>1</v>
      </c>
      <c r="AH1075">
        <v>63.2</v>
      </c>
      <c r="AI1075">
        <v>0.1</v>
      </c>
      <c r="AJ1075">
        <v>1.4</v>
      </c>
      <c r="AK1075">
        <v>58.2</v>
      </c>
      <c r="AL1075">
        <v>6.6</v>
      </c>
      <c r="AM1075">
        <v>4516</v>
      </c>
      <c r="AN1075">
        <v>36</v>
      </c>
      <c r="AO1075">
        <v>7358</v>
      </c>
      <c r="AP1075">
        <v>318</v>
      </c>
      <c r="AQ1075">
        <v>4.5</v>
      </c>
      <c r="AR1075">
        <v>78.099999999999994</v>
      </c>
      <c r="AS1075">
        <v>56300</v>
      </c>
      <c r="AT1075">
        <v>5.6</v>
      </c>
      <c r="AU1075">
        <v>5954</v>
      </c>
      <c r="AV1075">
        <v>2.59</v>
      </c>
      <c r="AW1075">
        <v>12008</v>
      </c>
      <c r="AX1075">
        <v>26336</v>
      </c>
      <c r="AY1075">
        <v>24.8</v>
      </c>
      <c r="AZ1075">
        <v>301</v>
      </c>
      <c r="BA1075">
        <v>18633</v>
      </c>
      <c r="BB1075">
        <v>5834</v>
      </c>
      <c r="BC1075">
        <v>486</v>
      </c>
      <c r="BD1075">
        <v>8.3000000000000007</v>
      </c>
      <c r="BE1075">
        <v>4707</v>
      </c>
      <c r="BF1075">
        <v>-6</v>
      </c>
      <c r="BG1075">
        <v>764</v>
      </c>
      <c r="BH1075">
        <v>133593</v>
      </c>
      <c r="BI1075">
        <v>28382</v>
      </c>
      <c r="BJ1075">
        <v>219</v>
      </c>
      <c r="BK1075">
        <v>2305</v>
      </c>
      <c r="BL1075">
        <v>-3.2</v>
      </c>
      <c r="BM1075">
        <v>793</v>
      </c>
      <c r="BN1075">
        <v>8778</v>
      </c>
      <c r="BO1075">
        <v>929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18.600000000000001</v>
      </c>
      <c r="BV1075">
        <v>0</v>
      </c>
      <c r="BW1075">
        <v>76793</v>
      </c>
      <c r="BX1075">
        <v>82707</v>
      </c>
      <c r="BY1075">
        <v>5209</v>
      </c>
      <c r="BZ1075">
        <v>0</v>
      </c>
      <c r="CA1075">
        <v>0</v>
      </c>
      <c r="CB1075">
        <v>57021</v>
      </c>
      <c r="CC1075">
        <v>99073</v>
      </c>
      <c r="CD1075">
        <v>6174</v>
      </c>
      <c r="CE1075">
        <v>418.78</v>
      </c>
      <c r="CF1075">
        <v>37.200000000000003</v>
      </c>
    </row>
    <row r="1076" spans="1:84">
      <c r="A1076">
        <v>21129</v>
      </c>
      <c r="B1076" t="s">
        <v>1074</v>
      </c>
      <c r="C1076">
        <v>21129</v>
      </c>
      <c r="D1076">
        <v>7648</v>
      </c>
      <c r="E1076">
        <v>-3.4</v>
      </c>
      <c r="F1076">
        <v>-268</v>
      </c>
      <c r="G1076">
        <v>7916</v>
      </c>
      <c r="H1076">
        <v>393</v>
      </c>
      <c r="I1076">
        <v>5.0999999999999996</v>
      </c>
      <c r="J1076">
        <v>1534</v>
      </c>
      <c r="K1076">
        <v>20.100000000000001</v>
      </c>
      <c r="L1076">
        <v>14.7</v>
      </c>
      <c r="M1076">
        <v>1128</v>
      </c>
      <c r="N1076">
        <v>48.1</v>
      </c>
      <c r="O1076">
        <v>7265</v>
      </c>
      <c r="P1076">
        <v>304</v>
      </c>
      <c r="Q1076">
        <v>20</v>
      </c>
      <c r="R1076">
        <v>10</v>
      </c>
      <c r="S1076">
        <v>1</v>
      </c>
      <c r="T1076">
        <v>48</v>
      </c>
      <c r="U1076">
        <v>36</v>
      </c>
      <c r="V1076">
        <v>7233</v>
      </c>
      <c r="W1076">
        <v>95</v>
      </c>
      <c r="X1076">
        <v>4</v>
      </c>
      <c r="Y1076">
        <v>0.3</v>
      </c>
      <c r="Z1076">
        <v>0.1</v>
      </c>
      <c r="AA1076">
        <v>0</v>
      </c>
      <c r="AB1076">
        <v>0.6</v>
      </c>
      <c r="AC1076">
        <v>0.5</v>
      </c>
      <c r="AD1076">
        <v>94.6</v>
      </c>
      <c r="AE1076">
        <v>77</v>
      </c>
      <c r="AF1076">
        <v>101</v>
      </c>
      <c r="AG1076">
        <v>1</v>
      </c>
      <c r="AH1076">
        <v>62.9</v>
      </c>
      <c r="AI1076">
        <v>0.2</v>
      </c>
      <c r="AJ1076">
        <v>1.8</v>
      </c>
      <c r="AK1076">
        <v>50.9</v>
      </c>
      <c r="AL1076">
        <v>6.3</v>
      </c>
      <c r="AM1076">
        <v>2275</v>
      </c>
      <c r="AN1076">
        <v>35.4</v>
      </c>
      <c r="AO1076">
        <v>3470</v>
      </c>
      <c r="AP1076">
        <v>149</v>
      </c>
      <c r="AQ1076">
        <v>4.5</v>
      </c>
      <c r="AR1076">
        <v>76.599999999999994</v>
      </c>
      <c r="AS1076">
        <v>52300</v>
      </c>
      <c r="AT1076">
        <v>7.1</v>
      </c>
      <c r="AU1076">
        <v>2985</v>
      </c>
      <c r="AV1076">
        <v>2.41</v>
      </c>
      <c r="AW1076">
        <v>13325</v>
      </c>
      <c r="AX1076">
        <v>21578</v>
      </c>
      <c r="AY1076">
        <v>29.8</v>
      </c>
      <c r="AZ1076">
        <v>142</v>
      </c>
      <c r="BA1076">
        <v>18555</v>
      </c>
      <c r="BB1076">
        <v>2783</v>
      </c>
      <c r="BC1076">
        <v>205</v>
      </c>
      <c r="BD1076">
        <v>7.4</v>
      </c>
      <c r="BE1076">
        <v>2804</v>
      </c>
      <c r="BF1076">
        <v>206</v>
      </c>
      <c r="BG1076">
        <v>529</v>
      </c>
      <c r="BH1076">
        <v>71674</v>
      </c>
      <c r="BI1076">
        <v>25561</v>
      </c>
      <c r="BJ1076">
        <v>106</v>
      </c>
      <c r="BK1076">
        <v>1747</v>
      </c>
      <c r="BL1076">
        <v>1.9</v>
      </c>
      <c r="BM1076">
        <v>395</v>
      </c>
      <c r="BN1076">
        <v>1360</v>
      </c>
      <c r="BO1076">
        <v>470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35885</v>
      </c>
      <c r="BY1076">
        <v>4545</v>
      </c>
      <c r="BZ1076">
        <v>0</v>
      </c>
      <c r="CA1076">
        <v>0</v>
      </c>
      <c r="CB1076">
        <v>23450</v>
      </c>
      <c r="CC1076">
        <v>58261</v>
      </c>
      <c r="CD1076">
        <v>7483</v>
      </c>
      <c r="CE1076">
        <v>209.86</v>
      </c>
      <c r="CF1076">
        <v>37.700000000000003</v>
      </c>
    </row>
    <row r="1077" spans="1:84">
      <c r="A1077">
        <v>21131</v>
      </c>
      <c r="B1077" t="s">
        <v>1075</v>
      </c>
      <c r="C1077">
        <v>21131</v>
      </c>
      <c r="D1077">
        <v>11973</v>
      </c>
      <c r="E1077">
        <v>-3.5</v>
      </c>
      <c r="F1077">
        <v>-428</v>
      </c>
      <c r="G1077">
        <v>12401</v>
      </c>
      <c r="H1077">
        <v>696</v>
      </c>
      <c r="I1077">
        <v>5.8</v>
      </c>
      <c r="J1077">
        <v>2659</v>
      </c>
      <c r="K1077">
        <v>22.2</v>
      </c>
      <c r="L1077">
        <v>13.1</v>
      </c>
      <c r="M1077">
        <v>1568</v>
      </c>
      <c r="N1077">
        <v>51.5</v>
      </c>
      <c r="O1077">
        <v>11859</v>
      </c>
      <c r="P1077">
        <v>16</v>
      </c>
      <c r="Q1077">
        <v>11</v>
      </c>
      <c r="R1077">
        <v>19</v>
      </c>
      <c r="S1077">
        <v>1</v>
      </c>
      <c r="T1077">
        <v>67</v>
      </c>
      <c r="U1077">
        <v>73</v>
      </c>
      <c r="V1077">
        <v>11790</v>
      </c>
      <c r="W1077">
        <v>99</v>
      </c>
      <c r="X1077">
        <v>0.1</v>
      </c>
      <c r="Y1077">
        <v>0.1</v>
      </c>
      <c r="Z1077">
        <v>0.2</v>
      </c>
      <c r="AA1077">
        <v>0</v>
      </c>
      <c r="AB1077">
        <v>0.6</v>
      </c>
      <c r="AC1077">
        <v>0.6</v>
      </c>
      <c r="AD1077">
        <v>98.5</v>
      </c>
      <c r="AE1077">
        <v>151</v>
      </c>
      <c r="AF1077">
        <v>144</v>
      </c>
      <c r="AG1077">
        <v>2</v>
      </c>
      <c r="AH1077">
        <v>75.099999999999994</v>
      </c>
      <c r="AI1077">
        <v>0.2</v>
      </c>
      <c r="AJ1077">
        <v>0.9</v>
      </c>
      <c r="AK1077">
        <v>52.5</v>
      </c>
      <c r="AL1077">
        <v>6.3</v>
      </c>
      <c r="AM1077">
        <v>4273</v>
      </c>
      <c r="AN1077">
        <v>33.5</v>
      </c>
      <c r="AO1077">
        <v>5770</v>
      </c>
      <c r="AP1077">
        <v>268</v>
      </c>
      <c r="AQ1077">
        <v>4.9000000000000004</v>
      </c>
      <c r="AR1077">
        <v>82.3</v>
      </c>
      <c r="AS1077">
        <v>36900</v>
      </c>
      <c r="AT1077">
        <v>2.6</v>
      </c>
      <c r="AU1077">
        <v>4885</v>
      </c>
      <c r="AV1077">
        <v>2.52</v>
      </c>
      <c r="AW1077">
        <v>10429</v>
      </c>
      <c r="AX1077">
        <v>22161</v>
      </c>
      <c r="AY1077">
        <v>28.6</v>
      </c>
      <c r="AZ1077">
        <v>242</v>
      </c>
      <c r="BA1077">
        <v>20124</v>
      </c>
      <c r="BB1077">
        <v>3712</v>
      </c>
      <c r="BC1077">
        <v>328</v>
      </c>
      <c r="BD1077">
        <v>8.8000000000000007</v>
      </c>
      <c r="BE1077">
        <v>2959</v>
      </c>
      <c r="BF1077">
        <v>-613</v>
      </c>
      <c r="BG1077">
        <v>667</v>
      </c>
      <c r="BH1077">
        <v>109057</v>
      </c>
      <c r="BI1077">
        <v>36856</v>
      </c>
      <c r="BJ1077">
        <v>123</v>
      </c>
      <c r="BK1077">
        <v>1010</v>
      </c>
      <c r="BL1077">
        <v>-16.899999999999999</v>
      </c>
      <c r="BM1077">
        <v>533</v>
      </c>
      <c r="BN1077">
        <v>0</v>
      </c>
      <c r="BO1077">
        <v>666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38085</v>
      </c>
      <c r="BY1077">
        <v>3104</v>
      </c>
      <c r="BZ1077">
        <v>0</v>
      </c>
      <c r="CA1077">
        <v>0</v>
      </c>
      <c r="CB1077">
        <v>3479</v>
      </c>
      <c r="CC1077">
        <v>96951</v>
      </c>
      <c r="CD1077">
        <v>8050</v>
      </c>
      <c r="CE1077">
        <v>404.03</v>
      </c>
      <c r="CF1077">
        <v>30.7</v>
      </c>
    </row>
    <row r="1078" spans="1:84">
      <c r="A1078">
        <v>21133</v>
      </c>
      <c r="B1078" t="s">
        <v>1076</v>
      </c>
      <c r="C1078">
        <v>21133</v>
      </c>
      <c r="D1078">
        <v>24520</v>
      </c>
      <c r="E1078">
        <v>-3</v>
      </c>
      <c r="F1078">
        <v>-757</v>
      </c>
      <c r="G1078">
        <v>25277</v>
      </c>
      <c r="H1078">
        <v>1534</v>
      </c>
      <c r="I1078">
        <v>6.3</v>
      </c>
      <c r="J1078">
        <v>5379</v>
      </c>
      <c r="K1078">
        <v>21.9</v>
      </c>
      <c r="L1078">
        <v>13.6</v>
      </c>
      <c r="M1078">
        <v>3334</v>
      </c>
      <c r="N1078">
        <v>51.1</v>
      </c>
      <c r="O1078">
        <v>24164</v>
      </c>
      <c r="P1078">
        <v>155</v>
      </c>
      <c r="Q1078">
        <v>27</v>
      </c>
      <c r="R1078">
        <v>85</v>
      </c>
      <c r="S1078">
        <v>4</v>
      </c>
      <c r="T1078">
        <v>85</v>
      </c>
      <c r="U1078">
        <v>121</v>
      </c>
      <c r="V1078">
        <v>24051</v>
      </c>
      <c r="W1078">
        <v>98.5</v>
      </c>
      <c r="X1078">
        <v>0.6</v>
      </c>
      <c r="Y1078">
        <v>0.1</v>
      </c>
      <c r="Z1078">
        <v>0.3</v>
      </c>
      <c r="AA1078">
        <v>0</v>
      </c>
      <c r="AB1078">
        <v>0.3</v>
      </c>
      <c r="AC1078">
        <v>0.5</v>
      </c>
      <c r="AD1078">
        <v>98.1</v>
      </c>
      <c r="AE1078">
        <v>337</v>
      </c>
      <c r="AF1078">
        <v>279</v>
      </c>
      <c r="AG1078">
        <v>2</v>
      </c>
      <c r="AH1078">
        <v>72.599999999999994</v>
      </c>
      <c r="AI1078">
        <v>0.4</v>
      </c>
      <c r="AJ1078">
        <v>1.7</v>
      </c>
      <c r="AK1078">
        <v>58.5</v>
      </c>
      <c r="AL1078">
        <v>7.7</v>
      </c>
      <c r="AM1078">
        <v>8190</v>
      </c>
      <c r="AN1078">
        <v>25.9</v>
      </c>
      <c r="AO1078">
        <v>11890</v>
      </c>
      <c r="AP1078">
        <v>485</v>
      </c>
      <c r="AQ1078">
        <v>4.3</v>
      </c>
      <c r="AR1078">
        <v>80.900000000000006</v>
      </c>
      <c r="AS1078">
        <v>39500</v>
      </c>
      <c r="AT1078">
        <v>4.5</v>
      </c>
      <c r="AU1078">
        <v>10085</v>
      </c>
      <c r="AV1078">
        <v>2.48</v>
      </c>
      <c r="AW1078">
        <v>11984</v>
      </c>
      <c r="AX1078">
        <v>26422</v>
      </c>
      <c r="AY1078">
        <v>24</v>
      </c>
      <c r="AZ1078">
        <v>528</v>
      </c>
      <c r="BA1078">
        <v>21543</v>
      </c>
      <c r="BB1078">
        <v>9173</v>
      </c>
      <c r="BC1078">
        <v>695</v>
      </c>
      <c r="BD1078">
        <v>7.6</v>
      </c>
      <c r="BE1078">
        <v>8044</v>
      </c>
      <c r="BF1078">
        <v>131</v>
      </c>
      <c r="BG1078">
        <v>1364</v>
      </c>
      <c r="BH1078">
        <v>274628</v>
      </c>
      <c r="BI1078">
        <v>34141</v>
      </c>
      <c r="BJ1078">
        <v>391</v>
      </c>
      <c r="BK1078">
        <v>5147</v>
      </c>
      <c r="BL1078">
        <v>-1.3</v>
      </c>
      <c r="BM1078">
        <v>1133</v>
      </c>
      <c r="BN1078">
        <v>11971</v>
      </c>
      <c r="BO1078">
        <v>1354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18.5</v>
      </c>
      <c r="BV1078">
        <v>0</v>
      </c>
      <c r="BW1078">
        <v>0</v>
      </c>
      <c r="BX1078">
        <v>122531</v>
      </c>
      <c r="BY1078">
        <v>4915</v>
      </c>
      <c r="BZ1078">
        <v>0</v>
      </c>
      <c r="CA1078">
        <v>0</v>
      </c>
      <c r="CB1078">
        <v>2869</v>
      </c>
      <c r="CC1078">
        <v>184036</v>
      </c>
      <c r="CD1078">
        <v>7458</v>
      </c>
      <c r="CE1078">
        <v>339.04</v>
      </c>
      <c r="CF1078">
        <v>74.599999999999994</v>
      </c>
    </row>
    <row r="1079" spans="1:84">
      <c r="A1079">
        <v>21135</v>
      </c>
      <c r="B1079" t="s">
        <v>1077</v>
      </c>
      <c r="C1079">
        <v>21135</v>
      </c>
      <c r="D1079">
        <v>14012</v>
      </c>
      <c r="E1079">
        <v>-0.6</v>
      </c>
      <c r="F1079">
        <v>-80</v>
      </c>
      <c r="G1079">
        <v>14092</v>
      </c>
      <c r="H1079">
        <v>822</v>
      </c>
      <c r="I1079">
        <v>5.9</v>
      </c>
      <c r="J1079">
        <v>3279</v>
      </c>
      <c r="K1079">
        <v>23.4</v>
      </c>
      <c r="L1079">
        <v>12.8</v>
      </c>
      <c r="M1079">
        <v>1798</v>
      </c>
      <c r="N1079">
        <v>50</v>
      </c>
      <c r="O1079">
        <v>13858</v>
      </c>
      <c r="P1079">
        <v>44</v>
      </c>
      <c r="Q1079">
        <v>33</v>
      </c>
      <c r="R1079">
        <v>5</v>
      </c>
      <c r="S1079">
        <v>0</v>
      </c>
      <c r="T1079">
        <v>72</v>
      </c>
      <c r="U1079">
        <v>73</v>
      </c>
      <c r="V1079">
        <v>13788</v>
      </c>
      <c r="W1079">
        <v>98.9</v>
      </c>
      <c r="X1079">
        <v>0.3</v>
      </c>
      <c r="Y1079">
        <v>0.2</v>
      </c>
      <c r="Z1079">
        <v>0</v>
      </c>
      <c r="AA1079">
        <v>0</v>
      </c>
      <c r="AB1079">
        <v>0.5</v>
      </c>
      <c r="AC1079">
        <v>0.5</v>
      </c>
      <c r="AD1079">
        <v>98.4</v>
      </c>
      <c r="AE1079">
        <v>185</v>
      </c>
      <c r="AF1079">
        <v>157</v>
      </c>
      <c r="AG1079">
        <v>0</v>
      </c>
      <c r="AH1079">
        <v>68.599999999999994</v>
      </c>
      <c r="AI1079">
        <v>0.1</v>
      </c>
      <c r="AJ1079">
        <v>1.4</v>
      </c>
      <c r="AK1079">
        <v>57.4</v>
      </c>
      <c r="AL1079">
        <v>6.4</v>
      </c>
      <c r="AM1079">
        <v>3962</v>
      </c>
      <c r="AN1079">
        <v>35.700000000000003</v>
      </c>
      <c r="AO1079">
        <v>6444</v>
      </c>
      <c r="AP1079">
        <v>271</v>
      </c>
      <c r="AQ1079">
        <v>4.4000000000000004</v>
      </c>
      <c r="AR1079">
        <v>81.2</v>
      </c>
      <c r="AS1079">
        <v>44700</v>
      </c>
      <c r="AT1079">
        <v>4.0999999999999996</v>
      </c>
      <c r="AU1079">
        <v>5422</v>
      </c>
      <c r="AV1079">
        <v>2.56</v>
      </c>
      <c r="AW1079">
        <v>12031</v>
      </c>
      <c r="AX1079">
        <v>24928</v>
      </c>
      <c r="AY1079">
        <v>26.9</v>
      </c>
      <c r="AZ1079">
        <v>232</v>
      </c>
      <c r="BA1079">
        <v>16683</v>
      </c>
      <c r="BB1079">
        <v>5569</v>
      </c>
      <c r="BC1079">
        <v>459</v>
      </c>
      <c r="BD1079">
        <v>8.1999999999999993</v>
      </c>
      <c r="BE1079">
        <v>4610</v>
      </c>
      <c r="BF1079">
        <v>454</v>
      </c>
      <c r="BG1079">
        <v>735</v>
      </c>
      <c r="BH1079">
        <v>82067</v>
      </c>
      <c r="BI1079">
        <v>17802</v>
      </c>
      <c r="BJ1079">
        <v>151</v>
      </c>
      <c r="BK1079">
        <v>1400</v>
      </c>
      <c r="BL1079">
        <v>42.7</v>
      </c>
      <c r="BM1079">
        <v>945</v>
      </c>
      <c r="BN1079">
        <v>1737</v>
      </c>
      <c r="BO1079">
        <v>1018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3383</v>
      </c>
      <c r="BX1079">
        <v>40457</v>
      </c>
      <c r="BY1079">
        <v>2925</v>
      </c>
      <c r="BZ1079">
        <v>0</v>
      </c>
      <c r="CA1079">
        <v>0</v>
      </c>
      <c r="CB1079">
        <v>143886</v>
      </c>
      <c r="CC1079">
        <v>80216</v>
      </c>
      <c r="CD1079">
        <v>5804</v>
      </c>
      <c r="CE1079">
        <v>484.49</v>
      </c>
      <c r="CF1079">
        <v>29.1</v>
      </c>
    </row>
    <row r="1080" spans="1:84">
      <c r="A1080">
        <v>21137</v>
      </c>
      <c r="B1080" t="s">
        <v>1078</v>
      </c>
      <c r="C1080">
        <v>21137</v>
      </c>
      <c r="D1080">
        <v>25361</v>
      </c>
      <c r="E1080">
        <v>8.6</v>
      </c>
      <c r="F1080">
        <v>2000</v>
      </c>
      <c r="G1080">
        <v>23361</v>
      </c>
      <c r="H1080">
        <v>1705</v>
      </c>
      <c r="I1080">
        <v>6.7</v>
      </c>
      <c r="J1080">
        <v>6205</v>
      </c>
      <c r="K1080">
        <v>24.5</v>
      </c>
      <c r="L1080">
        <v>13.6</v>
      </c>
      <c r="M1080">
        <v>3442</v>
      </c>
      <c r="N1080">
        <v>51</v>
      </c>
      <c r="O1080">
        <v>24478</v>
      </c>
      <c r="P1080">
        <v>641</v>
      </c>
      <c r="Q1080">
        <v>36</v>
      </c>
      <c r="R1080">
        <v>21</v>
      </c>
      <c r="S1080">
        <v>1</v>
      </c>
      <c r="T1080">
        <v>184</v>
      </c>
      <c r="U1080">
        <v>327</v>
      </c>
      <c r="V1080">
        <v>24178</v>
      </c>
      <c r="W1080">
        <v>96.5</v>
      </c>
      <c r="X1080">
        <v>2.5</v>
      </c>
      <c r="Y1080">
        <v>0.1</v>
      </c>
      <c r="Z1080">
        <v>0.1</v>
      </c>
      <c r="AA1080">
        <v>0</v>
      </c>
      <c r="AB1080">
        <v>0.7</v>
      </c>
      <c r="AC1080">
        <v>1.3</v>
      </c>
      <c r="AD1080">
        <v>95.3</v>
      </c>
      <c r="AE1080">
        <v>358</v>
      </c>
      <c r="AF1080">
        <v>241</v>
      </c>
      <c r="AG1080">
        <v>2</v>
      </c>
      <c r="AH1080">
        <v>56.3</v>
      </c>
      <c r="AI1080">
        <v>0.7</v>
      </c>
      <c r="AJ1080">
        <v>2.7</v>
      </c>
      <c r="AK1080">
        <v>64.599999999999994</v>
      </c>
      <c r="AL1080">
        <v>8.4</v>
      </c>
      <c r="AM1080">
        <v>6178</v>
      </c>
      <c r="AN1080">
        <v>26.9</v>
      </c>
      <c r="AO1080">
        <v>11320</v>
      </c>
      <c r="AP1080">
        <v>1193</v>
      </c>
      <c r="AQ1080">
        <v>11.8</v>
      </c>
      <c r="AR1080">
        <v>78.900000000000006</v>
      </c>
      <c r="AS1080">
        <v>65100</v>
      </c>
      <c r="AT1080">
        <v>6.4</v>
      </c>
      <c r="AU1080">
        <v>9206</v>
      </c>
      <c r="AV1080">
        <v>2.5099999999999998</v>
      </c>
      <c r="AW1080">
        <v>13602</v>
      </c>
      <c r="AX1080">
        <v>29340</v>
      </c>
      <c r="AY1080">
        <v>18.8</v>
      </c>
      <c r="AZ1080">
        <v>487</v>
      </c>
      <c r="BA1080">
        <v>19338</v>
      </c>
      <c r="BB1080">
        <v>10849</v>
      </c>
      <c r="BC1080">
        <v>778</v>
      </c>
      <c r="BD1080">
        <v>7.2</v>
      </c>
      <c r="BE1080">
        <v>8032</v>
      </c>
      <c r="BF1080">
        <v>688</v>
      </c>
      <c r="BG1080">
        <v>1320</v>
      </c>
      <c r="BH1080">
        <v>175068</v>
      </c>
      <c r="BI1080">
        <v>21796</v>
      </c>
      <c r="BJ1080">
        <v>310</v>
      </c>
      <c r="BK1080">
        <v>2897</v>
      </c>
      <c r="BL1080">
        <v>-1.8</v>
      </c>
      <c r="BM1080">
        <v>1840</v>
      </c>
      <c r="BN1080">
        <v>7755</v>
      </c>
      <c r="BO1080">
        <v>1892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29.4</v>
      </c>
      <c r="BV1080">
        <v>0</v>
      </c>
      <c r="BW1080">
        <v>0</v>
      </c>
      <c r="BX1080">
        <v>77748</v>
      </c>
      <c r="BY1080">
        <v>3219</v>
      </c>
      <c r="BZ1080">
        <v>109</v>
      </c>
      <c r="CA1080">
        <v>16672</v>
      </c>
      <c r="CB1080">
        <v>171276</v>
      </c>
      <c r="CC1080">
        <v>140952</v>
      </c>
      <c r="CD1080">
        <v>5679</v>
      </c>
      <c r="CE1080">
        <v>336.26</v>
      </c>
      <c r="CF1080">
        <v>69.5</v>
      </c>
    </row>
    <row r="1081" spans="1:84">
      <c r="A1081">
        <v>21139</v>
      </c>
      <c r="B1081" t="s">
        <v>1079</v>
      </c>
      <c r="C1081">
        <v>21139</v>
      </c>
      <c r="D1081">
        <v>9797</v>
      </c>
      <c r="E1081">
        <v>-0.1</v>
      </c>
      <c r="F1081">
        <v>-7</v>
      </c>
      <c r="G1081">
        <v>9804</v>
      </c>
      <c r="H1081">
        <v>459</v>
      </c>
      <c r="I1081">
        <v>4.7</v>
      </c>
      <c r="J1081">
        <v>1985</v>
      </c>
      <c r="K1081">
        <v>20.3</v>
      </c>
      <c r="L1081">
        <v>16</v>
      </c>
      <c r="M1081">
        <v>1572</v>
      </c>
      <c r="N1081">
        <v>50.6</v>
      </c>
      <c r="O1081">
        <v>9656</v>
      </c>
      <c r="P1081">
        <v>28</v>
      </c>
      <c r="Q1081">
        <v>45</v>
      </c>
      <c r="R1081">
        <v>6</v>
      </c>
      <c r="S1081">
        <v>1</v>
      </c>
      <c r="T1081">
        <v>61</v>
      </c>
      <c r="U1081">
        <v>96</v>
      </c>
      <c r="V1081">
        <v>9561</v>
      </c>
      <c r="W1081">
        <v>98.6</v>
      </c>
      <c r="X1081">
        <v>0.3</v>
      </c>
      <c r="Y1081">
        <v>0.5</v>
      </c>
      <c r="Z1081">
        <v>0.1</v>
      </c>
      <c r="AA1081">
        <v>0</v>
      </c>
      <c r="AB1081">
        <v>0.6</v>
      </c>
      <c r="AC1081">
        <v>1</v>
      </c>
      <c r="AD1081">
        <v>97.6</v>
      </c>
      <c r="AE1081">
        <v>90</v>
      </c>
      <c r="AF1081">
        <v>124</v>
      </c>
      <c r="AG1081">
        <v>0</v>
      </c>
      <c r="AH1081">
        <v>68</v>
      </c>
      <c r="AI1081">
        <v>0.2</v>
      </c>
      <c r="AJ1081">
        <v>2.1</v>
      </c>
      <c r="AK1081">
        <v>74.3</v>
      </c>
      <c r="AL1081">
        <v>8.4</v>
      </c>
      <c r="AM1081">
        <v>1969</v>
      </c>
      <c r="AN1081">
        <v>25.9</v>
      </c>
      <c r="AO1081">
        <v>4980</v>
      </c>
      <c r="AP1081">
        <v>208</v>
      </c>
      <c r="AQ1081">
        <v>4.4000000000000004</v>
      </c>
      <c r="AR1081">
        <v>85.2</v>
      </c>
      <c r="AS1081">
        <v>58200</v>
      </c>
      <c r="AT1081">
        <v>1.3</v>
      </c>
      <c r="AU1081">
        <v>3996</v>
      </c>
      <c r="AV1081">
        <v>2.42</v>
      </c>
      <c r="AW1081">
        <v>17072</v>
      </c>
      <c r="AX1081">
        <v>34487</v>
      </c>
      <c r="AY1081">
        <v>12.8</v>
      </c>
      <c r="AZ1081">
        <v>259</v>
      </c>
      <c r="BA1081">
        <v>26509</v>
      </c>
      <c r="BB1081">
        <v>4873</v>
      </c>
      <c r="BC1081">
        <v>300</v>
      </c>
      <c r="BD1081">
        <v>6.2</v>
      </c>
      <c r="BE1081">
        <v>3911</v>
      </c>
      <c r="BF1081">
        <v>-51</v>
      </c>
      <c r="BG1081">
        <v>588</v>
      </c>
      <c r="BH1081">
        <v>128406</v>
      </c>
      <c r="BI1081">
        <v>32832</v>
      </c>
      <c r="BJ1081">
        <v>166</v>
      </c>
      <c r="BK1081">
        <v>1632</v>
      </c>
      <c r="BL1081">
        <v>-12.2</v>
      </c>
      <c r="BM1081">
        <v>726</v>
      </c>
      <c r="BN1081">
        <v>9826</v>
      </c>
      <c r="BO1081">
        <v>835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24214</v>
      </c>
      <c r="BY1081">
        <v>2464</v>
      </c>
      <c r="BZ1081">
        <v>0</v>
      </c>
      <c r="CA1081">
        <v>0</v>
      </c>
      <c r="CB1081">
        <v>145822</v>
      </c>
      <c r="CC1081">
        <v>96132</v>
      </c>
      <c r="CD1081">
        <v>9848</v>
      </c>
      <c r="CE1081">
        <v>316.08</v>
      </c>
      <c r="CF1081">
        <v>31</v>
      </c>
    </row>
    <row r="1082" spans="1:84">
      <c r="A1082">
        <v>21141</v>
      </c>
      <c r="B1082" t="s">
        <v>1080</v>
      </c>
      <c r="C1082">
        <v>21141</v>
      </c>
      <c r="D1082">
        <v>27363</v>
      </c>
      <c r="E1082">
        <v>3</v>
      </c>
      <c r="F1082">
        <v>790</v>
      </c>
      <c r="G1082">
        <v>26573</v>
      </c>
      <c r="H1082">
        <v>1762</v>
      </c>
      <c r="I1082">
        <v>6.4</v>
      </c>
      <c r="J1082">
        <v>6689</v>
      </c>
      <c r="K1082">
        <v>24.4</v>
      </c>
      <c r="L1082">
        <v>14.3</v>
      </c>
      <c r="M1082">
        <v>3909</v>
      </c>
      <c r="N1082">
        <v>51.8</v>
      </c>
      <c r="O1082">
        <v>24916</v>
      </c>
      <c r="P1082">
        <v>2066</v>
      </c>
      <c r="Q1082">
        <v>58</v>
      </c>
      <c r="R1082">
        <v>64</v>
      </c>
      <c r="S1082">
        <v>3</v>
      </c>
      <c r="T1082">
        <v>256</v>
      </c>
      <c r="U1082">
        <v>447</v>
      </c>
      <c r="V1082">
        <v>24495</v>
      </c>
      <c r="W1082">
        <v>91.1</v>
      </c>
      <c r="X1082">
        <v>7.6</v>
      </c>
      <c r="Y1082">
        <v>0.2</v>
      </c>
      <c r="Z1082">
        <v>0.2</v>
      </c>
      <c r="AA1082">
        <v>0</v>
      </c>
      <c r="AB1082">
        <v>0.9</v>
      </c>
      <c r="AC1082">
        <v>1.6</v>
      </c>
      <c r="AD1082">
        <v>89.5</v>
      </c>
      <c r="AE1082">
        <v>371</v>
      </c>
      <c r="AF1082">
        <v>272</v>
      </c>
      <c r="AG1082">
        <v>1</v>
      </c>
      <c r="AH1082">
        <v>56.9</v>
      </c>
      <c r="AI1082">
        <v>0.8</v>
      </c>
      <c r="AJ1082">
        <v>3.2</v>
      </c>
      <c r="AK1082">
        <v>68.5</v>
      </c>
      <c r="AL1082">
        <v>9.6</v>
      </c>
      <c r="AM1082">
        <v>5566</v>
      </c>
      <c r="AN1082">
        <v>23.2</v>
      </c>
      <c r="AO1082">
        <v>12107</v>
      </c>
      <c r="AP1082">
        <v>232</v>
      </c>
      <c r="AQ1082">
        <v>2</v>
      </c>
      <c r="AR1082">
        <v>75.2</v>
      </c>
      <c r="AS1082">
        <v>67100</v>
      </c>
      <c r="AT1082">
        <v>9.1</v>
      </c>
      <c r="AU1082">
        <v>10506</v>
      </c>
      <c r="AV1082">
        <v>2.5</v>
      </c>
      <c r="AW1082">
        <v>15962</v>
      </c>
      <c r="AX1082">
        <v>34963</v>
      </c>
      <c r="AY1082">
        <v>15.9</v>
      </c>
      <c r="AZ1082">
        <v>659</v>
      </c>
      <c r="BA1082">
        <v>24267</v>
      </c>
      <c r="BB1082">
        <v>12531</v>
      </c>
      <c r="BC1082">
        <v>727</v>
      </c>
      <c r="BD1082">
        <v>5.8</v>
      </c>
      <c r="BE1082">
        <v>13426</v>
      </c>
      <c r="BF1082">
        <v>-1249</v>
      </c>
      <c r="BG1082">
        <v>1348</v>
      </c>
      <c r="BH1082">
        <v>442167</v>
      </c>
      <c r="BI1082">
        <v>32934</v>
      </c>
      <c r="BJ1082">
        <v>504</v>
      </c>
      <c r="BK1082">
        <v>7320</v>
      </c>
      <c r="BL1082">
        <v>-11</v>
      </c>
      <c r="BM1082">
        <v>1769</v>
      </c>
      <c r="BN1082">
        <v>14732</v>
      </c>
      <c r="BO1082">
        <v>2064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20</v>
      </c>
      <c r="BV1082">
        <v>1780412</v>
      </c>
      <c r="BW1082">
        <v>72858</v>
      </c>
      <c r="BX1082">
        <v>158388</v>
      </c>
      <c r="BY1082">
        <v>5922</v>
      </c>
      <c r="BZ1082">
        <v>34</v>
      </c>
      <c r="CA1082">
        <v>2244</v>
      </c>
      <c r="CB1082">
        <v>275877</v>
      </c>
      <c r="CC1082">
        <v>153740</v>
      </c>
      <c r="CD1082">
        <v>5684</v>
      </c>
      <c r="CE1082">
        <v>555.67999999999995</v>
      </c>
      <c r="CF1082">
        <v>47.8</v>
      </c>
    </row>
    <row r="1083" spans="1:84">
      <c r="A1083">
        <v>21143</v>
      </c>
      <c r="B1083" t="s">
        <v>1081</v>
      </c>
      <c r="C1083">
        <v>21143</v>
      </c>
      <c r="D1083">
        <v>8273</v>
      </c>
      <c r="E1083">
        <v>2.4</v>
      </c>
      <c r="F1083">
        <v>193</v>
      </c>
      <c r="G1083">
        <v>8080</v>
      </c>
      <c r="H1083">
        <v>277</v>
      </c>
      <c r="I1083">
        <v>3.3</v>
      </c>
      <c r="J1083">
        <v>1237</v>
      </c>
      <c r="K1083">
        <v>15</v>
      </c>
      <c r="L1083">
        <v>19</v>
      </c>
      <c r="M1083">
        <v>1576</v>
      </c>
      <c r="N1083">
        <v>42.8</v>
      </c>
      <c r="O1083">
        <v>7570</v>
      </c>
      <c r="P1083">
        <v>590</v>
      </c>
      <c r="Q1083">
        <v>24</v>
      </c>
      <c r="R1083">
        <v>36</v>
      </c>
      <c r="S1083">
        <v>2</v>
      </c>
      <c r="T1083">
        <v>51</v>
      </c>
      <c r="U1083">
        <v>69</v>
      </c>
      <c r="V1083">
        <v>7509</v>
      </c>
      <c r="W1083">
        <v>91.5</v>
      </c>
      <c r="X1083">
        <v>7.1</v>
      </c>
      <c r="Y1083">
        <v>0.3</v>
      </c>
      <c r="Z1083">
        <v>0.4</v>
      </c>
      <c r="AA1083">
        <v>0</v>
      </c>
      <c r="AB1083">
        <v>0.6</v>
      </c>
      <c r="AC1083">
        <v>0.8</v>
      </c>
      <c r="AD1083">
        <v>90.8</v>
      </c>
      <c r="AE1083">
        <v>53</v>
      </c>
      <c r="AF1083">
        <v>106</v>
      </c>
      <c r="AG1083">
        <v>0</v>
      </c>
      <c r="AH1083">
        <v>67.2</v>
      </c>
      <c r="AI1083">
        <v>0.8</v>
      </c>
      <c r="AJ1083">
        <v>2.2999999999999998</v>
      </c>
      <c r="AK1083">
        <v>68</v>
      </c>
      <c r="AL1083">
        <v>10.1</v>
      </c>
      <c r="AM1083">
        <v>2036</v>
      </c>
      <c r="AN1083">
        <v>22.6</v>
      </c>
      <c r="AO1083">
        <v>4410</v>
      </c>
      <c r="AP1083">
        <v>221</v>
      </c>
      <c r="AQ1083">
        <v>5.3</v>
      </c>
      <c r="AR1083">
        <v>81.8</v>
      </c>
      <c r="AS1083">
        <v>80700</v>
      </c>
      <c r="AT1083">
        <v>7.1</v>
      </c>
      <c r="AU1083">
        <v>2898</v>
      </c>
      <c r="AV1083">
        <v>2.2599999999999998</v>
      </c>
      <c r="AW1083">
        <v>16016</v>
      </c>
      <c r="AX1083">
        <v>35203</v>
      </c>
      <c r="AY1083">
        <v>14.3</v>
      </c>
      <c r="AZ1083">
        <v>187</v>
      </c>
      <c r="BA1083">
        <v>23007</v>
      </c>
      <c r="BB1083">
        <v>3325</v>
      </c>
      <c r="BC1083">
        <v>221</v>
      </c>
      <c r="BD1083">
        <v>6.6</v>
      </c>
      <c r="BE1083">
        <v>3226</v>
      </c>
      <c r="BF1083">
        <v>119</v>
      </c>
      <c r="BG1083">
        <v>819</v>
      </c>
      <c r="BH1083">
        <v>77803</v>
      </c>
      <c r="BI1083">
        <v>24117</v>
      </c>
      <c r="BJ1083">
        <v>172</v>
      </c>
      <c r="BK1083">
        <v>1182</v>
      </c>
      <c r="BL1083">
        <v>-19.899999999999999</v>
      </c>
      <c r="BM1083">
        <v>447</v>
      </c>
      <c r="BN1083">
        <v>9678</v>
      </c>
      <c r="BO1083">
        <v>550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20.399999999999999</v>
      </c>
      <c r="BV1083">
        <v>0</v>
      </c>
      <c r="BW1083">
        <v>42250</v>
      </c>
      <c r="BX1083">
        <v>42885</v>
      </c>
      <c r="BY1083">
        <v>5267</v>
      </c>
      <c r="BZ1083">
        <v>12</v>
      </c>
      <c r="CA1083">
        <v>2040</v>
      </c>
      <c r="CB1083">
        <v>56411</v>
      </c>
      <c r="CC1083">
        <v>45633</v>
      </c>
      <c r="CD1083">
        <v>5562</v>
      </c>
      <c r="CE1083">
        <v>215.7</v>
      </c>
      <c r="CF1083">
        <v>37.4</v>
      </c>
    </row>
    <row r="1084" spans="1:84">
      <c r="A1084">
        <v>21145</v>
      </c>
      <c r="B1084" t="s">
        <v>1082</v>
      </c>
      <c r="C1084">
        <v>21145</v>
      </c>
      <c r="D1084">
        <v>64950</v>
      </c>
      <c r="E1084">
        <v>-0.9</v>
      </c>
      <c r="F1084">
        <v>-564</v>
      </c>
      <c r="G1084">
        <v>65514</v>
      </c>
      <c r="H1084">
        <v>4093</v>
      </c>
      <c r="I1084">
        <v>6.3</v>
      </c>
      <c r="J1084">
        <v>14820</v>
      </c>
      <c r="K1084">
        <v>22.8</v>
      </c>
      <c r="L1084">
        <v>15.9</v>
      </c>
      <c r="M1084">
        <v>10299</v>
      </c>
      <c r="N1084">
        <v>52.4</v>
      </c>
      <c r="O1084">
        <v>56392</v>
      </c>
      <c r="P1084">
        <v>7120</v>
      </c>
      <c r="Q1084">
        <v>157</v>
      </c>
      <c r="R1084">
        <v>394</v>
      </c>
      <c r="S1084">
        <v>29</v>
      </c>
      <c r="T1084">
        <v>858</v>
      </c>
      <c r="U1084">
        <v>783</v>
      </c>
      <c r="V1084">
        <v>55700</v>
      </c>
      <c r="W1084">
        <v>86.8</v>
      </c>
      <c r="X1084">
        <v>11</v>
      </c>
      <c r="Y1084">
        <v>0.2</v>
      </c>
      <c r="Z1084">
        <v>0.6</v>
      </c>
      <c r="AA1084">
        <v>0</v>
      </c>
      <c r="AB1084">
        <v>1.3</v>
      </c>
      <c r="AC1084">
        <v>1.2</v>
      </c>
      <c r="AD1084">
        <v>85.8</v>
      </c>
      <c r="AE1084">
        <v>832</v>
      </c>
      <c r="AF1084">
        <v>691</v>
      </c>
      <c r="AG1084">
        <v>3</v>
      </c>
      <c r="AH1084">
        <v>56.8</v>
      </c>
      <c r="AI1084">
        <v>0.9</v>
      </c>
      <c r="AJ1084">
        <v>2.2999999999999998</v>
      </c>
      <c r="AK1084">
        <v>80.3</v>
      </c>
      <c r="AL1084">
        <v>18.100000000000001</v>
      </c>
      <c r="AM1084">
        <v>13688</v>
      </c>
      <c r="AN1084">
        <v>17.8</v>
      </c>
      <c r="AO1084">
        <v>31757</v>
      </c>
      <c r="AP1084">
        <v>1396</v>
      </c>
      <c r="AQ1084">
        <v>4.5999999999999996</v>
      </c>
      <c r="AR1084">
        <v>68.7</v>
      </c>
      <c r="AS1084">
        <v>84300</v>
      </c>
      <c r="AT1084">
        <v>18.399999999999999</v>
      </c>
      <c r="AU1084">
        <v>27736</v>
      </c>
      <c r="AV1084">
        <v>2.31</v>
      </c>
      <c r="AW1084">
        <v>19533</v>
      </c>
      <c r="AX1084">
        <v>36519</v>
      </c>
      <c r="AY1084">
        <v>16.7</v>
      </c>
      <c r="AZ1084">
        <v>2084</v>
      </c>
      <c r="BA1084">
        <v>32217</v>
      </c>
      <c r="BB1084">
        <v>31200</v>
      </c>
      <c r="BC1084">
        <v>1699</v>
      </c>
      <c r="BD1084">
        <v>5.4</v>
      </c>
      <c r="BE1084">
        <v>48249</v>
      </c>
      <c r="BF1084">
        <v>689</v>
      </c>
      <c r="BG1084">
        <v>4762</v>
      </c>
      <c r="BH1084">
        <v>1796591</v>
      </c>
      <c r="BI1084">
        <v>37236</v>
      </c>
      <c r="BJ1084">
        <v>2151</v>
      </c>
      <c r="BK1084">
        <v>35685</v>
      </c>
      <c r="BL1084">
        <v>-3.4</v>
      </c>
      <c r="BM1084">
        <v>4030</v>
      </c>
      <c r="BN1084">
        <v>142782</v>
      </c>
      <c r="BO1084">
        <v>5558</v>
      </c>
      <c r="BP1084">
        <v>3.7</v>
      </c>
      <c r="BQ1084">
        <v>0</v>
      </c>
      <c r="BR1084">
        <v>0</v>
      </c>
      <c r="BS1084">
        <v>0</v>
      </c>
      <c r="BT1084">
        <v>0</v>
      </c>
      <c r="BU1084">
        <v>22.9</v>
      </c>
      <c r="BV1084">
        <v>0</v>
      </c>
      <c r="BW1084">
        <v>0</v>
      </c>
      <c r="BX1084">
        <v>1208555</v>
      </c>
      <c r="BY1084">
        <v>18649</v>
      </c>
      <c r="BZ1084">
        <v>208</v>
      </c>
      <c r="CA1084">
        <v>48135</v>
      </c>
      <c r="CB1084">
        <v>85459</v>
      </c>
      <c r="CC1084">
        <v>1391288</v>
      </c>
      <c r="CD1084">
        <v>21504</v>
      </c>
      <c r="CE1084">
        <v>251.02</v>
      </c>
      <c r="CF1084">
        <v>261</v>
      </c>
    </row>
    <row r="1085" spans="1:84">
      <c r="A1085">
        <v>21147</v>
      </c>
      <c r="B1085" t="s">
        <v>1083</v>
      </c>
      <c r="C1085">
        <v>21147</v>
      </c>
      <c r="D1085">
        <v>17354</v>
      </c>
      <c r="E1085">
        <v>1.6</v>
      </c>
      <c r="F1085">
        <v>274</v>
      </c>
      <c r="G1085">
        <v>17080</v>
      </c>
      <c r="H1085">
        <v>1208</v>
      </c>
      <c r="I1085">
        <v>7</v>
      </c>
      <c r="J1085">
        <v>4475</v>
      </c>
      <c r="K1085">
        <v>25.8</v>
      </c>
      <c r="L1085">
        <v>11.9</v>
      </c>
      <c r="M1085">
        <v>2060</v>
      </c>
      <c r="N1085">
        <v>50.7</v>
      </c>
      <c r="O1085">
        <v>16995</v>
      </c>
      <c r="P1085">
        <v>145</v>
      </c>
      <c r="Q1085">
        <v>76</v>
      </c>
      <c r="R1085">
        <v>16</v>
      </c>
      <c r="S1085">
        <v>2</v>
      </c>
      <c r="T1085">
        <v>120</v>
      </c>
      <c r="U1085">
        <v>126</v>
      </c>
      <c r="V1085">
        <v>16883</v>
      </c>
      <c r="W1085">
        <v>97.9</v>
      </c>
      <c r="X1085">
        <v>0.8</v>
      </c>
      <c r="Y1085">
        <v>0.4</v>
      </c>
      <c r="Z1085">
        <v>0.1</v>
      </c>
      <c r="AA1085">
        <v>0</v>
      </c>
      <c r="AB1085">
        <v>0.7</v>
      </c>
      <c r="AC1085">
        <v>0.7</v>
      </c>
      <c r="AD1085">
        <v>97.3</v>
      </c>
      <c r="AE1085">
        <v>259</v>
      </c>
      <c r="AF1085">
        <v>201</v>
      </c>
      <c r="AG1085">
        <v>3</v>
      </c>
      <c r="AH1085">
        <v>61</v>
      </c>
      <c r="AI1085">
        <v>0.5</v>
      </c>
      <c r="AJ1085">
        <v>1.6</v>
      </c>
      <c r="AK1085">
        <v>52.6</v>
      </c>
      <c r="AL1085">
        <v>6.7</v>
      </c>
      <c r="AM1085">
        <v>5536</v>
      </c>
      <c r="AN1085">
        <v>28.2</v>
      </c>
      <c r="AO1085">
        <v>7550</v>
      </c>
      <c r="AP1085">
        <v>145</v>
      </c>
      <c r="AQ1085">
        <v>2</v>
      </c>
      <c r="AR1085">
        <v>75.7</v>
      </c>
      <c r="AS1085">
        <v>46300</v>
      </c>
      <c r="AT1085">
        <v>6.3</v>
      </c>
      <c r="AU1085">
        <v>6520</v>
      </c>
      <c r="AV1085">
        <v>2.5499999999999998</v>
      </c>
      <c r="AW1085">
        <v>9896</v>
      </c>
      <c r="AX1085">
        <v>21822</v>
      </c>
      <c r="AY1085">
        <v>30.1</v>
      </c>
      <c r="AZ1085">
        <v>295</v>
      </c>
      <c r="BA1085">
        <v>17110</v>
      </c>
      <c r="BB1085">
        <v>6060</v>
      </c>
      <c r="BC1085">
        <v>613</v>
      </c>
      <c r="BD1085">
        <v>10.1</v>
      </c>
      <c r="BE1085">
        <v>4783</v>
      </c>
      <c r="BF1085">
        <v>47</v>
      </c>
      <c r="BG1085">
        <v>1353</v>
      </c>
      <c r="BH1085">
        <v>133844</v>
      </c>
      <c r="BI1085">
        <v>27983</v>
      </c>
      <c r="BJ1085">
        <v>167</v>
      </c>
      <c r="BK1085">
        <v>1705</v>
      </c>
      <c r="BL1085">
        <v>-13.9</v>
      </c>
      <c r="BM1085">
        <v>1024</v>
      </c>
      <c r="BN1085">
        <v>3915</v>
      </c>
      <c r="BO1085">
        <v>1143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9.1</v>
      </c>
      <c r="BV1085">
        <v>0</v>
      </c>
      <c r="BW1085">
        <v>0</v>
      </c>
      <c r="BX1085">
        <v>74155</v>
      </c>
      <c r="BY1085">
        <v>4329</v>
      </c>
      <c r="BZ1085">
        <v>0</v>
      </c>
      <c r="CA1085">
        <v>0</v>
      </c>
      <c r="CB1085">
        <v>14894</v>
      </c>
      <c r="CC1085">
        <v>146953</v>
      </c>
      <c r="CD1085">
        <v>8616</v>
      </c>
      <c r="CE1085">
        <v>427.7</v>
      </c>
      <c r="CF1085">
        <v>39.9</v>
      </c>
    </row>
    <row r="1086" spans="1:84">
      <c r="A1086">
        <v>21149</v>
      </c>
      <c r="B1086" t="s">
        <v>1084</v>
      </c>
      <c r="C1086">
        <v>21149</v>
      </c>
      <c r="D1086">
        <v>9844</v>
      </c>
      <c r="E1086">
        <v>-0.9</v>
      </c>
      <c r="F1086">
        <v>-90</v>
      </c>
      <c r="G1086">
        <v>9938</v>
      </c>
      <c r="H1086">
        <v>602</v>
      </c>
      <c r="I1086">
        <v>6.1</v>
      </c>
      <c r="J1086">
        <v>2251</v>
      </c>
      <c r="K1086">
        <v>22.9</v>
      </c>
      <c r="L1086">
        <v>15.2</v>
      </c>
      <c r="M1086">
        <v>1498</v>
      </c>
      <c r="N1086">
        <v>50.9</v>
      </c>
      <c r="O1086">
        <v>9717</v>
      </c>
      <c r="P1086">
        <v>45</v>
      </c>
      <c r="Q1086">
        <v>17</v>
      </c>
      <c r="R1086">
        <v>6</v>
      </c>
      <c r="S1086">
        <v>3</v>
      </c>
      <c r="T1086">
        <v>56</v>
      </c>
      <c r="U1086">
        <v>136</v>
      </c>
      <c r="V1086">
        <v>9582</v>
      </c>
      <c r="W1086">
        <v>98.7</v>
      </c>
      <c r="X1086">
        <v>0.5</v>
      </c>
      <c r="Y1086">
        <v>0.2</v>
      </c>
      <c r="Z1086">
        <v>0.1</v>
      </c>
      <c r="AA1086">
        <v>0</v>
      </c>
      <c r="AB1086">
        <v>0.6</v>
      </c>
      <c r="AC1086">
        <v>1.4</v>
      </c>
      <c r="AD1086">
        <v>97.3</v>
      </c>
      <c r="AE1086">
        <v>119</v>
      </c>
      <c r="AF1086">
        <v>104</v>
      </c>
      <c r="AG1086">
        <v>1</v>
      </c>
      <c r="AH1086">
        <v>63.2</v>
      </c>
      <c r="AI1086">
        <v>0.7</v>
      </c>
      <c r="AJ1086">
        <v>1.5</v>
      </c>
      <c r="AK1086">
        <v>70.8</v>
      </c>
      <c r="AL1086">
        <v>8.6999999999999993</v>
      </c>
      <c r="AM1086">
        <v>2404</v>
      </c>
      <c r="AN1086">
        <v>30.1</v>
      </c>
      <c r="AO1086">
        <v>4565</v>
      </c>
      <c r="AP1086">
        <v>175</v>
      </c>
      <c r="AQ1086">
        <v>4</v>
      </c>
      <c r="AR1086">
        <v>80.3</v>
      </c>
      <c r="AS1086">
        <v>58200</v>
      </c>
      <c r="AT1086">
        <v>5.3</v>
      </c>
      <c r="AU1086">
        <v>3984</v>
      </c>
      <c r="AV1086">
        <v>2.4700000000000002</v>
      </c>
      <c r="AW1086">
        <v>16046</v>
      </c>
      <c r="AX1086">
        <v>31881</v>
      </c>
      <c r="AY1086">
        <v>14.9</v>
      </c>
      <c r="AZ1086">
        <v>279</v>
      </c>
      <c r="BA1086">
        <v>28048</v>
      </c>
      <c r="BB1086">
        <v>4787</v>
      </c>
      <c r="BC1086">
        <v>357</v>
      </c>
      <c r="BD1086">
        <v>7.5</v>
      </c>
      <c r="BE1086">
        <v>3253</v>
      </c>
      <c r="BF1086">
        <v>-26</v>
      </c>
      <c r="BG1086">
        <v>568</v>
      </c>
      <c r="BH1086">
        <v>131148</v>
      </c>
      <c r="BI1086">
        <v>40316</v>
      </c>
      <c r="BJ1086">
        <v>177</v>
      </c>
      <c r="BK1086">
        <v>1318</v>
      </c>
      <c r="BL1086">
        <v>-9.8000000000000007</v>
      </c>
      <c r="BM1086">
        <v>583</v>
      </c>
      <c r="BN1086">
        <v>1854</v>
      </c>
      <c r="BO1086">
        <v>685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43894</v>
      </c>
      <c r="BY1086">
        <v>4399</v>
      </c>
      <c r="BZ1086">
        <v>6</v>
      </c>
      <c r="CA1086">
        <v>942</v>
      </c>
      <c r="CB1086">
        <v>128912</v>
      </c>
      <c r="CC1086">
        <v>59282</v>
      </c>
      <c r="CD1086">
        <v>5939</v>
      </c>
      <c r="CE1086">
        <v>254.3</v>
      </c>
      <c r="CF1086">
        <v>39.1</v>
      </c>
    </row>
    <row r="1087" spans="1:84">
      <c r="A1087">
        <v>21151</v>
      </c>
      <c r="B1087" t="s">
        <v>1085</v>
      </c>
      <c r="C1087">
        <v>21151</v>
      </c>
      <c r="D1087">
        <v>79015</v>
      </c>
      <c r="E1087">
        <v>11.5</v>
      </c>
      <c r="F1087">
        <v>8143</v>
      </c>
      <c r="G1087">
        <v>70872</v>
      </c>
      <c r="H1087">
        <v>5036</v>
      </c>
      <c r="I1087">
        <v>6.4</v>
      </c>
      <c r="J1087">
        <v>17355</v>
      </c>
      <c r="K1087">
        <v>22</v>
      </c>
      <c r="L1087">
        <v>10.3</v>
      </c>
      <c r="M1087">
        <v>8163</v>
      </c>
      <c r="N1087">
        <v>51.6</v>
      </c>
      <c r="O1087">
        <v>73835</v>
      </c>
      <c r="P1087">
        <v>3216</v>
      </c>
      <c r="Q1087">
        <v>219</v>
      </c>
      <c r="R1087">
        <v>726</v>
      </c>
      <c r="S1087">
        <v>29</v>
      </c>
      <c r="T1087">
        <v>990</v>
      </c>
      <c r="U1087">
        <v>887</v>
      </c>
      <c r="V1087">
        <v>73015</v>
      </c>
      <c r="W1087">
        <v>93.4</v>
      </c>
      <c r="X1087">
        <v>4.0999999999999996</v>
      </c>
      <c r="Y1087">
        <v>0.3</v>
      </c>
      <c r="Z1087">
        <v>0.9</v>
      </c>
      <c r="AA1087">
        <v>0</v>
      </c>
      <c r="AB1087">
        <v>1.3</v>
      </c>
      <c r="AC1087">
        <v>1.1000000000000001</v>
      </c>
      <c r="AD1087">
        <v>92.4</v>
      </c>
      <c r="AE1087">
        <v>1000</v>
      </c>
      <c r="AF1087">
        <v>524</v>
      </c>
      <c r="AG1087">
        <v>1</v>
      </c>
      <c r="AH1087">
        <v>44</v>
      </c>
      <c r="AI1087">
        <v>1.5</v>
      </c>
      <c r="AJ1087">
        <v>3.5</v>
      </c>
      <c r="AK1087">
        <v>75.2</v>
      </c>
      <c r="AL1087">
        <v>21.8</v>
      </c>
      <c r="AM1087">
        <v>13807</v>
      </c>
      <c r="AN1087">
        <v>23.5</v>
      </c>
      <c r="AO1087">
        <v>32650</v>
      </c>
      <c r="AP1087">
        <v>3055</v>
      </c>
      <c r="AQ1087">
        <v>10.3</v>
      </c>
      <c r="AR1087">
        <v>59.7</v>
      </c>
      <c r="AS1087">
        <v>93500</v>
      </c>
      <c r="AT1087">
        <v>28</v>
      </c>
      <c r="AU1087">
        <v>27152</v>
      </c>
      <c r="AV1087">
        <v>2.42</v>
      </c>
      <c r="AW1087">
        <v>16790</v>
      </c>
      <c r="AX1087">
        <v>36710</v>
      </c>
      <c r="AY1087">
        <v>16.3</v>
      </c>
      <c r="AZ1087">
        <v>1773</v>
      </c>
      <c r="BA1087">
        <v>22806</v>
      </c>
      <c r="BB1087">
        <v>42815</v>
      </c>
      <c r="BC1087">
        <v>2046</v>
      </c>
      <c r="BD1087">
        <v>4.8</v>
      </c>
      <c r="BE1087">
        <v>41420</v>
      </c>
      <c r="BF1087">
        <v>3190</v>
      </c>
      <c r="BG1087">
        <v>8404</v>
      </c>
      <c r="BH1087">
        <v>1208431</v>
      </c>
      <c r="BI1087">
        <v>29175</v>
      </c>
      <c r="BJ1087">
        <v>1538</v>
      </c>
      <c r="BK1087">
        <v>23219</v>
      </c>
      <c r="BL1087">
        <v>3.6</v>
      </c>
      <c r="BM1087">
        <v>5285</v>
      </c>
      <c r="BN1087">
        <v>98037</v>
      </c>
      <c r="BO1087">
        <v>5876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22.8</v>
      </c>
      <c r="BV1087">
        <v>1813538</v>
      </c>
      <c r="BW1087">
        <v>0</v>
      </c>
      <c r="BX1087">
        <v>682633</v>
      </c>
      <c r="BY1087">
        <v>9322</v>
      </c>
      <c r="BZ1087">
        <v>464</v>
      </c>
      <c r="CA1087">
        <v>36735</v>
      </c>
      <c r="CB1087">
        <v>218304</v>
      </c>
      <c r="CC1087">
        <v>414576</v>
      </c>
      <c r="CD1087">
        <v>5440</v>
      </c>
      <c r="CE1087">
        <v>440.68</v>
      </c>
      <c r="CF1087">
        <v>160.69999999999999</v>
      </c>
    </row>
    <row r="1088" spans="1:84">
      <c r="A1088">
        <v>21153</v>
      </c>
      <c r="B1088" t="s">
        <v>1086</v>
      </c>
      <c r="C1088">
        <v>21153</v>
      </c>
      <c r="D1088">
        <v>13449</v>
      </c>
      <c r="E1088">
        <v>0.9</v>
      </c>
      <c r="F1088">
        <v>117</v>
      </c>
      <c r="G1088">
        <v>13332</v>
      </c>
      <c r="H1088">
        <v>906</v>
      </c>
      <c r="I1088">
        <v>6.7</v>
      </c>
      <c r="J1088">
        <v>3295</v>
      </c>
      <c r="K1088">
        <v>24.5</v>
      </c>
      <c r="L1088">
        <v>11.7</v>
      </c>
      <c r="M1088">
        <v>1580</v>
      </c>
      <c r="N1088">
        <v>50.6</v>
      </c>
      <c r="O1088">
        <v>13355</v>
      </c>
      <c r="P1088">
        <v>27</v>
      </c>
      <c r="Q1088">
        <v>27</v>
      </c>
      <c r="R1088">
        <v>10</v>
      </c>
      <c r="S1088">
        <v>0</v>
      </c>
      <c r="T1088">
        <v>30</v>
      </c>
      <c r="U1088">
        <v>62</v>
      </c>
      <c r="V1088">
        <v>13300</v>
      </c>
      <c r="W1088">
        <v>99.3</v>
      </c>
      <c r="X1088">
        <v>0.2</v>
      </c>
      <c r="Y1088">
        <v>0.2</v>
      </c>
      <c r="Z1088">
        <v>0.1</v>
      </c>
      <c r="AA1088">
        <v>0</v>
      </c>
      <c r="AB1088">
        <v>0.2</v>
      </c>
      <c r="AC1088">
        <v>0.5</v>
      </c>
      <c r="AD1088">
        <v>98.9</v>
      </c>
      <c r="AE1088">
        <v>182</v>
      </c>
      <c r="AF1088">
        <v>132</v>
      </c>
      <c r="AG1088">
        <v>1</v>
      </c>
      <c r="AH1088">
        <v>71.8</v>
      </c>
      <c r="AI1088">
        <v>0.2</v>
      </c>
      <c r="AJ1088">
        <v>1</v>
      </c>
      <c r="AK1088">
        <v>50.1</v>
      </c>
      <c r="AL1088">
        <v>6.3</v>
      </c>
      <c r="AM1088">
        <v>3891</v>
      </c>
      <c r="AN1088">
        <v>38.5</v>
      </c>
      <c r="AO1088">
        <v>5737</v>
      </c>
      <c r="AP1088">
        <v>290</v>
      </c>
      <c r="AQ1088">
        <v>5.3</v>
      </c>
      <c r="AR1088">
        <v>82</v>
      </c>
      <c r="AS1088">
        <v>55600</v>
      </c>
      <c r="AT1088">
        <v>4.2</v>
      </c>
      <c r="AU1088">
        <v>5024</v>
      </c>
      <c r="AV1088">
        <v>2.62</v>
      </c>
      <c r="AW1088">
        <v>10685</v>
      </c>
      <c r="AX1088">
        <v>23518</v>
      </c>
      <c r="AY1088">
        <v>29.9</v>
      </c>
      <c r="AZ1088">
        <v>253</v>
      </c>
      <c r="BA1088">
        <v>18867</v>
      </c>
      <c r="BB1088">
        <v>4356</v>
      </c>
      <c r="BC1088">
        <v>449</v>
      </c>
      <c r="BD1088">
        <v>10.3</v>
      </c>
      <c r="BE1088">
        <v>3903</v>
      </c>
      <c r="BF1088">
        <v>6</v>
      </c>
      <c r="BG1088">
        <v>769</v>
      </c>
      <c r="BH1088">
        <v>104162</v>
      </c>
      <c r="BI1088">
        <v>26688</v>
      </c>
      <c r="BJ1088">
        <v>187</v>
      </c>
      <c r="BK1088">
        <v>2086</v>
      </c>
      <c r="BL1088">
        <v>5.9</v>
      </c>
      <c r="BM1088">
        <v>651</v>
      </c>
      <c r="BN1088">
        <v>4994</v>
      </c>
      <c r="BO1088">
        <v>741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13736</v>
      </c>
      <c r="BX1088">
        <v>51515</v>
      </c>
      <c r="BY1088">
        <v>3867</v>
      </c>
      <c r="BZ1088">
        <v>0</v>
      </c>
      <c r="CA1088">
        <v>0</v>
      </c>
      <c r="CB1088">
        <v>45509</v>
      </c>
      <c r="CC1088">
        <v>98528</v>
      </c>
      <c r="CD1088">
        <v>7322</v>
      </c>
      <c r="CE1088">
        <v>309.44</v>
      </c>
      <c r="CF1088">
        <v>43.1</v>
      </c>
    </row>
    <row r="1089" spans="1:84">
      <c r="A1089">
        <v>21155</v>
      </c>
      <c r="B1089" t="s">
        <v>1087</v>
      </c>
      <c r="C1089">
        <v>21155</v>
      </c>
      <c r="D1089">
        <v>18979</v>
      </c>
      <c r="E1089">
        <v>4.2</v>
      </c>
      <c r="F1089">
        <v>767</v>
      </c>
      <c r="G1089">
        <v>18212</v>
      </c>
      <c r="H1089">
        <v>1287</v>
      </c>
      <c r="I1089">
        <v>6.8</v>
      </c>
      <c r="J1089">
        <v>4579</v>
      </c>
      <c r="K1089">
        <v>24.1</v>
      </c>
      <c r="L1089">
        <v>12.3</v>
      </c>
      <c r="M1089">
        <v>2331</v>
      </c>
      <c r="N1089">
        <v>49.4</v>
      </c>
      <c r="O1089">
        <v>16965</v>
      </c>
      <c r="P1089">
        <v>1700</v>
      </c>
      <c r="Q1089">
        <v>18</v>
      </c>
      <c r="R1089">
        <v>110</v>
      </c>
      <c r="S1089">
        <v>9</v>
      </c>
      <c r="T1089">
        <v>177</v>
      </c>
      <c r="U1089">
        <v>245</v>
      </c>
      <c r="V1089">
        <v>16748</v>
      </c>
      <c r="W1089">
        <v>89.4</v>
      </c>
      <c r="X1089">
        <v>9</v>
      </c>
      <c r="Y1089">
        <v>0.1</v>
      </c>
      <c r="Z1089">
        <v>0.6</v>
      </c>
      <c r="AA1089">
        <v>0</v>
      </c>
      <c r="AB1089">
        <v>0.9</v>
      </c>
      <c r="AC1089">
        <v>1.3</v>
      </c>
      <c r="AD1089">
        <v>88.2</v>
      </c>
      <c r="AE1089">
        <v>246</v>
      </c>
      <c r="AF1089">
        <v>177</v>
      </c>
      <c r="AG1089">
        <v>1</v>
      </c>
      <c r="AH1089">
        <v>63</v>
      </c>
      <c r="AI1089">
        <v>1.2</v>
      </c>
      <c r="AJ1089">
        <v>2.4</v>
      </c>
      <c r="AK1089">
        <v>70.5</v>
      </c>
      <c r="AL1089">
        <v>9.1</v>
      </c>
      <c r="AM1089">
        <v>4123</v>
      </c>
      <c r="AN1089">
        <v>24.4</v>
      </c>
      <c r="AO1089">
        <v>7490</v>
      </c>
      <c r="AP1089">
        <v>213</v>
      </c>
      <c r="AQ1089">
        <v>2.9</v>
      </c>
      <c r="AR1089">
        <v>78.099999999999994</v>
      </c>
      <c r="AS1089">
        <v>70300</v>
      </c>
      <c r="AT1089">
        <v>8.6</v>
      </c>
      <c r="AU1089">
        <v>6613</v>
      </c>
      <c r="AV1089">
        <v>2.58</v>
      </c>
      <c r="AW1089">
        <v>14472</v>
      </c>
      <c r="AX1089">
        <v>33886</v>
      </c>
      <c r="AY1089">
        <v>16.399999999999999</v>
      </c>
      <c r="AZ1089">
        <v>454</v>
      </c>
      <c r="BA1089">
        <v>24107</v>
      </c>
      <c r="BB1089">
        <v>10103</v>
      </c>
      <c r="BC1089">
        <v>533</v>
      </c>
      <c r="BD1089">
        <v>5.3</v>
      </c>
      <c r="BE1089">
        <v>10002</v>
      </c>
      <c r="BF1089">
        <v>816</v>
      </c>
      <c r="BG1089">
        <v>957</v>
      </c>
      <c r="BH1089">
        <v>297088</v>
      </c>
      <c r="BI1089">
        <v>29703</v>
      </c>
      <c r="BJ1089">
        <v>369</v>
      </c>
      <c r="BK1089">
        <v>6618</v>
      </c>
      <c r="BL1089">
        <v>20.100000000000001</v>
      </c>
      <c r="BM1089">
        <v>1141</v>
      </c>
      <c r="BN1089">
        <v>11698</v>
      </c>
      <c r="BO1089">
        <v>1372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19.8</v>
      </c>
      <c r="BV1089">
        <v>367201</v>
      </c>
      <c r="BW1089">
        <v>38524</v>
      </c>
      <c r="BX1089">
        <v>96689</v>
      </c>
      <c r="BY1089">
        <v>5229</v>
      </c>
      <c r="BZ1089">
        <v>7</v>
      </c>
      <c r="CA1089">
        <v>650</v>
      </c>
      <c r="CB1089">
        <v>171252</v>
      </c>
      <c r="CC1089">
        <v>100222</v>
      </c>
      <c r="CD1089">
        <v>5351</v>
      </c>
      <c r="CE1089">
        <v>346.39</v>
      </c>
      <c r="CF1089">
        <v>52.6</v>
      </c>
    </row>
    <row r="1090" spans="1:84">
      <c r="A1090">
        <v>21157</v>
      </c>
      <c r="B1090" t="s">
        <v>1088</v>
      </c>
      <c r="C1090">
        <v>21157</v>
      </c>
      <c r="D1090">
        <v>31278</v>
      </c>
      <c r="E1090">
        <v>3.8</v>
      </c>
      <c r="F1090">
        <v>1153</v>
      </c>
      <c r="G1090">
        <v>30125</v>
      </c>
      <c r="H1090">
        <v>1608</v>
      </c>
      <c r="I1090">
        <v>5.0999999999999996</v>
      </c>
      <c r="J1090">
        <v>6323</v>
      </c>
      <c r="K1090">
        <v>20.2</v>
      </c>
      <c r="L1090">
        <v>18</v>
      </c>
      <c r="M1090">
        <v>5615</v>
      </c>
      <c r="N1090">
        <v>50.9</v>
      </c>
      <c r="O1090">
        <v>30821</v>
      </c>
      <c r="P1090">
        <v>98</v>
      </c>
      <c r="Q1090">
        <v>73</v>
      </c>
      <c r="R1090">
        <v>61</v>
      </c>
      <c r="S1090">
        <v>3</v>
      </c>
      <c r="T1090">
        <v>222</v>
      </c>
      <c r="U1090">
        <v>361</v>
      </c>
      <c r="V1090">
        <v>30483</v>
      </c>
      <c r="W1090">
        <v>98.5</v>
      </c>
      <c r="X1090">
        <v>0.3</v>
      </c>
      <c r="Y1090">
        <v>0.2</v>
      </c>
      <c r="Z1090">
        <v>0.2</v>
      </c>
      <c r="AA1090">
        <v>0</v>
      </c>
      <c r="AB1090">
        <v>0.7</v>
      </c>
      <c r="AC1090">
        <v>1.2</v>
      </c>
      <c r="AD1090">
        <v>97.5</v>
      </c>
      <c r="AE1090">
        <v>330</v>
      </c>
      <c r="AF1090">
        <v>385</v>
      </c>
      <c r="AG1090">
        <v>1</v>
      </c>
      <c r="AH1090">
        <v>64.099999999999994</v>
      </c>
      <c r="AI1090">
        <v>0.8</v>
      </c>
      <c r="AJ1090">
        <v>1.7</v>
      </c>
      <c r="AK1090">
        <v>76.900000000000006</v>
      </c>
      <c r="AL1090">
        <v>13.7</v>
      </c>
      <c r="AM1090">
        <v>6544</v>
      </c>
      <c r="AN1090">
        <v>22.3</v>
      </c>
      <c r="AO1090">
        <v>15367</v>
      </c>
      <c r="AP1090">
        <v>637</v>
      </c>
      <c r="AQ1090">
        <v>4.3</v>
      </c>
      <c r="AR1090">
        <v>82.6</v>
      </c>
      <c r="AS1090">
        <v>82800</v>
      </c>
      <c r="AT1090">
        <v>6.2</v>
      </c>
      <c r="AU1090">
        <v>12412</v>
      </c>
      <c r="AV1090">
        <v>2.38</v>
      </c>
      <c r="AW1090">
        <v>18069</v>
      </c>
      <c r="AX1090">
        <v>38348</v>
      </c>
      <c r="AY1090">
        <v>11.4</v>
      </c>
      <c r="AZ1090">
        <v>839</v>
      </c>
      <c r="BA1090">
        <v>27107</v>
      </c>
      <c r="BB1090">
        <v>14873</v>
      </c>
      <c r="BC1090">
        <v>903</v>
      </c>
      <c r="BD1090">
        <v>6.1</v>
      </c>
      <c r="BE1090">
        <v>15459</v>
      </c>
      <c r="BF1090">
        <v>-215</v>
      </c>
      <c r="BG1090">
        <v>1878</v>
      </c>
      <c r="BH1090">
        <v>584329</v>
      </c>
      <c r="BI1090">
        <v>37799</v>
      </c>
      <c r="BJ1090">
        <v>642</v>
      </c>
      <c r="BK1090">
        <v>8627</v>
      </c>
      <c r="BL1090">
        <v>-2.4</v>
      </c>
      <c r="BM1090">
        <v>2308</v>
      </c>
      <c r="BN1090">
        <v>30707</v>
      </c>
      <c r="BO1090">
        <v>2709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1793586</v>
      </c>
      <c r="BW1090">
        <v>73912</v>
      </c>
      <c r="BX1090">
        <v>256130</v>
      </c>
      <c r="BY1090">
        <v>8464</v>
      </c>
      <c r="BZ1090">
        <v>41</v>
      </c>
      <c r="CA1090">
        <v>3657</v>
      </c>
      <c r="CB1090">
        <v>120512</v>
      </c>
      <c r="CC1090">
        <v>169522</v>
      </c>
      <c r="CD1090">
        <v>5502</v>
      </c>
      <c r="CE1090">
        <v>304.89</v>
      </c>
      <c r="CF1090">
        <v>98.8</v>
      </c>
    </row>
    <row r="1091" spans="1:84">
      <c r="A1091">
        <v>21159</v>
      </c>
      <c r="B1091" t="s">
        <v>1089</v>
      </c>
      <c r="C1091">
        <v>21159</v>
      </c>
      <c r="D1091">
        <v>12093</v>
      </c>
      <c r="E1091">
        <v>-3.9</v>
      </c>
      <c r="F1091">
        <v>-485</v>
      </c>
      <c r="G1091">
        <v>12578</v>
      </c>
      <c r="H1091">
        <v>801</v>
      </c>
      <c r="I1091">
        <v>6.6</v>
      </c>
      <c r="J1091">
        <v>3101</v>
      </c>
      <c r="K1091">
        <v>25.6</v>
      </c>
      <c r="L1091">
        <v>11.1</v>
      </c>
      <c r="M1091">
        <v>1341</v>
      </c>
      <c r="N1091">
        <v>50.7</v>
      </c>
      <c r="O1091">
        <v>11988</v>
      </c>
      <c r="P1091">
        <v>16</v>
      </c>
      <c r="Q1091">
        <v>13</v>
      </c>
      <c r="R1091">
        <v>7</v>
      </c>
      <c r="S1091">
        <v>7</v>
      </c>
      <c r="T1091">
        <v>62</v>
      </c>
      <c r="U1091">
        <v>83</v>
      </c>
      <c r="V1091">
        <v>11911</v>
      </c>
      <c r="W1091">
        <v>99.1</v>
      </c>
      <c r="X1091">
        <v>0.1</v>
      </c>
      <c r="Y1091">
        <v>0.1</v>
      </c>
      <c r="Z1091">
        <v>0.1</v>
      </c>
      <c r="AA1091">
        <v>0.1</v>
      </c>
      <c r="AB1091">
        <v>0.5</v>
      </c>
      <c r="AC1091">
        <v>0.7</v>
      </c>
      <c r="AD1091">
        <v>98.5</v>
      </c>
      <c r="AE1091">
        <v>165</v>
      </c>
      <c r="AF1091">
        <v>118</v>
      </c>
      <c r="AG1091">
        <v>2</v>
      </c>
      <c r="AH1091">
        <v>69.2</v>
      </c>
      <c r="AI1091">
        <v>0.1</v>
      </c>
      <c r="AJ1091">
        <v>1.1000000000000001</v>
      </c>
      <c r="AK1091">
        <v>54</v>
      </c>
      <c r="AL1091">
        <v>9</v>
      </c>
      <c r="AM1091">
        <v>4400</v>
      </c>
      <c r="AN1091">
        <v>29.8</v>
      </c>
      <c r="AO1091">
        <v>5837</v>
      </c>
      <c r="AP1091">
        <v>286</v>
      </c>
      <c r="AQ1091">
        <v>5.2</v>
      </c>
      <c r="AR1091">
        <v>79.400000000000006</v>
      </c>
      <c r="AS1091">
        <v>62100</v>
      </c>
      <c r="AT1091">
        <v>6.3</v>
      </c>
      <c r="AU1091">
        <v>4776</v>
      </c>
      <c r="AV1091">
        <v>2.62</v>
      </c>
      <c r="AW1091">
        <v>10650</v>
      </c>
      <c r="AX1091">
        <v>22768</v>
      </c>
      <c r="AY1091">
        <v>30.5</v>
      </c>
      <c r="AZ1091">
        <v>248</v>
      </c>
      <c r="BA1091">
        <v>20318</v>
      </c>
      <c r="BB1091">
        <v>3630</v>
      </c>
      <c r="BC1091">
        <v>273</v>
      </c>
      <c r="BD1091">
        <v>7.5</v>
      </c>
      <c r="BE1091">
        <v>3917</v>
      </c>
      <c r="BF1091">
        <v>109</v>
      </c>
      <c r="BG1091">
        <v>1065</v>
      </c>
      <c r="BH1091">
        <v>155893</v>
      </c>
      <c r="BI1091">
        <v>39799</v>
      </c>
      <c r="BJ1091">
        <v>166</v>
      </c>
      <c r="BK1091">
        <v>2380</v>
      </c>
      <c r="BL1091">
        <v>20.2</v>
      </c>
      <c r="BM1091">
        <v>408</v>
      </c>
      <c r="BN1091">
        <v>5237</v>
      </c>
      <c r="BO1091">
        <v>563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68629</v>
      </c>
      <c r="BY1091">
        <v>5471</v>
      </c>
      <c r="BZ1091">
        <v>0</v>
      </c>
      <c r="CA1091">
        <v>0</v>
      </c>
      <c r="CB1091">
        <v>4739</v>
      </c>
      <c r="CC1091">
        <v>125725</v>
      </c>
      <c r="CD1091">
        <v>10198</v>
      </c>
      <c r="CE1091">
        <v>230.7</v>
      </c>
      <c r="CF1091">
        <v>54.5</v>
      </c>
    </row>
    <row r="1092" spans="1:84">
      <c r="A1092">
        <v>21161</v>
      </c>
      <c r="B1092" t="s">
        <v>1090</v>
      </c>
      <c r="C1092">
        <v>21161</v>
      </c>
      <c r="D1092">
        <v>17271</v>
      </c>
      <c r="E1092">
        <v>2.8</v>
      </c>
      <c r="F1092">
        <v>471</v>
      </c>
      <c r="G1092">
        <v>16800</v>
      </c>
      <c r="H1092">
        <v>1005</v>
      </c>
      <c r="I1092">
        <v>5.8</v>
      </c>
      <c r="J1092">
        <v>3925</v>
      </c>
      <c r="K1092">
        <v>22.7</v>
      </c>
      <c r="L1092">
        <v>15.2</v>
      </c>
      <c r="M1092">
        <v>2618</v>
      </c>
      <c r="N1092">
        <v>51.5</v>
      </c>
      <c r="O1092">
        <v>15752</v>
      </c>
      <c r="P1092">
        <v>1216</v>
      </c>
      <c r="Q1092">
        <v>23</v>
      </c>
      <c r="R1092">
        <v>107</v>
      </c>
      <c r="S1092">
        <v>9</v>
      </c>
      <c r="T1092">
        <v>164</v>
      </c>
      <c r="U1092">
        <v>200</v>
      </c>
      <c r="V1092">
        <v>15568</v>
      </c>
      <c r="W1092">
        <v>91.2</v>
      </c>
      <c r="X1092">
        <v>7</v>
      </c>
      <c r="Y1092">
        <v>0.1</v>
      </c>
      <c r="Z1092">
        <v>0.6</v>
      </c>
      <c r="AA1092">
        <v>0.1</v>
      </c>
      <c r="AB1092">
        <v>0.9</v>
      </c>
      <c r="AC1092">
        <v>1.2</v>
      </c>
      <c r="AD1092">
        <v>90.1</v>
      </c>
      <c r="AE1092">
        <v>203</v>
      </c>
      <c r="AF1092">
        <v>178</v>
      </c>
      <c r="AG1092">
        <v>1</v>
      </c>
      <c r="AH1092">
        <v>59</v>
      </c>
      <c r="AI1092">
        <v>1.4</v>
      </c>
      <c r="AJ1092">
        <v>2.8</v>
      </c>
      <c r="AK1092">
        <v>73.3</v>
      </c>
      <c r="AL1092">
        <v>14.4</v>
      </c>
      <c r="AM1092">
        <v>3779</v>
      </c>
      <c r="AN1092">
        <v>21.5</v>
      </c>
      <c r="AO1092">
        <v>7972</v>
      </c>
      <c r="AP1092">
        <v>218</v>
      </c>
      <c r="AQ1092">
        <v>2.8</v>
      </c>
      <c r="AR1092">
        <v>67.400000000000006</v>
      </c>
      <c r="AS1092">
        <v>71900</v>
      </c>
      <c r="AT1092">
        <v>16.899999999999999</v>
      </c>
      <c r="AU1092">
        <v>6847</v>
      </c>
      <c r="AV1092">
        <v>2.41</v>
      </c>
      <c r="AW1092">
        <v>16589</v>
      </c>
      <c r="AX1092">
        <v>34038</v>
      </c>
      <c r="AY1092">
        <v>16.7</v>
      </c>
      <c r="AZ1092">
        <v>435</v>
      </c>
      <c r="BA1092">
        <v>25337</v>
      </c>
      <c r="BB1092">
        <v>8738</v>
      </c>
      <c r="BC1092">
        <v>459</v>
      </c>
      <c r="BD1092">
        <v>5.3</v>
      </c>
      <c r="BE1092">
        <v>12543</v>
      </c>
      <c r="BF1092">
        <v>-473</v>
      </c>
      <c r="BG1092">
        <v>1288</v>
      </c>
      <c r="BH1092">
        <v>368386</v>
      </c>
      <c r="BI1092">
        <v>29370</v>
      </c>
      <c r="BJ1092">
        <v>489</v>
      </c>
      <c r="BK1092">
        <v>8276</v>
      </c>
      <c r="BL1092">
        <v>-1.7</v>
      </c>
      <c r="BM1092">
        <v>1066</v>
      </c>
      <c r="BN1092">
        <v>25311</v>
      </c>
      <c r="BO1092">
        <v>1403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38.1</v>
      </c>
      <c r="BV1092">
        <v>0</v>
      </c>
      <c r="BW1092">
        <v>570865</v>
      </c>
      <c r="BX1092">
        <v>266727</v>
      </c>
      <c r="BY1092">
        <v>15793</v>
      </c>
      <c r="BZ1092">
        <v>63</v>
      </c>
      <c r="CA1092">
        <v>9129</v>
      </c>
      <c r="CB1092">
        <v>128123</v>
      </c>
      <c r="CC1092">
        <v>93161</v>
      </c>
      <c r="CD1092">
        <v>5500</v>
      </c>
      <c r="CE1092">
        <v>241.11</v>
      </c>
      <c r="CF1092">
        <v>69.7</v>
      </c>
    </row>
    <row r="1093" spans="1:84">
      <c r="A1093">
        <v>21163</v>
      </c>
      <c r="B1093" t="s">
        <v>1091</v>
      </c>
      <c r="C1093">
        <v>21163</v>
      </c>
      <c r="D1093">
        <v>27994</v>
      </c>
      <c r="E1093">
        <v>6.2</v>
      </c>
      <c r="F1093">
        <v>1645</v>
      </c>
      <c r="G1093">
        <v>26349</v>
      </c>
      <c r="H1093">
        <v>1343</v>
      </c>
      <c r="I1093">
        <v>4.8</v>
      </c>
      <c r="J1093">
        <v>7158</v>
      </c>
      <c r="K1093">
        <v>25.6</v>
      </c>
      <c r="L1093">
        <v>9.1</v>
      </c>
      <c r="M1093">
        <v>2543</v>
      </c>
      <c r="N1093">
        <v>50.3</v>
      </c>
      <c r="O1093">
        <v>26217</v>
      </c>
      <c r="P1093">
        <v>1102</v>
      </c>
      <c r="Q1093">
        <v>157</v>
      </c>
      <c r="R1093">
        <v>167</v>
      </c>
      <c r="S1093">
        <v>39</v>
      </c>
      <c r="T1093">
        <v>312</v>
      </c>
      <c r="U1093">
        <v>679</v>
      </c>
      <c r="V1093">
        <v>25618</v>
      </c>
      <c r="W1093">
        <v>93.7</v>
      </c>
      <c r="X1093">
        <v>3.9</v>
      </c>
      <c r="Y1093">
        <v>0.6</v>
      </c>
      <c r="Z1093">
        <v>0.6</v>
      </c>
      <c r="AA1093">
        <v>0.1</v>
      </c>
      <c r="AB1093">
        <v>1.1000000000000001</v>
      </c>
      <c r="AC1093">
        <v>2.4</v>
      </c>
      <c r="AD1093">
        <v>91.5</v>
      </c>
      <c r="AE1093">
        <v>227</v>
      </c>
      <c r="AF1093">
        <v>197</v>
      </c>
      <c r="AG1093">
        <v>2</v>
      </c>
      <c r="AH1093">
        <v>52.1</v>
      </c>
      <c r="AI1093">
        <v>2</v>
      </c>
      <c r="AJ1093">
        <v>4.5999999999999996</v>
      </c>
      <c r="AK1093">
        <v>77.900000000000006</v>
      </c>
      <c r="AL1093">
        <v>11.3</v>
      </c>
      <c r="AM1093">
        <v>4679</v>
      </c>
      <c r="AN1093">
        <v>31.1</v>
      </c>
      <c r="AO1093">
        <v>11045</v>
      </c>
      <c r="AP1093">
        <v>751</v>
      </c>
      <c r="AQ1093">
        <v>7.3</v>
      </c>
      <c r="AR1093">
        <v>73.8</v>
      </c>
      <c r="AS1093">
        <v>85500</v>
      </c>
      <c r="AT1093">
        <v>12.6</v>
      </c>
      <c r="AU1093">
        <v>9470</v>
      </c>
      <c r="AV1093">
        <v>2.77</v>
      </c>
      <c r="AW1093">
        <v>16000</v>
      </c>
      <c r="AX1093">
        <v>41675</v>
      </c>
      <c r="AY1093">
        <v>11.9</v>
      </c>
      <c r="AZ1093">
        <v>699</v>
      </c>
      <c r="BA1093">
        <v>24729</v>
      </c>
      <c r="BB1093">
        <v>12413</v>
      </c>
      <c r="BC1093">
        <v>782</v>
      </c>
      <c r="BD1093">
        <v>6.3</v>
      </c>
      <c r="BE1093">
        <v>7135</v>
      </c>
      <c r="BF1093">
        <v>318</v>
      </c>
      <c r="BG1093">
        <v>1148</v>
      </c>
      <c r="BH1093">
        <v>182310</v>
      </c>
      <c r="BI1093">
        <v>25552</v>
      </c>
      <c r="BJ1093">
        <v>311</v>
      </c>
      <c r="BK1093">
        <v>2888</v>
      </c>
      <c r="BL1093">
        <v>-4.4000000000000004</v>
      </c>
      <c r="BM1093">
        <v>1408</v>
      </c>
      <c r="BN1093">
        <v>10455</v>
      </c>
      <c r="BO1093">
        <v>1610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27.9</v>
      </c>
      <c r="BV1093">
        <v>0</v>
      </c>
      <c r="BW1093">
        <v>0</v>
      </c>
      <c r="BX1093">
        <v>140544</v>
      </c>
      <c r="BY1093">
        <v>5126</v>
      </c>
      <c r="BZ1093">
        <v>158</v>
      </c>
      <c r="CA1093">
        <v>20109</v>
      </c>
      <c r="CB1093">
        <v>134771</v>
      </c>
      <c r="CC1093">
        <v>98992</v>
      </c>
      <c r="CD1093">
        <v>3498</v>
      </c>
      <c r="CE1093">
        <v>308.51</v>
      </c>
      <c r="CF1093">
        <v>85.3</v>
      </c>
    </row>
    <row r="1094" spans="1:84">
      <c r="A1094">
        <v>21165</v>
      </c>
      <c r="B1094" t="s">
        <v>1092</v>
      </c>
      <c r="C1094">
        <v>21165</v>
      </c>
      <c r="D1094">
        <v>6788</v>
      </c>
      <c r="E1094">
        <v>3.5</v>
      </c>
      <c r="F1094">
        <v>232</v>
      </c>
      <c r="G1094">
        <v>6556</v>
      </c>
      <c r="H1094">
        <v>381</v>
      </c>
      <c r="I1094">
        <v>5.6</v>
      </c>
      <c r="J1094">
        <v>1484</v>
      </c>
      <c r="K1094">
        <v>21.9</v>
      </c>
      <c r="L1094">
        <v>14.7</v>
      </c>
      <c r="M1094">
        <v>998</v>
      </c>
      <c r="N1094">
        <v>50</v>
      </c>
      <c r="O1094">
        <v>6636</v>
      </c>
      <c r="P1094">
        <v>94</v>
      </c>
      <c r="Q1094">
        <v>8</v>
      </c>
      <c r="R1094">
        <v>5</v>
      </c>
      <c r="S1094">
        <v>1</v>
      </c>
      <c r="T1094">
        <v>44</v>
      </c>
      <c r="U1094">
        <v>76</v>
      </c>
      <c r="V1094">
        <v>6580</v>
      </c>
      <c r="W1094">
        <v>97.8</v>
      </c>
      <c r="X1094">
        <v>1.4</v>
      </c>
      <c r="Y1094">
        <v>0.1</v>
      </c>
      <c r="Z1094">
        <v>0.1</v>
      </c>
      <c r="AA1094">
        <v>0</v>
      </c>
      <c r="AB1094">
        <v>0.6</v>
      </c>
      <c r="AC1094">
        <v>1.1000000000000001</v>
      </c>
      <c r="AD1094">
        <v>96.9</v>
      </c>
      <c r="AE1094">
        <v>75</v>
      </c>
      <c r="AF1094">
        <v>58</v>
      </c>
      <c r="AG1094">
        <v>0</v>
      </c>
      <c r="AH1094">
        <v>64</v>
      </c>
      <c r="AI1094">
        <v>0.4</v>
      </c>
      <c r="AJ1094">
        <v>2.7</v>
      </c>
      <c r="AK1094">
        <v>57.6</v>
      </c>
      <c r="AL1094">
        <v>8.4</v>
      </c>
      <c r="AM1094">
        <v>1850</v>
      </c>
      <c r="AN1094">
        <v>36.1</v>
      </c>
      <c r="AO1094">
        <v>3873</v>
      </c>
      <c r="AP1094">
        <v>163</v>
      </c>
      <c r="AQ1094">
        <v>4.4000000000000004</v>
      </c>
      <c r="AR1094">
        <v>81.400000000000006</v>
      </c>
      <c r="AS1094">
        <v>54500</v>
      </c>
      <c r="AT1094">
        <v>3</v>
      </c>
      <c r="AU1094">
        <v>2537</v>
      </c>
      <c r="AV1094">
        <v>2.4900000000000002</v>
      </c>
      <c r="AW1094">
        <v>11399</v>
      </c>
      <c r="AX1094">
        <v>25472</v>
      </c>
      <c r="AY1094">
        <v>24.2</v>
      </c>
      <c r="AZ1094">
        <v>114</v>
      </c>
      <c r="BA1094">
        <v>16846</v>
      </c>
      <c r="BB1094">
        <v>2717</v>
      </c>
      <c r="BC1094">
        <v>229</v>
      </c>
      <c r="BD1094">
        <v>8.4</v>
      </c>
      <c r="BE1094">
        <v>1952</v>
      </c>
      <c r="BF1094">
        <v>49</v>
      </c>
      <c r="BG1094">
        <v>433</v>
      </c>
      <c r="BH1094">
        <v>37770</v>
      </c>
      <c r="BI1094">
        <v>19349</v>
      </c>
      <c r="BJ1094">
        <v>71</v>
      </c>
      <c r="BK1094">
        <v>476</v>
      </c>
      <c r="BL1094">
        <v>-16.8</v>
      </c>
      <c r="BM1094">
        <v>430</v>
      </c>
      <c r="BN1094">
        <v>0</v>
      </c>
      <c r="BO1094">
        <v>496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14836</v>
      </c>
      <c r="BY1094">
        <v>2208</v>
      </c>
      <c r="BZ1094">
        <v>0</v>
      </c>
      <c r="CA1094">
        <v>0</v>
      </c>
      <c r="CB1094">
        <v>37012</v>
      </c>
      <c r="CC1094">
        <v>55744</v>
      </c>
      <c r="CD1094">
        <v>8239</v>
      </c>
      <c r="CE1094">
        <v>203.9</v>
      </c>
      <c r="CF1094">
        <v>32.1</v>
      </c>
    </row>
    <row r="1095" spans="1:84">
      <c r="A1095">
        <v>21167</v>
      </c>
      <c r="B1095" t="s">
        <v>1093</v>
      </c>
      <c r="C1095">
        <v>21167</v>
      </c>
      <c r="D1095">
        <v>21818</v>
      </c>
      <c r="E1095">
        <v>4.8</v>
      </c>
      <c r="F1095">
        <v>1001</v>
      </c>
      <c r="G1095">
        <v>20817</v>
      </c>
      <c r="H1095">
        <v>1369</v>
      </c>
      <c r="I1095">
        <v>6.3</v>
      </c>
      <c r="J1095">
        <v>5189</v>
      </c>
      <c r="K1095">
        <v>23.8</v>
      </c>
      <c r="L1095">
        <v>14.8</v>
      </c>
      <c r="M1095">
        <v>3226</v>
      </c>
      <c r="N1095">
        <v>51.2</v>
      </c>
      <c r="O1095">
        <v>20507</v>
      </c>
      <c r="P1095">
        <v>844</v>
      </c>
      <c r="Q1095">
        <v>43</v>
      </c>
      <c r="R1095">
        <v>198</v>
      </c>
      <c r="S1095">
        <v>5</v>
      </c>
      <c r="T1095">
        <v>221</v>
      </c>
      <c r="U1095">
        <v>383</v>
      </c>
      <c r="V1095">
        <v>20138</v>
      </c>
      <c r="W1095">
        <v>94</v>
      </c>
      <c r="X1095">
        <v>3.9</v>
      </c>
      <c r="Y1095">
        <v>0.2</v>
      </c>
      <c r="Z1095">
        <v>0.9</v>
      </c>
      <c r="AA1095">
        <v>0</v>
      </c>
      <c r="AB1095">
        <v>1</v>
      </c>
      <c r="AC1095">
        <v>1.8</v>
      </c>
      <c r="AD1095">
        <v>92.3</v>
      </c>
      <c r="AE1095">
        <v>281</v>
      </c>
      <c r="AF1095">
        <v>241</v>
      </c>
      <c r="AG1095">
        <v>1</v>
      </c>
      <c r="AH1095">
        <v>54.8</v>
      </c>
      <c r="AI1095">
        <v>1.7</v>
      </c>
      <c r="AJ1095">
        <v>3</v>
      </c>
      <c r="AK1095">
        <v>75.8</v>
      </c>
      <c r="AL1095">
        <v>13.5</v>
      </c>
      <c r="AM1095">
        <v>4508</v>
      </c>
      <c r="AN1095">
        <v>24</v>
      </c>
      <c r="AO1095">
        <v>10011</v>
      </c>
      <c r="AP1095">
        <v>722</v>
      </c>
      <c r="AQ1095">
        <v>7.8</v>
      </c>
      <c r="AR1095">
        <v>74.599999999999994</v>
      </c>
      <c r="AS1095">
        <v>83800</v>
      </c>
      <c r="AT1095">
        <v>13.7</v>
      </c>
      <c r="AU1095">
        <v>8423</v>
      </c>
      <c r="AV1095">
        <v>2.4500000000000002</v>
      </c>
      <c r="AW1095">
        <v>17972</v>
      </c>
      <c r="AX1095">
        <v>38251</v>
      </c>
      <c r="AY1095">
        <v>13.6</v>
      </c>
      <c r="AZ1095">
        <v>532</v>
      </c>
      <c r="BA1095">
        <v>24583</v>
      </c>
      <c r="BB1095">
        <v>10603</v>
      </c>
      <c r="BC1095">
        <v>619</v>
      </c>
      <c r="BD1095">
        <v>5.8</v>
      </c>
      <c r="BE1095">
        <v>10939</v>
      </c>
      <c r="BF1095">
        <v>-51</v>
      </c>
      <c r="BG1095">
        <v>1069</v>
      </c>
      <c r="BH1095">
        <v>354789</v>
      </c>
      <c r="BI1095">
        <v>32433</v>
      </c>
      <c r="BJ1095">
        <v>402</v>
      </c>
      <c r="BK1095">
        <v>5963</v>
      </c>
      <c r="BL1095">
        <v>-4.0999999999999996</v>
      </c>
      <c r="BM1095">
        <v>1597</v>
      </c>
      <c r="BN1095">
        <v>15610</v>
      </c>
      <c r="BO1095">
        <v>1858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17.3</v>
      </c>
      <c r="BV1095">
        <v>918766</v>
      </c>
      <c r="BW1095">
        <v>18402</v>
      </c>
      <c r="BX1095">
        <v>141344</v>
      </c>
      <c r="BY1095">
        <v>6703</v>
      </c>
      <c r="BZ1095">
        <v>82</v>
      </c>
      <c r="CA1095">
        <v>12989</v>
      </c>
      <c r="CB1095">
        <v>133692</v>
      </c>
      <c r="CC1095">
        <v>100641</v>
      </c>
      <c r="CD1095">
        <v>4683</v>
      </c>
      <c r="CE1095">
        <v>250.92</v>
      </c>
      <c r="CF1095">
        <v>82.9</v>
      </c>
    </row>
    <row r="1096" spans="1:84">
      <c r="A1096">
        <v>21169</v>
      </c>
      <c r="B1096" t="s">
        <v>1094</v>
      </c>
      <c r="C1096">
        <v>21169</v>
      </c>
      <c r="D1096">
        <v>10334</v>
      </c>
      <c r="E1096">
        <v>3</v>
      </c>
      <c r="F1096">
        <v>297</v>
      </c>
      <c r="G1096">
        <v>10037</v>
      </c>
      <c r="H1096">
        <v>620</v>
      </c>
      <c r="I1096">
        <v>6</v>
      </c>
      <c r="J1096">
        <v>2428</v>
      </c>
      <c r="K1096">
        <v>23.5</v>
      </c>
      <c r="L1096">
        <v>15.7</v>
      </c>
      <c r="M1096">
        <v>1621</v>
      </c>
      <c r="N1096">
        <v>50.8</v>
      </c>
      <c r="O1096">
        <v>10050</v>
      </c>
      <c r="P1096">
        <v>194</v>
      </c>
      <c r="Q1096">
        <v>24</v>
      </c>
      <c r="R1096">
        <v>10</v>
      </c>
      <c r="S1096">
        <v>0</v>
      </c>
      <c r="T1096">
        <v>56</v>
      </c>
      <c r="U1096">
        <v>67</v>
      </c>
      <c r="V1096">
        <v>9985</v>
      </c>
      <c r="W1096">
        <v>97.3</v>
      </c>
      <c r="X1096">
        <v>1.9</v>
      </c>
      <c r="Y1096">
        <v>0.2</v>
      </c>
      <c r="Z1096">
        <v>0.1</v>
      </c>
      <c r="AA1096">
        <v>0</v>
      </c>
      <c r="AB1096">
        <v>0.5</v>
      </c>
      <c r="AC1096">
        <v>0.6</v>
      </c>
      <c r="AD1096">
        <v>96.6</v>
      </c>
      <c r="AE1096">
        <v>125</v>
      </c>
      <c r="AF1096">
        <v>144</v>
      </c>
      <c r="AG1096">
        <v>2</v>
      </c>
      <c r="AH1096">
        <v>61.8</v>
      </c>
      <c r="AI1096">
        <v>0.2</v>
      </c>
      <c r="AJ1096">
        <v>2</v>
      </c>
      <c r="AK1096">
        <v>58</v>
      </c>
      <c r="AL1096">
        <v>6.6</v>
      </c>
      <c r="AM1096">
        <v>2549</v>
      </c>
      <c r="AN1096">
        <v>26.7</v>
      </c>
      <c r="AO1096">
        <v>4783</v>
      </c>
      <c r="AP1096">
        <v>191</v>
      </c>
      <c r="AQ1096">
        <v>4.2</v>
      </c>
      <c r="AR1096">
        <v>79.3</v>
      </c>
      <c r="AS1096">
        <v>52600</v>
      </c>
      <c r="AT1096">
        <v>4.0999999999999996</v>
      </c>
      <c r="AU1096">
        <v>4016</v>
      </c>
      <c r="AV1096">
        <v>2.4700000000000002</v>
      </c>
      <c r="AW1096">
        <v>13236</v>
      </c>
      <c r="AX1096">
        <v>26541</v>
      </c>
      <c r="AY1096">
        <v>20.6</v>
      </c>
      <c r="AZ1096">
        <v>205</v>
      </c>
      <c r="BA1096">
        <v>20069</v>
      </c>
      <c r="BB1096">
        <v>4528</v>
      </c>
      <c r="BC1096">
        <v>246</v>
      </c>
      <c r="BD1096">
        <v>5.4</v>
      </c>
      <c r="BE1096">
        <v>4426</v>
      </c>
      <c r="BF1096">
        <v>-219</v>
      </c>
      <c r="BG1096">
        <v>590</v>
      </c>
      <c r="BH1096">
        <v>105297</v>
      </c>
      <c r="BI1096">
        <v>23791</v>
      </c>
      <c r="BJ1096">
        <v>124</v>
      </c>
      <c r="BK1096">
        <v>1719</v>
      </c>
      <c r="BL1096">
        <v>-33.200000000000003</v>
      </c>
      <c r="BM1096">
        <v>864</v>
      </c>
      <c r="BN1096">
        <v>2937</v>
      </c>
      <c r="BO1096">
        <v>849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31.4</v>
      </c>
      <c r="BV1096">
        <v>171163</v>
      </c>
      <c r="BW1096">
        <v>0</v>
      </c>
      <c r="BX1096">
        <v>37279</v>
      </c>
      <c r="BY1096">
        <v>3722</v>
      </c>
      <c r="BZ1096">
        <v>0</v>
      </c>
      <c r="CA1096">
        <v>0</v>
      </c>
      <c r="CB1096">
        <v>131990</v>
      </c>
      <c r="CC1096">
        <v>58139</v>
      </c>
      <c r="CD1096">
        <v>5720</v>
      </c>
      <c r="CE1096">
        <v>290.89999999999998</v>
      </c>
      <c r="CF1096">
        <v>34.5</v>
      </c>
    </row>
    <row r="1097" spans="1:84">
      <c r="A1097">
        <v>21171</v>
      </c>
      <c r="B1097" t="s">
        <v>1095</v>
      </c>
      <c r="C1097">
        <v>21171</v>
      </c>
      <c r="D1097">
        <v>11771</v>
      </c>
      <c r="E1097">
        <v>0.1</v>
      </c>
      <c r="F1097">
        <v>15</v>
      </c>
      <c r="G1097">
        <v>11756</v>
      </c>
      <c r="H1097">
        <v>742</v>
      </c>
      <c r="I1097">
        <v>6.3</v>
      </c>
      <c r="J1097">
        <v>2675</v>
      </c>
      <c r="K1097">
        <v>22.7</v>
      </c>
      <c r="L1097">
        <v>16</v>
      </c>
      <c r="M1097">
        <v>1886</v>
      </c>
      <c r="N1097">
        <v>50.8</v>
      </c>
      <c r="O1097">
        <v>11313</v>
      </c>
      <c r="P1097">
        <v>331</v>
      </c>
      <c r="Q1097">
        <v>17</v>
      </c>
      <c r="R1097">
        <v>25</v>
      </c>
      <c r="S1097">
        <v>3</v>
      </c>
      <c r="T1097">
        <v>82</v>
      </c>
      <c r="U1097">
        <v>273</v>
      </c>
      <c r="V1097">
        <v>11055</v>
      </c>
      <c r="W1097">
        <v>96.1</v>
      </c>
      <c r="X1097">
        <v>2.8</v>
      </c>
      <c r="Y1097">
        <v>0.1</v>
      </c>
      <c r="Z1097">
        <v>0.2</v>
      </c>
      <c r="AA1097">
        <v>0</v>
      </c>
      <c r="AB1097">
        <v>0.7</v>
      </c>
      <c r="AC1097">
        <v>2.2999999999999998</v>
      </c>
      <c r="AD1097">
        <v>93.9</v>
      </c>
      <c r="AE1097">
        <v>160</v>
      </c>
      <c r="AF1097">
        <v>128</v>
      </c>
      <c r="AG1097">
        <v>0</v>
      </c>
      <c r="AH1097">
        <v>60.6</v>
      </c>
      <c r="AI1097">
        <v>1.4</v>
      </c>
      <c r="AJ1097">
        <v>3.2</v>
      </c>
      <c r="AK1097">
        <v>57.8</v>
      </c>
      <c r="AL1097">
        <v>8.4</v>
      </c>
      <c r="AM1097">
        <v>3214</v>
      </c>
      <c r="AN1097">
        <v>23.3</v>
      </c>
      <c r="AO1097">
        <v>5491</v>
      </c>
      <c r="AP1097">
        <v>203</v>
      </c>
      <c r="AQ1097">
        <v>3.8</v>
      </c>
      <c r="AR1097">
        <v>75.2</v>
      </c>
      <c r="AS1097">
        <v>57600</v>
      </c>
      <c r="AT1097">
        <v>6.1</v>
      </c>
      <c r="AU1097">
        <v>4741</v>
      </c>
      <c r="AV1097">
        <v>2.4500000000000002</v>
      </c>
      <c r="AW1097">
        <v>14365</v>
      </c>
      <c r="AX1097">
        <v>25401</v>
      </c>
      <c r="AY1097">
        <v>21.3</v>
      </c>
      <c r="AZ1097">
        <v>250</v>
      </c>
      <c r="BA1097">
        <v>21326</v>
      </c>
      <c r="BB1097">
        <v>5093</v>
      </c>
      <c r="BC1097">
        <v>319</v>
      </c>
      <c r="BD1097">
        <v>6.3</v>
      </c>
      <c r="BE1097">
        <v>5795</v>
      </c>
      <c r="BF1097">
        <v>-41</v>
      </c>
      <c r="BG1097">
        <v>926</v>
      </c>
      <c r="BH1097">
        <v>139277</v>
      </c>
      <c r="BI1097">
        <v>24034</v>
      </c>
      <c r="BJ1097">
        <v>217</v>
      </c>
      <c r="BK1097">
        <v>2548</v>
      </c>
      <c r="BL1097">
        <v>-12.7</v>
      </c>
      <c r="BM1097">
        <v>842</v>
      </c>
      <c r="BN1097">
        <v>5212</v>
      </c>
      <c r="BO1097">
        <v>964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108161</v>
      </c>
      <c r="BW1097">
        <v>0</v>
      </c>
      <c r="BX1097">
        <v>87697</v>
      </c>
      <c r="BY1097">
        <v>7472</v>
      </c>
      <c r="BZ1097">
        <v>0</v>
      </c>
      <c r="CA1097">
        <v>0</v>
      </c>
      <c r="CB1097">
        <v>162481</v>
      </c>
      <c r="CC1097">
        <v>92260</v>
      </c>
      <c r="CD1097">
        <v>7913</v>
      </c>
      <c r="CE1097">
        <v>330.81</v>
      </c>
      <c r="CF1097">
        <v>35.5</v>
      </c>
    </row>
    <row r="1098" spans="1:84">
      <c r="A1098">
        <v>21173</v>
      </c>
      <c r="B1098" t="s">
        <v>1096</v>
      </c>
      <c r="C1098">
        <v>21173</v>
      </c>
      <c r="D1098">
        <v>24887</v>
      </c>
      <c r="E1098">
        <v>10.3</v>
      </c>
      <c r="F1098">
        <v>2333</v>
      </c>
      <c r="G1098">
        <v>22554</v>
      </c>
      <c r="H1098">
        <v>1725</v>
      </c>
      <c r="I1098">
        <v>6.9</v>
      </c>
      <c r="J1098">
        <v>6054</v>
      </c>
      <c r="K1098">
        <v>24.3</v>
      </c>
      <c r="L1098">
        <v>12.9</v>
      </c>
      <c r="M1098">
        <v>3201</v>
      </c>
      <c r="N1098">
        <v>51.2</v>
      </c>
      <c r="O1098">
        <v>23801</v>
      </c>
      <c r="P1098">
        <v>764</v>
      </c>
      <c r="Q1098">
        <v>34</v>
      </c>
      <c r="R1098">
        <v>43</v>
      </c>
      <c r="S1098">
        <v>15</v>
      </c>
      <c r="T1098">
        <v>230</v>
      </c>
      <c r="U1098">
        <v>336</v>
      </c>
      <c r="V1098">
        <v>23477</v>
      </c>
      <c r="W1098">
        <v>95.6</v>
      </c>
      <c r="X1098">
        <v>3.1</v>
      </c>
      <c r="Y1098">
        <v>0.1</v>
      </c>
      <c r="Z1098">
        <v>0.2</v>
      </c>
      <c r="AA1098">
        <v>0.1</v>
      </c>
      <c r="AB1098">
        <v>0.9</v>
      </c>
      <c r="AC1098">
        <v>1.4</v>
      </c>
      <c r="AD1098">
        <v>94.3</v>
      </c>
      <c r="AE1098">
        <v>347</v>
      </c>
      <c r="AF1098">
        <v>201</v>
      </c>
      <c r="AG1098">
        <v>3</v>
      </c>
      <c r="AH1098">
        <v>54.9</v>
      </c>
      <c r="AI1098">
        <v>0.5</v>
      </c>
      <c r="AJ1098">
        <v>2.1</v>
      </c>
      <c r="AK1098">
        <v>70.5</v>
      </c>
      <c r="AL1098">
        <v>13.4</v>
      </c>
      <c r="AM1098">
        <v>5281</v>
      </c>
      <c r="AN1098">
        <v>25.1</v>
      </c>
      <c r="AO1098">
        <v>10822</v>
      </c>
      <c r="AP1098">
        <v>1140</v>
      </c>
      <c r="AQ1098">
        <v>11.8</v>
      </c>
      <c r="AR1098">
        <v>71.400000000000006</v>
      </c>
      <c r="AS1098">
        <v>82100</v>
      </c>
      <c r="AT1098">
        <v>16.8</v>
      </c>
      <c r="AU1098">
        <v>8902</v>
      </c>
      <c r="AV1098">
        <v>2.4900000000000002</v>
      </c>
      <c r="AW1098">
        <v>16701</v>
      </c>
      <c r="AX1098">
        <v>35346</v>
      </c>
      <c r="AY1098">
        <v>15.4</v>
      </c>
      <c r="AZ1098">
        <v>565</v>
      </c>
      <c r="BA1098">
        <v>23294</v>
      </c>
      <c r="BB1098">
        <v>12086</v>
      </c>
      <c r="BC1098">
        <v>728</v>
      </c>
      <c r="BD1098">
        <v>6</v>
      </c>
      <c r="BE1098">
        <v>14339</v>
      </c>
      <c r="BF1098">
        <v>421</v>
      </c>
      <c r="BG1098">
        <v>1237</v>
      </c>
      <c r="BH1098">
        <v>410509</v>
      </c>
      <c r="BI1098">
        <v>28629</v>
      </c>
      <c r="BJ1098">
        <v>548</v>
      </c>
      <c r="BK1098">
        <v>8878</v>
      </c>
      <c r="BL1098">
        <v>10.6</v>
      </c>
      <c r="BM1098">
        <v>1677</v>
      </c>
      <c r="BN1098">
        <v>29442</v>
      </c>
      <c r="BO1098">
        <v>1968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34.700000000000003</v>
      </c>
      <c r="BV1098">
        <v>0</v>
      </c>
      <c r="BW1098">
        <v>0</v>
      </c>
      <c r="BX1098">
        <v>285852</v>
      </c>
      <c r="BY1098">
        <v>12298</v>
      </c>
      <c r="BZ1098">
        <v>280</v>
      </c>
      <c r="CA1098">
        <v>18941</v>
      </c>
      <c r="CB1098">
        <v>90951</v>
      </c>
      <c r="CC1098">
        <v>114121</v>
      </c>
      <c r="CD1098">
        <v>4830</v>
      </c>
      <c r="CE1098">
        <v>198.59</v>
      </c>
      <c r="CF1098">
        <v>113.3</v>
      </c>
    </row>
    <row r="1099" spans="1:84">
      <c r="A1099">
        <v>21175</v>
      </c>
      <c r="B1099" t="s">
        <v>1097</v>
      </c>
      <c r="C1099">
        <v>21175</v>
      </c>
      <c r="D1099">
        <v>14306</v>
      </c>
      <c r="E1099">
        <v>2.6</v>
      </c>
      <c r="F1099">
        <v>358</v>
      </c>
      <c r="G1099">
        <v>13948</v>
      </c>
      <c r="H1099">
        <v>795</v>
      </c>
      <c r="I1099">
        <v>5.6</v>
      </c>
      <c r="J1099">
        <v>2962</v>
      </c>
      <c r="K1099">
        <v>20.7</v>
      </c>
      <c r="L1099">
        <v>12.5</v>
      </c>
      <c r="M1099">
        <v>1790</v>
      </c>
      <c r="N1099">
        <v>44.6</v>
      </c>
      <c r="O1099">
        <v>13542</v>
      </c>
      <c r="P1099">
        <v>637</v>
      </c>
      <c r="Q1099">
        <v>22</v>
      </c>
      <c r="R1099">
        <v>15</v>
      </c>
      <c r="S1099">
        <v>3</v>
      </c>
      <c r="T1099">
        <v>87</v>
      </c>
      <c r="U1099">
        <v>92</v>
      </c>
      <c r="V1099">
        <v>13467</v>
      </c>
      <c r="W1099">
        <v>94.7</v>
      </c>
      <c r="X1099">
        <v>4.5</v>
      </c>
      <c r="Y1099">
        <v>0.2</v>
      </c>
      <c r="Z1099">
        <v>0.1</v>
      </c>
      <c r="AA1099">
        <v>0</v>
      </c>
      <c r="AB1099">
        <v>0.6</v>
      </c>
      <c r="AC1099">
        <v>0.6</v>
      </c>
      <c r="AD1099">
        <v>94.1</v>
      </c>
      <c r="AE1099">
        <v>168</v>
      </c>
      <c r="AF1099">
        <v>115</v>
      </c>
      <c r="AG1099">
        <v>1</v>
      </c>
      <c r="AH1099">
        <v>64.400000000000006</v>
      </c>
      <c r="AI1099">
        <v>0.7</v>
      </c>
      <c r="AJ1099">
        <v>2.9</v>
      </c>
      <c r="AK1099">
        <v>56.4</v>
      </c>
      <c r="AL1099">
        <v>7.7</v>
      </c>
      <c r="AM1099">
        <v>3382</v>
      </c>
      <c r="AN1099">
        <v>33.200000000000003</v>
      </c>
      <c r="AO1099">
        <v>5768</v>
      </c>
      <c r="AP1099">
        <v>281</v>
      </c>
      <c r="AQ1099">
        <v>5.0999999999999996</v>
      </c>
      <c r="AR1099">
        <v>79.8</v>
      </c>
      <c r="AS1099">
        <v>55400</v>
      </c>
      <c r="AT1099">
        <v>4.3</v>
      </c>
      <c r="AU1099">
        <v>4752</v>
      </c>
      <c r="AV1099">
        <v>2.5499999999999998</v>
      </c>
      <c r="AW1099">
        <v>12657</v>
      </c>
      <c r="AX1099">
        <v>25191</v>
      </c>
      <c r="AY1099">
        <v>27</v>
      </c>
      <c r="AZ1099">
        <v>241</v>
      </c>
      <c r="BA1099">
        <v>16850</v>
      </c>
      <c r="BB1099">
        <v>5043</v>
      </c>
      <c r="BC1099">
        <v>443</v>
      </c>
      <c r="BD1099">
        <v>8.8000000000000007</v>
      </c>
      <c r="BE1099">
        <v>5150</v>
      </c>
      <c r="BF1099">
        <v>57</v>
      </c>
      <c r="BG1099">
        <v>1183</v>
      </c>
      <c r="BH1099">
        <v>123604</v>
      </c>
      <c r="BI1099">
        <v>24001</v>
      </c>
      <c r="BJ1099">
        <v>183</v>
      </c>
      <c r="BK1099">
        <v>1944</v>
      </c>
      <c r="BL1099">
        <v>-14.1</v>
      </c>
      <c r="BM1099">
        <v>834</v>
      </c>
      <c r="BN1099">
        <v>3271</v>
      </c>
      <c r="BO1099">
        <v>946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76306</v>
      </c>
      <c r="BY1099">
        <v>5355</v>
      </c>
      <c r="BZ1099">
        <v>1</v>
      </c>
      <c r="CA1099">
        <v>75</v>
      </c>
      <c r="CB1099">
        <v>115559</v>
      </c>
      <c r="CC1099">
        <v>81962</v>
      </c>
      <c r="CD1099">
        <v>5708</v>
      </c>
      <c r="CE1099">
        <v>381.26</v>
      </c>
      <c r="CF1099">
        <v>36.6</v>
      </c>
    </row>
    <row r="1100" spans="1:84">
      <c r="A1100">
        <v>21177</v>
      </c>
      <c r="B1100" t="s">
        <v>1098</v>
      </c>
      <c r="C1100">
        <v>21177</v>
      </c>
      <c r="D1100">
        <v>31561</v>
      </c>
      <c r="E1100">
        <v>-0.9</v>
      </c>
      <c r="F1100">
        <v>-279</v>
      </c>
      <c r="G1100">
        <v>31839</v>
      </c>
      <c r="H1100">
        <v>1835</v>
      </c>
      <c r="I1100">
        <v>5.8</v>
      </c>
      <c r="J1100">
        <v>6867</v>
      </c>
      <c r="K1100">
        <v>21.8</v>
      </c>
      <c r="L1100">
        <v>15.5</v>
      </c>
      <c r="M1100">
        <v>4883</v>
      </c>
      <c r="N1100">
        <v>50.4</v>
      </c>
      <c r="O1100">
        <v>29748</v>
      </c>
      <c r="P1100">
        <v>1484</v>
      </c>
      <c r="Q1100">
        <v>44</v>
      </c>
      <c r="R1100">
        <v>49</v>
      </c>
      <c r="S1100">
        <v>1</v>
      </c>
      <c r="T1100">
        <v>235</v>
      </c>
      <c r="U1100">
        <v>278</v>
      </c>
      <c r="V1100">
        <v>29492</v>
      </c>
      <c r="W1100">
        <v>94.3</v>
      </c>
      <c r="X1100">
        <v>4.7</v>
      </c>
      <c r="Y1100">
        <v>0.1</v>
      </c>
      <c r="Z1100">
        <v>0.2</v>
      </c>
      <c r="AA1100">
        <v>0</v>
      </c>
      <c r="AB1100">
        <v>0.7</v>
      </c>
      <c r="AC1100">
        <v>0.9</v>
      </c>
      <c r="AD1100">
        <v>93.4</v>
      </c>
      <c r="AE1100">
        <v>380</v>
      </c>
      <c r="AF1100">
        <v>359</v>
      </c>
      <c r="AG1100">
        <v>2</v>
      </c>
      <c r="AH1100">
        <v>67</v>
      </c>
      <c r="AI1100">
        <v>0.3</v>
      </c>
      <c r="AJ1100">
        <v>2.1</v>
      </c>
      <c r="AK1100">
        <v>65.8</v>
      </c>
      <c r="AL1100">
        <v>8.1</v>
      </c>
      <c r="AM1100">
        <v>7553</v>
      </c>
      <c r="AN1100">
        <v>24.3</v>
      </c>
      <c r="AO1100">
        <v>14162</v>
      </c>
      <c r="AP1100">
        <v>486</v>
      </c>
      <c r="AQ1100">
        <v>3.6</v>
      </c>
      <c r="AR1100">
        <v>82.8</v>
      </c>
      <c r="AS1100">
        <v>58200</v>
      </c>
      <c r="AT1100">
        <v>6.3</v>
      </c>
      <c r="AU1100">
        <v>12357</v>
      </c>
      <c r="AV1100">
        <v>2.4500000000000002</v>
      </c>
      <c r="AW1100">
        <v>14798</v>
      </c>
      <c r="AX1100">
        <v>31141</v>
      </c>
      <c r="AY1100">
        <v>19</v>
      </c>
      <c r="AZ1100">
        <v>704</v>
      </c>
      <c r="BA1100">
        <v>22300</v>
      </c>
      <c r="BB1100">
        <v>13016</v>
      </c>
      <c r="BC1100">
        <v>1201</v>
      </c>
      <c r="BD1100">
        <v>9.1999999999999993</v>
      </c>
      <c r="BE1100">
        <v>12872</v>
      </c>
      <c r="BF1100">
        <v>-492</v>
      </c>
      <c r="BG1100">
        <v>2389</v>
      </c>
      <c r="BH1100">
        <v>429270</v>
      </c>
      <c r="BI1100">
        <v>33349</v>
      </c>
      <c r="BJ1100">
        <v>575</v>
      </c>
      <c r="BK1100">
        <v>6779</v>
      </c>
      <c r="BL1100">
        <v>-2</v>
      </c>
      <c r="BM1100">
        <v>1755</v>
      </c>
      <c r="BN1100">
        <v>19140</v>
      </c>
      <c r="BO1100">
        <v>2195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20</v>
      </c>
      <c r="BV1100">
        <v>153823</v>
      </c>
      <c r="BW1100">
        <v>0</v>
      </c>
      <c r="BX1100">
        <v>230892</v>
      </c>
      <c r="BY1100">
        <v>7280</v>
      </c>
      <c r="BZ1100">
        <v>11</v>
      </c>
      <c r="CA1100">
        <v>1747</v>
      </c>
      <c r="CB1100">
        <v>138376</v>
      </c>
      <c r="CC1100">
        <v>305755</v>
      </c>
      <c r="CD1100">
        <v>9629</v>
      </c>
      <c r="CE1100">
        <v>474.72</v>
      </c>
      <c r="CF1100">
        <v>67</v>
      </c>
    </row>
    <row r="1101" spans="1:84">
      <c r="A1101">
        <v>21179</v>
      </c>
      <c r="B1101" t="s">
        <v>1099</v>
      </c>
      <c r="C1101">
        <v>21179</v>
      </c>
      <c r="D1101">
        <v>42102</v>
      </c>
      <c r="E1101">
        <v>12.3</v>
      </c>
      <c r="F1101">
        <v>4625</v>
      </c>
      <c r="G1101">
        <v>37477</v>
      </c>
      <c r="H1101">
        <v>2888</v>
      </c>
      <c r="I1101">
        <v>6.9</v>
      </c>
      <c r="J1101">
        <v>10793</v>
      </c>
      <c r="K1101">
        <v>25.6</v>
      </c>
      <c r="L1101">
        <v>10.7</v>
      </c>
      <c r="M1101">
        <v>4524</v>
      </c>
      <c r="N1101">
        <v>50.8</v>
      </c>
      <c r="O1101">
        <v>39251</v>
      </c>
      <c r="P1101">
        <v>2202</v>
      </c>
      <c r="Q1101">
        <v>49</v>
      </c>
      <c r="R1101">
        <v>324</v>
      </c>
      <c r="S1101">
        <v>7</v>
      </c>
      <c r="T1101">
        <v>269</v>
      </c>
      <c r="U1101">
        <v>530</v>
      </c>
      <c r="V1101">
        <v>38767</v>
      </c>
      <c r="W1101">
        <v>93.2</v>
      </c>
      <c r="X1101">
        <v>5.2</v>
      </c>
      <c r="Y1101">
        <v>0.1</v>
      </c>
      <c r="Z1101">
        <v>0.8</v>
      </c>
      <c r="AA1101">
        <v>0</v>
      </c>
      <c r="AB1101">
        <v>0.6</v>
      </c>
      <c r="AC1101">
        <v>1.3</v>
      </c>
      <c r="AD1101">
        <v>92.1</v>
      </c>
      <c r="AE1101">
        <v>582</v>
      </c>
      <c r="AF1101">
        <v>304</v>
      </c>
      <c r="AG1101">
        <v>3</v>
      </c>
      <c r="AH1101">
        <v>57.1</v>
      </c>
      <c r="AI1101">
        <v>1.2</v>
      </c>
      <c r="AJ1101">
        <v>2.6</v>
      </c>
      <c r="AK1101">
        <v>79</v>
      </c>
      <c r="AL1101">
        <v>13.4</v>
      </c>
      <c r="AM1101">
        <v>7222</v>
      </c>
      <c r="AN1101">
        <v>26.5</v>
      </c>
      <c r="AO1101">
        <v>17763</v>
      </c>
      <c r="AP1101">
        <v>2829</v>
      </c>
      <c r="AQ1101">
        <v>18.899999999999999</v>
      </c>
      <c r="AR1101">
        <v>78</v>
      </c>
      <c r="AS1101">
        <v>87100</v>
      </c>
      <c r="AT1101">
        <v>10.9</v>
      </c>
      <c r="AU1101">
        <v>13953</v>
      </c>
      <c r="AV1101">
        <v>2.64</v>
      </c>
      <c r="AW1101">
        <v>18120</v>
      </c>
      <c r="AX1101">
        <v>43043</v>
      </c>
      <c r="AY1101">
        <v>12.9</v>
      </c>
      <c r="AZ1101">
        <v>1120</v>
      </c>
      <c r="BA1101">
        <v>27266</v>
      </c>
      <c r="BB1101">
        <v>21043</v>
      </c>
      <c r="BC1101">
        <v>1241</v>
      </c>
      <c r="BD1101">
        <v>5.9</v>
      </c>
      <c r="BE1101">
        <v>20103</v>
      </c>
      <c r="BF1101">
        <v>1633</v>
      </c>
      <c r="BG1101">
        <v>1908</v>
      </c>
      <c r="BH1101">
        <v>649157</v>
      </c>
      <c r="BI1101">
        <v>32292</v>
      </c>
      <c r="BJ1101">
        <v>906</v>
      </c>
      <c r="BK1101">
        <v>12771</v>
      </c>
      <c r="BL1101">
        <v>2.8</v>
      </c>
      <c r="BM1101">
        <v>2984</v>
      </c>
      <c r="BN1101">
        <v>31753</v>
      </c>
      <c r="BO1101">
        <v>3369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28.9</v>
      </c>
      <c r="BV1101">
        <v>832471</v>
      </c>
      <c r="BW1101">
        <v>163876</v>
      </c>
      <c r="BX1101">
        <v>313899</v>
      </c>
      <c r="BY1101">
        <v>8057</v>
      </c>
      <c r="BZ1101">
        <v>335</v>
      </c>
      <c r="CA1101">
        <v>39564</v>
      </c>
      <c r="CB1101">
        <v>189104</v>
      </c>
      <c r="CC1101">
        <v>164540</v>
      </c>
      <c r="CD1101">
        <v>4072</v>
      </c>
      <c r="CE1101">
        <v>422.63</v>
      </c>
      <c r="CF1101">
        <v>88.6</v>
      </c>
    </row>
    <row r="1102" spans="1:84">
      <c r="A1102">
        <v>21181</v>
      </c>
      <c r="B1102" t="s">
        <v>1100</v>
      </c>
      <c r="C1102">
        <v>21181</v>
      </c>
      <c r="D1102">
        <v>6958</v>
      </c>
      <c r="E1102">
        <v>2.1</v>
      </c>
      <c r="F1102">
        <v>145</v>
      </c>
      <c r="G1102">
        <v>6813</v>
      </c>
      <c r="H1102">
        <v>492</v>
      </c>
      <c r="I1102">
        <v>7.1</v>
      </c>
      <c r="J1102">
        <v>1647</v>
      </c>
      <c r="K1102">
        <v>23.7</v>
      </c>
      <c r="L1102">
        <v>14.8</v>
      </c>
      <c r="M1102">
        <v>1031</v>
      </c>
      <c r="N1102">
        <v>51</v>
      </c>
      <c r="O1102">
        <v>6855</v>
      </c>
      <c r="P1102">
        <v>61</v>
      </c>
      <c r="Q1102">
        <v>17</v>
      </c>
      <c r="R1102">
        <v>10</v>
      </c>
      <c r="S1102">
        <v>0</v>
      </c>
      <c r="T1102">
        <v>15</v>
      </c>
      <c r="U1102">
        <v>45</v>
      </c>
      <c r="V1102">
        <v>6812</v>
      </c>
      <c r="W1102">
        <v>98.5</v>
      </c>
      <c r="X1102">
        <v>0.9</v>
      </c>
      <c r="Y1102">
        <v>0.2</v>
      </c>
      <c r="Z1102">
        <v>0.1</v>
      </c>
      <c r="AA1102">
        <v>0</v>
      </c>
      <c r="AB1102">
        <v>0.2</v>
      </c>
      <c r="AC1102">
        <v>0.6</v>
      </c>
      <c r="AD1102">
        <v>97.9</v>
      </c>
      <c r="AE1102">
        <v>105</v>
      </c>
      <c r="AF1102">
        <v>98</v>
      </c>
      <c r="AG1102">
        <v>1</v>
      </c>
      <c r="AH1102">
        <v>58.5</v>
      </c>
      <c r="AI1102">
        <v>0.5</v>
      </c>
      <c r="AJ1102">
        <v>1.4</v>
      </c>
      <c r="AK1102">
        <v>62.9</v>
      </c>
      <c r="AL1102">
        <v>7.5</v>
      </c>
      <c r="AM1102">
        <v>1580</v>
      </c>
      <c r="AN1102">
        <v>33.799999999999997</v>
      </c>
      <c r="AO1102">
        <v>3136</v>
      </c>
      <c r="AP1102">
        <v>85</v>
      </c>
      <c r="AQ1102">
        <v>2.8</v>
      </c>
      <c r="AR1102">
        <v>74.7</v>
      </c>
      <c r="AS1102">
        <v>62000</v>
      </c>
      <c r="AT1102">
        <v>10.6</v>
      </c>
      <c r="AU1102">
        <v>2710</v>
      </c>
      <c r="AV1102">
        <v>2.48</v>
      </c>
      <c r="AW1102">
        <v>15880</v>
      </c>
      <c r="AX1102">
        <v>33142</v>
      </c>
      <c r="AY1102">
        <v>15.3</v>
      </c>
      <c r="AZ1102">
        <v>162</v>
      </c>
      <c r="BA1102">
        <v>23117</v>
      </c>
      <c r="BB1102">
        <v>2988</v>
      </c>
      <c r="BC1102">
        <v>206</v>
      </c>
      <c r="BD1102">
        <v>6.9</v>
      </c>
      <c r="BE1102">
        <v>2523</v>
      </c>
      <c r="BF1102">
        <v>-125</v>
      </c>
      <c r="BG1102">
        <v>324</v>
      </c>
      <c r="BH1102">
        <v>32951</v>
      </c>
      <c r="BI1102">
        <v>13060</v>
      </c>
      <c r="BJ1102">
        <v>84</v>
      </c>
      <c r="BK1102">
        <v>571</v>
      </c>
      <c r="BL1102">
        <v>-22.3</v>
      </c>
      <c r="BM1102">
        <v>415</v>
      </c>
      <c r="BN1102">
        <v>766</v>
      </c>
      <c r="BO1102">
        <v>494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34.6</v>
      </c>
      <c r="BV1102">
        <v>0</v>
      </c>
      <c r="BW1102">
        <v>0</v>
      </c>
      <c r="BX1102">
        <v>18060</v>
      </c>
      <c r="BY1102">
        <v>2607</v>
      </c>
      <c r="BZ1102">
        <v>3</v>
      </c>
      <c r="CA1102">
        <v>150</v>
      </c>
      <c r="CB1102">
        <v>105524</v>
      </c>
      <c r="CC1102">
        <v>43257</v>
      </c>
      <c r="CD1102">
        <v>6113</v>
      </c>
      <c r="CE1102">
        <v>196.61</v>
      </c>
      <c r="CF1102">
        <v>34.6</v>
      </c>
    </row>
    <row r="1103" spans="1:84">
      <c r="A1103">
        <v>21183</v>
      </c>
      <c r="B1103" t="s">
        <v>1101</v>
      </c>
      <c r="C1103">
        <v>21183</v>
      </c>
      <c r="D1103">
        <v>23844</v>
      </c>
      <c r="E1103">
        <v>4</v>
      </c>
      <c r="F1103">
        <v>928</v>
      </c>
      <c r="G1103">
        <v>22916</v>
      </c>
      <c r="H1103">
        <v>1568</v>
      </c>
      <c r="I1103">
        <v>6.6</v>
      </c>
      <c r="J1103">
        <v>5571</v>
      </c>
      <c r="K1103">
        <v>23.4</v>
      </c>
      <c r="L1103">
        <v>14.4</v>
      </c>
      <c r="M1103">
        <v>3443</v>
      </c>
      <c r="N1103">
        <v>50.6</v>
      </c>
      <c r="O1103">
        <v>23395</v>
      </c>
      <c r="P1103">
        <v>226</v>
      </c>
      <c r="Q1103">
        <v>42</v>
      </c>
      <c r="R1103">
        <v>42</v>
      </c>
      <c r="S1103">
        <v>8</v>
      </c>
      <c r="T1103">
        <v>131</v>
      </c>
      <c r="U1103">
        <v>326</v>
      </c>
      <c r="V1103">
        <v>23085</v>
      </c>
      <c r="W1103">
        <v>98.1</v>
      </c>
      <c r="X1103">
        <v>0.9</v>
      </c>
      <c r="Y1103">
        <v>0.2</v>
      </c>
      <c r="Z1103">
        <v>0.2</v>
      </c>
      <c r="AA1103">
        <v>0</v>
      </c>
      <c r="AB1103">
        <v>0.5</v>
      </c>
      <c r="AC1103">
        <v>1.4</v>
      </c>
      <c r="AD1103">
        <v>96.8</v>
      </c>
      <c r="AE1103">
        <v>339</v>
      </c>
      <c r="AF1103">
        <v>228</v>
      </c>
      <c r="AG1103">
        <v>2</v>
      </c>
      <c r="AH1103">
        <v>62.8</v>
      </c>
      <c r="AI1103">
        <v>0.7</v>
      </c>
      <c r="AJ1103">
        <v>1.8</v>
      </c>
      <c r="AK1103">
        <v>67</v>
      </c>
      <c r="AL1103">
        <v>7.4</v>
      </c>
      <c r="AM1103">
        <v>5667</v>
      </c>
      <c r="AN1103">
        <v>28.6</v>
      </c>
      <c r="AO1103">
        <v>10336</v>
      </c>
      <c r="AP1103">
        <v>427</v>
      </c>
      <c r="AQ1103">
        <v>4.3</v>
      </c>
      <c r="AR1103">
        <v>80.3</v>
      </c>
      <c r="AS1103">
        <v>56600</v>
      </c>
      <c r="AT1103">
        <v>5.9</v>
      </c>
      <c r="AU1103">
        <v>8899</v>
      </c>
      <c r="AV1103">
        <v>2.54</v>
      </c>
      <c r="AW1103">
        <v>15317</v>
      </c>
      <c r="AX1103">
        <v>32943</v>
      </c>
      <c r="AY1103">
        <v>17.7</v>
      </c>
      <c r="AZ1103">
        <v>531</v>
      </c>
      <c r="BA1103">
        <v>22377</v>
      </c>
      <c r="BB1103">
        <v>11884</v>
      </c>
      <c r="BC1103">
        <v>720</v>
      </c>
      <c r="BD1103">
        <v>6.1</v>
      </c>
      <c r="BE1103">
        <v>10012</v>
      </c>
      <c r="BF1103">
        <v>870</v>
      </c>
      <c r="BG1103">
        <v>1487</v>
      </c>
      <c r="BH1103">
        <v>282328</v>
      </c>
      <c r="BI1103">
        <v>28199</v>
      </c>
      <c r="BJ1103">
        <v>369</v>
      </c>
      <c r="BK1103">
        <v>5444</v>
      </c>
      <c r="BL1103">
        <v>13.8</v>
      </c>
      <c r="BM1103">
        <v>1268</v>
      </c>
      <c r="BN1103">
        <v>9682</v>
      </c>
      <c r="BO1103">
        <v>1464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42.8</v>
      </c>
      <c r="BV1103">
        <v>216261</v>
      </c>
      <c r="BW1103">
        <v>0</v>
      </c>
      <c r="BX1103">
        <v>128486</v>
      </c>
      <c r="BY1103">
        <v>5533</v>
      </c>
      <c r="BZ1103">
        <v>15</v>
      </c>
      <c r="CA1103">
        <v>1509</v>
      </c>
      <c r="CB1103">
        <v>167077</v>
      </c>
      <c r="CC1103">
        <v>123429</v>
      </c>
      <c r="CD1103">
        <v>5238</v>
      </c>
      <c r="CE1103">
        <v>593.79</v>
      </c>
      <c r="CF1103">
        <v>38.6</v>
      </c>
    </row>
    <row r="1104" spans="1:84">
      <c r="A1104">
        <v>21185</v>
      </c>
      <c r="B1104" t="s">
        <v>1102</v>
      </c>
      <c r="C1104">
        <v>21185</v>
      </c>
      <c r="D1104">
        <v>55285</v>
      </c>
      <c r="E1104">
        <v>18.600000000000001</v>
      </c>
      <c r="F1104">
        <v>8667</v>
      </c>
      <c r="G1104">
        <v>46178</v>
      </c>
      <c r="H1104">
        <v>2952</v>
      </c>
      <c r="I1104">
        <v>5.3</v>
      </c>
      <c r="J1104">
        <v>13072</v>
      </c>
      <c r="K1104">
        <v>23.6</v>
      </c>
      <c r="L1104">
        <v>7.8</v>
      </c>
      <c r="M1104">
        <v>4294</v>
      </c>
      <c r="N1104">
        <v>47.3</v>
      </c>
      <c r="O1104">
        <v>51718</v>
      </c>
      <c r="P1104">
        <v>2408</v>
      </c>
      <c r="Q1104">
        <v>110</v>
      </c>
      <c r="R1104">
        <v>468</v>
      </c>
      <c r="S1104">
        <v>7</v>
      </c>
      <c r="T1104">
        <v>574</v>
      </c>
      <c r="U1104">
        <v>1039</v>
      </c>
      <c r="V1104">
        <v>50737</v>
      </c>
      <c r="W1104">
        <v>93.5</v>
      </c>
      <c r="X1104">
        <v>4.4000000000000004</v>
      </c>
      <c r="Y1104">
        <v>0.2</v>
      </c>
      <c r="Z1104">
        <v>0.8</v>
      </c>
      <c r="AA1104">
        <v>0</v>
      </c>
      <c r="AB1104">
        <v>1</v>
      </c>
      <c r="AC1104">
        <v>1.9</v>
      </c>
      <c r="AD1104">
        <v>91.8</v>
      </c>
      <c r="AE1104">
        <v>555</v>
      </c>
      <c r="AF1104">
        <v>252</v>
      </c>
      <c r="AG1104">
        <v>3</v>
      </c>
      <c r="AH1104">
        <v>53.5</v>
      </c>
      <c r="AI1104">
        <v>1.6</v>
      </c>
      <c r="AJ1104">
        <v>3.6</v>
      </c>
      <c r="AK1104">
        <v>86.5</v>
      </c>
      <c r="AL1104">
        <v>30.6</v>
      </c>
      <c r="AM1104">
        <v>5106</v>
      </c>
      <c r="AN1104">
        <v>26.1</v>
      </c>
      <c r="AO1104">
        <v>19882</v>
      </c>
      <c r="AP1104">
        <v>4191</v>
      </c>
      <c r="AQ1104">
        <v>26.7</v>
      </c>
      <c r="AR1104">
        <v>86.9</v>
      </c>
      <c r="AS1104">
        <v>158600</v>
      </c>
      <c r="AT1104">
        <v>6.2</v>
      </c>
      <c r="AU1104">
        <v>14856</v>
      </c>
      <c r="AV1104">
        <v>2.85</v>
      </c>
      <c r="AW1104">
        <v>25374</v>
      </c>
      <c r="AX1104">
        <v>68130</v>
      </c>
      <c r="AY1104">
        <v>6.3</v>
      </c>
      <c r="AZ1104">
        <v>1939</v>
      </c>
      <c r="BA1104">
        <v>36269</v>
      </c>
      <c r="BB1104">
        <v>26990</v>
      </c>
      <c r="BC1104">
        <v>1339</v>
      </c>
      <c r="BD1104">
        <v>5</v>
      </c>
      <c r="BE1104">
        <v>19540</v>
      </c>
      <c r="BF1104">
        <v>1610</v>
      </c>
      <c r="BG1104">
        <v>3471</v>
      </c>
      <c r="BH1104">
        <v>595278</v>
      </c>
      <c r="BI1104">
        <v>30465</v>
      </c>
      <c r="BJ1104">
        <v>1173</v>
      </c>
      <c r="BK1104">
        <v>10268</v>
      </c>
      <c r="BL1104">
        <v>10.5</v>
      </c>
      <c r="BM1104">
        <v>4236</v>
      </c>
      <c r="BN1104">
        <v>31378</v>
      </c>
      <c r="BO1104">
        <v>4479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24.2</v>
      </c>
      <c r="BV1104">
        <v>350553</v>
      </c>
      <c r="BW1104">
        <v>177572</v>
      </c>
      <c r="BX1104">
        <v>309208</v>
      </c>
      <c r="BY1104">
        <v>6285</v>
      </c>
      <c r="BZ1104">
        <v>481</v>
      </c>
      <c r="CA1104">
        <v>122914</v>
      </c>
      <c r="CB1104">
        <v>62561</v>
      </c>
      <c r="CC1104">
        <v>97915</v>
      </c>
      <c r="CD1104">
        <v>1879</v>
      </c>
      <c r="CE1104">
        <v>189.19</v>
      </c>
      <c r="CF1104">
        <v>244.3</v>
      </c>
    </row>
    <row r="1105" spans="1:84">
      <c r="A1105">
        <v>21187</v>
      </c>
      <c r="B1105" t="s">
        <v>1103</v>
      </c>
      <c r="C1105">
        <v>21187</v>
      </c>
      <c r="D1105">
        <v>11428</v>
      </c>
      <c r="E1105">
        <v>8.4</v>
      </c>
      <c r="F1105">
        <v>881</v>
      </c>
      <c r="G1105">
        <v>10547</v>
      </c>
      <c r="H1105">
        <v>649</v>
      </c>
      <c r="I1105">
        <v>5.7</v>
      </c>
      <c r="J1105">
        <v>2667</v>
      </c>
      <c r="K1105">
        <v>23.3</v>
      </c>
      <c r="L1105">
        <v>12.8</v>
      </c>
      <c r="M1105">
        <v>1463</v>
      </c>
      <c r="N1105">
        <v>50</v>
      </c>
      <c r="O1105">
        <v>11153</v>
      </c>
      <c r="P1105">
        <v>121</v>
      </c>
      <c r="Q1105">
        <v>29</v>
      </c>
      <c r="R1105">
        <v>36</v>
      </c>
      <c r="S1105">
        <v>2</v>
      </c>
      <c r="T1105">
        <v>87</v>
      </c>
      <c r="U1105">
        <v>155</v>
      </c>
      <c r="V1105">
        <v>11003</v>
      </c>
      <c r="W1105">
        <v>97.6</v>
      </c>
      <c r="X1105">
        <v>1.1000000000000001</v>
      </c>
      <c r="Y1105">
        <v>0.3</v>
      </c>
      <c r="Z1105">
        <v>0.3</v>
      </c>
      <c r="AA1105">
        <v>0</v>
      </c>
      <c r="AB1105">
        <v>0.8</v>
      </c>
      <c r="AC1105">
        <v>1.4</v>
      </c>
      <c r="AD1105">
        <v>96.3</v>
      </c>
      <c r="AE1105">
        <v>126</v>
      </c>
      <c r="AF1105">
        <v>98</v>
      </c>
      <c r="AG1105">
        <v>1</v>
      </c>
      <c r="AH1105">
        <v>57.3</v>
      </c>
      <c r="AI1105">
        <v>0.7</v>
      </c>
      <c r="AJ1105">
        <v>1.8</v>
      </c>
      <c r="AK1105">
        <v>67.900000000000006</v>
      </c>
      <c r="AL1105">
        <v>9.1</v>
      </c>
      <c r="AM1105">
        <v>2522</v>
      </c>
      <c r="AN1105">
        <v>32.299999999999997</v>
      </c>
      <c r="AO1105">
        <v>5578</v>
      </c>
      <c r="AP1105">
        <v>233</v>
      </c>
      <c r="AQ1105">
        <v>4.4000000000000004</v>
      </c>
      <c r="AR1105">
        <v>78.3</v>
      </c>
      <c r="AS1105">
        <v>72800</v>
      </c>
      <c r="AT1105">
        <v>6</v>
      </c>
      <c r="AU1105">
        <v>4086</v>
      </c>
      <c r="AV1105">
        <v>2.5499999999999998</v>
      </c>
      <c r="AW1105">
        <v>15521</v>
      </c>
      <c r="AX1105">
        <v>35191</v>
      </c>
      <c r="AY1105">
        <v>16</v>
      </c>
      <c r="AZ1105">
        <v>220</v>
      </c>
      <c r="BA1105">
        <v>19299</v>
      </c>
      <c r="BB1105">
        <v>5220</v>
      </c>
      <c r="BC1105">
        <v>291</v>
      </c>
      <c r="BD1105">
        <v>5.6</v>
      </c>
      <c r="BE1105">
        <v>3693</v>
      </c>
      <c r="BF1105">
        <v>-22</v>
      </c>
      <c r="BG1105">
        <v>512</v>
      </c>
      <c r="BH1105">
        <v>63098</v>
      </c>
      <c r="BI1105">
        <v>17086</v>
      </c>
      <c r="BJ1105">
        <v>114</v>
      </c>
      <c r="BK1105">
        <v>1149</v>
      </c>
      <c r="BL1105">
        <v>0.7</v>
      </c>
      <c r="BM1105">
        <v>567</v>
      </c>
      <c r="BN1105">
        <v>2370</v>
      </c>
      <c r="BO1105">
        <v>628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31765</v>
      </c>
      <c r="BY1105">
        <v>2884</v>
      </c>
      <c r="BZ1105">
        <v>1</v>
      </c>
      <c r="CA1105">
        <v>50</v>
      </c>
      <c r="CB1105">
        <v>154787</v>
      </c>
      <c r="CC1105">
        <v>42373</v>
      </c>
      <c r="CD1105">
        <v>3750</v>
      </c>
      <c r="CE1105">
        <v>352.14</v>
      </c>
      <c r="CF1105">
        <v>30</v>
      </c>
    </row>
    <row r="1106" spans="1:84">
      <c r="A1106">
        <v>21189</v>
      </c>
      <c r="B1106" t="s">
        <v>1104</v>
      </c>
      <c r="C1106">
        <v>21189</v>
      </c>
      <c r="D1106">
        <v>4690</v>
      </c>
      <c r="E1106">
        <v>-3.5</v>
      </c>
      <c r="F1106">
        <v>-168</v>
      </c>
      <c r="G1106">
        <v>4858</v>
      </c>
      <c r="H1106">
        <v>310</v>
      </c>
      <c r="I1106">
        <v>6.6</v>
      </c>
      <c r="J1106">
        <v>1062</v>
      </c>
      <c r="K1106">
        <v>22.6</v>
      </c>
      <c r="L1106">
        <v>15.4</v>
      </c>
      <c r="M1106">
        <v>720</v>
      </c>
      <c r="N1106">
        <v>50.2</v>
      </c>
      <c r="O1106">
        <v>4654</v>
      </c>
      <c r="P1106">
        <v>6</v>
      </c>
      <c r="Q1106">
        <v>9</v>
      </c>
      <c r="R1106">
        <v>4</v>
      </c>
      <c r="S1106">
        <v>1</v>
      </c>
      <c r="T1106">
        <v>16</v>
      </c>
      <c r="U1106">
        <v>35</v>
      </c>
      <c r="V1106">
        <v>4619</v>
      </c>
      <c r="W1106">
        <v>99.2</v>
      </c>
      <c r="X1106">
        <v>0.1</v>
      </c>
      <c r="Y1106">
        <v>0.2</v>
      </c>
      <c r="Z1106">
        <v>0.1</v>
      </c>
      <c r="AA1106">
        <v>0</v>
      </c>
      <c r="AB1106">
        <v>0.3</v>
      </c>
      <c r="AC1106">
        <v>0.7</v>
      </c>
      <c r="AD1106">
        <v>98.5</v>
      </c>
      <c r="AE1106">
        <v>68</v>
      </c>
      <c r="AF1106">
        <v>67</v>
      </c>
      <c r="AG1106">
        <v>0</v>
      </c>
      <c r="AH1106">
        <v>70.900000000000006</v>
      </c>
      <c r="AI1106">
        <v>0.1</v>
      </c>
      <c r="AJ1106">
        <v>1</v>
      </c>
      <c r="AK1106">
        <v>49.2</v>
      </c>
      <c r="AL1106">
        <v>7.7</v>
      </c>
      <c r="AM1106">
        <v>1676</v>
      </c>
      <c r="AN1106">
        <v>28.7</v>
      </c>
      <c r="AO1106">
        <v>2345</v>
      </c>
      <c r="AP1106">
        <v>98</v>
      </c>
      <c r="AQ1106">
        <v>4.4000000000000004</v>
      </c>
      <c r="AR1106">
        <v>78.5</v>
      </c>
      <c r="AS1106">
        <v>40800</v>
      </c>
      <c r="AT1106">
        <v>5.0999999999999996</v>
      </c>
      <c r="AU1106">
        <v>1894</v>
      </c>
      <c r="AV1106">
        <v>2.5099999999999998</v>
      </c>
      <c r="AW1106">
        <v>10742</v>
      </c>
      <c r="AX1106">
        <v>18377</v>
      </c>
      <c r="AY1106">
        <v>35.5</v>
      </c>
      <c r="AZ1106">
        <v>92</v>
      </c>
      <c r="BA1106">
        <v>19445</v>
      </c>
      <c r="BB1106">
        <v>1550</v>
      </c>
      <c r="BC1106">
        <v>131</v>
      </c>
      <c r="BD1106">
        <v>8.5</v>
      </c>
      <c r="BE1106">
        <v>1563</v>
      </c>
      <c r="BF1106">
        <v>112</v>
      </c>
      <c r="BG1106">
        <v>348</v>
      </c>
      <c r="BH1106">
        <v>26583</v>
      </c>
      <c r="BI1106">
        <v>17008</v>
      </c>
      <c r="BJ1106">
        <v>48</v>
      </c>
      <c r="BK1106">
        <v>427</v>
      </c>
      <c r="BL1106">
        <v>35.6</v>
      </c>
      <c r="BM1106">
        <v>254</v>
      </c>
      <c r="BN1106">
        <v>0</v>
      </c>
      <c r="BO1106">
        <v>297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14193</v>
      </c>
      <c r="BY1106">
        <v>2979</v>
      </c>
      <c r="BZ1106">
        <v>0</v>
      </c>
      <c r="CA1106">
        <v>0</v>
      </c>
      <c r="CB1106">
        <v>32996</v>
      </c>
      <c r="CC1106">
        <v>50025</v>
      </c>
      <c r="CD1106">
        <v>10534</v>
      </c>
      <c r="CE1106">
        <v>198.09</v>
      </c>
      <c r="CF1106">
        <v>24.5</v>
      </c>
    </row>
    <row r="1107" spans="1:84">
      <c r="A1107">
        <v>21191</v>
      </c>
      <c r="B1107" t="s">
        <v>1105</v>
      </c>
      <c r="C1107">
        <v>21191</v>
      </c>
      <c r="D1107">
        <v>15334</v>
      </c>
      <c r="E1107">
        <v>6.6</v>
      </c>
      <c r="F1107">
        <v>944</v>
      </c>
      <c r="G1107">
        <v>14390</v>
      </c>
      <c r="H1107">
        <v>945</v>
      </c>
      <c r="I1107">
        <v>6.2</v>
      </c>
      <c r="J1107">
        <v>3897</v>
      </c>
      <c r="K1107">
        <v>25.4</v>
      </c>
      <c r="L1107">
        <v>11.1</v>
      </c>
      <c r="M1107">
        <v>1698</v>
      </c>
      <c r="N1107">
        <v>49.7</v>
      </c>
      <c r="O1107">
        <v>15117</v>
      </c>
      <c r="P1107">
        <v>80</v>
      </c>
      <c r="Q1107">
        <v>28</v>
      </c>
      <c r="R1107">
        <v>23</v>
      </c>
      <c r="S1107">
        <v>1</v>
      </c>
      <c r="T1107">
        <v>85</v>
      </c>
      <c r="U1107">
        <v>143</v>
      </c>
      <c r="V1107">
        <v>14985</v>
      </c>
      <c r="W1107">
        <v>98.6</v>
      </c>
      <c r="X1107">
        <v>0.5</v>
      </c>
      <c r="Y1107">
        <v>0.2</v>
      </c>
      <c r="Z1107">
        <v>0.1</v>
      </c>
      <c r="AA1107">
        <v>0</v>
      </c>
      <c r="AB1107">
        <v>0.6</v>
      </c>
      <c r="AC1107">
        <v>0.9</v>
      </c>
      <c r="AD1107">
        <v>97.7</v>
      </c>
      <c r="AE1107">
        <v>194</v>
      </c>
      <c r="AF1107">
        <v>119</v>
      </c>
      <c r="AG1107">
        <v>1</v>
      </c>
      <c r="AH1107">
        <v>57.2</v>
      </c>
      <c r="AI1107">
        <v>0.5</v>
      </c>
      <c r="AJ1107">
        <v>2</v>
      </c>
      <c r="AK1107">
        <v>72.8</v>
      </c>
      <c r="AL1107">
        <v>9.6999999999999993</v>
      </c>
      <c r="AM1107">
        <v>3032</v>
      </c>
      <c r="AN1107">
        <v>35.1</v>
      </c>
      <c r="AO1107">
        <v>5963</v>
      </c>
      <c r="AP1107">
        <v>207</v>
      </c>
      <c r="AQ1107">
        <v>3.6</v>
      </c>
      <c r="AR1107">
        <v>77.900000000000006</v>
      </c>
      <c r="AS1107">
        <v>77700</v>
      </c>
      <c r="AT1107">
        <v>7</v>
      </c>
      <c r="AU1107">
        <v>5170</v>
      </c>
      <c r="AV1107">
        <v>2.75</v>
      </c>
      <c r="AW1107">
        <v>16551</v>
      </c>
      <c r="AX1107">
        <v>39295</v>
      </c>
      <c r="AY1107">
        <v>13.6</v>
      </c>
      <c r="AZ1107">
        <v>327</v>
      </c>
      <c r="BA1107">
        <v>21538</v>
      </c>
      <c r="BB1107">
        <v>7574</v>
      </c>
      <c r="BC1107">
        <v>422</v>
      </c>
      <c r="BD1107">
        <v>5.6</v>
      </c>
      <c r="BE1107">
        <v>4398</v>
      </c>
      <c r="BF1107">
        <v>-207</v>
      </c>
      <c r="BG1107">
        <v>733</v>
      </c>
      <c r="BH1107">
        <v>103984</v>
      </c>
      <c r="BI1107">
        <v>23643</v>
      </c>
      <c r="BJ1107">
        <v>188</v>
      </c>
      <c r="BK1107">
        <v>1532</v>
      </c>
      <c r="BL1107">
        <v>-10.4</v>
      </c>
      <c r="BM1107">
        <v>837</v>
      </c>
      <c r="BN1107">
        <v>4033</v>
      </c>
      <c r="BO1107">
        <v>889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17.3</v>
      </c>
      <c r="BV1107">
        <v>88270</v>
      </c>
      <c r="BW1107">
        <v>0</v>
      </c>
      <c r="BX1107">
        <v>38975</v>
      </c>
      <c r="BY1107">
        <v>2627</v>
      </c>
      <c r="BZ1107">
        <v>0</v>
      </c>
      <c r="CA1107">
        <v>0</v>
      </c>
      <c r="CB1107">
        <v>132402</v>
      </c>
      <c r="CC1107">
        <v>56623</v>
      </c>
      <c r="CD1107">
        <v>3741</v>
      </c>
      <c r="CE1107">
        <v>280.54000000000002</v>
      </c>
      <c r="CF1107">
        <v>51.2</v>
      </c>
    </row>
    <row r="1108" spans="1:84">
      <c r="A1108">
        <v>21193</v>
      </c>
      <c r="B1108" t="s">
        <v>1106</v>
      </c>
      <c r="C1108">
        <v>21193</v>
      </c>
      <c r="D1108">
        <v>29753</v>
      </c>
      <c r="E1108">
        <v>1.1000000000000001</v>
      </c>
      <c r="F1108">
        <v>331</v>
      </c>
      <c r="G1108">
        <v>29390</v>
      </c>
      <c r="H1108">
        <v>2064</v>
      </c>
      <c r="I1108">
        <v>6.9</v>
      </c>
      <c r="J1108">
        <v>6979</v>
      </c>
      <c r="K1108">
        <v>23.5</v>
      </c>
      <c r="L1108">
        <v>12.2</v>
      </c>
      <c r="M1108">
        <v>3625</v>
      </c>
      <c r="N1108">
        <v>51.3</v>
      </c>
      <c r="O1108">
        <v>28863</v>
      </c>
      <c r="P1108">
        <v>522</v>
      </c>
      <c r="Q1108">
        <v>27</v>
      </c>
      <c r="R1108">
        <v>205</v>
      </c>
      <c r="S1108">
        <v>4</v>
      </c>
      <c r="T1108">
        <v>132</v>
      </c>
      <c r="U1108">
        <v>170</v>
      </c>
      <c r="V1108">
        <v>28705</v>
      </c>
      <c r="W1108">
        <v>97</v>
      </c>
      <c r="X1108">
        <v>1.8</v>
      </c>
      <c r="Y1108">
        <v>0.1</v>
      </c>
      <c r="Z1108">
        <v>0.7</v>
      </c>
      <c r="AA1108">
        <v>0</v>
      </c>
      <c r="AB1108">
        <v>0.4</v>
      </c>
      <c r="AC1108">
        <v>0.6</v>
      </c>
      <c r="AD1108">
        <v>96.5</v>
      </c>
      <c r="AE1108">
        <v>415</v>
      </c>
      <c r="AF1108">
        <v>326</v>
      </c>
      <c r="AG1108">
        <v>4</v>
      </c>
      <c r="AH1108">
        <v>72.2</v>
      </c>
      <c r="AI1108">
        <v>0.6</v>
      </c>
      <c r="AJ1108">
        <v>2</v>
      </c>
      <c r="AK1108">
        <v>58.3</v>
      </c>
      <c r="AL1108">
        <v>8.9</v>
      </c>
      <c r="AM1108">
        <v>8651</v>
      </c>
      <c r="AN1108">
        <v>23.2</v>
      </c>
      <c r="AO1108">
        <v>13331</v>
      </c>
      <c r="AP1108">
        <v>574</v>
      </c>
      <c r="AQ1108">
        <v>4.5</v>
      </c>
      <c r="AR1108">
        <v>77.400000000000006</v>
      </c>
      <c r="AS1108">
        <v>52500</v>
      </c>
      <c r="AT1108">
        <v>8.6</v>
      </c>
      <c r="AU1108">
        <v>11460</v>
      </c>
      <c r="AV1108">
        <v>2.5299999999999998</v>
      </c>
      <c r="AW1108">
        <v>12224</v>
      </c>
      <c r="AX1108">
        <v>26891</v>
      </c>
      <c r="AY1108">
        <v>26</v>
      </c>
      <c r="AZ1108">
        <v>715</v>
      </c>
      <c r="BA1108">
        <v>24246</v>
      </c>
      <c r="BB1108">
        <v>11510</v>
      </c>
      <c r="BC1108">
        <v>795</v>
      </c>
      <c r="BD1108">
        <v>6.9</v>
      </c>
      <c r="BE1108">
        <v>16266</v>
      </c>
      <c r="BF1108">
        <v>1361</v>
      </c>
      <c r="BG1108">
        <v>2990</v>
      </c>
      <c r="BH1108">
        <v>617967</v>
      </c>
      <c r="BI1108">
        <v>37991</v>
      </c>
      <c r="BJ1108">
        <v>683</v>
      </c>
      <c r="BK1108">
        <v>10101</v>
      </c>
      <c r="BL1108">
        <v>5.7</v>
      </c>
      <c r="BM1108">
        <v>1455</v>
      </c>
      <c r="BN1108">
        <v>33113</v>
      </c>
      <c r="BO1108">
        <v>1988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24.2</v>
      </c>
      <c r="BV1108">
        <v>157073</v>
      </c>
      <c r="BW1108">
        <v>191493</v>
      </c>
      <c r="BX1108">
        <v>346697</v>
      </c>
      <c r="BY1108">
        <v>11753</v>
      </c>
      <c r="BZ1108">
        <v>16</v>
      </c>
      <c r="CA1108">
        <v>1984</v>
      </c>
      <c r="CB1108">
        <v>7064</v>
      </c>
      <c r="CC1108">
        <v>242353</v>
      </c>
      <c r="CD1108">
        <v>8143</v>
      </c>
      <c r="CE1108">
        <v>342.15</v>
      </c>
      <c r="CF1108">
        <v>85.9</v>
      </c>
    </row>
    <row r="1109" spans="1:84">
      <c r="A1109">
        <v>21195</v>
      </c>
      <c r="B1109" t="s">
        <v>1107</v>
      </c>
      <c r="C1109">
        <v>21195</v>
      </c>
      <c r="D1109">
        <v>66860</v>
      </c>
      <c r="E1109">
        <v>-2.7</v>
      </c>
      <c r="F1109">
        <v>-1874</v>
      </c>
      <c r="G1109">
        <v>68736</v>
      </c>
      <c r="H1109">
        <v>3804</v>
      </c>
      <c r="I1109">
        <v>5.7</v>
      </c>
      <c r="J1109">
        <v>14786</v>
      </c>
      <c r="K1109">
        <v>22.1</v>
      </c>
      <c r="L1109">
        <v>12.8</v>
      </c>
      <c r="M1109">
        <v>8551</v>
      </c>
      <c r="N1109">
        <v>51.2</v>
      </c>
      <c r="O1109">
        <v>65789</v>
      </c>
      <c r="P1109">
        <v>350</v>
      </c>
      <c r="Q1109">
        <v>79</v>
      </c>
      <c r="R1109">
        <v>319</v>
      </c>
      <c r="S1109">
        <v>19</v>
      </c>
      <c r="T1109">
        <v>304</v>
      </c>
      <c r="U1109">
        <v>474</v>
      </c>
      <c r="V1109">
        <v>65362</v>
      </c>
      <c r="W1109">
        <v>98.4</v>
      </c>
      <c r="X1109">
        <v>0.5</v>
      </c>
      <c r="Y1109">
        <v>0.1</v>
      </c>
      <c r="Z1109">
        <v>0.5</v>
      </c>
      <c r="AA1109">
        <v>0</v>
      </c>
      <c r="AB1109">
        <v>0.5</v>
      </c>
      <c r="AC1109">
        <v>0.7</v>
      </c>
      <c r="AD1109">
        <v>97.8</v>
      </c>
      <c r="AE1109">
        <v>771</v>
      </c>
      <c r="AF1109">
        <v>730</v>
      </c>
      <c r="AG1109">
        <v>3</v>
      </c>
      <c r="AH1109">
        <v>67.5</v>
      </c>
      <c r="AI1109">
        <v>0.4</v>
      </c>
      <c r="AJ1109">
        <v>1.5</v>
      </c>
      <c r="AK1109">
        <v>61.8</v>
      </c>
      <c r="AL1109">
        <v>9.9</v>
      </c>
      <c r="AM1109">
        <v>21100</v>
      </c>
      <c r="AN1109">
        <v>27.1</v>
      </c>
      <c r="AO1109">
        <v>32551</v>
      </c>
      <c r="AP1109">
        <v>1630</v>
      </c>
      <c r="AQ1109">
        <v>5.3</v>
      </c>
      <c r="AR1109">
        <v>78.7</v>
      </c>
      <c r="AS1109">
        <v>65900</v>
      </c>
      <c r="AT1109">
        <v>6.7</v>
      </c>
      <c r="AU1109">
        <v>27612</v>
      </c>
      <c r="AV1109">
        <v>2.46</v>
      </c>
      <c r="AW1109">
        <v>14005</v>
      </c>
      <c r="AX1109">
        <v>27625</v>
      </c>
      <c r="AY1109">
        <v>22.9</v>
      </c>
      <c r="AZ1109">
        <v>1580</v>
      </c>
      <c r="BA1109">
        <v>23673</v>
      </c>
      <c r="BB1109">
        <v>25183</v>
      </c>
      <c r="BC1109">
        <v>1507</v>
      </c>
      <c r="BD1109">
        <v>6</v>
      </c>
      <c r="BE1109">
        <v>29932</v>
      </c>
      <c r="BF1109">
        <v>-710</v>
      </c>
      <c r="BG1109">
        <v>3901</v>
      </c>
      <c r="BH1109">
        <v>1166822</v>
      </c>
      <c r="BI1109">
        <v>38982</v>
      </c>
      <c r="BJ1109">
        <v>1450</v>
      </c>
      <c r="BK1109">
        <v>19898</v>
      </c>
      <c r="BL1109">
        <v>-1.6</v>
      </c>
      <c r="BM1109">
        <v>3045</v>
      </c>
      <c r="BN1109">
        <v>57771</v>
      </c>
      <c r="BO1109">
        <v>4137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32.1</v>
      </c>
      <c r="BV1109">
        <v>135135</v>
      </c>
      <c r="BW1109">
        <v>469679</v>
      </c>
      <c r="BX1109">
        <v>783587</v>
      </c>
      <c r="BY1109">
        <v>11554</v>
      </c>
      <c r="BZ1109">
        <v>54</v>
      </c>
      <c r="CA1109">
        <v>6861</v>
      </c>
      <c r="CB1109">
        <v>7194</v>
      </c>
      <c r="CC1109">
        <v>519832</v>
      </c>
      <c r="CD1109">
        <v>7749</v>
      </c>
      <c r="CE1109">
        <v>787.69</v>
      </c>
      <c r="CF1109">
        <v>87.2</v>
      </c>
    </row>
    <row r="1110" spans="1:84">
      <c r="A1110">
        <v>21197</v>
      </c>
      <c r="B1110" t="s">
        <v>1108</v>
      </c>
      <c r="C1110">
        <v>21197</v>
      </c>
      <c r="D1110">
        <v>13825</v>
      </c>
      <c r="E1110">
        <v>4.4000000000000004</v>
      </c>
      <c r="F1110">
        <v>588</v>
      </c>
      <c r="G1110">
        <v>13237</v>
      </c>
      <c r="H1110">
        <v>952</v>
      </c>
      <c r="I1110">
        <v>6.9</v>
      </c>
      <c r="J1110">
        <v>3290</v>
      </c>
      <c r="K1110">
        <v>23.8</v>
      </c>
      <c r="L1110">
        <v>15.6</v>
      </c>
      <c r="M1110">
        <v>2153</v>
      </c>
      <c r="N1110">
        <v>50.6</v>
      </c>
      <c r="O1110">
        <v>13623</v>
      </c>
      <c r="P1110">
        <v>97</v>
      </c>
      <c r="Q1110">
        <v>15</v>
      </c>
      <c r="R1110">
        <v>6</v>
      </c>
      <c r="S1110">
        <v>0</v>
      </c>
      <c r="T1110">
        <v>84</v>
      </c>
      <c r="U1110">
        <v>105</v>
      </c>
      <c r="V1110">
        <v>13521</v>
      </c>
      <c r="W1110">
        <v>98.5</v>
      </c>
      <c r="X1110">
        <v>0.7</v>
      </c>
      <c r="Y1110">
        <v>0.1</v>
      </c>
      <c r="Z1110">
        <v>0</v>
      </c>
      <c r="AA1110">
        <v>0</v>
      </c>
      <c r="AB1110">
        <v>0.6</v>
      </c>
      <c r="AC1110">
        <v>0.8</v>
      </c>
      <c r="AD1110">
        <v>97.8</v>
      </c>
      <c r="AE1110">
        <v>193</v>
      </c>
      <c r="AF1110">
        <v>142</v>
      </c>
      <c r="AG1110">
        <v>0</v>
      </c>
      <c r="AH1110">
        <v>56.6</v>
      </c>
      <c r="AI1110">
        <v>0.2</v>
      </c>
      <c r="AJ1110">
        <v>0.7</v>
      </c>
      <c r="AK1110">
        <v>56.1</v>
      </c>
      <c r="AL1110">
        <v>6.5</v>
      </c>
      <c r="AM1110">
        <v>3946</v>
      </c>
      <c r="AN1110">
        <v>28.9</v>
      </c>
      <c r="AO1110">
        <v>5784</v>
      </c>
      <c r="AP1110">
        <v>258</v>
      </c>
      <c r="AQ1110">
        <v>4.7</v>
      </c>
      <c r="AR1110">
        <v>74</v>
      </c>
      <c r="AS1110">
        <v>63000</v>
      </c>
      <c r="AT1110">
        <v>9.1</v>
      </c>
      <c r="AU1110">
        <v>5044</v>
      </c>
      <c r="AV1110">
        <v>2.6</v>
      </c>
      <c r="AW1110">
        <v>13060</v>
      </c>
      <c r="AX1110">
        <v>27949</v>
      </c>
      <c r="AY1110">
        <v>23.3</v>
      </c>
      <c r="AZ1110">
        <v>273</v>
      </c>
      <c r="BA1110">
        <v>19899</v>
      </c>
      <c r="BB1110">
        <v>5593</v>
      </c>
      <c r="BC1110">
        <v>411</v>
      </c>
      <c r="BD1110">
        <v>7.3</v>
      </c>
      <c r="BE1110">
        <v>4581</v>
      </c>
      <c r="BF1110">
        <v>-325</v>
      </c>
      <c r="BG1110">
        <v>810</v>
      </c>
      <c r="BH1110">
        <v>115166</v>
      </c>
      <c r="BI1110">
        <v>25140</v>
      </c>
      <c r="BJ1110">
        <v>181</v>
      </c>
      <c r="BK1110">
        <v>1954</v>
      </c>
      <c r="BL1110">
        <v>-17.3</v>
      </c>
      <c r="BM1110">
        <v>890</v>
      </c>
      <c r="BN1110">
        <v>9033</v>
      </c>
      <c r="BO1110">
        <v>949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80248</v>
      </c>
      <c r="BW1110">
        <v>14114</v>
      </c>
      <c r="BX1110">
        <v>73629</v>
      </c>
      <c r="BY1110">
        <v>5531</v>
      </c>
      <c r="BZ1110">
        <v>0</v>
      </c>
      <c r="CA1110">
        <v>0</v>
      </c>
      <c r="CB1110">
        <v>37516</v>
      </c>
      <c r="CC1110">
        <v>62124</v>
      </c>
      <c r="CD1110">
        <v>4563</v>
      </c>
      <c r="CE1110">
        <v>180.14</v>
      </c>
      <c r="CF1110">
        <v>73.5</v>
      </c>
    </row>
    <row r="1111" spans="1:84">
      <c r="A1111">
        <v>21199</v>
      </c>
      <c r="B1111" t="s">
        <v>1109</v>
      </c>
      <c r="C1111">
        <v>21199</v>
      </c>
      <c r="D1111">
        <v>59749</v>
      </c>
      <c r="E1111">
        <v>6.3</v>
      </c>
      <c r="F1111">
        <v>3532</v>
      </c>
      <c r="G1111">
        <v>56217</v>
      </c>
      <c r="H1111">
        <v>3755</v>
      </c>
      <c r="I1111">
        <v>6.3</v>
      </c>
      <c r="J1111">
        <v>13432</v>
      </c>
      <c r="K1111">
        <v>22.5</v>
      </c>
      <c r="L1111">
        <v>16.100000000000001</v>
      </c>
      <c r="M1111">
        <v>9643</v>
      </c>
      <c r="N1111">
        <v>51.4</v>
      </c>
      <c r="O1111">
        <v>58187</v>
      </c>
      <c r="P1111">
        <v>726</v>
      </c>
      <c r="Q1111">
        <v>133</v>
      </c>
      <c r="R1111">
        <v>329</v>
      </c>
      <c r="S1111">
        <v>9</v>
      </c>
      <c r="T1111">
        <v>365</v>
      </c>
      <c r="U1111">
        <v>762</v>
      </c>
      <c r="V1111">
        <v>57455</v>
      </c>
      <c r="W1111">
        <v>97.4</v>
      </c>
      <c r="X1111">
        <v>1.2</v>
      </c>
      <c r="Y1111">
        <v>0.2</v>
      </c>
      <c r="Z1111">
        <v>0.6</v>
      </c>
      <c r="AA1111">
        <v>0</v>
      </c>
      <c r="AB1111">
        <v>0.6</v>
      </c>
      <c r="AC1111">
        <v>1.3</v>
      </c>
      <c r="AD1111">
        <v>96.2</v>
      </c>
      <c r="AE1111">
        <v>753</v>
      </c>
      <c r="AF1111">
        <v>649</v>
      </c>
      <c r="AG1111">
        <v>4</v>
      </c>
      <c r="AH1111">
        <v>58.2</v>
      </c>
      <c r="AI1111">
        <v>0.8</v>
      </c>
      <c r="AJ1111">
        <v>2.1</v>
      </c>
      <c r="AK1111">
        <v>65.599999999999994</v>
      </c>
      <c r="AL1111">
        <v>10.5</v>
      </c>
      <c r="AM1111">
        <v>15344</v>
      </c>
      <c r="AN1111">
        <v>22.5</v>
      </c>
      <c r="AO1111">
        <v>27799</v>
      </c>
      <c r="AP1111">
        <v>618</v>
      </c>
      <c r="AQ1111">
        <v>2.2999999999999998</v>
      </c>
      <c r="AR1111">
        <v>76</v>
      </c>
      <c r="AS1111">
        <v>74100</v>
      </c>
      <c r="AT1111">
        <v>11.6</v>
      </c>
      <c r="AU1111">
        <v>22719</v>
      </c>
      <c r="AV1111">
        <v>2.42</v>
      </c>
      <c r="AW1111">
        <v>15352</v>
      </c>
      <c r="AX1111">
        <v>31124</v>
      </c>
      <c r="AY1111">
        <v>18.7</v>
      </c>
      <c r="AZ1111">
        <v>1443</v>
      </c>
      <c r="BA1111">
        <v>24362</v>
      </c>
      <c r="BB1111">
        <v>27393</v>
      </c>
      <c r="BC1111">
        <v>1778</v>
      </c>
      <c r="BD1111">
        <v>6.5</v>
      </c>
      <c r="BE1111">
        <v>33894</v>
      </c>
      <c r="BF1111">
        <v>655</v>
      </c>
      <c r="BG1111">
        <v>4798</v>
      </c>
      <c r="BH1111">
        <v>995171</v>
      </c>
      <c r="BI1111">
        <v>29361</v>
      </c>
      <c r="BJ1111">
        <v>1517</v>
      </c>
      <c r="BK1111">
        <v>22258</v>
      </c>
      <c r="BL1111">
        <v>9.1999999999999993</v>
      </c>
      <c r="BM1111">
        <v>4127</v>
      </c>
      <c r="BN1111">
        <v>53253</v>
      </c>
      <c r="BO1111">
        <v>5035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760398</v>
      </c>
      <c r="BW1111">
        <v>533479</v>
      </c>
      <c r="BX1111">
        <v>677481</v>
      </c>
      <c r="BY1111">
        <v>11812</v>
      </c>
      <c r="BZ1111">
        <v>25</v>
      </c>
      <c r="CA1111">
        <v>3182</v>
      </c>
      <c r="CB1111">
        <v>232129</v>
      </c>
      <c r="CC1111">
        <v>395813</v>
      </c>
      <c r="CD1111">
        <v>6740</v>
      </c>
      <c r="CE1111">
        <v>661.6</v>
      </c>
      <c r="CF1111">
        <v>84.9</v>
      </c>
    </row>
    <row r="1112" spans="1:84">
      <c r="A1112">
        <v>21201</v>
      </c>
      <c r="B1112" t="s">
        <v>1110</v>
      </c>
      <c r="C1112">
        <v>21201</v>
      </c>
      <c r="D1112">
        <v>2332</v>
      </c>
      <c r="E1112">
        <v>2.9</v>
      </c>
      <c r="F1112">
        <v>66</v>
      </c>
      <c r="G1112">
        <v>2266</v>
      </c>
      <c r="H1112">
        <v>113</v>
      </c>
      <c r="I1112">
        <v>4.8</v>
      </c>
      <c r="J1112">
        <v>536</v>
      </c>
      <c r="K1112">
        <v>23</v>
      </c>
      <c r="L1112">
        <v>15.4</v>
      </c>
      <c r="M1112">
        <v>359</v>
      </c>
      <c r="N1112">
        <v>51.5</v>
      </c>
      <c r="O1112">
        <v>2302</v>
      </c>
      <c r="P1112">
        <v>6</v>
      </c>
      <c r="Q1112">
        <v>1</v>
      </c>
      <c r="R1112">
        <v>2</v>
      </c>
      <c r="S1112">
        <v>11</v>
      </c>
      <c r="T1112">
        <v>10</v>
      </c>
      <c r="U1112">
        <v>25</v>
      </c>
      <c r="V1112">
        <v>2288</v>
      </c>
      <c r="W1112">
        <v>98.7</v>
      </c>
      <c r="X1112">
        <v>0.3</v>
      </c>
      <c r="Y1112">
        <v>0</v>
      </c>
      <c r="Z1112">
        <v>0.1</v>
      </c>
      <c r="AA1112">
        <v>0.5</v>
      </c>
      <c r="AB1112">
        <v>0.4</v>
      </c>
      <c r="AC1112">
        <v>1.1000000000000001</v>
      </c>
      <c r="AD1112">
        <v>98.1</v>
      </c>
      <c r="AE1112">
        <v>17</v>
      </c>
      <c r="AF1112">
        <v>20</v>
      </c>
      <c r="AG1112">
        <v>0</v>
      </c>
      <c r="AH1112">
        <v>60.4</v>
      </c>
      <c r="AI1112">
        <v>0.5</v>
      </c>
      <c r="AJ1112">
        <v>2.8</v>
      </c>
      <c r="AK1112">
        <v>60.9</v>
      </c>
      <c r="AL1112">
        <v>8.6999999999999993</v>
      </c>
      <c r="AM1112">
        <v>471</v>
      </c>
      <c r="AN1112">
        <v>37.799999999999997</v>
      </c>
      <c r="AO1112">
        <v>1073</v>
      </c>
      <c r="AP1112">
        <v>39</v>
      </c>
      <c r="AQ1112">
        <v>3.8</v>
      </c>
      <c r="AR1112">
        <v>78.099999999999994</v>
      </c>
      <c r="AS1112">
        <v>58500</v>
      </c>
      <c r="AT1112">
        <v>4.2</v>
      </c>
      <c r="AU1112">
        <v>866</v>
      </c>
      <c r="AV1112">
        <v>2.54</v>
      </c>
      <c r="AW1112">
        <v>13404</v>
      </c>
      <c r="AX1112">
        <v>31133</v>
      </c>
      <c r="AY1112">
        <v>19</v>
      </c>
      <c r="AZ1112">
        <v>44</v>
      </c>
      <c r="BA1112">
        <v>19540</v>
      </c>
      <c r="BB1112">
        <v>1054</v>
      </c>
      <c r="BC1112">
        <v>56</v>
      </c>
      <c r="BD1112">
        <v>5.3</v>
      </c>
      <c r="BE1112">
        <v>935</v>
      </c>
      <c r="BF1112">
        <v>27</v>
      </c>
      <c r="BG1112">
        <v>197</v>
      </c>
      <c r="BH1112">
        <v>8201</v>
      </c>
      <c r="BI1112">
        <v>8771</v>
      </c>
      <c r="BJ1112">
        <v>21</v>
      </c>
      <c r="BK1112">
        <v>127</v>
      </c>
      <c r="BL1112">
        <v>-11.8</v>
      </c>
      <c r="BM1112">
        <v>131</v>
      </c>
      <c r="BN1112">
        <v>0</v>
      </c>
      <c r="BO1112">
        <v>129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1447</v>
      </c>
      <c r="BY1112">
        <v>627</v>
      </c>
      <c r="BZ1112">
        <v>0</v>
      </c>
      <c r="CA1112">
        <v>0</v>
      </c>
      <c r="CB1112">
        <v>43061</v>
      </c>
      <c r="CC1112">
        <v>12238</v>
      </c>
      <c r="CD1112">
        <v>5302</v>
      </c>
      <c r="CE1112">
        <v>100.07</v>
      </c>
      <c r="CF1112">
        <v>22.7</v>
      </c>
    </row>
    <row r="1113" spans="1:84">
      <c r="A1113">
        <v>21203</v>
      </c>
      <c r="B1113" t="s">
        <v>1111</v>
      </c>
      <c r="C1113">
        <v>21203</v>
      </c>
      <c r="D1113">
        <v>16857</v>
      </c>
      <c r="E1113">
        <v>1.7</v>
      </c>
      <c r="F1113">
        <v>275</v>
      </c>
      <c r="G1113">
        <v>16582</v>
      </c>
      <c r="H1113">
        <v>1103</v>
      </c>
      <c r="I1113">
        <v>6.5</v>
      </c>
      <c r="J1113">
        <v>3876</v>
      </c>
      <c r="K1113">
        <v>23</v>
      </c>
      <c r="L1113">
        <v>14.5</v>
      </c>
      <c r="M1113">
        <v>2439</v>
      </c>
      <c r="N1113">
        <v>50.6</v>
      </c>
      <c r="O1113">
        <v>16650</v>
      </c>
      <c r="P1113">
        <v>29</v>
      </c>
      <c r="Q1113">
        <v>39</v>
      </c>
      <c r="R1113">
        <v>28</v>
      </c>
      <c r="S1113">
        <v>1</v>
      </c>
      <c r="T1113">
        <v>110</v>
      </c>
      <c r="U1113">
        <v>116</v>
      </c>
      <c r="V1113">
        <v>16546</v>
      </c>
      <c r="W1113">
        <v>98.8</v>
      </c>
      <c r="X1113">
        <v>0.2</v>
      </c>
      <c r="Y1113">
        <v>0.2</v>
      </c>
      <c r="Z1113">
        <v>0.2</v>
      </c>
      <c r="AA1113">
        <v>0</v>
      </c>
      <c r="AB1113">
        <v>0.7</v>
      </c>
      <c r="AC1113">
        <v>0.7</v>
      </c>
      <c r="AD1113">
        <v>98.2</v>
      </c>
      <c r="AE1113">
        <v>226</v>
      </c>
      <c r="AF1113">
        <v>182</v>
      </c>
      <c r="AG1113">
        <v>0</v>
      </c>
      <c r="AH1113">
        <v>64.099999999999994</v>
      </c>
      <c r="AI1113">
        <v>0</v>
      </c>
      <c r="AJ1113">
        <v>1.5</v>
      </c>
      <c r="AK1113">
        <v>57.7</v>
      </c>
      <c r="AL1113">
        <v>8.3000000000000007</v>
      </c>
      <c r="AM1113">
        <v>4350</v>
      </c>
      <c r="AN1113">
        <v>28.4</v>
      </c>
      <c r="AO1113">
        <v>7683</v>
      </c>
      <c r="AP1113">
        <v>330</v>
      </c>
      <c r="AQ1113">
        <v>4.5</v>
      </c>
      <c r="AR1113">
        <v>79.5</v>
      </c>
      <c r="AS1113">
        <v>57000</v>
      </c>
      <c r="AT1113">
        <v>5.4</v>
      </c>
      <c r="AU1113">
        <v>6544</v>
      </c>
      <c r="AV1113">
        <v>2.4900000000000002</v>
      </c>
      <c r="AW1113">
        <v>12337</v>
      </c>
      <c r="AX1113">
        <v>27500</v>
      </c>
      <c r="AY1113">
        <v>21.4</v>
      </c>
      <c r="AZ1113">
        <v>313</v>
      </c>
      <c r="BA1113">
        <v>18661</v>
      </c>
      <c r="BB1113">
        <v>7613</v>
      </c>
      <c r="BC1113">
        <v>522</v>
      </c>
      <c r="BD1113">
        <v>6.9</v>
      </c>
      <c r="BE1113">
        <v>5685</v>
      </c>
      <c r="BF1113">
        <v>-202</v>
      </c>
      <c r="BG1113">
        <v>860</v>
      </c>
      <c r="BH1113">
        <v>120658</v>
      </c>
      <c r="BI1113">
        <v>21224</v>
      </c>
      <c r="BJ1113">
        <v>220</v>
      </c>
      <c r="BK1113">
        <v>2791</v>
      </c>
      <c r="BL1113">
        <v>-1.8</v>
      </c>
      <c r="BM1113">
        <v>1045</v>
      </c>
      <c r="BN1113">
        <v>11239</v>
      </c>
      <c r="BO1113">
        <v>1158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18</v>
      </c>
      <c r="BV1113">
        <v>60887</v>
      </c>
      <c r="BW1113">
        <v>0</v>
      </c>
      <c r="BX1113">
        <v>70393</v>
      </c>
      <c r="BY1113">
        <v>4210</v>
      </c>
      <c r="BZ1113">
        <v>0</v>
      </c>
      <c r="CA1113">
        <v>0</v>
      </c>
      <c r="CB1113">
        <v>94186</v>
      </c>
      <c r="CC1113">
        <v>95657</v>
      </c>
      <c r="CD1113">
        <v>5700</v>
      </c>
      <c r="CE1113">
        <v>317.52999999999997</v>
      </c>
      <c r="CF1113">
        <v>52.1</v>
      </c>
    </row>
    <row r="1114" spans="1:84">
      <c r="A1114">
        <v>21205</v>
      </c>
      <c r="B1114" t="s">
        <v>1112</v>
      </c>
      <c r="C1114">
        <v>21205</v>
      </c>
      <c r="D1114">
        <v>22234</v>
      </c>
      <c r="E1114">
        <v>0.6</v>
      </c>
      <c r="F1114">
        <v>140</v>
      </c>
      <c r="G1114">
        <v>22094</v>
      </c>
      <c r="H1114">
        <v>1192</v>
      </c>
      <c r="I1114">
        <v>5.4</v>
      </c>
      <c r="J1114">
        <v>4324</v>
      </c>
      <c r="K1114">
        <v>19.399999999999999</v>
      </c>
      <c r="L1114">
        <v>12.1</v>
      </c>
      <c r="M1114">
        <v>2698</v>
      </c>
      <c r="N1114">
        <v>51</v>
      </c>
      <c r="O1114">
        <v>21222</v>
      </c>
      <c r="P1114">
        <v>391</v>
      </c>
      <c r="Q1114">
        <v>47</v>
      </c>
      <c r="R1114">
        <v>313</v>
      </c>
      <c r="S1114">
        <v>3</v>
      </c>
      <c r="T1114">
        <v>258</v>
      </c>
      <c r="U1114">
        <v>325</v>
      </c>
      <c r="V1114">
        <v>20912</v>
      </c>
      <c r="W1114">
        <v>95.4</v>
      </c>
      <c r="X1114">
        <v>1.8</v>
      </c>
      <c r="Y1114">
        <v>0.2</v>
      </c>
      <c r="Z1114">
        <v>1.4</v>
      </c>
      <c r="AA1114">
        <v>0</v>
      </c>
      <c r="AB1114">
        <v>1.2</v>
      </c>
      <c r="AC1114">
        <v>1.5</v>
      </c>
      <c r="AD1114">
        <v>94.1</v>
      </c>
      <c r="AE1114">
        <v>216</v>
      </c>
      <c r="AF1114">
        <v>211</v>
      </c>
      <c r="AG1114">
        <v>2</v>
      </c>
      <c r="AH1114">
        <v>50.3</v>
      </c>
      <c r="AI1114">
        <v>1.4</v>
      </c>
      <c r="AJ1114">
        <v>3.7</v>
      </c>
      <c r="AK1114">
        <v>70.900000000000006</v>
      </c>
      <c r="AL1114">
        <v>21.9</v>
      </c>
      <c r="AM1114">
        <v>4521</v>
      </c>
      <c r="AN1114">
        <v>24.4</v>
      </c>
      <c r="AO1114">
        <v>9380</v>
      </c>
      <c r="AP1114">
        <v>395</v>
      </c>
      <c r="AQ1114">
        <v>4.4000000000000004</v>
      </c>
      <c r="AR1114">
        <v>69.8</v>
      </c>
      <c r="AS1114">
        <v>80000</v>
      </c>
      <c r="AT1114">
        <v>10.199999999999999</v>
      </c>
      <c r="AU1114">
        <v>7927</v>
      </c>
      <c r="AV1114">
        <v>2.39</v>
      </c>
      <c r="AW1114">
        <v>13889</v>
      </c>
      <c r="AX1114">
        <v>30947</v>
      </c>
      <c r="AY1114">
        <v>20.7</v>
      </c>
      <c r="AZ1114">
        <v>476</v>
      </c>
      <c r="BA1114">
        <v>21510</v>
      </c>
      <c r="BB1114">
        <v>12277</v>
      </c>
      <c r="BC1114">
        <v>704</v>
      </c>
      <c r="BD1114">
        <v>5.7</v>
      </c>
      <c r="BE1114">
        <v>13084</v>
      </c>
      <c r="BF1114">
        <v>861</v>
      </c>
      <c r="BG1114">
        <v>3248</v>
      </c>
      <c r="BH1114">
        <v>372763</v>
      </c>
      <c r="BI1114">
        <v>28490</v>
      </c>
      <c r="BJ1114">
        <v>480</v>
      </c>
      <c r="BK1114">
        <v>7105</v>
      </c>
      <c r="BL1114">
        <v>12</v>
      </c>
      <c r="BM1114">
        <v>1376</v>
      </c>
      <c r="BN1114">
        <v>25501</v>
      </c>
      <c r="BO1114">
        <v>1646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29</v>
      </c>
      <c r="BV1114">
        <v>239029</v>
      </c>
      <c r="BW1114">
        <v>48725</v>
      </c>
      <c r="BX1114">
        <v>216225</v>
      </c>
      <c r="BY1114">
        <v>9718</v>
      </c>
      <c r="BZ1114">
        <v>2</v>
      </c>
      <c r="CA1114">
        <v>175</v>
      </c>
      <c r="CB1114">
        <v>50825</v>
      </c>
      <c r="CC1114">
        <v>141292</v>
      </c>
      <c r="CD1114">
        <v>6371</v>
      </c>
      <c r="CE1114">
        <v>280.82</v>
      </c>
      <c r="CF1114">
        <v>78.599999999999994</v>
      </c>
    </row>
    <row r="1115" spans="1:84">
      <c r="A1115">
        <v>21207</v>
      </c>
      <c r="B1115" t="s">
        <v>1113</v>
      </c>
      <c r="C1115">
        <v>21207</v>
      </c>
      <c r="D1115">
        <v>17174</v>
      </c>
      <c r="E1115">
        <v>5.3</v>
      </c>
      <c r="F1115">
        <v>859</v>
      </c>
      <c r="G1115">
        <v>16315</v>
      </c>
      <c r="H1115">
        <v>1062</v>
      </c>
      <c r="I1115">
        <v>6.2</v>
      </c>
      <c r="J1115">
        <v>3760</v>
      </c>
      <c r="K1115">
        <v>21.9</v>
      </c>
      <c r="L1115">
        <v>16.3</v>
      </c>
      <c r="M1115">
        <v>2804</v>
      </c>
      <c r="N1115">
        <v>51.6</v>
      </c>
      <c r="O1115">
        <v>16921</v>
      </c>
      <c r="P1115">
        <v>110</v>
      </c>
      <c r="Q1115">
        <v>22</v>
      </c>
      <c r="R1115">
        <v>27</v>
      </c>
      <c r="S1115">
        <v>3</v>
      </c>
      <c r="T1115">
        <v>91</v>
      </c>
      <c r="U1115">
        <v>170</v>
      </c>
      <c r="V1115">
        <v>16755</v>
      </c>
      <c r="W1115">
        <v>98.5</v>
      </c>
      <c r="X1115">
        <v>0.6</v>
      </c>
      <c r="Y1115">
        <v>0.1</v>
      </c>
      <c r="Z1115">
        <v>0.2</v>
      </c>
      <c r="AA1115">
        <v>0</v>
      </c>
      <c r="AB1115">
        <v>0.5</v>
      </c>
      <c r="AC1115">
        <v>1</v>
      </c>
      <c r="AD1115">
        <v>97.6</v>
      </c>
      <c r="AE1115">
        <v>215</v>
      </c>
      <c r="AF1115">
        <v>181</v>
      </c>
      <c r="AG1115">
        <v>0</v>
      </c>
      <c r="AH1115">
        <v>64.400000000000006</v>
      </c>
      <c r="AI1115">
        <v>1</v>
      </c>
      <c r="AJ1115">
        <v>3</v>
      </c>
      <c r="AK1115">
        <v>61.8</v>
      </c>
      <c r="AL1115">
        <v>9.6</v>
      </c>
      <c r="AM1115">
        <v>4572</v>
      </c>
      <c r="AN1115">
        <v>22.5</v>
      </c>
      <c r="AO1115">
        <v>9269</v>
      </c>
      <c r="AP1115">
        <v>205</v>
      </c>
      <c r="AQ1115">
        <v>2.2999999999999998</v>
      </c>
      <c r="AR1115">
        <v>79.5</v>
      </c>
      <c r="AS1115">
        <v>62000</v>
      </c>
      <c r="AT1115">
        <v>5.7</v>
      </c>
      <c r="AU1115">
        <v>6941</v>
      </c>
      <c r="AV1115">
        <v>2.33</v>
      </c>
      <c r="AW1115">
        <v>13183</v>
      </c>
      <c r="AX1115">
        <v>25510</v>
      </c>
      <c r="AY1115">
        <v>21.5</v>
      </c>
      <c r="AZ1115">
        <v>354</v>
      </c>
      <c r="BA1115">
        <v>20814</v>
      </c>
      <c r="BB1115">
        <v>8173</v>
      </c>
      <c r="BC1115">
        <v>543</v>
      </c>
      <c r="BD1115">
        <v>6.6</v>
      </c>
      <c r="BE1115">
        <v>8852</v>
      </c>
      <c r="BF1115">
        <v>485</v>
      </c>
      <c r="BG1115">
        <v>1148</v>
      </c>
      <c r="BH1115">
        <v>213103</v>
      </c>
      <c r="BI1115">
        <v>24074</v>
      </c>
      <c r="BJ1115">
        <v>379</v>
      </c>
      <c r="BK1115">
        <v>5022</v>
      </c>
      <c r="BL1115">
        <v>19.899999999999999</v>
      </c>
      <c r="BM1115">
        <v>1465</v>
      </c>
      <c r="BN1115">
        <v>11196</v>
      </c>
      <c r="BO1115">
        <v>1514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28</v>
      </c>
      <c r="BV1115">
        <v>286362</v>
      </c>
      <c r="BW1115">
        <v>87677</v>
      </c>
      <c r="BX1115">
        <v>118321</v>
      </c>
      <c r="BY1115">
        <v>7169</v>
      </c>
      <c r="BZ1115">
        <v>5</v>
      </c>
      <c r="CA1115">
        <v>243</v>
      </c>
      <c r="CB1115">
        <v>97195</v>
      </c>
      <c r="CC1115">
        <v>116300</v>
      </c>
      <c r="CD1115">
        <v>6907</v>
      </c>
      <c r="CE1115">
        <v>253.53</v>
      </c>
      <c r="CF1115">
        <v>64.2</v>
      </c>
    </row>
    <row r="1116" spans="1:84">
      <c r="A1116">
        <v>21209</v>
      </c>
      <c r="B1116" t="s">
        <v>1114</v>
      </c>
      <c r="C1116">
        <v>21209</v>
      </c>
      <c r="D1116">
        <v>41605</v>
      </c>
      <c r="E1116">
        <v>25.8</v>
      </c>
      <c r="F1116">
        <v>8544</v>
      </c>
      <c r="G1116">
        <v>33061</v>
      </c>
      <c r="H1116">
        <v>3072</v>
      </c>
      <c r="I1116">
        <v>7.4</v>
      </c>
      <c r="J1116">
        <v>10672</v>
      </c>
      <c r="K1116">
        <v>25.7</v>
      </c>
      <c r="L1116">
        <v>8.5</v>
      </c>
      <c r="M1116">
        <v>3536</v>
      </c>
      <c r="N1116">
        <v>51.1</v>
      </c>
      <c r="O1116">
        <v>38502</v>
      </c>
      <c r="P1116">
        <v>2240</v>
      </c>
      <c r="Q1116">
        <v>89</v>
      </c>
      <c r="R1116">
        <v>415</v>
      </c>
      <c r="S1116">
        <v>2</v>
      </c>
      <c r="T1116">
        <v>357</v>
      </c>
      <c r="U1116">
        <v>822</v>
      </c>
      <c r="V1116">
        <v>37740</v>
      </c>
      <c r="W1116">
        <v>92.5</v>
      </c>
      <c r="X1116">
        <v>5.4</v>
      </c>
      <c r="Y1116">
        <v>0.2</v>
      </c>
      <c r="Z1116">
        <v>1</v>
      </c>
      <c r="AA1116">
        <v>0</v>
      </c>
      <c r="AB1116">
        <v>0.9</v>
      </c>
      <c r="AC1116">
        <v>2</v>
      </c>
      <c r="AD1116">
        <v>90.7</v>
      </c>
      <c r="AE1116">
        <v>635</v>
      </c>
      <c r="AF1116">
        <v>234</v>
      </c>
      <c r="AG1116">
        <v>3</v>
      </c>
      <c r="AH1116">
        <v>44.9</v>
      </c>
      <c r="AI1116">
        <v>1.9</v>
      </c>
      <c r="AJ1116">
        <v>3.9</v>
      </c>
      <c r="AK1116">
        <v>80.5</v>
      </c>
      <c r="AL1116">
        <v>20.3</v>
      </c>
      <c r="AM1116">
        <v>5599</v>
      </c>
      <c r="AN1116">
        <v>21.7</v>
      </c>
      <c r="AO1116">
        <v>16293</v>
      </c>
      <c r="AP1116">
        <v>3316</v>
      </c>
      <c r="AQ1116">
        <v>25.6</v>
      </c>
      <c r="AR1116">
        <v>69.8</v>
      </c>
      <c r="AS1116">
        <v>107900</v>
      </c>
      <c r="AT1116">
        <v>18.2</v>
      </c>
      <c r="AU1116">
        <v>12110</v>
      </c>
      <c r="AV1116">
        <v>2.61</v>
      </c>
      <c r="AW1116">
        <v>21490</v>
      </c>
      <c r="AX1116">
        <v>50774</v>
      </c>
      <c r="AY1116">
        <v>10.5</v>
      </c>
      <c r="AZ1116">
        <v>1157</v>
      </c>
      <c r="BA1116">
        <v>29261</v>
      </c>
      <c r="BB1116">
        <v>21064</v>
      </c>
      <c r="BC1116">
        <v>1008</v>
      </c>
      <c r="BD1116">
        <v>4.8</v>
      </c>
      <c r="BE1116">
        <v>29064</v>
      </c>
      <c r="BF1116">
        <v>786</v>
      </c>
      <c r="BG1116">
        <v>2028</v>
      </c>
      <c r="BH1116">
        <v>1485640</v>
      </c>
      <c r="BI1116">
        <v>51116</v>
      </c>
      <c r="BJ1116">
        <v>798</v>
      </c>
      <c r="BK1116">
        <v>21512</v>
      </c>
      <c r="BL1116">
        <v>10.5</v>
      </c>
      <c r="BM1116">
        <v>2840</v>
      </c>
      <c r="BN1116">
        <v>66901</v>
      </c>
      <c r="BO1116">
        <v>2861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35</v>
      </c>
      <c r="BV1116">
        <v>0</v>
      </c>
      <c r="BW1116">
        <v>805169</v>
      </c>
      <c r="BX1116">
        <v>341593</v>
      </c>
      <c r="BY1116">
        <v>9634</v>
      </c>
      <c r="BZ1116">
        <v>642</v>
      </c>
      <c r="CA1116">
        <v>90605</v>
      </c>
      <c r="CB1116">
        <v>137356</v>
      </c>
      <c r="CC1116">
        <v>118355</v>
      </c>
      <c r="CD1116">
        <v>3112</v>
      </c>
      <c r="CE1116">
        <v>284.72000000000003</v>
      </c>
      <c r="CF1116">
        <v>116</v>
      </c>
    </row>
    <row r="1117" spans="1:84">
      <c r="A1117">
        <v>21211</v>
      </c>
      <c r="B1117" t="s">
        <v>1115</v>
      </c>
      <c r="C1117">
        <v>21211</v>
      </c>
      <c r="D1117">
        <v>39717</v>
      </c>
      <c r="E1117">
        <v>19.100000000000001</v>
      </c>
      <c r="F1117">
        <v>6380</v>
      </c>
      <c r="G1117">
        <v>33337</v>
      </c>
      <c r="H1117">
        <v>2727</v>
      </c>
      <c r="I1117">
        <v>6.9</v>
      </c>
      <c r="J1117">
        <v>9629</v>
      </c>
      <c r="K1117">
        <v>24.2</v>
      </c>
      <c r="L1117">
        <v>10.6</v>
      </c>
      <c r="M1117">
        <v>4203</v>
      </c>
      <c r="N1117">
        <v>50.6</v>
      </c>
      <c r="O1117">
        <v>35545</v>
      </c>
      <c r="P1117">
        <v>3251</v>
      </c>
      <c r="Q1117">
        <v>138</v>
      </c>
      <c r="R1117">
        <v>210</v>
      </c>
      <c r="S1117">
        <v>89</v>
      </c>
      <c r="T1117">
        <v>484</v>
      </c>
      <c r="U1117">
        <v>3235</v>
      </c>
      <c r="V1117">
        <v>32590</v>
      </c>
      <c r="W1117">
        <v>89.5</v>
      </c>
      <c r="X1117">
        <v>8.1999999999999993</v>
      </c>
      <c r="Y1117">
        <v>0.3</v>
      </c>
      <c r="Z1117">
        <v>0.5</v>
      </c>
      <c r="AA1117">
        <v>0.2</v>
      </c>
      <c r="AB1117">
        <v>1.2</v>
      </c>
      <c r="AC1117">
        <v>8.1</v>
      </c>
      <c r="AD1117">
        <v>82.1</v>
      </c>
      <c r="AE1117">
        <v>534</v>
      </c>
      <c r="AF1117">
        <v>278</v>
      </c>
      <c r="AG1117">
        <v>4</v>
      </c>
      <c r="AH1117">
        <v>49</v>
      </c>
      <c r="AI1117">
        <v>3.9</v>
      </c>
      <c r="AJ1117">
        <v>5.6</v>
      </c>
      <c r="AK1117">
        <v>79.099999999999994</v>
      </c>
      <c r="AL1117">
        <v>18.7</v>
      </c>
      <c r="AM1117">
        <v>5204</v>
      </c>
      <c r="AN1117">
        <v>24.7</v>
      </c>
      <c r="AO1117">
        <v>15680</v>
      </c>
      <c r="AP1117">
        <v>2823</v>
      </c>
      <c r="AQ1117">
        <v>22</v>
      </c>
      <c r="AR1117">
        <v>72.8</v>
      </c>
      <c r="AS1117">
        <v>114600</v>
      </c>
      <c r="AT1117">
        <v>16.2</v>
      </c>
      <c r="AU1117">
        <v>12104</v>
      </c>
      <c r="AV1117">
        <v>2.63</v>
      </c>
      <c r="AW1117">
        <v>20195</v>
      </c>
      <c r="AX1117">
        <v>47688</v>
      </c>
      <c r="AY1117">
        <v>11</v>
      </c>
      <c r="AZ1117">
        <v>1117</v>
      </c>
      <c r="BA1117">
        <v>29220</v>
      </c>
      <c r="BB1117">
        <v>20618</v>
      </c>
      <c r="BC1117">
        <v>1080</v>
      </c>
      <c r="BD1117">
        <v>5.2</v>
      </c>
      <c r="BE1117">
        <v>20334</v>
      </c>
      <c r="BF1117">
        <v>575</v>
      </c>
      <c r="BG1117">
        <v>2162</v>
      </c>
      <c r="BH1117">
        <v>666907</v>
      </c>
      <c r="BI1117">
        <v>32798</v>
      </c>
      <c r="BJ1117">
        <v>835</v>
      </c>
      <c r="BK1117">
        <v>12688</v>
      </c>
      <c r="BL1117">
        <v>7.7</v>
      </c>
      <c r="BM1117">
        <v>2698</v>
      </c>
      <c r="BN1117">
        <v>33506</v>
      </c>
      <c r="BO1117">
        <v>2909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21</v>
      </c>
      <c r="BV1117">
        <v>1390105</v>
      </c>
      <c r="BW1117">
        <v>172674</v>
      </c>
      <c r="BX1117">
        <v>366975</v>
      </c>
      <c r="BY1117">
        <v>10477</v>
      </c>
      <c r="BZ1117">
        <v>427</v>
      </c>
      <c r="CA1117">
        <v>62151</v>
      </c>
      <c r="CB1117">
        <v>201667</v>
      </c>
      <c r="CC1117">
        <v>130252</v>
      </c>
      <c r="CD1117">
        <v>3500</v>
      </c>
      <c r="CE1117">
        <v>384.19</v>
      </c>
      <c r="CF1117">
        <v>86.8</v>
      </c>
    </row>
    <row r="1118" spans="1:84">
      <c r="A1118">
        <v>21213</v>
      </c>
      <c r="B1118" t="s">
        <v>1116</v>
      </c>
      <c r="C1118">
        <v>21213</v>
      </c>
      <c r="D1118">
        <v>17180</v>
      </c>
      <c r="E1118">
        <v>4.7</v>
      </c>
      <c r="F1118">
        <v>775</v>
      </c>
      <c r="G1118">
        <v>16405</v>
      </c>
      <c r="H1118">
        <v>1061</v>
      </c>
      <c r="I1118">
        <v>6.2</v>
      </c>
      <c r="J1118">
        <v>4282</v>
      </c>
      <c r="K1118">
        <v>24.9</v>
      </c>
      <c r="L1118">
        <v>13.2</v>
      </c>
      <c r="M1118">
        <v>2266</v>
      </c>
      <c r="N1118">
        <v>51.3</v>
      </c>
      <c r="O1118">
        <v>15124</v>
      </c>
      <c r="P1118">
        <v>1714</v>
      </c>
      <c r="Q1118">
        <v>28</v>
      </c>
      <c r="R1118">
        <v>168</v>
      </c>
      <c r="S1118">
        <v>13</v>
      </c>
      <c r="T1118">
        <v>133</v>
      </c>
      <c r="U1118">
        <v>171</v>
      </c>
      <c r="V1118">
        <v>14966</v>
      </c>
      <c r="W1118">
        <v>88</v>
      </c>
      <c r="X1118">
        <v>10</v>
      </c>
      <c r="Y1118">
        <v>0.2</v>
      </c>
      <c r="Z1118">
        <v>1</v>
      </c>
      <c r="AA1118">
        <v>0.1</v>
      </c>
      <c r="AB1118">
        <v>0.8</v>
      </c>
      <c r="AC1118">
        <v>1</v>
      </c>
      <c r="AD1118">
        <v>87.1</v>
      </c>
      <c r="AE1118">
        <v>205</v>
      </c>
      <c r="AF1118">
        <v>164</v>
      </c>
      <c r="AG1118">
        <v>5</v>
      </c>
      <c r="AH1118">
        <v>53.5</v>
      </c>
      <c r="AI1118">
        <v>1.2</v>
      </c>
      <c r="AJ1118">
        <v>2.9</v>
      </c>
      <c r="AK1118">
        <v>73.599999999999994</v>
      </c>
      <c r="AL1118">
        <v>11.9</v>
      </c>
      <c r="AM1118">
        <v>3203</v>
      </c>
      <c r="AN1118">
        <v>20.6</v>
      </c>
      <c r="AO1118">
        <v>7686</v>
      </c>
      <c r="AP1118">
        <v>670</v>
      </c>
      <c r="AQ1118">
        <v>9.5</v>
      </c>
      <c r="AR1118">
        <v>71.8</v>
      </c>
      <c r="AS1118">
        <v>81400</v>
      </c>
      <c r="AT1118">
        <v>12.7</v>
      </c>
      <c r="AU1118">
        <v>6415</v>
      </c>
      <c r="AV1118">
        <v>2.52</v>
      </c>
      <c r="AW1118">
        <v>17150</v>
      </c>
      <c r="AX1118">
        <v>39738</v>
      </c>
      <c r="AY1118">
        <v>13.9</v>
      </c>
      <c r="AZ1118">
        <v>458</v>
      </c>
      <c r="BA1118">
        <v>26974</v>
      </c>
      <c r="BB1118">
        <v>9004</v>
      </c>
      <c r="BC1118">
        <v>518</v>
      </c>
      <c r="BD1118">
        <v>5.8</v>
      </c>
      <c r="BE1118">
        <v>11466</v>
      </c>
      <c r="BF1118">
        <v>451</v>
      </c>
      <c r="BG1118">
        <v>916</v>
      </c>
      <c r="BH1118">
        <v>411818</v>
      </c>
      <c r="BI1118">
        <v>35916</v>
      </c>
      <c r="BJ1118">
        <v>366</v>
      </c>
      <c r="BK1118">
        <v>8008</v>
      </c>
      <c r="BL1118">
        <v>5.2</v>
      </c>
      <c r="BM1118">
        <v>1165</v>
      </c>
      <c r="BN1118">
        <v>22221</v>
      </c>
      <c r="BO1118">
        <v>1337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23.2</v>
      </c>
      <c r="BV1118">
        <v>786584</v>
      </c>
      <c r="BW1118">
        <v>0</v>
      </c>
      <c r="BX1118">
        <v>288715</v>
      </c>
      <c r="BY1118">
        <v>17350</v>
      </c>
      <c r="BZ1118">
        <v>96</v>
      </c>
      <c r="CA1118">
        <v>11322</v>
      </c>
      <c r="CB1118">
        <v>127911</v>
      </c>
      <c r="CC1118">
        <v>77353</v>
      </c>
      <c r="CD1118">
        <v>4580</v>
      </c>
      <c r="CE1118">
        <v>236.19</v>
      </c>
      <c r="CF1118">
        <v>69.5</v>
      </c>
    </row>
    <row r="1119" spans="1:84">
      <c r="A1119">
        <v>21215</v>
      </c>
      <c r="B1119" t="s">
        <v>1117</v>
      </c>
      <c r="C1119">
        <v>21215</v>
      </c>
      <c r="D1119">
        <v>16475</v>
      </c>
      <c r="E1119">
        <v>40</v>
      </c>
      <c r="F1119">
        <v>4709</v>
      </c>
      <c r="G1119">
        <v>11766</v>
      </c>
      <c r="H1119">
        <v>1032</v>
      </c>
      <c r="I1119">
        <v>6.3</v>
      </c>
      <c r="J1119">
        <v>4046</v>
      </c>
      <c r="K1119">
        <v>24.6</v>
      </c>
      <c r="L1119">
        <v>8.5</v>
      </c>
      <c r="M1119">
        <v>1395</v>
      </c>
      <c r="N1119">
        <v>49.4</v>
      </c>
      <c r="O1119">
        <v>16071</v>
      </c>
      <c r="P1119">
        <v>228</v>
      </c>
      <c r="Q1119">
        <v>31</v>
      </c>
      <c r="R1119">
        <v>14</v>
      </c>
      <c r="S1119">
        <v>0</v>
      </c>
      <c r="T1119">
        <v>131</v>
      </c>
      <c r="U1119">
        <v>265</v>
      </c>
      <c r="V1119">
        <v>15810</v>
      </c>
      <c r="W1119">
        <v>97.5</v>
      </c>
      <c r="X1119">
        <v>1.4</v>
      </c>
      <c r="Y1119">
        <v>0.2</v>
      </c>
      <c r="Z1119">
        <v>0.1</v>
      </c>
      <c r="AA1119">
        <v>0</v>
      </c>
      <c r="AB1119">
        <v>0.8</v>
      </c>
      <c r="AC1119">
        <v>1.6</v>
      </c>
      <c r="AD1119">
        <v>96</v>
      </c>
      <c r="AE1119">
        <v>203</v>
      </c>
      <c r="AF1119">
        <v>96</v>
      </c>
      <c r="AG1119">
        <v>1</v>
      </c>
      <c r="AH1119">
        <v>49.9</v>
      </c>
      <c r="AI1119">
        <v>1.2</v>
      </c>
      <c r="AJ1119">
        <v>2.4</v>
      </c>
      <c r="AK1119">
        <v>75.400000000000006</v>
      </c>
      <c r="AL1119">
        <v>11.1</v>
      </c>
      <c r="AM1119">
        <v>2192</v>
      </c>
      <c r="AN1119">
        <v>32.6</v>
      </c>
      <c r="AO1119">
        <v>6258</v>
      </c>
      <c r="AP1119">
        <v>1703</v>
      </c>
      <c r="AQ1119">
        <v>37.4</v>
      </c>
      <c r="AR1119">
        <v>82.6</v>
      </c>
      <c r="AS1119">
        <v>122400</v>
      </c>
      <c r="AT1119">
        <v>7.5</v>
      </c>
      <c r="AU1119">
        <v>4251</v>
      </c>
      <c r="AV1119">
        <v>2.74</v>
      </c>
      <c r="AW1119">
        <v>19848</v>
      </c>
      <c r="AX1119">
        <v>53806</v>
      </c>
      <c r="AY1119">
        <v>9.3000000000000007</v>
      </c>
      <c r="AZ1119">
        <v>357</v>
      </c>
      <c r="BA1119">
        <v>22833</v>
      </c>
      <c r="BB1119">
        <v>8478</v>
      </c>
      <c r="BC1119">
        <v>517</v>
      </c>
      <c r="BD1119">
        <v>6.1</v>
      </c>
      <c r="BE1119">
        <v>3654</v>
      </c>
      <c r="BF1119">
        <v>151</v>
      </c>
      <c r="BG1119">
        <v>574</v>
      </c>
      <c r="BH1119">
        <v>61097</v>
      </c>
      <c r="BI1119">
        <v>16721</v>
      </c>
      <c r="BJ1119">
        <v>201</v>
      </c>
      <c r="BK1119">
        <v>970</v>
      </c>
      <c r="BL1119">
        <v>2.2999999999999998</v>
      </c>
      <c r="BM1119">
        <v>1100</v>
      </c>
      <c r="BN1119">
        <v>2794</v>
      </c>
      <c r="BO1119">
        <v>1051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25.8</v>
      </c>
      <c r="BV1119">
        <v>0</v>
      </c>
      <c r="BW1119">
        <v>0</v>
      </c>
      <c r="BX1119">
        <v>28208</v>
      </c>
      <c r="BY1119">
        <v>2075</v>
      </c>
      <c r="BZ1119">
        <v>210</v>
      </c>
      <c r="CA1119">
        <v>38487</v>
      </c>
      <c r="CB1119">
        <v>77525</v>
      </c>
      <c r="CC1119">
        <v>41774</v>
      </c>
      <c r="CD1119">
        <v>2818</v>
      </c>
      <c r="CE1119">
        <v>185.9</v>
      </c>
      <c r="CF1119">
        <v>63.3</v>
      </c>
    </row>
    <row r="1120" spans="1:84">
      <c r="A1120">
        <v>21217</v>
      </c>
      <c r="B1120" t="s">
        <v>1118</v>
      </c>
      <c r="C1120">
        <v>21217</v>
      </c>
      <c r="D1120">
        <v>23731</v>
      </c>
      <c r="E1120">
        <v>3.5</v>
      </c>
      <c r="F1120">
        <v>804</v>
      </c>
      <c r="G1120">
        <v>22927</v>
      </c>
      <c r="H1120">
        <v>1415</v>
      </c>
      <c r="I1120">
        <v>6</v>
      </c>
      <c r="J1120">
        <v>5207</v>
      </c>
      <c r="K1120">
        <v>21.9</v>
      </c>
      <c r="L1120">
        <v>16.600000000000001</v>
      </c>
      <c r="M1120">
        <v>3951</v>
      </c>
      <c r="N1120">
        <v>52.2</v>
      </c>
      <c r="O1120">
        <v>22224</v>
      </c>
      <c r="P1120">
        <v>1241</v>
      </c>
      <c r="Q1120">
        <v>44</v>
      </c>
      <c r="R1120">
        <v>57</v>
      </c>
      <c r="S1120">
        <v>5</v>
      </c>
      <c r="T1120">
        <v>160</v>
      </c>
      <c r="U1120">
        <v>315</v>
      </c>
      <c r="V1120">
        <v>21928</v>
      </c>
      <c r="W1120">
        <v>93.6</v>
      </c>
      <c r="X1120">
        <v>5.2</v>
      </c>
      <c r="Y1120">
        <v>0.2</v>
      </c>
      <c r="Z1120">
        <v>0.2</v>
      </c>
      <c r="AA1120">
        <v>0</v>
      </c>
      <c r="AB1120">
        <v>0.7</v>
      </c>
      <c r="AC1120">
        <v>1.3</v>
      </c>
      <c r="AD1120">
        <v>92.4</v>
      </c>
      <c r="AE1120">
        <v>273</v>
      </c>
      <c r="AF1120">
        <v>243</v>
      </c>
      <c r="AG1120">
        <v>1</v>
      </c>
      <c r="AH1120">
        <v>58.5</v>
      </c>
      <c r="AI1120">
        <v>1.3</v>
      </c>
      <c r="AJ1120">
        <v>2.8</v>
      </c>
      <c r="AK1120">
        <v>68</v>
      </c>
      <c r="AL1120">
        <v>12.2</v>
      </c>
      <c r="AM1120">
        <v>5827</v>
      </c>
      <c r="AN1120">
        <v>22</v>
      </c>
      <c r="AO1120">
        <v>10314</v>
      </c>
      <c r="AP1120">
        <v>134</v>
      </c>
      <c r="AQ1120">
        <v>1.3</v>
      </c>
      <c r="AR1120">
        <v>72.3</v>
      </c>
      <c r="AS1120">
        <v>70700</v>
      </c>
      <c r="AT1120">
        <v>13.3</v>
      </c>
      <c r="AU1120">
        <v>9233</v>
      </c>
      <c r="AV1120">
        <v>2.41</v>
      </c>
      <c r="AW1120">
        <v>15162</v>
      </c>
      <c r="AX1120">
        <v>31599</v>
      </c>
      <c r="AY1120">
        <v>17.8</v>
      </c>
      <c r="AZ1120">
        <v>547</v>
      </c>
      <c r="BA1120">
        <v>23146</v>
      </c>
      <c r="BB1120">
        <v>13235</v>
      </c>
      <c r="BC1120">
        <v>642</v>
      </c>
      <c r="BD1120">
        <v>4.9000000000000004</v>
      </c>
      <c r="BE1120">
        <v>14300</v>
      </c>
      <c r="BF1120">
        <v>1736</v>
      </c>
      <c r="BG1120">
        <v>1819</v>
      </c>
      <c r="BH1120">
        <v>367133</v>
      </c>
      <c r="BI1120">
        <v>25674</v>
      </c>
      <c r="BJ1120">
        <v>671</v>
      </c>
      <c r="BK1120">
        <v>9368</v>
      </c>
      <c r="BL1120">
        <v>28.5</v>
      </c>
      <c r="BM1120">
        <v>1585</v>
      </c>
      <c r="BN1120">
        <v>22671</v>
      </c>
      <c r="BO1120">
        <v>2065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240799</v>
      </c>
      <c r="BW1120">
        <v>0</v>
      </c>
      <c r="BX1120">
        <v>329342</v>
      </c>
      <c r="BY1120">
        <v>14151</v>
      </c>
      <c r="BZ1120">
        <v>31</v>
      </c>
      <c r="CA1120">
        <v>4477</v>
      </c>
      <c r="CB1120">
        <v>112317</v>
      </c>
      <c r="CC1120">
        <v>149756</v>
      </c>
      <c r="CD1120">
        <v>6378</v>
      </c>
      <c r="CE1120">
        <v>269.83</v>
      </c>
      <c r="CF1120">
        <v>84.9</v>
      </c>
    </row>
    <row r="1121" spans="1:84">
      <c r="A1121">
        <v>21219</v>
      </c>
      <c r="B1121" t="s">
        <v>1119</v>
      </c>
      <c r="C1121">
        <v>21219</v>
      </c>
      <c r="D1121">
        <v>12101</v>
      </c>
      <c r="E1121">
        <v>1.1000000000000001</v>
      </c>
      <c r="F1121">
        <v>130</v>
      </c>
      <c r="G1121">
        <v>11971</v>
      </c>
      <c r="H1121">
        <v>940</v>
      </c>
      <c r="I1121">
        <v>7.8</v>
      </c>
      <c r="J1121">
        <v>3191</v>
      </c>
      <c r="K1121">
        <v>26.4</v>
      </c>
      <c r="L1121">
        <v>13.4</v>
      </c>
      <c r="M1121">
        <v>1618</v>
      </c>
      <c r="N1121">
        <v>50.8</v>
      </c>
      <c r="O1121">
        <v>10945</v>
      </c>
      <c r="P1121">
        <v>1010</v>
      </c>
      <c r="Q1121">
        <v>27</v>
      </c>
      <c r="R1121">
        <v>23</v>
      </c>
      <c r="S1121">
        <v>4</v>
      </c>
      <c r="T1121">
        <v>92</v>
      </c>
      <c r="U1121">
        <v>280</v>
      </c>
      <c r="V1121">
        <v>10690</v>
      </c>
      <c r="W1121">
        <v>90.4</v>
      </c>
      <c r="X1121">
        <v>8.3000000000000007</v>
      </c>
      <c r="Y1121">
        <v>0.2</v>
      </c>
      <c r="Z1121">
        <v>0.2</v>
      </c>
      <c r="AA1121">
        <v>0</v>
      </c>
      <c r="AB1121">
        <v>0.8</v>
      </c>
      <c r="AC1121">
        <v>2.2999999999999998</v>
      </c>
      <c r="AD1121">
        <v>88.3</v>
      </c>
      <c r="AE1121">
        <v>198</v>
      </c>
      <c r="AF1121">
        <v>136</v>
      </c>
      <c r="AG1121">
        <v>0</v>
      </c>
      <c r="AH1121">
        <v>60.7</v>
      </c>
      <c r="AI1121">
        <v>1.3</v>
      </c>
      <c r="AJ1121">
        <v>7.7</v>
      </c>
      <c r="AK1121">
        <v>63.5</v>
      </c>
      <c r="AL1121">
        <v>9.1999999999999993</v>
      </c>
      <c r="AM1121">
        <v>2681</v>
      </c>
      <c r="AN1121">
        <v>23.4</v>
      </c>
      <c r="AO1121">
        <v>5274</v>
      </c>
      <c r="AP1121">
        <v>153</v>
      </c>
      <c r="AQ1121">
        <v>3</v>
      </c>
      <c r="AR1121">
        <v>76.599999999999994</v>
      </c>
      <c r="AS1121">
        <v>58300</v>
      </c>
      <c r="AT1121">
        <v>5.0999999999999996</v>
      </c>
      <c r="AU1121">
        <v>4569</v>
      </c>
      <c r="AV1121">
        <v>2.59</v>
      </c>
      <c r="AW1121">
        <v>15462</v>
      </c>
      <c r="AX1121">
        <v>32173</v>
      </c>
      <c r="AY1121">
        <v>16.899999999999999</v>
      </c>
      <c r="AZ1121">
        <v>285</v>
      </c>
      <c r="BA1121">
        <v>23840</v>
      </c>
      <c r="BB1121">
        <v>5131</v>
      </c>
      <c r="BC1121">
        <v>494</v>
      </c>
      <c r="BD1121">
        <v>9.6</v>
      </c>
      <c r="BE1121">
        <v>4877</v>
      </c>
      <c r="BF1121">
        <v>-445</v>
      </c>
      <c r="BG1121">
        <v>629</v>
      </c>
      <c r="BH1121">
        <v>139612</v>
      </c>
      <c r="BI1121">
        <v>28627</v>
      </c>
      <c r="BJ1121">
        <v>193</v>
      </c>
      <c r="BK1121">
        <v>1931</v>
      </c>
      <c r="BL1121">
        <v>-18.600000000000001</v>
      </c>
      <c r="BM1121">
        <v>788</v>
      </c>
      <c r="BN1121">
        <v>2280</v>
      </c>
      <c r="BO1121">
        <v>835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167536</v>
      </c>
      <c r="BW1121">
        <v>55664</v>
      </c>
      <c r="BX1121">
        <v>47232</v>
      </c>
      <c r="BY1121">
        <v>3934</v>
      </c>
      <c r="BZ1121">
        <v>5</v>
      </c>
      <c r="CA1121">
        <v>294</v>
      </c>
      <c r="CB1121">
        <v>183972</v>
      </c>
      <c r="CC1121">
        <v>66795</v>
      </c>
      <c r="CD1121">
        <v>5631</v>
      </c>
      <c r="CE1121">
        <v>376.35</v>
      </c>
      <c r="CF1121">
        <v>31.8</v>
      </c>
    </row>
    <row r="1122" spans="1:84">
      <c r="A1122">
        <v>21221</v>
      </c>
      <c r="B1122" t="s">
        <v>1120</v>
      </c>
      <c r="C1122">
        <v>21221</v>
      </c>
      <c r="D1122">
        <v>13399</v>
      </c>
      <c r="E1122">
        <v>6.4</v>
      </c>
      <c r="F1122">
        <v>802</v>
      </c>
      <c r="G1122">
        <v>12597</v>
      </c>
      <c r="H1122">
        <v>704</v>
      </c>
      <c r="I1122">
        <v>5.3</v>
      </c>
      <c r="J1122">
        <v>2927</v>
      </c>
      <c r="K1122">
        <v>21.8</v>
      </c>
      <c r="L1122">
        <v>17.600000000000001</v>
      </c>
      <c r="M1122">
        <v>2355</v>
      </c>
      <c r="N1122">
        <v>51.2</v>
      </c>
      <c r="O1122">
        <v>11990</v>
      </c>
      <c r="P1122">
        <v>1180</v>
      </c>
      <c r="Q1122">
        <v>31</v>
      </c>
      <c r="R1122">
        <v>47</v>
      </c>
      <c r="S1122">
        <v>1</v>
      </c>
      <c r="T1122">
        <v>150</v>
      </c>
      <c r="U1122">
        <v>133</v>
      </c>
      <c r="V1122">
        <v>11867</v>
      </c>
      <c r="W1122">
        <v>89.5</v>
      </c>
      <c r="X1122">
        <v>8.8000000000000007</v>
      </c>
      <c r="Y1122">
        <v>0.2</v>
      </c>
      <c r="Z1122">
        <v>0.4</v>
      </c>
      <c r="AA1122">
        <v>0</v>
      </c>
      <c r="AB1122">
        <v>1.1000000000000001</v>
      </c>
      <c r="AC1122">
        <v>1</v>
      </c>
      <c r="AD1122">
        <v>88.6</v>
      </c>
      <c r="AE1122">
        <v>146</v>
      </c>
      <c r="AF1122">
        <v>154</v>
      </c>
      <c r="AG1122">
        <v>1</v>
      </c>
      <c r="AH1122">
        <v>60.7</v>
      </c>
      <c r="AI1122">
        <v>0.8</v>
      </c>
      <c r="AJ1122">
        <v>3.7</v>
      </c>
      <c r="AK1122">
        <v>72.099999999999994</v>
      </c>
      <c r="AL1122">
        <v>12</v>
      </c>
      <c r="AM1122">
        <v>3184</v>
      </c>
      <c r="AN1122">
        <v>26.2</v>
      </c>
      <c r="AO1122">
        <v>7024</v>
      </c>
      <c r="AP1122">
        <v>326</v>
      </c>
      <c r="AQ1122">
        <v>4.9000000000000004</v>
      </c>
      <c r="AR1122">
        <v>81.5</v>
      </c>
      <c r="AS1122">
        <v>74300</v>
      </c>
      <c r="AT1122">
        <v>5</v>
      </c>
      <c r="AU1122">
        <v>5215</v>
      </c>
      <c r="AV1122">
        <v>2.39</v>
      </c>
      <c r="AW1122">
        <v>17184</v>
      </c>
      <c r="AX1122">
        <v>39400</v>
      </c>
      <c r="AY1122">
        <v>13</v>
      </c>
      <c r="AZ1122">
        <v>418</v>
      </c>
      <c r="BA1122">
        <v>31341</v>
      </c>
      <c r="BB1122">
        <v>6627</v>
      </c>
      <c r="BC1122">
        <v>390</v>
      </c>
      <c r="BD1122">
        <v>5.9</v>
      </c>
      <c r="BE1122">
        <v>5778</v>
      </c>
      <c r="BF1122">
        <v>781</v>
      </c>
      <c r="BG1122">
        <v>815</v>
      </c>
      <c r="BH1122">
        <v>185263</v>
      </c>
      <c r="BI1122">
        <v>32064</v>
      </c>
      <c r="BJ1122">
        <v>240</v>
      </c>
      <c r="BK1122">
        <v>3078</v>
      </c>
      <c r="BL1122">
        <v>12.3</v>
      </c>
      <c r="BM1122">
        <v>941</v>
      </c>
      <c r="BN1122">
        <v>9432</v>
      </c>
      <c r="BO1122">
        <v>1019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203908</v>
      </c>
      <c r="BW1122">
        <v>11410</v>
      </c>
      <c r="BX1122">
        <v>53021</v>
      </c>
      <c r="BY1122">
        <v>4160</v>
      </c>
      <c r="BZ1122">
        <v>19</v>
      </c>
      <c r="CA1122">
        <v>1867</v>
      </c>
      <c r="CB1122">
        <v>122943</v>
      </c>
      <c r="CC1122">
        <v>87119</v>
      </c>
      <c r="CD1122">
        <v>6576</v>
      </c>
      <c r="CE1122">
        <v>443.12</v>
      </c>
      <c r="CF1122">
        <v>28.4</v>
      </c>
    </row>
    <row r="1123" spans="1:84">
      <c r="A1123">
        <v>21223</v>
      </c>
      <c r="B1123" t="s">
        <v>1121</v>
      </c>
      <c r="C1123">
        <v>21223</v>
      </c>
      <c r="D1123">
        <v>9074</v>
      </c>
      <c r="E1123">
        <v>11.7</v>
      </c>
      <c r="F1123">
        <v>949</v>
      </c>
      <c r="G1123">
        <v>8125</v>
      </c>
      <c r="H1123">
        <v>555</v>
      </c>
      <c r="I1123">
        <v>6.1</v>
      </c>
      <c r="J1123">
        <v>2213</v>
      </c>
      <c r="K1123">
        <v>24.4</v>
      </c>
      <c r="L1123">
        <v>11</v>
      </c>
      <c r="M1123">
        <v>1000</v>
      </c>
      <c r="N1123">
        <v>50.6</v>
      </c>
      <c r="O1123">
        <v>8943</v>
      </c>
      <c r="P1123">
        <v>33</v>
      </c>
      <c r="Q1123">
        <v>34</v>
      </c>
      <c r="R1123">
        <v>12</v>
      </c>
      <c r="S1123">
        <v>0</v>
      </c>
      <c r="T1123">
        <v>52</v>
      </c>
      <c r="U1123">
        <v>147</v>
      </c>
      <c r="V1123">
        <v>8801</v>
      </c>
      <c r="W1123">
        <v>98.6</v>
      </c>
      <c r="X1123">
        <v>0.4</v>
      </c>
      <c r="Y1123">
        <v>0.4</v>
      </c>
      <c r="Z1123">
        <v>0.1</v>
      </c>
      <c r="AA1123">
        <v>0</v>
      </c>
      <c r="AB1123">
        <v>0.6</v>
      </c>
      <c r="AC1123">
        <v>1.6</v>
      </c>
      <c r="AD1123">
        <v>97</v>
      </c>
      <c r="AE1123">
        <v>121</v>
      </c>
      <c r="AF1123">
        <v>84</v>
      </c>
      <c r="AG1123">
        <v>1</v>
      </c>
      <c r="AH1123">
        <v>54.6</v>
      </c>
      <c r="AI1123">
        <v>1.1000000000000001</v>
      </c>
      <c r="AJ1123">
        <v>3.2</v>
      </c>
      <c r="AK1123">
        <v>70.7</v>
      </c>
      <c r="AL1123">
        <v>7.6</v>
      </c>
      <c r="AM1123">
        <v>1767</v>
      </c>
      <c r="AN1123">
        <v>30.7</v>
      </c>
      <c r="AO1123">
        <v>3589</v>
      </c>
      <c r="AP1123">
        <v>152</v>
      </c>
      <c r="AQ1123">
        <v>4.4000000000000004</v>
      </c>
      <c r="AR1123">
        <v>80.7</v>
      </c>
      <c r="AS1123">
        <v>82500</v>
      </c>
      <c r="AT1123">
        <v>3.3</v>
      </c>
      <c r="AU1123">
        <v>3137</v>
      </c>
      <c r="AV1123">
        <v>2.57</v>
      </c>
      <c r="AW1123">
        <v>16355</v>
      </c>
      <c r="AX1123">
        <v>40179</v>
      </c>
      <c r="AY1123">
        <v>14.1</v>
      </c>
      <c r="AZ1123">
        <v>162</v>
      </c>
      <c r="BA1123">
        <v>17906</v>
      </c>
      <c r="BB1123">
        <v>4490</v>
      </c>
      <c r="BC1123">
        <v>300</v>
      </c>
      <c r="BD1123">
        <v>6.7</v>
      </c>
      <c r="BE1123">
        <v>2176</v>
      </c>
      <c r="BF1123">
        <v>-47</v>
      </c>
      <c r="BG1123">
        <v>401</v>
      </c>
      <c r="BH1123">
        <v>37525</v>
      </c>
      <c r="BI1123">
        <v>17245</v>
      </c>
      <c r="BJ1123">
        <v>78</v>
      </c>
      <c r="BK1123">
        <v>477</v>
      </c>
      <c r="BL1123">
        <v>-9.8000000000000007</v>
      </c>
      <c r="BM1123">
        <v>552</v>
      </c>
      <c r="BN1123">
        <v>893</v>
      </c>
      <c r="BO1123">
        <v>586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18.600000000000001</v>
      </c>
      <c r="BV1123">
        <v>0</v>
      </c>
      <c r="BW1123">
        <v>0</v>
      </c>
      <c r="BX1123">
        <v>15335</v>
      </c>
      <c r="BY1123">
        <v>1771</v>
      </c>
      <c r="BZ1123">
        <v>0</v>
      </c>
      <c r="CA1123">
        <v>0</v>
      </c>
      <c r="CB1123">
        <v>64528</v>
      </c>
      <c r="CC1123">
        <v>34536</v>
      </c>
      <c r="CD1123">
        <v>3817</v>
      </c>
      <c r="CE1123">
        <v>148.85</v>
      </c>
      <c r="CF1123">
        <v>54.5</v>
      </c>
    </row>
    <row r="1124" spans="1:84">
      <c r="A1124">
        <v>21225</v>
      </c>
      <c r="B1124" t="s">
        <v>1122</v>
      </c>
      <c r="C1124">
        <v>21225</v>
      </c>
      <c r="D1124">
        <v>15371</v>
      </c>
      <c r="E1124">
        <v>-1.7</v>
      </c>
      <c r="F1124">
        <v>-266</v>
      </c>
      <c r="G1124">
        <v>15637</v>
      </c>
      <c r="H1124">
        <v>851</v>
      </c>
      <c r="I1124">
        <v>5.5</v>
      </c>
      <c r="J1124">
        <v>3662</v>
      </c>
      <c r="K1124">
        <v>23.8</v>
      </c>
      <c r="L1124">
        <v>13.1</v>
      </c>
      <c r="M1124">
        <v>2016</v>
      </c>
      <c r="N1124">
        <v>49.5</v>
      </c>
      <c r="O1124">
        <v>12974</v>
      </c>
      <c r="P1124">
        <v>2130</v>
      </c>
      <c r="Q1124">
        <v>38</v>
      </c>
      <c r="R1124">
        <v>43</v>
      </c>
      <c r="S1124">
        <v>2</v>
      </c>
      <c r="T1124">
        <v>184</v>
      </c>
      <c r="U1124">
        <v>249</v>
      </c>
      <c r="V1124">
        <v>12819</v>
      </c>
      <c r="W1124">
        <v>84.4</v>
      </c>
      <c r="X1124">
        <v>13.9</v>
      </c>
      <c r="Y1124">
        <v>0.2</v>
      </c>
      <c r="Z1124">
        <v>0.3</v>
      </c>
      <c r="AA1124">
        <v>0</v>
      </c>
      <c r="AB1124">
        <v>1.2</v>
      </c>
      <c r="AC1124">
        <v>1.6</v>
      </c>
      <c r="AD1124">
        <v>83.4</v>
      </c>
      <c r="AE1124">
        <v>156</v>
      </c>
      <c r="AF1124">
        <v>153</v>
      </c>
      <c r="AG1124">
        <v>1</v>
      </c>
      <c r="AH1124">
        <v>60.7</v>
      </c>
      <c r="AI1124">
        <v>1.4</v>
      </c>
      <c r="AJ1124">
        <v>3.9</v>
      </c>
      <c r="AK1124">
        <v>76.900000000000006</v>
      </c>
      <c r="AL1124">
        <v>10.9</v>
      </c>
      <c r="AM1124">
        <v>3471</v>
      </c>
      <c r="AN1124">
        <v>23.1</v>
      </c>
      <c r="AO1124">
        <v>6334</v>
      </c>
      <c r="AP1124">
        <v>100</v>
      </c>
      <c r="AQ1124">
        <v>1.6</v>
      </c>
      <c r="AR1124">
        <v>77.900000000000006</v>
      </c>
      <c r="AS1124">
        <v>59400</v>
      </c>
      <c r="AT1124">
        <v>9.4</v>
      </c>
      <c r="AU1124">
        <v>5710</v>
      </c>
      <c r="AV1124">
        <v>2.5</v>
      </c>
      <c r="AW1124">
        <v>17465</v>
      </c>
      <c r="AX1124">
        <v>36892</v>
      </c>
      <c r="AY1124">
        <v>15.5</v>
      </c>
      <c r="AZ1124">
        <v>436</v>
      </c>
      <c r="BA1124">
        <v>28002</v>
      </c>
      <c r="BB1124">
        <v>7196</v>
      </c>
      <c r="BC1124">
        <v>432</v>
      </c>
      <c r="BD1124">
        <v>6</v>
      </c>
      <c r="BE1124">
        <v>7809</v>
      </c>
      <c r="BF1124">
        <v>-305</v>
      </c>
      <c r="BG1124">
        <v>827</v>
      </c>
      <c r="BH1124">
        <v>296945</v>
      </c>
      <c r="BI1124">
        <v>38026</v>
      </c>
      <c r="BJ1124">
        <v>293</v>
      </c>
      <c r="BK1124">
        <v>4985</v>
      </c>
      <c r="BL1124">
        <v>-20.399999999999999</v>
      </c>
      <c r="BM1124">
        <v>801</v>
      </c>
      <c r="BN1124">
        <v>8140</v>
      </c>
      <c r="BO1124">
        <v>1027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21</v>
      </c>
      <c r="BV1124">
        <v>158311</v>
      </c>
      <c r="BW1124">
        <v>41487</v>
      </c>
      <c r="BX1124">
        <v>138111</v>
      </c>
      <c r="BY1124">
        <v>8830</v>
      </c>
      <c r="BZ1124">
        <v>7</v>
      </c>
      <c r="CA1124">
        <v>878</v>
      </c>
      <c r="CB1124">
        <v>208908</v>
      </c>
      <c r="CC1124">
        <v>305701</v>
      </c>
      <c r="CD1124">
        <v>19461</v>
      </c>
      <c r="CE1124">
        <v>345.1</v>
      </c>
      <c r="CF1124">
        <v>45.3</v>
      </c>
    </row>
    <row r="1125" spans="1:84">
      <c r="A1125">
        <v>21227</v>
      </c>
      <c r="B1125" t="s">
        <v>1123</v>
      </c>
      <c r="C1125">
        <v>21227</v>
      </c>
      <c r="D1125">
        <v>101266</v>
      </c>
      <c r="E1125">
        <v>9.5</v>
      </c>
      <c r="F1125">
        <v>8744</v>
      </c>
      <c r="G1125">
        <v>92522</v>
      </c>
      <c r="H1125">
        <v>6710</v>
      </c>
      <c r="I1125">
        <v>6.6</v>
      </c>
      <c r="J1125">
        <v>23076</v>
      </c>
      <c r="K1125">
        <v>22.8</v>
      </c>
      <c r="L1125">
        <v>10.9</v>
      </c>
      <c r="M1125">
        <v>10997</v>
      </c>
      <c r="N1125">
        <v>50.9</v>
      </c>
      <c r="O1125">
        <v>89347</v>
      </c>
      <c r="P1125">
        <v>8774</v>
      </c>
      <c r="Q1125">
        <v>228</v>
      </c>
      <c r="R1125">
        <v>1726</v>
      </c>
      <c r="S1125">
        <v>83</v>
      </c>
      <c r="T1125">
        <v>1108</v>
      </c>
      <c r="U1125">
        <v>3510</v>
      </c>
      <c r="V1125">
        <v>86031</v>
      </c>
      <c r="W1125">
        <v>88.2</v>
      </c>
      <c r="X1125">
        <v>8.6999999999999993</v>
      </c>
      <c r="Y1125">
        <v>0.2</v>
      </c>
      <c r="Z1125">
        <v>1.7</v>
      </c>
      <c r="AA1125">
        <v>0.1</v>
      </c>
      <c r="AB1125">
        <v>1.1000000000000001</v>
      </c>
      <c r="AC1125">
        <v>3.5</v>
      </c>
      <c r="AD1125">
        <v>85</v>
      </c>
      <c r="AE1125">
        <v>1353</v>
      </c>
      <c r="AF1125">
        <v>725</v>
      </c>
      <c r="AG1125">
        <v>15</v>
      </c>
      <c r="AH1125">
        <v>45.7</v>
      </c>
      <c r="AI1125">
        <v>4.3</v>
      </c>
      <c r="AJ1125">
        <v>6.7</v>
      </c>
      <c r="AK1125">
        <v>80.3</v>
      </c>
      <c r="AL1125">
        <v>24.7</v>
      </c>
      <c r="AM1125">
        <v>16242</v>
      </c>
      <c r="AN1125">
        <v>19.600000000000001</v>
      </c>
      <c r="AO1125">
        <v>44238</v>
      </c>
      <c r="AP1125">
        <v>5888</v>
      </c>
      <c r="AQ1125">
        <v>15.4</v>
      </c>
      <c r="AR1125">
        <v>64</v>
      </c>
      <c r="AS1125">
        <v>100400</v>
      </c>
      <c r="AT1125">
        <v>24.8</v>
      </c>
      <c r="AU1125">
        <v>35365</v>
      </c>
      <c r="AV1125">
        <v>2.46</v>
      </c>
      <c r="AW1125">
        <v>18847</v>
      </c>
      <c r="AX1125">
        <v>38631</v>
      </c>
      <c r="AY1125">
        <v>16.5</v>
      </c>
      <c r="AZ1125">
        <v>2868</v>
      </c>
      <c r="BA1125">
        <v>28995</v>
      </c>
      <c r="BB1125">
        <v>56832</v>
      </c>
      <c r="BC1125">
        <v>2717</v>
      </c>
      <c r="BD1125">
        <v>4.8</v>
      </c>
      <c r="BE1125">
        <v>68470</v>
      </c>
      <c r="BF1125">
        <v>6528</v>
      </c>
      <c r="BG1125">
        <v>9268</v>
      </c>
      <c r="BH1125">
        <v>2486151</v>
      </c>
      <c r="BI1125">
        <v>36310</v>
      </c>
      <c r="BJ1125">
        <v>2681</v>
      </c>
      <c r="BK1125">
        <v>47515</v>
      </c>
      <c r="BL1125">
        <v>8.9</v>
      </c>
      <c r="BM1125">
        <v>7327</v>
      </c>
      <c r="BN1125">
        <v>0</v>
      </c>
      <c r="BO1125">
        <v>8238</v>
      </c>
      <c r="BP1125">
        <v>2.7</v>
      </c>
      <c r="BQ1125">
        <v>0</v>
      </c>
      <c r="BR1125">
        <v>1.5</v>
      </c>
      <c r="BS1125">
        <v>0</v>
      </c>
      <c r="BT1125">
        <v>0</v>
      </c>
      <c r="BU1125">
        <v>20.5</v>
      </c>
      <c r="BV1125">
        <v>0</v>
      </c>
      <c r="BW1125">
        <v>0</v>
      </c>
      <c r="BX1125">
        <v>1243132</v>
      </c>
      <c r="BY1125">
        <v>13197</v>
      </c>
      <c r="BZ1125">
        <v>921</v>
      </c>
      <c r="CA1125">
        <v>129390</v>
      </c>
      <c r="CB1125">
        <v>255154</v>
      </c>
      <c r="CC1125">
        <v>460836</v>
      </c>
      <c r="CD1125">
        <v>4743</v>
      </c>
      <c r="CE1125">
        <v>545.21</v>
      </c>
      <c r="CF1125">
        <v>169.8</v>
      </c>
    </row>
    <row r="1126" spans="1:84">
      <c r="A1126">
        <v>21229</v>
      </c>
      <c r="B1126" t="s">
        <v>1124</v>
      </c>
      <c r="C1126">
        <v>21229</v>
      </c>
      <c r="D1126">
        <v>11444</v>
      </c>
      <c r="E1126">
        <v>4.8</v>
      </c>
      <c r="F1126">
        <v>528</v>
      </c>
      <c r="G1126">
        <v>10916</v>
      </c>
      <c r="H1126">
        <v>715</v>
      </c>
      <c r="I1126">
        <v>6.2</v>
      </c>
      <c r="J1126">
        <v>2717</v>
      </c>
      <c r="K1126">
        <v>23.7</v>
      </c>
      <c r="L1126">
        <v>14.8</v>
      </c>
      <c r="M1126">
        <v>1692</v>
      </c>
      <c r="N1126">
        <v>50.3</v>
      </c>
      <c r="O1126">
        <v>10412</v>
      </c>
      <c r="P1126">
        <v>846</v>
      </c>
      <c r="Q1126">
        <v>26</v>
      </c>
      <c r="R1126">
        <v>52</v>
      </c>
      <c r="S1126">
        <v>0</v>
      </c>
      <c r="T1126">
        <v>108</v>
      </c>
      <c r="U1126">
        <v>214</v>
      </c>
      <c r="V1126">
        <v>10212</v>
      </c>
      <c r="W1126">
        <v>91</v>
      </c>
      <c r="X1126">
        <v>7.4</v>
      </c>
      <c r="Y1126">
        <v>0.2</v>
      </c>
      <c r="Z1126">
        <v>0.5</v>
      </c>
      <c r="AA1126">
        <v>0</v>
      </c>
      <c r="AB1126">
        <v>0.9</v>
      </c>
      <c r="AC1126">
        <v>1.9</v>
      </c>
      <c r="AD1126">
        <v>89.2</v>
      </c>
      <c r="AE1126">
        <v>141</v>
      </c>
      <c r="AF1126">
        <v>113</v>
      </c>
      <c r="AG1126">
        <v>0</v>
      </c>
      <c r="AH1126">
        <v>62.6</v>
      </c>
      <c r="AI1126">
        <v>0.7</v>
      </c>
      <c r="AJ1126">
        <v>2.9</v>
      </c>
      <c r="AK1126">
        <v>68.8</v>
      </c>
      <c r="AL1126">
        <v>13.3</v>
      </c>
      <c r="AM1126">
        <v>2230</v>
      </c>
      <c r="AN1126">
        <v>25.9</v>
      </c>
      <c r="AO1126">
        <v>4689</v>
      </c>
      <c r="AP1126">
        <v>147</v>
      </c>
      <c r="AQ1126">
        <v>3.2</v>
      </c>
      <c r="AR1126">
        <v>80</v>
      </c>
      <c r="AS1126">
        <v>72000</v>
      </c>
      <c r="AT1126">
        <v>7.8</v>
      </c>
      <c r="AU1126">
        <v>4121</v>
      </c>
      <c r="AV1126">
        <v>2.57</v>
      </c>
      <c r="AW1126">
        <v>15722</v>
      </c>
      <c r="AX1126">
        <v>35321</v>
      </c>
      <c r="AY1126">
        <v>15.1</v>
      </c>
      <c r="AZ1126">
        <v>265</v>
      </c>
      <c r="BA1126">
        <v>23344</v>
      </c>
      <c r="BB1126">
        <v>5374</v>
      </c>
      <c r="BC1126">
        <v>314</v>
      </c>
      <c r="BD1126">
        <v>5.8</v>
      </c>
      <c r="BE1126">
        <v>5413</v>
      </c>
      <c r="BF1126">
        <v>-122</v>
      </c>
      <c r="BG1126">
        <v>535</v>
      </c>
      <c r="BH1126">
        <v>142265</v>
      </c>
      <c r="BI1126">
        <v>26282</v>
      </c>
      <c r="BJ1126">
        <v>237</v>
      </c>
      <c r="BK1126">
        <v>2734</v>
      </c>
      <c r="BL1126">
        <v>2.2000000000000002</v>
      </c>
      <c r="BM1126">
        <v>704</v>
      </c>
      <c r="BN1126">
        <v>5197</v>
      </c>
      <c r="BO1126">
        <v>853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208654</v>
      </c>
      <c r="BW1126">
        <v>60680</v>
      </c>
      <c r="BX1126">
        <v>76955</v>
      </c>
      <c r="BY1126">
        <v>6902</v>
      </c>
      <c r="BZ1126">
        <v>8</v>
      </c>
      <c r="CA1126">
        <v>580</v>
      </c>
      <c r="CB1126">
        <v>149739</v>
      </c>
      <c r="CC1126">
        <v>70990</v>
      </c>
      <c r="CD1126">
        <v>6301</v>
      </c>
      <c r="CE1126">
        <v>300.58999999999997</v>
      </c>
      <c r="CF1126">
        <v>36.299999999999997</v>
      </c>
    </row>
    <row r="1127" spans="1:84">
      <c r="A1127">
        <v>21231</v>
      </c>
      <c r="B1127" t="s">
        <v>1125</v>
      </c>
      <c r="C1127">
        <v>21231</v>
      </c>
      <c r="D1127">
        <v>20504</v>
      </c>
      <c r="E1127">
        <v>2.9</v>
      </c>
      <c r="F1127">
        <v>581</v>
      </c>
      <c r="G1127">
        <v>19923</v>
      </c>
      <c r="H1127">
        <v>1229</v>
      </c>
      <c r="I1127">
        <v>6</v>
      </c>
      <c r="J1127">
        <v>4791</v>
      </c>
      <c r="K1127">
        <v>23.4</v>
      </c>
      <c r="L1127">
        <v>14.1</v>
      </c>
      <c r="M1127">
        <v>2888</v>
      </c>
      <c r="N1127">
        <v>50.4</v>
      </c>
      <c r="O1127">
        <v>19965</v>
      </c>
      <c r="P1127">
        <v>305</v>
      </c>
      <c r="Q1127">
        <v>57</v>
      </c>
      <c r="R1127">
        <v>23</v>
      </c>
      <c r="S1127">
        <v>0</v>
      </c>
      <c r="T1127">
        <v>154</v>
      </c>
      <c r="U1127">
        <v>516</v>
      </c>
      <c r="V1127">
        <v>19487</v>
      </c>
      <c r="W1127">
        <v>97.4</v>
      </c>
      <c r="X1127">
        <v>1.5</v>
      </c>
      <c r="Y1127">
        <v>0.3</v>
      </c>
      <c r="Z1127">
        <v>0.1</v>
      </c>
      <c r="AA1127">
        <v>0</v>
      </c>
      <c r="AB1127">
        <v>0.8</v>
      </c>
      <c r="AC1127">
        <v>2.5</v>
      </c>
      <c r="AD1127">
        <v>95</v>
      </c>
      <c r="AE1127">
        <v>270</v>
      </c>
      <c r="AF1127">
        <v>227</v>
      </c>
      <c r="AG1127">
        <v>2</v>
      </c>
      <c r="AH1127">
        <v>63.3</v>
      </c>
      <c r="AI1127">
        <v>1.3</v>
      </c>
      <c r="AJ1127">
        <v>2.5</v>
      </c>
      <c r="AK1127">
        <v>57.8</v>
      </c>
      <c r="AL1127">
        <v>7.2</v>
      </c>
      <c r="AM1127">
        <v>6538</v>
      </c>
      <c r="AN1127">
        <v>22.2</v>
      </c>
      <c r="AO1127">
        <v>9949</v>
      </c>
      <c r="AP1127">
        <v>160</v>
      </c>
      <c r="AQ1127">
        <v>1.6</v>
      </c>
      <c r="AR1127">
        <v>76.5</v>
      </c>
      <c r="AS1127">
        <v>55400</v>
      </c>
      <c r="AT1127">
        <v>6.3</v>
      </c>
      <c r="AU1127">
        <v>7913</v>
      </c>
      <c r="AV1127">
        <v>2.4900000000000002</v>
      </c>
      <c r="AW1127">
        <v>12601</v>
      </c>
      <c r="AX1127">
        <v>25083</v>
      </c>
      <c r="AY1127">
        <v>24.3</v>
      </c>
      <c r="AZ1127">
        <v>407</v>
      </c>
      <c r="BA1127">
        <v>19951</v>
      </c>
      <c r="BB1127">
        <v>8767</v>
      </c>
      <c r="BC1127">
        <v>587</v>
      </c>
      <c r="BD1127">
        <v>6.7</v>
      </c>
      <c r="BE1127">
        <v>9117</v>
      </c>
      <c r="BF1127">
        <v>468</v>
      </c>
      <c r="BG1127">
        <v>1156</v>
      </c>
      <c r="BH1127">
        <v>240280</v>
      </c>
      <c r="BI1127">
        <v>26355</v>
      </c>
      <c r="BJ1127">
        <v>329</v>
      </c>
      <c r="BK1127">
        <v>4863</v>
      </c>
      <c r="BL1127">
        <v>10.4</v>
      </c>
      <c r="BM1127">
        <v>1196</v>
      </c>
      <c r="BN1127">
        <v>14997</v>
      </c>
      <c r="BO1127">
        <v>1378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218906</v>
      </c>
      <c r="BW1127">
        <v>17733</v>
      </c>
      <c r="BX1127">
        <v>140966</v>
      </c>
      <c r="BY1127">
        <v>7016</v>
      </c>
      <c r="BZ1127">
        <v>0</v>
      </c>
      <c r="CA1127">
        <v>0</v>
      </c>
      <c r="CB1127">
        <v>139311</v>
      </c>
      <c r="CC1127">
        <v>139482</v>
      </c>
      <c r="CD1127">
        <v>6837</v>
      </c>
      <c r="CE1127">
        <v>459.4</v>
      </c>
      <c r="CF1127">
        <v>43.4</v>
      </c>
    </row>
    <row r="1128" spans="1:84">
      <c r="A1128">
        <v>21233</v>
      </c>
      <c r="B1128" t="s">
        <v>1126</v>
      </c>
      <c r="C1128">
        <v>21233</v>
      </c>
      <c r="D1128">
        <v>14083</v>
      </c>
      <c r="E1128">
        <v>-0.3</v>
      </c>
      <c r="F1128">
        <v>-37</v>
      </c>
      <c r="G1128">
        <v>14120</v>
      </c>
      <c r="H1128">
        <v>988</v>
      </c>
      <c r="I1128">
        <v>7</v>
      </c>
      <c r="J1128">
        <v>3337</v>
      </c>
      <c r="K1128">
        <v>23.7</v>
      </c>
      <c r="L1128">
        <v>15</v>
      </c>
      <c r="M1128">
        <v>2118</v>
      </c>
      <c r="N1128">
        <v>50.7</v>
      </c>
      <c r="O1128">
        <v>13260</v>
      </c>
      <c r="P1128">
        <v>663</v>
      </c>
      <c r="Q1128">
        <v>20</v>
      </c>
      <c r="R1128">
        <v>25</v>
      </c>
      <c r="S1128">
        <v>9</v>
      </c>
      <c r="T1128">
        <v>106</v>
      </c>
      <c r="U1128">
        <v>578</v>
      </c>
      <c r="V1128">
        <v>12710</v>
      </c>
      <c r="W1128">
        <v>94.2</v>
      </c>
      <c r="X1128">
        <v>4.7</v>
      </c>
      <c r="Y1128">
        <v>0.1</v>
      </c>
      <c r="Z1128">
        <v>0.2</v>
      </c>
      <c r="AA1128">
        <v>0.1</v>
      </c>
      <c r="AB1128">
        <v>0.8</v>
      </c>
      <c r="AC1128">
        <v>4.0999999999999996</v>
      </c>
      <c r="AD1128">
        <v>90.3</v>
      </c>
      <c r="AE1128">
        <v>197</v>
      </c>
      <c r="AF1128">
        <v>156</v>
      </c>
      <c r="AG1128">
        <v>1</v>
      </c>
      <c r="AH1128">
        <v>60.2</v>
      </c>
      <c r="AI1128">
        <v>1.9</v>
      </c>
      <c r="AJ1128">
        <v>4.2</v>
      </c>
      <c r="AK1128">
        <v>70.900000000000006</v>
      </c>
      <c r="AL1128">
        <v>7.1</v>
      </c>
      <c r="AM1128">
        <v>3355</v>
      </c>
      <c r="AN1128">
        <v>26.4</v>
      </c>
      <c r="AO1128">
        <v>6431</v>
      </c>
      <c r="AP1128">
        <v>181</v>
      </c>
      <c r="AQ1128">
        <v>2.9</v>
      </c>
      <c r="AR1128">
        <v>78.099999999999994</v>
      </c>
      <c r="AS1128">
        <v>45800</v>
      </c>
      <c r="AT1128">
        <v>5.4</v>
      </c>
      <c r="AU1128">
        <v>5560</v>
      </c>
      <c r="AV1128">
        <v>2.4900000000000002</v>
      </c>
      <c r="AW1128">
        <v>15657</v>
      </c>
      <c r="AX1128">
        <v>36213</v>
      </c>
      <c r="AY1128">
        <v>14.9</v>
      </c>
      <c r="AZ1128">
        <v>433</v>
      </c>
      <c r="BA1128">
        <v>30659</v>
      </c>
      <c r="BB1128">
        <v>6742</v>
      </c>
      <c r="BC1128">
        <v>346</v>
      </c>
      <c r="BD1128">
        <v>5.0999999999999996</v>
      </c>
      <c r="BE1128">
        <v>5337</v>
      </c>
      <c r="BF1128">
        <v>-413</v>
      </c>
      <c r="BG1128">
        <v>793</v>
      </c>
      <c r="BH1128">
        <v>279948</v>
      </c>
      <c r="BI1128">
        <v>52454</v>
      </c>
      <c r="BJ1128">
        <v>255</v>
      </c>
      <c r="BK1128">
        <v>2902</v>
      </c>
      <c r="BL1128">
        <v>3</v>
      </c>
      <c r="BM1128">
        <v>712</v>
      </c>
      <c r="BN1128">
        <v>3323</v>
      </c>
      <c r="BO1128">
        <v>916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20</v>
      </c>
      <c r="BV1128">
        <v>154702</v>
      </c>
      <c r="BW1128">
        <v>9321</v>
      </c>
      <c r="BX1128">
        <v>57152</v>
      </c>
      <c r="BY1128">
        <v>4055</v>
      </c>
      <c r="BZ1128">
        <v>6</v>
      </c>
      <c r="CA1128">
        <v>716</v>
      </c>
      <c r="CB1128">
        <v>159496</v>
      </c>
      <c r="CC1128">
        <v>84487</v>
      </c>
      <c r="CD1128">
        <v>5979</v>
      </c>
      <c r="CE1128">
        <v>334.75</v>
      </c>
      <c r="CF1128">
        <v>42.1</v>
      </c>
    </row>
    <row r="1129" spans="1:84">
      <c r="A1129">
        <v>21235</v>
      </c>
      <c r="B1129" t="s">
        <v>1127</v>
      </c>
      <c r="C1129">
        <v>21235</v>
      </c>
      <c r="D1129">
        <v>38142</v>
      </c>
      <c r="E1129">
        <v>6.3</v>
      </c>
      <c r="F1129">
        <v>2272</v>
      </c>
      <c r="G1129">
        <v>35865</v>
      </c>
      <c r="H1129">
        <v>2303</v>
      </c>
      <c r="I1129">
        <v>6</v>
      </c>
      <c r="J1129">
        <v>8998</v>
      </c>
      <c r="K1129">
        <v>23.6</v>
      </c>
      <c r="L1129">
        <v>14</v>
      </c>
      <c r="M1129">
        <v>5350</v>
      </c>
      <c r="N1129">
        <v>51.6</v>
      </c>
      <c r="O1129">
        <v>37470</v>
      </c>
      <c r="P1129">
        <v>175</v>
      </c>
      <c r="Q1129">
        <v>93</v>
      </c>
      <c r="R1129">
        <v>128</v>
      </c>
      <c r="S1129">
        <v>8</v>
      </c>
      <c r="T1129">
        <v>268</v>
      </c>
      <c r="U1129">
        <v>359</v>
      </c>
      <c r="V1129">
        <v>37130</v>
      </c>
      <c r="W1129">
        <v>98.2</v>
      </c>
      <c r="X1129">
        <v>0.5</v>
      </c>
      <c r="Y1129">
        <v>0.2</v>
      </c>
      <c r="Z1129">
        <v>0.3</v>
      </c>
      <c r="AA1129">
        <v>0</v>
      </c>
      <c r="AB1129">
        <v>0.7</v>
      </c>
      <c r="AC1129">
        <v>0.9</v>
      </c>
      <c r="AD1129">
        <v>97.3</v>
      </c>
      <c r="AE1129">
        <v>405</v>
      </c>
      <c r="AF1129">
        <v>411</v>
      </c>
      <c r="AG1129">
        <v>9</v>
      </c>
      <c r="AH1129">
        <v>61.6</v>
      </c>
      <c r="AI1129">
        <v>0.7</v>
      </c>
      <c r="AJ1129">
        <v>2</v>
      </c>
      <c r="AK1129">
        <v>61.3</v>
      </c>
      <c r="AL1129">
        <v>13.4</v>
      </c>
      <c r="AM1129">
        <v>10102</v>
      </c>
      <c r="AN1129">
        <v>25.1</v>
      </c>
      <c r="AO1129">
        <v>15961</v>
      </c>
      <c r="AP1129">
        <v>672</v>
      </c>
      <c r="AQ1129">
        <v>4.4000000000000004</v>
      </c>
      <c r="AR1129">
        <v>72.599999999999994</v>
      </c>
      <c r="AS1129">
        <v>62100</v>
      </c>
      <c r="AT1129">
        <v>10.6</v>
      </c>
      <c r="AU1129">
        <v>13780</v>
      </c>
      <c r="AV1129">
        <v>2.52</v>
      </c>
      <c r="AW1129">
        <v>12777</v>
      </c>
      <c r="AX1129">
        <v>25023</v>
      </c>
      <c r="AY1129">
        <v>25.3</v>
      </c>
      <c r="AZ1129">
        <v>812</v>
      </c>
      <c r="BA1129">
        <v>21431</v>
      </c>
      <c r="BB1129">
        <v>15374</v>
      </c>
      <c r="BC1129">
        <v>945</v>
      </c>
      <c r="BD1129">
        <v>6.1</v>
      </c>
      <c r="BE1129">
        <v>15661</v>
      </c>
      <c r="BF1129">
        <v>103</v>
      </c>
      <c r="BG1129">
        <v>2442</v>
      </c>
      <c r="BH1129">
        <v>484479</v>
      </c>
      <c r="BI1129">
        <v>30935</v>
      </c>
      <c r="BJ1129">
        <v>916</v>
      </c>
      <c r="BK1129">
        <v>15161</v>
      </c>
      <c r="BL1129">
        <v>7.7</v>
      </c>
      <c r="BM1129">
        <v>2978</v>
      </c>
      <c r="BN1129">
        <v>55938</v>
      </c>
      <c r="BO1129">
        <v>3547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28.6</v>
      </c>
      <c r="BV1129">
        <v>269271</v>
      </c>
      <c r="BW1129">
        <v>0</v>
      </c>
      <c r="BX1129">
        <v>434416</v>
      </c>
      <c r="BY1129">
        <v>11802</v>
      </c>
      <c r="BZ1129">
        <v>35</v>
      </c>
      <c r="CA1129">
        <v>4564</v>
      </c>
      <c r="CB1129">
        <v>64370</v>
      </c>
      <c r="CC1129">
        <v>321972</v>
      </c>
      <c r="CD1129">
        <v>8571</v>
      </c>
      <c r="CE1129">
        <v>440.15</v>
      </c>
      <c r="CF1129">
        <v>81.5</v>
      </c>
    </row>
    <row r="1130" spans="1:84">
      <c r="A1130">
        <v>21237</v>
      </c>
      <c r="B1130" t="s">
        <v>1128</v>
      </c>
      <c r="C1130">
        <v>21237</v>
      </c>
      <c r="D1130">
        <v>7095</v>
      </c>
      <c r="E1130">
        <v>0.4</v>
      </c>
      <c r="F1130">
        <v>30</v>
      </c>
      <c r="G1130">
        <v>7065</v>
      </c>
      <c r="H1130">
        <v>591</v>
      </c>
      <c r="I1130">
        <v>8.3000000000000007</v>
      </c>
      <c r="J1130">
        <v>1837</v>
      </c>
      <c r="K1130">
        <v>25.9</v>
      </c>
      <c r="L1130">
        <v>13.5</v>
      </c>
      <c r="M1130">
        <v>956</v>
      </c>
      <c r="N1130">
        <v>50.8</v>
      </c>
      <c r="O1130">
        <v>7036</v>
      </c>
      <c r="P1130">
        <v>18</v>
      </c>
      <c r="Q1130">
        <v>9</v>
      </c>
      <c r="R1130">
        <v>7</v>
      </c>
      <c r="S1130">
        <v>2</v>
      </c>
      <c r="T1130">
        <v>23</v>
      </c>
      <c r="U1130">
        <v>58</v>
      </c>
      <c r="V1130">
        <v>6980</v>
      </c>
      <c r="W1130">
        <v>99.2</v>
      </c>
      <c r="X1130">
        <v>0.3</v>
      </c>
      <c r="Y1130">
        <v>0.1</v>
      </c>
      <c r="Z1130">
        <v>0.1</v>
      </c>
      <c r="AA1130">
        <v>0</v>
      </c>
      <c r="AB1130">
        <v>0.3</v>
      </c>
      <c r="AC1130">
        <v>0.8</v>
      </c>
      <c r="AD1130">
        <v>98.4</v>
      </c>
      <c r="AE1130">
        <v>121</v>
      </c>
      <c r="AF1130">
        <v>101</v>
      </c>
      <c r="AG1130">
        <v>0</v>
      </c>
      <c r="AH1130">
        <v>64.7</v>
      </c>
      <c r="AI1130">
        <v>0.7</v>
      </c>
      <c r="AJ1130">
        <v>1.8</v>
      </c>
      <c r="AK1130">
        <v>53.6</v>
      </c>
      <c r="AL1130">
        <v>10.6</v>
      </c>
      <c r="AM1130">
        <v>2291</v>
      </c>
      <c r="AN1130">
        <v>33.799999999999997</v>
      </c>
      <c r="AO1130">
        <v>3427</v>
      </c>
      <c r="AP1130">
        <v>163</v>
      </c>
      <c r="AQ1130">
        <v>5</v>
      </c>
      <c r="AR1130">
        <v>73.900000000000006</v>
      </c>
      <c r="AS1130">
        <v>45300</v>
      </c>
      <c r="AT1130">
        <v>6.1</v>
      </c>
      <c r="AU1130">
        <v>2816</v>
      </c>
      <c r="AV1130">
        <v>2.4500000000000002</v>
      </c>
      <c r="AW1130">
        <v>10321</v>
      </c>
      <c r="AX1130">
        <v>22350</v>
      </c>
      <c r="AY1130">
        <v>29.4</v>
      </c>
      <c r="AZ1130">
        <v>128</v>
      </c>
      <c r="BA1130">
        <v>18061</v>
      </c>
      <c r="BB1130">
        <v>2322</v>
      </c>
      <c r="BC1130">
        <v>224</v>
      </c>
      <c r="BD1130">
        <v>9.6</v>
      </c>
      <c r="BE1130">
        <v>2271</v>
      </c>
      <c r="BF1130">
        <v>-200</v>
      </c>
      <c r="BG1130">
        <v>475</v>
      </c>
      <c r="BH1130">
        <v>41947</v>
      </c>
      <c r="BI1130">
        <v>18471</v>
      </c>
      <c r="BJ1130">
        <v>88</v>
      </c>
      <c r="BK1130">
        <v>656</v>
      </c>
      <c r="BL1130">
        <v>-6.6</v>
      </c>
      <c r="BM1130">
        <v>467</v>
      </c>
      <c r="BN1130">
        <v>0</v>
      </c>
      <c r="BO1130">
        <v>544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20.2</v>
      </c>
      <c r="BV1130">
        <v>0</v>
      </c>
      <c r="BW1130">
        <v>0</v>
      </c>
      <c r="BX1130">
        <v>46942</v>
      </c>
      <c r="BY1130">
        <v>6714</v>
      </c>
      <c r="BZ1130">
        <v>0</v>
      </c>
      <c r="CA1130">
        <v>0</v>
      </c>
      <c r="CB1130">
        <v>59660</v>
      </c>
      <c r="CC1130">
        <v>59670</v>
      </c>
      <c r="CD1130">
        <v>8470</v>
      </c>
      <c r="CE1130">
        <v>222.78</v>
      </c>
      <c r="CF1130">
        <v>31.7</v>
      </c>
    </row>
    <row r="1131" spans="1:84">
      <c r="A1131">
        <v>21239</v>
      </c>
      <c r="B1131" t="s">
        <v>1129</v>
      </c>
      <c r="C1131">
        <v>21239</v>
      </c>
      <c r="D1131">
        <v>24386</v>
      </c>
      <c r="E1131">
        <v>5.0999999999999996</v>
      </c>
      <c r="F1131">
        <v>1178</v>
      </c>
      <c r="G1131">
        <v>23208</v>
      </c>
      <c r="H1131">
        <v>1513</v>
      </c>
      <c r="I1131">
        <v>6.2</v>
      </c>
      <c r="J1131">
        <v>5746</v>
      </c>
      <c r="K1131">
        <v>23.6</v>
      </c>
      <c r="L1131">
        <v>11.5</v>
      </c>
      <c r="M1131">
        <v>2810</v>
      </c>
      <c r="N1131">
        <v>51</v>
      </c>
      <c r="O1131">
        <v>22694</v>
      </c>
      <c r="P1131">
        <v>1289</v>
      </c>
      <c r="Q1131">
        <v>33</v>
      </c>
      <c r="R1131">
        <v>127</v>
      </c>
      <c r="S1131">
        <v>2</v>
      </c>
      <c r="T1131">
        <v>241</v>
      </c>
      <c r="U1131">
        <v>1188</v>
      </c>
      <c r="V1131">
        <v>21563</v>
      </c>
      <c r="W1131">
        <v>93.1</v>
      </c>
      <c r="X1131">
        <v>5.3</v>
      </c>
      <c r="Y1131">
        <v>0.1</v>
      </c>
      <c r="Z1131">
        <v>0.5</v>
      </c>
      <c r="AA1131">
        <v>0</v>
      </c>
      <c r="AB1131">
        <v>1</v>
      </c>
      <c r="AC1131">
        <v>4.9000000000000004</v>
      </c>
      <c r="AD1131">
        <v>88.4</v>
      </c>
      <c r="AE1131">
        <v>275</v>
      </c>
      <c r="AF1131">
        <v>188</v>
      </c>
      <c r="AG1131">
        <v>0</v>
      </c>
      <c r="AH1131">
        <v>55</v>
      </c>
      <c r="AI1131">
        <v>2.7</v>
      </c>
      <c r="AJ1131">
        <v>3.9</v>
      </c>
      <c r="AK1131">
        <v>82.6</v>
      </c>
      <c r="AL1131">
        <v>25.9</v>
      </c>
      <c r="AM1131">
        <v>4308</v>
      </c>
      <c r="AN1131">
        <v>21.4</v>
      </c>
      <c r="AO1131">
        <v>10298</v>
      </c>
      <c r="AP1131">
        <v>924</v>
      </c>
      <c r="AQ1131">
        <v>9.9</v>
      </c>
      <c r="AR1131">
        <v>72.400000000000006</v>
      </c>
      <c r="AS1131">
        <v>117100</v>
      </c>
      <c r="AT1131">
        <v>14.4</v>
      </c>
      <c r="AU1131">
        <v>8893</v>
      </c>
      <c r="AV1131">
        <v>2.57</v>
      </c>
      <c r="AW1131">
        <v>22839</v>
      </c>
      <c r="AX1131">
        <v>50818</v>
      </c>
      <c r="AY1131">
        <v>9.6</v>
      </c>
      <c r="AZ1131">
        <v>941</v>
      </c>
      <c r="BA1131">
        <v>38973</v>
      </c>
      <c r="BB1131">
        <v>13596</v>
      </c>
      <c r="BC1131">
        <v>573</v>
      </c>
      <c r="BD1131">
        <v>4.2</v>
      </c>
      <c r="BE1131">
        <v>15685</v>
      </c>
      <c r="BF1131">
        <v>682</v>
      </c>
      <c r="BG1131">
        <v>1823</v>
      </c>
      <c r="BH1131">
        <v>646970</v>
      </c>
      <c r="BI1131">
        <v>41248</v>
      </c>
      <c r="BJ1131">
        <v>534</v>
      </c>
      <c r="BK1131">
        <v>7370</v>
      </c>
      <c r="BL1131">
        <v>-11.2</v>
      </c>
      <c r="BM1131">
        <v>2025</v>
      </c>
      <c r="BN1131">
        <v>13579</v>
      </c>
      <c r="BO1131">
        <v>2264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21</v>
      </c>
      <c r="BV1131">
        <v>0</v>
      </c>
      <c r="BW1131">
        <v>135891</v>
      </c>
      <c r="BX1131">
        <v>174000</v>
      </c>
      <c r="BY1131">
        <v>7394</v>
      </c>
      <c r="BZ1131">
        <v>193</v>
      </c>
      <c r="CA1131">
        <v>39234</v>
      </c>
      <c r="CB1131">
        <v>123070</v>
      </c>
      <c r="CC1131">
        <v>82708</v>
      </c>
      <c r="CD1131">
        <v>3452</v>
      </c>
      <c r="CE1131">
        <v>190.68</v>
      </c>
      <c r="CF1131">
        <v>121.5</v>
      </c>
    </row>
    <row r="1132" spans="1:84">
      <c r="A1132">
        <v>22000</v>
      </c>
      <c r="B1132" t="s">
        <v>1130</v>
      </c>
      <c r="C1132">
        <v>22000</v>
      </c>
      <c r="D1132">
        <v>4287768</v>
      </c>
      <c r="E1132">
        <v>-4.0999999999999996</v>
      </c>
      <c r="F1132">
        <v>-181190</v>
      </c>
      <c r="G1132">
        <v>4468976</v>
      </c>
      <c r="H1132">
        <v>301375</v>
      </c>
      <c r="I1132">
        <v>7</v>
      </c>
      <c r="J1132">
        <v>1090001</v>
      </c>
      <c r="K1132">
        <v>25.4</v>
      </c>
      <c r="L1132">
        <v>12.2</v>
      </c>
      <c r="M1132">
        <v>523346</v>
      </c>
      <c r="N1132">
        <v>51.4</v>
      </c>
      <c r="O1132">
        <v>2802347</v>
      </c>
      <c r="P1132">
        <v>1357661</v>
      </c>
      <c r="Q1132">
        <v>27042</v>
      </c>
      <c r="R1132">
        <v>60455</v>
      </c>
      <c r="S1132">
        <v>1610</v>
      </c>
      <c r="T1132">
        <v>38653</v>
      </c>
      <c r="U1132">
        <v>124481</v>
      </c>
      <c r="V1132">
        <v>2694097</v>
      </c>
      <c r="W1132">
        <v>65.400000000000006</v>
      </c>
      <c r="X1132">
        <v>31.7</v>
      </c>
      <c r="Y1132">
        <v>0.6</v>
      </c>
      <c r="Z1132">
        <v>1.4</v>
      </c>
      <c r="AA1132">
        <v>0</v>
      </c>
      <c r="AB1132">
        <v>0.9</v>
      </c>
      <c r="AC1132">
        <v>2.9</v>
      </c>
      <c r="AD1132">
        <v>62.8</v>
      </c>
      <c r="AE1132">
        <v>65369</v>
      </c>
      <c r="AF1132">
        <v>42215</v>
      </c>
      <c r="AG1132">
        <v>684</v>
      </c>
      <c r="AH1132">
        <v>59</v>
      </c>
      <c r="AI1132">
        <v>2.6</v>
      </c>
      <c r="AJ1132">
        <v>9.1999999999999993</v>
      </c>
      <c r="AK1132">
        <v>74.8</v>
      </c>
      <c r="AL1132">
        <v>18.7</v>
      </c>
      <c r="AM1132">
        <v>880047</v>
      </c>
      <c r="AN1132">
        <v>25.7</v>
      </c>
      <c r="AO1132">
        <v>1830073</v>
      </c>
      <c r="AP1132">
        <v>-17101</v>
      </c>
      <c r="AQ1132">
        <v>-0.9</v>
      </c>
      <c r="AR1132">
        <v>67.900000000000006</v>
      </c>
      <c r="AS1132">
        <v>85000</v>
      </c>
      <c r="AT1132">
        <v>18.7</v>
      </c>
      <c r="AU1132">
        <v>1656053</v>
      </c>
      <c r="AV1132">
        <v>2.62</v>
      </c>
      <c r="AW1132">
        <v>16912</v>
      </c>
      <c r="AX1132">
        <v>35216</v>
      </c>
      <c r="AY1132">
        <v>19.2</v>
      </c>
      <c r="AZ1132">
        <v>111167</v>
      </c>
      <c r="BA1132">
        <v>24664</v>
      </c>
      <c r="BB1132">
        <v>1990120</v>
      </c>
      <c r="BC1132">
        <v>79772</v>
      </c>
      <c r="BD1132">
        <v>4</v>
      </c>
      <c r="BE1132">
        <v>2461171</v>
      </c>
      <c r="BF1132">
        <v>56934</v>
      </c>
      <c r="BG1132">
        <v>408868</v>
      </c>
      <c r="BH1132">
        <v>88982373</v>
      </c>
      <c r="BI1132">
        <v>36154</v>
      </c>
      <c r="BJ1132">
        <v>102790</v>
      </c>
      <c r="BK1132">
        <v>1617507</v>
      </c>
      <c r="BL1132">
        <v>1.6</v>
      </c>
      <c r="BM1132">
        <v>269814</v>
      </c>
      <c r="BN1132">
        <v>7411702</v>
      </c>
      <c r="BO1132">
        <v>328756</v>
      </c>
      <c r="BP1132">
        <v>12.2</v>
      </c>
      <c r="BQ1132">
        <v>0.8</v>
      </c>
      <c r="BR1132">
        <v>2.5</v>
      </c>
      <c r="BS1132">
        <v>2.2999999999999998</v>
      </c>
      <c r="BT1132">
        <v>0</v>
      </c>
      <c r="BU1132">
        <v>26.4</v>
      </c>
      <c r="BV1132">
        <v>89540799</v>
      </c>
      <c r="BW1132">
        <v>47192153</v>
      </c>
      <c r="BX1132">
        <v>41885192</v>
      </c>
      <c r="BY1132">
        <v>9356</v>
      </c>
      <c r="BZ1132">
        <v>28671</v>
      </c>
      <c r="CA1132">
        <v>3818317</v>
      </c>
      <c r="CB1132">
        <v>7830664</v>
      </c>
      <c r="CC1132">
        <v>32954059</v>
      </c>
      <c r="CD1132">
        <v>7298</v>
      </c>
      <c r="CE1132">
        <v>43561.85</v>
      </c>
      <c r="CF1132">
        <v>102.6</v>
      </c>
    </row>
    <row r="1133" spans="1:84">
      <c r="A1133">
        <v>22001</v>
      </c>
      <c r="B1133" t="s">
        <v>1131</v>
      </c>
      <c r="C1133">
        <v>22001</v>
      </c>
      <c r="D1133">
        <v>60457</v>
      </c>
      <c r="E1133">
        <v>2.7</v>
      </c>
      <c r="F1133">
        <v>1593</v>
      </c>
      <c r="G1133">
        <v>58861</v>
      </c>
      <c r="H1133">
        <v>4597</v>
      </c>
      <c r="I1133">
        <v>7.6</v>
      </c>
      <c r="J1133">
        <v>16828</v>
      </c>
      <c r="K1133">
        <v>27.8</v>
      </c>
      <c r="L1133">
        <v>12.4</v>
      </c>
      <c r="M1133">
        <v>7477</v>
      </c>
      <c r="N1133">
        <v>51.6</v>
      </c>
      <c r="O1133">
        <v>48314</v>
      </c>
      <c r="P1133">
        <v>11601</v>
      </c>
      <c r="Q1133">
        <v>125</v>
      </c>
      <c r="R1133">
        <v>150</v>
      </c>
      <c r="S1133">
        <v>5</v>
      </c>
      <c r="T1133">
        <v>262</v>
      </c>
      <c r="U1133">
        <v>604</v>
      </c>
      <c r="V1133">
        <v>47780</v>
      </c>
      <c r="W1133">
        <v>79.900000000000006</v>
      </c>
      <c r="X1133">
        <v>19.2</v>
      </c>
      <c r="Y1133">
        <v>0.2</v>
      </c>
      <c r="Z1133">
        <v>0.2</v>
      </c>
      <c r="AA1133">
        <v>0</v>
      </c>
      <c r="AB1133">
        <v>0.4</v>
      </c>
      <c r="AC1133">
        <v>1</v>
      </c>
      <c r="AD1133">
        <v>79</v>
      </c>
      <c r="AE1133">
        <v>917</v>
      </c>
      <c r="AF1133">
        <v>605</v>
      </c>
      <c r="AG1133">
        <v>8</v>
      </c>
      <c r="AH1133">
        <v>64.3</v>
      </c>
      <c r="AI1133">
        <v>0.4</v>
      </c>
      <c r="AJ1133">
        <v>20</v>
      </c>
      <c r="AK1133">
        <v>64.7</v>
      </c>
      <c r="AL1133">
        <v>9.4</v>
      </c>
      <c r="AM1133">
        <v>12962</v>
      </c>
      <c r="AN1133">
        <v>29.9</v>
      </c>
      <c r="AO1133">
        <v>24482</v>
      </c>
      <c r="AP1133">
        <v>1271</v>
      </c>
      <c r="AQ1133">
        <v>5.5</v>
      </c>
      <c r="AR1133">
        <v>72.2</v>
      </c>
      <c r="AS1133">
        <v>61700</v>
      </c>
      <c r="AT1133">
        <v>7.9</v>
      </c>
      <c r="AU1133">
        <v>21142</v>
      </c>
      <c r="AV1133">
        <v>2.74</v>
      </c>
      <c r="AW1133">
        <v>13424</v>
      </c>
      <c r="AX1133">
        <v>30040</v>
      </c>
      <c r="AY1133">
        <v>21</v>
      </c>
      <c r="AZ1133">
        <v>1336</v>
      </c>
      <c r="BA1133">
        <v>22544</v>
      </c>
      <c r="BB1133">
        <v>25712</v>
      </c>
      <c r="BC1133">
        <v>815</v>
      </c>
      <c r="BD1133">
        <v>3.2</v>
      </c>
      <c r="BE1133">
        <v>23858</v>
      </c>
      <c r="BF1133">
        <v>1494</v>
      </c>
      <c r="BG1133">
        <v>3483</v>
      </c>
      <c r="BH1133">
        <v>662897</v>
      </c>
      <c r="BI1133">
        <v>27785</v>
      </c>
      <c r="BJ1133">
        <v>1020</v>
      </c>
      <c r="BK1133">
        <v>11065</v>
      </c>
      <c r="BL1133">
        <v>-7</v>
      </c>
      <c r="BM1133">
        <v>3406</v>
      </c>
      <c r="BN1133">
        <v>23399</v>
      </c>
      <c r="BO1133">
        <v>3866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29.4</v>
      </c>
      <c r="BV1133">
        <v>278353</v>
      </c>
      <c r="BW1133">
        <v>0</v>
      </c>
      <c r="BX1133">
        <v>381589</v>
      </c>
      <c r="BY1133">
        <v>6452</v>
      </c>
      <c r="BZ1133">
        <v>244</v>
      </c>
      <c r="CA1133">
        <v>28042</v>
      </c>
      <c r="CB1133">
        <v>256923</v>
      </c>
      <c r="CC1133">
        <v>372450</v>
      </c>
      <c r="CD1133">
        <v>6295</v>
      </c>
      <c r="CE1133">
        <v>655.28</v>
      </c>
      <c r="CF1133">
        <v>89.9</v>
      </c>
    </row>
    <row r="1134" spans="1:84">
      <c r="A1134">
        <v>22003</v>
      </c>
      <c r="B1134" t="s">
        <v>1132</v>
      </c>
      <c r="C1134">
        <v>22003</v>
      </c>
      <c r="D1134">
        <v>25447</v>
      </c>
      <c r="E1134">
        <v>0</v>
      </c>
      <c r="F1134">
        <v>7</v>
      </c>
      <c r="G1134">
        <v>25440</v>
      </c>
      <c r="H1134">
        <v>1655</v>
      </c>
      <c r="I1134">
        <v>6.5</v>
      </c>
      <c r="J1134">
        <v>6027</v>
      </c>
      <c r="K1134">
        <v>23.7</v>
      </c>
      <c r="L1134">
        <v>12.2</v>
      </c>
      <c r="M1134">
        <v>3112</v>
      </c>
      <c r="N1134">
        <v>44.2</v>
      </c>
      <c r="O1134">
        <v>18232</v>
      </c>
      <c r="P1134">
        <v>6299</v>
      </c>
      <c r="Q1134">
        <v>490</v>
      </c>
      <c r="R1134">
        <v>174</v>
      </c>
      <c r="S1134">
        <v>7</v>
      </c>
      <c r="T1134">
        <v>245</v>
      </c>
      <c r="U1134">
        <v>1159</v>
      </c>
      <c r="V1134">
        <v>17202</v>
      </c>
      <c r="W1134">
        <v>71.599999999999994</v>
      </c>
      <c r="X1134">
        <v>24.8</v>
      </c>
      <c r="Y1134">
        <v>1.9</v>
      </c>
      <c r="Z1134">
        <v>0.7</v>
      </c>
      <c r="AA1134">
        <v>0</v>
      </c>
      <c r="AB1134">
        <v>1</v>
      </c>
      <c r="AC1134">
        <v>4.5999999999999996</v>
      </c>
      <c r="AD1134">
        <v>67.599999999999994</v>
      </c>
      <c r="AE1134">
        <v>345</v>
      </c>
      <c r="AF1134">
        <v>247</v>
      </c>
      <c r="AG1134">
        <v>4</v>
      </c>
      <c r="AH1134">
        <v>57</v>
      </c>
      <c r="AI1134">
        <v>0.6</v>
      </c>
      <c r="AJ1134">
        <v>12.3</v>
      </c>
      <c r="AK1134">
        <v>63.2</v>
      </c>
      <c r="AL1134">
        <v>9.3000000000000007</v>
      </c>
      <c r="AM1134">
        <v>5123</v>
      </c>
      <c r="AN1134">
        <v>27.8</v>
      </c>
      <c r="AO1134">
        <v>9490</v>
      </c>
      <c r="AP1134">
        <v>333</v>
      </c>
      <c r="AQ1134">
        <v>3.6</v>
      </c>
      <c r="AR1134">
        <v>76.099999999999994</v>
      </c>
      <c r="AS1134">
        <v>58100</v>
      </c>
      <c r="AT1134">
        <v>6.5</v>
      </c>
      <c r="AU1134">
        <v>8102</v>
      </c>
      <c r="AV1134">
        <v>2.62</v>
      </c>
      <c r="AW1134">
        <v>13101</v>
      </c>
      <c r="AX1134">
        <v>29067</v>
      </c>
      <c r="AY1134">
        <v>22</v>
      </c>
      <c r="AZ1134">
        <v>443</v>
      </c>
      <c r="BA1134">
        <v>17549</v>
      </c>
      <c r="BB1134">
        <v>8610</v>
      </c>
      <c r="BC1134">
        <v>399</v>
      </c>
      <c r="BD1134">
        <v>4.5999999999999996</v>
      </c>
      <c r="BE1134">
        <v>12272</v>
      </c>
      <c r="BF1134">
        <v>-31</v>
      </c>
      <c r="BG1134">
        <v>4990</v>
      </c>
      <c r="BH1134">
        <v>332032</v>
      </c>
      <c r="BI1134">
        <v>27056</v>
      </c>
      <c r="BJ1134">
        <v>336</v>
      </c>
      <c r="BK1134">
        <v>3201</v>
      </c>
      <c r="BL1134">
        <v>-6.9</v>
      </c>
      <c r="BM1134">
        <v>1087</v>
      </c>
      <c r="BN1134">
        <v>12013</v>
      </c>
      <c r="BO1134">
        <v>1245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30.8</v>
      </c>
      <c r="BV1134">
        <v>0</v>
      </c>
      <c r="BW1134">
        <v>23063</v>
      </c>
      <c r="BX1134">
        <v>104295</v>
      </c>
      <c r="BY1134">
        <v>4145</v>
      </c>
      <c r="BZ1134">
        <v>29</v>
      </c>
      <c r="CA1134">
        <v>2307</v>
      </c>
      <c r="CB1134">
        <v>103121</v>
      </c>
      <c r="CC1134">
        <v>174495</v>
      </c>
      <c r="CD1134">
        <v>6868</v>
      </c>
      <c r="CE1134">
        <v>764.5</v>
      </c>
      <c r="CF1134">
        <v>33.299999999999997</v>
      </c>
    </row>
    <row r="1135" spans="1:84">
      <c r="A1135">
        <v>22005</v>
      </c>
      <c r="B1135" t="s">
        <v>1133</v>
      </c>
      <c r="C1135">
        <v>22005</v>
      </c>
      <c r="D1135">
        <v>97335</v>
      </c>
      <c r="E1135">
        <v>27</v>
      </c>
      <c r="F1135">
        <v>20708</v>
      </c>
      <c r="G1135">
        <v>76627</v>
      </c>
      <c r="H1135">
        <v>7553</v>
      </c>
      <c r="I1135">
        <v>7.8</v>
      </c>
      <c r="J1135">
        <v>26752</v>
      </c>
      <c r="K1135">
        <v>27.5</v>
      </c>
      <c r="L1135">
        <v>8</v>
      </c>
      <c r="M1135">
        <v>7769</v>
      </c>
      <c r="N1135">
        <v>50.7</v>
      </c>
      <c r="O1135">
        <v>74949</v>
      </c>
      <c r="P1135">
        <v>20787</v>
      </c>
      <c r="Q1135">
        <v>270</v>
      </c>
      <c r="R1135">
        <v>838</v>
      </c>
      <c r="S1135">
        <v>16</v>
      </c>
      <c r="T1135">
        <v>475</v>
      </c>
      <c r="U1135">
        <v>3459</v>
      </c>
      <c r="V1135">
        <v>71705</v>
      </c>
      <c r="W1135">
        <v>77</v>
      </c>
      <c r="X1135">
        <v>21.4</v>
      </c>
      <c r="Y1135">
        <v>0.3</v>
      </c>
      <c r="Z1135">
        <v>0.9</v>
      </c>
      <c r="AA1135">
        <v>0</v>
      </c>
      <c r="AB1135">
        <v>0.5</v>
      </c>
      <c r="AC1135">
        <v>3.6</v>
      </c>
      <c r="AD1135">
        <v>73.7</v>
      </c>
      <c r="AE1135">
        <v>1470</v>
      </c>
      <c r="AF1135">
        <v>543</v>
      </c>
      <c r="AG1135">
        <v>11</v>
      </c>
      <c r="AH1135">
        <v>59.6</v>
      </c>
      <c r="AI1135">
        <v>1.8</v>
      </c>
      <c r="AJ1135">
        <v>5.8</v>
      </c>
      <c r="AK1135">
        <v>79.599999999999994</v>
      </c>
      <c r="AL1135">
        <v>14.5</v>
      </c>
      <c r="AM1135">
        <v>12142</v>
      </c>
      <c r="AN1135">
        <v>26.3</v>
      </c>
      <c r="AO1135">
        <v>36661</v>
      </c>
      <c r="AP1135">
        <v>7489</v>
      </c>
      <c r="AQ1135">
        <v>25.7</v>
      </c>
      <c r="AR1135">
        <v>82.3</v>
      </c>
      <c r="AS1135">
        <v>103800</v>
      </c>
      <c r="AT1135">
        <v>5.6</v>
      </c>
      <c r="AU1135">
        <v>26691</v>
      </c>
      <c r="AV1135">
        <v>2.85</v>
      </c>
      <c r="AW1135">
        <v>17858</v>
      </c>
      <c r="AX1135">
        <v>48789</v>
      </c>
      <c r="AY1135">
        <v>12</v>
      </c>
      <c r="AZ1135">
        <v>2617</v>
      </c>
      <c r="BA1135">
        <v>28939</v>
      </c>
      <c r="BB1135">
        <v>46359</v>
      </c>
      <c r="BC1135">
        <v>1651</v>
      </c>
      <c r="BD1135">
        <v>3.6</v>
      </c>
      <c r="BE1135">
        <v>60701</v>
      </c>
      <c r="BF1135">
        <v>17643</v>
      </c>
      <c r="BG1135">
        <v>4273</v>
      </c>
      <c r="BH1135">
        <v>1765248</v>
      </c>
      <c r="BI1135">
        <v>29081</v>
      </c>
      <c r="BJ1135">
        <v>1731</v>
      </c>
      <c r="BK1135">
        <v>25029</v>
      </c>
      <c r="BL1135">
        <v>-1.2</v>
      </c>
      <c r="BM1135">
        <v>5959</v>
      </c>
      <c r="BN1135">
        <v>81481</v>
      </c>
      <c r="BO1135">
        <v>5752</v>
      </c>
      <c r="BP1135">
        <v>0</v>
      </c>
      <c r="BQ1135">
        <v>0</v>
      </c>
      <c r="BR1135">
        <v>0</v>
      </c>
      <c r="BS1135">
        <v>2</v>
      </c>
      <c r="BT1135">
        <v>0</v>
      </c>
      <c r="BU1135">
        <v>26.4</v>
      </c>
      <c r="BV1135">
        <v>6135334</v>
      </c>
      <c r="BW1135">
        <v>354422</v>
      </c>
      <c r="BX1135">
        <v>691599</v>
      </c>
      <c r="BY1135">
        <v>8457</v>
      </c>
      <c r="BZ1135">
        <v>1901</v>
      </c>
      <c r="CA1135">
        <v>191304</v>
      </c>
      <c r="CB1135">
        <v>49607</v>
      </c>
      <c r="CC1135">
        <v>278374</v>
      </c>
      <c r="CD1135">
        <v>3194</v>
      </c>
      <c r="CE1135">
        <v>291.52999999999997</v>
      </c>
      <c r="CF1135">
        <v>262.39999999999998</v>
      </c>
    </row>
    <row r="1136" spans="1:84">
      <c r="A1136">
        <v>22007</v>
      </c>
      <c r="B1136" t="s">
        <v>1134</v>
      </c>
      <c r="C1136">
        <v>22007</v>
      </c>
      <c r="D1136">
        <v>23472</v>
      </c>
      <c r="E1136">
        <v>0.4</v>
      </c>
      <c r="F1136">
        <v>84</v>
      </c>
      <c r="G1136">
        <v>23388</v>
      </c>
      <c r="H1136">
        <v>1363</v>
      </c>
      <c r="I1136">
        <v>5.8</v>
      </c>
      <c r="J1136">
        <v>5829</v>
      </c>
      <c r="K1136">
        <v>24.8</v>
      </c>
      <c r="L1136">
        <v>11.9</v>
      </c>
      <c r="M1136">
        <v>2795</v>
      </c>
      <c r="N1136">
        <v>51.5</v>
      </c>
      <c r="O1136">
        <v>15573</v>
      </c>
      <c r="P1136">
        <v>7635</v>
      </c>
      <c r="Q1136">
        <v>81</v>
      </c>
      <c r="R1136">
        <v>58</v>
      </c>
      <c r="S1136">
        <v>2</v>
      </c>
      <c r="T1136">
        <v>123</v>
      </c>
      <c r="U1136">
        <v>433</v>
      </c>
      <c r="V1136">
        <v>15226</v>
      </c>
      <c r="W1136">
        <v>66.3</v>
      </c>
      <c r="X1136">
        <v>32.5</v>
      </c>
      <c r="Y1136">
        <v>0.3</v>
      </c>
      <c r="Z1136">
        <v>0.2</v>
      </c>
      <c r="AA1136">
        <v>0</v>
      </c>
      <c r="AB1136">
        <v>0.5</v>
      </c>
      <c r="AC1136">
        <v>1.8</v>
      </c>
      <c r="AD1136">
        <v>64.900000000000006</v>
      </c>
      <c r="AE1136">
        <v>266</v>
      </c>
      <c r="AF1136">
        <v>194</v>
      </c>
      <c r="AG1136">
        <v>4</v>
      </c>
      <c r="AH1136">
        <v>72</v>
      </c>
      <c r="AI1136">
        <v>0.8</v>
      </c>
      <c r="AJ1136">
        <v>19</v>
      </c>
      <c r="AK1136">
        <v>59.4</v>
      </c>
      <c r="AL1136">
        <v>7.4</v>
      </c>
      <c r="AM1136">
        <v>4774</v>
      </c>
      <c r="AN1136">
        <v>29.1</v>
      </c>
      <c r="AO1136">
        <v>10348</v>
      </c>
      <c r="AP1136">
        <v>713</v>
      </c>
      <c r="AQ1136">
        <v>7.4</v>
      </c>
      <c r="AR1136">
        <v>84</v>
      </c>
      <c r="AS1136">
        <v>78800</v>
      </c>
      <c r="AT1136">
        <v>2</v>
      </c>
      <c r="AU1136">
        <v>8239</v>
      </c>
      <c r="AV1136">
        <v>2.81</v>
      </c>
      <c r="AW1136">
        <v>14008</v>
      </c>
      <c r="AX1136">
        <v>34781</v>
      </c>
      <c r="AY1136">
        <v>19.3</v>
      </c>
      <c r="AZ1136">
        <v>577</v>
      </c>
      <c r="BA1136">
        <v>24980</v>
      </c>
      <c r="BB1136">
        <v>10109</v>
      </c>
      <c r="BC1136">
        <v>490</v>
      </c>
      <c r="BD1136">
        <v>4.8</v>
      </c>
      <c r="BE1136">
        <v>6686</v>
      </c>
      <c r="BF1136">
        <v>-212</v>
      </c>
      <c r="BG1136">
        <v>1212</v>
      </c>
      <c r="BH1136">
        <v>220878</v>
      </c>
      <c r="BI1136">
        <v>33036</v>
      </c>
      <c r="BJ1136">
        <v>255</v>
      </c>
      <c r="BK1136">
        <v>2377</v>
      </c>
      <c r="BL1136">
        <v>-3.9</v>
      </c>
      <c r="BM1136">
        <v>1474</v>
      </c>
      <c r="BN1136">
        <v>2787</v>
      </c>
      <c r="BO1136">
        <v>1420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87762</v>
      </c>
      <c r="BY1136">
        <v>3778</v>
      </c>
      <c r="BZ1136">
        <v>104</v>
      </c>
      <c r="CA1136">
        <v>17192</v>
      </c>
      <c r="CB1136">
        <v>65937</v>
      </c>
      <c r="CC1136">
        <v>130617</v>
      </c>
      <c r="CD1136">
        <v>5622</v>
      </c>
      <c r="CE1136">
        <v>338.68</v>
      </c>
      <c r="CF1136">
        <v>69</v>
      </c>
    </row>
    <row r="1137" spans="1:84">
      <c r="A1137">
        <v>22009</v>
      </c>
      <c r="B1137" t="s">
        <v>1135</v>
      </c>
      <c r="C1137">
        <v>22009</v>
      </c>
      <c r="D1137">
        <v>42663</v>
      </c>
      <c r="E1137">
        <v>2.8</v>
      </c>
      <c r="F1137">
        <v>1182</v>
      </c>
      <c r="G1137">
        <v>41481</v>
      </c>
      <c r="H1137">
        <v>3062</v>
      </c>
      <c r="I1137">
        <v>7.2</v>
      </c>
      <c r="J1137">
        <v>10765</v>
      </c>
      <c r="K1137">
        <v>25.2</v>
      </c>
      <c r="L1137">
        <v>13.1</v>
      </c>
      <c r="M1137">
        <v>5579</v>
      </c>
      <c r="N1137">
        <v>50.7</v>
      </c>
      <c r="O1137">
        <v>28434</v>
      </c>
      <c r="P1137">
        <v>13366</v>
      </c>
      <c r="Q1137">
        <v>483</v>
      </c>
      <c r="R1137">
        <v>97</v>
      </c>
      <c r="S1137">
        <v>1</v>
      </c>
      <c r="T1137">
        <v>282</v>
      </c>
      <c r="U1137">
        <v>454</v>
      </c>
      <c r="V1137">
        <v>28083</v>
      </c>
      <c r="W1137">
        <v>66.599999999999994</v>
      </c>
      <c r="X1137">
        <v>31.3</v>
      </c>
      <c r="Y1137">
        <v>1.1000000000000001</v>
      </c>
      <c r="Z1137">
        <v>0.2</v>
      </c>
      <c r="AA1137">
        <v>0</v>
      </c>
      <c r="AB1137">
        <v>0.7</v>
      </c>
      <c r="AC1137">
        <v>1.1000000000000001</v>
      </c>
      <c r="AD1137">
        <v>65.8</v>
      </c>
      <c r="AE1137">
        <v>594</v>
      </c>
      <c r="AF1137">
        <v>502</v>
      </c>
      <c r="AG1137">
        <v>7</v>
      </c>
      <c r="AH1137">
        <v>67.2</v>
      </c>
      <c r="AI1137">
        <v>0.5</v>
      </c>
      <c r="AJ1137">
        <v>20.9</v>
      </c>
      <c r="AK1137">
        <v>59.8</v>
      </c>
      <c r="AL1137">
        <v>8.3000000000000007</v>
      </c>
      <c r="AM1137">
        <v>9587</v>
      </c>
      <c r="AN1137">
        <v>31.8</v>
      </c>
      <c r="AO1137">
        <v>17613</v>
      </c>
      <c r="AP1137">
        <v>1037</v>
      </c>
      <c r="AQ1137">
        <v>6.3</v>
      </c>
      <c r="AR1137">
        <v>74.400000000000006</v>
      </c>
      <c r="AS1137">
        <v>54800</v>
      </c>
      <c r="AT1137">
        <v>8</v>
      </c>
      <c r="AU1137">
        <v>14736</v>
      </c>
      <c r="AV1137">
        <v>2.6</v>
      </c>
      <c r="AW1137">
        <v>12146</v>
      </c>
      <c r="AX1137">
        <v>25915</v>
      </c>
      <c r="AY1137">
        <v>24.8</v>
      </c>
      <c r="AZ1137">
        <v>869</v>
      </c>
      <c r="BA1137">
        <v>20800</v>
      </c>
      <c r="BB1137">
        <v>16061</v>
      </c>
      <c r="BC1137">
        <v>705</v>
      </c>
      <c r="BD1137">
        <v>4.4000000000000004</v>
      </c>
      <c r="BE1137">
        <v>16447</v>
      </c>
      <c r="BF1137">
        <v>-77</v>
      </c>
      <c r="BG1137">
        <v>4617</v>
      </c>
      <c r="BH1137">
        <v>400011</v>
      </c>
      <c r="BI1137">
        <v>24321</v>
      </c>
      <c r="BJ1137">
        <v>696</v>
      </c>
      <c r="BK1137">
        <v>7924</v>
      </c>
      <c r="BL1137">
        <v>-6.3</v>
      </c>
      <c r="BM1137">
        <v>2148</v>
      </c>
      <c r="BN1137">
        <v>0</v>
      </c>
      <c r="BO1137">
        <v>2498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23.1</v>
      </c>
      <c r="BV1137">
        <v>90616</v>
      </c>
      <c r="BW1137">
        <v>0</v>
      </c>
      <c r="BX1137">
        <v>224892</v>
      </c>
      <c r="BY1137">
        <v>5413</v>
      </c>
      <c r="BZ1137">
        <v>219</v>
      </c>
      <c r="CA1137">
        <v>25959</v>
      </c>
      <c r="CB1137">
        <v>271890</v>
      </c>
      <c r="CC1137">
        <v>288534</v>
      </c>
      <c r="CD1137">
        <v>6873</v>
      </c>
      <c r="CE1137">
        <v>832.44</v>
      </c>
      <c r="CF1137">
        <v>49.9</v>
      </c>
    </row>
    <row r="1138" spans="1:84">
      <c r="A1138">
        <v>22011</v>
      </c>
      <c r="B1138" t="s">
        <v>1136</v>
      </c>
      <c r="C1138">
        <v>22011</v>
      </c>
      <c r="D1138">
        <v>35130</v>
      </c>
      <c r="E1138">
        <v>6.5</v>
      </c>
      <c r="F1138">
        <v>2144</v>
      </c>
      <c r="G1138">
        <v>32986</v>
      </c>
      <c r="H1138">
        <v>2235</v>
      </c>
      <c r="I1138">
        <v>6.4</v>
      </c>
      <c r="J1138">
        <v>8847</v>
      </c>
      <c r="K1138">
        <v>25.2</v>
      </c>
      <c r="L1138">
        <v>12.3</v>
      </c>
      <c r="M1138">
        <v>4337</v>
      </c>
      <c r="N1138">
        <v>49.7</v>
      </c>
      <c r="O1138">
        <v>29326</v>
      </c>
      <c r="P1138">
        <v>4839</v>
      </c>
      <c r="Q1138">
        <v>245</v>
      </c>
      <c r="R1138">
        <v>292</v>
      </c>
      <c r="S1138">
        <v>16</v>
      </c>
      <c r="T1138">
        <v>412</v>
      </c>
      <c r="U1138">
        <v>764</v>
      </c>
      <c r="V1138">
        <v>28670</v>
      </c>
      <c r="W1138">
        <v>83.5</v>
      </c>
      <c r="X1138">
        <v>13.8</v>
      </c>
      <c r="Y1138">
        <v>0.7</v>
      </c>
      <c r="Z1138">
        <v>0.8</v>
      </c>
      <c r="AA1138">
        <v>0</v>
      </c>
      <c r="AB1138">
        <v>1.2</v>
      </c>
      <c r="AC1138">
        <v>2.2000000000000002</v>
      </c>
      <c r="AD1138">
        <v>81.599999999999994</v>
      </c>
      <c r="AE1138">
        <v>461</v>
      </c>
      <c r="AF1138">
        <v>330</v>
      </c>
      <c r="AG1138">
        <v>6</v>
      </c>
      <c r="AH1138">
        <v>57.9</v>
      </c>
      <c r="AI1138">
        <v>1.1000000000000001</v>
      </c>
      <c r="AJ1138">
        <v>4.5999999999999996</v>
      </c>
      <c r="AK1138">
        <v>75</v>
      </c>
      <c r="AL1138">
        <v>13.8</v>
      </c>
      <c r="AM1138">
        <v>6271</v>
      </c>
      <c r="AN1138">
        <v>31.4</v>
      </c>
      <c r="AO1138">
        <v>15188</v>
      </c>
      <c r="AP1138">
        <v>687</v>
      </c>
      <c r="AQ1138">
        <v>4.7</v>
      </c>
      <c r="AR1138">
        <v>79.8</v>
      </c>
      <c r="AS1138">
        <v>64800</v>
      </c>
      <c r="AT1138">
        <v>6.5</v>
      </c>
      <c r="AU1138">
        <v>12104</v>
      </c>
      <c r="AV1138">
        <v>2.63</v>
      </c>
      <c r="AW1138">
        <v>15514</v>
      </c>
      <c r="AX1138">
        <v>35372</v>
      </c>
      <c r="AY1138">
        <v>16.3</v>
      </c>
      <c r="AZ1138">
        <v>701</v>
      </c>
      <c r="BA1138">
        <v>20300</v>
      </c>
      <c r="BB1138">
        <v>14382</v>
      </c>
      <c r="BC1138">
        <v>562</v>
      </c>
      <c r="BD1138">
        <v>3.9</v>
      </c>
      <c r="BE1138">
        <v>12963</v>
      </c>
      <c r="BF1138">
        <v>-9</v>
      </c>
      <c r="BG1138">
        <v>1829</v>
      </c>
      <c r="BH1138">
        <v>359783</v>
      </c>
      <c r="BI1138">
        <v>27755</v>
      </c>
      <c r="BJ1138">
        <v>602</v>
      </c>
      <c r="BK1138">
        <v>6474</v>
      </c>
      <c r="BL1138">
        <v>-1.2</v>
      </c>
      <c r="BM1138">
        <v>1721</v>
      </c>
      <c r="BN1138">
        <v>14819</v>
      </c>
      <c r="BO1138">
        <v>1919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24.5</v>
      </c>
      <c r="BV1138">
        <v>564378</v>
      </c>
      <c r="BW1138">
        <v>0</v>
      </c>
      <c r="BX1138">
        <v>245233</v>
      </c>
      <c r="BY1138">
        <v>7383</v>
      </c>
      <c r="BZ1138">
        <v>88</v>
      </c>
      <c r="CA1138">
        <v>7230</v>
      </c>
      <c r="CB1138">
        <v>142911</v>
      </c>
      <c r="CC1138">
        <v>180945</v>
      </c>
      <c r="CD1138">
        <v>5307</v>
      </c>
      <c r="CE1138">
        <v>1160.0899999999999</v>
      </c>
      <c r="CF1138">
        <v>28.4</v>
      </c>
    </row>
    <row r="1139" spans="1:84">
      <c r="A1139">
        <v>22013</v>
      </c>
      <c r="B1139" t="s">
        <v>1137</v>
      </c>
      <c r="C1139">
        <v>22013</v>
      </c>
      <c r="D1139">
        <v>15168</v>
      </c>
      <c r="E1139">
        <v>-3.7</v>
      </c>
      <c r="F1139">
        <v>-584</v>
      </c>
      <c r="G1139">
        <v>15752</v>
      </c>
      <c r="H1139">
        <v>953</v>
      </c>
      <c r="I1139">
        <v>6.3</v>
      </c>
      <c r="J1139">
        <v>3710</v>
      </c>
      <c r="K1139">
        <v>24.5</v>
      </c>
      <c r="L1139">
        <v>17.3</v>
      </c>
      <c r="M1139">
        <v>2618</v>
      </c>
      <c r="N1139">
        <v>52.1</v>
      </c>
      <c r="O1139">
        <v>8562</v>
      </c>
      <c r="P1139">
        <v>6430</v>
      </c>
      <c r="Q1139">
        <v>48</v>
      </c>
      <c r="R1139">
        <v>27</v>
      </c>
      <c r="S1139">
        <v>0</v>
      </c>
      <c r="T1139">
        <v>101</v>
      </c>
      <c r="U1139">
        <v>191</v>
      </c>
      <c r="V1139">
        <v>8432</v>
      </c>
      <c r="W1139">
        <v>56.4</v>
      </c>
      <c r="X1139">
        <v>42.4</v>
      </c>
      <c r="Y1139">
        <v>0.3</v>
      </c>
      <c r="Z1139">
        <v>0.2</v>
      </c>
      <c r="AA1139">
        <v>0</v>
      </c>
      <c r="AB1139">
        <v>0.7</v>
      </c>
      <c r="AC1139">
        <v>1.3</v>
      </c>
      <c r="AD1139">
        <v>55.6</v>
      </c>
      <c r="AE1139">
        <v>192</v>
      </c>
      <c r="AF1139">
        <v>232</v>
      </c>
      <c r="AG1139">
        <v>1</v>
      </c>
      <c r="AH1139">
        <v>66.400000000000006</v>
      </c>
      <c r="AI1139">
        <v>0.4</v>
      </c>
      <c r="AJ1139">
        <v>2</v>
      </c>
      <c r="AK1139">
        <v>71.900000000000006</v>
      </c>
      <c r="AL1139">
        <v>11.5</v>
      </c>
      <c r="AM1139">
        <v>3649</v>
      </c>
      <c r="AN1139">
        <v>32.9</v>
      </c>
      <c r="AO1139">
        <v>8150</v>
      </c>
      <c r="AP1139">
        <v>320</v>
      </c>
      <c r="AQ1139">
        <v>4.0999999999999996</v>
      </c>
      <c r="AR1139">
        <v>77.900000000000006</v>
      </c>
      <c r="AS1139">
        <v>46700</v>
      </c>
      <c r="AT1139">
        <v>5.9</v>
      </c>
      <c r="AU1139">
        <v>6108</v>
      </c>
      <c r="AV1139">
        <v>2.52</v>
      </c>
      <c r="AW1139">
        <v>12471</v>
      </c>
      <c r="AX1139">
        <v>26320</v>
      </c>
      <c r="AY1139">
        <v>22.5</v>
      </c>
      <c r="AZ1139">
        <v>337</v>
      </c>
      <c r="BA1139">
        <v>22205</v>
      </c>
      <c r="BB1139">
        <v>6297</v>
      </c>
      <c r="BC1139">
        <v>280</v>
      </c>
      <c r="BD1139">
        <v>4.4000000000000004</v>
      </c>
      <c r="BE1139">
        <v>6602</v>
      </c>
      <c r="BF1139">
        <v>706</v>
      </c>
      <c r="BG1139">
        <v>957</v>
      </c>
      <c r="BH1139">
        <v>182726</v>
      </c>
      <c r="BI1139">
        <v>27677</v>
      </c>
      <c r="BJ1139">
        <v>266</v>
      </c>
      <c r="BK1139">
        <v>3020</v>
      </c>
      <c r="BL1139">
        <v>-5.3</v>
      </c>
      <c r="BM1139">
        <v>683</v>
      </c>
      <c r="BN1139">
        <v>0</v>
      </c>
      <c r="BO1139">
        <v>846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28.4</v>
      </c>
      <c r="BV1139">
        <v>219705</v>
      </c>
      <c r="BW1139">
        <v>115998</v>
      </c>
      <c r="BX1139">
        <v>55185</v>
      </c>
      <c r="BY1139">
        <v>3579</v>
      </c>
      <c r="BZ1139">
        <v>0</v>
      </c>
      <c r="CA1139">
        <v>0</v>
      </c>
      <c r="CB1139">
        <v>43992</v>
      </c>
      <c r="CC1139">
        <v>111759</v>
      </c>
      <c r="CD1139">
        <v>7276</v>
      </c>
      <c r="CE1139">
        <v>810.64</v>
      </c>
      <c r="CF1139">
        <v>19.399999999999999</v>
      </c>
    </row>
    <row r="1140" spans="1:84">
      <c r="A1140">
        <v>22015</v>
      </c>
      <c r="B1140" t="s">
        <v>1138</v>
      </c>
      <c r="C1140">
        <v>22015</v>
      </c>
      <c r="D1140">
        <v>107270</v>
      </c>
      <c r="E1140">
        <v>9.1</v>
      </c>
      <c r="F1140">
        <v>8910</v>
      </c>
      <c r="G1140">
        <v>98310</v>
      </c>
      <c r="H1140">
        <v>7970</v>
      </c>
      <c r="I1140">
        <v>7.4</v>
      </c>
      <c r="J1140">
        <v>28668</v>
      </c>
      <c r="K1140">
        <v>26.7</v>
      </c>
      <c r="L1140">
        <v>11.3</v>
      </c>
      <c r="M1140">
        <v>12127</v>
      </c>
      <c r="N1140">
        <v>50.7</v>
      </c>
      <c r="O1140">
        <v>80016</v>
      </c>
      <c r="P1140">
        <v>23196</v>
      </c>
      <c r="Q1140">
        <v>614</v>
      </c>
      <c r="R1140">
        <v>1567</v>
      </c>
      <c r="S1140">
        <v>81</v>
      </c>
      <c r="T1140">
        <v>1796</v>
      </c>
      <c r="U1140">
        <v>4335</v>
      </c>
      <c r="V1140">
        <v>76100</v>
      </c>
      <c r="W1140">
        <v>74.599999999999994</v>
      </c>
      <c r="X1140">
        <v>21.6</v>
      </c>
      <c r="Y1140">
        <v>0.6</v>
      </c>
      <c r="Z1140">
        <v>1.5</v>
      </c>
      <c r="AA1140">
        <v>0.1</v>
      </c>
      <c r="AB1140">
        <v>1.7</v>
      </c>
      <c r="AC1140">
        <v>4</v>
      </c>
      <c r="AD1140">
        <v>70.900000000000006</v>
      </c>
      <c r="AE1140">
        <v>1633</v>
      </c>
      <c r="AF1140">
        <v>860</v>
      </c>
      <c r="AG1140">
        <v>16</v>
      </c>
      <c r="AH1140">
        <v>50.5</v>
      </c>
      <c r="AI1140">
        <v>2.5</v>
      </c>
      <c r="AJ1140">
        <v>5.6</v>
      </c>
      <c r="AK1140">
        <v>83</v>
      </c>
      <c r="AL1140">
        <v>18.100000000000001</v>
      </c>
      <c r="AM1140">
        <v>17196</v>
      </c>
      <c r="AN1140">
        <v>22.4</v>
      </c>
      <c r="AO1140">
        <v>46127</v>
      </c>
      <c r="AP1140">
        <v>5843</v>
      </c>
      <c r="AQ1140">
        <v>14.5</v>
      </c>
      <c r="AR1140">
        <v>69.5</v>
      </c>
      <c r="AS1140">
        <v>87600</v>
      </c>
      <c r="AT1140">
        <v>16</v>
      </c>
      <c r="AU1140">
        <v>36628</v>
      </c>
      <c r="AV1140">
        <v>2.63</v>
      </c>
      <c r="AW1140">
        <v>18119</v>
      </c>
      <c r="AX1140">
        <v>42141</v>
      </c>
      <c r="AY1140">
        <v>14.4</v>
      </c>
      <c r="AZ1140">
        <v>2947</v>
      </c>
      <c r="BA1140">
        <v>27988</v>
      </c>
      <c r="BB1140">
        <v>51853</v>
      </c>
      <c r="BC1140">
        <v>1707</v>
      </c>
      <c r="BD1140">
        <v>3.3</v>
      </c>
      <c r="BE1140">
        <v>57878</v>
      </c>
      <c r="BF1140">
        <v>3622</v>
      </c>
      <c r="BG1140">
        <v>14487</v>
      </c>
      <c r="BH1140">
        <v>2139406</v>
      </c>
      <c r="BI1140">
        <v>36964</v>
      </c>
      <c r="BJ1140">
        <v>2184</v>
      </c>
      <c r="BK1140">
        <v>33237</v>
      </c>
      <c r="BL1140">
        <v>8.1</v>
      </c>
      <c r="BM1140">
        <v>6220</v>
      </c>
      <c r="BN1140">
        <v>687461</v>
      </c>
      <c r="BO1140">
        <v>6752</v>
      </c>
      <c r="BP1140">
        <v>0</v>
      </c>
      <c r="BQ1140">
        <v>0</v>
      </c>
      <c r="BR1140">
        <v>0</v>
      </c>
      <c r="BS1140">
        <v>2.8</v>
      </c>
      <c r="BT1140">
        <v>0</v>
      </c>
      <c r="BU1140">
        <v>29</v>
      </c>
      <c r="BV1140">
        <v>0</v>
      </c>
      <c r="BW1140">
        <v>0</v>
      </c>
      <c r="BX1140">
        <v>1148002</v>
      </c>
      <c r="BY1140">
        <v>11386</v>
      </c>
      <c r="BZ1140">
        <v>1092</v>
      </c>
      <c r="CA1140">
        <v>151575</v>
      </c>
      <c r="CB1140">
        <v>107208</v>
      </c>
      <c r="CC1140">
        <v>899311</v>
      </c>
      <c r="CD1140">
        <v>8641</v>
      </c>
      <c r="CE1140">
        <v>839.25</v>
      </c>
      <c r="CF1140">
        <v>117.2</v>
      </c>
    </row>
    <row r="1141" spans="1:84">
      <c r="A1141">
        <v>22017</v>
      </c>
      <c r="B1141" t="s">
        <v>1139</v>
      </c>
      <c r="C1141">
        <v>22017</v>
      </c>
      <c r="D1141">
        <v>253118</v>
      </c>
      <c r="E1141">
        <v>0.4</v>
      </c>
      <c r="F1141">
        <v>1002</v>
      </c>
      <c r="G1141">
        <v>252161</v>
      </c>
      <c r="H1141">
        <v>18030</v>
      </c>
      <c r="I1141">
        <v>7.1</v>
      </c>
      <c r="J1141">
        <v>64548</v>
      </c>
      <c r="K1141">
        <v>25.5</v>
      </c>
      <c r="L1141">
        <v>13.5</v>
      </c>
      <c r="M1141">
        <v>34183</v>
      </c>
      <c r="N1141">
        <v>52.5</v>
      </c>
      <c r="O1141">
        <v>126550</v>
      </c>
      <c r="P1141">
        <v>120596</v>
      </c>
      <c r="Q1141">
        <v>1141</v>
      </c>
      <c r="R1141">
        <v>2494</v>
      </c>
      <c r="S1141">
        <v>88</v>
      </c>
      <c r="T1141">
        <v>2249</v>
      </c>
      <c r="U1141">
        <v>4980</v>
      </c>
      <c r="V1141">
        <v>122573</v>
      </c>
      <c r="W1141">
        <v>50</v>
      </c>
      <c r="X1141">
        <v>47.6</v>
      </c>
      <c r="Y1141">
        <v>0.5</v>
      </c>
      <c r="Z1141">
        <v>1</v>
      </c>
      <c r="AA1141">
        <v>0</v>
      </c>
      <c r="AB1141">
        <v>0.9</v>
      </c>
      <c r="AC1141">
        <v>2</v>
      </c>
      <c r="AD1141">
        <v>48.4</v>
      </c>
      <c r="AE1141">
        <v>3683</v>
      </c>
      <c r="AF1141">
        <v>2614</v>
      </c>
      <c r="AG1141">
        <v>50</v>
      </c>
      <c r="AH1141">
        <v>55.1</v>
      </c>
      <c r="AI1141">
        <v>1.5</v>
      </c>
      <c r="AJ1141">
        <v>3.8</v>
      </c>
      <c r="AK1141">
        <v>78.7</v>
      </c>
      <c r="AL1141">
        <v>20.6</v>
      </c>
      <c r="AM1141">
        <v>51627</v>
      </c>
      <c r="AN1141">
        <v>21</v>
      </c>
      <c r="AO1141">
        <v>112746</v>
      </c>
      <c r="AP1141">
        <v>4446</v>
      </c>
      <c r="AQ1141">
        <v>4.0999999999999996</v>
      </c>
      <c r="AR1141">
        <v>63.8</v>
      </c>
      <c r="AS1141">
        <v>75100</v>
      </c>
      <c r="AT1141">
        <v>21.3</v>
      </c>
      <c r="AU1141">
        <v>97974</v>
      </c>
      <c r="AV1141">
        <v>2.5099999999999998</v>
      </c>
      <c r="AW1141">
        <v>17839</v>
      </c>
      <c r="AX1141">
        <v>33190</v>
      </c>
      <c r="AY1141">
        <v>20.5</v>
      </c>
      <c r="AZ1141">
        <v>7871</v>
      </c>
      <c r="BA1141">
        <v>31428</v>
      </c>
      <c r="BB1141">
        <v>118361</v>
      </c>
      <c r="BC1141">
        <v>4729</v>
      </c>
      <c r="BD1141">
        <v>4</v>
      </c>
      <c r="BE1141">
        <v>157767</v>
      </c>
      <c r="BF1141">
        <v>8054</v>
      </c>
      <c r="BG1141">
        <v>24288</v>
      </c>
      <c r="BH1141">
        <v>6485804</v>
      </c>
      <c r="BI1141">
        <v>41110</v>
      </c>
      <c r="BJ1141">
        <v>6261</v>
      </c>
      <c r="BK1141">
        <v>111011</v>
      </c>
      <c r="BL1141">
        <v>2.7</v>
      </c>
      <c r="BM1141">
        <v>15993</v>
      </c>
      <c r="BN1141">
        <v>644127</v>
      </c>
      <c r="BO1141">
        <v>18364</v>
      </c>
      <c r="BP1141">
        <v>13.1</v>
      </c>
      <c r="BQ1141">
        <v>0</v>
      </c>
      <c r="BR1141">
        <v>2</v>
      </c>
      <c r="BS1141">
        <v>0.6</v>
      </c>
      <c r="BT1141">
        <v>0</v>
      </c>
      <c r="BU1141">
        <v>23.3</v>
      </c>
      <c r="BV1141">
        <v>0</v>
      </c>
      <c r="BW1141">
        <v>0</v>
      </c>
      <c r="BX1141">
        <v>2791765</v>
      </c>
      <c r="BY1141">
        <v>11145</v>
      </c>
      <c r="BZ1141">
        <v>678</v>
      </c>
      <c r="CA1141">
        <v>126360</v>
      </c>
      <c r="CB1141">
        <v>171626</v>
      </c>
      <c r="CC1141">
        <v>1565789</v>
      </c>
      <c r="CD1141">
        <v>6226</v>
      </c>
      <c r="CE1141">
        <v>881.99</v>
      </c>
      <c r="CF1141">
        <v>285.89999999999998</v>
      </c>
    </row>
    <row r="1142" spans="1:84">
      <c r="A1142">
        <v>22019</v>
      </c>
      <c r="B1142" t="s">
        <v>1140</v>
      </c>
      <c r="C1142">
        <v>22019</v>
      </c>
      <c r="D1142">
        <v>184524</v>
      </c>
      <c r="E1142">
        <v>0.5</v>
      </c>
      <c r="F1142">
        <v>947</v>
      </c>
      <c r="G1142">
        <v>183577</v>
      </c>
      <c r="H1142">
        <v>13262</v>
      </c>
      <c r="I1142">
        <v>7.2</v>
      </c>
      <c r="J1142">
        <v>47485</v>
      </c>
      <c r="K1142">
        <v>25.7</v>
      </c>
      <c r="L1142">
        <v>12.5</v>
      </c>
      <c r="M1142">
        <v>23065</v>
      </c>
      <c r="N1142">
        <v>51.2</v>
      </c>
      <c r="O1142">
        <v>134256</v>
      </c>
      <c r="P1142">
        <v>46459</v>
      </c>
      <c r="Q1142">
        <v>633</v>
      </c>
      <c r="R1142">
        <v>1430</v>
      </c>
      <c r="S1142">
        <v>63</v>
      </c>
      <c r="T1142">
        <v>1683</v>
      </c>
      <c r="U1142">
        <v>3107</v>
      </c>
      <c r="V1142">
        <v>131657</v>
      </c>
      <c r="W1142">
        <v>72.8</v>
      </c>
      <c r="X1142">
        <v>25.2</v>
      </c>
      <c r="Y1142">
        <v>0.3</v>
      </c>
      <c r="Z1142">
        <v>0.8</v>
      </c>
      <c r="AA1142">
        <v>0</v>
      </c>
      <c r="AB1142">
        <v>0.9</v>
      </c>
      <c r="AC1142">
        <v>1.7</v>
      </c>
      <c r="AD1142">
        <v>71.3</v>
      </c>
      <c r="AE1142">
        <v>2705</v>
      </c>
      <c r="AF1142">
        <v>1833</v>
      </c>
      <c r="AG1142">
        <v>15</v>
      </c>
      <c r="AH1142">
        <v>55.5</v>
      </c>
      <c r="AI1142">
        <v>1.4</v>
      </c>
      <c r="AJ1142">
        <v>8.6999999999999993</v>
      </c>
      <c r="AK1142">
        <v>77</v>
      </c>
      <c r="AL1142">
        <v>16.899999999999999</v>
      </c>
      <c r="AM1142">
        <v>35193</v>
      </c>
      <c r="AN1142">
        <v>20.399999999999999</v>
      </c>
      <c r="AO1142">
        <v>81773</v>
      </c>
      <c r="AP1142">
        <v>5778</v>
      </c>
      <c r="AQ1142">
        <v>7.6</v>
      </c>
      <c r="AR1142">
        <v>71.599999999999994</v>
      </c>
      <c r="AS1142">
        <v>80500</v>
      </c>
      <c r="AT1142">
        <v>13.4</v>
      </c>
      <c r="AU1142">
        <v>68613</v>
      </c>
      <c r="AV1142">
        <v>2.61</v>
      </c>
      <c r="AW1142">
        <v>17710</v>
      </c>
      <c r="AX1142">
        <v>36772</v>
      </c>
      <c r="AY1142">
        <v>17.399999999999999</v>
      </c>
      <c r="AZ1142">
        <v>4461</v>
      </c>
      <c r="BA1142">
        <v>24152</v>
      </c>
      <c r="BB1142">
        <v>89090</v>
      </c>
      <c r="BC1142">
        <v>3067</v>
      </c>
      <c r="BD1142">
        <v>3.4</v>
      </c>
      <c r="BE1142">
        <v>106370</v>
      </c>
      <c r="BF1142">
        <v>2742</v>
      </c>
      <c r="BG1142">
        <v>14554</v>
      </c>
      <c r="BH1142">
        <v>3977178</v>
      </c>
      <c r="BI1142">
        <v>37390</v>
      </c>
      <c r="BJ1142">
        <v>4246</v>
      </c>
      <c r="BK1142">
        <v>72652</v>
      </c>
      <c r="BL1142">
        <v>5</v>
      </c>
      <c r="BM1142">
        <v>9905</v>
      </c>
      <c r="BN1142">
        <v>399830</v>
      </c>
      <c r="BO1142">
        <v>12376</v>
      </c>
      <c r="BP1142">
        <v>9.9</v>
      </c>
      <c r="BQ1142">
        <v>0</v>
      </c>
      <c r="BR1142">
        <v>1.5</v>
      </c>
      <c r="BS1142">
        <v>0</v>
      </c>
      <c r="BT1142">
        <v>0</v>
      </c>
      <c r="BU1142">
        <v>28.1</v>
      </c>
      <c r="BV1142">
        <v>11808616</v>
      </c>
      <c r="BW1142">
        <v>0</v>
      </c>
      <c r="BX1142">
        <v>2032091</v>
      </c>
      <c r="BY1142">
        <v>11089</v>
      </c>
      <c r="BZ1142">
        <v>471</v>
      </c>
      <c r="CA1142">
        <v>61877</v>
      </c>
      <c r="CB1142">
        <v>303423</v>
      </c>
      <c r="CC1142">
        <v>1103392</v>
      </c>
      <c r="CD1142">
        <v>5966</v>
      </c>
      <c r="CE1142">
        <v>1071.1199999999999</v>
      </c>
      <c r="CF1142">
        <v>171.4</v>
      </c>
    </row>
    <row r="1143" spans="1:84">
      <c r="A1143">
        <v>22021</v>
      </c>
      <c r="B1143" t="s">
        <v>1141</v>
      </c>
      <c r="C1143">
        <v>22021</v>
      </c>
      <c r="D1143">
        <v>10615</v>
      </c>
      <c r="E1143">
        <v>0.5</v>
      </c>
      <c r="F1143">
        <v>55</v>
      </c>
      <c r="G1143">
        <v>10560</v>
      </c>
      <c r="H1143">
        <v>660</v>
      </c>
      <c r="I1143">
        <v>6.2</v>
      </c>
      <c r="J1143">
        <v>2448</v>
      </c>
      <c r="K1143">
        <v>23.1</v>
      </c>
      <c r="L1143">
        <v>14</v>
      </c>
      <c r="M1143">
        <v>1481</v>
      </c>
      <c r="N1143">
        <v>49.4</v>
      </c>
      <c r="O1143">
        <v>8594</v>
      </c>
      <c r="P1143">
        <v>1895</v>
      </c>
      <c r="Q1143">
        <v>51</v>
      </c>
      <c r="R1143">
        <v>15</v>
      </c>
      <c r="S1143">
        <v>0</v>
      </c>
      <c r="T1143">
        <v>60</v>
      </c>
      <c r="U1143">
        <v>164</v>
      </c>
      <c r="V1143">
        <v>8437</v>
      </c>
      <c r="W1143">
        <v>81</v>
      </c>
      <c r="X1143">
        <v>17.899999999999999</v>
      </c>
      <c r="Y1143">
        <v>0.5</v>
      </c>
      <c r="Z1143">
        <v>0.1</v>
      </c>
      <c r="AA1143">
        <v>0</v>
      </c>
      <c r="AB1143">
        <v>0.6</v>
      </c>
      <c r="AC1143">
        <v>1.5</v>
      </c>
      <c r="AD1143">
        <v>79.5</v>
      </c>
      <c r="AE1143">
        <v>139</v>
      </c>
      <c r="AF1143">
        <v>126</v>
      </c>
      <c r="AG1143">
        <v>0</v>
      </c>
      <c r="AH1143">
        <v>60.5</v>
      </c>
      <c r="AI1143">
        <v>0.6</v>
      </c>
      <c r="AJ1143">
        <v>3.3</v>
      </c>
      <c r="AK1143">
        <v>65.400000000000006</v>
      </c>
      <c r="AL1143">
        <v>8.8000000000000007</v>
      </c>
      <c r="AM1143">
        <v>2260</v>
      </c>
      <c r="AN1143">
        <v>36.799999999999997</v>
      </c>
      <c r="AO1143">
        <v>5189</v>
      </c>
      <c r="AP1143">
        <v>154</v>
      </c>
      <c r="AQ1143">
        <v>3.1</v>
      </c>
      <c r="AR1143">
        <v>79.2</v>
      </c>
      <c r="AS1143">
        <v>53800</v>
      </c>
      <c r="AT1143">
        <v>3</v>
      </c>
      <c r="AU1143">
        <v>3941</v>
      </c>
      <c r="AV1143">
        <v>2.5</v>
      </c>
      <c r="AW1143">
        <v>13884</v>
      </c>
      <c r="AX1143">
        <v>29227</v>
      </c>
      <c r="AY1143">
        <v>20.6</v>
      </c>
      <c r="AZ1143">
        <v>224</v>
      </c>
      <c r="BA1143">
        <v>21050</v>
      </c>
      <c r="BB1143">
        <v>4374</v>
      </c>
      <c r="BC1143">
        <v>167</v>
      </c>
      <c r="BD1143">
        <v>3.8</v>
      </c>
      <c r="BE1143">
        <v>3969</v>
      </c>
      <c r="BF1143">
        <v>16</v>
      </c>
      <c r="BG1143">
        <v>723</v>
      </c>
      <c r="BH1143">
        <v>97382</v>
      </c>
      <c r="BI1143">
        <v>24536</v>
      </c>
      <c r="BJ1143">
        <v>196</v>
      </c>
      <c r="BK1143">
        <v>1666</v>
      </c>
      <c r="BL1143">
        <v>0.5</v>
      </c>
      <c r="BM1143">
        <v>592</v>
      </c>
      <c r="BN1143">
        <v>0</v>
      </c>
      <c r="BO1143">
        <v>732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36.299999999999997</v>
      </c>
      <c r="BV1143">
        <v>0</v>
      </c>
      <c r="BW1143">
        <v>0</v>
      </c>
      <c r="BX1143">
        <v>90620</v>
      </c>
      <c r="BY1143">
        <v>8535</v>
      </c>
      <c r="BZ1143">
        <v>22</v>
      </c>
      <c r="CA1143">
        <v>2471</v>
      </c>
      <c r="CB1143">
        <v>60724</v>
      </c>
      <c r="CC1143">
        <v>72110</v>
      </c>
      <c r="CD1143">
        <v>6654</v>
      </c>
      <c r="CE1143">
        <v>529.41999999999996</v>
      </c>
      <c r="CF1143">
        <v>20</v>
      </c>
    </row>
    <row r="1144" spans="1:84">
      <c r="A1144">
        <v>22023</v>
      </c>
      <c r="B1144" t="s">
        <v>1142</v>
      </c>
      <c r="C1144">
        <v>22023</v>
      </c>
      <c r="D1144">
        <v>7792</v>
      </c>
      <c r="E1144">
        <v>-22</v>
      </c>
      <c r="F1144">
        <v>-2196</v>
      </c>
      <c r="G1144">
        <v>9991</v>
      </c>
      <c r="H1144">
        <v>400</v>
      </c>
      <c r="I1144">
        <v>5.0999999999999996</v>
      </c>
      <c r="J1144">
        <v>1888</v>
      </c>
      <c r="K1144">
        <v>24.2</v>
      </c>
      <c r="L1144">
        <v>12.1</v>
      </c>
      <c r="M1144">
        <v>940</v>
      </c>
      <c r="N1144">
        <v>48.9</v>
      </c>
      <c r="O1144">
        <v>7305</v>
      </c>
      <c r="P1144">
        <v>340</v>
      </c>
      <c r="Q1144">
        <v>40</v>
      </c>
      <c r="R1144">
        <v>45</v>
      </c>
      <c r="S1144">
        <v>1</v>
      </c>
      <c r="T1144">
        <v>61</v>
      </c>
      <c r="U1144">
        <v>150</v>
      </c>
      <c r="V1144">
        <v>7160</v>
      </c>
      <c r="W1144">
        <v>93.8</v>
      </c>
      <c r="X1144">
        <v>4.4000000000000004</v>
      </c>
      <c r="Y1144">
        <v>0.5</v>
      </c>
      <c r="Z1144">
        <v>0.6</v>
      </c>
      <c r="AA1144">
        <v>0</v>
      </c>
      <c r="AB1144">
        <v>0.8</v>
      </c>
      <c r="AC1144">
        <v>1.9</v>
      </c>
      <c r="AD1144">
        <v>91.9</v>
      </c>
      <c r="AE1144">
        <v>96</v>
      </c>
      <c r="AF1144">
        <v>79</v>
      </c>
      <c r="AG1144">
        <v>1</v>
      </c>
      <c r="AH1144">
        <v>68.7</v>
      </c>
      <c r="AI1144">
        <v>1.6</v>
      </c>
      <c r="AJ1144">
        <v>14.4</v>
      </c>
      <c r="AK1144">
        <v>68.099999999999994</v>
      </c>
      <c r="AL1144">
        <v>7.9</v>
      </c>
      <c r="AM1144">
        <v>1765</v>
      </c>
      <c r="AN1144">
        <v>26.3</v>
      </c>
      <c r="AO1144">
        <v>4643</v>
      </c>
      <c r="AP1144">
        <v>-692</v>
      </c>
      <c r="AQ1144">
        <v>-13</v>
      </c>
      <c r="AR1144">
        <v>85.1</v>
      </c>
      <c r="AS1144">
        <v>59600</v>
      </c>
      <c r="AT1144">
        <v>1.7</v>
      </c>
      <c r="AU1144">
        <v>3592</v>
      </c>
      <c r="AV1144">
        <v>2.76</v>
      </c>
      <c r="AW1144">
        <v>15348</v>
      </c>
      <c r="AX1144">
        <v>36126</v>
      </c>
      <c r="AY1144">
        <v>12.9</v>
      </c>
      <c r="AZ1144">
        <v>79</v>
      </c>
      <c r="BA1144">
        <v>8184</v>
      </c>
      <c r="BB1144">
        <v>4426</v>
      </c>
      <c r="BC1144">
        <v>133</v>
      </c>
      <c r="BD1144">
        <v>3</v>
      </c>
      <c r="BE1144">
        <v>4366</v>
      </c>
      <c r="BF1144">
        <v>-1393</v>
      </c>
      <c r="BG1144">
        <v>819</v>
      </c>
      <c r="BH1144">
        <v>104037</v>
      </c>
      <c r="BI1144">
        <v>23829</v>
      </c>
      <c r="BJ1144">
        <v>164</v>
      </c>
      <c r="BK1144">
        <v>1548</v>
      </c>
      <c r="BL1144">
        <v>-17.5</v>
      </c>
      <c r="BM1144">
        <v>611</v>
      </c>
      <c r="BN1144">
        <v>1602</v>
      </c>
      <c r="BO1144">
        <v>927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19.3</v>
      </c>
      <c r="BV1144">
        <v>0</v>
      </c>
      <c r="BW1144">
        <v>0</v>
      </c>
      <c r="BX1144">
        <v>30960</v>
      </c>
      <c r="BY1144">
        <v>3169</v>
      </c>
      <c r="BZ1144">
        <v>159</v>
      </c>
      <c r="CA1144">
        <v>23250</v>
      </c>
      <c r="CB1144">
        <v>248821</v>
      </c>
      <c r="CC1144">
        <v>37218</v>
      </c>
      <c r="CD1144">
        <v>3844</v>
      </c>
      <c r="CE1144">
        <v>1312.96</v>
      </c>
      <c r="CF1144">
        <v>7.6</v>
      </c>
    </row>
    <row r="1145" spans="1:84">
      <c r="A1145">
        <v>22025</v>
      </c>
      <c r="B1145" t="s">
        <v>1143</v>
      </c>
      <c r="C1145">
        <v>22025</v>
      </c>
      <c r="D1145">
        <v>10567</v>
      </c>
      <c r="E1145">
        <v>-3.2</v>
      </c>
      <c r="F1145">
        <v>-353</v>
      </c>
      <c r="G1145">
        <v>10920</v>
      </c>
      <c r="H1145">
        <v>677</v>
      </c>
      <c r="I1145">
        <v>6.4</v>
      </c>
      <c r="J1145">
        <v>2543</v>
      </c>
      <c r="K1145">
        <v>24.1</v>
      </c>
      <c r="L1145">
        <v>14.4</v>
      </c>
      <c r="M1145">
        <v>1518</v>
      </c>
      <c r="N1145">
        <v>49.8</v>
      </c>
      <c r="O1145">
        <v>7411</v>
      </c>
      <c r="P1145">
        <v>3063</v>
      </c>
      <c r="Q1145">
        <v>23</v>
      </c>
      <c r="R1145">
        <v>14</v>
      </c>
      <c r="S1145">
        <v>0</v>
      </c>
      <c r="T1145">
        <v>56</v>
      </c>
      <c r="U1145">
        <v>102</v>
      </c>
      <c r="V1145">
        <v>7337</v>
      </c>
      <c r="W1145">
        <v>70.099999999999994</v>
      </c>
      <c r="X1145">
        <v>29</v>
      </c>
      <c r="Y1145">
        <v>0.2</v>
      </c>
      <c r="Z1145">
        <v>0.1</v>
      </c>
      <c r="AA1145">
        <v>0</v>
      </c>
      <c r="AB1145">
        <v>0.5</v>
      </c>
      <c r="AC1145">
        <v>1</v>
      </c>
      <c r="AD1145">
        <v>69.400000000000006</v>
      </c>
      <c r="AE1145">
        <v>148</v>
      </c>
      <c r="AF1145">
        <v>130</v>
      </c>
      <c r="AG1145">
        <v>3</v>
      </c>
      <c r="AH1145">
        <v>67.400000000000006</v>
      </c>
      <c r="AI1145">
        <v>0.1</v>
      </c>
      <c r="AJ1145">
        <v>1.8</v>
      </c>
      <c r="AK1145">
        <v>61.4</v>
      </c>
      <c r="AL1145">
        <v>9.4</v>
      </c>
      <c r="AM1145">
        <v>2720</v>
      </c>
      <c r="AN1145">
        <v>38.299999999999997</v>
      </c>
      <c r="AO1145">
        <v>5618</v>
      </c>
      <c r="AP1145">
        <v>267</v>
      </c>
      <c r="AQ1145">
        <v>5</v>
      </c>
      <c r="AR1145">
        <v>83.1</v>
      </c>
      <c r="AS1145">
        <v>48800</v>
      </c>
      <c r="AT1145">
        <v>3.2</v>
      </c>
      <c r="AU1145">
        <v>4082</v>
      </c>
      <c r="AV1145">
        <v>2.5499999999999998</v>
      </c>
      <c r="AW1145">
        <v>12607</v>
      </c>
      <c r="AX1145">
        <v>24201</v>
      </c>
      <c r="AY1145">
        <v>24.5</v>
      </c>
      <c r="AZ1145">
        <v>220</v>
      </c>
      <c r="BA1145">
        <v>21018</v>
      </c>
      <c r="BB1145">
        <v>4175</v>
      </c>
      <c r="BC1145">
        <v>208</v>
      </c>
      <c r="BD1145">
        <v>5</v>
      </c>
      <c r="BE1145">
        <v>4277</v>
      </c>
      <c r="BF1145">
        <v>141</v>
      </c>
      <c r="BG1145">
        <v>816</v>
      </c>
      <c r="BH1145">
        <v>100081</v>
      </c>
      <c r="BI1145">
        <v>23400</v>
      </c>
      <c r="BJ1145">
        <v>180</v>
      </c>
      <c r="BK1145">
        <v>1590</v>
      </c>
      <c r="BL1145">
        <v>-7.8</v>
      </c>
      <c r="BM1145">
        <v>668</v>
      </c>
      <c r="BN1145">
        <v>0</v>
      </c>
      <c r="BO1145">
        <v>702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29.9</v>
      </c>
      <c r="BV1145">
        <v>0</v>
      </c>
      <c r="BW1145">
        <v>0</v>
      </c>
      <c r="BX1145">
        <v>41164</v>
      </c>
      <c r="BY1145">
        <v>3826</v>
      </c>
      <c r="BZ1145">
        <v>28</v>
      </c>
      <c r="CA1145">
        <v>2066</v>
      </c>
      <c r="CB1145">
        <v>232075</v>
      </c>
      <c r="CC1145">
        <v>97083</v>
      </c>
      <c r="CD1145">
        <v>9136</v>
      </c>
      <c r="CE1145">
        <v>703.65</v>
      </c>
      <c r="CF1145">
        <v>15.5</v>
      </c>
    </row>
    <row r="1146" spans="1:84">
      <c r="A1146">
        <v>22027</v>
      </c>
      <c r="B1146" t="s">
        <v>1144</v>
      </c>
      <c r="C1146">
        <v>22027</v>
      </c>
      <c r="D1146">
        <v>16210</v>
      </c>
      <c r="E1146">
        <v>-3.8</v>
      </c>
      <c r="F1146">
        <v>-641</v>
      </c>
      <c r="G1146">
        <v>16851</v>
      </c>
      <c r="H1146">
        <v>805</v>
      </c>
      <c r="I1146">
        <v>5</v>
      </c>
      <c r="J1146">
        <v>3637</v>
      </c>
      <c r="K1146">
        <v>22.4</v>
      </c>
      <c r="L1146">
        <v>16.600000000000001</v>
      </c>
      <c r="M1146">
        <v>2690</v>
      </c>
      <c r="N1146">
        <v>49.5</v>
      </c>
      <c r="O1146">
        <v>8214</v>
      </c>
      <c r="P1146">
        <v>7841</v>
      </c>
      <c r="Q1146">
        <v>27</v>
      </c>
      <c r="R1146">
        <v>22</v>
      </c>
      <c r="S1146">
        <v>5</v>
      </c>
      <c r="T1146">
        <v>101</v>
      </c>
      <c r="U1146">
        <v>145</v>
      </c>
      <c r="V1146">
        <v>8142</v>
      </c>
      <c r="W1146">
        <v>50.7</v>
      </c>
      <c r="X1146">
        <v>48.4</v>
      </c>
      <c r="Y1146">
        <v>0.2</v>
      </c>
      <c r="Z1146">
        <v>0.1</v>
      </c>
      <c r="AA1146">
        <v>0</v>
      </c>
      <c r="AB1146">
        <v>0.6</v>
      </c>
      <c r="AC1146">
        <v>0.9</v>
      </c>
      <c r="AD1146">
        <v>50.2</v>
      </c>
      <c r="AE1146">
        <v>168</v>
      </c>
      <c r="AF1146">
        <v>185</v>
      </c>
      <c r="AG1146">
        <v>2</v>
      </c>
      <c r="AH1146">
        <v>59.9</v>
      </c>
      <c r="AI1146">
        <v>0.4</v>
      </c>
      <c r="AJ1146">
        <v>1.8</v>
      </c>
      <c r="AK1146">
        <v>65.7</v>
      </c>
      <c r="AL1146">
        <v>12.4</v>
      </c>
      <c r="AM1146">
        <v>3891</v>
      </c>
      <c r="AN1146">
        <v>25.9</v>
      </c>
      <c r="AO1146">
        <v>8097</v>
      </c>
      <c r="AP1146">
        <v>282</v>
      </c>
      <c r="AQ1146">
        <v>3.6</v>
      </c>
      <c r="AR1146">
        <v>75.8</v>
      </c>
      <c r="AS1146">
        <v>55400</v>
      </c>
      <c r="AT1146">
        <v>4.5999999999999996</v>
      </c>
      <c r="AU1146">
        <v>6270</v>
      </c>
      <c r="AV1146">
        <v>2.5</v>
      </c>
      <c r="AW1146">
        <v>13825</v>
      </c>
      <c r="AX1146">
        <v>27859</v>
      </c>
      <c r="AY1146">
        <v>23.9</v>
      </c>
      <c r="AZ1146">
        <v>388</v>
      </c>
      <c r="BA1146">
        <v>23975</v>
      </c>
      <c r="BB1146">
        <v>6858</v>
      </c>
      <c r="BC1146">
        <v>291</v>
      </c>
      <c r="BD1146">
        <v>4.2</v>
      </c>
      <c r="BE1146">
        <v>6503</v>
      </c>
      <c r="BF1146">
        <v>438</v>
      </c>
      <c r="BG1146">
        <v>1854</v>
      </c>
      <c r="BH1146">
        <v>215095</v>
      </c>
      <c r="BI1146">
        <v>33076</v>
      </c>
      <c r="BJ1146">
        <v>243</v>
      </c>
      <c r="BK1146">
        <v>2684</v>
      </c>
      <c r="BL1146">
        <v>-3</v>
      </c>
      <c r="BM1146">
        <v>686</v>
      </c>
      <c r="BN1146">
        <v>0</v>
      </c>
      <c r="BO1146">
        <v>898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20.8</v>
      </c>
      <c r="BV1146">
        <v>0</v>
      </c>
      <c r="BW1146">
        <v>82098</v>
      </c>
      <c r="BX1146">
        <v>65476</v>
      </c>
      <c r="BY1146">
        <v>3938</v>
      </c>
      <c r="BZ1146">
        <v>4</v>
      </c>
      <c r="CA1146">
        <v>0</v>
      </c>
      <c r="CB1146">
        <v>55593</v>
      </c>
      <c r="CC1146">
        <v>105309</v>
      </c>
      <c r="CD1146">
        <v>6394</v>
      </c>
      <c r="CE1146">
        <v>754.65</v>
      </c>
      <c r="CF1146">
        <v>22.3</v>
      </c>
    </row>
    <row r="1147" spans="1:84">
      <c r="A1147">
        <v>22029</v>
      </c>
      <c r="B1147" t="s">
        <v>1145</v>
      </c>
      <c r="C1147">
        <v>22029</v>
      </c>
      <c r="D1147">
        <v>19460</v>
      </c>
      <c r="E1147">
        <v>-3.9</v>
      </c>
      <c r="F1147">
        <v>-787</v>
      </c>
      <c r="G1147">
        <v>20247</v>
      </c>
      <c r="H1147">
        <v>1238</v>
      </c>
      <c r="I1147">
        <v>6.4</v>
      </c>
      <c r="J1147">
        <v>4941</v>
      </c>
      <c r="K1147">
        <v>25.4</v>
      </c>
      <c r="L1147">
        <v>15.2</v>
      </c>
      <c r="M1147">
        <v>2964</v>
      </c>
      <c r="N1147">
        <v>50.9</v>
      </c>
      <c r="O1147">
        <v>11538</v>
      </c>
      <c r="P1147">
        <v>7692</v>
      </c>
      <c r="Q1147">
        <v>38</v>
      </c>
      <c r="R1147">
        <v>68</v>
      </c>
      <c r="S1147">
        <v>1</v>
      </c>
      <c r="T1147">
        <v>123</v>
      </c>
      <c r="U1147">
        <v>342</v>
      </c>
      <c r="V1147">
        <v>11298</v>
      </c>
      <c r="W1147">
        <v>59.3</v>
      </c>
      <c r="X1147">
        <v>39.5</v>
      </c>
      <c r="Y1147">
        <v>0.2</v>
      </c>
      <c r="Z1147">
        <v>0.3</v>
      </c>
      <c r="AA1147">
        <v>0</v>
      </c>
      <c r="AB1147">
        <v>0.6</v>
      </c>
      <c r="AC1147">
        <v>1.8</v>
      </c>
      <c r="AD1147">
        <v>58.1</v>
      </c>
      <c r="AE1147">
        <v>269</v>
      </c>
      <c r="AF1147">
        <v>215</v>
      </c>
      <c r="AG1147">
        <v>5</v>
      </c>
      <c r="AH1147">
        <v>65.2</v>
      </c>
      <c r="AI1147">
        <v>1.3</v>
      </c>
      <c r="AJ1147">
        <v>3.2</v>
      </c>
      <c r="AK1147">
        <v>64.599999999999994</v>
      </c>
      <c r="AL1147">
        <v>9.6</v>
      </c>
      <c r="AM1147">
        <v>4659</v>
      </c>
      <c r="AN1147">
        <v>26.5</v>
      </c>
      <c r="AO1147">
        <v>9547</v>
      </c>
      <c r="AP1147">
        <v>399</v>
      </c>
      <c r="AQ1147">
        <v>4.4000000000000004</v>
      </c>
      <c r="AR1147">
        <v>76.099999999999994</v>
      </c>
      <c r="AS1147">
        <v>55600</v>
      </c>
      <c r="AT1147">
        <v>4.5</v>
      </c>
      <c r="AU1147">
        <v>7521</v>
      </c>
      <c r="AV1147">
        <v>2.6</v>
      </c>
      <c r="AW1147">
        <v>11966</v>
      </c>
      <c r="AX1147">
        <v>25033</v>
      </c>
      <c r="AY1147">
        <v>25.6</v>
      </c>
      <c r="AZ1147">
        <v>441</v>
      </c>
      <c r="BA1147">
        <v>22844</v>
      </c>
      <c r="BB1147">
        <v>7239</v>
      </c>
      <c r="BC1147">
        <v>425</v>
      </c>
      <c r="BD1147">
        <v>5.9</v>
      </c>
      <c r="BE1147">
        <v>7826</v>
      </c>
      <c r="BF1147">
        <v>649</v>
      </c>
      <c r="BG1147">
        <v>1792</v>
      </c>
      <c r="BH1147">
        <v>214703</v>
      </c>
      <c r="BI1147">
        <v>27435</v>
      </c>
      <c r="BJ1147">
        <v>350</v>
      </c>
      <c r="BK1147">
        <v>3797</v>
      </c>
      <c r="BL1147">
        <v>20.7</v>
      </c>
      <c r="BM1147">
        <v>1060</v>
      </c>
      <c r="BN1147">
        <v>9400</v>
      </c>
      <c r="BO1147">
        <v>1254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33.700000000000003</v>
      </c>
      <c r="BV1147">
        <v>0</v>
      </c>
      <c r="BW1147">
        <v>0</v>
      </c>
      <c r="BX1147">
        <v>121339</v>
      </c>
      <c r="BY1147">
        <v>6083</v>
      </c>
      <c r="BZ1147">
        <v>49</v>
      </c>
      <c r="CA1147">
        <v>4457</v>
      </c>
      <c r="CB1147">
        <v>211669</v>
      </c>
      <c r="CC1147">
        <v>152276</v>
      </c>
      <c r="CD1147">
        <v>7720</v>
      </c>
      <c r="CE1147">
        <v>695.91</v>
      </c>
      <c r="CF1147">
        <v>29.1</v>
      </c>
    </row>
    <row r="1148" spans="1:84">
      <c r="A1148">
        <v>22031</v>
      </c>
      <c r="B1148" t="s">
        <v>1146</v>
      </c>
      <c r="C1148">
        <v>22031</v>
      </c>
      <c r="D1148">
        <v>26390</v>
      </c>
      <c r="E1148">
        <v>3.5</v>
      </c>
      <c r="F1148">
        <v>898</v>
      </c>
      <c r="G1148">
        <v>25494</v>
      </c>
      <c r="H1148">
        <v>1759</v>
      </c>
      <c r="I1148">
        <v>6.7</v>
      </c>
      <c r="J1148">
        <v>6739</v>
      </c>
      <c r="K1148">
        <v>25.5</v>
      </c>
      <c r="L1148">
        <v>13.4</v>
      </c>
      <c r="M1148">
        <v>3528</v>
      </c>
      <c r="N1148">
        <v>52.3</v>
      </c>
      <c r="O1148">
        <v>15370</v>
      </c>
      <c r="P1148">
        <v>10644</v>
      </c>
      <c r="Q1148">
        <v>134</v>
      </c>
      <c r="R1148">
        <v>52</v>
      </c>
      <c r="S1148">
        <v>15</v>
      </c>
      <c r="T1148">
        <v>175</v>
      </c>
      <c r="U1148">
        <v>507</v>
      </c>
      <c r="V1148">
        <v>14965</v>
      </c>
      <c r="W1148">
        <v>58.2</v>
      </c>
      <c r="X1148">
        <v>40.299999999999997</v>
      </c>
      <c r="Y1148">
        <v>0.5</v>
      </c>
      <c r="Z1148">
        <v>0.2</v>
      </c>
      <c r="AA1148">
        <v>0.1</v>
      </c>
      <c r="AB1148">
        <v>0.7</v>
      </c>
      <c r="AC1148">
        <v>1.9</v>
      </c>
      <c r="AD1148">
        <v>56.7</v>
      </c>
      <c r="AE1148">
        <v>367</v>
      </c>
      <c r="AF1148">
        <v>274</v>
      </c>
      <c r="AG1148">
        <v>3</v>
      </c>
      <c r="AH1148">
        <v>65.5</v>
      </c>
      <c r="AI1148">
        <v>1</v>
      </c>
      <c r="AJ1148">
        <v>3.9</v>
      </c>
      <c r="AK1148">
        <v>70.3</v>
      </c>
      <c r="AL1148">
        <v>10.199999999999999</v>
      </c>
      <c r="AM1148">
        <v>5717</v>
      </c>
      <c r="AN1148">
        <v>30.1</v>
      </c>
      <c r="AO1148">
        <v>11705</v>
      </c>
      <c r="AP1148">
        <v>502</v>
      </c>
      <c r="AQ1148">
        <v>4.5</v>
      </c>
      <c r="AR1148">
        <v>76.7</v>
      </c>
      <c r="AS1148">
        <v>58100</v>
      </c>
      <c r="AT1148">
        <v>7.4</v>
      </c>
      <c r="AU1148">
        <v>9691</v>
      </c>
      <c r="AV1148">
        <v>2.6</v>
      </c>
      <c r="AW1148">
        <v>13606</v>
      </c>
      <c r="AX1148">
        <v>30883</v>
      </c>
      <c r="AY1148">
        <v>19.5</v>
      </c>
      <c r="AZ1148">
        <v>645</v>
      </c>
      <c r="BA1148">
        <v>24516</v>
      </c>
      <c r="BB1148">
        <v>11439</v>
      </c>
      <c r="BC1148">
        <v>495</v>
      </c>
      <c r="BD1148">
        <v>4.3</v>
      </c>
      <c r="BE1148">
        <v>9378</v>
      </c>
      <c r="BF1148">
        <v>142</v>
      </c>
      <c r="BG1148">
        <v>1618</v>
      </c>
      <c r="BH1148">
        <v>380558</v>
      </c>
      <c r="BI1148">
        <v>40580</v>
      </c>
      <c r="BJ1148">
        <v>364</v>
      </c>
      <c r="BK1148">
        <v>4868</v>
      </c>
      <c r="BL1148">
        <v>12.7</v>
      </c>
      <c r="BM1148">
        <v>1409</v>
      </c>
      <c r="BN1148">
        <v>7884</v>
      </c>
      <c r="BO1148">
        <v>1458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35.799999999999997</v>
      </c>
      <c r="BV1148">
        <v>0</v>
      </c>
      <c r="BW1148">
        <v>0</v>
      </c>
      <c r="BX1148">
        <v>138597</v>
      </c>
      <c r="BY1148">
        <v>5375</v>
      </c>
      <c r="BZ1148">
        <v>2</v>
      </c>
      <c r="CA1148">
        <v>175</v>
      </c>
      <c r="CB1148">
        <v>136661</v>
      </c>
      <c r="CC1148">
        <v>156466</v>
      </c>
      <c r="CD1148">
        <v>5965</v>
      </c>
      <c r="CE1148">
        <v>877.2</v>
      </c>
      <c r="CF1148">
        <v>29.1</v>
      </c>
    </row>
    <row r="1149" spans="1:84">
      <c r="A1149">
        <v>22033</v>
      </c>
      <c r="B1149" t="s">
        <v>1147</v>
      </c>
      <c r="C1149">
        <v>22033</v>
      </c>
      <c r="D1149">
        <v>429073</v>
      </c>
      <c r="E1149">
        <v>3.9</v>
      </c>
      <c r="F1149">
        <v>16221</v>
      </c>
      <c r="G1149">
        <v>412852</v>
      </c>
      <c r="H1149">
        <v>29293</v>
      </c>
      <c r="I1149">
        <v>6.8</v>
      </c>
      <c r="J1149">
        <v>107217</v>
      </c>
      <c r="K1149">
        <v>25</v>
      </c>
      <c r="L1149">
        <v>10.6</v>
      </c>
      <c r="M1149">
        <v>45592</v>
      </c>
      <c r="N1149">
        <v>52</v>
      </c>
      <c r="O1149">
        <v>218079</v>
      </c>
      <c r="P1149">
        <v>196007</v>
      </c>
      <c r="Q1149">
        <v>938</v>
      </c>
      <c r="R1149">
        <v>10308</v>
      </c>
      <c r="S1149">
        <v>141</v>
      </c>
      <c r="T1149">
        <v>3600</v>
      </c>
      <c r="U1149">
        <v>10478</v>
      </c>
      <c r="V1149">
        <v>208992</v>
      </c>
      <c r="W1149">
        <v>50.8</v>
      </c>
      <c r="X1149">
        <v>45.7</v>
      </c>
      <c r="Y1149">
        <v>0.2</v>
      </c>
      <c r="Z1149">
        <v>2.4</v>
      </c>
      <c r="AA1149">
        <v>0</v>
      </c>
      <c r="AB1149">
        <v>0.8</v>
      </c>
      <c r="AC1149">
        <v>2.4</v>
      </c>
      <c r="AD1149">
        <v>48.7</v>
      </c>
      <c r="AE1149">
        <v>5722</v>
      </c>
      <c r="AF1149">
        <v>3361</v>
      </c>
      <c r="AG1149">
        <v>64</v>
      </c>
      <c r="AH1149">
        <v>51.8</v>
      </c>
      <c r="AI1149">
        <v>3.7</v>
      </c>
      <c r="AJ1149">
        <v>7.7</v>
      </c>
      <c r="AK1149">
        <v>83.9</v>
      </c>
      <c r="AL1149">
        <v>30.8</v>
      </c>
      <c r="AM1149">
        <v>72553</v>
      </c>
      <c r="AN1149">
        <v>23.2</v>
      </c>
      <c r="AO1149">
        <v>181088</v>
      </c>
      <c r="AP1149">
        <v>12015</v>
      </c>
      <c r="AQ1149">
        <v>7.1</v>
      </c>
      <c r="AR1149">
        <v>61.6</v>
      </c>
      <c r="AS1149">
        <v>98800</v>
      </c>
      <c r="AT1149">
        <v>28.9</v>
      </c>
      <c r="AU1149">
        <v>156365</v>
      </c>
      <c r="AV1149">
        <v>2.5499999999999998</v>
      </c>
      <c r="AW1149">
        <v>19790</v>
      </c>
      <c r="AX1149">
        <v>37262</v>
      </c>
      <c r="AY1149">
        <v>18</v>
      </c>
      <c r="AZ1149">
        <v>13566</v>
      </c>
      <c r="BA1149">
        <v>33104</v>
      </c>
      <c r="BB1149">
        <v>214878</v>
      </c>
      <c r="BC1149">
        <v>8063</v>
      </c>
      <c r="BD1149">
        <v>3.8</v>
      </c>
      <c r="BE1149">
        <v>290148</v>
      </c>
      <c r="BF1149">
        <v>-385</v>
      </c>
      <c r="BG1149">
        <v>56593</v>
      </c>
      <c r="BH1149">
        <v>11959978</v>
      </c>
      <c r="BI1149">
        <v>41220</v>
      </c>
      <c r="BJ1149">
        <v>11702</v>
      </c>
      <c r="BK1149">
        <v>220519</v>
      </c>
      <c r="BL1149">
        <v>3.3</v>
      </c>
      <c r="BM1149">
        <v>27940</v>
      </c>
      <c r="BN1149">
        <v>594972</v>
      </c>
      <c r="BO1149">
        <v>31801</v>
      </c>
      <c r="BP1149">
        <v>13.5</v>
      </c>
      <c r="BQ1149">
        <v>0.5</v>
      </c>
      <c r="BR1149">
        <v>2.8</v>
      </c>
      <c r="BS1149">
        <v>1.4</v>
      </c>
      <c r="BT1149">
        <v>0</v>
      </c>
      <c r="BU1149">
        <v>24.7</v>
      </c>
      <c r="BV1149">
        <v>13680119</v>
      </c>
      <c r="BW1149">
        <v>4838465</v>
      </c>
      <c r="BX1149">
        <v>5031137</v>
      </c>
      <c r="BY1149">
        <v>12262</v>
      </c>
      <c r="BZ1149">
        <v>4489</v>
      </c>
      <c r="CA1149">
        <v>568726</v>
      </c>
      <c r="CB1149">
        <v>61406</v>
      </c>
      <c r="CC1149">
        <v>3178305</v>
      </c>
      <c r="CD1149">
        <v>7702</v>
      </c>
      <c r="CE1149">
        <v>455.43</v>
      </c>
      <c r="CF1149">
        <v>907.4</v>
      </c>
    </row>
    <row r="1150" spans="1:84">
      <c r="A1150">
        <v>22035</v>
      </c>
      <c r="B1150" t="s">
        <v>1148</v>
      </c>
      <c r="C1150">
        <v>22035</v>
      </c>
      <c r="D1150">
        <v>8699</v>
      </c>
      <c r="E1150">
        <v>-7.7</v>
      </c>
      <c r="F1150">
        <v>-722</v>
      </c>
      <c r="G1150">
        <v>9421</v>
      </c>
      <c r="H1150">
        <v>735</v>
      </c>
      <c r="I1150">
        <v>8.4</v>
      </c>
      <c r="J1150">
        <v>2569</v>
      </c>
      <c r="K1150">
        <v>29.5</v>
      </c>
      <c r="L1150">
        <v>12.6</v>
      </c>
      <c r="M1150">
        <v>1100</v>
      </c>
      <c r="N1150">
        <v>48.3</v>
      </c>
      <c r="O1150">
        <v>2653</v>
      </c>
      <c r="P1150">
        <v>5964</v>
      </c>
      <c r="Q1150">
        <v>17</v>
      </c>
      <c r="R1150">
        <v>34</v>
      </c>
      <c r="S1150">
        <v>0</v>
      </c>
      <c r="T1150">
        <v>31</v>
      </c>
      <c r="U1150">
        <v>113</v>
      </c>
      <c r="V1150">
        <v>2584</v>
      </c>
      <c r="W1150">
        <v>30.5</v>
      </c>
      <c r="X1150">
        <v>68.599999999999994</v>
      </c>
      <c r="Y1150">
        <v>0.2</v>
      </c>
      <c r="Z1150">
        <v>0.4</v>
      </c>
      <c r="AA1150">
        <v>0</v>
      </c>
      <c r="AB1150">
        <v>0.4</v>
      </c>
      <c r="AC1150">
        <v>1.3</v>
      </c>
      <c r="AD1150">
        <v>29.7</v>
      </c>
      <c r="AE1150">
        <v>173</v>
      </c>
      <c r="AF1150">
        <v>106</v>
      </c>
      <c r="AG1150">
        <v>2</v>
      </c>
      <c r="AH1150">
        <v>64.8</v>
      </c>
      <c r="AI1150">
        <v>0.9</v>
      </c>
      <c r="AJ1150">
        <v>3.2</v>
      </c>
      <c r="AK1150">
        <v>57.9</v>
      </c>
      <c r="AL1150">
        <v>12.3</v>
      </c>
      <c r="AM1150">
        <v>1881</v>
      </c>
      <c r="AN1150">
        <v>20.399999999999999</v>
      </c>
      <c r="AO1150">
        <v>3284</v>
      </c>
      <c r="AP1150">
        <v>-19</v>
      </c>
      <c r="AQ1150">
        <v>-0.6</v>
      </c>
      <c r="AR1150">
        <v>62.1</v>
      </c>
      <c r="AS1150">
        <v>35900</v>
      </c>
      <c r="AT1150">
        <v>10.6</v>
      </c>
      <c r="AU1150">
        <v>2969</v>
      </c>
      <c r="AV1150">
        <v>2.82</v>
      </c>
      <c r="AW1150">
        <v>9629</v>
      </c>
      <c r="AX1150">
        <v>20622</v>
      </c>
      <c r="AY1150">
        <v>36</v>
      </c>
      <c r="AZ1150">
        <v>164</v>
      </c>
      <c r="BA1150">
        <v>18661</v>
      </c>
      <c r="BB1150">
        <v>2982</v>
      </c>
      <c r="BC1150">
        <v>239</v>
      </c>
      <c r="BD1150">
        <v>8</v>
      </c>
      <c r="BE1150">
        <v>3043</v>
      </c>
      <c r="BF1150">
        <v>-358</v>
      </c>
      <c r="BG1150">
        <v>789</v>
      </c>
      <c r="BH1150">
        <v>85086</v>
      </c>
      <c r="BI1150">
        <v>27961</v>
      </c>
      <c r="BJ1150">
        <v>136</v>
      </c>
      <c r="BK1150">
        <v>1048</v>
      </c>
      <c r="BL1150">
        <v>4.0999999999999996</v>
      </c>
      <c r="BM1150">
        <v>314</v>
      </c>
      <c r="BN1150">
        <v>0</v>
      </c>
      <c r="BO1150">
        <v>372</v>
      </c>
      <c r="BP1150">
        <v>31.5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22857</v>
      </c>
      <c r="BY1150">
        <v>2511</v>
      </c>
      <c r="BZ1150">
        <v>8</v>
      </c>
      <c r="CA1150">
        <v>811</v>
      </c>
      <c r="CB1150">
        <v>216517</v>
      </c>
      <c r="CC1150">
        <v>90722</v>
      </c>
      <c r="CD1150">
        <v>10132</v>
      </c>
      <c r="CE1150">
        <v>421.44</v>
      </c>
      <c r="CF1150">
        <v>22.4</v>
      </c>
    </row>
    <row r="1151" spans="1:84">
      <c r="A1151">
        <v>22037</v>
      </c>
      <c r="B1151" t="s">
        <v>1149</v>
      </c>
      <c r="C1151">
        <v>22037</v>
      </c>
      <c r="D1151">
        <v>20922</v>
      </c>
      <c r="E1151">
        <v>-2.1</v>
      </c>
      <c r="F1151">
        <v>-438</v>
      </c>
      <c r="G1151">
        <v>21360</v>
      </c>
      <c r="H1151">
        <v>1277</v>
      </c>
      <c r="I1151">
        <v>6.1</v>
      </c>
      <c r="J1151">
        <v>4904</v>
      </c>
      <c r="K1151">
        <v>23.4</v>
      </c>
      <c r="L1151">
        <v>11.9</v>
      </c>
      <c r="M1151">
        <v>2487</v>
      </c>
      <c r="N1151">
        <v>46.7</v>
      </c>
      <c r="O1151">
        <v>11224</v>
      </c>
      <c r="P1151">
        <v>9467</v>
      </c>
      <c r="Q1151">
        <v>38</v>
      </c>
      <c r="R1151">
        <v>68</v>
      </c>
      <c r="S1151">
        <v>1</v>
      </c>
      <c r="T1151">
        <v>124</v>
      </c>
      <c r="U1151">
        <v>212</v>
      </c>
      <c r="V1151">
        <v>11072</v>
      </c>
      <c r="W1151">
        <v>53.6</v>
      </c>
      <c r="X1151">
        <v>45.2</v>
      </c>
      <c r="Y1151">
        <v>0.2</v>
      </c>
      <c r="Z1151">
        <v>0.3</v>
      </c>
      <c r="AA1151">
        <v>0</v>
      </c>
      <c r="AB1151">
        <v>0.6</v>
      </c>
      <c r="AC1151">
        <v>1</v>
      </c>
      <c r="AD1151">
        <v>52.9</v>
      </c>
      <c r="AE1151">
        <v>259</v>
      </c>
      <c r="AF1151">
        <v>243</v>
      </c>
      <c r="AG1151">
        <v>4</v>
      </c>
      <c r="AH1151">
        <v>63.1</v>
      </c>
      <c r="AI1151">
        <v>0.6</v>
      </c>
      <c r="AJ1151">
        <v>5.4</v>
      </c>
      <c r="AK1151">
        <v>70.7</v>
      </c>
      <c r="AL1151">
        <v>11.3</v>
      </c>
      <c r="AM1151">
        <v>4027</v>
      </c>
      <c r="AN1151">
        <v>32.4</v>
      </c>
      <c r="AO1151">
        <v>8262</v>
      </c>
      <c r="AP1151">
        <v>347</v>
      </c>
      <c r="AQ1151">
        <v>4.4000000000000004</v>
      </c>
      <c r="AR1151">
        <v>82.4</v>
      </c>
      <c r="AS1151">
        <v>76600</v>
      </c>
      <c r="AT1151">
        <v>3.6</v>
      </c>
      <c r="AU1151">
        <v>6699</v>
      </c>
      <c r="AV1151">
        <v>2.76</v>
      </c>
      <c r="AW1151">
        <v>15428</v>
      </c>
      <c r="AX1151">
        <v>31995</v>
      </c>
      <c r="AY1151">
        <v>19.3</v>
      </c>
      <c r="AZ1151">
        <v>524</v>
      </c>
      <c r="BA1151">
        <v>25325</v>
      </c>
      <c r="BB1151">
        <v>8319</v>
      </c>
      <c r="BC1151">
        <v>339</v>
      </c>
      <c r="BD1151">
        <v>4.0999999999999996</v>
      </c>
      <c r="BE1151">
        <v>7895</v>
      </c>
      <c r="BF1151">
        <v>536</v>
      </c>
      <c r="BG1151">
        <v>3328</v>
      </c>
      <c r="BH1151">
        <v>232154</v>
      </c>
      <c r="BI1151">
        <v>29405</v>
      </c>
      <c r="BJ1151">
        <v>245</v>
      </c>
      <c r="BK1151">
        <v>4628</v>
      </c>
      <c r="BL1151">
        <v>33.700000000000003</v>
      </c>
      <c r="BM1151">
        <v>1112</v>
      </c>
      <c r="BN1151">
        <v>2289</v>
      </c>
      <c r="BO1151">
        <v>1042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22</v>
      </c>
      <c r="BV1151">
        <v>0</v>
      </c>
      <c r="BW1151">
        <v>0</v>
      </c>
      <c r="BX1151">
        <v>49620</v>
      </c>
      <c r="BY1151">
        <v>2350</v>
      </c>
      <c r="BZ1151">
        <v>3</v>
      </c>
      <c r="CA1151">
        <v>125</v>
      </c>
      <c r="CB1151">
        <v>123185</v>
      </c>
      <c r="CC1151">
        <v>116908</v>
      </c>
      <c r="CD1151">
        <v>5580</v>
      </c>
      <c r="CE1151">
        <v>453.4</v>
      </c>
      <c r="CF1151">
        <v>47.2</v>
      </c>
    </row>
    <row r="1152" spans="1:84">
      <c r="A1152">
        <v>22039</v>
      </c>
      <c r="B1152" t="s">
        <v>1150</v>
      </c>
      <c r="C1152">
        <v>22039</v>
      </c>
      <c r="D1152">
        <v>35911</v>
      </c>
      <c r="E1152">
        <v>1.3</v>
      </c>
      <c r="F1152">
        <v>477</v>
      </c>
      <c r="G1152">
        <v>35434</v>
      </c>
      <c r="H1152">
        <v>2585</v>
      </c>
      <c r="I1152">
        <v>7.2</v>
      </c>
      <c r="J1152">
        <v>9876</v>
      </c>
      <c r="K1152">
        <v>27.5</v>
      </c>
      <c r="L1152">
        <v>12.4</v>
      </c>
      <c r="M1152">
        <v>4453</v>
      </c>
      <c r="N1152">
        <v>49.9</v>
      </c>
      <c r="O1152">
        <v>24832</v>
      </c>
      <c r="P1152">
        <v>10699</v>
      </c>
      <c r="Q1152">
        <v>98</v>
      </c>
      <c r="R1152">
        <v>115</v>
      </c>
      <c r="S1152">
        <v>4</v>
      </c>
      <c r="T1152">
        <v>163</v>
      </c>
      <c r="U1152">
        <v>420</v>
      </c>
      <c r="V1152">
        <v>24536</v>
      </c>
      <c r="W1152">
        <v>69.099999999999994</v>
      </c>
      <c r="X1152">
        <v>29.8</v>
      </c>
      <c r="Y1152">
        <v>0.3</v>
      </c>
      <c r="Z1152">
        <v>0.3</v>
      </c>
      <c r="AA1152">
        <v>0</v>
      </c>
      <c r="AB1152">
        <v>0.5</v>
      </c>
      <c r="AC1152">
        <v>1.2</v>
      </c>
      <c r="AD1152">
        <v>68.3</v>
      </c>
      <c r="AE1152">
        <v>536</v>
      </c>
      <c r="AF1152">
        <v>403</v>
      </c>
      <c r="AG1152">
        <v>4</v>
      </c>
      <c r="AH1152">
        <v>64.3</v>
      </c>
      <c r="AI1152">
        <v>0.6</v>
      </c>
      <c r="AJ1152">
        <v>27.7</v>
      </c>
      <c r="AK1152">
        <v>55.5</v>
      </c>
      <c r="AL1152">
        <v>9.5</v>
      </c>
      <c r="AM1152">
        <v>8548</v>
      </c>
      <c r="AN1152">
        <v>32.700000000000003</v>
      </c>
      <c r="AO1152">
        <v>14976</v>
      </c>
      <c r="AP1152">
        <v>718</v>
      </c>
      <c r="AQ1152">
        <v>5</v>
      </c>
      <c r="AR1152">
        <v>69.400000000000006</v>
      </c>
      <c r="AS1152">
        <v>53000</v>
      </c>
      <c r="AT1152">
        <v>6.6</v>
      </c>
      <c r="AU1152">
        <v>12736</v>
      </c>
      <c r="AV1152">
        <v>2.64</v>
      </c>
      <c r="AW1152">
        <v>11432</v>
      </c>
      <c r="AX1152">
        <v>24220</v>
      </c>
      <c r="AY1152">
        <v>26</v>
      </c>
      <c r="AZ1152">
        <v>668</v>
      </c>
      <c r="BA1152">
        <v>18830</v>
      </c>
      <c r="BB1152">
        <v>12116</v>
      </c>
      <c r="BC1152">
        <v>492</v>
      </c>
      <c r="BD1152">
        <v>4.0999999999999996</v>
      </c>
      <c r="BE1152">
        <v>11427</v>
      </c>
      <c r="BF1152">
        <v>-132</v>
      </c>
      <c r="BG1152">
        <v>2183</v>
      </c>
      <c r="BH1152">
        <v>285043</v>
      </c>
      <c r="BI1152">
        <v>24945</v>
      </c>
      <c r="BJ1152">
        <v>537</v>
      </c>
      <c r="BK1152">
        <v>6163</v>
      </c>
      <c r="BL1152">
        <v>2.6</v>
      </c>
      <c r="BM1152">
        <v>1551</v>
      </c>
      <c r="BN1152">
        <v>0</v>
      </c>
      <c r="BO1152">
        <v>1829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34.6</v>
      </c>
      <c r="BV1152">
        <v>0</v>
      </c>
      <c r="BW1152">
        <v>0</v>
      </c>
      <c r="BX1152">
        <v>176751</v>
      </c>
      <c r="BY1152">
        <v>4996</v>
      </c>
      <c r="BZ1152">
        <v>97</v>
      </c>
      <c r="CA1152">
        <v>10519</v>
      </c>
      <c r="CB1152">
        <v>183855</v>
      </c>
      <c r="CC1152">
        <v>270958</v>
      </c>
      <c r="CD1152">
        <v>7643</v>
      </c>
      <c r="CE1152">
        <v>664.27</v>
      </c>
      <c r="CF1152">
        <v>53.4</v>
      </c>
    </row>
    <row r="1153" spans="1:84">
      <c r="A1153">
        <v>22041</v>
      </c>
      <c r="B1153" t="s">
        <v>1151</v>
      </c>
      <c r="C1153">
        <v>22041</v>
      </c>
      <c r="D1153">
        <v>20455</v>
      </c>
      <c r="E1153">
        <v>-3.8</v>
      </c>
      <c r="F1153">
        <v>-808</v>
      </c>
      <c r="G1153">
        <v>21263</v>
      </c>
      <c r="H1153">
        <v>1481</v>
      </c>
      <c r="I1153">
        <v>7.2</v>
      </c>
      <c r="J1153">
        <v>5336</v>
      </c>
      <c r="K1153">
        <v>26.1</v>
      </c>
      <c r="L1153">
        <v>15.9</v>
      </c>
      <c r="M1153">
        <v>3254</v>
      </c>
      <c r="N1153">
        <v>52.2</v>
      </c>
      <c r="O1153">
        <v>13689</v>
      </c>
      <c r="P1153">
        <v>6541</v>
      </c>
      <c r="Q1153">
        <v>61</v>
      </c>
      <c r="R1153">
        <v>36</v>
      </c>
      <c r="S1153">
        <v>0</v>
      </c>
      <c r="T1153">
        <v>128</v>
      </c>
      <c r="U1153">
        <v>174</v>
      </c>
      <c r="V1153">
        <v>13561</v>
      </c>
      <c r="W1153">
        <v>66.900000000000006</v>
      </c>
      <c r="X1153">
        <v>32</v>
      </c>
      <c r="Y1153">
        <v>0.3</v>
      </c>
      <c r="Z1153">
        <v>0.2</v>
      </c>
      <c r="AA1153">
        <v>0</v>
      </c>
      <c r="AB1153">
        <v>0.6</v>
      </c>
      <c r="AC1153">
        <v>0.9</v>
      </c>
      <c r="AD1153">
        <v>66.3</v>
      </c>
      <c r="AE1153">
        <v>309</v>
      </c>
      <c r="AF1153">
        <v>266</v>
      </c>
      <c r="AG1153">
        <v>0</v>
      </c>
      <c r="AH1153">
        <v>65</v>
      </c>
      <c r="AI1153">
        <v>0.6</v>
      </c>
      <c r="AJ1153">
        <v>1.8</v>
      </c>
      <c r="AK1153">
        <v>61.4</v>
      </c>
      <c r="AL1153">
        <v>9.8000000000000007</v>
      </c>
      <c r="AM1153">
        <v>3975</v>
      </c>
      <c r="AN1153">
        <v>32.5</v>
      </c>
      <c r="AO1153">
        <v>8945</v>
      </c>
      <c r="AP1153">
        <v>322</v>
      </c>
      <c r="AQ1153">
        <v>3.7</v>
      </c>
      <c r="AR1153">
        <v>76.3</v>
      </c>
      <c r="AS1153">
        <v>48700</v>
      </c>
      <c r="AT1153">
        <v>4.8</v>
      </c>
      <c r="AU1153">
        <v>7754</v>
      </c>
      <c r="AV1153">
        <v>2.64</v>
      </c>
      <c r="AW1153">
        <v>12675</v>
      </c>
      <c r="AX1153">
        <v>25046</v>
      </c>
      <c r="AY1153">
        <v>24.8</v>
      </c>
      <c r="AZ1153">
        <v>422</v>
      </c>
      <c r="BA1153">
        <v>20691</v>
      </c>
      <c r="BB1153">
        <v>7761</v>
      </c>
      <c r="BC1153">
        <v>446</v>
      </c>
      <c r="BD1153">
        <v>5.7</v>
      </c>
      <c r="BE1153">
        <v>9008</v>
      </c>
      <c r="BF1153">
        <v>-518</v>
      </c>
      <c r="BG1153">
        <v>1543</v>
      </c>
      <c r="BH1153">
        <v>203722</v>
      </c>
      <c r="BI1153">
        <v>22616</v>
      </c>
      <c r="BJ1153">
        <v>422</v>
      </c>
      <c r="BK1153">
        <v>4201</v>
      </c>
      <c r="BL1153">
        <v>-3.3</v>
      </c>
      <c r="BM1153">
        <v>1208</v>
      </c>
      <c r="BN1153">
        <v>0</v>
      </c>
      <c r="BO1153">
        <v>1398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21.5</v>
      </c>
      <c r="BV1153">
        <v>0</v>
      </c>
      <c r="BW1153">
        <v>0</v>
      </c>
      <c r="BX1153">
        <v>183502</v>
      </c>
      <c r="BY1153">
        <v>8777</v>
      </c>
      <c r="BZ1153">
        <v>66</v>
      </c>
      <c r="CA1153">
        <v>8231</v>
      </c>
      <c r="CB1153">
        <v>258469</v>
      </c>
      <c r="CC1153">
        <v>173953</v>
      </c>
      <c r="CD1153">
        <v>8358</v>
      </c>
      <c r="CE1153">
        <v>623.61</v>
      </c>
      <c r="CF1153">
        <v>34.1</v>
      </c>
    </row>
    <row r="1154" spans="1:84">
      <c r="A1154">
        <v>22043</v>
      </c>
      <c r="B1154" t="s">
        <v>1152</v>
      </c>
      <c r="C1154">
        <v>22043</v>
      </c>
      <c r="D1154">
        <v>19879</v>
      </c>
      <c r="E1154">
        <v>6.3</v>
      </c>
      <c r="F1154">
        <v>1183</v>
      </c>
      <c r="G1154">
        <v>18698</v>
      </c>
      <c r="H1154">
        <v>1231</v>
      </c>
      <c r="I1154">
        <v>6.2</v>
      </c>
      <c r="J1154">
        <v>5121</v>
      </c>
      <c r="K1154">
        <v>25.8</v>
      </c>
      <c r="L1154">
        <v>12.5</v>
      </c>
      <c r="M1154">
        <v>2475</v>
      </c>
      <c r="N1154">
        <v>50.8</v>
      </c>
      <c r="O1154">
        <v>17121</v>
      </c>
      <c r="P1154">
        <v>2278</v>
      </c>
      <c r="Q1154">
        <v>174</v>
      </c>
      <c r="R1154">
        <v>49</v>
      </c>
      <c r="S1154">
        <v>12</v>
      </c>
      <c r="T1154">
        <v>245</v>
      </c>
      <c r="U1154">
        <v>251</v>
      </c>
      <c r="V1154">
        <v>16908</v>
      </c>
      <c r="W1154">
        <v>86.1</v>
      </c>
      <c r="X1154">
        <v>11.5</v>
      </c>
      <c r="Y1154">
        <v>0.9</v>
      </c>
      <c r="Z1154">
        <v>0.2</v>
      </c>
      <c r="AA1154">
        <v>0.1</v>
      </c>
      <c r="AB1154">
        <v>1.2</v>
      </c>
      <c r="AC1154">
        <v>1.3</v>
      </c>
      <c r="AD1154">
        <v>85.1</v>
      </c>
      <c r="AE1154">
        <v>234</v>
      </c>
      <c r="AF1154">
        <v>196</v>
      </c>
      <c r="AG1154">
        <v>5</v>
      </c>
      <c r="AH1154">
        <v>61.8</v>
      </c>
      <c r="AI1154">
        <v>0.5</v>
      </c>
      <c r="AJ1154">
        <v>2.6</v>
      </c>
      <c r="AK1154">
        <v>73.099999999999994</v>
      </c>
      <c r="AL1154">
        <v>9.8000000000000007</v>
      </c>
      <c r="AM1154">
        <v>4272</v>
      </c>
      <c r="AN1154">
        <v>38.6</v>
      </c>
      <c r="AO1154">
        <v>8982</v>
      </c>
      <c r="AP1154">
        <v>452</v>
      </c>
      <c r="AQ1154">
        <v>5.3</v>
      </c>
      <c r="AR1154">
        <v>81.7</v>
      </c>
      <c r="AS1154">
        <v>58500</v>
      </c>
      <c r="AT1154">
        <v>2.4</v>
      </c>
      <c r="AU1154">
        <v>7073</v>
      </c>
      <c r="AV1154">
        <v>2.61</v>
      </c>
      <c r="AW1154">
        <v>14410</v>
      </c>
      <c r="AX1154">
        <v>32081</v>
      </c>
      <c r="AY1154">
        <v>19.600000000000001</v>
      </c>
      <c r="AZ1154">
        <v>427</v>
      </c>
      <c r="BA1154">
        <v>21960</v>
      </c>
      <c r="BB1154">
        <v>8671</v>
      </c>
      <c r="BC1154">
        <v>317</v>
      </c>
      <c r="BD1154">
        <v>3.7</v>
      </c>
      <c r="BE1154">
        <v>5326</v>
      </c>
      <c r="BF1154">
        <v>525</v>
      </c>
      <c r="BG1154">
        <v>1635</v>
      </c>
      <c r="BH1154">
        <v>149808</v>
      </c>
      <c r="BI1154">
        <v>28128</v>
      </c>
      <c r="BJ1154">
        <v>213</v>
      </c>
      <c r="BK1154">
        <v>1537</v>
      </c>
      <c r="BL1154">
        <v>5.7</v>
      </c>
      <c r="BM1154">
        <v>992</v>
      </c>
      <c r="BN1154">
        <v>0</v>
      </c>
      <c r="BO1154">
        <v>1025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12.5</v>
      </c>
      <c r="BV1154">
        <v>0</v>
      </c>
      <c r="BW1154">
        <v>0</v>
      </c>
      <c r="BX1154">
        <v>68456</v>
      </c>
      <c r="BY1154">
        <v>3652</v>
      </c>
      <c r="BZ1154">
        <v>69</v>
      </c>
      <c r="CA1154">
        <v>10106</v>
      </c>
      <c r="CB1154">
        <v>35679</v>
      </c>
      <c r="CC1154">
        <v>152165</v>
      </c>
      <c r="CD1154">
        <v>7951</v>
      </c>
      <c r="CE1154">
        <v>645.11</v>
      </c>
      <c r="CF1154">
        <v>29</v>
      </c>
    </row>
    <row r="1155" spans="1:84">
      <c r="A1155">
        <v>22045</v>
      </c>
      <c r="B1155" t="s">
        <v>1153</v>
      </c>
      <c r="C1155">
        <v>22045</v>
      </c>
      <c r="D1155">
        <v>75509</v>
      </c>
      <c r="E1155">
        <v>3.1</v>
      </c>
      <c r="F1155">
        <v>2243</v>
      </c>
      <c r="G1155">
        <v>73266</v>
      </c>
      <c r="H1155">
        <v>5599</v>
      </c>
      <c r="I1155">
        <v>7.4</v>
      </c>
      <c r="J1155">
        <v>20870</v>
      </c>
      <c r="K1155">
        <v>27.6</v>
      </c>
      <c r="L1155">
        <v>12</v>
      </c>
      <c r="M1155">
        <v>9075</v>
      </c>
      <c r="N1155">
        <v>51.8</v>
      </c>
      <c r="O1155">
        <v>48184</v>
      </c>
      <c r="P1155">
        <v>24653</v>
      </c>
      <c r="Q1155">
        <v>271</v>
      </c>
      <c r="R1155">
        <v>1706</v>
      </c>
      <c r="S1155">
        <v>13</v>
      </c>
      <c r="T1155">
        <v>682</v>
      </c>
      <c r="U1155">
        <v>1351</v>
      </c>
      <c r="V1155">
        <v>47067</v>
      </c>
      <c r="W1155">
        <v>63.8</v>
      </c>
      <c r="X1155">
        <v>32.6</v>
      </c>
      <c r="Y1155">
        <v>0.4</v>
      </c>
      <c r="Z1155">
        <v>2.2999999999999998</v>
      </c>
      <c r="AA1155">
        <v>0</v>
      </c>
      <c r="AB1155">
        <v>0.9</v>
      </c>
      <c r="AC1155">
        <v>1.8</v>
      </c>
      <c r="AD1155">
        <v>62.3</v>
      </c>
      <c r="AE1155">
        <v>1109</v>
      </c>
      <c r="AF1155">
        <v>646</v>
      </c>
      <c r="AG1155">
        <v>8</v>
      </c>
      <c r="AH1155">
        <v>64.8</v>
      </c>
      <c r="AI1155">
        <v>2</v>
      </c>
      <c r="AJ1155">
        <v>15.8</v>
      </c>
      <c r="AK1155">
        <v>66.900000000000006</v>
      </c>
      <c r="AL1155">
        <v>11.2</v>
      </c>
      <c r="AM1155">
        <v>14776</v>
      </c>
      <c r="AN1155">
        <v>24</v>
      </c>
      <c r="AO1155">
        <v>29357</v>
      </c>
      <c r="AP1155">
        <v>1513</v>
      </c>
      <c r="AQ1155">
        <v>5.4</v>
      </c>
      <c r="AR1155">
        <v>73.400000000000006</v>
      </c>
      <c r="AS1155">
        <v>75500</v>
      </c>
      <c r="AT1155">
        <v>9.4</v>
      </c>
      <c r="AU1155">
        <v>25381</v>
      </c>
      <c r="AV1155">
        <v>2.82</v>
      </c>
      <c r="AW1155">
        <v>14145</v>
      </c>
      <c r="AX1155">
        <v>33358</v>
      </c>
      <c r="AY1155">
        <v>21.1</v>
      </c>
      <c r="AZ1155">
        <v>1958</v>
      </c>
      <c r="BA1155">
        <v>26378</v>
      </c>
      <c r="BB1155">
        <v>34099</v>
      </c>
      <c r="BC1155">
        <v>1132</v>
      </c>
      <c r="BD1155">
        <v>3.3</v>
      </c>
      <c r="BE1155">
        <v>41233</v>
      </c>
      <c r="BF1155">
        <v>3914</v>
      </c>
      <c r="BG1155">
        <v>4805</v>
      </c>
      <c r="BH1155">
        <v>1586758</v>
      </c>
      <c r="BI1155">
        <v>38483</v>
      </c>
      <c r="BJ1155">
        <v>1644</v>
      </c>
      <c r="BK1155">
        <v>26163</v>
      </c>
      <c r="BL1155">
        <v>5</v>
      </c>
      <c r="BM1155">
        <v>5040</v>
      </c>
      <c r="BN1155">
        <v>50250</v>
      </c>
      <c r="BO1155">
        <v>5623</v>
      </c>
      <c r="BP1155">
        <v>16.8</v>
      </c>
      <c r="BQ1155">
        <v>0</v>
      </c>
      <c r="BR1155">
        <v>0</v>
      </c>
      <c r="BS1155">
        <v>2.6</v>
      </c>
      <c r="BT1155">
        <v>0</v>
      </c>
      <c r="BU1155">
        <v>26.2</v>
      </c>
      <c r="BV1155">
        <v>755533</v>
      </c>
      <c r="BW1155">
        <v>343569</v>
      </c>
      <c r="BX1155">
        <v>728376</v>
      </c>
      <c r="BY1155">
        <v>9880</v>
      </c>
      <c r="BZ1155">
        <v>523</v>
      </c>
      <c r="CA1155">
        <v>62693</v>
      </c>
      <c r="CB1155">
        <v>111280</v>
      </c>
      <c r="CC1155">
        <v>368491</v>
      </c>
      <c r="CD1155">
        <v>4950</v>
      </c>
      <c r="CE1155">
        <v>575.13</v>
      </c>
      <c r="CF1155">
        <v>127.4</v>
      </c>
    </row>
    <row r="1156" spans="1:84">
      <c r="A1156">
        <v>22047</v>
      </c>
      <c r="B1156" t="s">
        <v>1154</v>
      </c>
      <c r="C1156">
        <v>22047</v>
      </c>
      <c r="D1156">
        <v>32974</v>
      </c>
      <c r="E1156">
        <v>-1</v>
      </c>
      <c r="F1156">
        <v>-346</v>
      </c>
      <c r="G1156">
        <v>33320</v>
      </c>
      <c r="H1156">
        <v>2235</v>
      </c>
      <c r="I1156">
        <v>6.8</v>
      </c>
      <c r="J1156">
        <v>8061</v>
      </c>
      <c r="K1156">
        <v>24.4</v>
      </c>
      <c r="L1156">
        <v>11.2</v>
      </c>
      <c r="M1156">
        <v>3705</v>
      </c>
      <c r="N1156">
        <v>50.2</v>
      </c>
      <c r="O1156">
        <v>15958</v>
      </c>
      <c r="P1156">
        <v>16727</v>
      </c>
      <c r="Q1156">
        <v>64</v>
      </c>
      <c r="R1156">
        <v>95</v>
      </c>
      <c r="S1156">
        <v>4</v>
      </c>
      <c r="T1156">
        <v>126</v>
      </c>
      <c r="U1156">
        <v>414</v>
      </c>
      <c r="V1156">
        <v>15648</v>
      </c>
      <c r="W1156">
        <v>48.4</v>
      </c>
      <c r="X1156">
        <v>50.7</v>
      </c>
      <c r="Y1156">
        <v>0.2</v>
      </c>
      <c r="Z1156">
        <v>0.3</v>
      </c>
      <c r="AA1156">
        <v>0</v>
      </c>
      <c r="AB1156">
        <v>0.4</v>
      </c>
      <c r="AC1156">
        <v>1.3</v>
      </c>
      <c r="AD1156">
        <v>47.5</v>
      </c>
      <c r="AE1156">
        <v>458</v>
      </c>
      <c r="AF1156">
        <v>343</v>
      </c>
      <c r="AG1156">
        <v>4</v>
      </c>
      <c r="AH1156">
        <v>66.3</v>
      </c>
      <c r="AI1156">
        <v>0.7</v>
      </c>
      <c r="AJ1156">
        <v>4.5999999999999996</v>
      </c>
      <c r="AK1156">
        <v>65.7</v>
      </c>
      <c r="AL1156">
        <v>9.6</v>
      </c>
      <c r="AM1156">
        <v>6611</v>
      </c>
      <c r="AN1156">
        <v>26.6</v>
      </c>
      <c r="AO1156">
        <v>12543</v>
      </c>
      <c r="AP1156">
        <v>590</v>
      </c>
      <c r="AQ1156">
        <v>4.9000000000000004</v>
      </c>
      <c r="AR1156">
        <v>77.400000000000006</v>
      </c>
      <c r="AS1156">
        <v>76700</v>
      </c>
      <c r="AT1156">
        <v>5.8</v>
      </c>
      <c r="AU1156">
        <v>10674</v>
      </c>
      <c r="AV1156">
        <v>2.81</v>
      </c>
      <c r="AW1156">
        <v>13272</v>
      </c>
      <c r="AX1156">
        <v>30738</v>
      </c>
      <c r="AY1156">
        <v>22.5</v>
      </c>
      <c r="AZ1156">
        <v>715</v>
      </c>
      <c r="BA1156">
        <v>22234</v>
      </c>
      <c r="BB1156">
        <v>12650</v>
      </c>
      <c r="BC1156">
        <v>673</v>
      </c>
      <c r="BD1156">
        <v>5.3</v>
      </c>
      <c r="BE1156">
        <v>17247</v>
      </c>
      <c r="BF1156">
        <v>-809</v>
      </c>
      <c r="BG1156">
        <v>3331</v>
      </c>
      <c r="BH1156">
        <v>905097</v>
      </c>
      <c r="BI1156">
        <v>52479</v>
      </c>
      <c r="BJ1156">
        <v>528</v>
      </c>
      <c r="BK1156">
        <v>10489</v>
      </c>
      <c r="BL1156">
        <v>-1.4</v>
      </c>
      <c r="BM1156">
        <v>1623</v>
      </c>
      <c r="BN1156">
        <v>14919</v>
      </c>
      <c r="BO1156">
        <v>1788</v>
      </c>
      <c r="BP1156">
        <v>11.9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3781581</v>
      </c>
      <c r="BW1156">
        <v>102967</v>
      </c>
      <c r="BX1156">
        <v>210531</v>
      </c>
      <c r="BY1156">
        <v>6365</v>
      </c>
      <c r="BZ1156">
        <v>112</v>
      </c>
      <c r="CA1156">
        <v>20087</v>
      </c>
      <c r="CB1156">
        <v>96715</v>
      </c>
      <c r="CC1156">
        <v>215449</v>
      </c>
      <c r="CD1156">
        <v>6630</v>
      </c>
      <c r="CE1156">
        <v>618.64</v>
      </c>
      <c r="CF1156">
        <v>53.8</v>
      </c>
    </row>
    <row r="1157" spans="1:84">
      <c r="A1157">
        <v>22049</v>
      </c>
      <c r="B1157" t="s">
        <v>1155</v>
      </c>
      <c r="C1157">
        <v>22049</v>
      </c>
      <c r="D1157">
        <v>15202</v>
      </c>
      <c r="E1157">
        <v>-1.3</v>
      </c>
      <c r="F1157">
        <v>-195</v>
      </c>
      <c r="G1157">
        <v>15397</v>
      </c>
      <c r="H1157">
        <v>979</v>
      </c>
      <c r="I1157">
        <v>6.4</v>
      </c>
      <c r="J1157">
        <v>3551</v>
      </c>
      <c r="K1157">
        <v>23.4</v>
      </c>
      <c r="L1157">
        <v>16.3</v>
      </c>
      <c r="M1157">
        <v>2482</v>
      </c>
      <c r="N1157">
        <v>52.2</v>
      </c>
      <c r="O1157">
        <v>10881</v>
      </c>
      <c r="P1157">
        <v>4171</v>
      </c>
      <c r="Q1157">
        <v>49</v>
      </c>
      <c r="R1157">
        <v>37</v>
      </c>
      <c r="S1157">
        <v>1</v>
      </c>
      <c r="T1157">
        <v>63</v>
      </c>
      <c r="U1157">
        <v>135</v>
      </c>
      <c r="V1157">
        <v>10761</v>
      </c>
      <c r="W1157">
        <v>71.599999999999994</v>
      </c>
      <c r="X1157">
        <v>27.4</v>
      </c>
      <c r="Y1157">
        <v>0.3</v>
      </c>
      <c r="Z1157">
        <v>0.2</v>
      </c>
      <c r="AA1157">
        <v>0</v>
      </c>
      <c r="AB1157">
        <v>0.4</v>
      </c>
      <c r="AC1157">
        <v>0.9</v>
      </c>
      <c r="AD1157">
        <v>70.8</v>
      </c>
      <c r="AE1157">
        <v>189</v>
      </c>
      <c r="AF1157">
        <v>192</v>
      </c>
      <c r="AG1157">
        <v>1</v>
      </c>
      <c r="AH1157">
        <v>64.3</v>
      </c>
      <c r="AI1157">
        <v>0.4</v>
      </c>
      <c r="AJ1157">
        <v>2.1</v>
      </c>
      <c r="AK1157">
        <v>73.599999999999994</v>
      </c>
      <c r="AL1157">
        <v>12.9</v>
      </c>
      <c r="AM1157">
        <v>3545</v>
      </c>
      <c r="AN1157">
        <v>24.5</v>
      </c>
      <c r="AO1157">
        <v>7597</v>
      </c>
      <c r="AP1157">
        <v>259</v>
      </c>
      <c r="AQ1157">
        <v>3.5</v>
      </c>
      <c r="AR1157">
        <v>77.2</v>
      </c>
      <c r="AS1157">
        <v>53100</v>
      </c>
      <c r="AT1157">
        <v>6.7</v>
      </c>
      <c r="AU1157">
        <v>6086</v>
      </c>
      <c r="AV1157">
        <v>2.48</v>
      </c>
      <c r="AW1157">
        <v>15354</v>
      </c>
      <c r="AX1157">
        <v>31714</v>
      </c>
      <c r="AY1157">
        <v>17.8</v>
      </c>
      <c r="AZ1157">
        <v>386</v>
      </c>
      <c r="BA1157">
        <v>25594</v>
      </c>
      <c r="BB1157">
        <v>6437</v>
      </c>
      <c r="BC1157">
        <v>246</v>
      </c>
      <c r="BD1157">
        <v>3.8</v>
      </c>
      <c r="BE1157">
        <v>5554</v>
      </c>
      <c r="BF1157">
        <v>-351</v>
      </c>
      <c r="BG1157">
        <v>1020</v>
      </c>
      <c r="BH1157">
        <v>187266</v>
      </c>
      <c r="BI1157">
        <v>33717</v>
      </c>
      <c r="BJ1157">
        <v>289</v>
      </c>
      <c r="BK1157">
        <v>2637</v>
      </c>
      <c r="BL1157">
        <v>-17.5</v>
      </c>
      <c r="BM1157">
        <v>799</v>
      </c>
      <c r="BN1157">
        <v>5029</v>
      </c>
      <c r="BO1157">
        <v>966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18.100000000000001</v>
      </c>
      <c r="BV1157">
        <v>0</v>
      </c>
      <c r="BW1157">
        <v>0</v>
      </c>
      <c r="BX1157">
        <v>80391</v>
      </c>
      <c r="BY1157">
        <v>5264</v>
      </c>
      <c r="BZ1157">
        <v>1</v>
      </c>
      <c r="CA1157">
        <v>125</v>
      </c>
      <c r="CB1157">
        <v>20982</v>
      </c>
      <c r="CC1157">
        <v>108393</v>
      </c>
      <c r="CD1157">
        <v>7095</v>
      </c>
      <c r="CE1157">
        <v>569.75</v>
      </c>
      <c r="CF1157">
        <v>27</v>
      </c>
    </row>
    <row r="1158" spans="1:84">
      <c r="A1158">
        <v>22051</v>
      </c>
      <c r="B1158" t="s">
        <v>1156</v>
      </c>
      <c r="C1158">
        <v>22051</v>
      </c>
      <c r="D1158">
        <v>431361</v>
      </c>
      <c r="E1158">
        <v>-5.3</v>
      </c>
      <c r="F1158">
        <v>-24105</v>
      </c>
      <c r="G1158">
        <v>455466</v>
      </c>
      <c r="H1158">
        <v>29408</v>
      </c>
      <c r="I1158">
        <v>6.8</v>
      </c>
      <c r="J1158">
        <v>103950</v>
      </c>
      <c r="K1158">
        <v>24.1</v>
      </c>
      <c r="L1158">
        <v>13.7</v>
      </c>
      <c r="M1158">
        <v>59055</v>
      </c>
      <c r="N1158">
        <v>51.9</v>
      </c>
      <c r="O1158">
        <v>295108</v>
      </c>
      <c r="P1158">
        <v>113501</v>
      </c>
      <c r="Q1158">
        <v>2242</v>
      </c>
      <c r="R1158">
        <v>15476</v>
      </c>
      <c r="S1158">
        <v>250</v>
      </c>
      <c r="T1158">
        <v>4784</v>
      </c>
      <c r="U1158">
        <v>35643</v>
      </c>
      <c r="V1158">
        <v>261527</v>
      </c>
      <c r="W1158">
        <v>68.400000000000006</v>
      </c>
      <c r="X1158">
        <v>26.3</v>
      </c>
      <c r="Y1158">
        <v>0.5</v>
      </c>
      <c r="Z1158">
        <v>3.6</v>
      </c>
      <c r="AA1158">
        <v>0.1</v>
      </c>
      <c r="AB1158">
        <v>1.1000000000000001</v>
      </c>
      <c r="AC1158">
        <v>8.3000000000000007</v>
      </c>
      <c r="AD1158">
        <v>60.6</v>
      </c>
      <c r="AE1158">
        <v>6285</v>
      </c>
      <c r="AF1158">
        <v>4122</v>
      </c>
      <c r="AG1158">
        <v>70</v>
      </c>
      <c r="AH1158">
        <v>61.4</v>
      </c>
      <c r="AI1158">
        <v>7.5</v>
      </c>
      <c r="AJ1158">
        <v>13</v>
      </c>
      <c r="AK1158">
        <v>79.3</v>
      </c>
      <c r="AL1158">
        <v>21.5</v>
      </c>
      <c r="AM1158">
        <v>88532</v>
      </c>
      <c r="AN1158">
        <v>25</v>
      </c>
      <c r="AO1158">
        <v>184180</v>
      </c>
      <c r="AP1158">
        <v>-3727</v>
      </c>
      <c r="AQ1158">
        <v>-2</v>
      </c>
      <c r="AR1158">
        <v>63.9</v>
      </c>
      <c r="AS1158">
        <v>105300</v>
      </c>
      <c r="AT1158">
        <v>30.4</v>
      </c>
      <c r="AU1158">
        <v>176234</v>
      </c>
      <c r="AV1158">
        <v>2.56</v>
      </c>
      <c r="AW1158">
        <v>19953</v>
      </c>
      <c r="AX1158">
        <v>38234</v>
      </c>
      <c r="AY1158">
        <v>16.5</v>
      </c>
      <c r="AZ1158">
        <v>11381</v>
      </c>
      <c r="BA1158">
        <v>25233</v>
      </c>
      <c r="BB1158">
        <v>181505</v>
      </c>
      <c r="BC1158">
        <v>9151</v>
      </c>
      <c r="BD1158">
        <v>5</v>
      </c>
      <c r="BE1158">
        <v>267191</v>
      </c>
      <c r="BF1158">
        <v>-3920</v>
      </c>
      <c r="BG1158">
        <v>26063</v>
      </c>
      <c r="BH1158">
        <v>9478653</v>
      </c>
      <c r="BI1158">
        <v>35475</v>
      </c>
      <c r="BJ1158">
        <v>12493</v>
      </c>
      <c r="BK1158">
        <v>199425</v>
      </c>
      <c r="BL1158">
        <v>-8</v>
      </c>
      <c r="BM1158">
        <v>30238</v>
      </c>
      <c r="BN1158">
        <v>837843</v>
      </c>
      <c r="BO1158">
        <v>42144</v>
      </c>
      <c r="BP1158">
        <v>9.4</v>
      </c>
      <c r="BQ1158">
        <v>1</v>
      </c>
      <c r="BR1158">
        <v>4.0999999999999996</v>
      </c>
      <c r="BS1158">
        <v>6.8</v>
      </c>
      <c r="BT1158">
        <v>0</v>
      </c>
      <c r="BU1158">
        <v>25.5</v>
      </c>
      <c r="BV1158">
        <v>2601859</v>
      </c>
      <c r="BW1158">
        <v>6442790</v>
      </c>
      <c r="BX1158">
        <v>6523229</v>
      </c>
      <c r="BY1158">
        <v>14434</v>
      </c>
      <c r="BZ1158">
        <v>716</v>
      </c>
      <c r="CA1158">
        <v>118851</v>
      </c>
      <c r="CB1158">
        <v>7630</v>
      </c>
      <c r="CC1158">
        <v>2218024</v>
      </c>
      <c r="CD1158">
        <v>4890</v>
      </c>
      <c r="CE1158">
        <v>306.52</v>
      </c>
      <c r="CF1158">
        <v>1483.6</v>
      </c>
    </row>
    <row r="1159" spans="1:84">
      <c r="A1159">
        <v>22053</v>
      </c>
      <c r="B1159" t="s">
        <v>1157</v>
      </c>
      <c r="C1159">
        <v>22053</v>
      </c>
      <c r="D1159">
        <v>31418</v>
      </c>
      <c r="E1159">
        <v>-0.1</v>
      </c>
      <c r="F1159">
        <v>-17</v>
      </c>
      <c r="G1159">
        <v>31435</v>
      </c>
      <c r="H1159">
        <v>2292</v>
      </c>
      <c r="I1159">
        <v>7.3</v>
      </c>
      <c r="J1159">
        <v>8530</v>
      </c>
      <c r="K1159">
        <v>27.2</v>
      </c>
      <c r="L1159">
        <v>13.7</v>
      </c>
      <c r="M1159">
        <v>4308</v>
      </c>
      <c r="N1159">
        <v>52</v>
      </c>
      <c r="O1159">
        <v>25239</v>
      </c>
      <c r="P1159">
        <v>5644</v>
      </c>
      <c r="Q1159">
        <v>159</v>
      </c>
      <c r="R1159">
        <v>114</v>
      </c>
      <c r="S1159">
        <v>4</v>
      </c>
      <c r="T1159">
        <v>258</v>
      </c>
      <c r="U1159">
        <v>337</v>
      </c>
      <c r="V1159">
        <v>24941</v>
      </c>
      <c r="W1159">
        <v>80.3</v>
      </c>
      <c r="X1159">
        <v>18</v>
      </c>
      <c r="Y1159">
        <v>0.5</v>
      </c>
      <c r="Z1159">
        <v>0.4</v>
      </c>
      <c r="AA1159">
        <v>0</v>
      </c>
      <c r="AB1159">
        <v>0.8</v>
      </c>
      <c r="AC1159">
        <v>1.1000000000000001</v>
      </c>
      <c r="AD1159">
        <v>79.400000000000006</v>
      </c>
      <c r="AE1159">
        <v>462</v>
      </c>
      <c r="AF1159">
        <v>321</v>
      </c>
      <c r="AG1159">
        <v>3</v>
      </c>
      <c r="AH1159">
        <v>65.3</v>
      </c>
      <c r="AI1159">
        <v>0.6</v>
      </c>
      <c r="AJ1159">
        <v>18</v>
      </c>
      <c r="AK1159">
        <v>69.400000000000006</v>
      </c>
      <c r="AL1159">
        <v>9.9</v>
      </c>
      <c r="AM1159">
        <v>6539</v>
      </c>
      <c r="AN1159">
        <v>30.8</v>
      </c>
      <c r="AO1159">
        <v>13338</v>
      </c>
      <c r="AP1159">
        <v>514</v>
      </c>
      <c r="AQ1159">
        <v>4</v>
      </c>
      <c r="AR1159">
        <v>74.900000000000006</v>
      </c>
      <c r="AS1159">
        <v>60500</v>
      </c>
      <c r="AT1159">
        <v>5.7</v>
      </c>
      <c r="AU1159">
        <v>11480</v>
      </c>
      <c r="AV1159">
        <v>2.7</v>
      </c>
      <c r="AW1159">
        <v>13398</v>
      </c>
      <c r="AX1159">
        <v>31454</v>
      </c>
      <c r="AY1159">
        <v>18.600000000000001</v>
      </c>
      <c r="AZ1159">
        <v>611</v>
      </c>
      <c r="BA1159">
        <v>19594</v>
      </c>
      <c r="BB1159">
        <v>14392</v>
      </c>
      <c r="BC1159">
        <v>421</v>
      </c>
      <c r="BD1159">
        <v>2.9</v>
      </c>
      <c r="BE1159">
        <v>12103</v>
      </c>
      <c r="BF1159">
        <v>1378</v>
      </c>
      <c r="BG1159">
        <v>1870</v>
      </c>
      <c r="BH1159">
        <v>293707</v>
      </c>
      <c r="BI1159">
        <v>24267</v>
      </c>
      <c r="BJ1159">
        <v>602</v>
      </c>
      <c r="BK1159">
        <v>6356</v>
      </c>
      <c r="BL1159">
        <v>8.3000000000000007</v>
      </c>
      <c r="BM1159">
        <v>1487</v>
      </c>
      <c r="BN1159">
        <v>19083</v>
      </c>
      <c r="BO1159">
        <v>1873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31.7</v>
      </c>
      <c r="BV1159">
        <v>0</v>
      </c>
      <c r="BW1159">
        <v>380249</v>
      </c>
      <c r="BX1159">
        <v>250115</v>
      </c>
      <c r="BY1159">
        <v>8033</v>
      </c>
      <c r="BZ1159">
        <v>165</v>
      </c>
      <c r="CA1159">
        <v>19670</v>
      </c>
      <c r="CB1159">
        <v>323238</v>
      </c>
      <c r="CC1159">
        <v>186601</v>
      </c>
      <c r="CD1159">
        <v>5974</v>
      </c>
      <c r="CE1159">
        <v>652.30999999999995</v>
      </c>
      <c r="CF1159">
        <v>48.2</v>
      </c>
    </row>
    <row r="1160" spans="1:84">
      <c r="A1160">
        <v>22055</v>
      </c>
      <c r="B1160" t="s">
        <v>1158</v>
      </c>
      <c r="C1160">
        <v>22055</v>
      </c>
      <c r="D1160">
        <v>203091</v>
      </c>
      <c r="E1160">
        <v>6.7</v>
      </c>
      <c r="F1160">
        <v>12768</v>
      </c>
      <c r="G1160">
        <v>190503</v>
      </c>
      <c r="H1160">
        <v>14857</v>
      </c>
      <c r="I1160">
        <v>7.3</v>
      </c>
      <c r="J1160">
        <v>52126</v>
      </c>
      <c r="K1160">
        <v>25.7</v>
      </c>
      <c r="L1160">
        <v>10.199999999999999</v>
      </c>
      <c r="M1160">
        <v>20769</v>
      </c>
      <c r="N1160">
        <v>51.2</v>
      </c>
      <c r="O1160">
        <v>144684</v>
      </c>
      <c r="P1160">
        <v>53310</v>
      </c>
      <c r="Q1160">
        <v>642</v>
      </c>
      <c r="R1160">
        <v>2832</v>
      </c>
      <c r="S1160">
        <v>75</v>
      </c>
      <c r="T1160">
        <v>1548</v>
      </c>
      <c r="U1160">
        <v>4502</v>
      </c>
      <c r="V1160">
        <v>140588</v>
      </c>
      <c r="W1160">
        <v>71.2</v>
      </c>
      <c r="X1160">
        <v>26.2</v>
      </c>
      <c r="Y1160">
        <v>0.3</v>
      </c>
      <c r="Z1160">
        <v>1.4</v>
      </c>
      <c r="AA1160">
        <v>0</v>
      </c>
      <c r="AB1160">
        <v>0.8</v>
      </c>
      <c r="AC1160">
        <v>2.2000000000000002</v>
      </c>
      <c r="AD1160">
        <v>69.2</v>
      </c>
      <c r="AE1160">
        <v>2974</v>
      </c>
      <c r="AF1160">
        <v>1424</v>
      </c>
      <c r="AG1160">
        <v>28</v>
      </c>
      <c r="AH1160">
        <v>53.3</v>
      </c>
      <c r="AI1160">
        <v>2.5</v>
      </c>
      <c r="AJ1160">
        <v>18.3</v>
      </c>
      <c r="AK1160">
        <v>79.8</v>
      </c>
      <c r="AL1160">
        <v>25.5</v>
      </c>
      <c r="AM1160">
        <v>31575</v>
      </c>
      <c r="AN1160">
        <v>23.8</v>
      </c>
      <c r="AO1160">
        <v>86420</v>
      </c>
      <c r="AP1160">
        <v>8365</v>
      </c>
      <c r="AQ1160">
        <v>10.7</v>
      </c>
      <c r="AR1160">
        <v>66</v>
      </c>
      <c r="AS1160">
        <v>100500</v>
      </c>
      <c r="AT1160">
        <v>22.4</v>
      </c>
      <c r="AU1160">
        <v>72372</v>
      </c>
      <c r="AV1160">
        <v>2.57</v>
      </c>
      <c r="AW1160">
        <v>19371</v>
      </c>
      <c r="AX1160">
        <v>39367</v>
      </c>
      <c r="AY1160">
        <v>16.5</v>
      </c>
      <c r="AZ1160">
        <v>6467</v>
      </c>
      <c r="BA1160">
        <v>32892</v>
      </c>
      <c r="BB1160">
        <v>107747</v>
      </c>
      <c r="BC1160">
        <v>2918</v>
      </c>
      <c r="BD1160">
        <v>2.7</v>
      </c>
      <c r="BE1160">
        <v>156576</v>
      </c>
      <c r="BF1160">
        <v>14191</v>
      </c>
      <c r="BG1160">
        <v>14339</v>
      </c>
      <c r="BH1160">
        <v>6308967</v>
      </c>
      <c r="BI1160">
        <v>40293</v>
      </c>
      <c r="BJ1160">
        <v>7204</v>
      </c>
      <c r="BK1160">
        <v>109103</v>
      </c>
      <c r="BL1160">
        <v>6.4</v>
      </c>
      <c r="BM1160">
        <v>16814</v>
      </c>
      <c r="BN1160">
        <v>387126</v>
      </c>
      <c r="BO1160">
        <v>20289</v>
      </c>
      <c r="BP1160">
        <v>7.4</v>
      </c>
      <c r="BQ1160">
        <v>0.9</v>
      </c>
      <c r="BR1160">
        <v>1.8</v>
      </c>
      <c r="BS1160">
        <v>0</v>
      </c>
      <c r="BT1160">
        <v>0</v>
      </c>
      <c r="BU1160">
        <v>24</v>
      </c>
      <c r="BV1160">
        <v>1144222</v>
      </c>
      <c r="BW1160">
        <v>2545328</v>
      </c>
      <c r="BX1160">
        <v>2666644</v>
      </c>
      <c r="BY1160">
        <v>13828</v>
      </c>
      <c r="BZ1160">
        <v>2218</v>
      </c>
      <c r="CA1160">
        <v>262364</v>
      </c>
      <c r="CB1160">
        <v>74803</v>
      </c>
      <c r="CC1160">
        <v>874687</v>
      </c>
      <c r="CD1160">
        <v>4469</v>
      </c>
      <c r="CE1160">
        <v>269.83</v>
      </c>
      <c r="CF1160">
        <v>705.6</v>
      </c>
    </row>
    <row r="1161" spans="1:84">
      <c r="A1161">
        <v>22057</v>
      </c>
      <c r="B1161" t="s">
        <v>1159</v>
      </c>
      <c r="C1161">
        <v>22057</v>
      </c>
      <c r="D1161">
        <v>93554</v>
      </c>
      <c r="E1161">
        <v>4</v>
      </c>
      <c r="F1161">
        <v>3571</v>
      </c>
      <c r="G1161">
        <v>89974</v>
      </c>
      <c r="H1161">
        <v>6028</v>
      </c>
      <c r="I1161">
        <v>6.4</v>
      </c>
      <c r="J1161">
        <v>23135</v>
      </c>
      <c r="K1161">
        <v>24.7</v>
      </c>
      <c r="L1161">
        <v>11.9</v>
      </c>
      <c r="M1161">
        <v>11129</v>
      </c>
      <c r="N1161">
        <v>51.3</v>
      </c>
      <c r="O1161">
        <v>76719</v>
      </c>
      <c r="P1161">
        <v>12905</v>
      </c>
      <c r="Q1161">
        <v>2286</v>
      </c>
      <c r="R1161">
        <v>715</v>
      </c>
      <c r="S1161">
        <v>28</v>
      </c>
      <c r="T1161">
        <v>901</v>
      </c>
      <c r="U1161">
        <v>1802</v>
      </c>
      <c r="V1161">
        <v>75134</v>
      </c>
      <c r="W1161">
        <v>82</v>
      </c>
      <c r="X1161">
        <v>13.8</v>
      </c>
      <c r="Y1161">
        <v>2.4</v>
      </c>
      <c r="Z1161">
        <v>0.8</v>
      </c>
      <c r="AA1161">
        <v>0</v>
      </c>
      <c r="AB1161">
        <v>1</v>
      </c>
      <c r="AC1161">
        <v>1.9</v>
      </c>
      <c r="AD1161">
        <v>80.3</v>
      </c>
      <c r="AE1161">
        <v>1205</v>
      </c>
      <c r="AF1161">
        <v>705</v>
      </c>
      <c r="AG1161">
        <v>9</v>
      </c>
      <c r="AH1161">
        <v>66.900000000000006</v>
      </c>
      <c r="AI1161">
        <v>1.5</v>
      </c>
      <c r="AJ1161">
        <v>21.5</v>
      </c>
      <c r="AK1161">
        <v>66.3</v>
      </c>
      <c r="AL1161">
        <v>12.4</v>
      </c>
      <c r="AM1161">
        <v>18419</v>
      </c>
      <c r="AN1161">
        <v>26.8</v>
      </c>
      <c r="AO1161">
        <v>37200</v>
      </c>
      <c r="AP1161">
        <v>2152</v>
      </c>
      <c r="AQ1161">
        <v>6.1</v>
      </c>
      <c r="AR1161">
        <v>78</v>
      </c>
      <c r="AS1161">
        <v>78900</v>
      </c>
      <c r="AT1161">
        <v>9.1</v>
      </c>
      <c r="AU1161">
        <v>32057</v>
      </c>
      <c r="AV1161">
        <v>2.75</v>
      </c>
      <c r="AW1161">
        <v>15809</v>
      </c>
      <c r="AX1161">
        <v>38437</v>
      </c>
      <c r="AY1161">
        <v>16.5</v>
      </c>
      <c r="AZ1161">
        <v>2528</v>
      </c>
      <c r="BA1161">
        <v>27509</v>
      </c>
      <c r="BB1161">
        <v>46909</v>
      </c>
      <c r="BC1161">
        <v>1310</v>
      </c>
      <c r="BD1161">
        <v>2.8</v>
      </c>
      <c r="BE1161">
        <v>53957</v>
      </c>
      <c r="BF1161">
        <v>9116</v>
      </c>
      <c r="BG1161">
        <v>7818</v>
      </c>
      <c r="BH1161">
        <v>1719948</v>
      </c>
      <c r="BI1161">
        <v>31876</v>
      </c>
      <c r="BJ1161">
        <v>1829</v>
      </c>
      <c r="BK1161">
        <v>26457</v>
      </c>
      <c r="BL1161">
        <v>9</v>
      </c>
      <c r="BM1161">
        <v>6229</v>
      </c>
      <c r="BN1161">
        <v>59326</v>
      </c>
      <c r="BO1161">
        <v>7341</v>
      </c>
      <c r="BP1161">
        <v>3.1</v>
      </c>
      <c r="BQ1161">
        <v>0</v>
      </c>
      <c r="BR1161">
        <v>1.9</v>
      </c>
      <c r="BS1161">
        <v>0</v>
      </c>
      <c r="BT1161">
        <v>0</v>
      </c>
      <c r="BU1161">
        <v>22.7</v>
      </c>
      <c r="BV1161">
        <v>463833</v>
      </c>
      <c r="BW1161">
        <v>663618</v>
      </c>
      <c r="BX1161">
        <v>656241</v>
      </c>
      <c r="BY1161">
        <v>7227</v>
      </c>
      <c r="BZ1161">
        <v>518</v>
      </c>
      <c r="CA1161">
        <v>73810</v>
      </c>
      <c r="CB1161">
        <v>150927</v>
      </c>
      <c r="CC1161">
        <v>508861</v>
      </c>
      <c r="CD1161">
        <v>5522</v>
      </c>
      <c r="CE1161">
        <v>1084.68</v>
      </c>
      <c r="CF1161">
        <v>82.9</v>
      </c>
    </row>
    <row r="1162" spans="1:84">
      <c r="A1162">
        <v>22059</v>
      </c>
      <c r="B1162" t="s">
        <v>1160</v>
      </c>
      <c r="C1162">
        <v>22059</v>
      </c>
      <c r="D1162">
        <v>14093</v>
      </c>
      <c r="E1162">
        <v>-1.3</v>
      </c>
      <c r="F1162">
        <v>-189</v>
      </c>
      <c r="G1162">
        <v>14282</v>
      </c>
      <c r="H1162">
        <v>873</v>
      </c>
      <c r="I1162">
        <v>6.2</v>
      </c>
      <c r="J1162">
        <v>3374</v>
      </c>
      <c r="K1162">
        <v>23.9</v>
      </c>
      <c r="L1162">
        <v>14.9</v>
      </c>
      <c r="M1162">
        <v>2098</v>
      </c>
      <c r="N1162">
        <v>49.4</v>
      </c>
      <c r="O1162">
        <v>12057</v>
      </c>
      <c r="P1162">
        <v>1795</v>
      </c>
      <c r="Q1162">
        <v>117</v>
      </c>
      <c r="R1162">
        <v>24</v>
      </c>
      <c r="S1162">
        <v>7</v>
      </c>
      <c r="T1162">
        <v>93</v>
      </c>
      <c r="U1162">
        <v>143</v>
      </c>
      <c r="V1162">
        <v>11928</v>
      </c>
      <c r="W1162">
        <v>85.6</v>
      </c>
      <c r="X1162">
        <v>12.7</v>
      </c>
      <c r="Y1162">
        <v>0.8</v>
      </c>
      <c r="Z1162">
        <v>0.2</v>
      </c>
      <c r="AA1162">
        <v>0</v>
      </c>
      <c r="AB1162">
        <v>0.7</v>
      </c>
      <c r="AC1162">
        <v>1</v>
      </c>
      <c r="AD1162">
        <v>84.6</v>
      </c>
      <c r="AE1162">
        <v>166</v>
      </c>
      <c r="AF1162">
        <v>180</v>
      </c>
      <c r="AG1162">
        <v>2</v>
      </c>
      <c r="AH1162">
        <v>60.7</v>
      </c>
      <c r="AI1162">
        <v>0.6</v>
      </c>
      <c r="AJ1162">
        <v>3.9</v>
      </c>
      <c r="AK1162">
        <v>68.5</v>
      </c>
      <c r="AL1162">
        <v>11.2</v>
      </c>
      <c r="AM1162">
        <v>2943</v>
      </c>
      <c r="AN1162">
        <v>36.299999999999997</v>
      </c>
      <c r="AO1162">
        <v>6521</v>
      </c>
      <c r="AP1162">
        <v>248</v>
      </c>
      <c r="AQ1162">
        <v>4</v>
      </c>
      <c r="AR1162">
        <v>83.3</v>
      </c>
      <c r="AS1162">
        <v>53200</v>
      </c>
      <c r="AT1162">
        <v>3.8</v>
      </c>
      <c r="AU1162">
        <v>5291</v>
      </c>
      <c r="AV1162">
        <v>2.52</v>
      </c>
      <c r="AW1162">
        <v>14033</v>
      </c>
      <c r="AX1162">
        <v>32322</v>
      </c>
      <c r="AY1162">
        <v>18.100000000000001</v>
      </c>
      <c r="AZ1162">
        <v>306</v>
      </c>
      <c r="BA1162">
        <v>21876</v>
      </c>
      <c r="BB1162">
        <v>6069</v>
      </c>
      <c r="BC1162">
        <v>190</v>
      </c>
      <c r="BD1162">
        <v>3.1</v>
      </c>
      <c r="BE1162">
        <v>5417</v>
      </c>
      <c r="BF1162">
        <v>-44</v>
      </c>
      <c r="BG1162">
        <v>1372</v>
      </c>
      <c r="BH1162">
        <v>163549</v>
      </c>
      <c r="BI1162">
        <v>30192</v>
      </c>
      <c r="BJ1162">
        <v>289</v>
      </c>
      <c r="BK1162">
        <v>2746</v>
      </c>
      <c r="BL1162">
        <v>-6.6</v>
      </c>
      <c r="BM1162">
        <v>863</v>
      </c>
      <c r="BN1162">
        <v>0</v>
      </c>
      <c r="BO1162">
        <v>1074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84079</v>
      </c>
      <c r="BY1162">
        <v>5901</v>
      </c>
      <c r="BZ1162">
        <v>13</v>
      </c>
      <c r="CA1162">
        <v>1950</v>
      </c>
      <c r="CB1162">
        <v>16940</v>
      </c>
      <c r="CC1162">
        <v>86893</v>
      </c>
      <c r="CD1162">
        <v>6136</v>
      </c>
      <c r="CE1162">
        <v>623.83000000000004</v>
      </c>
      <c r="CF1162">
        <v>22.9</v>
      </c>
    </row>
    <row r="1163" spans="1:84">
      <c r="A1163">
        <v>22061</v>
      </c>
      <c r="B1163" t="s">
        <v>1161</v>
      </c>
      <c r="C1163">
        <v>22061</v>
      </c>
      <c r="D1163">
        <v>41857</v>
      </c>
      <c r="E1163">
        <v>-1.5</v>
      </c>
      <c r="F1163">
        <v>-652</v>
      </c>
      <c r="G1163">
        <v>42509</v>
      </c>
      <c r="H1163">
        <v>2631</v>
      </c>
      <c r="I1163">
        <v>6.3</v>
      </c>
      <c r="J1163">
        <v>8838</v>
      </c>
      <c r="K1163">
        <v>21.1</v>
      </c>
      <c r="L1163">
        <v>11.9</v>
      </c>
      <c r="M1163">
        <v>4980</v>
      </c>
      <c r="N1163">
        <v>51</v>
      </c>
      <c r="O1163">
        <v>23794</v>
      </c>
      <c r="P1163">
        <v>17064</v>
      </c>
      <c r="Q1163">
        <v>108</v>
      </c>
      <c r="R1163">
        <v>591</v>
      </c>
      <c r="S1163">
        <v>6</v>
      </c>
      <c r="T1163">
        <v>294</v>
      </c>
      <c r="U1163">
        <v>726</v>
      </c>
      <c r="V1163">
        <v>23213</v>
      </c>
      <c r="W1163">
        <v>56.8</v>
      </c>
      <c r="X1163">
        <v>40.799999999999997</v>
      </c>
      <c r="Y1163">
        <v>0.3</v>
      </c>
      <c r="Z1163">
        <v>1.4</v>
      </c>
      <c r="AA1163">
        <v>0</v>
      </c>
      <c r="AB1163">
        <v>0.7</v>
      </c>
      <c r="AC1163">
        <v>1.7</v>
      </c>
      <c r="AD1163">
        <v>55.5</v>
      </c>
      <c r="AE1163">
        <v>537</v>
      </c>
      <c r="AF1163">
        <v>365</v>
      </c>
      <c r="AG1163">
        <v>7</v>
      </c>
      <c r="AH1163">
        <v>49.8</v>
      </c>
      <c r="AI1163">
        <v>2.1</v>
      </c>
      <c r="AJ1163">
        <v>5.2</v>
      </c>
      <c r="AK1163">
        <v>80.400000000000006</v>
      </c>
      <c r="AL1163">
        <v>31.8</v>
      </c>
      <c r="AM1163">
        <v>6339</v>
      </c>
      <c r="AN1163">
        <v>18.600000000000001</v>
      </c>
      <c r="AO1163">
        <v>18310</v>
      </c>
      <c r="AP1163">
        <v>1309</v>
      </c>
      <c r="AQ1163">
        <v>7.7</v>
      </c>
      <c r="AR1163">
        <v>60</v>
      </c>
      <c r="AS1163">
        <v>79800</v>
      </c>
      <c r="AT1163">
        <v>21.2</v>
      </c>
      <c r="AU1163">
        <v>15235</v>
      </c>
      <c r="AV1163">
        <v>2.44</v>
      </c>
      <c r="AW1163">
        <v>14313</v>
      </c>
      <c r="AX1163">
        <v>29007</v>
      </c>
      <c r="AY1163">
        <v>22.6</v>
      </c>
      <c r="AZ1163">
        <v>1011</v>
      </c>
      <c r="BA1163">
        <v>24126</v>
      </c>
      <c r="BB1163">
        <v>18580</v>
      </c>
      <c r="BC1163">
        <v>778</v>
      </c>
      <c r="BD1163">
        <v>4.2</v>
      </c>
      <c r="BE1163">
        <v>22786</v>
      </c>
      <c r="BF1163">
        <v>-792</v>
      </c>
      <c r="BG1163">
        <v>5245</v>
      </c>
      <c r="BH1163">
        <v>757166</v>
      </c>
      <c r="BI1163">
        <v>33229</v>
      </c>
      <c r="BJ1163">
        <v>971</v>
      </c>
      <c r="BK1163">
        <v>14309</v>
      </c>
      <c r="BL1163">
        <v>12.2</v>
      </c>
      <c r="BM1163">
        <v>2216</v>
      </c>
      <c r="BN1163">
        <v>39148</v>
      </c>
      <c r="BO1163">
        <v>2617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21.7</v>
      </c>
      <c r="BV1163">
        <v>0</v>
      </c>
      <c r="BW1163">
        <v>0</v>
      </c>
      <c r="BX1163">
        <v>429075</v>
      </c>
      <c r="BY1163">
        <v>10248</v>
      </c>
      <c r="BZ1163">
        <v>126</v>
      </c>
      <c r="CA1163">
        <v>21337</v>
      </c>
      <c r="CB1163">
        <v>65830</v>
      </c>
      <c r="CC1163">
        <v>218434</v>
      </c>
      <c r="CD1163">
        <v>5154</v>
      </c>
      <c r="CE1163">
        <v>471.38</v>
      </c>
      <c r="CF1163">
        <v>90.3</v>
      </c>
    </row>
    <row r="1164" spans="1:84">
      <c r="A1164">
        <v>22063</v>
      </c>
      <c r="B1164" t="s">
        <v>1162</v>
      </c>
      <c r="C1164">
        <v>22063</v>
      </c>
      <c r="D1164">
        <v>114805</v>
      </c>
      <c r="E1164">
        <v>25</v>
      </c>
      <c r="F1164">
        <v>22997</v>
      </c>
      <c r="G1164">
        <v>91814</v>
      </c>
      <c r="H1164">
        <v>8137</v>
      </c>
      <c r="I1164">
        <v>7.1</v>
      </c>
      <c r="J1164">
        <v>29966</v>
      </c>
      <c r="K1164">
        <v>26.1</v>
      </c>
      <c r="L1164">
        <v>8.9</v>
      </c>
      <c r="M1164">
        <v>10266</v>
      </c>
      <c r="N1164">
        <v>50.5</v>
      </c>
      <c r="O1164">
        <v>107484</v>
      </c>
      <c r="P1164">
        <v>5506</v>
      </c>
      <c r="Q1164">
        <v>448</v>
      </c>
      <c r="R1164">
        <v>595</v>
      </c>
      <c r="S1164">
        <v>14</v>
      </c>
      <c r="T1164">
        <v>758</v>
      </c>
      <c r="U1164">
        <v>1804</v>
      </c>
      <c r="V1164">
        <v>105772</v>
      </c>
      <c r="W1164">
        <v>93.6</v>
      </c>
      <c r="X1164">
        <v>4.8</v>
      </c>
      <c r="Y1164">
        <v>0.4</v>
      </c>
      <c r="Z1164">
        <v>0.5</v>
      </c>
      <c r="AA1164">
        <v>0</v>
      </c>
      <c r="AB1164">
        <v>0.7</v>
      </c>
      <c r="AC1164">
        <v>1.6</v>
      </c>
      <c r="AD1164">
        <v>92.1</v>
      </c>
      <c r="AE1164">
        <v>1625</v>
      </c>
      <c r="AF1164">
        <v>730</v>
      </c>
      <c r="AG1164">
        <v>18</v>
      </c>
      <c r="AH1164">
        <v>58.1</v>
      </c>
      <c r="AI1164">
        <v>0.8</v>
      </c>
      <c r="AJ1164">
        <v>3.8</v>
      </c>
      <c r="AK1164">
        <v>77.2</v>
      </c>
      <c r="AL1164">
        <v>11.4</v>
      </c>
      <c r="AM1164">
        <v>17384</v>
      </c>
      <c r="AN1164">
        <v>33.1</v>
      </c>
      <c r="AO1164">
        <v>42906</v>
      </c>
      <c r="AP1164">
        <v>6695</v>
      </c>
      <c r="AQ1164">
        <v>18.5</v>
      </c>
      <c r="AR1164">
        <v>83.7</v>
      </c>
      <c r="AS1164">
        <v>96100</v>
      </c>
      <c r="AT1164">
        <v>3.6</v>
      </c>
      <c r="AU1164">
        <v>32630</v>
      </c>
      <c r="AV1164">
        <v>2.8</v>
      </c>
      <c r="AW1164">
        <v>16282</v>
      </c>
      <c r="AX1164">
        <v>42474</v>
      </c>
      <c r="AY1164">
        <v>13.2</v>
      </c>
      <c r="AZ1164">
        <v>2581</v>
      </c>
      <c r="BA1164">
        <v>23685</v>
      </c>
      <c r="BB1164">
        <v>54262</v>
      </c>
      <c r="BC1164">
        <v>1886</v>
      </c>
      <c r="BD1164">
        <v>3.5</v>
      </c>
      <c r="BE1164">
        <v>33170</v>
      </c>
      <c r="BF1164">
        <v>7465</v>
      </c>
      <c r="BG1164">
        <v>5696</v>
      </c>
      <c r="BH1164">
        <v>825966</v>
      </c>
      <c r="BI1164">
        <v>24901</v>
      </c>
      <c r="BJ1164">
        <v>1450</v>
      </c>
      <c r="BK1164">
        <v>14275</v>
      </c>
      <c r="BL1164">
        <v>16.7</v>
      </c>
      <c r="BM1164">
        <v>7874</v>
      </c>
      <c r="BN1164">
        <v>44038</v>
      </c>
      <c r="BO1164">
        <v>7246</v>
      </c>
      <c r="BP1164">
        <v>1.7</v>
      </c>
      <c r="BQ1164">
        <v>0</v>
      </c>
      <c r="BR1164">
        <v>0</v>
      </c>
      <c r="BS1164">
        <v>0</v>
      </c>
      <c r="BT1164">
        <v>0</v>
      </c>
      <c r="BU1164">
        <v>28.2</v>
      </c>
      <c r="BV1164">
        <v>301000</v>
      </c>
      <c r="BW1164">
        <v>163871</v>
      </c>
      <c r="BX1164">
        <v>462012</v>
      </c>
      <c r="BY1164">
        <v>4668</v>
      </c>
      <c r="BZ1164">
        <v>1969</v>
      </c>
      <c r="CA1164">
        <v>171870</v>
      </c>
      <c r="CB1164">
        <v>34420</v>
      </c>
      <c r="CC1164">
        <v>344298</v>
      </c>
      <c r="CD1164">
        <v>3259</v>
      </c>
      <c r="CE1164">
        <v>648.02</v>
      </c>
      <c r="CF1164">
        <v>141.69999999999999</v>
      </c>
    </row>
    <row r="1165" spans="1:84">
      <c r="A1165">
        <v>22065</v>
      </c>
      <c r="B1165" t="s">
        <v>1163</v>
      </c>
      <c r="C1165">
        <v>22065</v>
      </c>
      <c r="D1165">
        <v>12328</v>
      </c>
      <c r="E1165">
        <v>-10.199999999999999</v>
      </c>
      <c r="F1165">
        <v>-1400</v>
      </c>
      <c r="G1165">
        <v>13728</v>
      </c>
      <c r="H1165">
        <v>935</v>
      </c>
      <c r="I1165">
        <v>7.6</v>
      </c>
      <c r="J1165">
        <v>3649</v>
      </c>
      <c r="K1165">
        <v>29.6</v>
      </c>
      <c r="L1165">
        <v>11.4</v>
      </c>
      <c r="M1165">
        <v>1410</v>
      </c>
      <c r="N1165">
        <v>50.6</v>
      </c>
      <c r="O1165">
        <v>4480</v>
      </c>
      <c r="P1165">
        <v>7636</v>
      </c>
      <c r="Q1165">
        <v>21</v>
      </c>
      <c r="R1165">
        <v>20</v>
      </c>
      <c r="S1165">
        <v>111</v>
      </c>
      <c r="T1165">
        <v>60</v>
      </c>
      <c r="U1165">
        <v>321</v>
      </c>
      <c r="V1165">
        <v>4303</v>
      </c>
      <c r="W1165">
        <v>36.299999999999997</v>
      </c>
      <c r="X1165">
        <v>61.9</v>
      </c>
      <c r="Y1165">
        <v>0.2</v>
      </c>
      <c r="Z1165">
        <v>0.2</v>
      </c>
      <c r="AA1165">
        <v>0.9</v>
      </c>
      <c r="AB1165">
        <v>0.5</v>
      </c>
      <c r="AC1165">
        <v>2.6</v>
      </c>
      <c r="AD1165">
        <v>34.9</v>
      </c>
      <c r="AE1165">
        <v>224</v>
      </c>
      <c r="AF1165">
        <v>168</v>
      </c>
      <c r="AG1165">
        <v>6</v>
      </c>
      <c r="AH1165">
        <v>60.8</v>
      </c>
      <c r="AI1165">
        <v>0.5</v>
      </c>
      <c r="AJ1165">
        <v>2.6</v>
      </c>
      <c r="AK1165">
        <v>63.4</v>
      </c>
      <c r="AL1165">
        <v>11</v>
      </c>
      <c r="AM1165">
        <v>2484</v>
      </c>
      <c r="AN1165">
        <v>22.5</v>
      </c>
      <c r="AO1165">
        <v>5079</v>
      </c>
      <c r="AP1165">
        <v>100</v>
      </c>
      <c r="AQ1165">
        <v>2</v>
      </c>
      <c r="AR1165">
        <v>61.9</v>
      </c>
      <c r="AS1165">
        <v>46900</v>
      </c>
      <c r="AT1165">
        <v>14</v>
      </c>
      <c r="AU1165">
        <v>4469</v>
      </c>
      <c r="AV1165">
        <v>2.74</v>
      </c>
      <c r="AW1165">
        <v>10114</v>
      </c>
      <c r="AX1165">
        <v>22548</v>
      </c>
      <c r="AY1165">
        <v>30.6</v>
      </c>
      <c r="AZ1165">
        <v>235</v>
      </c>
      <c r="BA1165">
        <v>18823</v>
      </c>
      <c r="BB1165">
        <v>4649</v>
      </c>
      <c r="BC1165">
        <v>256</v>
      </c>
      <c r="BD1165">
        <v>5.5</v>
      </c>
      <c r="BE1165">
        <v>4888</v>
      </c>
      <c r="BF1165">
        <v>-325</v>
      </c>
      <c r="BG1165">
        <v>1293</v>
      </c>
      <c r="BH1165">
        <v>125250</v>
      </c>
      <c r="BI1165">
        <v>25624</v>
      </c>
      <c r="BJ1165">
        <v>201</v>
      </c>
      <c r="BK1165">
        <v>2114</v>
      </c>
      <c r="BL1165">
        <v>-2.8</v>
      </c>
      <c r="BM1165">
        <v>478</v>
      </c>
      <c r="BN1165">
        <v>7074</v>
      </c>
      <c r="BO1165">
        <v>521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69789</v>
      </c>
      <c r="BY1165">
        <v>5287</v>
      </c>
      <c r="BZ1165">
        <v>14</v>
      </c>
      <c r="CA1165">
        <v>2133</v>
      </c>
      <c r="CB1165">
        <v>236999</v>
      </c>
      <c r="CC1165">
        <v>133532</v>
      </c>
      <c r="CD1165">
        <v>10275</v>
      </c>
      <c r="CE1165">
        <v>624.09</v>
      </c>
      <c r="CF1165">
        <v>22</v>
      </c>
    </row>
    <row r="1166" spans="1:84">
      <c r="A1166">
        <v>22067</v>
      </c>
      <c r="B1166" t="s">
        <v>1164</v>
      </c>
      <c r="C1166">
        <v>22067</v>
      </c>
      <c r="D1166">
        <v>29761</v>
      </c>
      <c r="E1166">
        <v>-4.0999999999999996</v>
      </c>
      <c r="F1166">
        <v>-1260</v>
      </c>
      <c r="G1166">
        <v>31021</v>
      </c>
      <c r="H1166">
        <v>2025</v>
      </c>
      <c r="I1166">
        <v>6.8</v>
      </c>
      <c r="J1166">
        <v>7661</v>
      </c>
      <c r="K1166">
        <v>25.7</v>
      </c>
      <c r="L1166">
        <v>15.2</v>
      </c>
      <c r="M1166">
        <v>4521</v>
      </c>
      <c r="N1166">
        <v>52.1</v>
      </c>
      <c r="O1166">
        <v>16049</v>
      </c>
      <c r="P1166">
        <v>13451</v>
      </c>
      <c r="Q1166">
        <v>46</v>
      </c>
      <c r="R1166">
        <v>70</v>
      </c>
      <c r="S1166">
        <v>2</v>
      </c>
      <c r="T1166">
        <v>143</v>
      </c>
      <c r="U1166">
        <v>264</v>
      </c>
      <c r="V1166">
        <v>15901</v>
      </c>
      <c r="W1166">
        <v>53.9</v>
      </c>
      <c r="X1166">
        <v>45.2</v>
      </c>
      <c r="Y1166">
        <v>0.2</v>
      </c>
      <c r="Z1166">
        <v>0.2</v>
      </c>
      <c r="AA1166">
        <v>0</v>
      </c>
      <c r="AB1166">
        <v>0.5</v>
      </c>
      <c r="AC1166">
        <v>0.9</v>
      </c>
      <c r="AD1166">
        <v>53.4</v>
      </c>
      <c r="AE1166">
        <v>416</v>
      </c>
      <c r="AF1166">
        <v>391</v>
      </c>
      <c r="AG1166">
        <v>9</v>
      </c>
      <c r="AH1166">
        <v>63.7</v>
      </c>
      <c r="AI1166">
        <v>0.4</v>
      </c>
      <c r="AJ1166">
        <v>1.9</v>
      </c>
      <c r="AK1166">
        <v>66.599999999999994</v>
      </c>
      <c r="AL1166">
        <v>9.6999999999999993</v>
      </c>
      <c r="AM1166">
        <v>6819</v>
      </c>
      <c r="AN1166">
        <v>24.9</v>
      </c>
      <c r="AO1166">
        <v>13176</v>
      </c>
      <c r="AP1166">
        <v>465</v>
      </c>
      <c r="AQ1166">
        <v>3.7</v>
      </c>
      <c r="AR1166">
        <v>71.5</v>
      </c>
      <c r="AS1166">
        <v>50400</v>
      </c>
      <c r="AT1166">
        <v>7.9</v>
      </c>
      <c r="AU1166">
        <v>11382</v>
      </c>
      <c r="AV1166">
        <v>2.64</v>
      </c>
      <c r="AW1166">
        <v>13197</v>
      </c>
      <c r="AX1166">
        <v>26354</v>
      </c>
      <c r="AY1166">
        <v>25</v>
      </c>
      <c r="AZ1166">
        <v>650</v>
      </c>
      <c r="BA1166">
        <v>21737</v>
      </c>
      <c r="BB1166">
        <v>11475</v>
      </c>
      <c r="BC1166">
        <v>690</v>
      </c>
      <c r="BD1166">
        <v>6</v>
      </c>
      <c r="BE1166">
        <v>10930</v>
      </c>
      <c r="BF1166">
        <v>-476</v>
      </c>
      <c r="BG1166">
        <v>1697</v>
      </c>
      <c r="BH1166">
        <v>336059</v>
      </c>
      <c r="BI1166">
        <v>30746</v>
      </c>
      <c r="BJ1166">
        <v>511</v>
      </c>
      <c r="BK1166">
        <v>5982</v>
      </c>
      <c r="BL1166">
        <v>-4.3</v>
      </c>
      <c r="BM1166">
        <v>1569</v>
      </c>
      <c r="BN1166">
        <v>23895</v>
      </c>
      <c r="BO1166">
        <v>1882</v>
      </c>
      <c r="BP1166">
        <v>31.7</v>
      </c>
      <c r="BQ1166">
        <v>0</v>
      </c>
      <c r="BR1166">
        <v>0</v>
      </c>
      <c r="BS1166">
        <v>0</v>
      </c>
      <c r="BT1166">
        <v>0</v>
      </c>
      <c r="BU1166">
        <v>37.799999999999997</v>
      </c>
      <c r="BV1166">
        <v>371059</v>
      </c>
      <c r="BW1166">
        <v>47127</v>
      </c>
      <c r="BX1166">
        <v>206807</v>
      </c>
      <c r="BY1166">
        <v>6775</v>
      </c>
      <c r="BZ1166">
        <v>40</v>
      </c>
      <c r="CA1166">
        <v>6123</v>
      </c>
      <c r="CB1166">
        <v>245175</v>
      </c>
      <c r="CC1166">
        <v>254281</v>
      </c>
      <c r="CD1166">
        <v>8323</v>
      </c>
      <c r="CE1166">
        <v>794.25</v>
      </c>
      <c r="CF1166">
        <v>39.1</v>
      </c>
    </row>
    <row r="1167" spans="1:84">
      <c r="A1167">
        <v>22069</v>
      </c>
      <c r="B1167" t="s">
        <v>1165</v>
      </c>
      <c r="C1167">
        <v>22069</v>
      </c>
      <c r="D1167">
        <v>38719</v>
      </c>
      <c r="E1167">
        <v>-0.9</v>
      </c>
      <c r="F1167">
        <v>-361</v>
      </c>
      <c r="G1167">
        <v>39080</v>
      </c>
      <c r="H1167">
        <v>2855</v>
      </c>
      <c r="I1167">
        <v>7.4</v>
      </c>
      <c r="J1167">
        <v>9704</v>
      </c>
      <c r="K1167">
        <v>25.1</v>
      </c>
      <c r="L1167">
        <v>12.3</v>
      </c>
      <c r="M1167">
        <v>4778</v>
      </c>
      <c r="N1167">
        <v>52.2</v>
      </c>
      <c r="O1167">
        <v>21899</v>
      </c>
      <c r="P1167">
        <v>15703</v>
      </c>
      <c r="Q1167">
        <v>450</v>
      </c>
      <c r="R1167">
        <v>291</v>
      </c>
      <c r="S1167">
        <v>9</v>
      </c>
      <c r="T1167">
        <v>367</v>
      </c>
      <c r="U1167">
        <v>609</v>
      </c>
      <c r="V1167">
        <v>21475</v>
      </c>
      <c r="W1167">
        <v>56.6</v>
      </c>
      <c r="X1167">
        <v>40.6</v>
      </c>
      <c r="Y1167">
        <v>1.2</v>
      </c>
      <c r="Z1167">
        <v>0.8</v>
      </c>
      <c r="AA1167">
        <v>0</v>
      </c>
      <c r="AB1167">
        <v>0.9</v>
      </c>
      <c r="AC1167">
        <v>1.6</v>
      </c>
      <c r="AD1167">
        <v>55.5</v>
      </c>
      <c r="AE1167">
        <v>584</v>
      </c>
      <c r="AF1167">
        <v>381</v>
      </c>
      <c r="AG1167">
        <v>5</v>
      </c>
      <c r="AH1167">
        <v>56.2</v>
      </c>
      <c r="AI1167">
        <v>1.5</v>
      </c>
      <c r="AJ1167">
        <v>3.8</v>
      </c>
      <c r="AK1167">
        <v>72.7</v>
      </c>
      <c r="AL1167">
        <v>18.399999999999999</v>
      </c>
      <c r="AM1167">
        <v>7631</v>
      </c>
      <c r="AN1167">
        <v>24.8</v>
      </c>
      <c r="AO1167">
        <v>17881</v>
      </c>
      <c r="AP1167">
        <v>991</v>
      </c>
      <c r="AQ1167">
        <v>5.9</v>
      </c>
      <c r="AR1167">
        <v>64.5</v>
      </c>
      <c r="AS1167">
        <v>70400</v>
      </c>
      <c r="AT1167">
        <v>12.4</v>
      </c>
      <c r="AU1167">
        <v>14263</v>
      </c>
      <c r="AV1167">
        <v>2.56</v>
      </c>
      <c r="AW1167">
        <v>13743</v>
      </c>
      <c r="AX1167">
        <v>28309</v>
      </c>
      <c r="AY1167">
        <v>23.6</v>
      </c>
      <c r="AZ1167">
        <v>949</v>
      </c>
      <c r="BA1167">
        <v>24771</v>
      </c>
      <c r="BB1167">
        <v>17758</v>
      </c>
      <c r="BC1167">
        <v>720</v>
      </c>
      <c r="BD1167">
        <v>4.0999999999999996</v>
      </c>
      <c r="BE1167">
        <v>19589</v>
      </c>
      <c r="BF1167">
        <v>1312</v>
      </c>
      <c r="BG1167">
        <v>4764</v>
      </c>
      <c r="BH1167">
        <v>657507</v>
      </c>
      <c r="BI1167">
        <v>33565</v>
      </c>
      <c r="BJ1167">
        <v>787</v>
      </c>
      <c r="BK1167">
        <v>11418</v>
      </c>
      <c r="BL1167">
        <v>12.7</v>
      </c>
      <c r="BM1167">
        <v>1984</v>
      </c>
      <c r="BN1167">
        <v>45590</v>
      </c>
      <c r="BO1167">
        <v>2384</v>
      </c>
      <c r="BP1167">
        <v>21.6</v>
      </c>
      <c r="BQ1167">
        <v>0</v>
      </c>
      <c r="BR1167">
        <v>0</v>
      </c>
      <c r="BS1167">
        <v>0</v>
      </c>
      <c r="BT1167">
        <v>0</v>
      </c>
      <c r="BU1167">
        <v>27.3</v>
      </c>
      <c r="BV1167">
        <v>776866</v>
      </c>
      <c r="BW1167">
        <v>88230</v>
      </c>
      <c r="BX1167">
        <v>313820</v>
      </c>
      <c r="BY1167">
        <v>8058</v>
      </c>
      <c r="BZ1167">
        <v>173</v>
      </c>
      <c r="CA1167">
        <v>24891</v>
      </c>
      <c r="CB1167">
        <v>192831</v>
      </c>
      <c r="CC1167">
        <v>266145</v>
      </c>
      <c r="CD1167">
        <v>6870</v>
      </c>
      <c r="CE1167">
        <v>1255.45</v>
      </c>
      <c r="CF1167">
        <v>31.1</v>
      </c>
    </row>
    <row r="1168" spans="1:84">
      <c r="A1168">
        <v>22071</v>
      </c>
      <c r="B1168" t="s">
        <v>1166</v>
      </c>
      <c r="C1168">
        <v>22071</v>
      </c>
      <c r="D1168">
        <v>223388</v>
      </c>
      <c r="E1168">
        <v>-53.9</v>
      </c>
      <c r="F1168">
        <v>-261286</v>
      </c>
      <c r="G1168">
        <v>484674</v>
      </c>
      <c r="H1168">
        <v>16183</v>
      </c>
      <c r="I1168">
        <v>7.2</v>
      </c>
      <c r="J1168">
        <v>49983</v>
      </c>
      <c r="K1168">
        <v>22.4</v>
      </c>
      <c r="L1168">
        <v>14.4</v>
      </c>
      <c r="M1168">
        <v>32175</v>
      </c>
      <c r="N1168">
        <v>53.2</v>
      </c>
      <c r="O1168">
        <v>82459</v>
      </c>
      <c r="P1168">
        <v>131649</v>
      </c>
      <c r="Q1168">
        <v>648</v>
      </c>
      <c r="R1168">
        <v>6469</v>
      </c>
      <c r="S1168">
        <v>126</v>
      </c>
      <c r="T1168">
        <v>2037</v>
      </c>
      <c r="U1168">
        <v>9140</v>
      </c>
      <c r="V1168">
        <v>76422</v>
      </c>
      <c r="W1168">
        <v>36.9</v>
      </c>
      <c r="X1168">
        <v>58.9</v>
      </c>
      <c r="Y1168">
        <v>0.3</v>
      </c>
      <c r="Z1168">
        <v>2.9</v>
      </c>
      <c r="AA1168">
        <v>0.1</v>
      </c>
      <c r="AB1168">
        <v>0.9</v>
      </c>
      <c r="AC1168">
        <v>4.0999999999999996</v>
      </c>
      <c r="AD1168">
        <v>34.200000000000003</v>
      </c>
      <c r="AE1168">
        <v>6860</v>
      </c>
      <c r="AF1168">
        <v>5037</v>
      </c>
      <c r="AG1168">
        <v>67</v>
      </c>
      <c r="AH1168">
        <v>56.8</v>
      </c>
      <c r="AI1168">
        <v>4.2</v>
      </c>
      <c r="AJ1168">
        <v>8.3000000000000007</v>
      </c>
      <c r="AK1168">
        <v>74.7</v>
      </c>
      <c r="AL1168">
        <v>25.8</v>
      </c>
      <c r="AM1168">
        <v>102122</v>
      </c>
      <c r="AN1168">
        <v>25.7</v>
      </c>
      <c r="AO1168">
        <v>105662</v>
      </c>
      <c r="AP1168">
        <v>-109429</v>
      </c>
      <c r="AQ1168">
        <v>-50.9</v>
      </c>
      <c r="AR1168">
        <v>46.5</v>
      </c>
      <c r="AS1168">
        <v>87300</v>
      </c>
      <c r="AT1168">
        <v>42.7</v>
      </c>
      <c r="AU1168">
        <v>188251</v>
      </c>
      <c r="AV1168">
        <v>2.48</v>
      </c>
      <c r="AW1168">
        <v>17258</v>
      </c>
      <c r="AX1168">
        <v>27355</v>
      </c>
      <c r="AY1168">
        <v>27</v>
      </c>
      <c r="AZ1168">
        <v>5804</v>
      </c>
      <c r="BA1168">
        <v>12837</v>
      </c>
      <c r="BB1168">
        <v>154041</v>
      </c>
      <c r="BC1168">
        <v>7224</v>
      </c>
      <c r="BD1168">
        <v>5</v>
      </c>
      <c r="BE1168">
        <v>283255</v>
      </c>
      <c r="BF1168">
        <v>-42347</v>
      </c>
      <c r="BG1168">
        <v>55895</v>
      </c>
      <c r="BH1168">
        <v>11292817</v>
      </c>
      <c r="BI1168">
        <v>39868</v>
      </c>
      <c r="BJ1168">
        <v>9698</v>
      </c>
      <c r="BK1168">
        <v>196757</v>
      </c>
      <c r="BL1168">
        <v>-5.6</v>
      </c>
      <c r="BM1168">
        <v>14710</v>
      </c>
      <c r="BN1168">
        <v>1944816</v>
      </c>
      <c r="BO1168">
        <v>33669</v>
      </c>
      <c r="BP1168">
        <v>27.6</v>
      </c>
      <c r="BQ1168">
        <v>0.8</v>
      </c>
      <c r="BR1168">
        <v>5.6</v>
      </c>
      <c r="BS1168">
        <v>3.4</v>
      </c>
      <c r="BT1168">
        <v>0</v>
      </c>
      <c r="BU1168">
        <v>30.9</v>
      </c>
      <c r="BV1168">
        <v>2226191</v>
      </c>
      <c r="BW1168">
        <v>2792080</v>
      </c>
      <c r="BX1168">
        <v>3158341</v>
      </c>
      <c r="BY1168">
        <v>6684</v>
      </c>
      <c r="BZ1168">
        <v>823</v>
      </c>
      <c r="CA1168">
        <v>94829</v>
      </c>
      <c r="CB1168">
        <v>0</v>
      </c>
      <c r="CC1168">
        <v>6308943</v>
      </c>
      <c r="CD1168">
        <v>13648</v>
      </c>
      <c r="CE1168">
        <v>180.56</v>
      </c>
      <c r="CF1168">
        <v>2677.8</v>
      </c>
    </row>
    <row r="1169" spans="1:84">
      <c r="A1169">
        <v>22073</v>
      </c>
      <c r="B1169" t="s">
        <v>1167</v>
      </c>
      <c r="C1169">
        <v>22073</v>
      </c>
      <c r="D1169">
        <v>149259</v>
      </c>
      <c r="E1169">
        <v>1.4</v>
      </c>
      <c r="F1169">
        <v>2009</v>
      </c>
      <c r="G1169">
        <v>147250</v>
      </c>
      <c r="H1169">
        <v>11189</v>
      </c>
      <c r="I1169">
        <v>7.5</v>
      </c>
      <c r="J1169">
        <v>39860</v>
      </c>
      <c r="K1169">
        <v>26.7</v>
      </c>
      <c r="L1169">
        <v>12.1</v>
      </c>
      <c r="M1169">
        <v>18070</v>
      </c>
      <c r="N1169">
        <v>52.4</v>
      </c>
      <c r="O1169">
        <v>93681</v>
      </c>
      <c r="P1169">
        <v>52862</v>
      </c>
      <c r="Q1169">
        <v>384</v>
      </c>
      <c r="R1169">
        <v>1338</v>
      </c>
      <c r="S1169">
        <v>30</v>
      </c>
      <c r="T1169">
        <v>964</v>
      </c>
      <c r="U1169">
        <v>2268</v>
      </c>
      <c r="V1169">
        <v>91755</v>
      </c>
      <c r="W1169">
        <v>62.8</v>
      </c>
      <c r="X1169">
        <v>35.4</v>
      </c>
      <c r="Y1169">
        <v>0.3</v>
      </c>
      <c r="Z1169">
        <v>0.9</v>
      </c>
      <c r="AA1169">
        <v>0</v>
      </c>
      <c r="AB1169">
        <v>0.6</v>
      </c>
      <c r="AC1169">
        <v>1.5</v>
      </c>
      <c r="AD1169">
        <v>61.5</v>
      </c>
      <c r="AE1169">
        <v>2343</v>
      </c>
      <c r="AF1169">
        <v>1272</v>
      </c>
      <c r="AG1169">
        <v>26</v>
      </c>
      <c r="AH1169">
        <v>56.3</v>
      </c>
      <c r="AI1169">
        <v>1</v>
      </c>
      <c r="AJ1169">
        <v>3</v>
      </c>
      <c r="AK1169">
        <v>78.599999999999994</v>
      </c>
      <c r="AL1169">
        <v>22.7</v>
      </c>
      <c r="AM1169">
        <v>28298</v>
      </c>
      <c r="AN1169">
        <v>20.399999999999999</v>
      </c>
      <c r="AO1169">
        <v>63242</v>
      </c>
      <c r="AP1169">
        <v>3088</v>
      </c>
      <c r="AQ1169">
        <v>5.0999999999999996</v>
      </c>
      <c r="AR1169">
        <v>64.099999999999994</v>
      </c>
      <c r="AS1169">
        <v>80000</v>
      </c>
      <c r="AT1169">
        <v>18.2</v>
      </c>
      <c r="AU1169">
        <v>55216</v>
      </c>
      <c r="AV1169">
        <v>2.58</v>
      </c>
      <c r="AW1169">
        <v>17084</v>
      </c>
      <c r="AX1169">
        <v>32969</v>
      </c>
      <c r="AY1169">
        <v>21.2</v>
      </c>
      <c r="AZ1169">
        <v>4047</v>
      </c>
      <c r="BA1169">
        <v>27397</v>
      </c>
      <c r="BB1169">
        <v>71950</v>
      </c>
      <c r="BC1169">
        <v>2674</v>
      </c>
      <c r="BD1169">
        <v>3.7</v>
      </c>
      <c r="BE1169">
        <v>89700</v>
      </c>
      <c r="BF1169">
        <v>2229</v>
      </c>
      <c r="BG1169">
        <v>13285</v>
      </c>
      <c r="BH1169">
        <v>3215189</v>
      </c>
      <c r="BI1169">
        <v>35844</v>
      </c>
      <c r="BJ1169">
        <v>4289</v>
      </c>
      <c r="BK1169">
        <v>65708</v>
      </c>
      <c r="BL1169">
        <v>-0.2</v>
      </c>
      <c r="BM1169">
        <v>10410</v>
      </c>
      <c r="BN1169">
        <v>199023</v>
      </c>
      <c r="BO1169">
        <v>12506</v>
      </c>
      <c r="BP1169">
        <v>15.8</v>
      </c>
      <c r="BQ1169">
        <v>0</v>
      </c>
      <c r="BR1169">
        <v>1.2</v>
      </c>
      <c r="BS1169">
        <v>0</v>
      </c>
      <c r="BT1169">
        <v>0</v>
      </c>
      <c r="BU1169">
        <v>25.7</v>
      </c>
      <c r="BV1169">
        <v>1915426</v>
      </c>
      <c r="BW1169">
        <v>0</v>
      </c>
      <c r="BX1169">
        <v>1759682</v>
      </c>
      <c r="BY1169">
        <v>11960</v>
      </c>
      <c r="BZ1169">
        <v>668</v>
      </c>
      <c r="CA1169">
        <v>89462</v>
      </c>
      <c r="CB1169">
        <v>94681</v>
      </c>
      <c r="CC1169">
        <v>797940</v>
      </c>
      <c r="CD1169">
        <v>5379</v>
      </c>
      <c r="CE1169">
        <v>610.53</v>
      </c>
      <c r="CF1169">
        <v>241</v>
      </c>
    </row>
    <row r="1170" spans="1:84">
      <c r="A1170">
        <v>22075</v>
      </c>
      <c r="B1170" t="s">
        <v>1168</v>
      </c>
      <c r="C1170">
        <v>22075</v>
      </c>
      <c r="D1170">
        <v>22512</v>
      </c>
      <c r="E1170">
        <v>-15.9</v>
      </c>
      <c r="F1170">
        <v>-4245</v>
      </c>
      <c r="G1170">
        <v>26757</v>
      </c>
      <c r="H1170">
        <v>1769</v>
      </c>
      <c r="I1170">
        <v>7.9</v>
      </c>
      <c r="J1170">
        <v>6358</v>
      </c>
      <c r="K1170">
        <v>28.2</v>
      </c>
      <c r="L1170">
        <v>11.1</v>
      </c>
      <c r="M1170">
        <v>2497</v>
      </c>
      <c r="N1170">
        <v>49.5</v>
      </c>
      <c r="O1170">
        <v>16246</v>
      </c>
      <c r="P1170">
        <v>4839</v>
      </c>
      <c r="Q1170">
        <v>482</v>
      </c>
      <c r="R1170">
        <v>658</v>
      </c>
      <c r="S1170">
        <v>4</v>
      </c>
      <c r="T1170">
        <v>283</v>
      </c>
      <c r="U1170">
        <v>669</v>
      </c>
      <c r="V1170">
        <v>15659</v>
      </c>
      <c r="W1170">
        <v>72.2</v>
      </c>
      <c r="X1170">
        <v>21.5</v>
      </c>
      <c r="Y1170">
        <v>2.1</v>
      </c>
      <c r="Z1170">
        <v>2.9</v>
      </c>
      <c r="AA1170">
        <v>0</v>
      </c>
      <c r="AB1170">
        <v>1.3</v>
      </c>
      <c r="AC1170">
        <v>3</v>
      </c>
      <c r="AD1170">
        <v>69.599999999999994</v>
      </c>
      <c r="AE1170">
        <v>442</v>
      </c>
      <c r="AF1170">
        <v>225</v>
      </c>
      <c r="AG1170">
        <v>2</v>
      </c>
      <c r="AH1170">
        <v>65.5</v>
      </c>
      <c r="AI1170">
        <v>2.8</v>
      </c>
      <c r="AJ1170">
        <v>8</v>
      </c>
      <c r="AK1170">
        <v>68.7</v>
      </c>
      <c r="AL1170">
        <v>10.8</v>
      </c>
      <c r="AM1170">
        <v>4553</v>
      </c>
      <c r="AN1170">
        <v>26.4</v>
      </c>
      <c r="AO1170">
        <v>8813</v>
      </c>
      <c r="AP1170">
        <v>-1668</v>
      </c>
      <c r="AQ1170">
        <v>-15.9</v>
      </c>
      <c r="AR1170">
        <v>78.900000000000006</v>
      </c>
      <c r="AS1170">
        <v>110100</v>
      </c>
      <c r="AT1170">
        <v>9.1999999999999993</v>
      </c>
      <c r="AU1170">
        <v>9021</v>
      </c>
      <c r="AV1170">
        <v>2.89</v>
      </c>
      <c r="AW1170">
        <v>15937</v>
      </c>
      <c r="AX1170">
        <v>39603</v>
      </c>
      <c r="AY1170">
        <v>16.2</v>
      </c>
      <c r="AZ1170">
        <v>309</v>
      </c>
      <c r="BA1170">
        <v>10691</v>
      </c>
      <c r="BB1170">
        <v>9246</v>
      </c>
      <c r="BC1170">
        <v>440</v>
      </c>
      <c r="BD1170">
        <v>5</v>
      </c>
      <c r="BE1170">
        <v>19635</v>
      </c>
      <c r="BF1170">
        <v>-1691</v>
      </c>
      <c r="BG1170">
        <v>3662</v>
      </c>
      <c r="BH1170">
        <v>842680</v>
      </c>
      <c r="BI1170">
        <v>42917</v>
      </c>
      <c r="BJ1170">
        <v>732</v>
      </c>
      <c r="BK1170">
        <v>10939</v>
      </c>
      <c r="BL1170">
        <v>-5.6</v>
      </c>
      <c r="BM1170">
        <v>1840</v>
      </c>
      <c r="BN1170">
        <v>29626</v>
      </c>
      <c r="BO1170">
        <v>3022</v>
      </c>
      <c r="BP1170">
        <v>6.5</v>
      </c>
      <c r="BQ1170">
        <v>0</v>
      </c>
      <c r="BR1170">
        <v>14.1</v>
      </c>
      <c r="BS1170">
        <v>0</v>
      </c>
      <c r="BT1170">
        <v>0</v>
      </c>
      <c r="BU1170">
        <v>19.2</v>
      </c>
      <c r="BV1170">
        <v>3250873</v>
      </c>
      <c r="BW1170">
        <v>424523</v>
      </c>
      <c r="BX1170">
        <v>94776</v>
      </c>
      <c r="BY1170">
        <v>3466</v>
      </c>
      <c r="BZ1170">
        <v>102</v>
      </c>
      <c r="CA1170">
        <v>10626</v>
      </c>
      <c r="CB1170">
        <v>34797</v>
      </c>
      <c r="CC1170">
        <v>223032</v>
      </c>
      <c r="CD1170">
        <v>7699</v>
      </c>
      <c r="CE1170">
        <v>844.56</v>
      </c>
      <c r="CF1170">
        <v>31.7</v>
      </c>
    </row>
    <row r="1171" spans="1:84">
      <c r="A1171">
        <v>22077</v>
      </c>
      <c r="B1171" t="s">
        <v>1169</v>
      </c>
      <c r="C1171">
        <v>22077</v>
      </c>
      <c r="D1171">
        <v>22648</v>
      </c>
      <c r="E1171">
        <v>-0.5</v>
      </c>
      <c r="F1171">
        <v>-115</v>
      </c>
      <c r="G1171">
        <v>22763</v>
      </c>
      <c r="H1171">
        <v>1468</v>
      </c>
      <c r="I1171">
        <v>6.5</v>
      </c>
      <c r="J1171">
        <v>5590</v>
      </c>
      <c r="K1171">
        <v>24.7</v>
      </c>
      <c r="L1171">
        <v>14.3</v>
      </c>
      <c r="M1171">
        <v>3248</v>
      </c>
      <c r="N1171">
        <v>51.3</v>
      </c>
      <c r="O1171">
        <v>13823</v>
      </c>
      <c r="P1171">
        <v>8592</v>
      </c>
      <c r="Q1171">
        <v>52</v>
      </c>
      <c r="R1171">
        <v>78</v>
      </c>
      <c r="S1171">
        <v>1</v>
      </c>
      <c r="T1171">
        <v>102</v>
      </c>
      <c r="U1171">
        <v>301</v>
      </c>
      <c r="V1171">
        <v>13581</v>
      </c>
      <c r="W1171">
        <v>61</v>
      </c>
      <c r="X1171">
        <v>37.9</v>
      </c>
      <c r="Y1171">
        <v>0.2</v>
      </c>
      <c r="Z1171">
        <v>0.3</v>
      </c>
      <c r="AA1171">
        <v>0</v>
      </c>
      <c r="AB1171">
        <v>0.5</v>
      </c>
      <c r="AC1171">
        <v>1.3</v>
      </c>
      <c r="AD1171">
        <v>60</v>
      </c>
      <c r="AE1171">
        <v>297</v>
      </c>
      <c r="AF1171">
        <v>250</v>
      </c>
      <c r="AG1171">
        <v>4</v>
      </c>
      <c r="AH1171">
        <v>72.3</v>
      </c>
      <c r="AI1171">
        <v>0.9</v>
      </c>
      <c r="AJ1171">
        <v>6.7</v>
      </c>
      <c r="AK1171">
        <v>69.099999999999994</v>
      </c>
      <c r="AL1171">
        <v>12.8</v>
      </c>
      <c r="AM1171">
        <v>5025</v>
      </c>
      <c r="AN1171">
        <v>31.2</v>
      </c>
      <c r="AO1171">
        <v>10935</v>
      </c>
      <c r="AP1171">
        <v>638</v>
      </c>
      <c r="AQ1171">
        <v>6.2</v>
      </c>
      <c r="AR1171">
        <v>77.7</v>
      </c>
      <c r="AS1171">
        <v>80100</v>
      </c>
      <c r="AT1171">
        <v>3.8</v>
      </c>
      <c r="AU1171">
        <v>8397</v>
      </c>
      <c r="AV1171">
        <v>2.67</v>
      </c>
      <c r="AW1171">
        <v>15387</v>
      </c>
      <c r="AX1171">
        <v>32256</v>
      </c>
      <c r="AY1171">
        <v>19.899999999999999</v>
      </c>
      <c r="AZ1171">
        <v>539</v>
      </c>
      <c r="BA1171">
        <v>24170</v>
      </c>
      <c r="BB1171">
        <v>9852</v>
      </c>
      <c r="BC1171">
        <v>418</v>
      </c>
      <c r="BD1171">
        <v>4.2</v>
      </c>
      <c r="BE1171">
        <v>8614</v>
      </c>
      <c r="BF1171">
        <v>309</v>
      </c>
      <c r="BG1171">
        <v>1430</v>
      </c>
      <c r="BH1171">
        <v>228686</v>
      </c>
      <c r="BI1171">
        <v>26548</v>
      </c>
      <c r="BJ1171">
        <v>376</v>
      </c>
      <c r="BK1171">
        <v>3875</v>
      </c>
      <c r="BL1171">
        <v>2.6</v>
      </c>
      <c r="BM1171">
        <v>1246</v>
      </c>
      <c r="BN1171">
        <v>12988</v>
      </c>
      <c r="BO1171">
        <v>1370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17.399999999999999</v>
      </c>
      <c r="BV1171">
        <v>0</v>
      </c>
      <c r="BW1171">
        <v>70173</v>
      </c>
      <c r="BX1171">
        <v>149597</v>
      </c>
      <c r="BY1171">
        <v>6628</v>
      </c>
      <c r="BZ1171">
        <v>121</v>
      </c>
      <c r="CA1171">
        <v>16711</v>
      </c>
      <c r="CB1171">
        <v>199382</v>
      </c>
      <c r="CC1171">
        <v>140733</v>
      </c>
      <c r="CD1171">
        <v>6245</v>
      </c>
      <c r="CE1171">
        <v>557.34</v>
      </c>
      <c r="CF1171">
        <v>40.9</v>
      </c>
    </row>
    <row r="1172" spans="1:84">
      <c r="A1172">
        <v>22079</v>
      </c>
      <c r="B1172" t="s">
        <v>1170</v>
      </c>
      <c r="C1172">
        <v>22079</v>
      </c>
      <c r="D1172">
        <v>130201</v>
      </c>
      <c r="E1172">
        <v>3.1</v>
      </c>
      <c r="F1172">
        <v>3862</v>
      </c>
      <c r="G1172">
        <v>126337</v>
      </c>
      <c r="H1172">
        <v>9326</v>
      </c>
      <c r="I1172">
        <v>7.2</v>
      </c>
      <c r="J1172">
        <v>33405</v>
      </c>
      <c r="K1172">
        <v>25.7</v>
      </c>
      <c r="L1172">
        <v>13.2</v>
      </c>
      <c r="M1172">
        <v>17193</v>
      </c>
      <c r="N1172">
        <v>51.9</v>
      </c>
      <c r="O1172">
        <v>84979</v>
      </c>
      <c r="P1172">
        <v>41731</v>
      </c>
      <c r="Q1172">
        <v>974</v>
      </c>
      <c r="R1172">
        <v>1328</v>
      </c>
      <c r="S1172">
        <v>80</v>
      </c>
      <c r="T1172">
        <v>1109</v>
      </c>
      <c r="U1172">
        <v>2469</v>
      </c>
      <c r="V1172">
        <v>82810</v>
      </c>
      <c r="W1172">
        <v>65.3</v>
      </c>
      <c r="X1172">
        <v>32.1</v>
      </c>
      <c r="Y1172">
        <v>0.7</v>
      </c>
      <c r="Z1172">
        <v>1</v>
      </c>
      <c r="AA1172">
        <v>0.1</v>
      </c>
      <c r="AB1172">
        <v>0.9</v>
      </c>
      <c r="AC1172">
        <v>1.9</v>
      </c>
      <c r="AD1172">
        <v>63.6</v>
      </c>
      <c r="AE1172">
        <v>1879</v>
      </c>
      <c r="AF1172">
        <v>1304</v>
      </c>
      <c r="AG1172">
        <v>22</v>
      </c>
      <c r="AH1172">
        <v>59.9</v>
      </c>
      <c r="AI1172">
        <v>1.6</v>
      </c>
      <c r="AJ1172">
        <v>4.9000000000000004</v>
      </c>
      <c r="AK1172">
        <v>74.599999999999994</v>
      </c>
      <c r="AL1172">
        <v>16.5</v>
      </c>
      <c r="AM1172">
        <v>28829</v>
      </c>
      <c r="AN1172">
        <v>23.6</v>
      </c>
      <c r="AO1172">
        <v>55278</v>
      </c>
      <c r="AP1172">
        <v>3239</v>
      </c>
      <c r="AQ1172">
        <v>6.2</v>
      </c>
      <c r="AR1172">
        <v>68</v>
      </c>
      <c r="AS1172">
        <v>74000</v>
      </c>
      <c r="AT1172">
        <v>14.8</v>
      </c>
      <c r="AU1172">
        <v>47120</v>
      </c>
      <c r="AV1172">
        <v>2.56</v>
      </c>
      <c r="AW1172">
        <v>16088</v>
      </c>
      <c r="AX1172">
        <v>32569</v>
      </c>
      <c r="AY1172">
        <v>20.2</v>
      </c>
      <c r="AZ1172">
        <v>3863</v>
      </c>
      <c r="BA1172">
        <v>30203</v>
      </c>
      <c r="BB1172">
        <v>60037</v>
      </c>
      <c r="BC1172">
        <v>2123</v>
      </c>
      <c r="BD1172">
        <v>3.5</v>
      </c>
      <c r="BE1172">
        <v>74509</v>
      </c>
      <c r="BF1172">
        <v>4136</v>
      </c>
      <c r="BG1172">
        <v>14477</v>
      </c>
      <c r="BH1172">
        <v>2714061</v>
      </c>
      <c r="BI1172">
        <v>36426</v>
      </c>
      <c r="BJ1172">
        <v>3187</v>
      </c>
      <c r="BK1172">
        <v>48386</v>
      </c>
      <c r="BL1172">
        <v>0.2</v>
      </c>
      <c r="BM1172">
        <v>7148</v>
      </c>
      <c r="BN1172">
        <v>0</v>
      </c>
      <c r="BO1172">
        <v>8645</v>
      </c>
      <c r="BP1172">
        <v>10.7</v>
      </c>
      <c r="BQ1172">
        <v>0</v>
      </c>
      <c r="BR1172">
        <v>0</v>
      </c>
      <c r="BS1172">
        <v>0</v>
      </c>
      <c r="BT1172">
        <v>0</v>
      </c>
      <c r="BU1172">
        <v>26.3</v>
      </c>
      <c r="BV1172">
        <v>1426932</v>
      </c>
      <c r="BW1172">
        <v>0</v>
      </c>
      <c r="BX1172">
        <v>1444341</v>
      </c>
      <c r="BY1172">
        <v>11396</v>
      </c>
      <c r="BZ1172">
        <v>882</v>
      </c>
      <c r="CA1172">
        <v>116061</v>
      </c>
      <c r="CB1172">
        <v>201374</v>
      </c>
      <c r="CC1172">
        <v>930142</v>
      </c>
      <c r="CD1172">
        <v>7266</v>
      </c>
      <c r="CE1172">
        <v>1322.54</v>
      </c>
      <c r="CF1172">
        <v>95.5</v>
      </c>
    </row>
    <row r="1173" spans="1:84">
      <c r="A1173">
        <v>22081</v>
      </c>
      <c r="B1173" t="s">
        <v>1171</v>
      </c>
      <c r="C1173">
        <v>22081</v>
      </c>
      <c r="D1173">
        <v>9438</v>
      </c>
      <c r="E1173">
        <v>-1.9</v>
      </c>
      <c r="F1173">
        <v>-184</v>
      </c>
      <c r="G1173">
        <v>9622</v>
      </c>
      <c r="H1173">
        <v>691</v>
      </c>
      <c r="I1173">
        <v>7.3</v>
      </c>
      <c r="J1173">
        <v>2608</v>
      </c>
      <c r="K1173">
        <v>27.6</v>
      </c>
      <c r="L1173">
        <v>14</v>
      </c>
      <c r="M1173">
        <v>1321</v>
      </c>
      <c r="N1173">
        <v>52.3</v>
      </c>
      <c r="O1173">
        <v>5287</v>
      </c>
      <c r="P1173">
        <v>4034</v>
      </c>
      <c r="Q1173">
        <v>35</v>
      </c>
      <c r="R1173">
        <v>11</v>
      </c>
      <c r="S1173">
        <v>2</v>
      </c>
      <c r="T1173">
        <v>69</v>
      </c>
      <c r="U1173">
        <v>100</v>
      </c>
      <c r="V1173">
        <v>5236</v>
      </c>
      <c r="W1173">
        <v>56</v>
      </c>
      <c r="X1173">
        <v>42.7</v>
      </c>
      <c r="Y1173">
        <v>0.4</v>
      </c>
      <c r="Z1173">
        <v>0.1</v>
      </c>
      <c r="AA1173">
        <v>0</v>
      </c>
      <c r="AB1173">
        <v>0.7</v>
      </c>
      <c r="AC1173">
        <v>1.1000000000000001</v>
      </c>
      <c r="AD1173">
        <v>55.5</v>
      </c>
      <c r="AE1173">
        <v>140</v>
      </c>
      <c r="AF1173">
        <v>96</v>
      </c>
      <c r="AG1173">
        <v>2</v>
      </c>
      <c r="AH1173">
        <v>66.400000000000006</v>
      </c>
      <c r="AI1173">
        <v>0.4</v>
      </c>
      <c r="AJ1173">
        <v>1.7</v>
      </c>
      <c r="AK1173">
        <v>67.400000000000006</v>
      </c>
      <c r="AL1173">
        <v>8.6999999999999993</v>
      </c>
      <c r="AM1173">
        <v>1892</v>
      </c>
      <c r="AN1173">
        <v>31</v>
      </c>
      <c r="AO1173">
        <v>4157</v>
      </c>
      <c r="AP1173">
        <v>169</v>
      </c>
      <c r="AQ1173">
        <v>4.2</v>
      </c>
      <c r="AR1173">
        <v>76.3</v>
      </c>
      <c r="AS1173">
        <v>48500</v>
      </c>
      <c r="AT1173">
        <v>5.8</v>
      </c>
      <c r="AU1173">
        <v>3414</v>
      </c>
      <c r="AV1173">
        <v>2.74</v>
      </c>
      <c r="AW1173">
        <v>12119</v>
      </c>
      <c r="AX1173">
        <v>25366</v>
      </c>
      <c r="AY1173">
        <v>23.7</v>
      </c>
      <c r="AZ1173">
        <v>199</v>
      </c>
      <c r="BA1173">
        <v>21101</v>
      </c>
      <c r="BB1173">
        <v>3271</v>
      </c>
      <c r="BC1173">
        <v>181</v>
      </c>
      <c r="BD1173">
        <v>5.5</v>
      </c>
      <c r="BE1173">
        <v>3271</v>
      </c>
      <c r="BF1173">
        <v>-297</v>
      </c>
      <c r="BG1173">
        <v>535</v>
      </c>
      <c r="BH1173">
        <v>98790</v>
      </c>
      <c r="BI1173">
        <v>30202</v>
      </c>
      <c r="BJ1173">
        <v>144</v>
      </c>
      <c r="BK1173">
        <v>1935</v>
      </c>
      <c r="BL1173">
        <v>15.2</v>
      </c>
      <c r="BM1173">
        <v>378</v>
      </c>
      <c r="BN1173">
        <v>0</v>
      </c>
      <c r="BO1173">
        <v>473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38366</v>
      </c>
      <c r="BY1173">
        <v>4005</v>
      </c>
      <c r="BZ1173">
        <v>0</v>
      </c>
      <c r="CA1173">
        <v>0</v>
      </c>
      <c r="CB1173">
        <v>138429</v>
      </c>
      <c r="CC1173">
        <v>67226</v>
      </c>
      <c r="CD1173">
        <v>6998</v>
      </c>
      <c r="CE1173">
        <v>389.29</v>
      </c>
      <c r="CF1173">
        <v>24.7</v>
      </c>
    </row>
    <row r="1174" spans="1:84">
      <c r="A1174">
        <v>22083</v>
      </c>
      <c r="B1174" t="s">
        <v>1172</v>
      </c>
      <c r="C1174">
        <v>22083</v>
      </c>
      <c r="D1174">
        <v>20554</v>
      </c>
      <c r="E1174">
        <v>-2</v>
      </c>
      <c r="F1174">
        <v>-427</v>
      </c>
      <c r="G1174">
        <v>20981</v>
      </c>
      <c r="H1174">
        <v>1419</v>
      </c>
      <c r="I1174">
        <v>6.9</v>
      </c>
      <c r="J1174">
        <v>5302</v>
      </c>
      <c r="K1174">
        <v>25.8</v>
      </c>
      <c r="L1174">
        <v>14.3</v>
      </c>
      <c r="M1174">
        <v>2949</v>
      </c>
      <c r="N1174">
        <v>53.1</v>
      </c>
      <c r="O1174">
        <v>12680</v>
      </c>
      <c r="P1174">
        <v>7688</v>
      </c>
      <c r="Q1174">
        <v>43</v>
      </c>
      <c r="R1174">
        <v>42</v>
      </c>
      <c r="S1174">
        <v>0</v>
      </c>
      <c r="T1174">
        <v>101</v>
      </c>
      <c r="U1174">
        <v>299</v>
      </c>
      <c r="V1174">
        <v>12438</v>
      </c>
      <c r="W1174">
        <v>61.7</v>
      </c>
      <c r="X1174">
        <v>37.4</v>
      </c>
      <c r="Y1174">
        <v>0.2</v>
      </c>
      <c r="Z1174">
        <v>0.2</v>
      </c>
      <c r="AA1174">
        <v>0</v>
      </c>
      <c r="AB1174">
        <v>0.5</v>
      </c>
      <c r="AC1174">
        <v>1.5</v>
      </c>
      <c r="AD1174">
        <v>60.5</v>
      </c>
      <c r="AE1174">
        <v>296</v>
      </c>
      <c r="AF1174">
        <v>242</v>
      </c>
      <c r="AG1174">
        <v>7</v>
      </c>
      <c r="AH1174">
        <v>64.400000000000006</v>
      </c>
      <c r="AI1174">
        <v>0.5</v>
      </c>
      <c r="AJ1174">
        <v>1.8</v>
      </c>
      <c r="AK1174">
        <v>61.9</v>
      </c>
      <c r="AL1174">
        <v>12.8</v>
      </c>
      <c r="AM1174">
        <v>4586</v>
      </c>
      <c r="AN1174">
        <v>27.3</v>
      </c>
      <c r="AO1174">
        <v>8754</v>
      </c>
      <c r="AP1174">
        <v>419</v>
      </c>
      <c r="AQ1174">
        <v>5</v>
      </c>
      <c r="AR1174">
        <v>72.2</v>
      </c>
      <c r="AS1174">
        <v>55400</v>
      </c>
      <c r="AT1174">
        <v>7</v>
      </c>
      <c r="AU1174">
        <v>7490</v>
      </c>
      <c r="AV1174">
        <v>2.65</v>
      </c>
      <c r="AW1174">
        <v>12479</v>
      </c>
      <c r="AX1174">
        <v>25648</v>
      </c>
      <c r="AY1174">
        <v>24.7</v>
      </c>
      <c r="AZ1174">
        <v>439</v>
      </c>
      <c r="BA1174">
        <v>21541</v>
      </c>
      <c r="BB1174">
        <v>8560</v>
      </c>
      <c r="BC1174">
        <v>399</v>
      </c>
      <c r="BD1174">
        <v>4.7</v>
      </c>
      <c r="BE1174">
        <v>8162</v>
      </c>
      <c r="BF1174">
        <v>-159</v>
      </c>
      <c r="BG1174">
        <v>1315</v>
      </c>
      <c r="BH1174">
        <v>215790</v>
      </c>
      <c r="BI1174">
        <v>26438</v>
      </c>
      <c r="BJ1174">
        <v>415</v>
      </c>
      <c r="BK1174">
        <v>4447</v>
      </c>
      <c r="BL1174">
        <v>-11.3</v>
      </c>
      <c r="BM1174">
        <v>1155</v>
      </c>
      <c r="BN1174">
        <v>10645</v>
      </c>
      <c r="BO1174">
        <v>1354</v>
      </c>
      <c r="BP1174">
        <v>14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163161</v>
      </c>
      <c r="BX1174">
        <v>151889</v>
      </c>
      <c r="BY1174">
        <v>7329</v>
      </c>
      <c r="BZ1174">
        <v>123</v>
      </c>
      <c r="CA1174">
        <v>16320</v>
      </c>
      <c r="CB1174">
        <v>215949</v>
      </c>
      <c r="CC1174">
        <v>168084</v>
      </c>
      <c r="CD1174">
        <v>8205</v>
      </c>
      <c r="CE1174">
        <v>558.45000000000005</v>
      </c>
      <c r="CF1174">
        <v>37.6</v>
      </c>
    </row>
    <row r="1175" spans="1:84">
      <c r="A1175">
        <v>22085</v>
      </c>
      <c r="B1175" t="s">
        <v>1173</v>
      </c>
      <c r="C1175">
        <v>22085</v>
      </c>
      <c r="D1175">
        <v>23934</v>
      </c>
      <c r="E1175">
        <v>2</v>
      </c>
      <c r="F1175">
        <v>475</v>
      </c>
      <c r="G1175">
        <v>23459</v>
      </c>
      <c r="H1175">
        <v>1660</v>
      </c>
      <c r="I1175">
        <v>6.9</v>
      </c>
      <c r="J1175">
        <v>6040</v>
      </c>
      <c r="K1175">
        <v>25.2</v>
      </c>
      <c r="L1175">
        <v>16</v>
      </c>
      <c r="M1175">
        <v>3820</v>
      </c>
      <c r="N1175">
        <v>50.9</v>
      </c>
      <c r="O1175">
        <v>17443</v>
      </c>
      <c r="P1175">
        <v>4007</v>
      </c>
      <c r="Q1175">
        <v>1865</v>
      </c>
      <c r="R1175">
        <v>58</v>
      </c>
      <c r="S1175">
        <v>6</v>
      </c>
      <c r="T1175">
        <v>555</v>
      </c>
      <c r="U1175">
        <v>753</v>
      </c>
      <c r="V1175">
        <v>16928</v>
      </c>
      <c r="W1175">
        <v>72.900000000000006</v>
      </c>
      <c r="X1175">
        <v>16.7</v>
      </c>
      <c r="Y1175">
        <v>7.8</v>
      </c>
      <c r="Z1175">
        <v>0.2</v>
      </c>
      <c r="AA1175">
        <v>0</v>
      </c>
      <c r="AB1175">
        <v>2.2999999999999998</v>
      </c>
      <c r="AC1175">
        <v>3.1</v>
      </c>
      <c r="AD1175">
        <v>70.7</v>
      </c>
      <c r="AE1175">
        <v>337</v>
      </c>
      <c r="AF1175">
        <v>258</v>
      </c>
      <c r="AG1175">
        <v>3</v>
      </c>
      <c r="AH1175">
        <v>63.9</v>
      </c>
      <c r="AI1175">
        <v>1</v>
      </c>
      <c r="AJ1175">
        <v>2.9</v>
      </c>
      <c r="AK1175">
        <v>70.8</v>
      </c>
      <c r="AL1175">
        <v>11.1</v>
      </c>
      <c r="AM1175">
        <v>5378</v>
      </c>
      <c r="AN1175">
        <v>35.4</v>
      </c>
      <c r="AO1175">
        <v>14405</v>
      </c>
      <c r="AP1175">
        <v>734</v>
      </c>
      <c r="AQ1175">
        <v>5.4</v>
      </c>
      <c r="AR1175">
        <v>81</v>
      </c>
      <c r="AS1175">
        <v>61400</v>
      </c>
      <c r="AT1175">
        <v>4.8</v>
      </c>
      <c r="AU1175">
        <v>9221</v>
      </c>
      <c r="AV1175">
        <v>2.5</v>
      </c>
      <c r="AW1175">
        <v>15199</v>
      </c>
      <c r="AX1175">
        <v>30581</v>
      </c>
      <c r="AY1175">
        <v>18.8</v>
      </c>
      <c r="AZ1175">
        <v>507</v>
      </c>
      <c r="BA1175">
        <v>21372</v>
      </c>
      <c r="BB1175">
        <v>9641</v>
      </c>
      <c r="BC1175">
        <v>329</v>
      </c>
      <c r="BD1175">
        <v>3.4</v>
      </c>
      <c r="BE1175">
        <v>8432</v>
      </c>
      <c r="BF1175">
        <v>31</v>
      </c>
      <c r="BG1175">
        <v>1460</v>
      </c>
      <c r="BH1175">
        <v>243087</v>
      </c>
      <c r="BI1175">
        <v>28829</v>
      </c>
      <c r="BJ1175">
        <v>467</v>
      </c>
      <c r="BK1175">
        <v>4860</v>
      </c>
      <c r="BL1175">
        <v>7</v>
      </c>
      <c r="BM1175">
        <v>1338</v>
      </c>
      <c r="BN1175">
        <v>0</v>
      </c>
      <c r="BO1175">
        <v>1568</v>
      </c>
      <c r="BP1175">
        <v>0</v>
      </c>
      <c r="BQ1175">
        <v>7.8</v>
      </c>
      <c r="BR1175">
        <v>0</v>
      </c>
      <c r="BS1175">
        <v>0</v>
      </c>
      <c r="BT1175">
        <v>0</v>
      </c>
      <c r="BU1175">
        <v>14.8</v>
      </c>
      <c r="BV1175">
        <v>220939</v>
      </c>
      <c r="BW1175">
        <v>0</v>
      </c>
      <c r="BX1175">
        <v>132419</v>
      </c>
      <c r="BY1175">
        <v>5657</v>
      </c>
      <c r="BZ1175">
        <v>0</v>
      </c>
      <c r="CA1175">
        <v>0</v>
      </c>
      <c r="CB1175">
        <v>62533</v>
      </c>
      <c r="CC1175">
        <v>157552</v>
      </c>
      <c r="CD1175">
        <v>6671</v>
      </c>
      <c r="CE1175">
        <v>865.27</v>
      </c>
      <c r="CF1175">
        <v>27.1</v>
      </c>
    </row>
    <row r="1176" spans="1:84">
      <c r="A1176">
        <v>22087</v>
      </c>
      <c r="B1176" t="s">
        <v>1174</v>
      </c>
      <c r="C1176">
        <v>22087</v>
      </c>
      <c r="D1176">
        <v>15514</v>
      </c>
      <c r="E1176">
        <v>-76.900000000000006</v>
      </c>
      <c r="F1176">
        <v>-51715</v>
      </c>
      <c r="G1176">
        <v>67229</v>
      </c>
      <c r="H1176">
        <v>1178</v>
      </c>
      <c r="I1176">
        <v>7.6</v>
      </c>
      <c r="J1176">
        <v>3159</v>
      </c>
      <c r="K1176">
        <v>20.399999999999999</v>
      </c>
      <c r="L1176">
        <v>12.9</v>
      </c>
      <c r="M1176">
        <v>2008</v>
      </c>
      <c r="N1176">
        <v>53.5</v>
      </c>
      <c r="O1176">
        <v>13328</v>
      </c>
      <c r="P1176">
        <v>1517</v>
      </c>
      <c r="Q1176">
        <v>133</v>
      </c>
      <c r="R1176">
        <v>239</v>
      </c>
      <c r="S1176">
        <v>13</v>
      </c>
      <c r="T1176">
        <v>284</v>
      </c>
      <c r="U1176">
        <v>1099</v>
      </c>
      <c r="V1176">
        <v>12328</v>
      </c>
      <c r="W1176">
        <v>85.9</v>
      </c>
      <c r="X1176">
        <v>9.8000000000000007</v>
      </c>
      <c r="Y1176">
        <v>0.9</v>
      </c>
      <c r="Z1176">
        <v>1.5</v>
      </c>
      <c r="AA1176">
        <v>0.1</v>
      </c>
      <c r="AB1176">
        <v>1.8</v>
      </c>
      <c r="AC1176">
        <v>7.1</v>
      </c>
      <c r="AD1176">
        <v>79.5</v>
      </c>
      <c r="AE1176">
        <v>887</v>
      </c>
      <c r="AF1176">
        <v>806</v>
      </c>
      <c r="AG1176">
        <v>7</v>
      </c>
      <c r="AH1176">
        <v>65.099999999999994</v>
      </c>
      <c r="AI1176">
        <v>3</v>
      </c>
      <c r="AJ1176">
        <v>7.3</v>
      </c>
      <c r="AK1176">
        <v>73.099999999999994</v>
      </c>
      <c r="AL1176">
        <v>8.9</v>
      </c>
      <c r="AM1176">
        <v>14518</v>
      </c>
      <c r="AN1176">
        <v>29.3</v>
      </c>
      <c r="AO1176">
        <v>6507</v>
      </c>
      <c r="AP1176">
        <v>-20283</v>
      </c>
      <c r="AQ1176">
        <v>-75.7</v>
      </c>
      <c r="AR1176">
        <v>74.599999999999994</v>
      </c>
      <c r="AS1176">
        <v>85200</v>
      </c>
      <c r="AT1176">
        <v>14.8</v>
      </c>
      <c r="AU1176">
        <v>25123</v>
      </c>
      <c r="AV1176">
        <v>2.64</v>
      </c>
      <c r="AW1176">
        <v>16718</v>
      </c>
      <c r="AX1176">
        <v>36566</v>
      </c>
      <c r="AY1176">
        <v>15.1</v>
      </c>
      <c r="AZ1176">
        <v>335</v>
      </c>
      <c r="BA1176">
        <v>5148</v>
      </c>
      <c r="BB1176">
        <v>23991</v>
      </c>
      <c r="BC1176">
        <v>746</v>
      </c>
      <c r="BD1176">
        <v>3</v>
      </c>
      <c r="BE1176">
        <v>21413</v>
      </c>
      <c r="BF1176">
        <v>-1404</v>
      </c>
      <c r="BG1176">
        <v>3101</v>
      </c>
      <c r="BH1176">
        <v>352343</v>
      </c>
      <c r="BI1176">
        <v>16455</v>
      </c>
      <c r="BJ1176">
        <v>1059</v>
      </c>
      <c r="BK1176">
        <v>12574</v>
      </c>
      <c r="BL1176">
        <v>-9.6999999999999993</v>
      </c>
      <c r="BM1176">
        <v>1109</v>
      </c>
      <c r="BN1176">
        <v>48307</v>
      </c>
      <c r="BO1176">
        <v>4928</v>
      </c>
      <c r="BP1176">
        <v>4.7</v>
      </c>
      <c r="BQ1176">
        <v>0</v>
      </c>
      <c r="BR1176">
        <v>2.2999999999999998</v>
      </c>
      <c r="BS1176">
        <v>3.2</v>
      </c>
      <c r="BT1176">
        <v>0</v>
      </c>
      <c r="BU1176">
        <v>24.6</v>
      </c>
      <c r="BV1176">
        <v>3082840</v>
      </c>
      <c r="BW1176">
        <v>0</v>
      </c>
      <c r="BX1176">
        <v>457970</v>
      </c>
      <c r="BY1176">
        <v>6898</v>
      </c>
      <c r="BZ1176">
        <v>129</v>
      </c>
      <c r="CA1176">
        <v>13882</v>
      </c>
      <c r="CB1176">
        <v>0</v>
      </c>
      <c r="CC1176">
        <v>372167</v>
      </c>
      <c r="CD1176">
        <v>5677</v>
      </c>
      <c r="CE1176">
        <v>465.04</v>
      </c>
      <c r="CF1176">
        <v>144.6</v>
      </c>
    </row>
    <row r="1177" spans="1:84">
      <c r="A1177">
        <v>22089</v>
      </c>
      <c r="B1177" t="s">
        <v>1175</v>
      </c>
      <c r="C1177">
        <v>22089</v>
      </c>
      <c r="D1177">
        <v>52761</v>
      </c>
      <c r="E1177">
        <v>9.8000000000000007</v>
      </c>
      <c r="F1177">
        <v>4694</v>
      </c>
      <c r="G1177">
        <v>48072</v>
      </c>
      <c r="H1177">
        <v>3510</v>
      </c>
      <c r="I1177">
        <v>6.7</v>
      </c>
      <c r="J1177">
        <v>13949</v>
      </c>
      <c r="K1177">
        <v>26.4</v>
      </c>
      <c r="L1177">
        <v>9.8000000000000007</v>
      </c>
      <c r="M1177">
        <v>5149</v>
      </c>
      <c r="N1177">
        <v>51</v>
      </c>
      <c r="O1177">
        <v>37467</v>
      </c>
      <c r="P1177">
        <v>14216</v>
      </c>
      <c r="Q1177">
        <v>155</v>
      </c>
      <c r="R1177">
        <v>531</v>
      </c>
      <c r="S1177">
        <v>7</v>
      </c>
      <c r="T1177">
        <v>385</v>
      </c>
      <c r="U1177">
        <v>1982</v>
      </c>
      <c r="V1177">
        <v>35703</v>
      </c>
      <c r="W1177">
        <v>71</v>
      </c>
      <c r="X1177">
        <v>26.9</v>
      </c>
      <c r="Y1177">
        <v>0.3</v>
      </c>
      <c r="Z1177">
        <v>1</v>
      </c>
      <c r="AA1177">
        <v>0</v>
      </c>
      <c r="AB1177">
        <v>0.7</v>
      </c>
      <c r="AC1177">
        <v>3.8</v>
      </c>
      <c r="AD1177">
        <v>67.7</v>
      </c>
      <c r="AE1177">
        <v>719</v>
      </c>
      <c r="AF1177">
        <v>326</v>
      </c>
      <c r="AG1177">
        <v>12</v>
      </c>
      <c r="AH1177">
        <v>66.5</v>
      </c>
      <c r="AI1177">
        <v>2.5</v>
      </c>
      <c r="AJ1177">
        <v>6.7</v>
      </c>
      <c r="AK1177">
        <v>80</v>
      </c>
      <c r="AL1177">
        <v>17.5</v>
      </c>
      <c r="AM1177">
        <v>7571</v>
      </c>
      <c r="AN1177">
        <v>26.5</v>
      </c>
      <c r="AO1177">
        <v>19496</v>
      </c>
      <c r="AP1177">
        <v>2067</v>
      </c>
      <c r="AQ1177">
        <v>11.9</v>
      </c>
      <c r="AR1177">
        <v>81.400000000000006</v>
      </c>
      <c r="AS1177">
        <v>104200</v>
      </c>
      <c r="AT1177">
        <v>10.8</v>
      </c>
      <c r="AU1177">
        <v>16422</v>
      </c>
      <c r="AV1177">
        <v>2.9</v>
      </c>
      <c r="AW1177">
        <v>19054</v>
      </c>
      <c r="AX1177">
        <v>46009</v>
      </c>
      <c r="AY1177">
        <v>13.3</v>
      </c>
      <c r="AZ1177">
        <v>1355</v>
      </c>
      <c r="BA1177">
        <v>26811</v>
      </c>
      <c r="BB1177">
        <v>19583</v>
      </c>
      <c r="BC1177">
        <v>1012</v>
      </c>
      <c r="BD1177">
        <v>5</v>
      </c>
      <c r="BE1177">
        <v>28053</v>
      </c>
      <c r="BF1177">
        <v>3983</v>
      </c>
      <c r="BG1177">
        <v>3814</v>
      </c>
      <c r="BH1177">
        <v>1431451</v>
      </c>
      <c r="BI1177">
        <v>51027</v>
      </c>
      <c r="BJ1177">
        <v>939</v>
      </c>
      <c r="BK1177">
        <v>18316</v>
      </c>
      <c r="BL1177">
        <v>3.4</v>
      </c>
      <c r="BM1177">
        <v>3422</v>
      </c>
      <c r="BN1177">
        <v>27542</v>
      </c>
      <c r="BO1177">
        <v>3533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30.4</v>
      </c>
      <c r="BV1177">
        <v>10564620</v>
      </c>
      <c r="BW1177">
        <v>2223674</v>
      </c>
      <c r="BX1177">
        <v>251750</v>
      </c>
      <c r="BY1177">
        <v>5125</v>
      </c>
      <c r="BZ1177">
        <v>590</v>
      </c>
      <c r="CA1177">
        <v>116778</v>
      </c>
      <c r="CB1177">
        <v>8735</v>
      </c>
      <c r="CC1177">
        <v>210950</v>
      </c>
      <c r="CD1177">
        <v>4213</v>
      </c>
      <c r="CE1177">
        <v>283.64</v>
      </c>
      <c r="CF1177">
        <v>169.3</v>
      </c>
    </row>
    <row r="1178" spans="1:84">
      <c r="A1178">
        <v>22091</v>
      </c>
      <c r="B1178" t="s">
        <v>1176</v>
      </c>
      <c r="C1178">
        <v>22091</v>
      </c>
      <c r="D1178">
        <v>10759</v>
      </c>
      <c r="E1178">
        <v>2.2000000000000002</v>
      </c>
      <c r="F1178">
        <v>234</v>
      </c>
      <c r="G1178">
        <v>10525</v>
      </c>
      <c r="H1178">
        <v>564</v>
      </c>
      <c r="I1178">
        <v>5.2</v>
      </c>
      <c r="J1178">
        <v>2691</v>
      </c>
      <c r="K1178">
        <v>25</v>
      </c>
      <c r="L1178">
        <v>13</v>
      </c>
      <c r="M1178">
        <v>1395</v>
      </c>
      <c r="N1178">
        <v>51.6</v>
      </c>
      <c r="O1178">
        <v>4804</v>
      </c>
      <c r="P1178">
        <v>5878</v>
      </c>
      <c r="Q1178">
        <v>10</v>
      </c>
      <c r="R1178">
        <v>11</v>
      </c>
      <c r="S1178">
        <v>1</v>
      </c>
      <c r="T1178">
        <v>55</v>
      </c>
      <c r="U1178">
        <v>195</v>
      </c>
      <c r="V1178">
        <v>4653</v>
      </c>
      <c r="W1178">
        <v>44.7</v>
      </c>
      <c r="X1178">
        <v>54.6</v>
      </c>
      <c r="Y1178">
        <v>0.1</v>
      </c>
      <c r="Z1178">
        <v>0.1</v>
      </c>
      <c r="AA1178">
        <v>0</v>
      </c>
      <c r="AB1178">
        <v>0.5</v>
      </c>
      <c r="AC1178">
        <v>1.8</v>
      </c>
      <c r="AD1178">
        <v>43.2</v>
      </c>
      <c r="AE1178">
        <v>102</v>
      </c>
      <c r="AF1178">
        <v>98</v>
      </c>
      <c r="AG1178">
        <v>0</v>
      </c>
      <c r="AH1178">
        <v>74.099999999999994</v>
      </c>
      <c r="AI1178">
        <v>0.3</v>
      </c>
      <c r="AJ1178">
        <v>2.2000000000000002</v>
      </c>
      <c r="AK1178">
        <v>67.5</v>
      </c>
      <c r="AL1178">
        <v>11.2</v>
      </c>
      <c r="AM1178">
        <v>2550</v>
      </c>
      <c r="AN1178">
        <v>35.700000000000003</v>
      </c>
      <c r="AO1178">
        <v>5510</v>
      </c>
      <c r="AP1178">
        <v>476</v>
      </c>
      <c r="AQ1178">
        <v>9.5</v>
      </c>
      <c r="AR1178">
        <v>84.9</v>
      </c>
      <c r="AS1178">
        <v>71400</v>
      </c>
      <c r="AT1178">
        <v>2.1</v>
      </c>
      <c r="AU1178">
        <v>3873</v>
      </c>
      <c r="AV1178">
        <v>2.7</v>
      </c>
      <c r="AW1178">
        <v>12318</v>
      </c>
      <c r="AX1178">
        <v>29545</v>
      </c>
      <c r="AY1178">
        <v>22</v>
      </c>
      <c r="AZ1178">
        <v>251</v>
      </c>
      <c r="BA1178">
        <v>24801</v>
      </c>
      <c r="BB1178">
        <v>4213</v>
      </c>
      <c r="BC1178">
        <v>292</v>
      </c>
      <c r="BD1178">
        <v>6.9</v>
      </c>
      <c r="BE1178">
        <v>4110</v>
      </c>
      <c r="BF1178">
        <v>372</v>
      </c>
      <c r="BG1178">
        <v>734</v>
      </c>
      <c r="BH1178">
        <v>81227</v>
      </c>
      <c r="BI1178">
        <v>19763</v>
      </c>
      <c r="BJ1178">
        <v>99</v>
      </c>
      <c r="BK1178">
        <v>1205</v>
      </c>
      <c r="BL1178">
        <v>61.5</v>
      </c>
      <c r="BM1178">
        <v>417</v>
      </c>
      <c r="BN1178">
        <v>889</v>
      </c>
      <c r="BO1178">
        <v>383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37596</v>
      </c>
      <c r="BY1178">
        <v>3605</v>
      </c>
      <c r="BZ1178">
        <v>60</v>
      </c>
      <c r="CA1178">
        <v>7497</v>
      </c>
      <c r="CB1178">
        <v>50931</v>
      </c>
      <c r="CC1178">
        <v>55024</v>
      </c>
      <c r="CD1178">
        <v>5337</v>
      </c>
      <c r="CE1178">
        <v>408.36</v>
      </c>
      <c r="CF1178">
        <v>25.8</v>
      </c>
    </row>
    <row r="1179" spans="1:84">
      <c r="A1179">
        <v>22093</v>
      </c>
      <c r="B1179" t="s">
        <v>1177</v>
      </c>
      <c r="C1179">
        <v>22093</v>
      </c>
      <c r="D1179">
        <v>21721</v>
      </c>
      <c r="E1179">
        <v>2.5</v>
      </c>
      <c r="F1179">
        <v>526</v>
      </c>
      <c r="G1179">
        <v>21216</v>
      </c>
      <c r="H1179">
        <v>1512</v>
      </c>
      <c r="I1179">
        <v>7</v>
      </c>
      <c r="J1179">
        <v>5781</v>
      </c>
      <c r="K1179">
        <v>26.6</v>
      </c>
      <c r="L1179">
        <v>12.3</v>
      </c>
      <c r="M1179">
        <v>2667</v>
      </c>
      <c r="N1179">
        <v>51.8</v>
      </c>
      <c r="O1179">
        <v>10638</v>
      </c>
      <c r="P1179">
        <v>10973</v>
      </c>
      <c r="Q1179">
        <v>19</v>
      </c>
      <c r="R1179">
        <v>17</v>
      </c>
      <c r="S1179">
        <v>0</v>
      </c>
      <c r="T1179">
        <v>74</v>
      </c>
      <c r="U1179">
        <v>206</v>
      </c>
      <c r="V1179">
        <v>10474</v>
      </c>
      <c r="W1179">
        <v>49</v>
      </c>
      <c r="X1179">
        <v>50.5</v>
      </c>
      <c r="Y1179">
        <v>0.1</v>
      </c>
      <c r="Z1179">
        <v>0.1</v>
      </c>
      <c r="AA1179">
        <v>0</v>
      </c>
      <c r="AB1179">
        <v>0.3</v>
      </c>
      <c r="AC1179">
        <v>0.9</v>
      </c>
      <c r="AD1179">
        <v>48.2</v>
      </c>
      <c r="AE1179">
        <v>309</v>
      </c>
      <c r="AF1179">
        <v>189</v>
      </c>
      <c r="AG1179">
        <v>6</v>
      </c>
      <c r="AH1179">
        <v>78.8</v>
      </c>
      <c r="AI1179">
        <v>0.2</v>
      </c>
      <c r="AJ1179">
        <v>6.5</v>
      </c>
      <c r="AK1179">
        <v>73.900000000000006</v>
      </c>
      <c r="AL1179">
        <v>10.1</v>
      </c>
      <c r="AM1179">
        <v>3802</v>
      </c>
      <c r="AN1179">
        <v>25.4</v>
      </c>
      <c r="AO1179">
        <v>8138</v>
      </c>
      <c r="AP1179">
        <v>542</v>
      </c>
      <c r="AQ1179">
        <v>7.1</v>
      </c>
      <c r="AR1179">
        <v>85.6</v>
      </c>
      <c r="AS1179">
        <v>81500</v>
      </c>
      <c r="AT1179">
        <v>7.2</v>
      </c>
      <c r="AU1179">
        <v>6992</v>
      </c>
      <c r="AV1179">
        <v>3</v>
      </c>
      <c r="AW1179">
        <v>14381</v>
      </c>
      <c r="AX1179">
        <v>36945</v>
      </c>
      <c r="AY1179">
        <v>17.7</v>
      </c>
      <c r="AZ1179">
        <v>481</v>
      </c>
      <c r="BA1179">
        <v>22870</v>
      </c>
      <c r="BB1179">
        <v>8340</v>
      </c>
      <c r="BC1179">
        <v>495</v>
      </c>
      <c r="BD1179">
        <v>5.9</v>
      </c>
      <c r="BE1179">
        <v>8813</v>
      </c>
      <c r="BF1179">
        <v>241</v>
      </c>
      <c r="BG1179">
        <v>1725</v>
      </c>
      <c r="BH1179">
        <v>436894</v>
      </c>
      <c r="BI1179">
        <v>49574</v>
      </c>
      <c r="BJ1179">
        <v>321</v>
      </c>
      <c r="BK1179">
        <v>6013</v>
      </c>
      <c r="BL1179">
        <v>5.4</v>
      </c>
      <c r="BM1179">
        <v>852</v>
      </c>
      <c r="BN1179">
        <v>0</v>
      </c>
      <c r="BO1179">
        <v>891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32.4</v>
      </c>
      <c r="BV1179">
        <v>4221933</v>
      </c>
      <c r="BW1179">
        <v>0</v>
      </c>
      <c r="BX1179">
        <v>93681</v>
      </c>
      <c r="BY1179">
        <v>4404</v>
      </c>
      <c r="BZ1179">
        <v>225</v>
      </c>
      <c r="CA1179">
        <v>34319</v>
      </c>
      <c r="CB1179">
        <v>52802</v>
      </c>
      <c r="CC1179">
        <v>113604</v>
      </c>
      <c r="CD1179">
        <v>5372</v>
      </c>
      <c r="CE1179">
        <v>246.13</v>
      </c>
      <c r="CF1179">
        <v>86.2</v>
      </c>
    </row>
    <row r="1180" spans="1:84">
      <c r="A1180">
        <v>22095</v>
      </c>
      <c r="B1180" t="s">
        <v>1178</v>
      </c>
      <c r="C1180">
        <v>22095</v>
      </c>
      <c r="D1180">
        <v>48537</v>
      </c>
      <c r="E1180">
        <v>12.7</v>
      </c>
      <c r="F1180">
        <v>5488</v>
      </c>
      <c r="G1180">
        <v>43044</v>
      </c>
      <c r="H1180">
        <v>3615</v>
      </c>
      <c r="I1180">
        <v>7.4</v>
      </c>
      <c r="J1180">
        <v>13692</v>
      </c>
      <c r="K1180">
        <v>28.2</v>
      </c>
      <c r="L1180">
        <v>8.6</v>
      </c>
      <c r="M1180">
        <v>4153</v>
      </c>
      <c r="N1180">
        <v>51.5</v>
      </c>
      <c r="O1180">
        <v>23473</v>
      </c>
      <c r="P1180">
        <v>24177</v>
      </c>
      <c r="Q1180">
        <v>132</v>
      </c>
      <c r="R1180">
        <v>400</v>
      </c>
      <c r="S1180">
        <v>13</v>
      </c>
      <c r="T1180">
        <v>342</v>
      </c>
      <c r="U1180">
        <v>2007</v>
      </c>
      <c r="V1180">
        <v>21635</v>
      </c>
      <c r="W1180">
        <v>48.4</v>
      </c>
      <c r="X1180">
        <v>49.8</v>
      </c>
      <c r="Y1180">
        <v>0.3</v>
      </c>
      <c r="Z1180">
        <v>0.8</v>
      </c>
      <c r="AA1180">
        <v>0</v>
      </c>
      <c r="AB1180">
        <v>0.7</v>
      </c>
      <c r="AC1180">
        <v>4.0999999999999996</v>
      </c>
      <c r="AD1180">
        <v>44.6</v>
      </c>
      <c r="AE1180">
        <v>713</v>
      </c>
      <c r="AF1180">
        <v>364</v>
      </c>
      <c r="AG1180">
        <v>9</v>
      </c>
      <c r="AH1180">
        <v>65.2</v>
      </c>
      <c r="AI1180">
        <v>2.2999999999999998</v>
      </c>
      <c r="AJ1180">
        <v>6.3</v>
      </c>
      <c r="AK1180">
        <v>76.900000000000006</v>
      </c>
      <c r="AL1180">
        <v>12.9</v>
      </c>
      <c r="AM1180">
        <v>6682</v>
      </c>
      <c r="AN1180">
        <v>27.8</v>
      </c>
      <c r="AO1180">
        <v>17177</v>
      </c>
      <c r="AP1180">
        <v>1644</v>
      </c>
      <c r="AQ1180">
        <v>10.6</v>
      </c>
      <c r="AR1180">
        <v>81</v>
      </c>
      <c r="AS1180">
        <v>83500</v>
      </c>
      <c r="AT1180">
        <v>9.1</v>
      </c>
      <c r="AU1180">
        <v>14283</v>
      </c>
      <c r="AV1180">
        <v>2.98</v>
      </c>
      <c r="AW1180">
        <v>15445</v>
      </c>
      <c r="AX1180">
        <v>39436</v>
      </c>
      <c r="AY1180">
        <v>16.399999999999999</v>
      </c>
      <c r="AZ1180">
        <v>1152</v>
      </c>
      <c r="BA1180">
        <v>24964</v>
      </c>
      <c r="BB1180">
        <v>16959</v>
      </c>
      <c r="BC1180">
        <v>1250</v>
      </c>
      <c r="BD1180">
        <v>7</v>
      </c>
      <c r="BE1180">
        <v>17648</v>
      </c>
      <c r="BF1180">
        <v>975</v>
      </c>
      <c r="BG1180">
        <v>2127</v>
      </c>
      <c r="BH1180">
        <v>678288</v>
      </c>
      <c r="BI1180">
        <v>38434</v>
      </c>
      <c r="BJ1180">
        <v>680</v>
      </c>
      <c r="BK1180">
        <v>11991</v>
      </c>
      <c r="BL1180">
        <v>6.7</v>
      </c>
      <c r="BM1180">
        <v>2851</v>
      </c>
      <c r="BN1180">
        <v>30004</v>
      </c>
      <c r="BO1180">
        <v>2688</v>
      </c>
      <c r="BP1180">
        <v>0</v>
      </c>
      <c r="BQ1180">
        <v>0</v>
      </c>
      <c r="BR1180">
        <v>4.9000000000000004</v>
      </c>
      <c r="BS1180">
        <v>7.6</v>
      </c>
      <c r="BT1180">
        <v>0</v>
      </c>
      <c r="BU1180">
        <v>37.200000000000003</v>
      </c>
      <c r="BV1180">
        <v>4522548</v>
      </c>
      <c r="BW1180">
        <v>0</v>
      </c>
      <c r="BX1180">
        <v>274090</v>
      </c>
      <c r="BY1180">
        <v>6200</v>
      </c>
      <c r="BZ1180">
        <v>307</v>
      </c>
      <c r="CA1180">
        <v>42685</v>
      </c>
      <c r="CB1180">
        <v>22011</v>
      </c>
      <c r="CC1180">
        <v>170339</v>
      </c>
      <c r="CD1180">
        <v>3737</v>
      </c>
      <c r="CE1180">
        <v>218.9</v>
      </c>
      <c r="CF1180">
        <v>196.5</v>
      </c>
    </row>
    <row r="1181" spans="1:84">
      <c r="A1181">
        <v>22097</v>
      </c>
      <c r="B1181" t="s">
        <v>1179</v>
      </c>
      <c r="C1181">
        <v>22097</v>
      </c>
      <c r="D1181">
        <v>91528</v>
      </c>
      <c r="E1181">
        <v>4.4000000000000004</v>
      </c>
      <c r="F1181">
        <v>3828</v>
      </c>
      <c r="G1181">
        <v>87700</v>
      </c>
      <c r="H1181">
        <v>6820</v>
      </c>
      <c r="I1181">
        <v>7.5</v>
      </c>
      <c r="J1181">
        <v>24795</v>
      </c>
      <c r="K1181">
        <v>27.1</v>
      </c>
      <c r="L1181">
        <v>13.6</v>
      </c>
      <c r="M1181">
        <v>12417</v>
      </c>
      <c r="N1181">
        <v>52</v>
      </c>
      <c r="O1181">
        <v>50995</v>
      </c>
      <c r="P1181">
        <v>39579</v>
      </c>
      <c r="Q1181">
        <v>140</v>
      </c>
      <c r="R1181">
        <v>267</v>
      </c>
      <c r="S1181">
        <v>11</v>
      </c>
      <c r="T1181">
        <v>536</v>
      </c>
      <c r="U1181">
        <v>932</v>
      </c>
      <c r="V1181">
        <v>50330</v>
      </c>
      <c r="W1181">
        <v>55.7</v>
      </c>
      <c r="X1181">
        <v>43.2</v>
      </c>
      <c r="Y1181">
        <v>0.2</v>
      </c>
      <c r="Z1181">
        <v>0.3</v>
      </c>
      <c r="AA1181">
        <v>0</v>
      </c>
      <c r="AB1181">
        <v>0.6</v>
      </c>
      <c r="AC1181">
        <v>1</v>
      </c>
      <c r="AD1181">
        <v>55</v>
      </c>
      <c r="AE1181">
        <v>1381</v>
      </c>
      <c r="AF1181">
        <v>901</v>
      </c>
      <c r="AG1181">
        <v>17</v>
      </c>
      <c r="AH1181">
        <v>65.5</v>
      </c>
      <c r="AI1181">
        <v>0.5</v>
      </c>
      <c r="AJ1181">
        <v>18.399999999999999</v>
      </c>
      <c r="AK1181">
        <v>62</v>
      </c>
      <c r="AL1181">
        <v>10.7</v>
      </c>
      <c r="AM1181">
        <v>20561</v>
      </c>
      <c r="AN1181">
        <v>28.6</v>
      </c>
      <c r="AO1181">
        <v>38163</v>
      </c>
      <c r="AP1181">
        <v>1947</v>
      </c>
      <c r="AQ1181">
        <v>5.4</v>
      </c>
      <c r="AR1181">
        <v>70.7</v>
      </c>
      <c r="AS1181">
        <v>59600</v>
      </c>
      <c r="AT1181">
        <v>8.9</v>
      </c>
      <c r="AU1181">
        <v>32328</v>
      </c>
      <c r="AV1181">
        <v>2.67</v>
      </c>
      <c r="AW1181">
        <v>12042</v>
      </c>
      <c r="AX1181">
        <v>26290</v>
      </c>
      <c r="AY1181">
        <v>23.9</v>
      </c>
      <c r="AZ1181">
        <v>1978</v>
      </c>
      <c r="BA1181">
        <v>22069</v>
      </c>
      <c r="BB1181">
        <v>37475</v>
      </c>
      <c r="BC1181">
        <v>1468</v>
      </c>
      <c r="BD1181">
        <v>3.9</v>
      </c>
      <c r="BE1181">
        <v>32775</v>
      </c>
      <c r="BF1181">
        <v>4283</v>
      </c>
      <c r="BG1181">
        <v>6014</v>
      </c>
      <c r="BH1181">
        <v>983359</v>
      </c>
      <c r="BI1181">
        <v>30003</v>
      </c>
      <c r="BJ1181">
        <v>1590</v>
      </c>
      <c r="BK1181">
        <v>20711</v>
      </c>
      <c r="BL1181">
        <v>24.6</v>
      </c>
      <c r="BM1181">
        <v>4755</v>
      </c>
      <c r="BN1181">
        <v>41844</v>
      </c>
      <c r="BO1181">
        <v>5618</v>
      </c>
      <c r="BP1181">
        <v>18.5</v>
      </c>
      <c r="BQ1181">
        <v>0</v>
      </c>
      <c r="BR1181">
        <v>0</v>
      </c>
      <c r="BS1181">
        <v>0</v>
      </c>
      <c r="BT1181">
        <v>0</v>
      </c>
      <c r="BU1181">
        <v>25.5</v>
      </c>
      <c r="BV1181">
        <v>1092447</v>
      </c>
      <c r="BW1181">
        <v>448341</v>
      </c>
      <c r="BX1181">
        <v>590748</v>
      </c>
      <c r="BY1181">
        <v>6683</v>
      </c>
      <c r="BZ1181">
        <v>479</v>
      </c>
      <c r="CA1181">
        <v>67039</v>
      </c>
      <c r="CB1181">
        <v>289625</v>
      </c>
      <c r="CC1181">
        <v>604254</v>
      </c>
      <c r="CD1181">
        <v>6741</v>
      </c>
      <c r="CE1181">
        <v>928.65</v>
      </c>
      <c r="CF1181">
        <v>94.4</v>
      </c>
    </row>
    <row r="1182" spans="1:84">
      <c r="A1182">
        <v>22099</v>
      </c>
      <c r="B1182" t="s">
        <v>1180</v>
      </c>
      <c r="C1182">
        <v>22099</v>
      </c>
      <c r="D1182">
        <v>51341</v>
      </c>
      <c r="E1182">
        <v>5.7</v>
      </c>
      <c r="F1182">
        <v>2758</v>
      </c>
      <c r="G1182">
        <v>48583</v>
      </c>
      <c r="H1182">
        <v>3517</v>
      </c>
      <c r="I1182">
        <v>6.9</v>
      </c>
      <c r="J1182">
        <v>13542</v>
      </c>
      <c r="K1182">
        <v>26.4</v>
      </c>
      <c r="L1182">
        <v>10.5</v>
      </c>
      <c r="M1182">
        <v>5388</v>
      </c>
      <c r="N1182">
        <v>50.8</v>
      </c>
      <c r="O1182">
        <v>34181</v>
      </c>
      <c r="P1182">
        <v>16154</v>
      </c>
      <c r="Q1182">
        <v>163</v>
      </c>
      <c r="R1182">
        <v>553</v>
      </c>
      <c r="S1182">
        <v>2</v>
      </c>
      <c r="T1182">
        <v>288</v>
      </c>
      <c r="U1182">
        <v>573</v>
      </c>
      <c r="V1182">
        <v>33711</v>
      </c>
      <c r="W1182">
        <v>66.599999999999994</v>
      </c>
      <c r="X1182">
        <v>31.5</v>
      </c>
      <c r="Y1182">
        <v>0.3</v>
      </c>
      <c r="Z1182">
        <v>1.1000000000000001</v>
      </c>
      <c r="AA1182">
        <v>0</v>
      </c>
      <c r="AB1182">
        <v>0.6</v>
      </c>
      <c r="AC1182">
        <v>1.1000000000000001</v>
      </c>
      <c r="AD1182">
        <v>65.7</v>
      </c>
      <c r="AE1182">
        <v>701</v>
      </c>
      <c r="AF1182">
        <v>391</v>
      </c>
      <c r="AG1182">
        <v>11</v>
      </c>
      <c r="AH1182">
        <v>68.3</v>
      </c>
      <c r="AI1182">
        <v>0.9</v>
      </c>
      <c r="AJ1182">
        <v>30.5</v>
      </c>
      <c r="AK1182">
        <v>62.9</v>
      </c>
      <c r="AL1182">
        <v>8.5</v>
      </c>
      <c r="AM1182">
        <v>10407</v>
      </c>
      <c r="AN1182">
        <v>30</v>
      </c>
      <c r="AO1182">
        <v>21645</v>
      </c>
      <c r="AP1182">
        <v>1400</v>
      </c>
      <c r="AQ1182">
        <v>6.9</v>
      </c>
      <c r="AR1182">
        <v>81.7</v>
      </c>
      <c r="AS1182">
        <v>71800</v>
      </c>
      <c r="AT1182">
        <v>5.0999999999999996</v>
      </c>
      <c r="AU1182">
        <v>17164</v>
      </c>
      <c r="AV1182">
        <v>2.78</v>
      </c>
      <c r="AW1182">
        <v>13619</v>
      </c>
      <c r="AX1182">
        <v>31977</v>
      </c>
      <c r="AY1182">
        <v>20.399999999999999</v>
      </c>
      <c r="AZ1182">
        <v>1083</v>
      </c>
      <c r="BA1182">
        <v>21554</v>
      </c>
      <c r="BB1182">
        <v>23421</v>
      </c>
      <c r="BC1182">
        <v>768</v>
      </c>
      <c r="BD1182">
        <v>3.3</v>
      </c>
      <c r="BE1182">
        <v>15301</v>
      </c>
      <c r="BF1182">
        <v>145</v>
      </c>
      <c r="BG1182">
        <v>2537</v>
      </c>
      <c r="BH1182">
        <v>368610</v>
      </c>
      <c r="BI1182">
        <v>24091</v>
      </c>
      <c r="BJ1182">
        <v>780</v>
      </c>
      <c r="BK1182">
        <v>8176</v>
      </c>
      <c r="BL1182">
        <v>-3.2</v>
      </c>
      <c r="BM1182">
        <v>3481</v>
      </c>
      <c r="BN1182">
        <v>31415</v>
      </c>
      <c r="BO1182">
        <v>3568</v>
      </c>
      <c r="BP1182">
        <v>15.9</v>
      </c>
      <c r="BQ1182">
        <v>0</v>
      </c>
      <c r="BR1182">
        <v>0</v>
      </c>
      <c r="BS1182">
        <v>0</v>
      </c>
      <c r="BT1182">
        <v>0</v>
      </c>
      <c r="BU1182">
        <v>21.8</v>
      </c>
      <c r="BV1182">
        <v>156449</v>
      </c>
      <c r="BW1182">
        <v>114617</v>
      </c>
      <c r="BX1182">
        <v>241243</v>
      </c>
      <c r="BY1182">
        <v>4871</v>
      </c>
      <c r="BZ1182">
        <v>272</v>
      </c>
      <c r="CA1182">
        <v>37514</v>
      </c>
      <c r="CB1182">
        <v>80742</v>
      </c>
      <c r="CC1182">
        <v>235304</v>
      </c>
      <c r="CD1182">
        <v>4664</v>
      </c>
      <c r="CE1182">
        <v>739.85</v>
      </c>
      <c r="CF1182">
        <v>65.7</v>
      </c>
    </row>
    <row r="1183" spans="1:84">
      <c r="A1183">
        <v>22101</v>
      </c>
      <c r="B1183" t="s">
        <v>1181</v>
      </c>
      <c r="C1183">
        <v>22101</v>
      </c>
      <c r="D1183">
        <v>51867</v>
      </c>
      <c r="E1183">
        <v>-3.1</v>
      </c>
      <c r="F1183">
        <v>-1633</v>
      </c>
      <c r="G1183">
        <v>53500</v>
      </c>
      <c r="H1183">
        <v>3750</v>
      </c>
      <c r="I1183">
        <v>7.2</v>
      </c>
      <c r="J1183">
        <v>14150</v>
      </c>
      <c r="K1183">
        <v>27.3</v>
      </c>
      <c r="L1183">
        <v>12.6</v>
      </c>
      <c r="M1183">
        <v>6554</v>
      </c>
      <c r="N1183">
        <v>51.3</v>
      </c>
      <c r="O1183">
        <v>32405</v>
      </c>
      <c r="P1183">
        <v>17338</v>
      </c>
      <c r="Q1183">
        <v>802</v>
      </c>
      <c r="R1183">
        <v>719</v>
      </c>
      <c r="S1183">
        <v>10</v>
      </c>
      <c r="T1183">
        <v>593</v>
      </c>
      <c r="U1183">
        <v>1499</v>
      </c>
      <c r="V1183">
        <v>31112</v>
      </c>
      <c r="W1183">
        <v>62.5</v>
      </c>
      <c r="X1183">
        <v>33.4</v>
      </c>
      <c r="Y1183">
        <v>1.5</v>
      </c>
      <c r="Z1183">
        <v>1.4</v>
      </c>
      <c r="AA1183">
        <v>0</v>
      </c>
      <c r="AB1183">
        <v>1.1000000000000001</v>
      </c>
      <c r="AC1183">
        <v>2.9</v>
      </c>
      <c r="AD1183">
        <v>60</v>
      </c>
      <c r="AE1183">
        <v>758</v>
      </c>
      <c r="AF1183">
        <v>563</v>
      </c>
      <c r="AG1183">
        <v>6</v>
      </c>
      <c r="AH1183">
        <v>64.2</v>
      </c>
      <c r="AI1183">
        <v>2</v>
      </c>
      <c r="AJ1183">
        <v>10</v>
      </c>
      <c r="AK1183">
        <v>65.900000000000006</v>
      </c>
      <c r="AL1183">
        <v>9.4</v>
      </c>
      <c r="AM1183">
        <v>11756</v>
      </c>
      <c r="AN1183">
        <v>18.8</v>
      </c>
      <c r="AO1183">
        <v>22459</v>
      </c>
      <c r="AP1183">
        <v>809</v>
      </c>
      <c r="AQ1183">
        <v>3.7</v>
      </c>
      <c r="AR1183">
        <v>73.900000000000006</v>
      </c>
      <c r="AS1183">
        <v>74200</v>
      </c>
      <c r="AT1183">
        <v>10.4</v>
      </c>
      <c r="AU1183">
        <v>19317</v>
      </c>
      <c r="AV1183">
        <v>2.74</v>
      </c>
      <c r="AW1183">
        <v>13399</v>
      </c>
      <c r="AX1183">
        <v>31628</v>
      </c>
      <c r="AY1183">
        <v>21.8</v>
      </c>
      <c r="AZ1183">
        <v>1352</v>
      </c>
      <c r="BA1183">
        <v>26404</v>
      </c>
      <c r="BB1183">
        <v>23057</v>
      </c>
      <c r="BC1183">
        <v>951</v>
      </c>
      <c r="BD1183">
        <v>4.0999999999999996</v>
      </c>
      <c r="BE1183">
        <v>31679</v>
      </c>
      <c r="BF1183">
        <v>-1364</v>
      </c>
      <c r="BG1183">
        <v>5290</v>
      </c>
      <c r="BH1183">
        <v>1217483</v>
      </c>
      <c r="BI1183">
        <v>38432</v>
      </c>
      <c r="BJ1183">
        <v>1342</v>
      </c>
      <c r="BK1183">
        <v>19650</v>
      </c>
      <c r="BL1183">
        <v>-12.2</v>
      </c>
      <c r="BM1183">
        <v>3491</v>
      </c>
      <c r="BN1183">
        <v>38617</v>
      </c>
      <c r="BO1183">
        <v>4484</v>
      </c>
      <c r="BP1183">
        <v>14.2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951233</v>
      </c>
      <c r="BW1183">
        <v>484162</v>
      </c>
      <c r="BX1183">
        <v>415176</v>
      </c>
      <c r="BY1183">
        <v>7903</v>
      </c>
      <c r="BZ1183">
        <v>98</v>
      </c>
      <c r="CA1183">
        <v>11072</v>
      </c>
      <c r="CB1183">
        <v>73410</v>
      </c>
      <c r="CC1183">
        <v>320023</v>
      </c>
      <c r="CD1183">
        <v>6132</v>
      </c>
      <c r="CE1183">
        <v>612.79</v>
      </c>
      <c r="CF1183">
        <v>87.3</v>
      </c>
    </row>
    <row r="1184" spans="1:84">
      <c r="A1184">
        <v>22103</v>
      </c>
      <c r="B1184" t="s">
        <v>1182</v>
      </c>
      <c r="C1184">
        <v>22103</v>
      </c>
      <c r="D1184">
        <v>230605</v>
      </c>
      <c r="E1184">
        <v>20.6</v>
      </c>
      <c r="F1184">
        <v>39335</v>
      </c>
      <c r="G1184">
        <v>191268</v>
      </c>
      <c r="H1184">
        <v>15064</v>
      </c>
      <c r="I1184">
        <v>6.5</v>
      </c>
      <c r="J1184">
        <v>58032</v>
      </c>
      <c r="K1184">
        <v>25.2</v>
      </c>
      <c r="L1184">
        <v>11.5</v>
      </c>
      <c r="M1184">
        <v>26578</v>
      </c>
      <c r="N1184">
        <v>50.8</v>
      </c>
      <c r="O1184">
        <v>197204</v>
      </c>
      <c r="P1184">
        <v>26731</v>
      </c>
      <c r="Q1184">
        <v>1108</v>
      </c>
      <c r="R1184">
        <v>2852</v>
      </c>
      <c r="S1184">
        <v>58</v>
      </c>
      <c r="T1184">
        <v>2652</v>
      </c>
      <c r="U1184">
        <v>7765</v>
      </c>
      <c r="V1184">
        <v>190028</v>
      </c>
      <c r="W1184">
        <v>85.5</v>
      </c>
      <c r="X1184">
        <v>11.6</v>
      </c>
      <c r="Y1184">
        <v>0.5</v>
      </c>
      <c r="Z1184">
        <v>1.2</v>
      </c>
      <c r="AA1184">
        <v>0</v>
      </c>
      <c r="AB1184">
        <v>1.2</v>
      </c>
      <c r="AC1184">
        <v>3.4</v>
      </c>
      <c r="AD1184">
        <v>82.4</v>
      </c>
      <c r="AE1184">
        <v>2962</v>
      </c>
      <c r="AF1184">
        <v>1630</v>
      </c>
      <c r="AG1184">
        <v>30</v>
      </c>
      <c r="AH1184">
        <v>54.7</v>
      </c>
      <c r="AI1184">
        <v>2.4</v>
      </c>
      <c r="AJ1184">
        <v>5.3</v>
      </c>
      <c r="AK1184">
        <v>83.9</v>
      </c>
      <c r="AL1184">
        <v>28.3</v>
      </c>
      <c r="AM1184">
        <v>30770</v>
      </c>
      <c r="AN1184">
        <v>32.1</v>
      </c>
      <c r="AO1184">
        <v>93299</v>
      </c>
      <c r="AP1184">
        <v>17900</v>
      </c>
      <c r="AQ1184">
        <v>23.7</v>
      </c>
      <c r="AR1184">
        <v>80.5</v>
      </c>
      <c r="AS1184">
        <v>123900</v>
      </c>
      <c r="AT1184">
        <v>10.1</v>
      </c>
      <c r="AU1184">
        <v>69253</v>
      </c>
      <c r="AV1184">
        <v>2.73</v>
      </c>
      <c r="AW1184">
        <v>22514</v>
      </c>
      <c r="AX1184">
        <v>51087</v>
      </c>
      <c r="AY1184">
        <v>11.2</v>
      </c>
      <c r="AZ1184">
        <v>6214</v>
      </c>
      <c r="BA1184">
        <v>28270</v>
      </c>
      <c r="BB1184">
        <v>86662</v>
      </c>
      <c r="BC1184">
        <v>3925</v>
      </c>
      <c r="BD1184">
        <v>5</v>
      </c>
      <c r="BE1184">
        <v>100997</v>
      </c>
      <c r="BF1184">
        <v>15498</v>
      </c>
      <c r="BG1184">
        <v>14095</v>
      </c>
      <c r="BH1184">
        <v>2860018</v>
      </c>
      <c r="BI1184">
        <v>28318</v>
      </c>
      <c r="BJ1184">
        <v>5479</v>
      </c>
      <c r="BK1184">
        <v>61179</v>
      </c>
      <c r="BL1184">
        <v>18.100000000000001</v>
      </c>
      <c r="BM1184">
        <v>16859</v>
      </c>
      <c r="BN1184">
        <v>233040</v>
      </c>
      <c r="BO1184">
        <v>20665</v>
      </c>
      <c r="BP1184">
        <v>3.9</v>
      </c>
      <c r="BQ1184">
        <v>0</v>
      </c>
      <c r="BR1184">
        <v>1.4</v>
      </c>
      <c r="BS1184">
        <v>1.8</v>
      </c>
      <c r="BT1184">
        <v>0</v>
      </c>
      <c r="BU1184">
        <v>26.9</v>
      </c>
      <c r="BV1184">
        <v>377285</v>
      </c>
      <c r="BW1184">
        <v>6428544</v>
      </c>
      <c r="BX1184">
        <v>2155481</v>
      </c>
      <c r="BY1184">
        <v>10675</v>
      </c>
      <c r="BZ1184">
        <v>2867</v>
      </c>
      <c r="CA1184">
        <v>509013</v>
      </c>
      <c r="CB1184">
        <v>51308</v>
      </c>
      <c r="CC1184">
        <v>905758</v>
      </c>
      <c r="CD1184">
        <v>4241</v>
      </c>
      <c r="CE1184">
        <v>854.15</v>
      </c>
      <c r="CF1184">
        <v>224</v>
      </c>
    </row>
    <row r="1185" spans="1:84">
      <c r="A1185">
        <v>22105</v>
      </c>
      <c r="B1185" t="s">
        <v>1183</v>
      </c>
      <c r="C1185">
        <v>22105</v>
      </c>
      <c r="D1185">
        <v>113137</v>
      </c>
      <c r="E1185">
        <v>12.5</v>
      </c>
      <c r="F1185">
        <v>12545</v>
      </c>
      <c r="G1185">
        <v>100588</v>
      </c>
      <c r="H1185">
        <v>8135</v>
      </c>
      <c r="I1185">
        <v>7.2</v>
      </c>
      <c r="J1185">
        <v>29133</v>
      </c>
      <c r="K1185">
        <v>25.8</v>
      </c>
      <c r="L1185">
        <v>10.9</v>
      </c>
      <c r="M1185">
        <v>12359</v>
      </c>
      <c r="N1185">
        <v>51.6</v>
      </c>
      <c r="O1185">
        <v>78575</v>
      </c>
      <c r="P1185">
        <v>32954</v>
      </c>
      <c r="Q1185">
        <v>303</v>
      </c>
      <c r="R1185">
        <v>546</v>
      </c>
      <c r="S1185">
        <v>15</v>
      </c>
      <c r="T1185">
        <v>744</v>
      </c>
      <c r="U1185">
        <v>2188</v>
      </c>
      <c r="V1185">
        <v>76642</v>
      </c>
      <c r="W1185">
        <v>69.5</v>
      </c>
      <c r="X1185">
        <v>29.1</v>
      </c>
      <c r="Y1185">
        <v>0.3</v>
      </c>
      <c r="Z1185">
        <v>0.5</v>
      </c>
      <c r="AA1185">
        <v>0</v>
      </c>
      <c r="AB1185">
        <v>0.7</v>
      </c>
      <c r="AC1185">
        <v>1.9</v>
      </c>
      <c r="AD1185">
        <v>67.7</v>
      </c>
      <c r="AE1185">
        <v>1611</v>
      </c>
      <c r="AF1185">
        <v>1046</v>
      </c>
      <c r="AG1185">
        <v>24</v>
      </c>
      <c r="AH1185">
        <v>61.5</v>
      </c>
      <c r="AI1185">
        <v>0.8</v>
      </c>
      <c r="AJ1185">
        <v>3.7</v>
      </c>
      <c r="AK1185">
        <v>71.5</v>
      </c>
      <c r="AL1185">
        <v>16.3</v>
      </c>
      <c r="AM1185">
        <v>20718</v>
      </c>
      <c r="AN1185">
        <v>29.5</v>
      </c>
      <c r="AO1185">
        <v>47508</v>
      </c>
      <c r="AP1185">
        <v>6714</v>
      </c>
      <c r="AQ1185">
        <v>16.5</v>
      </c>
      <c r="AR1185">
        <v>73.3</v>
      </c>
      <c r="AS1185">
        <v>85400</v>
      </c>
      <c r="AT1185">
        <v>12.3</v>
      </c>
      <c r="AU1185">
        <v>36558</v>
      </c>
      <c r="AV1185">
        <v>2.66</v>
      </c>
      <c r="AW1185">
        <v>14461</v>
      </c>
      <c r="AX1185">
        <v>30785</v>
      </c>
      <c r="AY1185">
        <v>22.2</v>
      </c>
      <c r="AZ1185">
        <v>2370</v>
      </c>
      <c r="BA1185">
        <v>22322</v>
      </c>
      <c r="BB1185">
        <v>50389</v>
      </c>
      <c r="BC1185">
        <v>2233</v>
      </c>
      <c r="BD1185">
        <v>4.4000000000000004</v>
      </c>
      <c r="BE1185">
        <v>50344</v>
      </c>
      <c r="BF1185">
        <v>5770</v>
      </c>
      <c r="BG1185">
        <v>11479</v>
      </c>
      <c r="BH1185">
        <v>1388516</v>
      </c>
      <c r="BI1185">
        <v>27581</v>
      </c>
      <c r="BJ1185">
        <v>2150</v>
      </c>
      <c r="BK1185">
        <v>30204</v>
      </c>
      <c r="BL1185">
        <v>20.8</v>
      </c>
      <c r="BM1185">
        <v>7855</v>
      </c>
      <c r="BN1185">
        <v>112179</v>
      </c>
      <c r="BO1185">
        <v>7621</v>
      </c>
      <c r="BP1185">
        <v>10.7</v>
      </c>
      <c r="BQ1185">
        <v>0</v>
      </c>
      <c r="BR1185">
        <v>0</v>
      </c>
      <c r="BS1185">
        <v>0</v>
      </c>
      <c r="BT1185">
        <v>0</v>
      </c>
      <c r="BU1185">
        <v>27.8</v>
      </c>
      <c r="BV1185">
        <v>671331</v>
      </c>
      <c r="BW1185">
        <v>373886</v>
      </c>
      <c r="BX1185">
        <v>1057339</v>
      </c>
      <c r="BY1185">
        <v>10324</v>
      </c>
      <c r="BZ1185">
        <v>2124</v>
      </c>
      <c r="CA1185">
        <v>265588</v>
      </c>
      <c r="CB1185">
        <v>118386</v>
      </c>
      <c r="CC1185">
        <v>602524</v>
      </c>
      <c r="CD1185">
        <v>5730</v>
      </c>
      <c r="CE1185">
        <v>790.24</v>
      </c>
      <c r="CF1185">
        <v>127.3</v>
      </c>
    </row>
    <row r="1186" spans="1:84">
      <c r="A1186">
        <v>22107</v>
      </c>
      <c r="B1186" t="s">
        <v>1184</v>
      </c>
      <c r="C1186">
        <v>22107</v>
      </c>
      <c r="D1186">
        <v>6138</v>
      </c>
      <c r="E1186">
        <v>-7.3</v>
      </c>
      <c r="F1186">
        <v>-480</v>
      </c>
      <c r="G1186">
        <v>6618</v>
      </c>
      <c r="H1186">
        <v>386</v>
      </c>
      <c r="I1186">
        <v>6.3</v>
      </c>
      <c r="J1186">
        <v>1510</v>
      </c>
      <c r="K1186">
        <v>24.6</v>
      </c>
      <c r="L1186">
        <v>14.4</v>
      </c>
      <c r="M1186">
        <v>882</v>
      </c>
      <c r="N1186">
        <v>49.6</v>
      </c>
      <c r="O1186">
        <v>2547</v>
      </c>
      <c r="P1186">
        <v>3528</v>
      </c>
      <c r="Q1186">
        <v>7</v>
      </c>
      <c r="R1186">
        <v>11</v>
      </c>
      <c r="S1186">
        <v>0</v>
      </c>
      <c r="T1186">
        <v>45</v>
      </c>
      <c r="U1186">
        <v>125</v>
      </c>
      <c r="V1186">
        <v>2458</v>
      </c>
      <c r="W1186">
        <v>41.5</v>
      </c>
      <c r="X1186">
        <v>57.5</v>
      </c>
      <c r="Y1186">
        <v>0.1</v>
      </c>
      <c r="Z1186">
        <v>0.2</v>
      </c>
      <c r="AA1186">
        <v>0</v>
      </c>
      <c r="AB1186">
        <v>0.7</v>
      </c>
      <c r="AC1186">
        <v>2</v>
      </c>
      <c r="AD1186">
        <v>40</v>
      </c>
      <c r="AE1186">
        <v>85</v>
      </c>
      <c r="AF1186">
        <v>69</v>
      </c>
      <c r="AG1186">
        <v>2</v>
      </c>
      <c r="AH1186">
        <v>66</v>
      </c>
      <c r="AI1186">
        <v>1.2</v>
      </c>
      <c r="AJ1186">
        <v>4.0999999999999996</v>
      </c>
      <c r="AK1186">
        <v>63.2</v>
      </c>
      <c r="AL1186">
        <v>14.8</v>
      </c>
      <c r="AM1186">
        <v>1506</v>
      </c>
      <c r="AN1186">
        <v>26.6</v>
      </c>
      <c r="AO1186">
        <v>3477</v>
      </c>
      <c r="AP1186">
        <v>118</v>
      </c>
      <c r="AQ1186">
        <v>3.5</v>
      </c>
      <c r="AR1186">
        <v>69.099999999999994</v>
      </c>
      <c r="AS1186">
        <v>45300</v>
      </c>
      <c r="AT1186">
        <v>3</v>
      </c>
      <c r="AU1186">
        <v>2416</v>
      </c>
      <c r="AV1186">
        <v>2.54</v>
      </c>
      <c r="AW1186">
        <v>12622</v>
      </c>
      <c r="AX1186">
        <v>21040</v>
      </c>
      <c r="AY1186">
        <v>31.3</v>
      </c>
      <c r="AZ1186">
        <v>134</v>
      </c>
      <c r="BA1186">
        <v>21987</v>
      </c>
      <c r="BB1186">
        <v>2301</v>
      </c>
      <c r="BC1186">
        <v>164</v>
      </c>
      <c r="BD1186">
        <v>7.1</v>
      </c>
      <c r="BE1186">
        <v>2472</v>
      </c>
      <c r="BF1186">
        <v>-324</v>
      </c>
      <c r="BG1186">
        <v>583</v>
      </c>
      <c r="BH1186">
        <v>65318</v>
      </c>
      <c r="BI1186">
        <v>26423</v>
      </c>
      <c r="BJ1186">
        <v>97</v>
      </c>
      <c r="BK1186">
        <v>639</v>
      </c>
      <c r="BL1186">
        <v>-19</v>
      </c>
      <c r="BM1186">
        <v>232</v>
      </c>
      <c r="BN1186">
        <v>369</v>
      </c>
      <c r="BO1186">
        <v>315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55146</v>
      </c>
      <c r="BX1186">
        <v>21355</v>
      </c>
      <c r="BY1186">
        <v>3326</v>
      </c>
      <c r="BZ1186">
        <v>12</v>
      </c>
      <c r="CA1186">
        <v>1342</v>
      </c>
      <c r="CB1186">
        <v>226144</v>
      </c>
      <c r="CC1186">
        <v>72000</v>
      </c>
      <c r="CD1186">
        <v>11658</v>
      </c>
      <c r="CE1186">
        <v>602.48</v>
      </c>
      <c r="CF1186">
        <v>11</v>
      </c>
    </row>
    <row r="1187" spans="1:84">
      <c r="A1187">
        <v>22109</v>
      </c>
      <c r="B1187" t="s">
        <v>1185</v>
      </c>
      <c r="C1187">
        <v>22109</v>
      </c>
      <c r="D1187">
        <v>109348</v>
      </c>
      <c r="E1187">
        <v>4.5999999999999996</v>
      </c>
      <c r="F1187">
        <v>4854</v>
      </c>
      <c r="G1187">
        <v>104503</v>
      </c>
      <c r="H1187">
        <v>8466</v>
      </c>
      <c r="I1187">
        <v>7.7</v>
      </c>
      <c r="J1187">
        <v>29503</v>
      </c>
      <c r="K1187">
        <v>27</v>
      </c>
      <c r="L1187">
        <v>10.8</v>
      </c>
      <c r="M1187">
        <v>11817</v>
      </c>
      <c r="N1187">
        <v>50.7</v>
      </c>
      <c r="O1187">
        <v>80533</v>
      </c>
      <c r="P1187">
        <v>20584</v>
      </c>
      <c r="Q1187">
        <v>5439</v>
      </c>
      <c r="R1187">
        <v>1115</v>
      </c>
      <c r="S1187">
        <v>28</v>
      </c>
      <c r="T1187">
        <v>1649</v>
      </c>
      <c r="U1187">
        <v>2480</v>
      </c>
      <c r="V1187">
        <v>78372</v>
      </c>
      <c r="W1187">
        <v>73.599999999999994</v>
      </c>
      <c r="X1187">
        <v>18.8</v>
      </c>
      <c r="Y1187">
        <v>5</v>
      </c>
      <c r="Z1187">
        <v>1</v>
      </c>
      <c r="AA1187">
        <v>0</v>
      </c>
      <c r="AB1187">
        <v>1.5</v>
      </c>
      <c r="AC1187">
        <v>2.2999999999999998</v>
      </c>
      <c r="AD1187">
        <v>71.7</v>
      </c>
      <c r="AE1187">
        <v>1719</v>
      </c>
      <c r="AF1187">
        <v>841</v>
      </c>
      <c r="AG1187">
        <v>12</v>
      </c>
      <c r="AH1187">
        <v>62.4</v>
      </c>
      <c r="AI1187">
        <v>1.5</v>
      </c>
      <c r="AJ1187">
        <v>13.2</v>
      </c>
      <c r="AK1187">
        <v>67.099999999999994</v>
      </c>
      <c r="AL1187">
        <v>12.3</v>
      </c>
      <c r="AM1187">
        <v>23046</v>
      </c>
      <c r="AN1187">
        <v>25.2</v>
      </c>
      <c r="AO1187">
        <v>43490</v>
      </c>
      <c r="AP1187">
        <v>3565</v>
      </c>
      <c r="AQ1187">
        <v>8.9</v>
      </c>
      <c r="AR1187">
        <v>75.599999999999994</v>
      </c>
      <c r="AS1187">
        <v>80500</v>
      </c>
      <c r="AT1187">
        <v>11.1</v>
      </c>
      <c r="AU1187">
        <v>35997</v>
      </c>
      <c r="AV1187">
        <v>2.86</v>
      </c>
      <c r="AW1187">
        <v>16051</v>
      </c>
      <c r="AX1187">
        <v>37726</v>
      </c>
      <c r="AY1187">
        <v>18.399999999999999</v>
      </c>
      <c r="AZ1187">
        <v>2647</v>
      </c>
      <c r="BA1187">
        <v>24719</v>
      </c>
      <c r="BB1187">
        <v>52509</v>
      </c>
      <c r="BC1187">
        <v>1561</v>
      </c>
      <c r="BD1187">
        <v>3</v>
      </c>
      <c r="BE1187">
        <v>56707</v>
      </c>
      <c r="BF1187">
        <v>2228</v>
      </c>
      <c r="BG1187">
        <v>7164</v>
      </c>
      <c r="BH1187">
        <v>2239614</v>
      </c>
      <c r="BI1187">
        <v>39494</v>
      </c>
      <c r="BJ1187">
        <v>2815</v>
      </c>
      <c r="BK1187">
        <v>41429</v>
      </c>
      <c r="BL1187">
        <v>5.5</v>
      </c>
      <c r="BM1187">
        <v>7278</v>
      </c>
      <c r="BN1187">
        <v>139598</v>
      </c>
      <c r="BO1187">
        <v>8793</v>
      </c>
      <c r="BP1187">
        <v>5</v>
      </c>
      <c r="BQ1187">
        <v>2.5</v>
      </c>
      <c r="BR1187">
        <v>0</v>
      </c>
      <c r="BS1187">
        <v>1.6</v>
      </c>
      <c r="BT1187">
        <v>0</v>
      </c>
      <c r="BU1187">
        <v>22.5</v>
      </c>
      <c r="BV1187">
        <v>651683</v>
      </c>
      <c r="BW1187">
        <v>670803</v>
      </c>
      <c r="BX1187">
        <v>1176348</v>
      </c>
      <c r="BY1187">
        <v>11150</v>
      </c>
      <c r="BZ1187">
        <v>635</v>
      </c>
      <c r="CA1187">
        <v>122610</v>
      </c>
      <c r="CB1187">
        <v>53056</v>
      </c>
      <c r="CC1187">
        <v>507148</v>
      </c>
      <c r="CD1187">
        <v>4761</v>
      </c>
      <c r="CE1187">
        <v>1254.93</v>
      </c>
      <c r="CF1187">
        <v>83.3</v>
      </c>
    </row>
    <row r="1188" spans="1:84">
      <c r="A1188">
        <v>22111</v>
      </c>
      <c r="B1188" t="s">
        <v>1186</v>
      </c>
      <c r="C1188">
        <v>22111</v>
      </c>
      <c r="D1188">
        <v>22964</v>
      </c>
      <c r="E1188">
        <v>0.7</v>
      </c>
      <c r="F1188">
        <v>161</v>
      </c>
      <c r="G1188">
        <v>22803</v>
      </c>
      <c r="H1188">
        <v>1543</v>
      </c>
      <c r="I1188">
        <v>6.7</v>
      </c>
      <c r="J1188">
        <v>5557</v>
      </c>
      <c r="K1188">
        <v>24.2</v>
      </c>
      <c r="L1188">
        <v>15.7</v>
      </c>
      <c r="M1188">
        <v>3608</v>
      </c>
      <c r="N1188">
        <v>51.4</v>
      </c>
      <c r="O1188">
        <v>16513</v>
      </c>
      <c r="P1188">
        <v>6212</v>
      </c>
      <c r="Q1188">
        <v>59</v>
      </c>
      <c r="R1188">
        <v>58</v>
      </c>
      <c r="S1188">
        <v>10</v>
      </c>
      <c r="T1188">
        <v>112</v>
      </c>
      <c r="U1188">
        <v>684</v>
      </c>
      <c r="V1188">
        <v>15898</v>
      </c>
      <c r="W1188">
        <v>71.900000000000006</v>
      </c>
      <c r="X1188">
        <v>27.1</v>
      </c>
      <c r="Y1188">
        <v>0.3</v>
      </c>
      <c r="Z1188">
        <v>0.3</v>
      </c>
      <c r="AA1188">
        <v>0</v>
      </c>
      <c r="AB1188">
        <v>0.5</v>
      </c>
      <c r="AC1188">
        <v>3</v>
      </c>
      <c r="AD1188">
        <v>69.2</v>
      </c>
      <c r="AE1188">
        <v>322</v>
      </c>
      <c r="AF1188">
        <v>227</v>
      </c>
      <c r="AG1188">
        <v>1</v>
      </c>
      <c r="AH1188">
        <v>60.6</v>
      </c>
      <c r="AI1188">
        <v>1.2</v>
      </c>
      <c r="AJ1188">
        <v>2.5</v>
      </c>
      <c r="AK1188">
        <v>71.7</v>
      </c>
      <c r="AL1188">
        <v>11.8</v>
      </c>
      <c r="AM1188">
        <v>4826</v>
      </c>
      <c r="AN1188">
        <v>30.8</v>
      </c>
      <c r="AO1188">
        <v>11967</v>
      </c>
      <c r="AP1188">
        <v>1095</v>
      </c>
      <c r="AQ1188">
        <v>10.1</v>
      </c>
      <c r="AR1188">
        <v>81.2</v>
      </c>
      <c r="AS1188">
        <v>63900</v>
      </c>
      <c r="AT1188">
        <v>4.5</v>
      </c>
      <c r="AU1188">
        <v>8857</v>
      </c>
      <c r="AV1188">
        <v>2.52</v>
      </c>
      <c r="AW1188">
        <v>14819</v>
      </c>
      <c r="AX1188">
        <v>30697</v>
      </c>
      <c r="AY1188">
        <v>18.7</v>
      </c>
      <c r="AZ1188">
        <v>562</v>
      </c>
      <c r="BA1188">
        <v>24571</v>
      </c>
      <c r="BB1188">
        <v>10394</v>
      </c>
      <c r="BC1188">
        <v>403</v>
      </c>
      <c r="BD1188">
        <v>3.9</v>
      </c>
      <c r="BE1188">
        <v>8206</v>
      </c>
      <c r="BF1188">
        <v>72</v>
      </c>
      <c r="BG1188">
        <v>1239</v>
      </c>
      <c r="BH1188">
        <v>250047</v>
      </c>
      <c r="BI1188">
        <v>30471</v>
      </c>
      <c r="BJ1188">
        <v>336</v>
      </c>
      <c r="BK1188">
        <v>4877</v>
      </c>
      <c r="BL1188">
        <v>-5.2</v>
      </c>
      <c r="BM1188">
        <v>1419</v>
      </c>
      <c r="BN1188">
        <v>6775</v>
      </c>
      <c r="BO1188">
        <v>1584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182935</v>
      </c>
      <c r="BW1188">
        <v>0</v>
      </c>
      <c r="BX1188">
        <v>113772</v>
      </c>
      <c r="BY1188">
        <v>4985</v>
      </c>
      <c r="BZ1188">
        <v>215</v>
      </c>
      <c r="CA1188">
        <v>28852</v>
      </c>
      <c r="CB1188">
        <v>72685</v>
      </c>
      <c r="CC1188">
        <v>138639</v>
      </c>
      <c r="CD1188">
        <v>6056</v>
      </c>
      <c r="CE1188">
        <v>877.6</v>
      </c>
      <c r="CF1188">
        <v>26</v>
      </c>
    </row>
    <row r="1189" spans="1:84">
      <c r="A1189">
        <v>22113</v>
      </c>
      <c r="B1189" t="s">
        <v>1187</v>
      </c>
      <c r="C1189">
        <v>22113</v>
      </c>
      <c r="D1189">
        <v>56021</v>
      </c>
      <c r="E1189">
        <v>3.8</v>
      </c>
      <c r="F1189">
        <v>2031</v>
      </c>
      <c r="G1189">
        <v>53807</v>
      </c>
      <c r="H1189">
        <v>4014</v>
      </c>
      <c r="I1189">
        <v>7.2</v>
      </c>
      <c r="J1189">
        <v>14409</v>
      </c>
      <c r="K1189">
        <v>25.7</v>
      </c>
      <c r="L1189">
        <v>13.4</v>
      </c>
      <c r="M1189">
        <v>7479</v>
      </c>
      <c r="N1189">
        <v>51.4</v>
      </c>
      <c r="O1189">
        <v>45967</v>
      </c>
      <c r="P1189">
        <v>8215</v>
      </c>
      <c r="Q1189">
        <v>184</v>
      </c>
      <c r="R1189">
        <v>1265</v>
      </c>
      <c r="S1189">
        <v>6</v>
      </c>
      <c r="T1189">
        <v>384</v>
      </c>
      <c r="U1189">
        <v>1185</v>
      </c>
      <c r="V1189">
        <v>44976</v>
      </c>
      <c r="W1189">
        <v>82.1</v>
      </c>
      <c r="X1189">
        <v>14.7</v>
      </c>
      <c r="Y1189">
        <v>0.3</v>
      </c>
      <c r="Z1189">
        <v>2.2999999999999998</v>
      </c>
      <c r="AA1189">
        <v>0</v>
      </c>
      <c r="AB1189">
        <v>0.7</v>
      </c>
      <c r="AC1189">
        <v>2.1</v>
      </c>
      <c r="AD1189">
        <v>80.3</v>
      </c>
      <c r="AE1189">
        <v>805</v>
      </c>
      <c r="AF1189">
        <v>545</v>
      </c>
      <c r="AG1189">
        <v>5</v>
      </c>
      <c r="AH1189">
        <v>64.400000000000006</v>
      </c>
      <c r="AI1189">
        <v>2</v>
      </c>
      <c r="AJ1189">
        <v>27.9</v>
      </c>
      <c r="AK1189">
        <v>65.599999999999994</v>
      </c>
      <c r="AL1189">
        <v>10.7</v>
      </c>
      <c r="AM1189">
        <v>11970</v>
      </c>
      <c r="AN1189">
        <v>29.4</v>
      </c>
      <c r="AO1189">
        <v>23911</v>
      </c>
      <c r="AP1189">
        <v>1382</v>
      </c>
      <c r="AQ1189">
        <v>6.1</v>
      </c>
      <c r="AR1189">
        <v>77.099999999999994</v>
      </c>
      <c r="AS1189">
        <v>68000</v>
      </c>
      <c r="AT1189">
        <v>4.8</v>
      </c>
      <c r="AU1189">
        <v>19832</v>
      </c>
      <c r="AV1189">
        <v>2.67</v>
      </c>
      <c r="AW1189">
        <v>14201</v>
      </c>
      <c r="AX1189">
        <v>32564</v>
      </c>
      <c r="AY1189">
        <v>19</v>
      </c>
      <c r="AZ1189">
        <v>1062</v>
      </c>
      <c r="BA1189">
        <v>19210</v>
      </c>
      <c r="BB1189">
        <v>23880</v>
      </c>
      <c r="BC1189">
        <v>811</v>
      </c>
      <c r="BD1189">
        <v>3.4</v>
      </c>
      <c r="BE1189">
        <v>20165</v>
      </c>
      <c r="BF1189">
        <v>-246</v>
      </c>
      <c r="BG1189">
        <v>3256</v>
      </c>
      <c r="BH1189">
        <v>547009</v>
      </c>
      <c r="BI1189">
        <v>27127</v>
      </c>
      <c r="BJ1189">
        <v>981</v>
      </c>
      <c r="BK1189">
        <v>9221</v>
      </c>
      <c r="BL1189">
        <v>-1.8</v>
      </c>
      <c r="BM1189">
        <v>3680</v>
      </c>
      <c r="BN1189">
        <v>25905</v>
      </c>
      <c r="BO1189">
        <v>4102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19.600000000000001</v>
      </c>
      <c r="BV1189">
        <v>355300</v>
      </c>
      <c r="BW1189">
        <v>0</v>
      </c>
      <c r="BX1189">
        <v>370330</v>
      </c>
      <c r="BY1189">
        <v>6844</v>
      </c>
      <c r="BZ1189">
        <v>339</v>
      </c>
      <c r="CA1189">
        <v>43910</v>
      </c>
      <c r="CB1189">
        <v>359220</v>
      </c>
      <c r="CC1189">
        <v>284262</v>
      </c>
      <c r="CD1189">
        <v>5192</v>
      </c>
      <c r="CE1189">
        <v>1173.78</v>
      </c>
      <c r="CF1189">
        <v>45.8</v>
      </c>
    </row>
    <row r="1190" spans="1:84">
      <c r="A1190">
        <v>22115</v>
      </c>
      <c r="B1190" t="s">
        <v>1188</v>
      </c>
      <c r="C1190">
        <v>22115</v>
      </c>
      <c r="D1190">
        <v>46748</v>
      </c>
      <c r="E1190">
        <v>-11</v>
      </c>
      <c r="F1190">
        <v>-5783</v>
      </c>
      <c r="G1190">
        <v>52531</v>
      </c>
      <c r="H1190">
        <v>4479</v>
      </c>
      <c r="I1190">
        <v>9.6</v>
      </c>
      <c r="J1190">
        <v>15220</v>
      </c>
      <c r="K1190">
        <v>32.6</v>
      </c>
      <c r="L1190">
        <v>9.8000000000000007</v>
      </c>
      <c r="M1190">
        <v>4562</v>
      </c>
      <c r="N1190">
        <v>47.7</v>
      </c>
      <c r="O1190">
        <v>35872</v>
      </c>
      <c r="P1190">
        <v>7252</v>
      </c>
      <c r="Q1190">
        <v>728</v>
      </c>
      <c r="R1190">
        <v>1005</v>
      </c>
      <c r="S1190">
        <v>170</v>
      </c>
      <c r="T1190">
        <v>1721</v>
      </c>
      <c r="U1190">
        <v>3032</v>
      </c>
      <c r="V1190">
        <v>33399</v>
      </c>
      <c r="W1190">
        <v>76.7</v>
      </c>
      <c r="X1190">
        <v>15.5</v>
      </c>
      <c r="Y1190">
        <v>1.6</v>
      </c>
      <c r="Z1190">
        <v>2.1</v>
      </c>
      <c r="AA1190">
        <v>0.4</v>
      </c>
      <c r="AB1190">
        <v>3.7</v>
      </c>
      <c r="AC1190">
        <v>6.5</v>
      </c>
      <c r="AD1190">
        <v>71.400000000000006</v>
      </c>
      <c r="AE1190">
        <v>884</v>
      </c>
      <c r="AF1190">
        <v>317</v>
      </c>
      <c r="AG1190">
        <v>4</v>
      </c>
      <c r="AH1190">
        <v>44.6</v>
      </c>
      <c r="AI1190">
        <v>4.0999999999999996</v>
      </c>
      <c r="AJ1190">
        <v>9</v>
      </c>
      <c r="AK1190">
        <v>80.099999999999994</v>
      </c>
      <c r="AL1190">
        <v>13.5</v>
      </c>
      <c r="AM1190">
        <v>8343</v>
      </c>
      <c r="AN1190">
        <v>24</v>
      </c>
      <c r="AO1190">
        <v>21911</v>
      </c>
      <c r="AP1190">
        <v>881</v>
      </c>
      <c r="AQ1190">
        <v>4.2</v>
      </c>
      <c r="AR1190">
        <v>56.7</v>
      </c>
      <c r="AS1190">
        <v>66900</v>
      </c>
      <c r="AT1190">
        <v>21.1</v>
      </c>
      <c r="AU1190">
        <v>18260</v>
      </c>
      <c r="AV1190">
        <v>2.69</v>
      </c>
      <c r="AW1190">
        <v>14036</v>
      </c>
      <c r="AX1190">
        <v>35486</v>
      </c>
      <c r="AY1190">
        <v>16.399999999999999</v>
      </c>
      <c r="AZ1190">
        <v>1449</v>
      </c>
      <c r="BA1190">
        <v>29869</v>
      </c>
      <c r="BB1190">
        <v>21625</v>
      </c>
      <c r="BC1190">
        <v>780</v>
      </c>
      <c r="BD1190">
        <v>3.6</v>
      </c>
      <c r="BE1190">
        <v>27138</v>
      </c>
      <c r="BF1190">
        <v>2194</v>
      </c>
      <c r="BG1190">
        <v>13475</v>
      </c>
      <c r="BH1190">
        <v>1245901</v>
      </c>
      <c r="BI1190">
        <v>45910</v>
      </c>
      <c r="BJ1190">
        <v>635</v>
      </c>
      <c r="BK1190">
        <v>8672</v>
      </c>
      <c r="BL1190">
        <v>17.3</v>
      </c>
      <c r="BM1190">
        <v>1856</v>
      </c>
      <c r="BN1190">
        <v>28010</v>
      </c>
      <c r="BO1190">
        <v>2216</v>
      </c>
      <c r="BP1190">
        <v>16.100000000000001</v>
      </c>
      <c r="BQ1190">
        <v>5.7</v>
      </c>
      <c r="BR1190">
        <v>0</v>
      </c>
      <c r="BS1190">
        <v>0</v>
      </c>
      <c r="BT1190">
        <v>0</v>
      </c>
      <c r="BU1190">
        <v>35.799999999999997</v>
      </c>
      <c r="BV1190">
        <v>0</v>
      </c>
      <c r="BW1190">
        <v>0</v>
      </c>
      <c r="BX1190">
        <v>242193</v>
      </c>
      <c r="BY1190">
        <v>4728</v>
      </c>
      <c r="BZ1190">
        <v>56</v>
      </c>
      <c r="CA1190">
        <v>3364</v>
      </c>
      <c r="CB1190">
        <v>49715</v>
      </c>
      <c r="CC1190">
        <v>1015252</v>
      </c>
      <c r="CD1190">
        <v>20492</v>
      </c>
      <c r="CE1190">
        <v>1328.41</v>
      </c>
      <c r="CF1190">
        <v>39.6</v>
      </c>
    </row>
    <row r="1191" spans="1:84">
      <c r="A1191">
        <v>22117</v>
      </c>
      <c r="B1191" t="s">
        <v>1189</v>
      </c>
      <c r="C1191">
        <v>22117</v>
      </c>
      <c r="D1191">
        <v>44750</v>
      </c>
      <c r="E1191">
        <v>1.9</v>
      </c>
      <c r="F1191">
        <v>824</v>
      </c>
      <c r="G1191">
        <v>43926</v>
      </c>
      <c r="H1191">
        <v>3123</v>
      </c>
      <c r="I1191">
        <v>7</v>
      </c>
      <c r="J1191">
        <v>11373</v>
      </c>
      <c r="K1191">
        <v>25.4</v>
      </c>
      <c r="L1191">
        <v>14.1</v>
      </c>
      <c r="M1191">
        <v>6290</v>
      </c>
      <c r="N1191">
        <v>51</v>
      </c>
      <c r="O1191">
        <v>30045</v>
      </c>
      <c r="P1191">
        <v>14243</v>
      </c>
      <c r="Q1191">
        <v>127</v>
      </c>
      <c r="R1191">
        <v>96</v>
      </c>
      <c r="S1191">
        <v>1</v>
      </c>
      <c r="T1191">
        <v>238</v>
      </c>
      <c r="U1191">
        <v>486</v>
      </c>
      <c r="V1191">
        <v>29659</v>
      </c>
      <c r="W1191">
        <v>67.099999999999994</v>
      </c>
      <c r="X1191">
        <v>31.8</v>
      </c>
      <c r="Y1191">
        <v>0.3</v>
      </c>
      <c r="Z1191">
        <v>0.2</v>
      </c>
      <c r="AA1191">
        <v>0</v>
      </c>
      <c r="AB1191">
        <v>0.5</v>
      </c>
      <c r="AC1191">
        <v>1.1000000000000001</v>
      </c>
      <c r="AD1191">
        <v>66.3</v>
      </c>
      <c r="AE1191">
        <v>609</v>
      </c>
      <c r="AF1191">
        <v>565</v>
      </c>
      <c r="AG1191">
        <v>5</v>
      </c>
      <c r="AH1191">
        <v>64.3</v>
      </c>
      <c r="AI1191">
        <v>0.4</v>
      </c>
      <c r="AJ1191">
        <v>2.4</v>
      </c>
      <c r="AK1191">
        <v>68.2</v>
      </c>
      <c r="AL1191">
        <v>10.9</v>
      </c>
      <c r="AM1191">
        <v>10994</v>
      </c>
      <c r="AN1191">
        <v>32.6</v>
      </c>
      <c r="AO1191">
        <v>19970</v>
      </c>
      <c r="AP1191">
        <v>864</v>
      </c>
      <c r="AQ1191">
        <v>4.5</v>
      </c>
      <c r="AR1191">
        <v>76.400000000000006</v>
      </c>
      <c r="AS1191">
        <v>54200</v>
      </c>
      <c r="AT1191">
        <v>5.7</v>
      </c>
      <c r="AU1191">
        <v>16467</v>
      </c>
      <c r="AV1191">
        <v>2.56</v>
      </c>
      <c r="AW1191">
        <v>12915</v>
      </c>
      <c r="AX1191">
        <v>25663</v>
      </c>
      <c r="AY1191">
        <v>25.5</v>
      </c>
      <c r="AZ1191">
        <v>840</v>
      </c>
      <c r="BA1191">
        <v>18974</v>
      </c>
      <c r="BB1191">
        <v>15428</v>
      </c>
      <c r="BC1191">
        <v>802</v>
      </c>
      <c r="BD1191">
        <v>5.2</v>
      </c>
      <c r="BE1191">
        <v>16603</v>
      </c>
      <c r="BF1191">
        <v>-364</v>
      </c>
      <c r="BG1191">
        <v>3893</v>
      </c>
      <c r="BH1191">
        <v>411356</v>
      </c>
      <c r="BI1191">
        <v>24776</v>
      </c>
      <c r="BJ1191">
        <v>706</v>
      </c>
      <c r="BK1191">
        <v>8433</v>
      </c>
      <c r="BL1191">
        <v>1.4</v>
      </c>
      <c r="BM1191">
        <v>2479</v>
      </c>
      <c r="BN1191">
        <v>21782</v>
      </c>
      <c r="BO1191">
        <v>2800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25.1</v>
      </c>
      <c r="BV1191">
        <v>476382</v>
      </c>
      <c r="BW1191">
        <v>0</v>
      </c>
      <c r="BX1191">
        <v>291967</v>
      </c>
      <c r="BY1191">
        <v>6652</v>
      </c>
      <c r="BZ1191">
        <v>601</v>
      </c>
      <c r="CA1191">
        <v>55675</v>
      </c>
      <c r="CB1191">
        <v>101781</v>
      </c>
      <c r="CC1191">
        <v>345384</v>
      </c>
      <c r="CD1191">
        <v>7821</v>
      </c>
      <c r="CE1191">
        <v>669.57</v>
      </c>
      <c r="CF1191">
        <v>65.599999999999994</v>
      </c>
    </row>
    <row r="1192" spans="1:84">
      <c r="A1192">
        <v>22119</v>
      </c>
      <c r="B1192" t="s">
        <v>1190</v>
      </c>
      <c r="C1192">
        <v>22119</v>
      </c>
      <c r="D1192">
        <v>41301</v>
      </c>
      <c r="E1192">
        <v>-1.3</v>
      </c>
      <c r="F1192">
        <v>-527</v>
      </c>
      <c r="G1192">
        <v>41831</v>
      </c>
      <c r="H1192">
        <v>2534</v>
      </c>
      <c r="I1192">
        <v>6.1</v>
      </c>
      <c r="J1192">
        <v>9718</v>
      </c>
      <c r="K1192">
        <v>23.5</v>
      </c>
      <c r="L1192">
        <v>16.5</v>
      </c>
      <c r="M1192">
        <v>6808</v>
      </c>
      <c r="N1192">
        <v>51.8</v>
      </c>
      <c r="O1192">
        <v>26756</v>
      </c>
      <c r="P1192">
        <v>13863</v>
      </c>
      <c r="Q1192">
        <v>160</v>
      </c>
      <c r="R1192">
        <v>121</v>
      </c>
      <c r="S1192">
        <v>16</v>
      </c>
      <c r="T1192">
        <v>385</v>
      </c>
      <c r="U1192">
        <v>490</v>
      </c>
      <c r="V1192">
        <v>26374</v>
      </c>
      <c r="W1192">
        <v>64.8</v>
      </c>
      <c r="X1192">
        <v>33.6</v>
      </c>
      <c r="Y1192">
        <v>0.4</v>
      </c>
      <c r="Z1192">
        <v>0.3</v>
      </c>
      <c r="AA1192">
        <v>0</v>
      </c>
      <c r="AB1192">
        <v>0.9</v>
      </c>
      <c r="AC1192">
        <v>1.2</v>
      </c>
      <c r="AD1192">
        <v>63.9</v>
      </c>
      <c r="AE1192">
        <v>509</v>
      </c>
      <c r="AF1192">
        <v>500</v>
      </c>
      <c r="AG1192">
        <v>8</v>
      </c>
      <c r="AH1192">
        <v>63.3</v>
      </c>
      <c r="AI1192">
        <v>0.7</v>
      </c>
      <c r="AJ1192">
        <v>2.1</v>
      </c>
      <c r="AK1192">
        <v>70.8</v>
      </c>
      <c r="AL1192">
        <v>12.6</v>
      </c>
      <c r="AM1192">
        <v>8785</v>
      </c>
      <c r="AN1192">
        <v>26.7</v>
      </c>
      <c r="AO1192">
        <v>19793</v>
      </c>
      <c r="AP1192">
        <v>803</v>
      </c>
      <c r="AQ1192">
        <v>4.2</v>
      </c>
      <c r="AR1192">
        <v>74.5</v>
      </c>
      <c r="AS1192">
        <v>57200</v>
      </c>
      <c r="AT1192">
        <v>7.5</v>
      </c>
      <c r="AU1192">
        <v>16501</v>
      </c>
      <c r="AV1192">
        <v>2.48</v>
      </c>
      <c r="AW1192">
        <v>15203</v>
      </c>
      <c r="AX1192">
        <v>30326</v>
      </c>
      <c r="AY1192">
        <v>19</v>
      </c>
      <c r="AZ1192">
        <v>1037</v>
      </c>
      <c r="BA1192">
        <v>25195</v>
      </c>
      <c r="BB1192">
        <v>19661</v>
      </c>
      <c r="BC1192">
        <v>766</v>
      </c>
      <c r="BD1192">
        <v>3.9</v>
      </c>
      <c r="BE1192">
        <v>17680</v>
      </c>
      <c r="BF1192">
        <v>869</v>
      </c>
      <c r="BG1192">
        <v>2333</v>
      </c>
      <c r="BH1192">
        <v>560687</v>
      </c>
      <c r="BI1192">
        <v>31713</v>
      </c>
      <c r="BJ1192">
        <v>810</v>
      </c>
      <c r="BK1192">
        <v>11240</v>
      </c>
      <c r="BL1192">
        <v>2.9</v>
      </c>
      <c r="BM1192">
        <v>2396</v>
      </c>
      <c r="BN1192">
        <v>22071</v>
      </c>
      <c r="BO1192">
        <v>2616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20</v>
      </c>
      <c r="BV1192">
        <v>471487</v>
      </c>
      <c r="BW1192">
        <v>181173</v>
      </c>
      <c r="BX1192">
        <v>364034</v>
      </c>
      <c r="BY1192">
        <v>8767</v>
      </c>
      <c r="BZ1192">
        <v>122</v>
      </c>
      <c r="CA1192">
        <v>8853</v>
      </c>
      <c r="CB1192">
        <v>56764</v>
      </c>
      <c r="CC1192">
        <v>296012</v>
      </c>
      <c r="CD1192">
        <v>7175</v>
      </c>
      <c r="CE1192">
        <v>595.22</v>
      </c>
      <c r="CF1192">
        <v>70.3</v>
      </c>
    </row>
    <row r="1193" spans="1:84">
      <c r="A1193">
        <v>22121</v>
      </c>
      <c r="B1193" t="s">
        <v>1191</v>
      </c>
      <c r="C1193">
        <v>22121</v>
      </c>
      <c r="D1193">
        <v>22463</v>
      </c>
      <c r="E1193">
        <v>4</v>
      </c>
      <c r="F1193">
        <v>862</v>
      </c>
      <c r="G1193">
        <v>21601</v>
      </c>
      <c r="H1193">
        <v>1554</v>
      </c>
      <c r="I1193">
        <v>6.9</v>
      </c>
      <c r="J1193">
        <v>5665</v>
      </c>
      <c r="K1193">
        <v>25.2</v>
      </c>
      <c r="L1193">
        <v>10.5</v>
      </c>
      <c r="M1193">
        <v>2364</v>
      </c>
      <c r="N1193">
        <v>50.8</v>
      </c>
      <c r="O1193">
        <v>13947</v>
      </c>
      <c r="P1193">
        <v>8254</v>
      </c>
      <c r="Q1193">
        <v>50</v>
      </c>
      <c r="R1193">
        <v>65</v>
      </c>
      <c r="S1193">
        <v>5</v>
      </c>
      <c r="T1193">
        <v>142</v>
      </c>
      <c r="U1193">
        <v>448</v>
      </c>
      <c r="V1193">
        <v>13528</v>
      </c>
      <c r="W1193">
        <v>62.1</v>
      </c>
      <c r="X1193">
        <v>36.700000000000003</v>
      </c>
      <c r="Y1193">
        <v>0.2</v>
      </c>
      <c r="Z1193">
        <v>0.3</v>
      </c>
      <c r="AA1193">
        <v>0</v>
      </c>
      <c r="AB1193">
        <v>0.6</v>
      </c>
      <c r="AC1193">
        <v>2</v>
      </c>
      <c r="AD1193">
        <v>60.2</v>
      </c>
      <c r="AE1193">
        <v>331</v>
      </c>
      <c r="AF1193">
        <v>179</v>
      </c>
      <c r="AG1193">
        <v>5</v>
      </c>
      <c r="AH1193">
        <v>66.7</v>
      </c>
      <c r="AI1193">
        <v>0.9</v>
      </c>
      <c r="AJ1193">
        <v>5.4</v>
      </c>
      <c r="AK1193">
        <v>73.400000000000006</v>
      </c>
      <c r="AL1193">
        <v>11.1</v>
      </c>
      <c r="AM1193">
        <v>4333</v>
      </c>
      <c r="AN1193">
        <v>21.2</v>
      </c>
      <c r="AO1193">
        <v>9120</v>
      </c>
      <c r="AP1193">
        <v>750</v>
      </c>
      <c r="AQ1193">
        <v>9</v>
      </c>
      <c r="AR1193">
        <v>78.8</v>
      </c>
      <c r="AS1193">
        <v>87400</v>
      </c>
      <c r="AT1193">
        <v>7.3</v>
      </c>
      <c r="AU1193">
        <v>7663</v>
      </c>
      <c r="AV1193">
        <v>2.74</v>
      </c>
      <c r="AW1193">
        <v>15773</v>
      </c>
      <c r="AX1193">
        <v>37120</v>
      </c>
      <c r="AY1193">
        <v>16.8</v>
      </c>
      <c r="AZ1193">
        <v>602</v>
      </c>
      <c r="BA1193">
        <v>27844</v>
      </c>
      <c r="BB1193">
        <v>10537</v>
      </c>
      <c r="BC1193">
        <v>390</v>
      </c>
      <c r="BD1193">
        <v>3.7</v>
      </c>
      <c r="BE1193">
        <v>12014</v>
      </c>
      <c r="BF1193">
        <v>-1875</v>
      </c>
      <c r="BG1193">
        <v>1577</v>
      </c>
      <c r="BH1193">
        <v>474957</v>
      </c>
      <c r="BI1193">
        <v>39534</v>
      </c>
      <c r="BJ1193">
        <v>471</v>
      </c>
      <c r="BK1193">
        <v>8090</v>
      </c>
      <c r="BL1193">
        <v>-8.6</v>
      </c>
      <c r="BM1193">
        <v>1209</v>
      </c>
      <c r="BN1193">
        <v>25275</v>
      </c>
      <c r="BO1193">
        <v>1392</v>
      </c>
      <c r="BP1193">
        <v>17.2</v>
      </c>
      <c r="BQ1193">
        <v>0</v>
      </c>
      <c r="BR1193">
        <v>0</v>
      </c>
      <c r="BS1193">
        <v>0</v>
      </c>
      <c r="BT1193">
        <v>0</v>
      </c>
      <c r="BU1193">
        <v>18.5</v>
      </c>
      <c r="BV1193">
        <v>1718290</v>
      </c>
      <c r="BW1193">
        <v>415772</v>
      </c>
      <c r="BX1193">
        <v>151913</v>
      </c>
      <c r="BY1193">
        <v>7000</v>
      </c>
      <c r="BZ1193">
        <v>308</v>
      </c>
      <c r="CA1193">
        <v>51954</v>
      </c>
      <c r="CB1193">
        <v>21508</v>
      </c>
      <c r="CC1193">
        <v>169328</v>
      </c>
      <c r="CD1193">
        <v>7739</v>
      </c>
      <c r="CE1193">
        <v>191.2</v>
      </c>
      <c r="CF1193">
        <v>113.1</v>
      </c>
    </row>
    <row r="1194" spans="1:84">
      <c r="A1194">
        <v>22123</v>
      </c>
      <c r="B1194" t="s">
        <v>1192</v>
      </c>
      <c r="C1194">
        <v>22123</v>
      </c>
      <c r="D1194">
        <v>11732</v>
      </c>
      <c r="E1194">
        <v>-4.7</v>
      </c>
      <c r="F1194">
        <v>-582</v>
      </c>
      <c r="G1194">
        <v>12314</v>
      </c>
      <c r="H1194">
        <v>679</v>
      </c>
      <c r="I1194">
        <v>5.8</v>
      </c>
      <c r="J1194">
        <v>2717</v>
      </c>
      <c r="K1194">
        <v>23.2</v>
      </c>
      <c r="L1194">
        <v>16.5</v>
      </c>
      <c r="M1194">
        <v>1937</v>
      </c>
      <c r="N1194">
        <v>49.3</v>
      </c>
      <c r="O1194">
        <v>9468</v>
      </c>
      <c r="P1194">
        <v>2160</v>
      </c>
      <c r="Q1194">
        <v>38</v>
      </c>
      <c r="R1194">
        <v>22</v>
      </c>
      <c r="S1194">
        <v>0</v>
      </c>
      <c r="T1194">
        <v>44</v>
      </c>
      <c r="U1194">
        <v>182</v>
      </c>
      <c r="V1194">
        <v>9297</v>
      </c>
      <c r="W1194">
        <v>80.7</v>
      </c>
      <c r="X1194">
        <v>18.399999999999999</v>
      </c>
      <c r="Y1194">
        <v>0.3</v>
      </c>
      <c r="Z1194">
        <v>0.2</v>
      </c>
      <c r="AA1194">
        <v>0</v>
      </c>
      <c r="AB1194">
        <v>0.4</v>
      </c>
      <c r="AC1194">
        <v>1.6</v>
      </c>
      <c r="AD1194">
        <v>79.2</v>
      </c>
      <c r="AE1194">
        <v>132</v>
      </c>
      <c r="AF1194">
        <v>149</v>
      </c>
      <c r="AG1194">
        <v>0</v>
      </c>
      <c r="AH1194">
        <v>65.5</v>
      </c>
      <c r="AI1194">
        <v>0.3</v>
      </c>
      <c r="AJ1194">
        <v>2.7</v>
      </c>
      <c r="AK1194">
        <v>59.5</v>
      </c>
      <c r="AL1194">
        <v>9.5</v>
      </c>
      <c r="AM1194">
        <v>2552</v>
      </c>
      <c r="AN1194">
        <v>26.5</v>
      </c>
      <c r="AO1194">
        <v>5184</v>
      </c>
      <c r="AP1194">
        <v>204</v>
      </c>
      <c r="AQ1194">
        <v>4.0999999999999996</v>
      </c>
      <c r="AR1194">
        <v>78.900000000000006</v>
      </c>
      <c r="AS1194">
        <v>48200</v>
      </c>
      <c r="AT1194">
        <v>2.8</v>
      </c>
      <c r="AU1194">
        <v>4458</v>
      </c>
      <c r="AV1194">
        <v>2.59</v>
      </c>
      <c r="AW1194">
        <v>12302</v>
      </c>
      <c r="AX1194">
        <v>26661</v>
      </c>
      <c r="AY1194">
        <v>22.7</v>
      </c>
      <c r="AZ1194">
        <v>233</v>
      </c>
      <c r="BA1194">
        <v>19758</v>
      </c>
      <c r="BB1194">
        <v>5202</v>
      </c>
      <c r="BC1194">
        <v>304</v>
      </c>
      <c r="BD1194">
        <v>5.8</v>
      </c>
      <c r="BE1194">
        <v>4379</v>
      </c>
      <c r="BF1194">
        <v>-57</v>
      </c>
      <c r="BG1194">
        <v>955</v>
      </c>
      <c r="BH1194">
        <v>117946</v>
      </c>
      <c r="BI1194">
        <v>26934</v>
      </c>
      <c r="BJ1194">
        <v>193</v>
      </c>
      <c r="BK1194">
        <v>1763</v>
      </c>
      <c r="BL1194">
        <v>-5.8</v>
      </c>
      <c r="BM1194">
        <v>687</v>
      </c>
      <c r="BN1194">
        <v>0</v>
      </c>
      <c r="BO1194">
        <v>729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43774</v>
      </c>
      <c r="BY1194">
        <v>3597</v>
      </c>
      <c r="BZ1194">
        <v>3</v>
      </c>
      <c r="CA1194">
        <v>408</v>
      </c>
      <c r="CB1194">
        <v>183760</v>
      </c>
      <c r="CC1194">
        <v>103321</v>
      </c>
      <c r="CD1194">
        <v>8637</v>
      </c>
      <c r="CE1194">
        <v>359.4</v>
      </c>
      <c r="CF1194">
        <v>34.299999999999997</v>
      </c>
    </row>
    <row r="1195" spans="1:84">
      <c r="A1195">
        <v>22125</v>
      </c>
      <c r="B1195" t="s">
        <v>1193</v>
      </c>
      <c r="C1195">
        <v>22125</v>
      </c>
      <c r="D1195">
        <v>15535</v>
      </c>
      <c r="E1195">
        <v>2.8</v>
      </c>
      <c r="F1195">
        <v>424</v>
      </c>
      <c r="G1195">
        <v>15111</v>
      </c>
      <c r="H1195">
        <v>591</v>
      </c>
      <c r="I1195">
        <v>3.8</v>
      </c>
      <c r="J1195">
        <v>2599</v>
      </c>
      <c r="K1195">
        <v>16.7</v>
      </c>
      <c r="L1195">
        <v>8.4</v>
      </c>
      <c r="M1195">
        <v>1305</v>
      </c>
      <c r="N1195">
        <v>34.799999999999997</v>
      </c>
      <c r="O1195">
        <v>7688</v>
      </c>
      <c r="P1195">
        <v>7723</v>
      </c>
      <c r="Q1195">
        <v>37</v>
      </c>
      <c r="R1195">
        <v>25</v>
      </c>
      <c r="S1195">
        <v>3</v>
      </c>
      <c r="T1195">
        <v>59</v>
      </c>
      <c r="U1195">
        <v>179</v>
      </c>
      <c r="V1195">
        <v>7573</v>
      </c>
      <c r="W1195">
        <v>49.5</v>
      </c>
      <c r="X1195">
        <v>49.7</v>
      </c>
      <c r="Y1195">
        <v>0.2</v>
      </c>
      <c r="Z1195">
        <v>0.2</v>
      </c>
      <c r="AA1195">
        <v>0</v>
      </c>
      <c r="AB1195">
        <v>0.4</v>
      </c>
      <c r="AC1195">
        <v>1.2</v>
      </c>
      <c r="AD1195">
        <v>48.7</v>
      </c>
      <c r="AE1195">
        <v>113</v>
      </c>
      <c r="AF1195">
        <v>91</v>
      </c>
      <c r="AG1195">
        <v>0</v>
      </c>
      <c r="AH1195">
        <v>47.9</v>
      </c>
      <c r="AI1195">
        <v>0.5</v>
      </c>
      <c r="AJ1195">
        <v>3.1</v>
      </c>
      <c r="AK1195">
        <v>53.3</v>
      </c>
      <c r="AL1195">
        <v>10.6</v>
      </c>
      <c r="AM1195">
        <v>1773</v>
      </c>
      <c r="AN1195">
        <v>28.4</v>
      </c>
      <c r="AO1195">
        <v>4917</v>
      </c>
      <c r="AP1195">
        <v>432</v>
      </c>
      <c r="AQ1195">
        <v>9.6</v>
      </c>
      <c r="AR1195">
        <v>74.5</v>
      </c>
      <c r="AS1195">
        <v>107500</v>
      </c>
      <c r="AT1195">
        <v>8.1999999999999993</v>
      </c>
      <c r="AU1195">
        <v>3645</v>
      </c>
      <c r="AV1195">
        <v>2.73</v>
      </c>
      <c r="AW1195">
        <v>16201</v>
      </c>
      <c r="AX1195">
        <v>37271</v>
      </c>
      <c r="AY1195">
        <v>20.399999999999999</v>
      </c>
      <c r="AZ1195">
        <v>291</v>
      </c>
      <c r="BA1195">
        <v>19146</v>
      </c>
      <c r="BB1195">
        <v>4953</v>
      </c>
      <c r="BC1195">
        <v>221</v>
      </c>
      <c r="BD1195">
        <v>4.5</v>
      </c>
      <c r="BE1195">
        <v>6962</v>
      </c>
      <c r="BF1195">
        <v>-864</v>
      </c>
      <c r="BG1195">
        <v>2748</v>
      </c>
      <c r="BH1195">
        <v>318086</v>
      </c>
      <c r="BI1195">
        <v>45689</v>
      </c>
      <c r="BJ1195">
        <v>193</v>
      </c>
      <c r="BK1195">
        <v>2988</v>
      </c>
      <c r="BL1195">
        <v>10.9</v>
      </c>
      <c r="BM1195">
        <v>568</v>
      </c>
      <c r="BN1195">
        <v>9511</v>
      </c>
      <c r="BO1195">
        <v>627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32.4</v>
      </c>
      <c r="BV1195">
        <v>0</v>
      </c>
      <c r="BW1195">
        <v>0</v>
      </c>
      <c r="BX1195">
        <v>46949</v>
      </c>
      <c r="BY1195">
        <v>3095</v>
      </c>
      <c r="BZ1195">
        <v>98</v>
      </c>
      <c r="CA1195">
        <v>22975</v>
      </c>
      <c r="CB1195">
        <v>68103</v>
      </c>
      <c r="CC1195">
        <v>41572</v>
      </c>
      <c r="CD1195">
        <v>2752</v>
      </c>
      <c r="CE1195">
        <v>406</v>
      </c>
      <c r="CF1195">
        <v>37.200000000000003</v>
      </c>
    </row>
    <row r="1196" spans="1:84">
      <c r="A1196">
        <v>22127</v>
      </c>
      <c r="B1196" t="s">
        <v>1194</v>
      </c>
      <c r="C1196">
        <v>22127</v>
      </c>
      <c r="D1196">
        <v>15835</v>
      </c>
      <c r="E1196">
        <v>-6.3</v>
      </c>
      <c r="F1196">
        <v>-1059</v>
      </c>
      <c r="G1196">
        <v>16894</v>
      </c>
      <c r="H1196">
        <v>961</v>
      </c>
      <c r="I1196">
        <v>6.1</v>
      </c>
      <c r="J1196">
        <v>3567</v>
      </c>
      <c r="K1196">
        <v>22.5</v>
      </c>
      <c r="L1196">
        <v>14.1</v>
      </c>
      <c r="M1196">
        <v>2233</v>
      </c>
      <c r="N1196">
        <v>47.2</v>
      </c>
      <c r="O1196">
        <v>10565</v>
      </c>
      <c r="P1196">
        <v>5003</v>
      </c>
      <c r="Q1196">
        <v>93</v>
      </c>
      <c r="R1196">
        <v>36</v>
      </c>
      <c r="S1196">
        <v>9</v>
      </c>
      <c r="T1196">
        <v>129</v>
      </c>
      <c r="U1196">
        <v>150</v>
      </c>
      <c r="V1196">
        <v>10440</v>
      </c>
      <c r="W1196">
        <v>66.7</v>
      </c>
      <c r="X1196">
        <v>31.6</v>
      </c>
      <c r="Y1196">
        <v>0.6</v>
      </c>
      <c r="Z1196">
        <v>0.2</v>
      </c>
      <c r="AA1196">
        <v>0.1</v>
      </c>
      <c r="AB1196">
        <v>0.8</v>
      </c>
      <c r="AC1196">
        <v>0.9</v>
      </c>
      <c r="AD1196">
        <v>65.900000000000006</v>
      </c>
      <c r="AE1196">
        <v>203</v>
      </c>
      <c r="AF1196">
        <v>222</v>
      </c>
      <c r="AG1196">
        <v>2</v>
      </c>
      <c r="AH1196">
        <v>60.5</v>
      </c>
      <c r="AI1196">
        <v>0.5</v>
      </c>
      <c r="AJ1196">
        <v>1.9</v>
      </c>
      <c r="AK1196">
        <v>65.400000000000006</v>
      </c>
      <c r="AL1196">
        <v>9.4</v>
      </c>
      <c r="AM1196">
        <v>3512</v>
      </c>
      <c r="AN1196">
        <v>28.3</v>
      </c>
      <c r="AO1196">
        <v>7763</v>
      </c>
      <c r="AP1196">
        <v>261</v>
      </c>
      <c r="AQ1196">
        <v>3.5</v>
      </c>
      <c r="AR1196">
        <v>74.8</v>
      </c>
      <c r="AS1196">
        <v>43000</v>
      </c>
      <c r="AT1196">
        <v>5.2</v>
      </c>
      <c r="AU1196">
        <v>5930</v>
      </c>
      <c r="AV1196">
        <v>2.5499999999999998</v>
      </c>
      <c r="AW1196">
        <v>11794</v>
      </c>
      <c r="AX1196">
        <v>27738</v>
      </c>
      <c r="AY1196">
        <v>22.8</v>
      </c>
      <c r="AZ1196">
        <v>324</v>
      </c>
      <c r="BA1196">
        <v>20326</v>
      </c>
      <c r="BB1196">
        <v>6341</v>
      </c>
      <c r="BC1196">
        <v>253</v>
      </c>
      <c r="BD1196">
        <v>4</v>
      </c>
      <c r="BE1196">
        <v>6783</v>
      </c>
      <c r="BF1196">
        <v>339</v>
      </c>
      <c r="BG1196">
        <v>974</v>
      </c>
      <c r="BH1196">
        <v>202660</v>
      </c>
      <c r="BI1196">
        <v>29878</v>
      </c>
      <c r="BJ1196">
        <v>325</v>
      </c>
      <c r="BK1196">
        <v>4954</v>
      </c>
      <c r="BL1196">
        <v>23.1</v>
      </c>
      <c r="BM1196">
        <v>740</v>
      </c>
      <c r="BN1196">
        <v>0</v>
      </c>
      <c r="BO1196">
        <v>941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222064</v>
      </c>
      <c r="BW1196">
        <v>0</v>
      </c>
      <c r="BX1196">
        <v>94071</v>
      </c>
      <c r="BY1196">
        <v>5678</v>
      </c>
      <c r="BZ1196">
        <v>2</v>
      </c>
      <c r="CA1196">
        <v>300</v>
      </c>
      <c r="CB1196">
        <v>20659</v>
      </c>
      <c r="CC1196">
        <v>102825</v>
      </c>
      <c r="CD1196">
        <v>6366</v>
      </c>
      <c r="CE1196">
        <v>950.49</v>
      </c>
      <c r="CF1196">
        <v>17.8</v>
      </c>
    </row>
    <row r="1197" spans="1:84">
      <c r="A1197">
        <v>23000</v>
      </c>
      <c r="B1197" t="s">
        <v>1195</v>
      </c>
      <c r="C1197">
        <v>23000</v>
      </c>
      <c r="D1197">
        <v>1321574</v>
      </c>
      <c r="E1197">
        <v>3.7</v>
      </c>
      <c r="F1197">
        <v>46651</v>
      </c>
      <c r="G1197">
        <v>1274923</v>
      </c>
      <c r="H1197">
        <v>70245</v>
      </c>
      <c r="I1197">
        <v>5.3</v>
      </c>
      <c r="J1197">
        <v>280994</v>
      </c>
      <c r="K1197">
        <v>21.3</v>
      </c>
      <c r="L1197">
        <v>14.6</v>
      </c>
      <c r="M1197">
        <v>192639</v>
      </c>
      <c r="N1197">
        <v>51.1</v>
      </c>
      <c r="O1197">
        <v>1278398</v>
      </c>
      <c r="P1197">
        <v>10918</v>
      </c>
      <c r="Q1197">
        <v>7582</v>
      </c>
      <c r="R1197">
        <v>11490</v>
      </c>
      <c r="S1197">
        <v>433</v>
      </c>
      <c r="T1197">
        <v>12753</v>
      </c>
      <c r="U1197">
        <v>13529</v>
      </c>
      <c r="V1197">
        <v>1266443</v>
      </c>
      <c r="W1197">
        <v>96.7</v>
      </c>
      <c r="X1197">
        <v>0.8</v>
      </c>
      <c r="Y1197">
        <v>0.6</v>
      </c>
      <c r="Z1197">
        <v>0.9</v>
      </c>
      <c r="AA1197">
        <v>0</v>
      </c>
      <c r="AB1197">
        <v>1</v>
      </c>
      <c r="AC1197">
        <v>1</v>
      </c>
      <c r="AD1197">
        <v>95.8</v>
      </c>
      <c r="AE1197">
        <v>13944</v>
      </c>
      <c r="AF1197">
        <v>12443</v>
      </c>
      <c r="AG1197">
        <v>79</v>
      </c>
      <c r="AH1197">
        <v>59.6</v>
      </c>
      <c r="AI1197">
        <v>2.9</v>
      </c>
      <c r="AJ1197">
        <v>7.8</v>
      </c>
      <c r="AK1197">
        <v>85.4</v>
      </c>
      <c r="AL1197">
        <v>22.9</v>
      </c>
      <c r="AM1197">
        <v>237910</v>
      </c>
      <c r="AN1197">
        <v>22.7</v>
      </c>
      <c r="AO1197">
        <v>691132</v>
      </c>
      <c r="AP1197">
        <v>39231</v>
      </c>
      <c r="AQ1197">
        <v>6</v>
      </c>
      <c r="AR1197">
        <v>71.599999999999994</v>
      </c>
      <c r="AS1197">
        <v>98700</v>
      </c>
      <c r="AT1197">
        <v>20.3</v>
      </c>
      <c r="AU1197">
        <v>518200</v>
      </c>
      <c r="AV1197">
        <v>2.39</v>
      </c>
      <c r="AW1197">
        <v>19533</v>
      </c>
      <c r="AX1197">
        <v>41287</v>
      </c>
      <c r="AY1197">
        <v>11.5</v>
      </c>
      <c r="AZ1197">
        <v>40612</v>
      </c>
      <c r="BA1197">
        <v>30808</v>
      </c>
      <c r="BB1197">
        <v>711376</v>
      </c>
      <c r="BC1197">
        <v>32533</v>
      </c>
      <c r="BD1197">
        <v>4.5999999999999996</v>
      </c>
      <c r="BE1197">
        <v>821553</v>
      </c>
      <c r="BF1197">
        <v>29298</v>
      </c>
      <c r="BG1197">
        <v>110927</v>
      </c>
      <c r="BH1197">
        <v>29134209</v>
      </c>
      <c r="BI1197">
        <v>35462</v>
      </c>
      <c r="BJ1197">
        <v>41933</v>
      </c>
      <c r="BK1197">
        <v>497387</v>
      </c>
      <c r="BL1197">
        <v>1.1000000000000001</v>
      </c>
      <c r="BM1197">
        <v>114020</v>
      </c>
      <c r="BN1197">
        <v>2045841</v>
      </c>
      <c r="BO1197">
        <v>135410</v>
      </c>
      <c r="BP1197">
        <v>0.2</v>
      </c>
      <c r="BQ1197">
        <v>0.5</v>
      </c>
      <c r="BR1197">
        <v>0.6</v>
      </c>
      <c r="BS1197">
        <v>0.5</v>
      </c>
      <c r="BT1197">
        <v>0</v>
      </c>
      <c r="BU1197">
        <v>24</v>
      </c>
      <c r="BV1197">
        <v>13851915</v>
      </c>
      <c r="BW1197">
        <v>10371084</v>
      </c>
      <c r="BX1197">
        <v>16053515</v>
      </c>
      <c r="BY1197">
        <v>12370</v>
      </c>
      <c r="BZ1197">
        <v>7293</v>
      </c>
      <c r="CA1197">
        <v>1125300</v>
      </c>
      <c r="CB1197">
        <v>1369768</v>
      </c>
      <c r="CC1197">
        <v>10864551</v>
      </c>
      <c r="CD1197">
        <v>8248</v>
      </c>
      <c r="CE1197">
        <v>30861.55</v>
      </c>
      <c r="CF1197">
        <v>41.3</v>
      </c>
    </row>
    <row r="1198" spans="1:84">
      <c r="A1198">
        <v>23001</v>
      </c>
      <c r="B1198" t="s">
        <v>1196</v>
      </c>
      <c r="C1198">
        <v>23001</v>
      </c>
      <c r="D1198">
        <v>107552</v>
      </c>
      <c r="E1198">
        <v>3.6</v>
      </c>
      <c r="F1198">
        <v>3759</v>
      </c>
      <c r="G1198">
        <v>103793</v>
      </c>
      <c r="H1198">
        <v>6533</v>
      </c>
      <c r="I1198">
        <v>6.1</v>
      </c>
      <c r="J1198">
        <v>24055</v>
      </c>
      <c r="K1198">
        <v>22.4</v>
      </c>
      <c r="L1198">
        <v>13.9</v>
      </c>
      <c r="M1198">
        <v>14966</v>
      </c>
      <c r="N1198">
        <v>51.1</v>
      </c>
      <c r="O1198">
        <v>103287</v>
      </c>
      <c r="P1198">
        <v>1618</v>
      </c>
      <c r="Q1198">
        <v>346</v>
      </c>
      <c r="R1198">
        <v>788</v>
      </c>
      <c r="S1198">
        <v>34</v>
      </c>
      <c r="T1198">
        <v>1479</v>
      </c>
      <c r="U1198">
        <v>1351</v>
      </c>
      <c r="V1198">
        <v>102061</v>
      </c>
      <c r="W1198">
        <v>96</v>
      </c>
      <c r="X1198">
        <v>1.5</v>
      </c>
      <c r="Y1198">
        <v>0.3</v>
      </c>
      <c r="Z1198">
        <v>0.7</v>
      </c>
      <c r="AA1198">
        <v>0</v>
      </c>
      <c r="AB1198">
        <v>1.4</v>
      </c>
      <c r="AC1198">
        <v>1.3</v>
      </c>
      <c r="AD1198">
        <v>94.9</v>
      </c>
      <c r="AE1198">
        <v>1290</v>
      </c>
      <c r="AF1198">
        <v>1008</v>
      </c>
      <c r="AG1198">
        <v>7</v>
      </c>
      <c r="AH1198">
        <v>56.7</v>
      </c>
      <c r="AI1198">
        <v>2.6</v>
      </c>
      <c r="AJ1198">
        <v>16.399999999999999</v>
      </c>
      <c r="AK1198">
        <v>79.8</v>
      </c>
      <c r="AL1198">
        <v>14.4</v>
      </c>
      <c r="AM1198">
        <v>21484</v>
      </c>
      <c r="AN1198">
        <v>23.3</v>
      </c>
      <c r="AO1198">
        <v>48047</v>
      </c>
      <c r="AP1198">
        <v>2087</v>
      </c>
      <c r="AQ1198">
        <v>4.5</v>
      </c>
      <c r="AR1198">
        <v>63.4</v>
      </c>
      <c r="AS1198">
        <v>89900</v>
      </c>
      <c r="AT1198">
        <v>35.6</v>
      </c>
      <c r="AU1198">
        <v>42028</v>
      </c>
      <c r="AV1198">
        <v>2.38</v>
      </c>
      <c r="AW1198">
        <v>18734</v>
      </c>
      <c r="AX1198">
        <v>39184</v>
      </c>
      <c r="AY1198">
        <v>12.3</v>
      </c>
      <c r="AZ1198">
        <v>3163</v>
      </c>
      <c r="BA1198">
        <v>29542</v>
      </c>
      <c r="BB1198">
        <v>58435</v>
      </c>
      <c r="BC1198">
        <v>2712</v>
      </c>
      <c r="BD1198">
        <v>4.5999999999999996</v>
      </c>
      <c r="BE1198">
        <v>63328</v>
      </c>
      <c r="BF1198">
        <v>2309</v>
      </c>
      <c r="BG1198">
        <v>6073</v>
      </c>
      <c r="BH1198">
        <v>2167247</v>
      </c>
      <c r="BI1198">
        <v>34223</v>
      </c>
      <c r="BJ1198">
        <v>2862</v>
      </c>
      <c r="BK1198">
        <v>43825</v>
      </c>
      <c r="BL1198">
        <v>-4.4000000000000004</v>
      </c>
      <c r="BM1198">
        <v>6496</v>
      </c>
      <c r="BN1198">
        <v>112811</v>
      </c>
      <c r="BO1198">
        <v>8162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24</v>
      </c>
      <c r="BV1198">
        <v>1441405</v>
      </c>
      <c r="BW1198">
        <v>451541</v>
      </c>
      <c r="BX1198">
        <v>1468010</v>
      </c>
      <c r="BY1198">
        <v>13951</v>
      </c>
      <c r="BZ1198">
        <v>320</v>
      </c>
      <c r="CA1198">
        <v>57355</v>
      </c>
      <c r="CB1198">
        <v>55782</v>
      </c>
      <c r="CC1198">
        <v>646894</v>
      </c>
      <c r="CD1198">
        <v>6044</v>
      </c>
      <c r="CE1198">
        <v>470.27</v>
      </c>
      <c r="CF1198">
        <v>220.8</v>
      </c>
    </row>
    <row r="1199" spans="1:84">
      <c r="A1199">
        <v>23003</v>
      </c>
      <c r="B1199" t="s">
        <v>1197</v>
      </c>
      <c r="C1199">
        <v>23003</v>
      </c>
      <c r="D1199">
        <v>73008</v>
      </c>
      <c r="E1199">
        <v>-1.3</v>
      </c>
      <c r="F1199">
        <v>-930</v>
      </c>
      <c r="G1199">
        <v>73938</v>
      </c>
      <c r="H1199">
        <v>3478</v>
      </c>
      <c r="I1199">
        <v>4.8</v>
      </c>
      <c r="J1199">
        <v>14530</v>
      </c>
      <c r="K1199">
        <v>19.899999999999999</v>
      </c>
      <c r="L1199">
        <v>17.399999999999999</v>
      </c>
      <c r="M1199">
        <v>12673</v>
      </c>
      <c r="N1199">
        <v>51.2</v>
      </c>
      <c r="O1199">
        <v>70476</v>
      </c>
      <c r="P1199">
        <v>361</v>
      </c>
      <c r="Q1199">
        <v>1052</v>
      </c>
      <c r="R1199">
        <v>504</v>
      </c>
      <c r="S1199">
        <v>16</v>
      </c>
      <c r="T1199">
        <v>599</v>
      </c>
      <c r="U1199">
        <v>636</v>
      </c>
      <c r="V1199">
        <v>69913</v>
      </c>
      <c r="W1199">
        <v>96.5</v>
      </c>
      <c r="X1199">
        <v>0.5</v>
      </c>
      <c r="Y1199">
        <v>1.4</v>
      </c>
      <c r="Z1199">
        <v>0.7</v>
      </c>
      <c r="AA1199">
        <v>0</v>
      </c>
      <c r="AB1199">
        <v>0.8</v>
      </c>
      <c r="AC1199">
        <v>0.9</v>
      </c>
      <c r="AD1199">
        <v>95.8</v>
      </c>
      <c r="AE1199">
        <v>681</v>
      </c>
      <c r="AF1199">
        <v>828</v>
      </c>
      <c r="AG1199">
        <v>2</v>
      </c>
      <c r="AH1199">
        <v>67.8</v>
      </c>
      <c r="AI1199">
        <v>5.8</v>
      </c>
      <c r="AJ1199">
        <v>24.1</v>
      </c>
      <c r="AK1199">
        <v>76.900000000000006</v>
      </c>
      <c r="AL1199">
        <v>14.6</v>
      </c>
      <c r="AM1199">
        <v>17438</v>
      </c>
      <c r="AN1199">
        <v>18.3</v>
      </c>
      <c r="AO1199">
        <v>39287</v>
      </c>
      <c r="AP1199">
        <v>568</v>
      </c>
      <c r="AQ1199">
        <v>1.5</v>
      </c>
      <c r="AR1199">
        <v>73</v>
      </c>
      <c r="AS1199">
        <v>60200</v>
      </c>
      <c r="AT1199">
        <v>18.2</v>
      </c>
      <c r="AU1199">
        <v>30356</v>
      </c>
      <c r="AV1199">
        <v>2.36</v>
      </c>
      <c r="AW1199">
        <v>15033</v>
      </c>
      <c r="AX1199">
        <v>32629</v>
      </c>
      <c r="AY1199">
        <v>15.1</v>
      </c>
      <c r="AZ1199">
        <v>1893</v>
      </c>
      <c r="BA1199">
        <v>25923</v>
      </c>
      <c r="BB1199">
        <v>36069</v>
      </c>
      <c r="BC1199">
        <v>2339</v>
      </c>
      <c r="BD1199">
        <v>6.5</v>
      </c>
      <c r="BE1199">
        <v>41346</v>
      </c>
      <c r="BF1199">
        <v>453</v>
      </c>
      <c r="BG1199">
        <v>6802</v>
      </c>
      <c r="BH1199">
        <v>1259566</v>
      </c>
      <c r="BI1199">
        <v>30464</v>
      </c>
      <c r="BJ1199">
        <v>2159</v>
      </c>
      <c r="BK1199">
        <v>23927</v>
      </c>
      <c r="BL1199">
        <v>-4.4000000000000004</v>
      </c>
      <c r="BM1199">
        <v>4588</v>
      </c>
      <c r="BN1199">
        <v>54698</v>
      </c>
      <c r="BO1199">
        <v>6054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15</v>
      </c>
      <c r="BV1199">
        <v>1095667</v>
      </c>
      <c r="BW1199">
        <v>239166</v>
      </c>
      <c r="BX1199">
        <v>729225</v>
      </c>
      <c r="BY1199">
        <v>9969</v>
      </c>
      <c r="BZ1199">
        <v>172</v>
      </c>
      <c r="CA1199">
        <v>20322</v>
      </c>
      <c r="CB1199">
        <v>391675</v>
      </c>
      <c r="CC1199">
        <v>651468</v>
      </c>
      <c r="CD1199">
        <v>8877</v>
      </c>
      <c r="CE1199">
        <v>6671.54</v>
      </c>
      <c r="CF1199">
        <v>11.1</v>
      </c>
    </row>
    <row r="1200" spans="1:84">
      <c r="A1200">
        <v>23005</v>
      </c>
      <c r="B1200" t="s">
        <v>1198</v>
      </c>
      <c r="C1200">
        <v>23005</v>
      </c>
      <c r="D1200">
        <v>274598</v>
      </c>
      <c r="E1200">
        <v>3.4</v>
      </c>
      <c r="F1200">
        <v>8986</v>
      </c>
      <c r="G1200">
        <v>265612</v>
      </c>
      <c r="H1200">
        <v>15254</v>
      </c>
      <c r="I1200">
        <v>5.6</v>
      </c>
      <c r="J1200">
        <v>59815</v>
      </c>
      <c r="K1200">
        <v>21.8</v>
      </c>
      <c r="L1200">
        <v>13.6</v>
      </c>
      <c r="M1200">
        <v>37237</v>
      </c>
      <c r="N1200">
        <v>51.2</v>
      </c>
      <c r="O1200">
        <v>261415</v>
      </c>
      <c r="P1200">
        <v>4700</v>
      </c>
      <c r="Q1200">
        <v>1070</v>
      </c>
      <c r="R1200">
        <v>4418</v>
      </c>
      <c r="S1200">
        <v>122</v>
      </c>
      <c r="T1200">
        <v>2873</v>
      </c>
      <c r="U1200">
        <v>3891</v>
      </c>
      <c r="V1200">
        <v>258112</v>
      </c>
      <c r="W1200">
        <v>95.2</v>
      </c>
      <c r="X1200">
        <v>1.7</v>
      </c>
      <c r="Y1200">
        <v>0.4</v>
      </c>
      <c r="Z1200">
        <v>1.6</v>
      </c>
      <c r="AA1200">
        <v>0</v>
      </c>
      <c r="AB1200">
        <v>1</v>
      </c>
      <c r="AC1200">
        <v>1.4</v>
      </c>
      <c r="AD1200">
        <v>94</v>
      </c>
      <c r="AE1200">
        <v>3015</v>
      </c>
      <c r="AF1200">
        <v>2384</v>
      </c>
      <c r="AG1200">
        <v>16</v>
      </c>
      <c r="AH1200">
        <v>54.2</v>
      </c>
      <c r="AI1200">
        <v>3.8</v>
      </c>
      <c r="AJ1200">
        <v>5.9</v>
      </c>
      <c r="AK1200">
        <v>90.1</v>
      </c>
      <c r="AL1200">
        <v>34.200000000000003</v>
      </c>
      <c r="AM1200">
        <v>42102</v>
      </c>
      <c r="AN1200">
        <v>22</v>
      </c>
      <c r="AO1200">
        <v>131786</v>
      </c>
      <c r="AP1200">
        <v>9186</v>
      </c>
      <c r="AQ1200">
        <v>7.5</v>
      </c>
      <c r="AR1200">
        <v>66.8</v>
      </c>
      <c r="AS1200">
        <v>131200</v>
      </c>
      <c r="AT1200">
        <v>28.2</v>
      </c>
      <c r="AU1200">
        <v>107989</v>
      </c>
      <c r="AV1200">
        <v>2.38</v>
      </c>
      <c r="AW1200">
        <v>23949</v>
      </c>
      <c r="AX1200">
        <v>49870</v>
      </c>
      <c r="AY1200">
        <v>9.1999999999999993</v>
      </c>
      <c r="AZ1200">
        <v>10453</v>
      </c>
      <c r="BA1200">
        <v>38122</v>
      </c>
      <c r="BB1200">
        <v>158644</v>
      </c>
      <c r="BC1200">
        <v>5378</v>
      </c>
      <c r="BD1200">
        <v>3.4</v>
      </c>
      <c r="BE1200">
        <v>225256</v>
      </c>
      <c r="BF1200">
        <v>10611</v>
      </c>
      <c r="BG1200">
        <v>24674</v>
      </c>
      <c r="BH1200">
        <v>9437182</v>
      </c>
      <c r="BI1200">
        <v>41895</v>
      </c>
      <c r="BJ1200">
        <v>11195</v>
      </c>
      <c r="BK1200">
        <v>156392</v>
      </c>
      <c r="BL1200">
        <v>4.2</v>
      </c>
      <c r="BM1200">
        <v>25003</v>
      </c>
      <c r="BN1200">
        <v>573621</v>
      </c>
      <c r="BO1200">
        <v>31011</v>
      </c>
      <c r="BP1200">
        <v>0.4</v>
      </c>
      <c r="BQ1200">
        <v>0</v>
      </c>
      <c r="BR1200">
        <v>0.9</v>
      </c>
      <c r="BS1200">
        <v>1.1000000000000001</v>
      </c>
      <c r="BT1200">
        <v>0</v>
      </c>
      <c r="BU1200">
        <v>27.2</v>
      </c>
      <c r="BV1200">
        <v>2137412</v>
      </c>
      <c r="BW1200">
        <v>5807142</v>
      </c>
      <c r="BX1200">
        <v>4386091</v>
      </c>
      <c r="BY1200">
        <v>16252</v>
      </c>
      <c r="BZ1200">
        <v>1385</v>
      </c>
      <c r="CA1200">
        <v>263009</v>
      </c>
      <c r="CB1200">
        <v>54455</v>
      </c>
      <c r="CC1200">
        <v>1821204</v>
      </c>
      <c r="CD1200">
        <v>6659</v>
      </c>
      <c r="CE1200">
        <v>835.51</v>
      </c>
      <c r="CF1200">
        <v>317.7</v>
      </c>
    </row>
    <row r="1201" spans="1:84">
      <c r="A1201">
        <v>23007</v>
      </c>
      <c r="B1201" t="s">
        <v>1199</v>
      </c>
      <c r="C1201">
        <v>23007</v>
      </c>
      <c r="D1201">
        <v>30017</v>
      </c>
      <c r="E1201">
        <v>1.9</v>
      </c>
      <c r="F1201">
        <v>550</v>
      </c>
      <c r="G1201">
        <v>29467</v>
      </c>
      <c r="H1201">
        <v>1381</v>
      </c>
      <c r="I1201">
        <v>4.5999999999999996</v>
      </c>
      <c r="J1201">
        <v>5962</v>
      </c>
      <c r="K1201">
        <v>19.899999999999999</v>
      </c>
      <c r="L1201">
        <v>14</v>
      </c>
      <c r="M1201">
        <v>4199</v>
      </c>
      <c r="N1201">
        <v>51.3</v>
      </c>
      <c r="O1201">
        <v>29330</v>
      </c>
      <c r="P1201">
        <v>100</v>
      </c>
      <c r="Q1201">
        <v>128</v>
      </c>
      <c r="R1201">
        <v>210</v>
      </c>
      <c r="S1201">
        <v>5</v>
      </c>
      <c r="T1201">
        <v>244</v>
      </c>
      <c r="U1201">
        <v>222</v>
      </c>
      <c r="V1201">
        <v>29125</v>
      </c>
      <c r="W1201">
        <v>97.7</v>
      </c>
      <c r="X1201">
        <v>0.3</v>
      </c>
      <c r="Y1201">
        <v>0.4</v>
      </c>
      <c r="Z1201">
        <v>0.7</v>
      </c>
      <c r="AA1201">
        <v>0</v>
      </c>
      <c r="AB1201">
        <v>0.8</v>
      </c>
      <c r="AC1201">
        <v>0.7</v>
      </c>
      <c r="AD1201">
        <v>97</v>
      </c>
      <c r="AE1201">
        <v>275</v>
      </c>
      <c r="AF1201">
        <v>272</v>
      </c>
      <c r="AG1201">
        <v>4</v>
      </c>
      <c r="AH1201">
        <v>62.1</v>
      </c>
      <c r="AI1201">
        <v>1.6</v>
      </c>
      <c r="AJ1201">
        <v>4.9000000000000004</v>
      </c>
      <c r="AK1201">
        <v>85.2</v>
      </c>
      <c r="AL1201">
        <v>20.9</v>
      </c>
      <c r="AM1201">
        <v>5501</v>
      </c>
      <c r="AN1201">
        <v>23.2</v>
      </c>
      <c r="AO1201">
        <v>20126</v>
      </c>
      <c r="AP1201">
        <v>967</v>
      </c>
      <c r="AQ1201">
        <v>5</v>
      </c>
      <c r="AR1201">
        <v>76.099999999999994</v>
      </c>
      <c r="AS1201">
        <v>78300</v>
      </c>
      <c r="AT1201">
        <v>14.9</v>
      </c>
      <c r="AU1201">
        <v>11806</v>
      </c>
      <c r="AV1201">
        <v>2.4</v>
      </c>
      <c r="AW1201">
        <v>15796</v>
      </c>
      <c r="AX1201">
        <v>34846</v>
      </c>
      <c r="AY1201">
        <v>13.6</v>
      </c>
      <c r="AZ1201">
        <v>762</v>
      </c>
      <c r="BA1201">
        <v>25517</v>
      </c>
      <c r="BB1201">
        <v>14628</v>
      </c>
      <c r="BC1201">
        <v>831</v>
      </c>
      <c r="BD1201">
        <v>5.7</v>
      </c>
      <c r="BE1201">
        <v>17969</v>
      </c>
      <c r="BF1201">
        <v>178</v>
      </c>
      <c r="BG1201">
        <v>2198</v>
      </c>
      <c r="BH1201">
        <v>544292</v>
      </c>
      <c r="BI1201">
        <v>30291</v>
      </c>
      <c r="BJ1201">
        <v>866</v>
      </c>
      <c r="BK1201">
        <v>10421</v>
      </c>
      <c r="BL1201">
        <v>-1.1000000000000001</v>
      </c>
      <c r="BM1201">
        <v>2649</v>
      </c>
      <c r="BN1201">
        <v>38876</v>
      </c>
      <c r="BO1201">
        <v>3130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21.7</v>
      </c>
      <c r="BV1201">
        <v>623545</v>
      </c>
      <c r="BW1201">
        <v>42496</v>
      </c>
      <c r="BX1201">
        <v>295273</v>
      </c>
      <c r="BY1201">
        <v>9932</v>
      </c>
      <c r="BZ1201">
        <v>217</v>
      </c>
      <c r="CA1201">
        <v>40355</v>
      </c>
      <c r="CB1201">
        <v>49805</v>
      </c>
      <c r="CC1201">
        <v>162469</v>
      </c>
      <c r="CD1201">
        <v>5464</v>
      </c>
      <c r="CE1201">
        <v>1697.81</v>
      </c>
      <c r="CF1201">
        <v>17.399999999999999</v>
      </c>
    </row>
    <row r="1202" spans="1:84">
      <c r="A1202">
        <v>23009</v>
      </c>
      <c r="B1202" t="s">
        <v>1200</v>
      </c>
      <c r="C1202">
        <v>23009</v>
      </c>
      <c r="D1202">
        <v>53797</v>
      </c>
      <c r="E1202">
        <v>3.9</v>
      </c>
      <c r="F1202">
        <v>2006</v>
      </c>
      <c r="G1202">
        <v>51791</v>
      </c>
      <c r="H1202">
        <v>2612</v>
      </c>
      <c r="I1202">
        <v>4.9000000000000004</v>
      </c>
      <c r="J1202">
        <v>10637</v>
      </c>
      <c r="K1202">
        <v>19.8</v>
      </c>
      <c r="L1202">
        <v>15.9</v>
      </c>
      <c r="M1202">
        <v>8560</v>
      </c>
      <c r="N1202">
        <v>50.8</v>
      </c>
      <c r="O1202">
        <v>52410</v>
      </c>
      <c r="P1202">
        <v>188</v>
      </c>
      <c r="Q1202">
        <v>224</v>
      </c>
      <c r="R1202">
        <v>362</v>
      </c>
      <c r="S1202">
        <v>17</v>
      </c>
      <c r="T1202">
        <v>596</v>
      </c>
      <c r="U1202">
        <v>435</v>
      </c>
      <c r="V1202">
        <v>52014</v>
      </c>
      <c r="W1202">
        <v>97.4</v>
      </c>
      <c r="X1202">
        <v>0.3</v>
      </c>
      <c r="Y1202">
        <v>0.4</v>
      </c>
      <c r="Z1202">
        <v>0.7</v>
      </c>
      <c r="AA1202">
        <v>0</v>
      </c>
      <c r="AB1202">
        <v>1.1000000000000001</v>
      </c>
      <c r="AC1202">
        <v>0.8</v>
      </c>
      <c r="AD1202">
        <v>96.7</v>
      </c>
      <c r="AE1202">
        <v>520</v>
      </c>
      <c r="AF1202">
        <v>592</v>
      </c>
      <c r="AG1202">
        <v>2</v>
      </c>
      <c r="AH1202">
        <v>61.7</v>
      </c>
      <c r="AI1202">
        <v>2.2999999999999998</v>
      </c>
      <c r="AJ1202">
        <v>3.6</v>
      </c>
      <c r="AK1202">
        <v>87.8</v>
      </c>
      <c r="AL1202">
        <v>27.1</v>
      </c>
      <c r="AM1202">
        <v>9287</v>
      </c>
      <c r="AN1202">
        <v>22.4</v>
      </c>
      <c r="AO1202">
        <v>36541</v>
      </c>
      <c r="AP1202">
        <v>2596</v>
      </c>
      <c r="AQ1202">
        <v>7.6</v>
      </c>
      <c r="AR1202">
        <v>75.7</v>
      </c>
      <c r="AS1202">
        <v>108600</v>
      </c>
      <c r="AT1202">
        <v>8.6999999999999993</v>
      </c>
      <c r="AU1202">
        <v>21864</v>
      </c>
      <c r="AV1202">
        <v>2.31</v>
      </c>
      <c r="AW1202">
        <v>19809</v>
      </c>
      <c r="AX1202">
        <v>38580</v>
      </c>
      <c r="AY1202">
        <v>9.9</v>
      </c>
      <c r="AZ1202">
        <v>1631</v>
      </c>
      <c r="BA1202">
        <v>30422</v>
      </c>
      <c r="BB1202">
        <v>30320</v>
      </c>
      <c r="BC1202">
        <v>1596</v>
      </c>
      <c r="BD1202">
        <v>5.3</v>
      </c>
      <c r="BE1202">
        <v>38071</v>
      </c>
      <c r="BF1202">
        <v>1751</v>
      </c>
      <c r="BG1202">
        <v>3783</v>
      </c>
      <c r="BH1202">
        <v>1078942</v>
      </c>
      <c r="BI1202">
        <v>28340</v>
      </c>
      <c r="BJ1202">
        <v>2196</v>
      </c>
      <c r="BK1202">
        <v>17217</v>
      </c>
      <c r="BL1202">
        <v>0.7</v>
      </c>
      <c r="BM1202">
        <v>7220</v>
      </c>
      <c r="BN1202">
        <v>145110</v>
      </c>
      <c r="BO1202">
        <v>8493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20.2</v>
      </c>
      <c r="BV1202">
        <v>558543</v>
      </c>
      <c r="BW1202">
        <v>196905</v>
      </c>
      <c r="BX1202">
        <v>665174</v>
      </c>
      <c r="BY1202">
        <v>12733</v>
      </c>
      <c r="BZ1202">
        <v>398</v>
      </c>
      <c r="CA1202">
        <v>69775</v>
      </c>
      <c r="CB1202">
        <v>49587</v>
      </c>
      <c r="CC1202">
        <v>379523</v>
      </c>
      <c r="CD1202">
        <v>7086</v>
      </c>
      <c r="CE1202">
        <v>1587.7</v>
      </c>
      <c r="CF1202">
        <v>32.6</v>
      </c>
    </row>
    <row r="1203" spans="1:84">
      <c r="A1203">
        <v>23011</v>
      </c>
      <c r="B1203" t="s">
        <v>1201</v>
      </c>
      <c r="C1203">
        <v>23011</v>
      </c>
      <c r="D1203">
        <v>121068</v>
      </c>
      <c r="E1203">
        <v>3.4</v>
      </c>
      <c r="F1203">
        <v>3954</v>
      </c>
      <c r="G1203">
        <v>117114</v>
      </c>
      <c r="H1203">
        <v>6284</v>
      </c>
      <c r="I1203">
        <v>5.2</v>
      </c>
      <c r="J1203">
        <v>25392</v>
      </c>
      <c r="K1203">
        <v>21</v>
      </c>
      <c r="L1203">
        <v>14.4</v>
      </c>
      <c r="M1203">
        <v>17456</v>
      </c>
      <c r="N1203">
        <v>51.3</v>
      </c>
      <c r="O1203">
        <v>117990</v>
      </c>
      <c r="P1203">
        <v>540</v>
      </c>
      <c r="Q1203">
        <v>489</v>
      </c>
      <c r="R1203">
        <v>795</v>
      </c>
      <c r="S1203">
        <v>29</v>
      </c>
      <c r="T1203">
        <v>1225</v>
      </c>
      <c r="U1203">
        <v>1131</v>
      </c>
      <c r="V1203">
        <v>116992</v>
      </c>
      <c r="W1203">
        <v>97.5</v>
      </c>
      <c r="X1203">
        <v>0.4</v>
      </c>
      <c r="Y1203">
        <v>0.4</v>
      </c>
      <c r="Z1203">
        <v>0.7</v>
      </c>
      <c r="AA1203">
        <v>0</v>
      </c>
      <c r="AB1203">
        <v>1</v>
      </c>
      <c r="AC1203">
        <v>0.9</v>
      </c>
      <c r="AD1203">
        <v>96.6</v>
      </c>
      <c r="AE1203">
        <v>1267</v>
      </c>
      <c r="AF1203">
        <v>1151</v>
      </c>
      <c r="AG1203">
        <v>7</v>
      </c>
      <c r="AH1203">
        <v>60.8</v>
      </c>
      <c r="AI1203">
        <v>2.2000000000000002</v>
      </c>
      <c r="AJ1203">
        <v>7.8</v>
      </c>
      <c r="AK1203">
        <v>85.2</v>
      </c>
      <c r="AL1203">
        <v>20.7</v>
      </c>
      <c r="AM1203">
        <v>22923</v>
      </c>
      <c r="AN1203">
        <v>22.6</v>
      </c>
      <c r="AO1203">
        <v>59371</v>
      </c>
      <c r="AP1203">
        <v>3007</v>
      </c>
      <c r="AQ1203">
        <v>5.3</v>
      </c>
      <c r="AR1203">
        <v>71.2</v>
      </c>
      <c r="AS1203">
        <v>87200</v>
      </c>
      <c r="AT1203">
        <v>23.1</v>
      </c>
      <c r="AU1203">
        <v>47683</v>
      </c>
      <c r="AV1203">
        <v>2.38</v>
      </c>
      <c r="AW1203">
        <v>18520</v>
      </c>
      <c r="AX1203">
        <v>39199</v>
      </c>
      <c r="AY1203">
        <v>12.2</v>
      </c>
      <c r="AZ1203">
        <v>3556</v>
      </c>
      <c r="BA1203">
        <v>29442</v>
      </c>
      <c r="BB1203">
        <v>63960</v>
      </c>
      <c r="BC1203">
        <v>2833</v>
      </c>
      <c r="BD1203">
        <v>4.4000000000000004</v>
      </c>
      <c r="BE1203">
        <v>77191</v>
      </c>
      <c r="BF1203">
        <v>1922</v>
      </c>
      <c r="BG1203">
        <v>16902</v>
      </c>
      <c r="BH1203">
        <v>2725253</v>
      </c>
      <c r="BI1203">
        <v>35305</v>
      </c>
      <c r="BJ1203">
        <v>3395</v>
      </c>
      <c r="BK1203">
        <v>43705</v>
      </c>
      <c r="BL1203">
        <v>1.1000000000000001</v>
      </c>
      <c r="BM1203">
        <v>9071</v>
      </c>
      <c r="BN1203">
        <v>151669</v>
      </c>
      <c r="BO1203">
        <v>10901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21.4</v>
      </c>
      <c r="BV1203">
        <v>596263</v>
      </c>
      <c r="BW1203">
        <v>1136056</v>
      </c>
      <c r="BX1203">
        <v>1962372</v>
      </c>
      <c r="BY1203">
        <v>16539</v>
      </c>
      <c r="BZ1203">
        <v>679</v>
      </c>
      <c r="CA1203">
        <v>75261</v>
      </c>
      <c r="CB1203">
        <v>86168</v>
      </c>
      <c r="CC1203">
        <v>1288395</v>
      </c>
      <c r="CD1203">
        <v>10679</v>
      </c>
      <c r="CE1203">
        <v>867.58</v>
      </c>
      <c r="CF1203">
        <v>134.9</v>
      </c>
    </row>
    <row r="1204" spans="1:84">
      <c r="A1204">
        <v>23013</v>
      </c>
      <c r="B1204" t="s">
        <v>1202</v>
      </c>
      <c r="C1204">
        <v>23013</v>
      </c>
      <c r="D1204">
        <v>41096</v>
      </c>
      <c r="E1204">
        <v>3.7</v>
      </c>
      <c r="F1204">
        <v>1478</v>
      </c>
      <c r="G1204">
        <v>39618</v>
      </c>
      <c r="H1204">
        <v>2075</v>
      </c>
      <c r="I1204">
        <v>5</v>
      </c>
      <c r="J1204">
        <v>8152</v>
      </c>
      <c r="K1204">
        <v>19.8</v>
      </c>
      <c r="L1204">
        <v>17.3</v>
      </c>
      <c r="M1204">
        <v>7106</v>
      </c>
      <c r="N1204">
        <v>50.7</v>
      </c>
      <c r="O1204">
        <v>40318</v>
      </c>
      <c r="P1204">
        <v>135</v>
      </c>
      <c r="Q1204">
        <v>125</v>
      </c>
      <c r="R1204">
        <v>174</v>
      </c>
      <c r="S1204">
        <v>6</v>
      </c>
      <c r="T1204">
        <v>338</v>
      </c>
      <c r="U1204">
        <v>329</v>
      </c>
      <c r="V1204">
        <v>40023</v>
      </c>
      <c r="W1204">
        <v>98.1</v>
      </c>
      <c r="X1204">
        <v>0.3</v>
      </c>
      <c r="Y1204">
        <v>0.3</v>
      </c>
      <c r="Z1204">
        <v>0.4</v>
      </c>
      <c r="AA1204">
        <v>0</v>
      </c>
      <c r="AB1204">
        <v>0.8</v>
      </c>
      <c r="AC1204">
        <v>0.8</v>
      </c>
      <c r="AD1204">
        <v>97.4</v>
      </c>
      <c r="AE1204">
        <v>408</v>
      </c>
      <c r="AF1204">
        <v>409</v>
      </c>
      <c r="AG1204">
        <v>0</v>
      </c>
      <c r="AH1204">
        <v>59.5</v>
      </c>
      <c r="AI1204">
        <v>2.1</v>
      </c>
      <c r="AJ1204">
        <v>3.4</v>
      </c>
      <c r="AK1204">
        <v>87.5</v>
      </c>
      <c r="AL1204">
        <v>26.2</v>
      </c>
      <c r="AM1204">
        <v>6329</v>
      </c>
      <c r="AN1204">
        <v>18.899999999999999</v>
      </c>
      <c r="AO1204">
        <v>23196</v>
      </c>
      <c r="AP1204">
        <v>1584</v>
      </c>
      <c r="AQ1204">
        <v>7.3</v>
      </c>
      <c r="AR1204">
        <v>74</v>
      </c>
      <c r="AS1204">
        <v>112200</v>
      </c>
      <c r="AT1204">
        <v>14.1</v>
      </c>
      <c r="AU1204">
        <v>16608</v>
      </c>
      <c r="AV1204">
        <v>2.31</v>
      </c>
      <c r="AW1204">
        <v>19981</v>
      </c>
      <c r="AX1204">
        <v>40900</v>
      </c>
      <c r="AY1204">
        <v>11</v>
      </c>
      <c r="AZ1204">
        <v>1299</v>
      </c>
      <c r="BA1204">
        <v>31624</v>
      </c>
      <c r="BB1204">
        <v>21700</v>
      </c>
      <c r="BC1204">
        <v>920</v>
      </c>
      <c r="BD1204">
        <v>4.2</v>
      </c>
      <c r="BE1204">
        <v>28893</v>
      </c>
      <c r="BF1204">
        <v>1597</v>
      </c>
      <c r="BG1204">
        <v>3084</v>
      </c>
      <c r="BH1204">
        <v>905696</v>
      </c>
      <c r="BI1204">
        <v>31347</v>
      </c>
      <c r="BJ1204">
        <v>1713</v>
      </c>
      <c r="BK1204">
        <v>14652</v>
      </c>
      <c r="BL1204">
        <v>3.8</v>
      </c>
      <c r="BM1204">
        <v>5950</v>
      </c>
      <c r="BN1204">
        <v>82034</v>
      </c>
      <c r="BO1204">
        <v>7048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19</v>
      </c>
      <c r="BV1204">
        <v>218905</v>
      </c>
      <c r="BW1204">
        <v>177099</v>
      </c>
      <c r="BX1204">
        <v>490405</v>
      </c>
      <c r="BY1204">
        <v>12103</v>
      </c>
      <c r="BZ1204">
        <v>209</v>
      </c>
      <c r="CA1204">
        <v>36159</v>
      </c>
      <c r="CB1204">
        <v>28581</v>
      </c>
      <c r="CC1204">
        <v>262841</v>
      </c>
      <c r="CD1204">
        <v>6410</v>
      </c>
      <c r="CE1204">
        <v>365.67</v>
      </c>
      <c r="CF1204">
        <v>108.2</v>
      </c>
    </row>
    <row r="1205" spans="1:84">
      <c r="A1205">
        <v>23015</v>
      </c>
      <c r="B1205" t="s">
        <v>1203</v>
      </c>
      <c r="C1205">
        <v>23015</v>
      </c>
      <c r="D1205">
        <v>35234</v>
      </c>
      <c r="E1205">
        <v>4.8</v>
      </c>
      <c r="F1205">
        <v>1618</v>
      </c>
      <c r="G1205">
        <v>33616</v>
      </c>
      <c r="H1205">
        <v>1586</v>
      </c>
      <c r="I1205">
        <v>4.5</v>
      </c>
      <c r="J1205">
        <v>6854</v>
      </c>
      <c r="K1205">
        <v>19.5</v>
      </c>
      <c r="L1205">
        <v>18.399999999999999</v>
      </c>
      <c r="M1205">
        <v>6494</v>
      </c>
      <c r="N1205">
        <v>51</v>
      </c>
      <c r="O1205">
        <v>34685</v>
      </c>
      <c r="P1205">
        <v>93</v>
      </c>
      <c r="Q1205">
        <v>121</v>
      </c>
      <c r="R1205">
        <v>137</v>
      </c>
      <c r="S1205">
        <v>7</v>
      </c>
      <c r="T1205">
        <v>191</v>
      </c>
      <c r="U1205">
        <v>235</v>
      </c>
      <c r="V1205">
        <v>34461</v>
      </c>
      <c r="W1205">
        <v>98.4</v>
      </c>
      <c r="X1205">
        <v>0.3</v>
      </c>
      <c r="Y1205">
        <v>0.3</v>
      </c>
      <c r="Z1205">
        <v>0.4</v>
      </c>
      <c r="AA1205">
        <v>0</v>
      </c>
      <c r="AB1205">
        <v>0.5</v>
      </c>
      <c r="AC1205">
        <v>0.7</v>
      </c>
      <c r="AD1205">
        <v>97.8</v>
      </c>
      <c r="AE1205">
        <v>329</v>
      </c>
      <c r="AF1205">
        <v>392</v>
      </c>
      <c r="AG1205">
        <v>2</v>
      </c>
      <c r="AH1205">
        <v>64.900000000000006</v>
      </c>
      <c r="AI1205">
        <v>2</v>
      </c>
      <c r="AJ1205">
        <v>2.8</v>
      </c>
      <c r="AK1205">
        <v>87.9</v>
      </c>
      <c r="AL1205">
        <v>26.6</v>
      </c>
      <c r="AM1205">
        <v>6296</v>
      </c>
      <c r="AN1205">
        <v>23.4</v>
      </c>
      <c r="AO1205">
        <v>22362</v>
      </c>
      <c r="AP1205">
        <v>1513</v>
      </c>
      <c r="AQ1205">
        <v>7.3</v>
      </c>
      <c r="AR1205">
        <v>83</v>
      </c>
      <c r="AS1205">
        <v>119900</v>
      </c>
      <c r="AT1205">
        <v>6.9</v>
      </c>
      <c r="AU1205">
        <v>14158</v>
      </c>
      <c r="AV1205">
        <v>2.35</v>
      </c>
      <c r="AW1205">
        <v>20760</v>
      </c>
      <c r="AX1205">
        <v>41647</v>
      </c>
      <c r="AY1205">
        <v>10.199999999999999</v>
      </c>
      <c r="AZ1205">
        <v>1087</v>
      </c>
      <c r="BA1205">
        <v>30891</v>
      </c>
      <c r="BB1205">
        <v>18617</v>
      </c>
      <c r="BC1205">
        <v>795</v>
      </c>
      <c r="BD1205">
        <v>4.3</v>
      </c>
      <c r="BE1205">
        <v>19943</v>
      </c>
      <c r="BF1205">
        <v>600</v>
      </c>
      <c r="BG1205">
        <v>1896</v>
      </c>
      <c r="BH1205">
        <v>504418</v>
      </c>
      <c r="BI1205">
        <v>25293</v>
      </c>
      <c r="BJ1205">
        <v>1504</v>
      </c>
      <c r="BK1205">
        <v>8981</v>
      </c>
      <c r="BL1205">
        <v>5.5</v>
      </c>
      <c r="BM1205">
        <v>5040</v>
      </c>
      <c r="BN1205">
        <v>62140</v>
      </c>
      <c r="BO1205">
        <v>5931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24</v>
      </c>
      <c r="BV1205">
        <v>105443</v>
      </c>
      <c r="BW1205">
        <v>72284</v>
      </c>
      <c r="BX1205">
        <v>396690</v>
      </c>
      <c r="BY1205">
        <v>11505</v>
      </c>
      <c r="BZ1205">
        <v>217</v>
      </c>
      <c r="CA1205">
        <v>36426</v>
      </c>
      <c r="CB1205">
        <v>30618</v>
      </c>
      <c r="CC1205">
        <v>207782</v>
      </c>
      <c r="CD1205">
        <v>5897</v>
      </c>
      <c r="CE1205">
        <v>455.99</v>
      </c>
      <c r="CF1205">
        <v>73.7</v>
      </c>
    </row>
    <row r="1206" spans="1:84">
      <c r="A1206">
        <v>23017</v>
      </c>
      <c r="B1206" t="s">
        <v>1204</v>
      </c>
      <c r="C1206">
        <v>23017</v>
      </c>
      <c r="D1206">
        <v>57118</v>
      </c>
      <c r="E1206">
        <v>4.3</v>
      </c>
      <c r="F1206">
        <v>2363</v>
      </c>
      <c r="G1206">
        <v>54755</v>
      </c>
      <c r="H1206">
        <v>2831</v>
      </c>
      <c r="I1206">
        <v>5</v>
      </c>
      <c r="J1206">
        <v>11894</v>
      </c>
      <c r="K1206">
        <v>20.8</v>
      </c>
      <c r="L1206">
        <v>15.5</v>
      </c>
      <c r="M1206">
        <v>8842</v>
      </c>
      <c r="N1206">
        <v>51.2</v>
      </c>
      <c r="O1206">
        <v>56058</v>
      </c>
      <c r="P1206">
        <v>153</v>
      </c>
      <c r="Q1206">
        <v>166</v>
      </c>
      <c r="R1206">
        <v>265</v>
      </c>
      <c r="S1206">
        <v>10</v>
      </c>
      <c r="T1206">
        <v>466</v>
      </c>
      <c r="U1206">
        <v>392</v>
      </c>
      <c r="V1206">
        <v>55702</v>
      </c>
      <c r="W1206">
        <v>98.1</v>
      </c>
      <c r="X1206">
        <v>0.3</v>
      </c>
      <c r="Y1206">
        <v>0.3</v>
      </c>
      <c r="Z1206">
        <v>0.5</v>
      </c>
      <c r="AA1206">
        <v>0</v>
      </c>
      <c r="AB1206">
        <v>0.8</v>
      </c>
      <c r="AC1206">
        <v>0.7</v>
      </c>
      <c r="AD1206">
        <v>97.5</v>
      </c>
      <c r="AE1206">
        <v>583</v>
      </c>
      <c r="AF1206">
        <v>623</v>
      </c>
      <c r="AG1206">
        <v>4</v>
      </c>
      <c r="AH1206">
        <v>65.099999999999994</v>
      </c>
      <c r="AI1206">
        <v>1.8</v>
      </c>
      <c r="AJ1206">
        <v>4.5</v>
      </c>
      <c r="AK1206">
        <v>82.4</v>
      </c>
      <c r="AL1206">
        <v>15.7</v>
      </c>
      <c r="AM1206">
        <v>11158</v>
      </c>
      <c r="AN1206">
        <v>25.9</v>
      </c>
      <c r="AO1206">
        <v>34200</v>
      </c>
      <c r="AP1206">
        <v>1905</v>
      </c>
      <c r="AQ1206">
        <v>5.9</v>
      </c>
      <c r="AR1206">
        <v>77</v>
      </c>
      <c r="AS1206">
        <v>82800</v>
      </c>
      <c r="AT1206">
        <v>14.5</v>
      </c>
      <c r="AU1206">
        <v>22314</v>
      </c>
      <c r="AV1206">
        <v>2.42</v>
      </c>
      <c r="AW1206">
        <v>16945</v>
      </c>
      <c r="AX1206">
        <v>35979</v>
      </c>
      <c r="AY1206">
        <v>12.6</v>
      </c>
      <c r="AZ1206">
        <v>1424</v>
      </c>
      <c r="BA1206">
        <v>25089</v>
      </c>
      <c r="BB1206">
        <v>28583</v>
      </c>
      <c r="BC1206">
        <v>1627</v>
      </c>
      <c r="BD1206">
        <v>5.7</v>
      </c>
      <c r="BE1206">
        <v>25843</v>
      </c>
      <c r="BF1206">
        <v>925</v>
      </c>
      <c r="BG1206">
        <v>3528</v>
      </c>
      <c r="BH1206">
        <v>774933</v>
      </c>
      <c r="BI1206">
        <v>29986</v>
      </c>
      <c r="BJ1206">
        <v>1462</v>
      </c>
      <c r="BK1206">
        <v>14966</v>
      </c>
      <c r="BL1206">
        <v>-6.1</v>
      </c>
      <c r="BM1206">
        <v>4646</v>
      </c>
      <c r="BN1206">
        <v>105212</v>
      </c>
      <c r="BO1206">
        <v>5502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23.7</v>
      </c>
      <c r="BV1206">
        <v>1009769</v>
      </c>
      <c r="BW1206">
        <v>208012</v>
      </c>
      <c r="BX1206">
        <v>403483</v>
      </c>
      <c r="BY1206">
        <v>7225</v>
      </c>
      <c r="BZ1206">
        <v>406</v>
      </c>
      <c r="CA1206">
        <v>63036</v>
      </c>
      <c r="CB1206">
        <v>67406</v>
      </c>
      <c r="CC1206">
        <v>343307</v>
      </c>
      <c r="CD1206">
        <v>6064</v>
      </c>
      <c r="CE1206">
        <v>2078</v>
      </c>
      <c r="CF1206">
        <v>26.3</v>
      </c>
    </row>
    <row r="1207" spans="1:84">
      <c r="A1207">
        <v>23019</v>
      </c>
      <c r="B1207" t="s">
        <v>1205</v>
      </c>
      <c r="C1207">
        <v>23019</v>
      </c>
      <c r="D1207">
        <v>147180</v>
      </c>
      <c r="E1207">
        <v>1.6</v>
      </c>
      <c r="F1207">
        <v>2261</v>
      </c>
      <c r="G1207">
        <v>144919</v>
      </c>
      <c r="H1207">
        <v>7862</v>
      </c>
      <c r="I1207">
        <v>5.3</v>
      </c>
      <c r="J1207">
        <v>30440</v>
      </c>
      <c r="K1207">
        <v>20.7</v>
      </c>
      <c r="L1207">
        <v>13.6</v>
      </c>
      <c r="M1207">
        <v>20011</v>
      </c>
      <c r="N1207">
        <v>51</v>
      </c>
      <c r="O1207">
        <v>142218</v>
      </c>
      <c r="P1207">
        <v>927</v>
      </c>
      <c r="Q1207">
        <v>1364</v>
      </c>
      <c r="R1207">
        <v>1314</v>
      </c>
      <c r="S1207">
        <v>60</v>
      </c>
      <c r="T1207">
        <v>1297</v>
      </c>
      <c r="U1207">
        <v>1264</v>
      </c>
      <c r="V1207">
        <v>141091</v>
      </c>
      <c r="W1207">
        <v>96.6</v>
      </c>
      <c r="X1207">
        <v>0.6</v>
      </c>
      <c r="Y1207">
        <v>0.9</v>
      </c>
      <c r="Z1207">
        <v>0.9</v>
      </c>
      <c r="AA1207">
        <v>0</v>
      </c>
      <c r="AB1207">
        <v>0.9</v>
      </c>
      <c r="AC1207">
        <v>0.9</v>
      </c>
      <c r="AD1207">
        <v>95.9</v>
      </c>
      <c r="AE1207">
        <v>1558</v>
      </c>
      <c r="AF1207">
        <v>1387</v>
      </c>
      <c r="AG1207">
        <v>8</v>
      </c>
      <c r="AH1207">
        <v>58.4</v>
      </c>
      <c r="AI1207">
        <v>2.5</v>
      </c>
      <c r="AJ1207">
        <v>4.5999999999999996</v>
      </c>
      <c r="AK1207">
        <v>85.7</v>
      </c>
      <c r="AL1207">
        <v>20.3</v>
      </c>
      <c r="AM1207">
        <v>26450</v>
      </c>
      <c r="AN1207">
        <v>20.7</v>
      </c>
      <c r="AO1207">
        <v>70171</v>
      </c>
      <c r="AP1207">
        <v>3323</v>
      </c>
      <c r="AQ1207">
        <v>5</v>
      </c>
      <c r="AR1207">
        <v>69.8</v>
      </c>
      <c r="AS1207">
        <v>82400</v>
      </c>
      <c r="AT1207">
        <v>22.7</v>
      </c>
      <c r="AU1207">
        <v>58096</v>
      </c>
      <c r="AV1207">
        <v>2.38</v>
      </c>
      <c r="AW1207">
        <v>17801</v>
      </c>
      <c r="AX1207">
        <v>37650</v>
      </c>
      <c r="AY1207">
        <v>13.6</v>
      </c>
      <c r="AZ1207">
        <v>4215</v>
      </c>
      <c r="BA1207">
        <v>28711</v>
      </c>
      <c r="BB1207">
        <v>79068</v>
      </c>
      <c r="BC1207">
        <v>3904</v>
      </c>
      <c r="BD1207">
        <v>4.9000000000000004</v>
      </c>
      <c r="BE1207">
        <v>93095</v>
      </c>
      <c r="BF1207">
        <v>2739</v>
      </c>
      <c r="BG1207">
        <v>14511</v>
      </c>
      <c r="BH1207">
        <v>3298093</v>
      </c>
      <c r="BI1207">
        <v>35427</v>
      </c>
      <c r="BJ1207">
        <v>4249</v>
      </c>
      <c r="BK1207">
        <v>58951</v>
      </c>
      <c r="BL1207">
        <v>3.7</v>
      </c>
      <c r="BM1207">
        <v>9974</v>
      </c>
      <c r="BN1207">
        <v>185903</v>
      </c>
      <c r="BO1207">
        <v>12568</v>
      </c>
      <c r="BP1207">
        <v>0</v>
      </c>
      <c r="BQ1207">
        <v>0</v>
      </c>
      <c r="BR1207">
        <v>1</v>
      </c>
      <c r="BS1207">
        <v>0</v>
      </c>
      <c r="BT1207">
        <v>0</v>
      </c>
      <c r="BU1207">
        <v>22.5</v>
      </c>
      <c r="BV1207">
        <v>1193630</v>
      </c>
      <c r="BW1207">
        <v>1001721</v>
      </c>
      <c r="BX1207">
        <v>2087667</v>
      </c>
      <c r="BY1207">
        <v>14212</v>
      </c>
      <c r="BZ1207">
        <v>709</v>
      </c>
      <c r="CA1207">
        <v>97556</v>
      </c>
      <c r="CB1207">
        <v>107082</v>
      </c>
      <c r="CC1207">
        <v>1019651</v>
      </c>
      <c r="CD1207">
        <v>6880</v>
      </c>
      <c r="CE1207">
        <v>3395.73</v>
      </c>
      <c r="CF1207">
        <v>42.7</v>
      </c>
    </row>
    <row r="1208" spans="1:84">
      <c r="A1208">
        <v>23021</v>
      </c>
      <c r="B1208" t="s">
        <v>1206</v>
      </c>
      <c r="C1208">
        <v>23021</v>
      </c>
      <c r="D1208">
        <v>17585</v>
      </c>
      <c r="E1208">
        <v>2</v>
      </c>
      <c r="F1208">
        <v>350</v>
      </c>
      <c r="G1208">
        <v>17235</v>
      </c>
      <c r="H1208">
        <v>839</v>
      </c>
      <c r="I1208">
        <v>4.8</v>
      </c>
      <c r="J1208">
        <v>3456</v>
      </c>
      <c r="K1208">
        <v>19.7</v>
      </c>
      <c r="L1208">
        <v>17</v>
      </c>
      <c r="M1208">
        <v>2996</v>
      </c>
      <c r="N1208">
        <v>50.7</v>
      </c>
      <c r="O1208">
        <v>17250</v>
      </c>
      <c r="P1208">
        <v>52</v>
      </c>
      <c r="Q1208">
        <v>104</v>
      </c>
      <c r="R1208">
        <v>53</v>
      </c>
      <c r="S1208">
        <v>3</v>
      </c>
      <c r="T1208">
        <v>123</v>
      </c>
      <c r="U1208">
        <v>105</v>
      </c>
      <c r="V1208">
        <v>17153</v>
      </c>
      <c r="W1208">
        <v>98.1</v>
      </c>
      <c r="X1208">
        <v>0.3</v>
      </c>
      <c r="Y1208">
        <v>0.6</v>
      </c>
      <c r="Z1208">
        <v>0.3</v>
      </c>
      <c r="AA1208">
        <v>0</v>
      </c>
      <c r="AB1208">
        <v>0.7</v>
      </c>
      <c r="AC1208">
        <v>0.6</v>
      </c>
      <c r="AD1208">
        <v>97.5</v>
      </c>
      <c r="AE1208">
        <v>170</v>
      </c>
      <c r="AF1208">
        <v>219</v>
      </c>
      <c r="AG1208">
        <v>0</v>
      </c>
      <c r="AH1208">
        <v>67.099999999999994</v>
      </c>
      <c r="AI1208">
        <v>1.9</v>
      </c>
      <c r="AJ1208">
        <v>3.4</v>
      </c>
      <c r="AK1208">
        <v>80.3</v>
      </c>
      <c r="AL1208">
        <v>13.3</v>
      </c>
      <c r="AM1208">
        <v>4271</v>
      </c>
      <c r="AN1208">
        <v>22.1</v>
      </c>
      <c r="AO1208">
        <v>14144</v>
      </c>
      <c r="AP1208">
        <v>362</v>
      </c>
      <c r="AQ1208">
        <v>2.6</v>
      </c>
      <c r="AR1208">
        <v>79.5</v>
      </c>
      <c r="AS1208">
        <v>62300</v>
      </c>
      <c r="AT1208">
        <v>8.3000000000000007</v>
      </c>
      <c r="AU1208">
        <v>7278</v>
      </c>
      <c r="AV1208">
        <v>2.34</v>
      </c>
      <c r="AW1208">
        <v>14374</v>
      </c>
      <c r="AX1208">
        <v>31784</v>
      </c>
      <c r="AY1208">
        <v>13.5</v>
      </c>
      <c r="AZ1208">
        <v>459</v>
      </c>
      <c r="BA1208">
        <v>26090</v>
      </c>
      <c r="BB1208">
        <v>7698</v>
      </c>
      <c r="BC1208">
        <v>510</v>
      </c>
      <c r="BD1208">
        <v>6.6</v>
      </c>
      <c r="BE1208">
        <v>8813</v>
      </c>
      <c r="BF1208">
        <v>155</v>
      </c>
      <c r="BG1208">
        <v>1420</v>
      </c>
      <c r="BH1208">
        <v>275558</v>
      </c>
      <c r="BI1208">
        <v>31267</v>
      </c>
      <c r="BJ1208">
        <v>492</v>
      </c>
      <c r="BK1208">
        <v>4372</v>
      </c>
      <c r="BL1208">
        <v>-15.6</v>
      </c>
      <c r="BM1208">
        <v>1461</v>
      </c>
      <c r="BN1208">
        <v>11123</v>
      </c>
      <c r="BO1208">
        <v>1817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18.2</v>
      </c>
      <c r="BV1208">
        <v>173676</v>
      </c>
      <c r="BW1208">
        <v>0</v>
      </c>
      <c r="BX1208">
        <v>150994</v>
      </c>
      <c r="BY1208">
        <v>8748</v>
      </c>
      <c r="BZ1208">
        <v>87</v>
      </c>
      <c r="CA1208">
        <v>10681</v>
      </c>
      <c r="CB1208">
        <v>39399</v>
      </c>
      <c r="CC1208">
        <v>124761</v>
      </c>
      <c r="CD1208">
        <v>7119</v>
      </c>
      <c r="CE1208">
        <v>3966.22</v>
      </c>
      <c r="CF1208">
        <v>4.3</v>
      </c>
    </row>
    <row r="1209" spans="1:84">
      <c r="A1209">
        <v>23023</v>
      </c>
      <c r="B1209" t="s">
        <v>1207</v>
      </c>
      <c r="C1209">
        <v>23023</v>
      </c>
      <c r="D1209">
        <v>36837</v>
      </c>
      <c r="E1209">
        <v>4.5999999999999996</v>
      </c>
      <c r="F1209">
        <v>1623</v>
      </c>
      <c r="G1209">
        <v>35214</v>
      </c>
      <c r="H1209">
        <v>2080</v>
      </c>
      <c r="I1209">
        <v>5.6</v>
      </c>
      <c r="J1209">
        <v>8401</v>
      </c>
      <c r="K1209">
        <v>22.8</v>
      </c>
      <c r="L1209">
        <v>13.2</v>
      </c>
      <c r="M1209">
        <v>4856</v>
      </c>
      <c r="N1209">
        <v>50.6</v>
      </c>
      <c r="O1209">
        <v>35504</v>
      </c>
      <c r="P1209">
        <v>470</v>
      </c>
      <c r="Q1209">
        <v>123</v>
      </c>
      <c r="R1209">
        <v>270</v>
      </c>
      <c r="S1209">
        <v>24</v>
      </c>
      <c r="T1209">
        <v>446</v>
      </c>
      <c r="U1209">
        <v>576</v>
      </c>
      <c r="V1209">
        <v>35044</v>
      </c>
      <c r="W1209">
        <v>96.4</v>
      </c>
      <c r="X1209">
        <v>1.3</v>
      </c>
      <c r="Y1209">
        <v>0.3</v>
      </c>
      <c r="Z1209">
        <v>0.7</v>
      </c>
      <c r="AA1209">
        <v>0.1</v>
      </c>
      <c r="AB1209">
        <v>1.2</v>
      </c>
      <c r="AC1209">
        <v>1.6</v>
      </c>
      <c r="AD1209">
        <v>95.1</v>
      </c>
      <c r="AE1209">
        <v>417</v>
      </c>
      <c r="AF1209">
        <v>343</v>
      </c>
      <c r="AG1209">
        <v>5</v>
      </c>
      <c r="AH1209">
        <v>57.5</v>
      </c>
      <c r="AI1209">
        <v>2.4</v>
      </c>
      <c r="AJ1209">
        <v>4.4000000000000004</v>
      </c>
      <c r="AK1209">
        <v>88</v>
      </c>
      <c r="AL1209">
        <v>25</v>
      </c>
      <c r="AM1209">
        <v>5884</v>
      </c>
      <c r="AN1209">
        <v>22.5</v>
      </c>
      <c r="AO1209">
        <v>17571</v>
      </c>
      <c r="AP1209">
        <v>1082</v>
      </c>
      <c r="AQ1209">
        <v>6.6</v>
      </c>
      <c r="AR1209">
        <v>72.099999999999994</v>
      </c>
      <c r="AS1209">
        <v>110200</v>
      </c>
      <c r="AT1209">
        <v>18.100000000000001</v>
      </c>
      <c r="AU1209">
        <v>14117</v>
      </c>
      <c r="AV1209">
        <v>2.4700000000000002</v>
      </c>
      <c r="AW1209">
        <v>20378</v>
      </c>
      <c r="AX1209">
        <v>46197</v>
      </c>
      <c r="AY1209">
        <v>8.8000000000000007</v>
      </c>
      <c r="AZ1209">
        <v>1145</v>
      </c>
      <c r="BA1209">
        <v>31163</v>
      </c>
      <c r="BB1209">
        <v>18900</v>
      </c>
      <c r="BC1209">
        <v>761</v>
      </c>
      <c r="BD1209">
        <v>4</v>
      </c>
      <c r="BE1209">
        <v>21211</v>
      </c>
      <c r="BF1209">
        <v>292</v>
      </c>
      <c r="BG1209">
        <v>2549</v>
      </c>
      <c r="BH1209">
        <v>817937</v>
      </c>
      <c r="BI1209">
        <v>38562</v>
      </c>
      <c r="BJ1209">
        <v>913</v>
      </c>
      <c r="BK1209">
        <v>13176</v>
      </c>
      <c r="BL1209">
        <v>-5.3</v>
      </c>
      <c r="BM1209">
        <v>3179</v>
      </c>
      <c r="BN1209">
        <v>37577</v>
      </c>
      <c r="BO1209">
        <v>3587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28.2</v>
      </c>
      <c r="BV1209">
        <v>0</v>
      </c>
      <c r="BW1209">
        <v>61692</v>
      </c>
      <c r="BX1209">
        <v>253729</v>
      </c>
      <c r="BY1209">
        <v>7049</v>
      </c>
      <c r="BZ1209">
        <v>227</v>
      </c>
      <c r="CA1209">
        <v>37514</v>
      </c>
      <c r="CB1209">
        <v>20171</v>
      </c>
      <c r="CC1209">
        <v>1437284</v>
      </c>
      <c r="CD1209">
        <v>38922</v>
      </c>
      <c r="CE1209">
        <v>253.9</v>
      </c>
      <c r="CF1209">
        <v>138.6</v>
      </c>
    </row>
    <row r="1210" spans="1:84">
      <c r="A1210">
        <v>23025</v>
      </c>
      <c r="B1210" t="s">
        <v>1208</v>
      </c>
      <c r="C1210">
        <v>23025</v>
      </c>
      <c r="D1210">
        <v>52249</v>
      </c>
      <c r="E1210">
        <v>2.7</v>
      </c>
      <c r="F1210">
        <v>1361</v>
      </c>
      <c r="G1210">
        <v>50888</v>
      </c>
      <c r="H1210">
        <v>2775</v>
      </c>
      <c r="I1210">
        <v>5.3</v>
      </c>
      <c r="J1210">
        <v>11376</v>
      </c>
      <c r="K1210">
        <v>21.8</v>
      </c>
      <c r="L1210">
        <v>14.8</v>
      </c>
      <c r="M1210">
        <v>7719</v>
      </c>
      <c r="N1210">
        <v>51</v>
      </c>
      <c r="O1210">
        <v>51074</v>
      </c>
      <c r="P1210">
        <v>174</v>
      </c>
      <c r="Q1210">
        <v>239</v>
      </c>
      <c r="R1210">
        <v>211</v>
      </c>
      <c r="S1210">
        <v>28</v>
      </c>
      <c r="T1210">
        <v>523</v>
      </c>
      <c r="U1210">
        <v>269</v>
      </c>
      <c r="V1210">
        <v>50821</v>
      </c>
      <c r="W1210">
        <v>97.8</v>
      </c>
      <c r="X1210">
        <v>0.3</v>
      </c>
      <c r="Y1210">
        <v>0.5</v>
      </c>
      <c r="Z1210">
        <v>0.4</v>
      </c>
      <c r="AA1210">
        <v>0.1</v>
      </c>
      <c r="AB1210">
        <v>1</v>
      </c>
      <c r="AC1210">
        <v>0.5</v>
      </c>
      <c r="AD1210">
        <v>97.3</v>
      </c>
      <c r="AE1210">
        <v>545</v>
      </c>
      <c r="AF1210">
        <v>458</v>
      </c>
      <c r="AG1210">
        <v>6</v>
      </c>
      <c r="AH1210">
        <v>65.7</v>
      </c>
      <c r="AI1210">
        <v>1.7</v>
      </c>
      <c r="AJ1210">
        <v>4.3</v>
      </c>
      <c r="AK1210">
        <v>80.8</v>
      </c>
      <c r="AL1210">
        <v>11.8</v>
      </c>
      <c r="AM1210">
        <v>10590</v>
      </c>
      <c r="AN1210">
        <v>24.2</v>
      </c>
      <c r="AO1210">
        <v>28779</v>
      </c>
      <c r="AP1210">
        <v>557</v>
      </c>
      <c r="AQ1210">
        <v>2</v>
      </c>
      <c r="AR1210">
        <v>77.8</v>
      </c>
      <c r="AS1210">
        <v>70100</v>
      </c>
      <c r="AT1210">
        <v>11.3</v>
      </c>
      <c r="AU1210">
        <v>20496</v>
      </c>
      <c r="AV1210">
        <v>2.44</v>
      </c>
      <c r="AW1210">
        <v>15474</v>
      </c>
      <c r="AX1210">
        <v>33094</v>
      </c>
      <c r="AY1210">
        <v>15.6</v>
      </c>
      <c r="AZ1210">
        <v>1310</v>
      </c>
      <c r="BA1210">
        <v>25369</v>
      </c>
      <c r="BB1210">
        <v>25437</v>
      </c>
      <c r="BC1210">
        <v>1716</v>
      </c>
      <c r="BD1210">
        <v>6.7</v>
      </c>
      <c r="BE1210">
        <v>25344</v>
      </c>
      <c r="BF1210">
        <v>-1634</v>
      </c>
      <c r="BG1210">
        <v>3156</v>
      </c>
      <c r="BH1210">
        <v>860790</v>
      </c>
      <c r="BI1210">
        <v>33964</v>
      </c>
      <c r="BJ1210">
        <v>1217</v>
      </c>
      <c r="BK1210">
        <v>14788</v>
      </c>
      <c r="BL1210">
        <v>-10.6</v>
      </c>
      <c r="BM1210">
        <v>3805</v>
      </c>
      <c r="BN1210">
        <v>39325</v>
      </c>
      <c r="BO1210">
        <v>4438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29</v>
      </c>
      <c r="BV1210">
        <v>1210281</v>
      </c>
      <c r="BW1210">
        <v>0</v>
      </c>
      <c r="BX1210">
        <v>430579</v>
      </c>
      <c r="BY1210">
        <v>8436</v>
      </c>
      <c r="BZ1210">
        <v>115</v>
      </c>
      <c r="CA1210">
        <v>16611</v>
      </c>
      <c r="CB1210">
        <v>110124</v>
      </c>
      <c r="CC1210">
        <v>323464</v>
      </c>
      <c r="CD1210">
        <v>6271</v>
      </c>
      <c r="CE1210">
        <v>3926.5</v>
      </c>
      <c r="CF1210">
        <v>13</v>
      </c>
    </row>
    <row r="1211" spans="1:84">
      <c r="A1211">
        <v>23027</v>
      </c>
      <c r="B1211" t="s">
        <v>1209</v>
      </c>
      <c r="C1211">
        <v>23027</v>
      </c>
      <c r="D1211">
        <v>38715</v>
      </c>
      <c r="E1211">
        <v>6.7</v>
      </c>
      <c r="F1211">
        <v>2435</v>
      </c>
      <c r="G1211">
        <v>36280</v>
      </c>
      <c r="H1211">
        <v>1990</v>
      </c>
      <c r="I1211">
        <v>5.0999999999999996</v>
      </c>
      <c r="J1211">
        <v>8260</v>
      </c>
      <c r="K1211">
        <v>21.3</v>
      </c>
      <c r="L1211">
        <v>14.1</v>
      </c>
      <c r="M1211">
        <v>5456</v>
      </c>
      <c r="N1211">
        <v>50.8</v>
      </c>
      <c r="O1211">
        <v>37957</v>
      </c>
      <c r="P1211">
        <v>95</v>
      </c>
      <c r="Q1211">
        <v>139</v>
      </c>
      <c r="R1211">
        <v>102</v>
      </c>
      <c r="S1211">
        <v>5</v>
      </c>
      <c r="T1211">
        <v>417</v>
      </c>
      <c r="U1211">
        <v>284</v>
      </c>
      <c r="V1211">
        <v>37720</v>
      </c>
      <c r="W1211">
        <v>98</v>
      </c>
      <c r="X1211">
        <v>0.2</v>
      </c>
      <c r="Y1211">
        <v>0.4</v>
      </c>
      <c r="Z1211">
        <v>0.3</v>
      </c>
      <c r="AA1211">
        <v>0</v>
      </c>
      <c r="AB1211">
        <v>1.1000000000000001</v>
      </c>
      <c r="AC1211">
        <v>0.7</v>
      </c>
      <c r="AD1211">
        <v>97.4</v>
      </c>
      <c r="AE1211">
        <v>380</v>
      </c>
      <c r="AF1211">
        <v>329</v>
      </c>
      <c r="AG1211">
        <v>3</v>
      </c>
      <c r="AH1211">
        <v>63.4</v>
      </c>
      <c r="AI1211">
        <v>1.7</v>
      </c>
      <c r="AJ1211">
        <v>3.3</v>
      </c>
      <c r="AK1211">
        <v>84.6</v>
      </c>
      <c r="AL1211">
        <v>22.3</v>
      </c>
      <c r="AM1211">
        <v>6741</v>
      </c>
      <c r="AN1211">
        <v>26.4</v>
      </c>
      <c r="AO1211">
        <v>20139</v>
      </c>
      <c r="AP1211">
        <v>1235</v>
      </c>
      <c r="AQ1211">
        <v>6.5</v>
      </c>
      <c r="AR1211">
        <v>79.8</v>
      </c>
      <c r="AS1211">
        <v>90100</v>
      </c>
      <c r="AT1211">
        <v>8.5</v>
      </c>
      <c r="AU1211">
        <v>14726</v>
      </c>
      <c r="AV1211">
        <v>2.4300000000000002</v>
      </c>
      <c r="AW1211">
        <v>17438</v>
      </c>
      <c r="AX1211">
        <v>38016</v>
      </c>
      <c r="AY1211">
        <v>12.7</v>
      </c>
      <c r="AZ1211">
        <v>1029</v>
      </c>
      <c r="BA1211">
        <v>26717</v>
      </c>
      <c r="BB1211">
        <v>19527</v>
      </c>
      <c r="BC1211">
        <v>1024</v>
      </c>
      <c r="BD1211">
        <v>5.2</v>
      </c>
      <c r="BE1211">
        <v>18407</v>
      </c>
      <c r="BF1211">
        <v>1145</v>
      </c>
      <c r="BG1211">
        <v>1959</v>
      </c>
      <c r="BH1211">
        <v>530015</v>
      </c>
      <c r="BI1211">
        <v>28794</v>
      </c>
      <c r="BJ1211">
        <v>982</v>
      </c>
      <c r="BK1211">
        <v>9019</v>
      </c>
      <c r="BL1211">
        <v>-3</v>
      </c>
      <c r="BM1211">
        <v>3948</v>
      </c>
      <c r="BN1211">
        <v>33319</v>
      </c>
      <c r="BO1211">
        <v>4413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28.1</v>
      </c>
      <c r="BV1211">
        <v>147162</v>
      </c>
      <c r="BW1211">
        <v>0</v>
      </c>
      <c r="BX1211">
        <v>263451</v>
      </c>
      <c r="BY1211">
        <v>6984</v>
      </c>
      <c r="BZ1211">
        <v>197</v>
      </c>
      <c r="CA1211">
        <v>27633</v>
      </c>
      <c r="CB1211">
        <v>69215</v>
      </c>
      <c r="CC1211">
        <v>226170</v>
      </c>
      <c r="CD1211">
        <v>5891</v>
      </c>
      <c r="CE1211">
        <v>729.73</v>
      </c>
      <c r="CF1211">
        <v>49.7</v>
      </c>
    </row>
    <row r="1212" spans="1:84">
      <c r="A1212">
        <v>23029</v>
      </c>
      <c r="B1212" t="s">
        <v>1210</v>
      </c>
      <c r="C1212">
        <v>23029</v>
      </c>
      <c r="D1212">
        <v>33288</v>
      </c>
      <c r="E1212">
        <v>-1.9</v>
      </c>
      <c r="F1212">
        <v>-653</v>
      </c>
      <c r="G1212">
        <v>33941</v>
      </c>
      <c r="H1212">
        <v>1767</v>
      </c>
      <c r="I1212">
        <v>5.3</v>
      </c>
      <c r="J1212">
        <v>6922</v>
      </c>
      <c r="K1212">
        <v>20.8</v>
      </c>
      <c r="L1212">
        <v>17.7</v>
      </c>
      <c r="M1212">
        <v>5902</v>
      </c>
      <c r="N1212">
        <v>51</v>
      </c>
      <c r="O1212">
        <v>31188</v>
      </c>
      <c r="P1212">
        <v>161</v>
      </c>
      <c r="Q1212">
        <v>1379</v>
      </c>
      <c r="R1212">
        <v>149</v>
      </c>
      <c r="S1212">
        <v>6</v>
      </c>
      <c r="T1212">
        <v>405</v>
      </c>
      <c r="U1212">
        <v>392</v>
      </c>
      <c r="V1212">
        <v>30838</v>
      </c>
      <c r="W1212">
        <v>93.7</v>
      </c>
      <c r="X1212">
        <v>0.5</v>
      </c>
      <c r="Y1212">
        <v>4.0999999999999996</v>
      </c>
      <c r="Z1212">
        <v>0.4</v>
      </c>
      <c r="AA1212">
        <v>0</v>
      </c>
      <c r="AB1212">
        <v>1.2</v>
      </c>
      <c r="AC1212">
        <v>1.2</v>
      </c>
      <c r="AD1212">
        <v>92.6</v>
      </c>
      <c r="AE1212">
        <v>336</v>
      </c>
      <c r="AF1212">
        <v>440</v>
      </c>
      <c r="AG1212">
        <v>1</v>
      </c>
      <c r="AH1212">
        <v>66.7</v>
      </c>
      <c r="AI1212">
        <v>4.0999999999999996</v>
      </c>
      <c r="AJ1212">
        <v>5.4</v>
      </c>
      <c r="AK1212">
        <v>79.900000000000006</v>
      </c>
      <c r="AL1212">
        <v>14.7</v>
      </c>
      <c r="AM1212">
        <v>8543</v>
      </c>
      <c r="AN1212">
        <v>19.2</v>
      </c>
      <c r="AO1212">
        <v>22742</v>
      </c>
      <c r="AP1212">
        <v>823</v>
      </c>
      <c r="AQ1212">
        <v>3.8</v>
      </c>
      <c r="AR1212">
        <v>77.7</v>
      </c>
      <c r="AS1212">
        <v>68700</v>
      </c>
      <c r="AT1212">
        <v>8.8000000000000007</v>
      </c>
      <c r="AU1212">
        <v>14118</v>
      </c>
      <c r="AV1212">
        <v>2.34</v>
      </c>
      <c r="AW1212">
        <v>14119</v>
      </c>
      <c r="AX1212">
        <v>29087</v>
      </c>
      <c r="AY1212">
        <v>17.399999999999999</v>
      </c>
      <c r="AZ1212">
        <v>834</v>
      </c>
      <c r="BA1212">
        <v>25094</v>
      </c>
      <c r="BB1212">
        <v>15550</v>
      </c>
      <c r="BC1212">
        <v>1153</v>
      </c>
      <c r="BD1212">
        <v>7.4</v>
      </c>
      <c r="BE1212">
        <v>18950</v>
      </c>
      <c r="BF1212">
        <v>-836</v>
      </c>
      <c r="BG1212">
        <v>3023</v>
      </c>
      <c r="BH1212">
        <v>481715</v>
      </c>
      <c r="BI1212">
        <v>25420</v>
      </c>
      <c r="BJ1212">
        <v>926</v>
      </c>
      <c r="BK1212">
        <v>7571</v>
      </c>
      <c r="BL1212">
        <v>-5.7</v>
      </c>
      <c r="BM1212">
        <v>4045</v>
      </c>
      <c r="BN1212">
        <v>22748</v>
      </c>
      <c r="BO1212">
        <v>4645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11.3</v>
      </c>
      <c r="BV1212">
        <v>406671</v>
      </c>
      <c r="BW1212">
        <v>57127</v>
      </c>
      <c r="BX1212">
        <v>265342</v>
      </c>
      <c r="BY1212">
        <v>7942</v>
      </c>
      <c r="BZ1212">
        <v>160</v>
      </c>
      <c r="CA1212">
        <v>17313</v>
      </c>
      <c r="CB1212">
        <v>152481</v>
      </c>
      <c r="CC1212">
        <v>308449</v>
      </c>
      <c r="CD1212">
        <v>9192</v>
      </c>
      <c r="CE1212">
        <v>2568.48</v>
      </c>
      <c r="CF1212">
        <v>13.2</v>
      </c>
    </row>
    <row r="1213" spans="1:84">
      <c r="A1213">
        <v>23031</v>
      </c>
      <c r="B1213" t="s">
        <v>1211</v>
      </c>
      <c r="C1213">
        <v>23031</v>
      </c>
      <c r="D1213">
        <v>202232</v>
      </c>
      <c r="E1213">
        <v>8.3000000000000007</v>
      </c>
      <c r="F1213">
        <v>15490</v>
      </c>
      <c r="G1213">
        <v>186742</v>
      </c>
      <c r="H1213">
        <v>10898</v>
      </c>
      <c r="I1213">
        <v>5.4</v>
      </c>
      <c r="J1213">
        <v>44848</v>
      </c>
      <c r="K1213">
        <v>22.2</v>
      </c>
      <c r="L1213">
        <v>13.9</v>
      </c>
      <c r="M1213">
        <v>28166</v>
      </c>
      <c r="N1213">
        <v>51.1</v>
      </c>
      <c r="O1213">
        <v>197238</v>
      </c>
      <c r="P1213">
        <v>1151</v>
      </c>
      <c r="Q1213">
        <v>513</v>
      </c>
      <c r="R1213">
        <v>1738</v>
      </c>
      <c r="S1213">
        <v>61</v>
      </c>
      <c r="T1213">
        <v>1531</v>
      </c>
      <c r="U1213">
        <v>2017</v>
      </c>
      <c r="V1213">
        <v>195373</v>
      </c>
      <c r="W1213">
        <v>97.5</v>
      </c>
      <c r="X1213">
        <v>0.6</v>
      </c>
      <c r="Y1213">
        <v>0.3</v>
      </c>
      <c r="Z1213">
        <v>0.9</v>
      </c>
      <c r="AA1213">
        <v>0</v>
      </c>
      <c r="AB1213">
        <v>0.8</v>
      </c>
      <c r="AC1213">
        <v>1</v>
      </c>
      <c r="AD1213">
        <v>96.6</v>
      </c>
      <c r="AE1213">
        <v>2170</v>
      </c>
      <c r="AF1213">
        <v>1608</v>
      </c>
      <c r="AG1213">
        <v>12</v>
      </c>
      <c r="AH1213">
        <v>58</v>
      </c>
      <c r="AI1213">
        <v>2.8</v>
      </c>
      <c r="AJ1213">
        <v>9.4</v>
      </c>
      <c r="AK1213">
        <v>86.5</v>
      </c>
      <c r="AL1213">
        <v>22.9</v>
      </c>
      <c r="AM1213">
        <v>32913</v>
      </c>
      <c r="AN1213">
        <v>25.8</v>
      </c>
      <c r="AO1213">
        <v>102670</v>
      </c>
      <c r="AP1213">
        <v>8436</v>
      </c>
      <c r="AQ1213">
        <v>9</v>
      </c>
      <c r="AR1213">
        <v>72.599999999999994</v>
      </c>
      <c r="AS1213">
        <v>122600</v>
      </c>
      <c r="AT1213">
        <v>21.6</v>
      </c>
      <c r="AU1213">
        <v>74563</v>
      </c>
      <c r="AV1213">
        <v>2.4700000000000002</v>
      </c>
      <c r="AW1213">
        <v>21225</v>
      </c>
      <c r="AX1213">
        <v>48363</v>
      </c>
      <c r="AY1213">
        <v>8.9</v>
      </c>
      <c r="AZ1213">
        <v>6350</v>
      </c>
      <c r="BA1213">
        <v>31426</v>
      </c>
      <c r="BB1213">
        <v>114242</v>
      </c>
      <c r="BC1213">
        <v>4436</v>
      </c>
      <c r="BD1213">
        <v>3.9</v>
      </c>
      <c r="BE1213">
        <v>97893</v>
      </c>
      <c r="BF1213">
        <v>7091</v>
      </c>
      <c r="BG1213">
        <v>15369</v>
      </c>
      <c r="BH1213">
        <v>3472572</v>
      </c>
      <c r="BI1213">
        <v>35473</v>
      </c>
      <c r="BJ1213">
        <v>5740</v>
      </c>
      <c r="BK1213">
        <v>54308</v>
      </c>
      <c r="BL1213">
        <v>5.4</v>
      </c>
      <c r="BM1213">
        <v>16945</v>
      </c>
      <c r="BN1213">
        <v>389675</v>
      </c>
      <c r="BO1213">
        <v>19721</v>
      </c>
      <c r="BP1213">
        <v>0</v>
      </c>
      <c r="BQ1213">
        <v>0</v>
      </c>
      <c r="BR1213">
        <v>0.6</v>
      </c>
      <c r="BS1213">
        <v>0</v>
      </c>
      <c r="BT1213">
        <v>0</v>
      </c>
      <c r="BU1213">
        <v>26.6</v>
      </c>
      <c r="BV1213">
        <v>0</v>
      </c>
      <c r="BW1213">
        <v>592649</v>
      </c>
      <c r="BX1213">
        <v>1805030</v>
      </c>
      <c r="BY1213">
        <v>9223</v>
      </c>
      <c r="BZ1213">
        <v>1590</v>
      </c>
      <c r="CA1213">
        <v>229073</v>
      </c>
      <c r="CB1213">
        <v>57219</v>
      </c>
      <c r="CC1213">
        <v>1210567</v>
      </c>
      <c r="CD1213">
        <v>6042</v>
      </c>
      <c r="CE1213">
        <v>990.92</v>
      </c>
      <c r="CF1213">
        <v>188.4</v>
      </c>
    </row>
    <row r="1214" spans="1:84">
      <c r="A1214">
        <v>24000</v>
      </c>
      <c r="B1214" t="s">
        <v>1212</v>
      </c>
      <c r="C1214">
        <v>24000</v>
      </c>
      <c r="D1214">
        <v>5615727</v>
      </c>
      <c r="E1214">
        <v>6</v>
      </c>
      <c r="F1214">
        <v>319221</v>
      </c>
      <c r="G1214">
        <v>5296486</v>
      </c>
      <c r="H1214">
        <v>368199</v>
      </c>
      <c r="I1214">
        <v>6.6</v>
      </c>
      <c r="J1214">
        <v>1360531</v>
      </c>
      <c r="K1214">
        <v>24.2</v>
      </c>
      <c r="L1214">
        <v>11.6</v>
      </c>
      <c r="M1214">
        <v>650568</v>
      </c>
      <c r="N1214">
        <v>51.6</v>
      </c>
      <c r="O1214">
        <v>3573922</v>
      </c>
      <c r="P1214">
        <v>1656615</v>
      </c>
      <c r="Q1214">
        <v>18584</v>
      </c>
      <c r="R1214">
        <v>277697</v>
      </c>
      <c r="S1214">
        <v>3515</v>
      </c>
      <c r="T1214">
        <v>85394</v>
      </c>
      <c r="U1214">
        <v>337341</v>
      </c>
      <c r="V1214">
        <v>3282279</v>
      </c>
      <c r="W1214">
        <v>63.6</v>
      </c>
      <c r="X1214">
        <v>29.5</v>
      </c>
      <c r="Y1214">
        <v>0.3</v>
      </c>
      <c r="Z1214">
        <v>4.9000000000000004</v>
      </c>
      <c r="AA1214">
        <v>0.1</v>
      </c>
      <c r="AB1214">
        <v>1.5</v>
      </c>
      <c r="AC1214">
        <v>6</v>
      </c>
      <c r="AD1214">
        <v>58.4</v>
      </c>
      <c r="AE1214">
        <v>74628</v>
      </c>
      <c r="AF1214">
        <v>43232</v>
      </c>
      <c r="AG1214">
        <v>630</v>
      </c>
      <c r="AH1214">
        <v>55.7</v>
      </c>
      <c r="AI1214">
        <v>9.8000000000000007</v>
      </c>
      <c r="AJ1214">
        <v>12.6</v>
      </c>
      <c r="AK1214">
        <v>83.8</v>
      </c>
      <c r="AL1214">
        <v>31.4</v>
      </c>
      <c r="AM1214">
        <v>854345</v>
      </c>
      <c r="AN1214">
        <v>31.2</v>
      </c>
      <c r="AO1214">
        <v>2300567</v>
      </c>
      <c r="AP1214">
        <v>155278</v>
      </c>
      <c r="AQ1214">
        <v>7.2</v>
      </c>
      <c r="AR1214">
        <v>67.7</v>
      </c>
      <c r="AS1214">
        <v>146000</v>
      </c>
      <c r="AT1214">
        <v>25.8</v>
      </c>
      <c r="AU1214">
        <v>1980859</v>
      </c>
      <c r="AV1214">
        <v>2.61</v>
      </c>
      <c r="AW1214">
        <v>25614</v>
      </c>
      <c r="AX1214">
        <v>57019</v>
      </c>
      <c r="AY1214">
        <v>9.1999999999999993</v>
      </c>
      <c r="AZ1214">
        <v>234609</v>
      </c>
      <c r="BA1214">
        <v>41972</v>
      </c>
      <c r="BB1214">
        <v>3009143</v>
      </c>
      <c r="BC1214">
        <v>116523</v>
      </c>
      <c r="BD1214">
        <v>3.9</v>
      </c>
      <c r="BE1214">
        <v>3328120</v>
      </c>
      <c r="BF1214">
        <v>236573</v>
      </c>
      <c r="BG1214">
        <v>530082</v>
      </c>
      <c r="BH1214">
        <v>163979515</v>
      </c>
      <c r="BI1214">
        <v>49271</v>
      </c>
      <c r="BJ1214">
        <v>138481</v>
      </c>
      <c r="BK1214">
        <v>2167999</v>
      </c>
      <c r="BL1214">
        <v>5.3</v>
      </c>
      <c r="BM1214">
        <v>400007</v>
      </c>
      <c r="BN1214">
        <v>7832268</v>
      </c>
      <c r="BO1214">
        <v>443540</v>
      </c>
      <c r="BP1214">
        <v>15.6</v>
      </c>
      <c r="BQ1214">
        <v>0.8</v>
      </c>
      <c r="BR1214">
        <v>5.9</v>
      </c>
      <c r="BS1214">
        <v>3.5</v>
      </c>
      <c r="BT1214">
        <v>0</v>
      </c>
      <c r="BU1214">
        <v>31</v>
      </c>
      <c r="BV1214">
        <v>36363340</v>
      </c>
      <c r="BW1214">
        <v>60679602</v>
      </c>
      <c r="BX1214">
        <v>60039971</v>
      </c>
      <c r="BY1214">
        <v>11034</v>
      </c>
      <c r="BZ1214">
        <v>23262</v>
      </c>
      <c r="CA1214">
        <v>3889931</v>
      </c>
      <c r="CB1214">
        <v>2077630</v>
      </c>
      <c r="CC1214">
        <v>64725924</v>
      </c>
      <c r="CD1214">
        <v>11645</v>
      </c>
      <c r="CE1214">
        <v>9773.82</v>
      </c>
      <c r="CF1214">
        <v>541.9</v>
      </c>
    </row>
    <row r="1215" spans="1:84">
      <c r="A1215">
        <v>24001</v>
      </c>
      <c r="B1215" t="s">
        <v>1213</v>
      </c>
      <c r="C1215">
        <v>24001</v>
      </c>
      <c r="D1215">
        <v>72831</v>
      </c>
      <c r="E1215">
        <v>-2.8</v>
      </c>
      <c r="F1215">
        <v>-2099</v>
      </c>
      <c r="G1215">
        <v>74930</v>
      </c>
      <c r="H1215">
        <v>3251</v>
      </c>
      <c r="I1215">
        <v>4.5</v>
      </c>
      <c r="J1215">
        <v>13570</v>
      </c>
      <c r="K1215">
        <v>18.600000000000001</v>
      </c>
      <c r="L1215">
        <v>17.899999999999999</v>
      </c>
      <c r="M1215">
        <v>13048</v>
      </c>
      <c r="N1215">
        <v>49.8</v>
      </c>
      <c r="O1215">
        <v>67169</v>
      </c>
      <c r="P1215">
        <v>4413</v>
      </c>
      <c r="Q1215">
        <v>132</v>
      </c>
      <c r="R1215">
        <v>484</v>
      </c>
      <c r="S1215">
        <v>17</v>
      </c>
      <c r="T1215">
        <v>616</v>
      </c>
      <c r="U1215">
        <v>685</v>
      </c>
      <c r="V1215">
        <v>66621</v>
      </c>
      <c r="W1215">
        <v>92.2</v>
      </c>
      <c r="X1215">
        <v>6.1</v>
      </c>
      <c r="Y1215">
        <v>0.2</v>
      </c>
      <c r="Z1215">
        <v>0.7</v>
      </c>
      <c r="AA1215">
        <v>0</v>
      </c>
      <c r="AB1215">
        <v>0.8</v>
      </c>
      <c r="AC1215">
        <v>0.9</v>
      </c>
      <c r="AD1215">
        <v>91.5</v>
      </c>
      <c r="AE1215">
        <v>659</v>
      </c>
      <c r="AF1215">
        <v>913</v>
      </c>
      <c r="AG1215">
        <v>6</v>
      </c>
      <c r="AH1215">
        <v>64.400000000000006</v>
      </c>
      <c r="AI1215">
        <v>1.2</v>
      </c>
      <c r="AJ1215">
        <v>2.8</v>
      </c>
      <c r="AK1215">
        <v>79.900000000000006</v>
      </c>
      <c r="AL1215">
        <v>14.1</v>
      </c>
      <c r="AM1215">
        <v>14123</v>
      </c>
      <c r="AN1215">
        <v>22.6</v>
      </c>
      <c r="AO1215">
        <v>33128</v>
      </c>
      <c r="AP1215">
        <v>144</v>
      </c>
      <c r="AQ1215">
        <v>0.4</v>
      </c>
      <c r="AR1215">
        <v>70.2</v>
      </c>
      <c r="AS1215">
        <v>71100</v>
      </c>
      <c r="AT1215">
        <v>19.399999999999999</v>
      </c>
      <c r="AU1215">
        <v>29322</v>
      </c>
      <c r="AV1215">
        <v>2.35</v>
      </c>
      <c r="AW1215">
        <v>16780</v>
      </c>
      <c r="AX1215">
        <v>33554</v>
      </c>
      <c r="AY1215">
        <v>14.2</v>
      </c>
      <c r="AZ1215">
        <v>1884</v>
      </c>
      <c r="BA1215">
        <v>25728</v>
      </c>
      <c r="BB1215">
        <v>35819</v>
      </c>
      <c r="BC1215">
        <v>2036</v>
      </c>
      <c r="BD1215">
        <v>5.7</v>
      </c>
      <c r="BE1215">
        <v>39082</v>
      </c>
      <c r="BF1215">
        <v>962</v>
      </c>
      <c r="BG1215">
        <v>6406</v>
      </c>
      <c r="BH1215">
        <v>1296775</v>
      </c>
      <c r="BI1215">
        <v>33181</v>
      </c>
      <c r="BJ1215">
        <v>1760</v>
      </c>
      <c r="BK1215">
        <v>26898</v>
      </c>
      <c r="BL1215">
        <v>7</v>
      </c>
      <c r="BM1215">
        <v>3135</v>
      </c>
      <c r="BN1215">
        <v>103998</v>
      </c>
      <c r="BO1215">
        <v>4471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28.5</v>
      </c>
      <c r="BV1215">
        <v>825404</v>
      </c>
      <c r="BW1215">
        <v>0</v>
      </c>
      <c r="BX1215">
        <v>733824</v>
      </c>
      <c r="BY1215">
        <v>9917</v>
      </c>
      <c r="BZ1215">
        <v>120</v>
      </c>
      <c r="CA1215">
        <v>20898</v>
      </c>
      <c r="CB1215">
        <v>39379</v>
      </c>
      <c r="CC1215">
        <v>572162</v>
      </c>
      <c r="CD1215">
        <v>7745</v>
      </c>
      <c r="CE1215">
        <v>425.42</v>
      </c>
      <c r="CF1215">
        <v>176.3</v>
      </c>
    </row>
    <row r="1216" spans="1:84">
      <c r="A1216">
        <v>24003</v>
      </c>
      <c r="B1216" t="s">
        <v>1214</v>
      </c>
      <c r="C1216">
        <v>24003</v>
      </c>
      <c r="D1216">
        <v>509300</v>
      </c>
      <c r="E1216">
        <v>4</v>
      </c>
      <c r="F1216">
        <v>19644</v>
      </c>
      <c r="G1216">
        <v>489656</v>
      </c>
      <c r="H1216">
        <v>33553</v>
      </c>
      <c r="I1216">
        <v>6.6</v>
      </c>
      <c r="J1216">
        <v>122612</v>
      </c>
      <c r="K1216">
        <v>24.1</v>
      </c>
      <c r="L1216">
        <v>10.8</v>
      </c>
      <c r="M1216">
        <v>55118</v>
      </c>
      <c r="N1216">
        <v>50.4</v>
      </c>
      <c r="O1216">
        <v>407073</v>
      </c>
      <c r="P1216">
        <v>76334</v>
      </c>
      <c r="Q1216">
        <v>1692</v>
      </c>
      <c r="R1216">
        <v>15468</v>
      </c>
      <c r="S1216">
        <v>388</v>
      </c>
      <c r="T1216">
        <v>8345</v>
      </c>
      <c r="U1216">
        <v>19052</v>
      </c>
      <c r="V1216">
        <v>390331</v>
      </c>
      <c r="W1216">
        <v>79.900000000000006</v>
      </c>
      <c r="X1216">
        <v>15</v>
      </c>
      <c r="Y1216">
        <v>0.3</v>
      </c>
      <c r="Z1216">
        <v>3</v>
      </c>
      <c r="AA1216">
        <v>0.1</v>
      </c>
      <c r="AB1216">
        <v>1.6</v>
      </c>
      <c r="AC1216">
        <v>3.7</v>
      </c>
      <c r="AD1216">
        <v>76.599999999999994</v>
      </c>
      <c r="AE1216">
        <v>6573</v>
      </c>
      <c r="AF1216">
        <v>3551</v>
      </c>
      <c r="AG1216">
        <v>53</v>
      </c>
      <c r="AH1216">
        <v>55.7</v>
      </c>
      <c r="AI1216">
        <v>4.7</v>
      </c>
      <c r="AJ1216">
        <v>7.3</v>
      </c>
      <c r="AK1216">
        <v>86.4</v>
      </c>
      <c r="AL1216">
        <v>30.6</v>
      </c>
      <c r="AM1216">
        <v>67713</v>
      </c>
      <c r="AN1216">
        <v>28.9</v>
      </c>
      <c r="AO1216">
        <v>201603</v>
      </c>
      <c r="AP1216">
        <v>14666</v>
      </c>
      <c r="AQ1216">
        <v>7.8</v>
      </c>
      <c r="AR1216">
        <v>75.5</v>
      </c>
      <c r="AS1216">
        <v>159300</v>
      </c>
      <c r="AT1216">
        <v>16.600000000000001</v>
      </c>
      <c r="AU1216">
        <v>178670</v>
      </c>
      <c r="AV1216">
        <v>2.65</v>
      </c>
      <c r="AW1216">
        <v>27578</v>
      </c>
      <c r="AX1216">
        <v>66087</v>
      </c>
      <c r="AY1216">
        <v>6.5</v>
      </c>
      <c r="AZ1216">
        <v>23253</v>
      </c>
      <c r="BA1216">
        <v>45648</v>
      </c>
      <c r="BB1216">
        <v>283120</v>
      </c>
      <c r="BC1216">
        <v>9468</v>
      </c>
      <c r="BD1216">
        <v>3.3</v>
      </c>
      <c r="BE1216">
        <v>345006</v>
      </c>
      <c r="BF1216">
        <v>47689</v>
      </c>
      <c r="BG1216">
        <v>77829</v>
      </c>
      <c r="BH1216">
        <v>17383286</v>
      </c>
      <c r="BI1216">
        <v>50385</v>
      </c>
      <c r="BJ1216">
        <v>13794</v>
      </c>
      <c r="BK1216">
        <v>210541</v>
      </c>
      <c r="BL1216">
        <v>13.9</v>
      </c>
      <c r="BM1216">
        <v>36018</v>
      </c>
      <c r="BN1216">
        <v>869901</v>
      </c>
      <c r="BO1216">
        <v>42004</v>
      </c>
      <c r="BP1216">
        <v>6.2</v>
      </c>
      <c r="BQ1216">
        <v>0.4</v>
      </c>
      <c r="BR1216">
        <v>3.7</v>
      </c>
      <c r="BS1216">
        <v>2</v>
      </c>
      <c r="BT1216">
        <v>0</v>
      </c>
      <c r="BU1216">
        <v>30.4</v>
      </c>
      <c r="BV1216">
        <v>3293915</v>
      </c>
      <c r="BW1216">
        <v>11140063</v>
      </c>
      <c r="BX1216">
        <v>6445273</v>
      </c>
      <c r="BY1216">
        <v>12837</v>
      </c>
      <c r="BZ1216">
        <v>1414</v>
      </c>
      <c r="CA1216">
        <v>196148</v>
      </c>
      <c r="CB1216">
        <v>35218</v>
      </c>
      <c r="CC1216">
        <v>4866041</v>
      </c>
      <c r="CD1216">
        <v>9568</v>
      </c>
      <c r="CE1216">
        <v>415.94</v>
      </c>
      <c r="CF1216">
        <v>1177.0999999999999</v>
      </c>
    </row>
    <row r="1217" spans="1:84">
      <c r="A1217">
        <v>24005</v>
      </c>
      <c r="B1217" t="s">
        <v>1215</v>
      </c>
      <c r="C1217">
        <v>24005</v>
      </c>
      <c r="D1217">
        <v>787384</v>
      </c>
      <c r="E1217">
        <v>4.4000000000000004</v>
      </c>
      <c r="F1217">
        <v>33092</v>
      </c>
      <c r="G1217">
        <v>754292</v>
      </c>
      <c r="H1217">
        <v>46562</v>
      </c>
      <c r="I1217">
        <v>5.9</v>
      </c>
      <c r="J1217">
        <v>176828</v>
      </c>
      <c r="K1217">
        <v>22.5</v>
      </c>
      <c r="L1217">
        <v>14.3</v>
      </c>
      <c r="M1217">
        <v>112792</v>
      </c>
      <c r="N1217">
        <v>52.5</v>
      </c>
      <c r="O1217">
        <v>548042</v>
      </c>
      <c r="P1217">
        <v>194403</v>
      </c>
      <c r="Q1217">
        <v>2331</v>
      </c>
      <c r="R1217">
        <v>31868</v>
      </c>
      <c r="S1217">
        <v>420</v>
      </c>
      <c r="T1217">
        <v>10320</v>
      </c>
      <c r="U1217">
        <v>21004</v>
      </c>
      <c r="V1217">
        <v>530550</v>
      </c>
      <c r="W1217">
        <v>69.599999999999994</v>
      </c>
      <c r="X1217">
        <v>24.7</v>
      </c>
      <c r="Y1217">
        <v>0.3</v>
      </c>
      <c r="Z1217">
        <v>4</v>
      </c>
      <c r="AA1217">
        <v>0.1</v>
      </c>
      <c r="AB1217">
        <v>1.3</v>
      </c>
      <c r="AC1217">
        <v>2.7</v>
      </c>
      <c r="AD1217">
        <v>67.400000000000006</v>
      </c>
      <c r="AE1217">
        <v>9263</v>
      </c>
      <c r="AF1217">
        <v>7368</v>
      </c>
      <c r="AG1217">
        <v>66</v>
      </c>
      <c r="AH1217">
        <v>58.1</v>
      </c>
      <c r="AI1217">
        <v>7.1</v>
      </c>
      <c r="AJ1217">
        <v>9.6</v>
      </c>
      <c r="AK1217">
        <v>84.3</v>
      </c>
      <c r="AL1217">
        <v>30.6</v>
      </c>
      <c r="AM1217">
        <v>127794</v>
      </c>
      <c r="AN1217">
        <v>27.6</v>
      </c>
      <c r="AO1217">
        <v>325964</v>
      </c>
      <c r="AP1217">
        <v>12230</v>
      </c>
      <c r="AQ1217">
        <v>3.9</v>
      </c>
      <c r="AR1217">
        <v>67.599999999999994</v>
      </c>
      <c r="AS1217">
        <v>127300</v>
      </c>
      <c r="AT1217">
        <v>27.7</v>
      </c>
      <c r="AU1217">
        <v>299877</v>
      </c>
      <c r="AV1217">
        <v>2.46</v>
      </c>
      <c r="AW1217">
        <v>26167</v>
      </c>
      <c r="AX1217">
        <v>52308</v>
      </c>
      <c r="AY1217">
        <v>8.1999999999999993</v>
      </c>
      <c r="AZ1217">
        <v>34764</v>
      </c>
      <c r="BA1217">
        <v>44375</v>
      </c>
      <c r="BB1217">
        <v>431861</v>
      </c>
      <c r="BC1217">
        <v>17114</v>
      </c>
      <c r="BD1217">
        <v>4</v>
      </c>
      <c r="BE1217">
        <v>497117</v>
      </c>
      <c r="BF1217">
        <v>44589</v>
      </c>
      <c r="BG1217">
        <v>61405</v>
      </c>
      <c r="BH1217">
        <v>22984152</v>
      </c>
      <c r="BI1217">
        <v>46235</v>
      </c>
      <c r="BJ1217">
        <v>20657</v>
      </c>
      <c r="BK1217">
        <v>325103</v>
      </c>
      <c r="BL1217">
        <v>3.4</v>
      </c>
      <c r="BM1217">
        <v>55261</v>
      </c>
      <c r="BN1217">
        <v>1110178</v>
      </c>
      <c r="BO1217">
        <v>63064</v>
      </c>
      <c r="BP1217">
        <v>12.4</v>
      </c>
      <c r="BQ1217">
        <v>0.7</v>
      </c>
      <c r="BR1217">
        <v>4.5</v>
      </c>
      <c r="BS1217">
        <v>1.5</v>
      </c>
      <c r="BT1217">
        <v>0</v>
      </c>
      <c r="BU1217">
        <v>27</v>
      </c>
      <c r="BV1217">
        <v>7077637</v>
      </c>
      <c r="BW1217">
        <v>8697131</v>
      </c>
      <c r="BX1217">
        <v>10441440</v>
      </c>
      <c r="BY1217">
        <v>13585</v>
      </c>
      <c r="BZ1217">
        <v>2217</v>
      </c>
      <c r="CA1217">
        <v>352426</v>
      </c>
      <c r="CB1217">
        <v>71227</v>
      </c>
      <c r="CC1217">
        <v>5231197</v>
      </c>
      <c r="CD1217">
        <v>6700</v>
      </c>
      <c r="CE1217">
        <v>598.59</v>
      </c>
      <c r="CF1217">
        <v>1259.3</v>
      </c>
    </row>
    <row r="1218" spans="1:84">
      <c r="A1218">
        <v>24009</v>
      </c>
      <c r="B1218" t="s">
        <v>1216</v>
      </c>
      <c r="C1218">
        <v>24009</v>
      </c>
      <c r="D1218">
        <v>88804</v>
      </c>
      <c r="E1218">
        <v>19.100000000000001</v>
      </c>
      <c r="F1218">
        <v>14241</v>
      </c>
      <c r="G1218">
        <v>74563</v>
      </c>
      <c r="H1218">
        <v>5196</v>
      </c>
      <c r="I1218">
        <v>5.9</v>
      </c>
      <c r="J1218">
        <v>21977</v>
      </c>
      <c r="K1218">
        <v>24.7</v>
      </c>
      <c r="L1218">
        <v>9.4</v>
      </c>
      <c r="M1218">
        <v>8364</v>
      </c>
      <c r="N1218">
        <v>50.8</v>
      </c>
      <c r="O1218">
        <v>74391</v>
      </c>
      <c r="P1218">
        <v>11743</v>
      </c>
      <c r="Q1218">
        <v>258</v>
      </c>
      <c r="R1218">
        <v>997</v>
      </c>
      <c r="S1218">
        <v>20</v>
      </c>
      <c r="T1218">
        <v>1395</v>
      </c>
      <c r="U1218">
        <v>1905</v>
      </c>
      <c r="V1218">
        <v>72648</v>
      </c>
      <c r="W1218">
        <v>83.8</v>
      </c>
      <c r="X1218">
        <v>13.2</v>
      </c>
      <c r="Y1218">
        <v>0.3</v>
      </c>
      <c r="Z1218">
        <v>1.1000000000000001</v>
      </c>
      <c r="AA1218">
        <v>0</v>
      </c>
      <c r="AB1218">
        <v>1.6</v>
      </c>
      <c r="AC1218">
        <v>2.1</v>
      </c>
      <c r="AD1218">
        <v>81.8</v>
      </c>
      <c r="AE1218">
        <v>1005</v>
      </c>
      <c r="AF1218">
        <v>579</v>
      </c>
      <c r="AG1218">
        <v>4</v>
      </c>
      <c r="AH1218">
        <v>58.6</v>
      </c>
      <c r="AI1218">
        <v>2.2000000000000002</v>
      </c>
      <c r="AJ1218">
        <v>4.2</v>
      </c>
      <c r="AK1218">
        <v>86.9</v>
      </c>
      <c r="AL1218">
        <v>22.5</v>
      </c>
      <c r="AM1218">
        <v>10925</v>
      </c>
      <c r="AN1218">
        <v>39.799999999999997</v>
      </c>
      <c r="AO1218">
        <v>32104</v>
      </c>
      <c r="AP1218">
        <v>4528</v>
      </c>
      <c r="AQ1218">
        <v>16.399999999999999</v>
      </c>
      <c r="AR1218">
        <v>85.2</v>
      </c>
      <c r="AS1218">
        <v>169200</v>
      </c>
      <c r="AT1218">
        <v>4.5999999999999996</v>
      </c>
      <c r="AU1218">
        <v>25447</v>
      </c>
      <c r="AV1218">
        <v>2.91</v>
      </c>
      <c r="AW1218">
        <v>25410</v>
      </c>
      <c r="AX1218">
        <v>74599</v>
      </c>
      <c r="AY1218">
        <v>5.4</v>
      </c>
      <c r="AZ1218">
        <v>3270</v>
      </c>
      <c r="BA1218">
        <v>37323</v>
      </c>
      <c r="BB1218">
        <v>47336</v>
      </c>
      <c r="BC1218">
        <v>1499</v>
      </c>
      <c r="BD1218">
        <v>3.2</v>
      </c>
      <c r="BE1218">
        <v>32245</v>
      </c>
      <c r="BF1218">
        <v>6189</v>
      </c>
      <c r="BG1218">
        <v>4125</v>
      </c>
      <c r="BH1218">
        <v>1116000</v>
      </c>
      <c r="BI1218">
        <v>34610</v>
      </c>
      <c r="BJ1218">
        <v>1760</v>
      </c>
      <c r="BK1218">
        <v>17840</v>
      </c>
      <c r="BL1218">
        <v>19.600000000000001</v>
      </c>
      <c r="BM1218">
        <v>6174</v>
      </c>
      <c r="BN1218">
        <v>74725</v>
      </c>
      <c r="BO1218">
        <v>6771</v>
      </c>
      <c r="BP1218">
        <v>0</v>
      </c>
      <c r="BQ1218">
        <v>0</v>
      </c>
      <c r="BR1218">
        <v>0</v>
      </c>
      <c r="BS1218">
        <v>1.6</v>
      </c>
      <c r="BT1218">
        <v>0</v>
      </c>
      <c r="BU1218">
        <v>28.9</v>
      </c>
      <c r="BV1218">
        <v>116796</v>
      </c>
      <c r="BW1218">
        <v>0</v>
      </c>
      <c r="BX1218">
        <v>601855</v>
      </c>
      <c r="BY1218">
        <v>7439</v>
      </c>
      <c r="BZ1218">
        <v>305</v>
      </c>
      <c r="CA1218">
        <v>50397</v>
      </c>
      <c r="CB1218">
        <v>30032</v>
      </c>
      <c r="CC1218">
        <v>355016</v>
      </c>
      <c r="CD1218">
        <v>4105</v>
      </c>
      <c r="CE1218">
        <v>215.17</v>
      </c>
      <c r="CF1218">
        <v>346.8</v>
      </c>
    </row>
    <row r="1219" spans="1:84">
      <c r="A1219">
        <v>24011</v>
      </c>
      <c r="B1219" t="s">
        <v>1217</v>
      </c>
      <c r="C1219">
        <v>24011</v>
      </c>
      <c r="D1219">
        <v>32617</v>
      </c>
      <c r="E1219">
        <v>9.6</v>
      </c>
      <c r="F1219">
        <v>2845</v>
      </c>
      <c r="G1219">
        <v>29772</v>
      </c>
      <c r="H1219">
        <v>2220</v>
      </c>
      <c r="I1219">
        <v>6.8</v>
      </c>
      <c r="J1219">
        <v>7932</v>
      </c>
      <c r="K1219">
        <v>24.3</v>
      </c>
      <c r="L1219">
        <v>12.7</v>
      </c>
      <c r="M1219">
        <v>4146</v>
      </c>
      <c r="N1219">
        <v>51</v>
      </c>
      <c r="O1219">
        <v>27269</v>
      </c>
      <c r="P1219">
        <v>4536</v>
      </c>
      <c r="Q1219">
        <v>175</v>
      </c>
      <c r="R1219">
        <v>237</v>
      </c>
      <c r="S1219">
        <v>10</v>
      </c>
      <c r="T1219">
        <v>390</v>
      </c>
      <c r="U1219">
        <v>1329</v>
      </c>
      <c r="V1219">
        <v>26132</v>
      </c>
      <c r="W1219">
        <v>83.6</v>
      </c>
      <c r="X1219">
        <v>13.9</v>
      </c>
      <c r="Y1219">
        <v>0.5</v>
      </c>
      <c r="Z1219">
        <v>0.7</v>
      </c>
      <c r="AA1219">
        <v>0</v>
      </c>
      <c r="AB1219">
        <v>1.2</v>
      </c>
      <c r="AC1219">
        <v>4.0999999999999996</v>
      </c>
      <c r="AD1219">
        <v>80.099999999999994</v>
      </c>
      <c r="AE1219">
        <v>471</v>
      </c>
      <c r="AF1219">
        <v>303</v>
      </c>
      <c r="AG1219">
        <v>1</v>
      </c>
      <c r="AH1219">
        <v>59.8</v>
      </c>
      <c r="AI1219">
        <v>2.5</v>
      </c>
      <c r="AJ1219">
        <v>4.8</v>
      </c>
      <c r="AK1219">
        <v>75</v>
      </c>
      <c r="AL1219">
        <v>12.1</v>
      </c>
      <c r="AM1219">
        <v>5642</v>
      </c>
      <c r="AN1219">
        <v>30.4</v>
      </c>
      <c r="AO1219">
        <v>13377</v>
      </c>
      <c r="AP1219">
        <v>1349</v>
      </c>
      <c r="AQ1219">
        <v>11.2</v>
      </c>
      <c r="AR1219">
        <v>74.099999999999994</v>
      </c>
      <c r="AS1219">
        <v>101700</v>
      </c>
      <c r="AT1219">
        <v>10.199999999999999</v>
      </c>
      <c r="AU1219">
        <v>11097</v>
      </c>
      <c r="AV1219">
        <v>2.64</v>
      </c>
      <c r="AW1219">
        <v>17275</v>
      </c>
      <c r="AX1219">
        <v>41432</v>
      </c>
      <c r="AY1219">
        <v>10.5</v>
      </c>
      <c r="AZ1219">
        <v>840</v>
      </c>
      <c r="BA1219">
        <v>26409</v>
      </c>
      <c r="BB1219">
        <v>16309</v>
      </c>
      <c r="BC1219">
        <v>708</v>
      </c>
      <c r="BD1219">
        <v>4.3</v>
      </c>
      <c r="BE1219">
        <v>13895</v>
      </c>
      <c r="BF1219">
        <v>881</v>
      </c>
      <c r="BG1219">
        <v>1586</v>
      </c>
      <c r="BH1219">
        <v>424542</v>
      </c>
      <c r="BI1219">
        <v>30554</v>
      </c>
      <c r="BJ1219">
        <v>687</v>
      </c>
      <c r="BK1219">
        <v>7160</v>
      </c>
      <c r="BL1219">
        <v>9.5</v>
      </c>
      <c r="BM1219">
        <v>2461</v>
      </c>
      <c r="BN1219">
        <v>10399</v>
      </c>
      <c r="BO1219">
        <v>2653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37.799999999999997</v>
      </c>
      <c r="BV1219">
        <v>245440</v>
      </c>
      <c r="BW1219">
        <v>141364</v>
      </c>
      <c r="BX1219">
        <v>275151</v>
      </c>
      <c r="BY1219">
        <v>9067</v>
      </c>
      <c r="BZ1219">
        <v>194</v>
      </c>
      <c r="CA1219">
        <v>29010</v>
      </c>
      <c r="CB1219">
        <v>114843</v>
      </c>
      <c r="CC1219">
        <v>171953</v>
      </c>
      <c r="CD1219">
        <v>5537</v>
      </c>
      <c r="CE1219">
        <v>320.14</v>
      </c>
      <c r="CF1219">
        <v>93</v>
      </c>
    </row>
    <row r="1220" spans="1:84">
      <c r="A1220">
        <v>24013</v>
      </c>
      <c r="B1220" t="s">
        <v>1218</v>
      </c>
      <c r="C1220">
        <v>24013</v>
      </c>
      <c r="D1220">
        <v>170260</v>
      </c>
      <c r="E1220">
        <v>12.8</v>
      </c>
      <c r="F1220">
        <v>19363</v>
      </c>
      <c r="G1220">
        <v>150897</v>
      </c>
      <c r="H1220">
        <v>9839</v>
      </c>
      <c r="I1220">
        <v>5.8</v>
      </c>
      <c r="J1220">
        <v>41075</v>
      </c>
      <c r="K1220">
        <v>24.1</v>
      </c>
      <c r="L1220">
        <v>11.2</v>
      </c>
      <c r="M1220">
        <v>19110</v>
      </c>
      <c r="N1220">
        <v>50.6</v>
      </c>
      <c r="O1220">
        <v>160339</v>
      </c>
      <c r="P1220">
        <v>5340</v>
      </c>
      <c r="Q1220">
        <v>378</v>
      </c>
      <c r="R1220">
        <v>2530</v>
      </c>
      <c r="S1220">
        <v>35</v>
      </c>
      <c r="T1220">
        <v>1638</v>
      </c>
      <c r="U1220">
        <v>2787</v>
      </c>
      <c r="V1220">
        <v>157753</v>
      </c>
      <c r="W1220">
        <v>94.2</v>
      </c>
      <c r="X1220">
        <v>3.1</v>
      </c>
      <c r="Y1220">
        <v>0.2</v>
      </c>
      <c r="Z1220">
        <v>1.5</v>
      </c>
      <c r="AA1220">
        <v>0</v>
      </c>
      <c r="AB1220">
        <v>1</v>
      </c>
      <c r="AC1220">
        <v>1.6</v>
      </c>
      <c r="AD1220">
        <v>92.7</v>
      </c>
      <c r="AE1220">
        <v>2062</v>
      </c>
      <c r="AF1220">
        <v>1237</v>
      </c>
      <c r="AG1220">
        <v>5</v>
      </c>
      <c r="AH1220">
        <v>61.7</v>
      </c>
      <c r="AI1220">
        <v>2</v>
      </c>
      <c r="AJ1220">
        <v>4.2</v>
      </c>
      <c r="AK1220">
        <v>85.3</v>
      </c>
      <c r="AL1220">
        <v>24.8</v>
      </c>
      <c r="AM1220">
        <v>20411</v>
      </c>
      <c r="AN1220">
        <v>34.1</v>
      </c>
      <c r="AO1220">
        <v>61065</v>
      </c>
      <c r="AP1220">
        <v>6805</v>
      </c>
      <c r="AQ1220">
        <v>12.5</v>
      </c>
      <c r="AR1220">
        <v>82</v>
      </c>
      <c r="AS1220">
        <v>162500</v>
      </c>
      <c r="AT1220">
        <v>12.1</v>
      </c>
      <c r="AU1220">
        <v>52503</v>
      </c>
      <c r="AV1220">
        <v>2.81</v>
      </c>
      <c r="AW1220">
        <v>23829</v>
      </c>
      <c r="AX1220">
        <v>68815</v>
      </c>
      <c r="AY1220">
        <v>5.0999999999999996</v>
      </c>
      <c r="AZ1220">
        <v>6209</v>
      </c>
      <c r="BA1220">
        <v>36874</v>
      </c>
      <c r="BB1220">
        <v>94855</v>
      </c>
      <c r="BC1220">
        <v>3027</v>
      </c>
      <c r="BD1220">
        <v>3.2</v>
      </c>
      <c r="BE1220">
        <v>80527</v>
      </c>
      <c r="BF1220">
        <v>11821</v>
      </c>
      <c r="BG1220">
        <v>8371</v>
      </c>
      <c r="BH1220">
        <v>2603302</v>
      </c>
      <c r="BI1220">
        <v>32328</v>
      </c>
      <c r="BJ1220">
        <v>4537</v>
      </c>
      <c r="BK1220">
        <v>49414</v>
      </c>
      <c r="BL1220">
        <v>13.5</v>
      </c>
      <c r="BM1220">
        <v>11364</v>
      </c>
      <c r="BN1220">
        <v>147037</v>
      </c>
      <c r="BO1220">
        <v>13711</v>
      </c>
      <c r="BP1220">
        <v>0</v>
      </c>
      <c r="BQ1220">
        <v>0</v>
      </c>
      <c r="BR1220">
        <v>1.8</v>
      </c>
      <c r="BS1220">
        <v>0</v>
      </c>
      <c r="BT1220">
        <v>0</v>
      </c>
      <c r="BU1220">
        <v>28.5</v>
      </c>
      <c r="BV1220">
        <v>835156</v>
      </c>
      <c r="BW1220">
        <v>490347</v>
      </c>
      <c r="BX1220">
        <v>1577424</v>
      </c>
      <c r="BY1220">
        <v>9901</v>
      </c>
      <c r="BZ1220">
        <v>511</v>
      </c>
      <c r="CA1220">
        <v>107009</v>
      </c>
      <c r="CB1220">
        <v>147252</v>
      </c>
      <c r="CC1220">
        <v>701617</v>
      </c>
      <c r="CD1220">
        <v>4223</v>
      </c>
      <c r="CE1220">
        <v>449.13</v>
      </c>
      <c r="CF1220">
        <v>336.1</v>
      </c>
    </row>
    <row r="1221" spans="1:84">
      <c r="A1221">
        <v>24015</v>
      </c>
      <c r="B1221" t="s">
        <v>1219</v>
      </c>
      <c r="C1221">
        <v>24015</v>
      </c>
      <c r="D1221">
        <v>99506</v>
      </c>
      <c r="E1221">
        <v>15.8</v>
      </c>
      <c r="F1221">
        <v>13555</v>
      </c>
      <c r="G1221">
        <v>85951</v>
      </c>
      <c r="H1221">
        <v>6096</v>
      </c>
      <c r="I1221">
        <v>6.1</v>
      </c>
      <c r="J1221">
        <v>24005</v>
      </c>
      <c r="K1221">
        <v>24.1</v>
      </c>
      <c r="L1221">
        <v>10.7</v>
      </c>
      <c r="M1221">
        <v>10646</v>
      </c>
      <c r="N1221">
        <v>50.7</v>
      </c>
      <c r="O1221">
        <v>91806</v>
      </c>
      <c r="P1221">
        <v>5172</v>
      </c>
      <c r="Q1221">
        <v>310</v>
      </c>
      <c r="R1221">
        <v>1015</v>
      </c>
      <c r="S1221">
        <v>29</v>
      </c>
      <c r="T1221">
        <v>1174</v>
      </c>
      <c r="U1221">
        <v>2060</v>
      </c>
      <c r="V1221">
        <v>89912</v>
      </c>
      <c r="W1221">
        <v>92.3</v>
      </c>
      <c r="X1221">
        <v>5.2</v>
      </c>
      <c r="Y1221">
        <v>0.3</v>
      </c>
      <c r="Z1221">
        <v>1</v>
      </c>
      <c r="AA1221">
        <v>0</v>
      </c>
      <c r="AB1221">
        <v>1.2</v>
      </c>
      <c r="AC1221">
        <v>2.1</v>
      </c>
      <c r="AD1221">
        <v>90.4</v>
      </c>
      <c r="AE1221">
        <v>1229</v>
      </c>
      <c r="AF1221">
        <v>721</v>
      </c>
      <c r="AG1221">
        <v>4</v>
      </c>
      <c r="AH1221">
        <v>55.9</v>
      </c>
      <c r="AI1221">
        <v>1.8</v>
      </c>
      <c r="AJ1221">
        <v>4.0999999999999996</v>
      </c>
      <c r="AK1221">
        <v>81.2</v>
      </c>
      <c r="AL1221">
        <v>16.399999999999999</v>
      </c>
      <c r="AM1221">
        <v>14486</v>
      </c>
      <c r="AN1221">
        <v>28.2</v>
      </c>
      <c r="AO1221">
        <v>39741</v>
      </c>
      <c r="AP1221">
        <v>5280</v>
      </c>
      <c r="AQ1221">
        <v>15.3</v>
      </c>
      <c r="AR1221">
        <v>75</v>
      </c>
      <c r="AS1221">
        <v>132300</v>
      </c>
      <c r="AT1221">
        <v>12.9</v>
      </c>
      <c r="AU1221">
        <v>31223</v>
      </c>
      <c r="AV1221">
        <v>2.71</v>
      </c>
      <c r="AW1221">
        <v>21384</v>
      </c>
      <c r="AX1221">
        <v>55088</v>
      </c>
      <c r="AY1221">
        <v>8.1</v>
      </c>
      <c r="AZ1221">
        <v>3238</v>
      </c>
      <c r="BA1221">
        <v>33214</v>
      </c>
      <c r="BB1221">
        <v>50960</v>
      </c>
      <c r="BC1221">
        <v>2222</v>
      </c>
      <c r="BD1221">
        <v>4.4000000000000004</v>
      </c>
      <c r="BE1221">
        <v>38319</v>
      </c>
      <c r="BF1221">
        <v>6331</v>
      </c>
      <c r="BG1221">
        <v>5384</v>
      </c>
      <c r="BH1221">
        <v>1503080</v>
      </c>
      <c r="BI1221">
        <v>39225</v>
      </c>
      <c r="BJ1221">
        <v>1843</v>
      </c>
      <c r="BK1221">
        <v>23192</v>
      </c>
      <c r="BL1221">
        <v>11.3</v>
      </c>
      <c r="BM1221">
        <v>5656</v>
      </c>
      <c r="BN1221">
        <v>102628</v>
      </c>
      <c r="BO1221">
        <v>6305</v>
      </c>
      <c r="BP1221">
        <v>0</v>
      </c>
      <c r="BQ1221">
        <v>0</v>
      </c>
      <c r="BR1221">
        <v>2.6</v>
      </c>
      <c r="BS1221">
        <v>0</v>
      </c>
      <c r="BT1221">
        <v>0</v>
      </c>
      <c r="BU1221">
        <v>24.4</v>
      </c>
      <c r="BV1221">
        <v>771448</v>
      </c>
      <c r="BW1221">
        <v>0</v>
      </c>
      <c r="BX1221">
        <v>816035</v>
      </c>
      <c r="BY1221">
        <v>9030</v>
      </c>
      <c r="BZ1221">
        <v>405</v>
      </c>
      <c r="CA1221">
        <v>72102</v>
      </c>
      <c r="CB1221">
        <v>77089</v>
      </c>
      <c r="CC1221">
        <v>446587</v>
      </c>
      <c r="CD1221">
        <v>4675</v>
      </c>
      <c r="CE1221">
        <v>348.13</v>
      </c>
      <c r="CF1221">
        <v>247</v>
      </c>
    </row>
    <row r="1222" spans="1:84">
      <c r="A1222">
        <v>24017</v>
      </c>
      <c r="B1222" t="s">
        <v>1220</v>
      </c>
      <c r="C1222">
        <v>24017</v>
      </c>
      <c r="D1222">
        <v>140416</v>
      </c>
      <c r="E1222">
        <v>16.5</v>
      </c>
      <c r="F1222">
        <v>19870</v>
      </c>
      <c r="G1222">
        <v>120546</v>
      </c>
      <c r="H1222">
        <v>9294</v>
      </c>
      <c r="I1222">
        <v>6.6</v>
      </c>
      <c r="J1222">
        <v>36568</v>
      </c>
      <c r="K1222">
        <v>26</v>
      </c>
      <c r="L1222">
        <v>8.1</v>
      </c>
      <c r="M1222">
        <v>11331</v>
      </c>
      <c r="N1222">
        <v>51.3</v>
      </c>
      <c r="O1222">
        <v>81293</v>
      </c>
      <c r="P1222">
        <v>51672</v>
      </c>
      <c r="Q1222">
        <v>1047</v>
      </c>
      <c r="R1222">
        <v>3444</v>
      </c>
      <c r="S1222">
        <v>64</v>
      </c>
      <c r="T1222">
        <v>2896</v>
      </c>
      <c r="U1222">
        <v>4600</v>
      </c>
      <c r="V1222">
        <v>77378</v>
      </c>
      <c r="W1222">
        <v>57.9</v>
      </c>
      <c r="X1222">
        <v>36.799999999999997</v>
      </c>
      <c r="Y1222">
        <v>0.7</v>
      </c>
      <c r="Z1222">
        <v>2.5</v>
      </c>
      <c r="AA1222">
        <v>0</v>
      </c>
      <c r="AB1222">
        <v>2.1</v>
      </c>
      <c r="AC1222">
        <v>3.3</v>
      </c>
      <c r="AD1222">
        <v>55.1</v>
      </c>
      <c r="AE1222">
        <v>1778</v>
      </c>
      <c r="AF1222">
        <v>853</v>
      </c>
      <c r="AG1222">
        <v>17</v>
      </c>
      <c r="AH1222">
        <v>55.6</v>
      </c>
      <c r="AI1222">
        <v>2.9</v>
      </c>
      <c r="AJ1222">
        <v>5.0999999999999996</v>
      </c>
      <c r="AK1222">
        <v>85.8</v>
      </c>
      <c r="AL1222">
        <v>20</v>
      </c>
      <c r="AM1222">
        <v>18133</v>
      </c>
      <c r="AN1222">
        <v>39.299999999999997</v>
      </c>
      <c r="AO1222">
        <v>51392</v>
      </c>
      <c r="AP1222">
        <v>7489</v>
      </c>
      <c r="AQ1222">
        <v>17.100000000000001</v>
      </c>
      <c r="AR1222">
        <v>78.2</v>
      </c>
      <c r="AS1222">
        <v>153000</v>
      </c>
      <c r="AT1222">
        <v>9</v>
      </c>
      <c r="AU1222">
        <v>41668</v>
      </c>
      <c r="AV1222">
        <v>2.86</v>
      </c>
      <c r="AW1222">
        <v>24285</v>
      </c>
      <c r="AX1222">
        <v>68938</v>
      </c>
      <c r="AY1222">
        <v>7.2</v>
      </c>
      <c r="AZ1222">
        <v>5046</v>
      </c>
      <c r="BA1222">
        <v>36537</v>
      </c>
      <c r="BB1222">
        <v>74792</v>
      </c>
      <c r="BC1222">
        <v>2372</v>
      </c>
      <c r="BD1222">
        <v>3.2</v>
      </c>
      <c r="BE1222">
        <v>58370</v>
      </c>
      <c r="BF1222">
        <v>8553</v>
      </c>
      <c r="BG1222">
        <v>9281</v>
      </c>
      <c r="BH1222">
        <v>2140541</v>
      </c>
      <c r="BI1222">
        <v>36672</v>
      </c>
      <c r="BJ1222">
        <v>2842</v>
      </c>
      <c r="BK1222">
        <v>35488</v>
      </c>
      <c r="BL1222">
        <v>20.6</v>
      </c>
      <c r="BM1222">
        <v>8683</v>
      </c>
      <c r="BN1222">
        <v>172707</v>
      </c>
      <c r="BO1222">
        <v>9619</v>
      </c>
      <c r="BP1222">
        <v>21.4</v>
      </c>
      <c r="BQ1222">
        <v>0</v>
      </c>
      <c r="BR1222">
        <v>4.5999999999999996</v>
      </c>
      <c r="BS1222">
        <v>2.1</v>
      </c>
      <c r="BT1222">
        <v>0</v>
      </c>
      <c r="BU1222">
        <v>35.6</v>
      </c>
      <c r="BV1222">
        <v>133773</v>
      </c>
      <c r="BW1222">
        <v>0</v>
      </c>
      <c r="BX1222">
        <v>1939847</v>
      </c>
      <c r="BY1222">
        <v>15130</v>
      </c>
      <c r="BZ1222">
        <v>1327</v>
      </c>
      <c r="CA1222">
        <v>278184</v>
      </c>
      <c r="CB1222">
        <v>52056</v>
      </c>
      <c r="CC1222">
        <v>814914</v>
      </c>
      <c r="CD1222">
        <v>6001</v>
      </c>
      <c r="CE1222">
        <v>461</v>
      </c>
      <c r="CF1222">
        <v>261.5</v>
      </c>
    </row>
    <row r="1223" spans="1:84">
      <c r="A1223">
        <v>24019</v>
      </c>
      <c r="B1223" t="s">
        <v>1221</v>
      </c>
      <c r="C1223">
        <v>24019</v>
      </c>
      <c r="D1223">
        <v>31631</v>
      </c>
      <c r="E1223">
        <v>3.1</v>
      </c>
      <c r="F1223">
        <v>957</v>
      </c>
      <c r="G1223">
        <v>30674</v>
      </c>
      <c r="H1223">
        <v>1706</v>
      </c>
      <c r="I1223">
        <v>5.4</v>
      </c>
      <c r="J1223">
        <v>6770</v>
      </c>
      <c r="K1223">
        <v>21.4</v>
      </c>
      <c r="L1223">
        <v>17.5</v>
      </c>
      <c r="M1223">
        <v>5543</v>
      </c>
      <c r="N1223">
        <v>52.3</v>
      </c>
      <c r="O1223">
        <v>22319</v>
      </c>
      <c r="P1223">
        <v>8694</v>
      </c>
      <c r="Q1223">
        <v>74</v>
      </c>
      <c r="R1223">
        <v>297</v>
      </c>
      <c r="S1223">
        <v>1</v>
      </c>
      <c r="T1223">
        <v>246</v>
      </c>
      <c r="U1223">
        <v>593</v>
      </c>
      <c r="V1223">
        <v>21822</v>
      </c>
      <c r="W1223">
        <v>70.599999999999994</v>
      </c>
      <c r="X1223">
        <v>27.5</v>
      </c>
      <c r="Y1223">
        <v>0.2</v>
      </c>
      <c r="Z1223">
        <v>0.9</v>
      </c>
      <c r="AA1223">
        <v>0</v>
      </c>
      <c r="AB1223">
        <v>0.8</v>
      </c>
      <c r="AC1223">
        <v>1.9</v>
      </c>
      <c r="AD1223">
        <v>69</v>
      </c>
      <c r="AE1223">
        <v>360</v>
      </c>
      <c r="AF1223">
        <v>359</v>
      </c>
      <c r="AG1223">
        <v>5</v>
      </c>
      <c r="AH1223">
        <v>64.599999999999994</v>
      </c>
      <c r="AI1223">
        <v>2</v>
      </c>
      <c r="AJ1223">
        <v>3.5</v>
      </c>
      <c r="AK1223">
        <v>74.2</v>
      </c>
      <c r="AL1223">
        <v>12</v>
      </c>
      <c r="AM1223">
        <v>6532</v>
      </c>
      <c r="AN1223">
        <v>25.2</v>
      </c>
      <c r="AO1223">
        <v>16132</v>
      </c>
      <c r="AP1223">
        <v>1451</v>
      </c>
      <c r="AQ1223">
        <v>9.9</v>
      </c>
      <c r="AR1223">
        <v>70.099999999999994</v>
      </c>
      <c r="AS1223">
        <v>92300</v>
      </c>
      <c r="AT1223">
        <v>15</v>
      </c>
      <c r="AU1223">
        <v>12706</v>
      </c>
      <c r="AV1223">
        <v>2.36</v>
      </c>
      <c r="AW1223">
        <v>18929</v>
      </c>
      <c r="AX1223">
        <v>36358</v>
      </c>
      <c r="AY1223">
        <v>13.9</v>
      </c>
      <c r="AZ1223">
        <v>916</v>
      </c>
      <c r="BA1223">
        <v>29221</v>
      </c>
      <c r="BB1223">
        <v>17242</v>
      </c>
      <c r="BC1223">
        <v>976</v>
      </c>
      <c r="BD1223">
        <v>5.7</v>
      </c>
      <c r="BE1223">
        <v>17088</v>
      </c>
      <c r="BF1223">
        <v>796</v>
      </c>
      <c r="BG1223">
        <v>2294</v>
      </c>
      <c r="BH1223">
        <v>550766</v>
      </c>
      <c r="BI1223">
        <v>32231</v>
      </c>
      <c r="BJ1223">
        <v>805</v>
      </c>
      <c r="BK1223">
        <v>10246</v>
      </c>
      <c r="BL1223">
        <v>6.2</v>
      </c>
      <c r="BM1223">
        <v>2484</v>
      </c>
      <c r="BN1223">
        <v>29971</v>
      </c>
      <c r="BO1223">
        <v>2877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18.7</v>
      </c>
      <c r="BV1223">
        <v>697513</v>
      </c>
      <c r="BW1223">
        <v>0</v>
      </c>
      <c r="BX1223">
        <v>231717</v>
      </c>
      <c r="BY1223">
        <v>7599</v>
      </c>
      <c r="BZ1223">
        <v>400</v>
      </c>
      <c r="CA1223">
        <v>43462</v>
      </c>
      <c r="CB1223">
        <v>125385</v>
      </c>
      <c r="CC1223">
        <v>248456</v>
      </c>
      <c r="CD1223">
        <v>8038</v>
      </c>
      <c r="CE1223">
        <v>557.54</v>
      </c>
      <c r="CF1223">
        <v>55</v>
      </c>
    </row>
    <row r="1224" spans="1:84">
      <c r="A1224">
        <v>24021</v>
      </c>
      <c r="B1224" t="s">
        <v>1222</v>
      </c>
      <c r="C1224">
        <v>24021</v>
      </c>
      <c r="D1224">
        <v>222938</v>
      </c>
      <c r="E1224">
        <v>14.2</v>
      </c>
      <c r="F1224">
        <v>27662</v>
      </c>
      <c r="G1224">
        <v>195277</v>
      </c>
      <c r="H1224">
        <v>15120</v>
      </c>
      <c r="I1224">
        <v>6.8</v>
      </c>
      <c r="J1224">
        <v>56602</v>
      </c>
      <c r="K1224">
        <v>25.4</v>
      </c>
      <c r="L1224">
        <v>9.8000000000000007</v>
      </c>
      <c r="M1224">
        <v>21952</v>
      </c>
      <c r="N1224">
        <v>50.7</v>
      </c>
      <c r="O1224">
        <v>192028</v>
      </c>
      <c r="P1224">
        <v>18933</v>
      </c>
      <c r="Q1224">
        <v>580</v>
      </c>
      <c r="R1224">
        <v>7842</v>
      </c>
      <c r="S1224">
        <v>86</v>
      </c>
      <c r="T1224">
        <v>3469</v>
      </c>
      <c r="U1224">
        <v>11537</v>
      </c>
      <c r="V1224">
        <v>181630</v>
      </c>
      <c r="W1224">
        <v>86.1</v>
      </c>
      <c r="X1224">
        <v>8.5</v>
      </c>
      <c r="Y1224">
        <v>0.3</v>
      </c>
      <c r="Z1224">
        <v>3.5</v>
      </c>
      <c r="AA1224">
        <v>0</v>
      </c>
      <c r="AB1224">
        <v>1.6</v>
      </c>
      <c r="AC1224">
        <v>5.2</v>
      </c>
      <c r="AD1224">
        <v>81.5</v>
      </c>
      <c r="AE1224">
        <v>2889</v>
      </c>
      <c r="AF1224">
        <v>1376</v>
      </c>
      <c r="AG1224">
        <v>15</v>
      </c>
      <c r="AH1224">
        <v>55.3</v>
      </c>
      <c r="AI1224">
        <v>4</v>
      </c>
      <c r="AJ1224">
        <v>5.6</v>
      </c>
      <c r="AK1224">
        <v>87.1</v>
      </c>
      <c r="AL1224">
        <v>30</v>
      </c>
      <c r="AM1224">
        <v>26007</v>
      </c>
      <c r="AN1224">
        <v>31.9</v>
      </c>
      <c r="AO1224">
        <v>84960</v>
      </c>
      <c r="AP1224">
        <v>11944</v>
      </c>
      <c r="AQ1224">
        <v>16.399999999999999</v>
      </c>
      <c r="AR1224">
        <v>75.900000000000006</v>
      </c>
      <c r="AS1224">
        <v>160200</v>
      </c>
      <c r="AT1224">
        <v>16.2</v>
      </c>
      <c r="AU1224">
        <v>70060</v>
      </c>
      <c r="AV1224">
        <v>2.72</v>
      </c>
      <c r="AW1224">
        <v>25404</v>
      </c>
      <c r="AX1224">
        <v>69005</v>
      </c>
      <c r="AY1224">
        <v>5.9</v>
      </c>
      <c r="AZ1224">
        <v>8725</v>
      </c>
      <c r="BA1224">
        <v>39587</v>
      </c>
      <c r="BB1224">
        <v>124318</v>
      </c>
      <c r="BC1224">
        <v>3913</v>
      </c>
      <c r="BD1224">
        <v>3.1</v>
      </c>
      <c r="BE1224">
        <v>123870</v>
      </c>
      <c r="BF1224">
        <v>19076</v>
      </c>
      <c r="BG1224">
        <v>15640</v>
      </c>
      <c r="BH1224">
        <v>5147537</v>
      </c>
      <c r="BI1224">
        <v>41556</v>
      </c>
      <c r="BJ1224">
        <v>5903</v>
      </c>
      <c r="BK1224">
        <v>85282</v>
      </c>
      <c r="BL1224">
        <v>17.899999999999999</v>
      </c>
      <c r="BM1224">
        <v>16158</v>
      </c>
      <c r="BN1224">
        <v>264520</v>
      </c>
      <c r="BO1224">
        <v>18083</v>
      </c>
      <c r="BP1224">
        <v>2.4</v>
      </c>
      <c r="BQ1224">
        <v>0</v>
      </c>
      <c r="BR1224">
        <v>3.5</v>
      </c>
      <c r="BS1224">
        <v>2.2000000000000002</v>
      </c>
      <c r="BT1224">
        <v>0</v>
      </c>
      <c r="BU1224">
        <v>25.3</v>
      </c>
      <c r="BV1224">
        <v>2672194</v>
      </c>
      <c r="BW1224">
        <v>0</v>
      </c>
      <c r="BX1224">
        <v>2346746</v>
      </c>
      <c r="BY1224">
        <v>11223</v>
      </c>
      <c r="BZ1224">
        <v>1300</v>
      </c>
      <c r="CA1224">
        <v>182736</v>
      </c>
      <c r="CB1224">
        <v>195827</v>
      </c>
      <c r="CC1224">
        <v>1947083</v>
      </c>
      <c r="CD1224">
        <v>8946</v>
      </c>
      <c r="CE1224">
        <v>662.88</v>
      </c>
      <c r="CF1224">
        <v>294.5</v>
      </c>
    </row>
    <row r="1225" spans="1:84">
      <c r="A1225">
        <v>24023</v>
      </c>
      <c r="B1225" t="s">
        <v>1223</v>
      </c>
      <c r="C1225">
        <v>24023</v>
      </c>
      <c r="D1225">
        <v>29859</v>
      </c>
      <c r="E1225">
        <v>0</v>
      </c>
      <c r="F1225">
        <v>13</v>
      </c>
      <c r="G1225">
        <v>29846</v>
      </c>
      <c r="H1225">
        <v>1547</v>
      </c>
      <c r="I1225">
        <v>5.2</v>
      </c>
      <c r="J1225">
        <v>6605</v>
      </c>
      <c r="K1225">
        <v>22.1</v>
      </c>
      <c r="L1225">
        <v>16.2</v>
      </c>
      <c r="M1225">
        <v>4824</v>
      </c>
      <c r="N1225">
        <v>50.7</v>
      </c>
      <c r="O1225">
        <v>29456</v>
      </c>
      <c r="P1225">
        <v>183</v>
      </c>
      <c r="Q1225">
        <v>25</v>
      </c>
      <c r="R1225">
        <v>78</v>
      </c>
      <c r="S1225">
        <v>6</v>
      </c>
      <c r="T1225">
        <v>111</v>
      </c>
      <c r="U1225">
        <v>144</v>
      </c>
      <c r="V1225">
        <v>29320</v>
      </c>
      <c r="W1225">
        <v>98.7</v>
      </c>
      <c r="X1225">
        <v>0.6</v>
      </c>
      <c r="Y1225">
        <v>0.1</v>
      </c>
      <c r="Z1225">
        <v>0.3</v>
      </c>
      <c r="AA1225">
        <v>0</v>
      </c>
      <c r="AB1225">
        <v>0.4</v>
      </c>
      <c r="AC1225">
        <v>0.5</v>
      </c>
      <c r="AD1225">
        <v>98.2</v>
      </c>
      <c r="AE1225">
        <v>307</v>
      </c>
      <c r="AF1225">
        <v>310</v>
      </c>
      <c r="AG1225">
        <v>2</v>
      </c>
      <c r="AH1225">
        <v>67</v>
      </c>
      <c r="AI1225">
        <v>0.8</v>
      </c>
      <c r="AJ1225">
        <v>3.6</v>
      </c>
      <c r="AK1225">
        <v>79.2</v>
      </c>
      <c r="AL1225">
        <v>13.8</v>
      </c>
      <c r="AM1225">
        <v>5499</v>
      </c>
      <c r="AN1225">
        <v>24.8</v>
      </c>
      <c r="AO1225">
        <v>18571</v>
      </c>
      <c r="AP1225">
        <v>1810</v>
      </c>
      <c r="AQ1225">
        <v>10.8</v>
      </c>
      <c r="AR1225">
        <v>77.900000000000006</v>
      </c>
      <c r="AS1225">
        <v>86400</v>
      </c>
      <c r="AT1225">
        <v>8.4</v>
      </c>
      <c r="AU1225">
        <v>11476</v>
      </c>
      <c r="AV1225">
        <v>2.5499999999999998</v>
      </c>
      <c r="AW1225">
        <v>16219</v>
      </c>
      <c r="AX1225">
        <v>36100</v>
      </c>
      <c r="AY1225">
        <v>12.7</v>
      </c>
      <c r="AZ1225">
        <v>831</v>
      </c>
      <c r="BA1225">
        <v>27843</v>
      </c>
      <c r="BB1225">
        <v>16718</v>
      </c>
      <c r="BC1225">
        <v>830</v>
      </c>
      <c r="BD1225">
        <v>5</v>
      </c>
      <c r="BE1225">
        <v>20158</v>
      </c>
      <c r="BF1225">
        <v>2539</v>
      </c>
      <c r="BG1225">
        <v>1806</v>
      </c>
      <c r="BH1225">
        <v>516588</v>
      </c>
      <c r="BI1225">
        <v>25627</v>
      </c>
      <c r="BJ1225">
        <v>972</v>
      </c>
      <c r="BK1225">
        <v>10405</v>
      </c>
      <c r="BL1225">
        <v>12.9</v>
      </c>
      <c r="BM1225">
        <v>2404</v>
      </c>
      <c r="BN1225">
        <v>35320</v>
      </c>
      <c r="BO1225">
        <v>3043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21.4</v>
      </c>
      <c r="BV1225">
        <v>99243</v>
      </c>
      <c r="BW1225">
        <v>0</v>
      </c>
      <c r="BX1225">
        <v>386684</v>
      </c>
      <c r="BY1225">
        <v>12926</v>
      </c>
      <c r="BZ1225">
        <v>287</v>
      </c>
      <c r="CA1225">
        <v>79346</v>
      </c>
      <c r="CB1225">
        <v>101444</v>
      </c>
      <c r="CC1225">
        <v>160223</v>
      </c>
      <c r="CD1225">
        <v>5319</v>
      </c>
      <c r="CE1225">
        <v>647.96</v>
      </c>
      <c r="CF1225">
        <v>46.1</v>
      </c>
    </row>
    <row r="1226" spans="1:84">
      <c r="A1226">
        <v>24025</v>
      </c>
      <c r="B1226" t="s">
        <v>1224</v>
      </c>
      <c r="C1226">
        <v>24025</v>
      </c>
      <c r="D1226">
        <v>241402</v>
      </c>
      <c r="E1226">
        <v>10.4</v>
      </c>
      <c r="F1226">
        <v>22812</v>
      </c>
      <c r="G1226">
        <v>218590</v>
      </c>
      <c r="H1226">
        <v>14864</v>
      </c>
      <c r="I1226">
        <v>6.2</v>
      </c>
      <c r="J1226">
        <v>60433</v>
      </c>
      <c r="K1226">
        <v>25</v>
      </c>
      <c r="L1226">
        <v>10.9</v>
      </c>
      <c r="M1226">
        <v>26413</v>
      </c>
      <c r="N1226">
        <v>51.1</v>
      </c>
      <c r="O1226">
        <v>202784</v>
      </c>
      <c r="P1226">
        <v>29389</v>
      </c>
      <c r="Q1226">
        <v>558</v>
      </c>
      <c r="R1226">
        <v>4952</v>
      </c>
      <c r="S1226">
        <v>164</v>
      </c>
      <c r="T1226">
        <v>3555</v>
      </c>
      <c r="U1226">
        <v>5902</v>
      </c>
      <c r="V1226">
        <v>197832</v>
      </c>
      <c r="W1226">
        <v>84</v>
      </c>
      <c r="X1226">
        <v>12.2</v>
      </c>
      <c r="Y1226">
        <v>0.2</v>
      </c>
      <c r="Z1226">
        <v>2.1</v>
      </c>
      <c r="AA1226">
        <v>0.1</v>
      </c>
      <c r="AB1226">
        <v>1.5</v>
      </c>
      <c r="AC1226">
        <v>2.4</v>
      </c>
      <c r="AD1226">
        <v>82</v>
      </c>
      <c r="AE1226">
        <v>2940</v>
      </c>
      <c r="AF1226">
        <v>1708</v>
      </c>
      <c r="AG1226">
        <v>18</v>
      </c>
      <c r="AH1226">
        <v>58.4</v>
      </c>
      <c r="AI1226">
        <v>3.4</v>
      </c>
      <c r="AJ1226">
        <v>5.7</v>
      </c>
      <c r="AK1226">
        <v>86.7</v>
      </c>
      <c r="AL1226">
        <v>27.3</v>
      </c>
      <c r="AM1226">
        <v>31617</v>
      </c>
      <c r="AN1226">
        <v>31.6</v>
      </c>
      <c r="AO1226">
        <v>94643</v>
      </c>
      <c r="AP1226">
        <v>11497</v>
      </c>
      <c r="AQ1226">
        <v>13.8</v>
      </c>
      <c r="AR1226">
        <v>78</v>
      </c>
      <c r="AS1226">
        <v>149800</v>
      </c>
      <c r="AT1226">
        <v>16.399999999999999</v>
      </c>
      <c r="AU1226">
        <v>79667</v>
      </c>
      <c r="AV1226">
        <v>2.72</v>
      </c>
      <c r="AW1226">
        <v>24232</v>
      </c>
      <c r="AX1226">
        <v>64025</v>
      </c>
      <c r="AY1226">
        <v>6.6</v>
      </c>
      <c r="AZ1226">
        <v>9218</v>
      </c>
      <c r="BA1226">
        <v>38595</v>
      </c>
      <c r="BB1226">
        <v>133094</v>
      </c>
      <c r="BC1226">
        <v>4849</v>
      </c>
      <c r="BD1226">
        <v>3.6</v>
      </c>
      <c r="BE1226">
        <v>112238</v>
      </c>
      <c r="BF1226">
        <v>14432</v>
      </c>
      <c r="BG1226">
        <v>19664</v>
      </c>
      <c r="BH1226">
        <v>4690517</v>
      </c>
      <c r="BI1226">
        <v>41791</v>
      </c>
      <c r="BJ1226">
        <v>5460</v>
      </c>
      <c r="BK1226">
        <v>65243</v>
      </c>
      <c r="BL1226">
        <v>10.9</v>
      </c>
      <c r="BM1226">
        <v>15161</v>
      </c>
      <c r="BN1226">
        <v>252487</v>
      </c>
      <c r="BO1226">
        <v>17206</v>
      </c>
      <c r="BP1226">
        <v>4.2</v>
      </c>
      <c r="BQ1226">
        <v>0.7</v>
      </c>
      <c r="BR1226">
        <v>1.9</v>
      </c>
      <c r="BS1226">
        <v>1</v>
      </c>
      <c r="BT1226">
        <v>0</v>
      </c>
      <c r="BU1226">
        <v>28.9</v>
      </c>
      <c r="BV1226">
        <v>1463450</v>
      </c>
      <c r="BW1226">
        <v>1320444</v>
      </c>
      <c r="BX1226">
        <v>2445303</v>
      </c>
      <c r="BY1226">
        <v>10755</v>
      </c>
      <c r="BZ1226">
        <v>1344</v>
      </c>
      <c r="CA1226">
        <v>259044</v>
      </c>
      <c r="CB1226">
        <v>81409</v>
      </c>
      <c r="CC1226">
        <v>1891228</v>
      </c>
      <c r="CD1226">
        <v>8027</v>
      </c>
      <c r="CE1226">
        <v>440.35</v>
      </c>
      <c r="CF1226">
        <v>496.8</v>
      </c>
    </row>
    <row r="1227" spans="1:84">
      <c r="A1227">
        <v>24027</v>
      </c>
      <c r="B1227" t="s">
        <v>1225</v>
      </c>
      <c r="C1227">
        <v>24027</v>
      </c>
      <c r="D1227">
        <v>272452</v>
      </c>
      <c r="E1227">
        <v>9.9</v>
      </c>
      <c r="F1227">
        <v>24610</v>
      </c>
      <c r="G1227">
        <v>247842</v>
      </c>
      <c r="H1227">
        <v>17562</v>
      </c>
      <c r="I1227">
        <v>6.4</v>
      </c>
      <c r="J1227">
        <v>70168</v>
      </c>
      <c r="K1227">
        <v>25.8</v>
      </c>
      <c r="L1227">
        <v>8.8000000000000007</v>
      </c>
      <c r="M1227">
        <v>24054</v>
      </c>
      <c r="N1227">
        <v>50.9</v>
      </c>
      <c r="O1227">
        <v>188858</v>
      </c>
      <c r="P1227">
        <v>45502</v>
      </c>
      <c r="Q1227">
        <v>674</v>
      </c>
      <c r="R1227">
        <v>31854</v>
      </c>
      <c r="S1227">
        <v>153</v>
      </c>
      <c r="T1227">
        <v>5411</v>
      </c>
      <c r="U1227">
        <v>11705</v>
      </c>
      <c r="V1227">
        <v>178697</v>
      </c>
      <c r="W1227">
        <v>69.3</v>
      </c>
      <c r="X1227">
        <v>16.7</v>
      </c>
      <c r="Y1227">
        <v>0.2</v>
      </c>
      <c r="Z1227">
        <v>11.7</v>
      </c>
      <c r="AA1227">
        <v>0.1</v>
      </c>
      <c r="AB1227">
        <v>2</v>
      </c>
      <c r="AC1227">
        <v>4.3</v>
      </c>
      <c r="AD1227">
        <v>65.599999999999994</v>
      </c>
      <c r="AE1227">
        <v>3474</v>
      </c>
      <c r="AF1227">
        <v>1151</v>
      </c>
      <c r="AG1227">
        <v>26</v>
      </c>
      <c r="AH1227">
        <v>51.9</v>
      </c>
      <c r="AI1227">
        <v>11.3</v>
      </c>
      <c r="AJ1227">
        <v>14</v>
      </c>
      <c r="AK1227">
        <v>93.1</v>
      </c>
      <c r="AL1227">
        <v>52.9</v>
      </c>
      <c r="AM1227">
        <v>26533</v>
      </c>
      <c r="AN1227">
        <v>30.2</v>
      </c>
      <c r="AO1227">
        <v>102804</v>
      </c>
      <c r="AP1227">
        <v>9986</v>
      </c>
      <c r="AQ1227">
        <v>10.8</v>
      </c>
      <c r="AR1227">
        <v>73.8</v>
      </c>
      <c r="AS1227">
        <v>206300</v>
      </c>
      <c r="AT1227">
        <v>23.3</v>
      </c>
      <c r="AU1227">
        <v>90043</v>
      </c>
      <c r="AV1227">
        <v>2.71</v>
      </c>
      <c r="AW1227">
        <v>32402</v>
      </c>
      <c r="AX1227">
        <v>80904</v>
      </c>
      <c r="AY1227">
        <v>4.8</v>
      </c>
      <c r="AZ1227">
        <v>14153</v>
      </c>
      <c r="BA1227">
        <v>52580</v>
      </c>
      <c r="BB1227">
        <v>158974</v>
      </c>
      <c r="BC1227">
        <v>4570</v>
      </c>
      <c r="BD1227">
        <v>2.9</v>
      </c>
      <c r="BE1227">
        <v>177936</v>
      </c>
      <c r="BF1227">
        <v>17204</v>
      </c>
      <c r="BG1227">
        <v>17322</v>
      </c>
      <c r="BH1227">
        <v>9591915</v>
      </c>
      <c r="BI1227">
        <v>53907</v>
      </c>
      <c r="BJ1227">
        <v>8163</v>
      </c>
      <c r="BK1227">
        <v>145239</v>
      </c>
      <c r="BL1227">
        <v>7.6</v>
      </c>
      <c r="BM1227">
        <v>21478</v>
      </c>
      <c r="BN1227">
        <v>387795</v>
      </c>
      <c r="BO1227">
        <v>24957</v>
      </c>
      <c r="BP1227">
        <v>13.2</v>
      </c>
      <c r="BQ1227">
        <v>0</v>
      </c>
      <c r="BR1227">
        <v>9</v>
      </c>
      <c r="BS1227">
        <v>1.6</v>
      </c>
      <c r="BT1227">
        <v>0</v>
      </c>
      <c r="BU1227">
        <v>33.200000000000003</v>
      </c>
      <c r="BV1227">
        <v>1612979</v>
      </c>
      <c r="BW1227">
        <v>9089992</v>
      </c>
      <c r="BX1227">
        <v>3650291</v>
      </c>
      <c r="BY1227">
        <v>14045</v>
      </c>
      <c r="BZ1227">
        <v>1567</v>
      </c>
      <c r="CA1227">
        <v>251886</v>
      </c>
      <c r="CB1227">
        <v>37582</v>
      </c>
      <c r="CC1227">
        <v>1239365</v>
      </c>
      <c r="CD1227">
        <v>4646</v>
      </c>
      <c r="CE1227">
        <v>252.04</v>
      </c>
      <c r="CF1227">
        <v>983.5</v>
      </c>
    </row>
    <row r="1228" spans="1:84">
      <c r="A1228">
        <v>24029</v>
      </c>
      <c r="B1228" t="s">
        <v>1226</v>
      </c>
      <c r="C1228">
        <v>24029</v>
      </c>
      <c r="D1228">
        <v>19983</v>
      </c>
      <c r="E1228">
        <v>4.0999999999999996</v>
      </c>
      <c r="F1228">
        <v>786</v>
      </c>
      <c r="G1228">
        <v>19197</v>
      </c>
      <c r="H1228">
        <v>906</v>
      </c>
      <c r="I1228">
        <v>4.5</v>
      </c>
      <c r="J1228">
        <v>3650</v>
      </c>
      <c r="K1228">
        <v>18.3</v>
      </c>
      <c r="L1228">
        <v>19.2</v>
      </c>
      <c r="M1228">
        <v>3842</v>
      </c>
      <c r="N1228">
        <v>51.9</v>
      </c>
      <c r="O1228">
        <v>16431</v>
      </c>
      <c r="P1228">
        <v>3142</v>
      </c>
      <c r="Q1228">
        <v>52</v>
      </c>
      <c r="R1228">
        <v>154</v>
      </c>
      <c r="S1228">
        <v>10</v>
      </c>
      <c r="T1228">
        <v>194</v>
      </c>
      <c r="U1228">
        <v>707</v>
      </c>
      <c r="V1228">
        <v>15819</v>
      </c>
      <c r="W1228">
        <v>82.2</v>
      </c>
      <c r="X1228">
        <v>15.7</v>
      </c>
      <c r="Y1228">
        <v>0.3</v>
      </c>
      <c r="Z1228">
        <v>0.8</v>
      </c>
      <c r="AA1228">
        <v>0.1</v>
      </c>
      <c r="AB1228">
        <v>1</v>
      </c>
      <c r="AC1228">
        <v>3.5</v>
      </c>
      <c r="AD1228">
        <v>79.2</v>
      </c>
      <c r="AE1228">
        <v>236</v>
      </c>
      <c r="AF1228">
        <v>274</v>
      </c>
      <c r="AG1228">
        <v>1</v>
      </c>
      <c r="AH1228">
        <v>58.5</v>
      </c>
      <c r="AI1228">
        <v>2.9</v>
      </c>
      <c r="AJ1228">
        <v>5.0999999999999996</v>
      </c>
      <c r="AK1228">
        <v>78.8</v>
      </c>
      <c r="AL1228">
        <v>21.7</v>
      </c>
      <c r="AM1228">
        <v>3687</v>
      </c>
      <c r="AN1228">
        <v>24.6</v>
      </c>
      <c r="AO1228">
        <v>10424</v>
      </c>
      <c r="AP1228">
        <v>1014</v>
      </c>
      <c r="AQ1228">
        <v>10.8</v>
      </c>
      <c r="AR1228">
        <v>70.400000000000006</v>
      </c>
      <c r="AS1228">
        <v>115500</v>
      </c>
      <c r="AT1228">
        <v>14.9</v>
      </c>
      <c r="AU1228">
        <v>7666</v>
      </c>
      <c r="AV1228">
        <v>2.33</v>
      </c>
      <c r="AW1228">
        <v>21573</v>
      </c>
      <c r="AX1228">
        <v>42883</v>
      </c>
      <c r="AY1228">
        <v>11.3</v>
      </c>
      <c r="AZ1228">
        <v>784</v>
      </c>
      <c r="BA1228">
        <v>39389</v>
      </c>
      <c r="BB1228">
        <v>10880</v>
      </c>
      <c r="BC1228">
        <v>438</v>
      </c>
      <c r="BD1228">
        <v>4</v>
      </c>
      <c r="BE1228">
        <v>12612</v>
      </c>
      <c r="BF1228">
        <v>881</v>
      </c>
      <c r="BG1228">
        <v>1173</v>
      </c>
      <c r="BH1228">
        <v>386390</v>
      </c>
      <c r="BI1228">
        <v>30637</v>
      </c>
      <c r="BJ1228">
        <v>728</v>
      </c>
      <c r="BK1228">
        <v>7380</v>
      </c>
      <c r="BL1228">
        <v>5.0999999999999996</v>
      </c>
      <c r="BM1228">
        <v>1889</v>
      </c>
      <c r="BN1228">
        <v>27777</v>
      </c>
      <c r="BO1228">
        <v>2305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19</v>
      </c>
      <c r="BV1228">
        <v>238895</v>
      </c>
      <c r="BW1228">
        <v>0</v>
      </c>
      <c r="BX1228">
        <v>157871</v>
      </c>
      <c r="BY1228">
        <v>8127</v>
      </c>
      <c r="BZ1228">
        <v>194</v>
      </c>
      <c r="CA1228">
        <v>35721</v>
      </c>
      <c r="CB1228">
        <v>117372</v>
      </c>
      <c r="CC1228">
        <v>152633</v>
      </c>
      <c r="CD1228">
        <v>7795</v>
      </c>
      <c r="CE1228">
        <v>279.43</v>
      </c>
      <c r="CF1228">
        <v>68.8</v>
      </c>
    </row>
    <row r="1229" spans="1:84">
      <c r="A1229">
        <v>24031</v>
      </c>
      <c r="B1229" t="s">
        <v>1227</v>
      </c>
      <c r="C1229">
        <v>24031</v>
      </c>
      <c r="D1229">
        <v>932131</v>
      </c>
      <c r="E1229">
        <v>6.6</v>
      </c>
      <c r="F1229">
        <v>57966</v>
      </c>
      <c r="G1229">
        <v>873341</v>
      </c>
      <c r="H1229">
        <v>65993</v>
      </c>
      <c r="I1229">
        <v>7.1</v>
      </c>
      <c r="J1229">
        <v>229742</v>
      </c>
      <c r="K1229">
        <v>24.6</v>
      </c>
      <c r="L1229">
        <v>11.9</v>
      </c>
      <c r="M1229">
        <v>110744</v>
      </c>
      <c r="N1229">
        <v>51.9</v>
      </c>
      <c r="O1229">
        <v>628754</v>
      </c>
      <c r="P1229">
        <v>156499</v>
      </c>
      <c r="Q1229">
        <v>3552</v>
      </c>
      <c r="R1229">
        <v>124596</v>
      </c>
      <c r="S1229">
        <v>810</v>
      </c>
      <c r="T1229">
        <v>17920</v>
      </c>
      <c r="U1229">
        <v>128365</v>
      </c>
      <c r="V1229">
        <v>513540</v>
      </c>
      <c r="W1229">
        <v>67.5</v>
      </c>
      <c r="X1229">
        <v>16.8</v>
      </c>
      <c r="Y1229">
        <v>0.4</v>
      </c>
      <c r="Z1229">
        <v>13.4</v>
      </c>
      <c r="AA1229">
        <v>0.1</v>
      </c>
      <c r="AB1229">
        <v>1.9</v>
      </c>
      <c r="AC1229">
        <v>13.8</v>
      </c>
      <c r="AD1229">
        <v>55.1</v>
      </c>
      <c r="AE1229">
        <v>13663</v>
      </c>
      <c r="AF1229">
        <v>5312</v>
      </c>
      <c r="AG1229">
        <v>87</v>
      </c>
      <c r="AH1229">
        <v>52.7</v>
      </c>
      <c r="AI1229">
        <v>26.7</v>
      </c>
      <c r="AJ1229">
        <v>31.6</v>
      </c>
      <c r="AK1229">
        <v>90.3</v>
      </c>
      <c r="AL1229">
        <v>54.6</v>
      </c>
      <c r="AM1229">
        <v>107808</v>
      </c>
      <c r="AN1229">
        <v>32.799999999999997</v>
      </c>
      <c r="AO1229">
        <v>359625</v>
      </c>
      <c r="AP1229">
        <v>24690</v>
      </c>
      <c r="AQ1229">
        <v>7.4</v>
      </c>
      <c r="AR1229">
        <v>68.7</v>
      </c>
      <c r="AS1229">
        <v>221800</v>
      </c>
      <c r="AT1229">
        <v>30.7</v>
      </c>
      <c r="AU1229">
        <v>324565</v>
      </c>
      <c r="AV1229">
        <v>2.66</v>
      </c>
      <c r="AW1229">
        <v>35684</v>
      </c>
      <c r="AX1229">
        <v>76957</v>
      </c>
      <c r="AY1229">
        <v>6.5</v>
      </c>
      <c r="AZ1229">
        <v>55600</v>
      </c>
      <c r="BA1229">
        <v>59953</v>
      </c>
      <c r="BB1229">
        <v>519688</v>
      </c>
      <c r="BC1229">
        <v>14937</v>
      </c>
      <c r="BD1229">
        <v>2.9</v>
      </c>
      <c r="BE1229">
        <v>643759</v>
      </c>
      <c r="BF1229">
        <v>45462</v>
      </c>
      <c r="BG1229">
        <v>89729</v>
      </c>
      <c r="BH1229">
        <v>39063452</v>
      </c>
      <c r="BI1229">
        <v>60680</v>
      </c>
      <c r="BJ1229">
        <v>26894</v>
      </c>
      <c r="BK1229">
        <v>408715</v>
      </c>
      <c r="BL1229">
        <v>1.1000000000000001</v>
      </c>
      <c r="BM1229">
        <v>89155</v>
      </c>
      <c r="BN1229">
        <v>1338375</v>
      </c>
      <c r="BO1229">
        <v>98494</v>
      </c>
      <c r="BP1229">
        <v>11.6</v>
      </c>
      <c r="BQ1229">
        <v>1.2</v>
      </c>
      <c r="BR1229">
        <v>11</v>
      </c>
      <c r="BS1229">
        <v>7.5</v>
      </c>
      <c r="BT1229">
        <v>0</v>
      </c>
      <c r="BU1229">
        <v>32.5</v>
      </c>
      <c r="BV1229">
        <v>3418496</v>
      </c>
      <c r="BW1229">
        <v>7116773</v>
      </c>
      <c r="BX1229">
        <v>11390449</v>
      </c>
      <c r="BY1229">
        <v>12572</v>
      </c>
      <c r="BZ1229">
        <v>3031</v>
      </c>
      <c r="CA1229">
        <v>574210</v>
      </c>
      <c r="CB1229">
        <v>75077</v>
      </c>
      <c r="CC1229">
        <v>15294395</v>
      </c>
      <c r="CD1229">
        <v>16594</v>
      </c>
      <c r="CE1229">
        <v>495.52</v>
      </c>
      <c r="CF1229">
        <v>1760.8</v>
      </c>
    </row>
    <row r="1230" spans="1:84">
      <c r="A1230">
        <v>24033</v>
      </c>
      <c r="B1230" t="s">
        <v>1228</v>
      </c>
      <c r="C1230">
        <v>24033</v>
      </c>
      <c r="D1230">
        <v>841315</v>
      </c>
      <c r="E1230">
        <v>5.0999999999999996</v>
      </c>
      <c r="F1230">
        <v>40624</v>
      </c>
      <c r="G1230">
        <v>801515</v>
      </c>
      <c r="H1230">
        <v>60365</v>
      </c>
      <c r="I1230">
        <v>7.2</v>
      </c>
      <c r="J1230">
        <v>216435</v>
      </c>
      <c r="K1230">
        <v>25.7</v>
      </c>
      <c r="L1230">
        <v>8.6999999999999993</v>
      </c>
      <c r="M1230">
        <v>72841</v>
      </c>
      <c r="N1230">
        <v>52</v>
      </c>
      <c r="O1230">
        <v>234675</v>
      </c>
      <c r="P1230">
        <v>555682</v>
      </c>
      <c r="Q1230">
        <v>3357</v>
      </c>
      <c r="R1230">
        <v>32420</v>
      </c>
      <c r="S1230">
        <v>777</v>
      </c>
      <c r="T1230">
        <v>14404</v>
      </c>
      <c r="U1230">
        <v>98579</v>
      </c>
      <c r="V1230">
        <v>151819</v>
      </c>
      <c r="W1230">
        <v>27.9</v>
      </c>
      <c r="X1230">
        <v>66</v>
      </c>
      <c r="Y1230">
        <v>0.4</v>
      </c>
      <c r="Z1230">
        <v>3.9</v>
      </c>
      <c r="AA1230">
        <v>0.1</v>
      </c>
      <c r="AB1230">
        <v>1.7</v>
      </c>
      <c r="AC1230">
        <v>11.7</v>
      </c>
      <c r="AD1230">
        <v>18</v>
      </c>
      <c r="AE1230">
        <v>12203</v>
      </c>
      <c r="AF1230">
        <v>5427</v>
      </c>
      <c r="AG1230">
        <v>155</v>
      </c>
      <c r="AH1230">
        <v>52.7</v>
      </c>
      <c r="AI1230">
        <v>13.8</v>
      </c>
      <c r="AJ1230">
        <v>15.9</v>
      </c>
      <c r="AK1230">
        <v>84.9</v>
      </c>
      <c r="AL1230">
        <v>27.2</v>
      </c>
      <c r="AM1230">
        <v>129832</v>
      </c>
      <c r="AN1230">
        <v>35.9</v>
      </c>
      <c r="AO1230">
        <v>317124</v>
      </c>
      <c r="AP1230">
        <v>15049</v>
      </c>
      <c r="AQ1230">
        <v>5</v>
      </c>
      <c r="AR1230">
        <v>61.8</v>
      </c>
      <c r="AS1230">
        <v>145600</v>
      </c>
      <c r="AT1230">
        <v>34.200000000000003</v>
      </c>
      <c r="AU1230">
        <v>286610</v>
      </c>
      <c r="AV1230">
        <v>2.74</v>
      </c>
      <c r="AW1230">
        <v>23360</v>
      </c>
      <c r="AX1230">
        <v>55129</v>
      </c>
      <c r="AY1230">
        <v>9.3000000000000007</v>
      </c>
      <c r="AZ1230">
        <v>29423</v>
      </c>
      <c r="BA1230">
        <v>34912</v>
      </c>
      <c r="BB1230">
        <v>454601</v>
      </c>
      <c r="BC1230">
        <v>18813</v>
      </c>
      <c r="BD1230">
        <v>4.0999999999999996</v>
      </c>
      <c r="BE1230">
        <v>423540</v>
      </c>
      <c r="BF1230">
        <v>29571</v>
      </c>
      <c r="BG1230">
        <v>90196</v>
      </c>
      <c r="BH1230">
        <v>20197510</v>
      </c>
      <c r="BI1230">
        <v>47687</v>
      </c>
      <c r="BJ1230">
        <v>14781</v>
      </c>
      <c r="BK1230">
        <v>262631</v>
      </c>
      <c r="BL1230">
        <v>4.8</v>
      </c>
      <c r="BM1230">
        <v>57979</v>
      </c>
      <c r="BN1230">
        <v>881472</v>
      </c>
      <c r="BO1230">
        <v>59400</v>
      </c>
      <c r="BP1230">
        <v>47.8</v>
      </c>
      <c r="BQ1230">
        <v>1.4</v>
      </c>
      <c r="BR1230">
        <v>6.4</v>
      </c>
      <c r="BS1230">
        <v>5.6</v>
      </c>
      <c r="BT1230">
        <v>0</v>
      </c>
      <c r="BU1230">
        <v>34.1</v>
      </c>
      <c r="BV1230">
        <v>2056917</v>
      </c>
      <c r="BW1230">
        <v>10488336</v>
      </c>
      <c r="BX1230">
        <v>7665151</v>
      </c>
      <c r="BY1230">
        <v>9261</v>
      </c>
      <c r="BZ1230">
        <v>3033</v>
      </c>
      <c r="CA1230">
        <v>444564</v>
      </c>
      <c r="CB1230">
        <v>45462</v>
      </c>
      <c r="CC1230">
        <v>10372468</v>
      </c>
      <c r="CD1230">
        <v>12305</v>
      </c>
      <c r="CE1230">
        <v>485.43</v>
      </c>
      <c r="CF1230">
        <v>1652.6</v>
      </c>
    </row>
    <row r="1231" spans="1:84">
      <c r="A1231">
        <v>24035</v>
      </c>
      <c r="B1231" t="s">
        <v>1229</v>
      </c>
      <c r="C1231">
        <v>24035</v>
      </c>
      <c r="D1231">
        <v>46241</v>
      </c>
      <c r="E1231">
        <v>14</v>
      </c>
      <c r="F1231">
        <v>5678</v>
      </c>
      <c r="G1231">
        <v>40563</v>
      </c>
      <c r="H1231">
        <v>2607</v>
      </c>
      <c r="I1231">
        <v>5.6</v>
      </c>
      <c r="J1231">
        <v>10643</v>
      </c>
      <c r="K1231">
        <v>23</v>
      </c>
      <c r="L1231">
        <v>12.9</v>
      </c>
      <c r="M1231">
        <v>5967</v>
      </c>
      <c r="N1231">
        <v>50.6</v>
      </c>
      <c r="O1231">
        <v>41658</v>
      </c>
      <c r="P1231">
        <v>3564</v>
      </c>
      <c r="Q1231">
        <v>97</v>
      </c>
      <c r="R1231">
        <v>406</v>
      </c>
      <c r="S1231">
        <v>10</v>
      </c>
      <c r="T1231">
        <v>506</v>
      </c>
      <c r="U1231">
        <v>762</v>
      </c>
      <c r="V1231">
        <v>40977</v>
      </c>
      <c r="W1231">
        <v>90.1</v>
      </c>
      <c r="X1231">
        <v>7.7</v>
      </c>
      <c r="Y1231">
        <v>0.2</v>
      </c>
      <c r="Z1231">
        <v>0.9</v>
      </c>
      <c r="AA1231">
        <v>0</v>
      </c>
      <c r="AB1231">
        <v>1.1000000000000001</v>
      </c>
      <c r="AC1231">
        <v>1.6</v>
      </c>
      <c r="AD1231">
        <v>88.6</v>
      </c>
      <c r="AE1231">
        <v>482</v>
      </c>
      <c r="AF1231">
        <v>360</v>
      </c>
      <c r="AG1231">
        <v>4</v>
      </c>
      <c r="AH1231">
        <v>56.5</v>
      </c>
      <c r="AI1231">
        <v>2.4</v>
      </c>
      <c r="AJ1231">
        <v>4.4000000000000004</v>
      </c>
      <c r="AK1231">
        <v>84.2</v>
      </c>
      <c r="AL1231">
        <v>25.4</v>
      </c>
      <c r="AM1231">
        <v>6441</v>
      </c>
      <c r="AN1231">
        <v>33.6</v>
      </c>
      <c r="AO1231">
        <v>19160</v>
      </c>
      <c r="AP1231">
        <v>2486</v>
      </c>
      <c r="AQ1231">
        <v>14.9</v>
      </c>
      <c r="AR1231">
        <v>83.4</v>
      </c>
      <c r="AS1231">
        <v>160000</v>
      </c>
      <c r="AT1231">
        <v>6.2</v>
      </c>
      <c r="AU1231">
        <v>15315</v>
      </c>
      <c r="AV1231">
        <v>2.62</v>
      </c>
      <c r="AW1231">
        <v>26364</v>
      </c>
      <c r="AX1231">
        <v>63938</v>
      </c>
      <c r="AY1231">
        <v>6.6</v>
      </c>
      <c r="AZ1231">
        <v>1831</v>
      </c>
      <c r="BA1231">
        <v>40262</v>
      </c>
      <c r="BB1231">
        <v>25844</v>
      </c>
      <c r="BC1231">
        <v>876</v>
      </c>
      <c r="BD1231">
        <v>3.4</v>
      </c>
      <c r="BE1231">
        <v>21053</v>
      </c>
      <c r="BF1231">
        <v>3813</v>
      </c>
      <c r="BG1231">
        <v>2541</v>
      </c>
      <c r="BH1231">
        <v>665608</v>
      </c>
      <c r="BI1231">
        <v>31616</v>
      </c>
      <c r="BJ1231">
        <v>1396</v>
      </c>
      <c r="BK1231">
        <v>11297</v>
      </c>
      <c r="BL1231">
        <v>18</v>
      </c>
      <c r="BM1231">
        <v>4273</v>
      </c>
      <c r="BN1231">
        <v>72781</v>
      </c>
      <c r="BO1231">
        <v>4929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21.4</v>
      </c>
      <c r="BV1231">
        <v>128191</v>
      </c>
      <c r="BW1231">
        <v>335017</v>
      </c>
      <c r="BX1231">
        <v>483728</v>
      </c>
      <c r="BY1231">
        <v>11282</v>
      </c>
      <c r="BZ1231">
        <v>431</v>
      </c>
      <c r="CA1231">
        <v>73140</v>
      </c>
      <c r="CB1231">
        <v>155566</v>
      </c>
      <c r="CC1231">
        <v>213505</v>
      </c>
      <c r="CD1231">
        <v>4736</v>
      </c>
      <c r="CE1231">
        <v>372.21</v>
      </c>
      <c r="CF1231">
        <v>109</v>
      </c>
    </row>
    <row r="1232" spans="1:84">
      <c r="A1232">
        <v>24037</v>
      </c>
      <c r="B1232" t="s">
        <v>1230</v>
      </c>
      <c r="C1232">
        <v>24037</v>
      </c>
      <c r="D1232">
        <v>98854</v>
      </c>
      <c r="E1232">
        <v>14.6</v>
      </c>
      <c r="F1232">
        <v>12622</v>
      </c>
      <c r="G1232">
        <v>86211</v>
      </c>
      <c r="H1232">
        <v>6990</v>
      </c>
      <c r="I1232">
        <v>7.1</v>
      </c>
      <c r="J1232">
        <v>24977</v>
      </c>
      <c r="K1232">
        <v>25.3</v>
      </c>
      <c r="L1232">
        <v>9.5</v>
      </c>
      <c r="M1232">
        <v>9345</v>
      </c>
      <c r="N1232">
        <v>50</v>
      </c>
      <c r="O1232">
        <v>80372</v>
      </c>
      <c r="P1232">
        <v>14279</v>
      </c>
      <c r="Q1232">
        <v>357</v>
      </c>
      <c r="R1232">
        <v>2122</v>
      </c>
      <c r="S1232">
        <v>66</v>
      </c>
      <c r="T1232">
        <v>1658</v>
      </c>
      <c r="U1232">
        <v>2402</v>
      </c>
      <c r="V1232">
        <v>78320</v>
      </c>
      <c r="W1232">
        <v>81.3</v>
      </c>
      <c r="X1232">
        <v>14.4</v>
      </c>
      <c r="Y1232">
        <v>0.4</v>
      </c>
      <c r="Z1232">
        <v>2.1</v>
      </c>
      <c r="AA1232">
        <v>0.1</v>
      </c>
      <c r="AB1232">
        <v>1.7</v>
      </c>
      <c r="AC1232">
        <v>2.4</v>
      </c>
      <c r="AD1232">
        <v>79.2</v>
      </c>
      <c r="AE1232">
        <v>1485</v>
      </c>
      <c r="AF1232">
        <v>595</v>
      </c>
      <c r="AG1232">
        <v>9</v>
      </c>
      <c r="AH1232">
        <v>51</v>
      </c>
      <c r="AI1232">
        <v>2.8</v>
      </c>
      <c r="AJ1232">
        <v>6.2</v>
      </c>
      <c r="AK1232">
        <v>85.3</v>
      </c>
      <c r="AL1232">
        <v>22.6</v>
      </c>
      <c r="AM1232">
        <v>11724</v>
      </c>
      <c r="AN1232">
        <v>29.2</v>
      </c>
      <c r="AO1232">
        <v>40140</v>
      </c>
      <c r="AP1232">
        <v>6052</v>
      </c>
      <c r="AQ1232">
        <v>17.8</v>
      </c>
      <c r="AR1232">
        <v>71.8</v>
      </c>
      <c r="AS1232">
        <v>150000</v>
      </c>
      <c r="AT1232">
        <v>13.5</v>
      </c>
      <c r="AU1232">
        <v>30642</v>
      </c>
      <c r="AV1232">
        <v>2.72</v>
      </c>
      <c r="AW1232">
        <v>22662</v>
      </c>
      <c r="AX1232">
        <v>61269</v>
      </c>
      <c r="AY1232">
        <v>7.7</v>
      </c>
      <c r="AZ1232">
        <v>3294</v>
      </c>
      <c r="BA1232">
        <v>34004</v>
      </c>
      <c r="BB1232">
        <v>50459</v>
      </c>
      <c r="BC1232">
        <v>1711</v>
      </c>
      <c r="BD1232">
        <v>3.4</v>
      </c>
      <c r="BE1232">
        <v>57102</v>
      </c>
      <c r="BF1232">
        <v>7604</v>
      </c>
      <c r="BG1232">
        <v>14104</v>
      </c>
      <c r="BH1232">
        <v>2768414</v>
      </c>
      <c r="BI1232">
        <v>48482</v>
      </c>
      <c r="BJ1232">
        <v>1849</v>
      </c>
      <c r="BK1232">
        <v>26465</v>
      </c>
      <c r="BL1232">
        <v>19.5</v>
      </c>
      <c r="BM1232">
        <v>5841</v>
      </c>
      <c r="BN1232">
        <v>93129</v>
      </c>
      <c r="BO1232">
        <v>6435</v>
      </c>
      <c r="BP1232">
        <v>7.9</v>
      </c>
      <c r="BQ1232">
        <v>0</v>
      </c>
      <c r="BR1232">
        <v>2.5</v>
      </c>
      <c r="BS1232">
        <v>0</v>
      </c>
      <c r="BT1232">
        <v>0</v>
      </c>
      <c r="BU1232">
        <v>35.299999999999997</v>
      </c>
      <c r="BV1232">
        <v>0</v>
      </c>
      <c r="BW1232">
        <v>0</v>
      </c>
      <c r="BX1232">
        <v>808441</v>
      </c>
      <c r="BY1232">
        <v>8988</v>
      </c>
      <c r="BZ1232">
        <v>759</v>
      </c>
      <c r="CA1232">
        <v>114058</v>
      </c>
      <c r="CB1232">
        <v>68153</v>
      </c>
      <c r="CC1232">
        <v>2366275</v>
      </c>
      <c r="CD1232">
        <v>24929</v>
      </c>
      <c r="CE1232">
        <v>361.25</v>
      </c>
      <c r="CF1232">
        <v>238.8</v>
      </c>
    </row>
    <row r="1233" spans="1:84">
      <c r="A1233">
        <v>24039</v>
      </c>
      <c r="B1233" t="s">
        <v>1231</v>
      </c>
      <c r="C1233">
        <v>24039</v>
      </c>
      <c r="D1233">
        <v>25774</v>
      </c>
      <c r="E1233">
        <v>4.0999999999999996</v>
      </c>
      <c r="F1233">
        <v>1026</v>
      </c>
      <c r="G1233">
        <v>24747</v>
      </c>
      <c r="H1233">
        <v>1279</v>
      </c>
      <c r="I1233">
        <v>5</v>
      </c>
      <c r="J1233">
        <v>4608</v>
      </c>
      <c r="K1233">
        <v>17.899999999999999</v>
      </c>
      <c r="L1233">
        <v>13.4</v>
      </c>
      <c r="M1233">
        <v>3466</v>
      </c>
      <c r="N1233">
        <v>46.7</v>
      </c>
      <c r="O1233">
        <v>14677</v>
      </c>
      <c r="P1233">
        <v>10472</v>
      </c>
      <c r="Q1233">
        <v>102</v>
      </c>
      <c r="R1233">
        <v>225</v>
      </c>
      <c r="S1233">
        <v>3</v>
      </c>
      <c r="T1233">
        <v>295</v>
      </c>
      <c r="U1233">
        <v>484</v>
      </c>
      <c r="V1233">
        <v>14324</v>
      </c>
      <c r="W1233">
        <v>56.9</v>
      </c>
      <c r="X1233">
        <v>40.6</v>
      </c>
      <c r="Y1233">
        <v>0.4</v>
      </c>
      <c r="Z1233">
        <v>0.9</v>
      </c>
      <c r="AA1233">
        <v>0</v>
      </c>
      <c r="AB1233">
        <v>1.1000000000000001</v>
      </c>
      <c r="AC1233">
        <v>1.9</v>
      </c>
      <c r="AD1233">
        <v>55.6</v>
      </c>
      <c r="AE1233">
        <v>263</v>
      </c>
      <c r="AF1233">
        <v>262</v>
      </c>
      <c r="AG1233">
        <v>8</v>
      </c>
      <c r="AH1233">
        <v>61.9</v>
      </c>
      <c r="AI1233">
        <v>2.5</v>
      </c>
      <c r="AJ1233">
        <v>4.2</v>
      </c>
      <c r="AK1233">
        <v>69.5</v>
      </c>
      <c r="AL1233">
        <v>11.6</v>
      </c>
      <c r="AM1233">
        <v>4985</v>
      </c>
      <c r="AN1233">
        <v>25.1</v>
      </c>
      <c r="AO1233">
        <v>10792</v>
      </c>
      <c r="AP1233">
        <v>699</v>
      </c>
      <c r="AQ1233">
        <v>6.9</v>
      </c>
      <c r="AR1233">
        <v>69.599999999999994</v>
      </c>
      <c r="AS1233">
        <v>81100</v>
      </c>
      <c r="AT1233">
        <v>12.5</v>
      </c>
      <c r="AU1233">
        <v>8361</v>
      </c>
      <c r="AV1233">
        <v>2.37</v>
      </c>
      <c r="AW1233">
        <v>15965</v>
      </c>
      <c r="AX1233">
        <v>30301</v>
      </c>
      <c r="AY1233">
        <v>19.7</v>
      </c>
      <c r="AZ1233">
        <v>594</v>
      </c>
      <c r="BA1233">
        <v>23125</v>
      </c>
      <c r="BB1233">
        <v>11702</v>
      </c>
      <c r="BC1233">
        <v>637</v>
      </c>
      <c r="BD1233">
        <v>5.4</v>
      </c>
      <c r="BE1233">
        <v>11132</v>
      </c>
      <c r="BF1233">
        <v>494</v>
      </c>
      <c r="BG1233">
        <v>2997</v>
      </c>
      <c r="BH1233">
        <v>336734</v>
      </c>
      <c r="BI1233">
        <v>30249</v>
      </c>
      <c r="BJ1233">
        <v>401</v>
      </c>
      <c r="BK1233">
        <v>3883</v>
      </c>
      <c r="BL1233">
        <v>22.5</v>
      </c>
      <c r="BM1233">
        <v>1545</v>
      </c>
      <c r="BN1233">
        <v>13767</v>
      </c>
      <c r="BO1233">
        <v>1814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25.5</v>
      </c>
      <c r="BV1233">
        <v>0</v>
      </c>
      <c r="BW1233">
        <v>0</v>
      </c>
      <c r="BX1233">
        <v>71918</v>
      </c>
      <c r="BY1233">
        <v>2824</v>
      </c>
      <c r="BZ1233">
        <v>135</v>
      </c>
      <c r="CA1233">
        <v>18766</v>
      </c>
      <c r="CB1233">
        <v>56650</v>
      </c>
      <c r="CC1233">
        <v>167178</v>
      </c>
      <c r="CD1233">
        <v>6464</v>
      </c>
      <c r="CE1233">
        <v>327.20999999999998</v>
      </c>
      <c r="CF1233">
        <v>75.7</v>
      </c>
    </row>
    <row r="1234" spans="1:84">
      <c r="A1234">
        <v>24041</v>
      </c>
      <c r="B1234" t="s">
        <v>1232</v>
      </c>
      <c r="C1234">
        <v>24041</v>
      </c>
      <c r="D1234">
        <v>36062</v>
      </c>
      <c r="E1234">
        <v>6.7</v>
      </c>
      <c r="F1234">
        <v>2250</v>
      </c>
      <c r="G1234">
        <v>33812</v>
      </c>
      <c r="H1234">
        <v>1827</v>
      </c>
      <c r="I1234">
        <v>5.0999999999999996</v>
      </c>
      <c r="J1234">
        <v>7067</v>
      </c>
      <c r="K1234">
        <v>19.600000000000001</v>
      </c>
      <c r="L1234">
        <v>22</v>
      </c>
      <c r="M1234">
        <v>7942</v>
      </c>
      <c r="N1234">
        <v>52.3</v>
      </c>
      <c r="O1234">
        <v>30235</v>
      </c>
      <c r="P1234">
        <v>5068</v>
      </c>
      <c r="Q1234">
        <v>69</v>
      </c>
      <c r="R1234">
        <v>303</v>
      </c>
      <c r="S1234">
        <v>52</v>
      </c>
      <c r="T1234">
        <v>335</v>
      </c>
      <c r="U1234">
        <v>966</v>
      </c>
      <c r="V1234">
        <v>29418</v>
      </c>
      <c r="W1234">
        <v>83.8</v>
      </c>
      <c r="X1234">
        <v>14.1</v>
      </c>
      <c r="Y1234">
        <v>0.2</v>
      </c>
      <c r="Z1234">
        <v>0.8</v>
      </c>
      <c r="AA1234">
        <v>0.1</v>
      </c>
      <c r="AB1234">
        <v>0.9</v>
      </c>
      <c r="AC1234">
        <v>2.7</v>
      </c>
      <c r="AD1234">
        <v>81.599999999999994</v>
      </c>
      <c r="AE1234">
        <v>397</v>
      </c>
      <c r="AF1234">
        <v>404</v>
      </c>
      <c r="AG1234">
        <v>1</v>
      </c>
      <c r="AH1234">
        <v>56.6</v>
      </c>
      <c r="AI1234">
        <v>3.3</v>
      </c>
      <c r="AJ1234">
        <v>5.7</v>
      </c>
      <c r="AK1234">
        <v>84.4</v>
      </c>
      <c r="AL1234">
        <v>27.8</v>
      </c>
      <c r="AM1234">
        <v>6093</v>
      </c>
      <c r="AN1234">
        <v>22.4</v>
      </c>
      <c r="AO1234">
        <v>19247</v>
      </c>
      <c r="AP1234">
        <v>2747</v>
      </c>
      <c r="AQ1234">
        <v>16.600000000000001</v>
      </c>
      <c r="AR1234">
        <v>71.599999999999994</v>
      </c>
      <c r="AS1234">
        <v>149200</v>
      </c>
      <c r="AT1234">
        <v>14.3</v>
      </c>
      <c r="AU1234">
        <v>14307</v>
      </c>
      <c r="AV1234">
        <v>2.3199999999999998</v>
      </c>
      <c r="AW1234">
        <v>28164</v>
      </c>
      <c r="AX1234">
        <v>49603</v>
      </c>
      <c r="AY1234">
        <v>8.3000000000000007</v>
      </c>
      <c r="AZ1234">
        <v>1813</v>
      </c>
      <c r="BA1234">
        <v>50872</v>
      </c>
      <c r="BB1234">
        <v>19128</v>
      </c>
      <c r="BC1234">
        <v>693</v>
      </c>
      <c r="BD1234">
        <v>3.6</v>
      </c>
      <c r="BE1234">
        <v>27707</v>
      </c>
      <c r="BF1234">
        <v>2333</v>
      </c>
      <c r="BG1234">
        <v>1984</v>
      </c>
      <c r="BH1234">
        <v>928803</v>
      </c>
      <c r="BI1234">
        <v>33522</v>
      </c>
      <c r="BJ1234">
        <v>1600</v>
      </c>
      <c r="BK1234">
        <v>17475</v>
      </c>
      <c r="BL1234">
        <v>3.4</v>
      </c>
      <c r="BM1234">
        <v>4123</v>
      </c>
      <c r="BN1234">
        <v>85386</v>
      </c>
      <c r="BO1234">
        <v>4971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28.4</v>
      </c>
      <c r="BV1234">
        <v>883059</v>
      </c>
      <c r="BW1234">
        <v>0</v>
      </c>
      <c r="BX1234">
        <v>598946</v>
      </c>
      <c r="BY1234">
        <v>17428</v>
      </c>
      <c r="BZ1234">
        <v>578</v>
      </c>
      <c r="CA1234">
        <v>96162</v>
      </c>
      <c r="CB1234">
        <v>105729</v>
      </c>
      <c r="CC1234">
        <v>261798</v>
      </c>
      <c r="CD1234">
        <v>7476</v>
      </c>
      <c r="CE1234">
        <v>269.14</v>
      </c>
      <c r="CF1234">
        <v>125.7</v>
      </c>
    </row>
    <row r="1235" spans="1:84">
      <c r="A1235">
        <v>24043</v>
      </c>
      <c r="B1235" t="s">
        <v>1233</v>
      </c>
      <c r="C1235">
        <v>24043</v>
      </c>
      <c r="D1235">
        <v>143748</v>
      </c>
      <c r="E1235">
        <v>9</v>
      </c>
      <c r="F1235">
        <v>11825</v>
      </c>
      <c r="G1235">
        <v>131923</v>
      </c>
      <c r="H1235">
        <v>8519</v>
      </c>
      <c r="I1235">
        <v>5.9</v>
      </c>
      <c r="J1235">
        <v>31667</v>
      </c>
      <c r="K1235">
        <v>22</v>
      </c>
      <c r="L1235">
        <v>13.7</v>
      </c>
      <c r="M1235">
        <v>19625</v>
      </c>
      <c r="N1235">
        <v>49.1</v>
      </c>
      <c r="O1235">
        <v>126359</v>
      </c>
      <c r="P1235">
        <v>13388</v>
      </c>
      <c r="Q1235">
        <v>283</v>
      </c>
      <c r="R1235">
        <v>1918</v>
      </c>
      <c r="S1235">
        <v>65</v>
      </c>
      <c r="T1235">
        <v>1735</v>
      </c>
      <c r="U1235">
        <v>2976</v>
      </c>
      <c r="V1235">
        <v>123718</v>
      </c>
      <c r="W1235">
        <v>87.9</v>
      </c>
      <c r="X1235">
        <v>9.3000000000000007</v>
      </c>
      <c r="Y1235">
        <v>0.2</v>
      </c>
      <c r="Z1235">
        <v>1.3</v>
      </c>
      <c r="AA1235">
        <v>0</v>
      </c>
      <c r="AB1235">
        <v>1.2</v>
      </c>
      <c r="AC1235">
        <v>2.1</v>
      </c>
      <c r="AD1235">
        <v>86.1</v>
      </c>
      <c r="AE1235">
        <v>1703</v>
      </c>
      <c r="AF1235">
        <v>1352</v>
      </c>
      <c r="AG1235">
        <v>5</v>
      </c>
      <c r="AH1235">
        <v>57.4</v>
      </c>
      <c r="AI1235">
        <v>1.9</v>
      </c>
      <c r="AJ1235">
        <v>3.2</v>
      </c>
      <c r="AK1235">
        <v>77.8</v>
      </c>
      <c r="AL1235">
        <v>14.6</v>
      </c>
      <c r="AM1235">
        <v>22685</v>
      </c>
      <c r="AN1235">
        <v>25.1</v>
      </c>
      <c r="AO1235">
        <v>59750</v>
      </c>
      <c r="AP1235">
        <v>6778</v>
      </c>
      <c r="AQ1235">
        <v>12.8</v>
      </c>
      <c r="AR1235">
        <v>65.599999999999994</v>
      </c>
      <c r="AS1235">
        <v>115000</v>
      </c>
      <c r="AT1235">
        <v>22.7</v>
      </c>
      <c r="AU1235">
        <v>49726</v>
      </c>
      <c r="AV1235">
        <v>2.46</v>
      </c>
      <c r="AW1235">
        <v>20062</v>
      </c>
      <c r="AX1235">
        <v>45344</v>
      </c>
      <c r="AY1235">
        <v>10.1</v>
      </c>
      <c r="AZ1235">
        <v>4391</v>
      </c>
      <c r="BA1235">
        <v>31015</v>
      </c>
      <c r="BB1235">
        <v>70138</v>
      </c>
      <c r="BC1235">
        <v>3094</v>
      </c>
      <c r="BD1235">
        <v>4.4000000000000004</v>
      </c>
      <c r="BE1235">
        <v>78961</v>
      </c>
      <c r="BF1235">
        <v>3402</v>
      </c>
      <c r="BG1235">
        <v>8748</v>
      </c>
      <c r="BH1235">
        <v>3082832</v>
      </c>
      <c r="BI1235">
        <v>39042</v>
      </c>
      <c r="BJ1235">
        <v>3488</v>
      </c>
      <c r="BK1235">
        <v>61278</v>
      </c>
      <c r="BL1235">
        <v>4.5999999999999996</v>
      </c>
      <c r="BM1235">
        <v>7939</v>
      </c>
      <c r="BN1235">
        <v>168252</v>
      </c>
      <c r="BO1235">
        <v>9399</v>
      </c>
      <c r="BP1235">
        <v>0</v>
      </c>
      <c r="BQ1235">
        <v>0</v>
      </c>
      <c r="BR1235">
        <v>1.5</v>
      </c>
      <c r="BS1235">
        <v>0</v>
      </c>
      <c r="BT1235">
        <v>0</v>
      </c>
      <c r="BU1235">
        <v>27.2</v>
      </c>
      <c r="BV1235">
        <v>2427510</v>
      </c>
      <c r="BW1235">
        <v>1278754</v>
      </c>
      <c r="BX1235">
        <v>1762461</v>
      </c>
      <c r="BY1235">
        <v>13076</v>
      </c>
      <c r="BZ1235">
        <v>908</v>
      </c>
      <c r="CA1235">
        <v>130139</v>
      </c>
      <c r="CB1235">
        <v>125159</v>
      </c>
      <c r="CC1235">
        <v>721736</v>
      </c>
      <c r="CD1235">
        <v>5169</v>
      </c>
      <c r="CE1235">
        <v>458.14</v>
      </c>
      <c r="CF1235">
        <v>288</v>
      </c>
    </row>
    <row r="1236" spans="1:84">
      <c r="A1236">
        <v>24045</v>
      </c>
      <c r="B1236" t="s">
        <v>1234</v>
      </c>
      <c r="C1236">
        <v>24045</v>
      </c>
      <c r="D1236">
        <v>91987</v>
      </c>
      <c r="E1236">
        <v>8.6999999999999993</v>
      </c>
      <c r="F1236">
        <v>7343</v>
      </c>
      <c r="G1236">
        <v>84644</v>
      </c>
      <c r="H1236">
        <v>5806</v>
      </c>
      <c r="I1236">
        <v>6.3</v>
      </c>
      <c r="J1236">
        <v>21043</v>
      </c>
      <c r="K1236">
        <v>22.9</v>
      </c>
      <c r="L1236">
        <v>13.1</v>
      </c>
      <c r="M1236">
        <v>12051</v>
      </c>
      <c r="N1236">
        <v>52.4</v>
      </c>
      <c r="O1236">
        <v>66969</v>
      </c>
      <c r="P1236">
        <v>21865</v>
      </c>
      <c r="Q1236">
        <v>229</v>
      </c>
      <c r="R1236">
        <v>1782</v>
      </c>
      <c r="S1236">
        <v>41</v>
      </c>
      <c r="T1236">
        <v>1101</v>
      </c>
      <c r="U1236">
        <v>2816</v>
      </c>
      <c r="V1236">
        <v>64561</v>
      </c>
      <c r="W1236">
        <v>72.8</v>
      </c>
      <c r="X1236">
        <v>23.8</v>
      </c>
      <c r="Y1236">
        <v>0.2</v>
      </c>
      <c r="Z1236">
        <v>1.9</v>
      </c>
      <c r="AA1236">
        <v>0</v>
      </c>
      <c r="AB1236">
        <v>1.2</v>
      </c>
      <c r="AC1236">
        <v>3.1</v>
      </c>
      <c r="AD1236">
        <v>70.2</v>
      </c>
      <c r="AE1236">
        <v>1170</v>
      </c>
      <c r="AF1236">
        <v>819</v>
      </c>
      <c r="AG1236">
        <v>15</v>
      </c>
      <c r="AH1236">
        <v>54</v>
      </c>
      <c r="AI1236">
        <v>3.9</v>
      </c>
      <c r="AJ1236">
        <v>5.8</v>
      </c>
      <c r="AK1236">
        <v>80.7</v>
      </c>
      <c r="AL1236">
        <v>21.9</v>
      </c>
      <c r="AM1236">
        <v>14477</v>
      </c>
      <c r="AN1236">
        <v>20.9</v>
      </c>
      <c r="AO1236">
        <v>39396</v>
      </c>
      <c r="AP1236">
        <v>4995</v>
      </c>
      <c r="AQ1236">
        <v>14.5</v>
      </c>
      <c r="AR1236">
        <v>66.5</v>
      </c>
      <c r="AS1236">
        <v>94500</v>
      </c>
      <c r="AT1236">
        <v>16.3</v>
      </c>
      <c r="AU1236">
        <v>32218</v>
      </c>
      <c r="AV1236">
        <v>2.5299999999999998</v>
      </c>
      <c r="AW1236">
        <v>19171</v>
      </c>
      <c r="AX1236">
        <v>41185</v>
      </c>
      <c r="AY1236">
        <v>12.3</v>
      </c>
      <c r="AZ1236">
        <v>2716</v>
      </c>
      <c r="BA1236">
        <v>30092</v>
      </c>
      <c r="BB1236">
        <v>53135</v>
      </c>
      <c r="BC1236">
        <v>2150</v>
      </c>
      <c r="BD1236">
        <v>4</v>
      </c>
      <c r="BE1236">
        <v>57473</v>
      </c>
      <c r="BF1236">
        <v>5546</v>
      </c>
      <c r="BG1236">
        <v>6897</v>
      </c>
      <c r="BH1236">
        <v>2097098</v>
      </c>
      <c r="BI1236">
        <v>36488</v>
      </c>
      <c r="BJ1236">
        <v>2710</v>
      </c>
      <c r="BK1236">
        <v>40552</v>
      </c>
      <c r="BL1236">
        <v>8.6999999999999993</v>
      </c>
      <c r="BM1236">
        <v>5938</v>
      </c>
      <c r="BN1236">
        <v>113246</v>
      </c>
      <c r="BO1236">
        <v>7285</v>
      </c>
      <c r="BP1236">
        <v>6</v>
      </c>
      <c r="BQ1236">
        <v>0</v>
      </c>
      <c r="BR1236">
        <v>5</v>
      </c>
      <c r="BS1236">
        <v>1.5</v>
      </c>
      <c r="BT1236">
        <v>0</v>
      </c>
      <c r="BU1236">
        <v>21.8</v>
      </c>
      <c r="BV1236">
        <v>0</v>
      </c>
      <c r="BW1236">
        <v>548598</v>
      </c>
      <c r="BX1236">
        <v>1224086</v>
      </c>
      <c r="BY1236">
        <v>14207</v>
      </c>
      <c r="BZ1236">
        <v>1082</v>
      </c>
      <c r="CA1236">
        <v>123230</v>
      </c>
      <c r="CB1236">
        <v>88470</v>
      </c>
      <c r="CC1236">
        <v>437056</v>
      </c>
      <c r="CD1236">
        <v>4923</v>
      </c>
      <c r="CE1236">
        <v>377.17</v>
      </c>
      <c r="CF1236">
        <v>224.5</v>
      </c>
    </row>
    <row r="1237" spans="1:84">
      <c r="A1237">
        <v>24047</v>
      </c>
      <c r="B1237" t="s">
        <v>1235</v>
      </c>
      <c r="C1237">
        <v>24047</v>
      </c>
      <c r="D1237">
        <v>48866</v>
      </c>
      <c r="E1237">
        <v>5</v>
      </c>
      <c r="F1237">
        <v>2324</v>
      </c>
      <c r="G1237">
        <v>46543</v>
      </c>
      <c r="H1237">
        <v>2264</v>
      </c>
      <c r="I1237">
        <v>4.5999999999999996</v>
      </c>
      <c r="J1237">
        <v>9032</v>
      </c>
      <c r="K1237">
        <v>18.5</v>
      </c>
      <c r="L1237">
        <v>22</v>
      </c>
      <c r="M1237">
        <v>10765</v>
      </c>
      <c r="N1237">
        <v>51.4</v>
      </c>
      <c r="O1237">
        <v>40750</v>
      </c>
      <c r="P1237">
        <v>7065</v>
      </c>
      <c r="Q1237">
        <v>97</v>
      </c>
      <c r="R1237">
        <v>457</v>
      </c>
      <c r="S1237">
        <v>7</v>
      </c>
      <c r="T1237">
        <v>490</v>
      </c>
      <c r="U1237">
        <v>981</v>
      </c>
      <c r="V1237">
        <v>39882</v>
      </c>
      <c r="W1237">
        <v>83.4</v>
      </c>
      <c r="X1237">
        <v>14.5</v>
      </c>
      <c r="Y1237">
        <v>0.2</v>
      </c>
      <c r="Z1237">
        <v>0.9</v>
      </c>
      <c r="AA1237">
        <v>0</v>
      </c>
      <c r="AB1237">
        <v>1</v>
      </c>
      <c r="AC1237">
        <v>2</v>
      </c>
      <c r="AD1237">
        <v>81.599999999999994</v>
      </c>
      <c r="AE1237">
        <v>452</v>
      </c>
      <c r="AF1237">
        <v>531</v>
      </c>
      <c r="AG1237">
        <v>3</v>
      </c>
      <c r="AH1237">
        <v>55.3</v>
      </c>
      <c r="AI1237">
        <v>2.7</v>
      </c>
      <c r="AJ1237">
        <v>5.0999999999999996</v>
      </c>
      <c r="AK1237">
        <v>81.7</v>
      </c>
      <c r="AL1237">
        <v>21.6</v>
      </c>
      <c r="AM1237">
        <v>9154</v>
      </c>
      <c r="AN1237">
        <v>23.3</v>
      </c>
      <c r="AO1237">
        <v>53372</v>
      </c>
      <c r="AP1237">
        <v>6013</v>
      </c>
      <c r="AQ1237">
        <v>12.7</v>
      </c>
      <c r="AR1237">
        <v>75</v>
      </c>
      <c r="AS1237">
        <v>121500</v>
      </c>
      <c r="AT1237">
        <v>47.5</v>
      </c>
      <c r="AU1237">
        <v>19694</v>
      </c>
      <c r="AV1237">
        <v>2.33</v>
      </c>
      <c r="AW1237">
        <v>22505</v>
      </c>
      <c r="AX1237">
        <v>43600</v>
      </c>
      <c r="AY1237">
        <v>9.9</v>
      </c>
      <c r="AZ1237">
        <v>1702</v>
      </c>
      <c r="BA1237">
        <v>35016</v>
      </c>
      <c r="BB1237">
        <v>28294</v>
      </c>
      <c r="BC1237">
        <v>1738</v>
      </c>
      <c r="BD1237">
        <v>6.1</v>
      </c>
      <c r="BE1237">
        <v>33872</v>
      </c>
      <c r="BF1237">
        <v>2287</v>
      </c>
      <c r="BG1237">
        <v>3865</v>
      </c>
      <c r="BH1237">
        <v>947430</v>
      </c>
      <c r="BI1237">
        <v>27971</v>
      </c>
      <c r="BJ1237">
        <v>2249</v>
      </c>
      <c r="BK1237">
        <v>18242</v>
      </c>
      <c r="BL1237">
        <v>-0.9</v>
      </c>
      <c r="BM1237">
        <v>4946</v>
      </c>
      <c r="BN1237">
        <v>411522</v>
      </c>
      <c r="BO1237">
        <v>6275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24.8</v>
      </c>
      <c r="BV1237">
        <v>287415</v>
      </c>
      <c r="BW1237">
        <v>0</v>
      </c>
      <c r="BX1237">
        <v>712235</v>
      </c>
      <c r="BY1237">
        <v>14831</v>
      </c>
      <c r="BZ1237">
        <v>1071</v>
      </c>
      <c r="CA1237">
        <v>272713</v>
      </c>
      <c r="CB1237">
        <v>131249</v>
      </c>
      <c r="CC1237">
        <v>1132137</v>
      </c>
      <c r="CD1237">
        <v>23117</v>
      </c>
      <c r="CE1237">
        <v>473.24</v>
      </c>
      <c r="CF1237">
        <v>98.4</v>
      </c>
    </row>
    <row r="1238" spans="1:84">
      <c r="A1238">
        <v>24510</v>
      </c>
      <c r="B1238" t="s">
        <v>1236</v>
      </c>
      <c r="C1238">
        <v>24510</v>
      </c>
      <c r="D1238">
        <v>631366</v>
      </c>
      <c r="E1238">
        <v>-3</v>
      </c>
      <c r="F1238">
        <v>-19788</v>
      </c>
      <c r="G1238">
        <v>651154</v>
      </c>
      <c r="H1238">
        <v>44833</v>
      </c>
      <c r="I1238">
        <v>7.1</v>
      </c>
      <c r="J1238">
        <v>156522</v>
      </c>
      <c r="K1238">
        <v>24.8</v>
      </c>
      <c r="L1238">
        <v>12.1</v>
      </c>
      <c r="M1238">
        <v>76639</v>
      </c>
      <c r="N1238">
        <v>53.4</v>
      </c>
      <c r="O1238">
        <v>200215</v>
      </c>
      <c r="P1238">
        <v>409277</v>
      </c>
      <c r="Q1238">
        <v>2155</v>
      </c>
      <c r="R1238">
        <v>12248</v>
      </c>
      <c r="S1238">
        <v>281</v>
      </c>
      <c r="T1238">
        <v>7190</v>
      </c>
      <c r="U1238">
        <v>15000</v>
      </c>
      <c r="V1238">
        <v>189275</v>
      </c>
      <c r="W1238">
        <v>31.7</v>
      </c>
      <c r="X1238">
        <v>64.8</v>
      </c>
      <c r="Y1238">
        <v>0.3</v>
      </c>
      <c r="Z1238">
        <v>1.9</v>
      </c>
      <c r="AA1238">
        <v>0</v>
      </c>
      <c r="AB1238">
        <v>1.1000000000000001</v>
      </c>
      <c r="AC1238">
        <v>2.4</v>
      </c>
      <c r="AD1238">
        <v>30</v>
      </c>
      <c r="AE1238">
        <v>9564</v>
      </c>
      <c r="AF1238">
        <v>7467</v>
      </c>
      <c r="AG1238">
        <v>120</v>
      </c>
      <c r="AH1238">
        <v>57.1</v>
      </c>
      <c r="AI1238">
        <v>4.5999999999999996</v>
      </c>
      <c r="AJ1238">
        <v>7.8</v>
      </c>
      <c r="AK1238">
        <v>68.400000000000006</v>
      </c>
      <c r="AL1238">
        <v>19.100000000000001</v>
      </c>
      <c r="AM1238">
        <v>162044</v>
      </c>
      <c r="AN1238">
        <v>31.1</v>
      </c>
      <c r="AO1238">
        <v>296053</v>
      </c>
      <c r="AP1238">
        <v>-4424</v>
      </c>
      <c r="AQ1238">
        <v>-1.5</v>
      </c>
      <c r="AR1238">
        <v>50.3</v>
      </c>
      <c r="AS1238">
        <v>69100</v>
      </c>
      <c r="AT1238">
        <v>34.799999999999997</v>
      </c>
      <c r="AU1238">
        <v>257996</v>
      </c>
      <c r="AV1238">
        <v>2.42</v>
      </c>
      <c r="AW1238">
        <v>16978</v>
      </c>
      <c r="AX1238">
        <v>29792</v>
      </c>
      <c r="AY1238">
        <v>21.5</v>
      </c>
      <c r="AZ1238">
        <v>20114</v>
      </c>
      <c r="BA1238">
        <v>31607</v>
      </c>
      <c r="BB1238">
        <v>279877</v>
      </c>
      <c r="BC1238">
        <v>17853</v>
      </c>
      <c r="BD1238">
        <v>6.4</v>
      </c>
      <c r="BE1238">
        <v>405058</v>
      </c>
      <c r="BF1238">
        <v>-45882</v>
      </c>
      <c r="BG1238">
        <v>76735</v>
      </c>
      <c r="BH1238">
        <v>23556243</v>
      </c>
      <c r="BI1238">
        <v>58155</v>
      </c>
      <c r="BJ1238">
        <v>13023</v>
      </c>
      <c r="BK1238">
        <v>281064</v>
      </c>
      <c r="BL1238">
        <v>-5.8</v>
      </c>
      <c r="BM1238">
        <v>29942</v>
      </c>
      <c r="BN1238">
        <v>1064895</v>
      </c>
      <c r="BO1238">
        <v>35004</v>
      </c>
      <c r="BP1238">
        <v>27.9</v>
      </c>
      <c r="BQ1238">
        <v>0.9</v>
      </c>
      <c r="BR1238">
        <v>6.2</v>
      </c>
      <c r="BS1238">
        <v>1.9</v>
      </c>
      <c r="BT1238">
        <v>0</v>
      </c>
      <c r="BU1238">
        <v>34.700000000000003</v>
      </c>
      <c r="BV1238">
        <v>6239403</v>
      </c>
      <c r="BW1238">
        <v>6047618</v>
      </c>
      <c r="BX1238">
        <v>3273095</v>
      </c>
      <c r="BY1238">
        <v>5145</v>
      </c>
      <c r="BZ1238">
        <v>649</v>
      </c>
      <c r="CA1238">
        <v>84583</v>
      </c>
      <c r="CB1238">
        <v>0</v>
      </c>
      <c r="CC1238">
        <v>10590076</v>
      </c>
      <c r="CD1238">
        <v>16644</v>
      </c>
      <c r="CE1238">
        <v>80.8</v>
      </c>
      <c r="CF1238">
        <v>8038.9</v>
      </c>
    </row>
    <row r="1239" spans="1:84">
      <c r="A1239">
        <v>25000</v>
      </c>
      <c r="B1239" t="s">
        <v>1237</v>
      </c>
      <c r="C1239">
        <v>25000</v>
      </c>
      <c r="D1239">
        <v>6437193</v>
      </c>
      <c r="E1239">
        <v>1.4</v>
      </c>
      <c r="F1239">
        <v>88088</v>
      </c>
      <c r="G1239">
        <v>6349097</v>
      </c>
      <c r="H1239">
        <v>387863</v>
      </c>
      <c r="I1239">
        <v>6</v>
      </c>
      <c r="J1239">
        <v>1448884</v>
      </c>
      <c r="K1239">
        <v>22.5</v>
      </c>
      <c r="L1239">
        <v>13.3</v>
      </c>
      <c r="M1239">
        <v>855962</v>
      </c>
      <c r="N1239">
        <v>51.6</v>
      </c>
      <c r="O1239">
        <v>5568643</v>
      </c>
      <c r="P1239">
        <v>446721</v>
      </c>
      <c r="Q1239">
        <v>19044</v>
      </c>
      <c r="R1239">
        <v>313942</v>
      </c>
      <c r="S1239">
        <v>5126</v>
      </c>
      <c r="T1239">
        <v>83717</v>
      </c>
      <c r="U1239">
        <v>511014</v>
      </c>
      <c r="V1239">
        <v>5150232</v>
      </c>
      <c r="W1239">
        <v>86.5</v>
      </c>
      <c r="X1239">
        <v>6.9</v>
      </c>
      <c r="Y1239">
        <v>0.3</v>
      </c>
      <c r="Z1239">
        <v>4.9000000000000004</v>
      </c>
      <c r="AA1239">
        <v>0.1</v>
      </c>
      <c r="AB1239">
        <v>1.3</v>
      </c>
      <c r="AC1239">
        <v>7.9</v>
      </c>
      <c r="AD1239">
        <v>80</v>
      </c>
      <c r="AE1239">
        <v>78484</v>
      </c>
      <c r="AF1239">
        <v>54511</v>
      </c>
      <c r="AG1239">
        <v>380</v>
      </c>
      <c r="AH1239">
        <v>58.5</v>
      </c>
      <c r="AI1239">
        <v>12.2</v>
      </c>
      <c r="AJ1239">
        <v>18.7</v>
      </c>
      <c r="AK1239">
        <v>84.8</v>
      </c>
      <c r="AL1239">
        <v>33.200000000000003</v>
      </c>
      <c r="AM1239">
        <v>1084746</v>
      </c>
      <c r="AN1239">
        <v>27</v>
      </c>
      <c r="AO1239">
        <v>2708986</v>
      </c>
      <c r="AP1239">
        <v>86993</v>
      </c>
      <c r="AQ1239">
        <v>3.3</v>
      </c>
      <c r="AR1239">
        <v>61.7</v>
      </c>
      <c r="AS1239">
        <v>185700</v>
      </c>
      <c r="AT1239">
        <v>42.7</v>
      </c>
      <c r="AU1239">
        <v>2443580</v>
      </c>
      <c r="AV1239">
        <v>2.5099999999999998</v>
      </c>
      <c r="AW1239">
        <v>25952</v>
      </c>
      <c r="AX1239">
        <v>53657</v>
      </c>
      <c r="AY1239">
        <v>9.9</v>
      </c>
      <c r="AZ1239">
        <v>279860</v>
      </c>
      <c r="BA1239">
        <v>43501</v>
      </c>
      <c r="BB1239">
        <v>3404394</v>
      </c>
      <c r="BC1239">
        <v>169534</v>
      </c>
      <c r="BD1239">
        <v>5</v>
      </c>
      <c r="BE1239">
        <v>4116946</v>
      </c>
      <c r="BF1239">
        <v>20395</v>
      </c>
      <c r="BG1239">
        <v>438013</v>
      </c>
      <c r="BH1239">
        <v>224878696</v>
      </c>
      <c r="BI1239">
        <v>54623</v>
      </c>
      <c r="BJ1239">
        <v>175291</v>
      </c>
      <c r="BK1239">
        <v>2996347</v>
      </c>
      <c r="BL1239">
        <v>-2.9</v>
      </c>
      <c r="BM1239">
        <v>471257</v>
      </c>
      <c r="BN1239">
        <v>11789582</v>
      </c>
      <c r="BO1239">
        <v>563539</v>
      </c>
      <c r="BP1239">
        <v>2.2999999999999998</v>
      </c>
      <c r="BQ1239">
        <v>0.4</v>
      </c>
      <c r="BR1239">
        <v>3.2</v>
      </c>
      <c r="BS1239">
        <v>2.8</v>
      </c>
      <c r="BT1239">
        <v>0</v>
      </c>
      <c r="BU1239">
        <v>28.7</v>
      </c>
      <c r="BV1239">
        <v>77996586</v>
      </c>
      <c r="BW1239">
        <v>127129789</v>
      </c>
      <c r="BX1239">
        <v>73903837</v>
      </c>
      <c r="BY1239">
        <v>11525</v>
      </c>
      <c r="BZ1239">
        <v>19580</v>
      </c>
      <c r="CA1239">
        <v>3249210</v>
      </c>
      <c r="CB1239">
        <v>518570</v>
      </c>
      <c r="CC1239">
        <v>53120445</v>
      </c>
      <c r="CD1239">
        <v>8279</v>
      </c>
      <c r="CE1239">
        <v>7840.02</v>
      </c>
      <c r="CF1239">
        <v>809.8</v>
      </c>
    </row>
    <row r="1240" spans="1:84">
      <c r="A1240">
        <v>25001</v>
      </c>
      <c r="B1240" t="s">
        <v>1238</v>
      </c>
      <c r="C1240">
        <v>25001</v>
      </c>
      <c r="D1240">
        <v>224816</v>
      </c>
      <c r="E1240">
        <v>1.2</v>
      </c>
      <c r="F1240">
        <v>2586</v>
      </c>
      <c r="G1240">
        <v>222230</v>
      </c>
      <c r="H1240">
        <v>9576</v>
      </c>
      <c r="I1240">
        <v>4.3</v>
      </c>
      <c r="J1240">
        <v>40424</v>
      </c>
      <c r="K1240">
        <v>18</v>
      </c>
      <c r="L1240">
        <v>23.2</v>
      </c>
      <c r="M1240">
        <v>52165</v>
      </c>
      <c r="N1240">
        <v>52.8</v>
      </c>
      <c r="O1240">
        <v>213987</v>
      </c>
      <c r="P1240">
        <v>4789</v>
      </c>
      <c r="Q1240">
        <v>1339</v>
      </c>
      <c r="R1240">
        <v>2145</v>
      </c>
      <c r="S1240">
        <v>85</v>
      </c>
      <c r="T1240">
        <v>2471</v>
      </c>
      <c r="U1240">
        <v>3818</v>
      </c>
      <c r="V1240">
        <v>210618</v>
      </c>
      <c r="W1240">
        <v>95.2</v>
      </c>
      <c r="X1240">
        <v>2.1</v>
      </c>
      <c r="Y1240">
        <v>0.6</v>
      </c>
      <c r="Z1240">
        <v>1</v>
      </c>
      <c r="AA1240">
        <v>0</v>
      </c>
      <c r="AB1240">
        <v>1.1000000000000001</v>
      </c>
      <c r="AC1240">
        <v>1.7</v>
      </c>
      <c r="AD1240">
        <v>93.7</v>
      </c>
      <c r="AE1240">
        <v>1934</v>
      </c>
      <c r="AF1240">
        <v>2777</v>
      </c>
      <c r="AG1240">
        <v>9</v>
      </c>
      <c r="AH1240">
        <v>57.6</v>
      </c>
      <c r="AI1240">
        <v>4.9000000000000004</v>
      </c>
      <c r="AJ1240">
        <v>6.8</v>
      </c>
      <c r="AK1240">
        <v>91.8</v>
      </c>
      <c r="AL1240">
        <v>33.6</v>
      </c>
      <c r="AM1240">
        <v>42178</v>
      </c>
      <c r="AN1240">
        <v>24.1</v>
      </c>
      <c r="AO1240">
        <v>154925</v>
      </c>
      <c r="AP1240">
        <v>7842</v>
      </c>
      <c r="AQ1240">
        <v>5.3</v>
      </c>
      <c r="AR1240">
        <v>77.8</v>
      </c>
      <c r="AS1240">
        <v>178800</v>
      </c>
      <c r="AT1240">
        <v>13</v>
      </c>
      <c r="AU1240">
        <v>94822</v>
      </c>
      <c r="AV1240">
        <v>2.2799999999999998</v>
      </c>
      <c r="AW1240">
        <v>25318</v>
      </c>
      <c r="AX1240">
        <v>50334</v>
      </c>
      <c r="AY1240">
        <v>7.3</v>
      </c>
      <c r="AZ1240">
        <v>9949</v>
      </c>
      <c r="BA1240">
        <v>43992</v>
      </c>
      <c r="BB1240">
        <v>121635</v>
      </c>
      <c r="BC1240">
        <v>6356</v>
      </c>
      <c r="BD1240">
        <v>5.2</v>
      </c>
      <c r="BE1240">
        <v>143697</v>
      </c>
      <c r="BF1240">
        <v>12034</v>
      </c>
      <c r="BG1240">
        <v>15114</v>
      </c>
      <c r="BH1240">
        <v>5085450</v>
      </c>
      <c r="BI1240">
        <v>35390</v>
      </c>
      <c r="BJ1240">
        <v>8674</v>
      </c>
      <c r="BK1240">
        <v>74808</v>
      </c>
      <c r="BL1240">
        <v>3.6</v>
      </c>
      <c r="BM1240">
        <v>25022</v>
      </c>
      <c r="BN1240">
        <v>757207</v>
      </c>
      <c r="BO1240">
        <v>31064</v>
      </c>
      <c r="BP1240">
        <v>1</v>
      </c>
      <c r="BQ1240">
        <v>0.4</v>
      </c>
      <c r="BR1240">
        <v>1.1000000000000001</v>
      </c>
      <c r="BS1240">
        <v>1.5</v>
      </c>
      <c r="BT1240">
        <v>0</v>
      </c>
      <c r="BU1240">
        <v>26.1</v>
      </c>
      <c r="BV1240">
        <v>411126</v>
      </c>
      <c r="BW1240">
        <v>0</v>
      </c>
      <c r="BX1240">
        <v>3393996</v>
      </c>
      <c r="BY1240">
        <v>14911</v>
      </c>
      <c r="BZ1240">
        <v>886</v>
      </c>
      <c r="CA1240">
        <v>256341</v>
      </c>
      <c r="CB1240">
        <v>5990</v>
      </c>
      <c r="CC1240">
        <v>1902322</v>
      </c>
      <c r="CD1240">
        <v>8319</v>
      </c>
      <c r="CE1240">
        <v>395.51</v>
      </c>
      <c r="CF1240">
        <v>561.20000000000005</v>
      </c>
    </row>
    <row r="1241" spans="1:84">
      <c r="A1241">
        <v>25003</v>
      </c>
      <c r="B1241" t="s">
        <v>1239</v>
      </c>
      <c r="C1241">
        <v>25003</v>
      </c>
      <c r="D1241">
        <v>131117</v>
      </c>
      <c r="E1241">
        <v>-2.8</v>
      </c>
      <c r="F1241">
        <v>-3836</v>
      </c>
      <c r="G1241">
        <v>134953</v>
      </c>
      <c r="H1241">
        <v>6170</v>
      </c>
      <c r="I1241">
        <v>4.7</v>
      </c>
      <c r="J1241">
        <v>25967</v>
      </c>
      <c r="K1241">
        <v>19.8</v>
      </c>
      <c r="L1241">
        <v>17.8</v>
      </c>
      <c r="M1241">
        <v>23331</v>
      </c>
      <c r="N1241">
        <v>52</v>
      </c>
      <c r="O1241">
        <v>124103</v>
      </c>
      <c r="P1241">
        <v>3216</v>
      </c>
      <c r="Q1241">
        <v>253</v>
      </c>
      <c r="R1241">
        <v>1758</v>
      </c>
      <c r="S1241">
        <v>47</v>
      </c>
      <c r="T1241">
        <v>1740</v>
      </c>
      <c r="U1241">
        <v>3109</v>
      </c>
      <c r="V1241">
        <v>121403</v>
      </c>
      <c r="W1241">
        <v>94.7</v>
      </c>
      <c r="X1241">
        <v>2.5</v>
      </c>
      <c r="Y1241">
        <v>0.2</v>
      </c>
      <c r="Z1241">
        <v>1.3</v>
      </c>
      <c r="AA1241">
        <v>0</v>
      </c>
      <c r="AB1241">
        <v>1.3</v>
      </c>
      <c r="AC1241">
        <v>2.4</v>
      </c>
      <c r="AD1241">
        <v>92.6</v>
      </c>
      <c r="AE1241">
        <v>1300</v>
      </c>
      <c r="AF1241">
        <v>1527</v>
      </c>
      <c r="AG1241">
        <v>9</v>
      </c>
      <c r="AH1241">
        <v>61.5</v>
      </c>
      <c r="AI1241">
        <v>3.7</v>
      </c>
      <c r="AJ1241">
        <v>6.4</v>
      </c>
      <c r="AK1241">
        <v>85.1</v>
      </c>
      <c r="AL1241">
        <v>26</v>
      </c>
      <c r="AM1241">
        <v>23797</v>
      </c>
      <c r="AN1241">
        <v>19.2</v>
      </c>
      <c r="AO1241">
        <v>67744</v>
      </c>
      <c r="AP1241">
        <v>1443</v>
      </c>
      <c r="AQ1241">
        <v>2.2000000000000002</v>
      </c>
      <c r="AR1241">
        <v>66.900000000000006</v>
      </c>
      <c r="AS1241">
        <v>116800</v>
      </c>
      <c r="AT1241">
        <v>33.1</v>
      </c>
      <c r="AU1241">
        <v>56006</v>
      </c>
      <c r="AV1241">
        <v>2.2999999999999998</v>
      </c>
      <c r="AW1241">
        <v>21807</v>
      </c>
      <c r="AX1241">
        <v>41589</v>
      </c>
      <c r="AY1241">
        <v>10.5</v>
      </c>
      <c r="AZ1241">
        <v>4953</v>
      </c>
      <c r="BA1241">
        <v>37586</v>
      </c>
      <c r="BB1241">
        <v>72947</v>
      </c>
      <c r="BC1241">
        <v>3332</v>
      </c>
      <c r="BD1241">
        <v>4.5999999999999996</v>
      </c>
      <c r="BE1241">
        <v>83936</v>
      </c>
      <c r="BF1241">
        <v>4012</v>
      </c>
      <c r="BG1241">
        <v>7797</v>
      </c>
      <c r="BH1241">
        <v>3289616</v>
      </c>
      <c r="BI1241">
        <v>39192</v>
      </c>
      <c r="BJ1241">
        <v>4271</v>
      </c>
      <c r="BK1241">
        <v>58441</v>
      </c>
      <c r="BL1241">
        <v>-0.8</v>
      </c>
      <c r="BM1241">
        <v>9956</v>
      </c>
      <c r="BN1241">
        <v>327334</v>
      </c>
      <c r="BO1241">
        <v>12898</v>
      </c>
      <c r="BP1241">
        <v>0</v>
      </c>
      <c r="BQ1241">
        <v>0</v>
      </c>
      <c r="BR1241">
        <v>1</v>
      </c>
      <c r="BS1241">
        <v>0.8</v>
      </c>
      <c r="BT1241">
        <v>0</v>
      </c>
      <c r="BU1241">
        <v>30.7</v>
      </c>
      <c r="BV1241">
        <v>1195169</v>
      </c>
      <c r="BW1241">
        <v>1549814</v>
      </c>
      <c r="BX1241">
        <v>1571043</v>
      </c>
      <c r="BY1241">
        <v>11785</v>
      </c>
      <c r="BZ1241">
        <v>352</v>
      </c>
      <c r="CA1241">
        <v>91335</v>
      </c>
      <c r="CB1241">
        <v>68630</v>
      </c>
      <c r="CC1241">
        <v>1173789</v>
      </c>
      <c r="CD1241">
        <v>8860</v>
      </c>
      <c r="CE1241">
        <v>931.32</v>
      </c>
      <c r="CF1241">
        <v>145</v>
      </c>
    </row>
    <row r="1242" spans="1:84">
      <c r="A1242">
        <v>25005</v>
      </c>
      <c r="B1242" t="s">
        <v>1240</v>
      </c>
      <c r="C1242">
        <v>25005</v>
      </c>
      <c r="D1242">
        <v>545379</v>
      </c>
      <c r="E1242">
        <v>2</v>
      </c>
      <c r="F1242">
        <v>10701</v>
      </c>
      <c r="G1242">
        <v>534678</v>
      </c>
      <c r="H1242">
        <v>32497</v>
      </c>
      <c r="I1242">
        <v>6</v>
      </c>
      <c r="J1242">
        <v>125692</v>
      </c>
      <c r="K1242">
        <v>23</v>
      </c>
      <c r="L1242">
        <v>13.5</v>
      </c>
      <c r="M1242">
        <v>73767</v>
      </c>
      <c r="N1242">
        <v>51.8</v>
      </c>
      <c r="O1242">
        <v>506095</v>
      </c>
      <c r="P1242">
        <v>20175</v>
      </c>
      <c r="Q1242">
        <v>1918</v>
      </c>
      <c r="R1242">
        <v>9720</v>
      </c>
      <c r="S1242">
        <v>301</v>
      </c>
      <c r="T1242">
        <v>7170</v>
      </c>
      <c r="U1242">
        <v>25663</v>
      </c>
      <c r="V1242">
        <v>484411</v>
      </c>
      <c r="W1242">
        <v>92.8</v>
      </c>
      <c r="X1242">
        <v>3.7</v>
      </c>
      <c r="Y1242">
        <v>0.4</v>
      </c>
      <c r="Z1242">
        <v>1.8</v>
      </c>
      <c r="AA1242">
        <v>0.1</v>
      </c>
      <c r="AB1242">
        <v>1.3</v>
      </c>
      <c r="AC1242">
        <v>4.7</v>
      </c>
      <c r="AD1242">
        <v>88.8</v>
      </c>
      <c r="AE1242">
        <v>6658</v>
      </c>
      <c r="AF1242">
        <v>4953</v>
      </c>
      <c r="AG1242">
        <v>24</v>
      </c>
      <c r="AH1242">
        <v>62.4</v>
      </c>
      <c r="AI1242">
        <v>11.7</v>
      </c>
      <c r="AJ1242">
        <v>21.1</v>
      </c>
      <c r="AK1242">
        <v>73.2</v>
      </c>
      <c r="AL1242">
        <v>19.899999999999999</v>
      </c>
      <c r="AM1242">
        <v>99689</v>
      </c>
      <c r="AN1242">
        <v>25.6</v>
      </c>
      <c r="AO1242">
        <v>224302</v>
      </c>
      <c r="AP1242">
        <v>7384</v>
      </c>
      <c r="AQ1242">
        <v>3.4</v>
      </c>
      <c r="AR1242">
        <v>61.6</v>
      </c>
      <c r="AS1242">
        <v>151500</v>
      </c>
      <c r="AT1242">
        <v>44.2</v>
      </c>
      <c r="AU1242">
        <v>205411</v>
      </c>
      <c r="AV1242">
        <v>2.54</v>
      </c>
      <c r="AW1242">
        <v>20978</v>
      </c>
      <c r="AX1242">
        <v>46986</v>
      </c>
      <c r="AY1242">
        <v>10.6</v>
      </c>
      <c r="AZ1242">
        <v>18797</v>
      </c>
      <c r="BA1242">
        <v>34436</v>
      </c>
      <c r="BB1242">
        <v>289692</v>
      </c>
      <c r="BC1242">
        <v>18096</v>
      </c>
      <c r="BD1242">
        <v>6.2</v>
      </c>
      <c r="BE1242">
        <v>280626</v>
      </c>
      <c r="BF1242">
        <v>6270</v>
      </c>
      <c r="BG1242">
        <v>27801</v>
      </c>
      <c r="BH1242">
        <v>11351609</v>
      </c>
      <c r="BI1242">
        <v>40451</v>
      </c>
      <c r="BJ1242">
        <v>13509</v>
      </c>
      <c r="BK1242">
        <v>202668</v>
      </c>
      <c r="BL1242">
        <v>-0.2</v>
      </c>
      <c r="BM1242">
        <v>31430</v>
      </c>
      <c r="BN1242">
        <v>727872</v>
      </c>
      <c r="BO1242">
        <v>39259</v>
      </c>
      <c r="BP1242">
        <v>1.2</v>
      </c>
      <c r="BQ1242">
        <v>0</v>
      </c>
      <c r="BR1242">
        <v>1.6</v>
      </c>
      <c r="BS1242">
        <v>1.1000000000000001</v>
      </c>
      <c r="BT1242">
        <v>0</v>
      </c>
      <c r="BU1242">
        <v>27.9</v>
      </c>
      <c r="BV1242">
        <v>7398678</v>
      </c>
      <c r="BW1242">
        <v>14394030</v>
      </c>
      <c r="BX1242">
        <v>7352497</v>
      </c>
      <c r="BY1242">
        <v>13519</v>
      </c>
      <c r="BZ1242">
        <v>1315</v>
      </c>
      <c r="CA1242">
        <v>216944</v>
      </c>
      <c r="CB1242">
        <v>36085</v>
      </c>
      <c r="CC1242">
        <v>3525670</v>
      </c>
      <c r="CD1242">
        <v>6432</v>
      </c>
      <c r="CE1242">
        <v>556</v>
      </c>
      <c r="CF1242">
        <v>961.7</v>
      </c>
    </row>
    <row r="1243" spans="1:84">
      <c r="A1243">
        <v>25007</v>
      </c>
      <c r="B1243" t="s">
        <v>1241</v>
      </c>
      <c r="C1243">
        <v>25007</v>
      </c>
      <c r="D1243">
        <v>15515</v>
      </c>
      <c r="E1243">
        <v>3.5</v>
      </c>
      <c r="F1243">
        <v>528</v>
      </c>
      <c r="G1243">
        <v>14987</v>
      </c>
      <c r="H1243">
        <v>764</v>
      </c>
      <c r="I1243">
        <v>4.9000000000000004</v>
      </c>
      <c r="J1243">
        <v>2967</v>
      </c>
      <c r="K1243">
        <v>19.100000000000001</v>
      </c>
      <c r="L1243">
        <v>14.7</v>
      </c>
      <c r="M1243">
        <v>2288</v>
      </c>
      <c r="N1243">
        <v>51</v>
      </c>
      <c r="O1243">
        <v>14322</v>
      </c>
      <c r="P1243">
        <v>411</v>
      </c>
      <c r="Q1243">
        <v>338</v>
      </c>
      <c r="R1243">
        <v>125</v>
      </c>
      <c r="S1243">
        <v>19</v>
      </c>
      <c r="T1243">
        <v>300</v>
      </c>
      <c r="U1243">
        <v>229</v>
      </c>
      <c r="V1243">
        <v>14130</v>
      </c>
      <c r="W1243">
        <v>92.3</v>
      </c>
      <c r="X1243">
        <v>2.6</v>
      </c>
      <c r="Y1243">
        <v>2.2000000000000002</v>
      </c>
      <c r="Z1243">
        <v>0.8</v>
      </c>
      <c r="AA1243">
        <v>0.1</v>
      </c>
      <c r="AB1243">
        <v>1.9</v>
      </c>
      <c r="AC1243">
        <v>1.5</v>
      </c>
      <c r="AD1243">
        <v>91.1</v>
      </c>
      <c r="AE1243">
        <v>148</v>
      </c>
      <c r="AF1243">
        <v>127</v>
      </c>
      <c r="AG1243">
        <v>0</v>
      </c>
      <c r="AH1243">
        <v>61.2</v>
      </c>
      <c r="AI1243">
        <v>6.3</v>
      </c>
      <c r="AJ1243">
        <v>8.1999999999999993</v>
      </c>
      <c r="AK1243">
        <v>90.4</v>
      </c>
      <c r="AL1243">
        <v>38.4</v>
      </c>
      <c r="AM1243">
        <v>2528</v>
      </c>
      <c r="AN1243">
        <v>16.5</v>
      </c>
      <c r="AO1243">
        <v>16105</v>
      </c>
      <c r="AP1243">
        <v>1269</v>
      </c>
      <c r="AQ1243">
        <v>8.6</v>
      </c>
      <c r="AR1243">
        <v>71.3</v>
      </c>
      <c r="AS1243">
        <v>304000</v>
      </c>
      <c r="AT1243">
        <v>6.3</v>
      </c>
      <c r="AU1243">
        <v>6421</v>
      </c>
      <c r="AV1243">
        <v>2.2999999999999998</v>
      </c>
      <c r="AW1243">
        <v>26472</v>
      </c>
      <c r="AX1243">
        <v>51490</v>
      </c>
      <c r="AY1243">
        <v>6.2</v>
      </c>
      <c r="AZ1243">
        <v>729</v>
      </c>
      <c r="BA1243">
        <v>46879</v>
      </c>
      <c r="BB1243">
        <v>10900</v>
      </c>
      <c r="BC1243">
        <v>447</v>
      </c>
      <c r="BD1243">
        <v>4.0999999999999996</v>
      </c>
      <c r="BE1243">
        <v>14109</v>
      </c>
      <c r="BF1243">
        <v>1875</v>
      </c>
      <c r="BG1243">
        <v>1416</v>
      </c>
      <c r="BH1243">
        <v>466170</v>
      </c>
      <c r="BI1243">
        <v>33041</v>
      </c>
      <c r="BJ1243">
        <v>1027</v>
      </c>
      <c r="BK1243">
        <v>4974</v>
      </c>
      <c r="BL1243">
        <v>-0.8</v>
      </c>
      <c r="BM1243">
        <v>3413</v>
      </c>
      <c r="BN1243">
        <v>87295</v>
      </c>
      <c r="BO1243">
        <v>4229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34.299999999999997</v>
      </c>
      <c r="BV1243">
        <v>0</v>
      </c>
      <c r="BW1243">
        <v>0</v>
      </c>
      <c r="BX1243">
        <v>288858</v>
      </c>
      <c r="BY1243">
        <v>18736</v>
      </c>
      <c r="BZ1243">
        <v>184</v>
      </c>
      <c r="CA1243">
        <v>32637</v>
      </c>
      <c r="CB1243">
        <v>7826</v>
      </c>
      <c r="CC1243">
        <v>75736</v>
      </c>
      <c r="CD1243">
        <v>4833</v>
      </c>
      <c r="CE1243">
        <v>103.78</v>
      </c>
      <c r="CF1243">
        <v>144.1</v>
      </c>
    </row>
    <row r="1244" spans="1:84">
      <c r="A1244">
        <v>25009</v>
      </c>
      <c r="B1244" t="s">
        <v>1242</v>
      </c>
      <c r="C1244">
        <v>25009</v>
      </c>
      <c r="D1244">
        <v>735958</v>
      </c>
      <c r="E1244">
        <v>1.7</v>
      </c>
      <c r="F1244">
        <v>12539</v>
      </c>
      <c r="G1244">
        <v>723419</v>
      </c>
      <c r="H1244">
        <v>46232</v>
      </c>
      <c r="I1244">
        <v>6.3</v>
      </c>
      <c r="J1244">
        <v>176249</v>
      </c>
      <c r="K1244">
        <v>23.9</v>
      </c>
      <c r="L1244">
        <v>13.5</v>
      </c>
      <c r="M1244">
        <v>99388</v>
      </c>
      <c r="N1244">
        <v>51.8</v>
      </c>
      <c r="O1244">
        <v>661796</v>
      </c>
      <c r="P1244">
        <v>37053</v>
      </c>
      <c r="Q1244">
        <v>2409</v>
      </c>
      <c r="R1244">
        <v>22782</v>
      </c>
      <c r="S1244">
        <v>709</v>
      </c>
      <c r="T1244">
        <v>11209</v>
      </c>
      <c r="U1244">
        <v>98975</v>
      </c>
      <c r="V1244">
        <v>588716</v>
      </c>
      <c r="W1244">
        <v>89.9</v>
      </c>
      <c r="X1244">
        <v>5</v>
      </c>
      <c r="Y1244">
        <v>0.3</v>
      </c>
      <c r="Z1244">
        <v>3.1</v>
      </c>
      <c r="AA1244">
        <v>0.1</v>
      </c>
      <c r="AB1244">
        <v>1.5</v>
      </c>
      <c r="AC1244">
        <v>13.4</v>
      </c>
      <c r="AD1244">
        <v>80</v>
      </c>
      <c r="AE1244">
        <v>9351</v>
      </c>
      <c r="AF1244">
        <v>6407</v>
      </c>
      <c r="AG1244">
        <v>43</v>
      </c>
      <c r="AH1244">
        <v>58.7</v>
      </c>
      <c r="AI1244">
        <v>11.3</v>
      </c>
      <c r="AJ1244">
        <v>19.399999999999999</v>
      </c>
      <c r="AK1244">
        <v>84.6</v>
      </c>
      <c r="AL1244">
        <v>31.3</v>
      </c>
      <c r="AM1244">
        <v>125438</v>
      </c>
      <c r="AN1244">
        <v>27.1</v>
      </c>
      <c r="AO1244">
        <v>296002</v>
      </c>
      <c r="AP1244">
        <v>8858</v>
      </c>
      <c r="AQ1244">
        <v>3.1</v>
      </c>
      <c r="AR1244">
        <v>63.5</v>
      </c>
      <c r="AS1244">
        <v>220000</v>
      </c>
      <c r="AT1244">
        <v>42.4</v>
      </c>
      <c r="AU1244">
        <v>275419</v>
      </c>
      <c r="AV1244">
        <v>2.57</v>
      </c>
      <c r="AW1244">
        <v>26358</v>
      </c>
      <c r="AX1244">
        <v>52050</v>
      </c>
      <c r="AY1244">
        <v>10.3</v>
      </c>
      <c r="AZ1244">
        <v>31252</v>
      </c>
      <c r="BA1244">
        <v>42563</v>
      </c>
      <c r="BB1244">
        <v>378010</v>
      </c>
      <c r="BC1244">
        <v>20018</v>
      </c>
      <c r="BD1244">
        <v>5.3</v>
      </c>
      <c r="BE1244">
        <v>397295</v>
      </c>
      <c r="BF1244">
        <v>5002</v>
      </c>
      <c r="BG1244">
        <v>40978</v>
      </c>
      <c r="BH1244">
        <v>18582076</v>
      </c>
      <c r="BI1244">
        <v>46771</v>
      </c>
      <c r="BJ1244">
        <v>18452</v>
      </c>
      <c r="BK1244">
        <v>271276</v>
      </c>
      <c r="BL1244">
        <v>-3.9</v>
      </c>
      <c r="BM1244">
        <v>55455</v>
      </c>
      <c r="BN1244">
        <v>1108870</v>
      </c>
      <c r="BO1244">
        <v>65212</v>
      </c>
      <c r="BP1244">
        <v>1.6</v>
      </c>
      <c r="BQ1244">
        <v>0.7</v>
      </c>
      <c r="BR1244">
        <v>2.1</v>
      </c>
      <c r="BS1244">
        <v>4.8</v>
      </c>
      <c r="BT1244">
        <v>0</v>
      </c>
      <c r="BU1244">
        <v>29.6</v>
      </c>
      <c r="BV1244">
        <v>14187532</v>
      </c>
      <c r="BW1244">
        <v>11235768</v>
      </c>
      <c r="BX1244">
        <v>8168806</v>
      </c>
      <c r="BY1244">
        <v>11091</v>
      </c>
      <c r="BZ1244">
        <v>2193</v>
      </c>
      <c r="CA1244">
        <v>344310</v>
      </c>
      <c r="CB1244">
        <v>27856</v>
      </c>
      <c r="CC1244">
        <v>4843708</v>
      </c>
      <c r="CD1244">
        <v>6555</v>
      </c>
      <c r="CE1244">
        <v>500.67</v>
      </c>
      <c r="CF1244">
        <v>1444</v>
      </c>
    </row>
    <row r="1245" spans="1:84">
      <c r="A1245">
        <v>25011</v>
      </c>
      <c r="B1245" t="s">
        <v>1243</v>
      </c>
      <c r="C1245">
        <v>25011</v>
      </c>
      <c r="D1245">
        <v>72183</v>
      </c>
      <c r="E1245">
        <v>0.9</v>
      </c>
      <c r="F1245">
        <v>648</v>
      </c>
      <c r="G1245">
        <v>71535</v>
      </c>
      <c r="H1245">
        <v>3317</v>
      </c>
      <c r="I1245">
        <v>4.5999999999999996</v>
      </c>
      <c r="J1245">
        <v>14266</v>
      </c>
      <c r="K1245">
        <v>19.8</v>
      </c>
      <c r="L1245">
        <v>13.8</v>
      </c>
      <c r="M1245">
        <v>9985</v>
      </c>
      <c r="N1245">
        <v>51.3</v>
      </c>
      <c r="O1245">
        <v>68938</v>
      </c>
      <c r="P1245">
        <v>798</v>
      </c>
      <c r="Q1245">
        <v>240</v>
      </c>
      <c r="R1245">
        <v>1084</v>
      </c>
      <c r="S1245">
        <v>23</v>
      </c>
      <c r="T1245">
        <v>1100</v>
      </c>
      <c r="U1245">
        <v>1795</v>
      </c>
      <c r="V1245">
        <v>67399</v>
      </c>
      <c r="W1245">
        <v>95.5</v>
      </c>
      <c r="X1245">
        <v>1.1000000000000001</v>
      </c>
      <c r="Y1245">
        <v>0.3</v>
      </c>
      <c r="Z1245">
        <v>1.5</v>
      </c>
      <c r="AA1245">
        <v>0</v>
      </c>
      <c r="AB1245">
        <v>1.5</v>
      </c>
      <c r="AC1245">
        <v>2.5</v>
      </c>
      <c r="AD1245">
        <v>93.4</v>
      </c>
      <c r="AE1245">
        <v>671</v>
      </c>
      <c r="AF1245">
        <v>656</v>
      </c>
      <c r="AG1245">
        <v>5</v>
      </c>
      <c r="AH1245">
        <v>61.4</v>
      </c>
      <c r="AI1245">
        <v>3.6</v>
      </c>
      <c r="AJ1245">
        <v>6.2</v>
      </c>
      <c r="AK1245">
        <v>88</v>
      </c>
      <c r="AL1245">
        <v>29.1</v>
      </c>
      <c r="AM1245">
        <v>12255</v>
      </c>
      <c r="AN1245">
        <v>23.7</v>
      </c>
      <c r="AO1245">
        <v>32878</v>
      </c>
      <c r="AP1245">
        <v>939</v>
      </c>
      <c r="AQ1245">
        <v>2.9</v>
      </c>
      <c r="AR1245">
        <v>66.900000000000006</v>
      </c>
      <c r="AS1245">
        <v>119000</v>
      </c>
      <c r="AT1245">
        <v>29.8</v>
      </c>
      <c r="AU1245">
        <v>29466</v>
      </c>
      <c r="AV1245">
        <v>2.38</v>
      </c>
      <c r="AW1245">
        <v>20672</v>
      </c>
      <c r="AX1245">
        <v>44393</v>
      </c>
      <c r="AY1245">
        <v>9.1999999999999993</v>
      </c>
      <c r="AZ1245">
        <v>2472</v>
      </c>
      <c r="BA1245">
        <v>34185</v>
      </c>
      <c r="BB1245">
        <v>39561</v>
      </c>
      <c r="BC1245">
        <v>1794</v>
      </c>
      <c r="BD1245">
        <v>4.5</v>
      </c>
      <c r="BE1245">
        <v>40300</v>
      </c>
      <c r="BF1245">
        <v>1307</v>
      </c>
      <c r="BG1245">
        <v>5036</v>
      </c>
      <c r="BH1245">
        <v>1285634</v>
      </c>
      <c r="BI1245">
        <v>31902</v>
      </c>
      <c r="BJ1245">
        <v>1702</v>
      </c>
      <c r="BK1245">
        <v>22468</v>
      </c>
      <c r="BL1245">
        <v>-9.1999999999999993</v>
      </c>
      <c r="BM1245">
        <v>6129</v>
      </c>
      <c r="BN1245">
        <v>60497</v>
      </c>
      <c r="BO1245">
        <v>7151</v>
      </c>
      <c r="BP1245">
        <v>0</v>
      </c>
      <c r="BQ1245">
        <v>0</v>
      </c>
      <c r="BR1245">
        <v>0</v>
      </c>
      <c r="BS1245">
        <v>2.1</v>
      </c>
      <c r="BT1245">
        <v>0</v>
      </c>
      <c r="BU1245">
        <v>32.5</v>
      </c>
      <c r="BV1245">
        <v>1006248</v>
      </c>
      <c r="BW1245">
        <v>0</v>
      </c>
      <c r="BX1245">
        <v>569255</v>
      </c>
      <c r="BY1245">
        <v>7912</v>
      </c>
      <c r="BZ1245">
        <v>210</v>
      </c>
      <c r="CA1245">
        <v>34118</v>
      </c>
      <c r="CB1245">
        <v>74281</v>
      </c>
      <c r="CC1245">
        <v>385056</v>
      </c>
      <c r="CD1245">
        <v>5331</v>
      </c>
      <c r="CE1245">
        <v>702.03</v>
      </c>
      <c r="CF1245">
        <v>101.9</v>
      </c>
    </row>
    <row r="1246" spans="1:84">
      <c r="A1246">
        <v>25013</v>
      </c>
      <c r="B1246" t="s">
        <v>1244</v>
      </c>
      <c r="C1246">
        <v>25013</v>
      </c>
      <c r="D1246">
        <v>460520</v>
      </c>
      <c r="E1246">
        <v>0.9</v>
      </c>
      <c r="F1246">
        <v>4294</v>
      </c>
      <c r="G1246">
        <v>456228</v>
      </c>
      <c r="H1246">
        <v>28234</v>
      </c>
      <c r="I1246">
        <v>6.1</v>
      </c>
      <c r="J1246">
        <v>111130</v>
      </c>
      <c r="K1246">
        <v>24.1</v>
      </c>
      <c r="L1246">
        <v>13.8</v>
      </c>
      <c r="M1246">
        <v>63716</v>
      </c>
      <c r="N1246">
        <v>51.9</v>
      </c>
      <c r="O1246">
        <v>399776</v>
      </c>
      <c r="P1246">
        <v>43740</v>
      </c>
      <c r="Q1246">
        <v>1544</v>
      </c>
      <c r="R1246">
        <v>8236</v>
      </c>
      <c r="S1246">
        <v>872</v>
      </c>
      <c r="T1246">
        <v>6352</v>
      </c>
      <c r="U1246">
        <v>80684</v>
      </c>
      <c r="V1246">
        <v>330275</v>
      </c>
      <c r="W1246">
        <v>86.8</v>
      </c>
      <c r="X1246">
        <v>9.5</v>
      </c>
      <c r="Y1246">
        <v>0.3</v>
      </c>
      <c r="Z1246">
        <v>1.8</v>
      </c>
      <c r="AA1246">
        <v>0.2</v>
      </c>
      <c r="AB1246">
        <v>1.4</v>
      </c>
      <c r="AC1246">
        <v>17.5</v>
      </c>
      <c r="AD1246">
        <v>71.7</v>
      </c>
      <c r="AE1246">
        <v>5746</v>
      </c>
      <c r="AF1246">
        <v>4433</v>
      </c>
      <c r="AG1246">
        <v>42</v>
      </c>
      <c r="AH1246">
        <v>58.7</v>
      </c>
      <c r="AI1246">
        <v>7.2</v>
      </c>
      <c r="AJ1246">
        <v>22.3</v>
      </c>
      <c r="AK1246">
        <v>79.2</v>
      </c>
      <c r="AL1246">
        <v>20.5</v>
      </c>
      <c r="AM1246">
        <v>93818</v>
      </c>
      <c r="AN1246">
        <v>21.8</v>
      </c>
      <c r="AO1246">
        <v>188316</v>
      </c>
      <c r="AP1246">
        <v>2441</v>
      </c>
      <c r="AQ1246">
        <v>1.3</v>
      </c>
      <c r="AR1246">
        <v>61.9</v>
      </c>
      <c r="AS1246">
        <v>117400</v>
      </c>
      <c r="AT1246">
        <v>38.9</v>
      </c>
      <c r="AU1246">
        <v>175288</v>
      </c>
      <c r="AV1246">
        <v>2.52</v>
      </c>
      <c r="AW1246">
        <v>19541</v>
      </c>
      <c r="AX1246">
        <v>40595</v>
      </c>
      <c r="AY1246">
        <v>15.1</v>
      </c>
      <c r="AZ1246">
        <v>14988</v>
      </c>
      <c r="BA1246">
        <v>32525</v>
      </c>
      <c r="BB1246">
        <v>224928</v>
      </c>
      <c r="BC1246">
        <v>13775</v>
      </c>
      <c r="BD1246">
        <v>6.1</v>
      </c>
      <c r="BE1246">
        <v>247722</v>
      </c>
      <c r="BF1246">
        <v>-2889</v>
      </c>
      <c r="BG1246">
        <v>34448</v>
      </c>
      <c r="BH1246">
        <v>10471480</v>
      </c>
      <c r="BI1246">
        <v>42271</v>
      </c>
      <c r="BJ1246">
        <v>10313</v>
      </c>
      <c r="BK1246">
        <v>171417</v>
      </c>
      <c r="BL1246">
        <v>-5.4</v>
      </c>
      <c r="BM1246">
        <v>24149</v>
      </c>
      <c r="BN1246">
        <v>538263</v>
      </c>
      <c r="BO1246">
        <v>30197</v>
      </c>
      <c r="BP1246">
        <v>2.6</v>
      </c>
      <c r="BQ1246">
        <v>0</v>
      </c>
      <c r="BR1246">
        <v>2.2000000000000002</v>
      </c>
      <c r="BS1246">
        <v>3.3</v>
      </c>
      <c r="BT1246">
        <v>0</v>
      </c>
      <c r="BU1246">
        <v>26.4</v>
      </c>
      <c r="BV1246">
        <v>5623890</v>
      </c>
      <c r="BW1246">
        <v>5103910</v>
      </c>
      <c r="BX1246">
        <v>4972531</v>
      </c>
      <c r="BY1246">
        <v>10819</v>
      </c>
      <c r="BZ1246">
        <v>1029</v>
      </c>
      <c r="CA1246">
        <v>157453</v>
      </c>
      <c r="CB1246">
        <v>37637</v>
      </c>
      <c r="CC1246">
        <v>3115782</v>
      </c>
      <c r="CD1246">
        <v>6746</v>
      </c>
      <c r="CE1246">
        <v>618.4</v>
      </c>
      <c r="CF1246">
        <v>738.2</v>
      </c>
    </row>
    <row r="1247" spans="1:84">
      <c r="A1247">
        <v>25015</v>
      </c>
      <c r="B1247" t="s">
        <v>1245</v>
      </c>
      <c r="C1247">
        <v>25015</v>
      </c>
      <c r="D1247">
        <v>153471</v>
      </c>
      <c r="E1247">
        <v>0.8</v>
      </c>
      <c r="F1247">
        <v>1218</v>
      </c>
      <c r="G1247">
        <v>152251</v>
      </c>
      <c r="H1247">
        <v>6117</v>
      </c>
      <c r="I1247">
        <v>4</v>
      </c>
      <c r="J1247">
        <v>25693</v>
      </c>
      <c r="K1247">
        <v>16.7</v>
      </c>
      <c r="L1247">
        <v>12.2</v>
      </c>
      <c r="M1247">
        <v>18779</v>
      </c>
      <c r="N1247">
        <v>53.3</v>
      </c>
      <c r="O1247">
        <v>140952</v>
      </c>
      <c r="P1247">
        <v>3817</v>
      </c>
      <c r="Q1247">
        <v>347</v>
      </c>
      <c r="R1247">
        <v>5954</v>
      </c>
      <c r="S1247">
        <v>97</v>
      </c>
      <c r="T1247">
        <v>2304</v>
      </c>
      <c r="U1247">
        <v>5995</v>
      </c>
      <c r="V1247">
        <v>135899</v>
      </c>
      <c r="W1247">
        <v>91.8</v>
      </c>
      <c r="X1247">
        <v>2.5</v>
      </c>
      <c r="Y1247">
        <v>0.2</v>
      </c>
      <c r="Z1247">
        <v>3.9</v>
      </c>
      <c r="AA1247">
        <v>0.1</v>
      </c>
      <c r="AB1247">
        <v>1.5</v>
      </c>
      <c r="AC1247">
        <v>3.9</v>
      </c>
      <c r="AD1247">
        <v>88.6</v>
      </c>
      <c r="AE1247">
        <v>1225</v>
      </c>
      <c r="AF1247">
        <v>1132</v>
      </c>
      <c r="AG1247">
        <v>2</v>
      </c>
      <c r="AH1247">
        <v>53.9</v>
      </c>
      <c r="AI1247">
        <v>6.6</v>
      </c>
      <c r="AJ1247">
        <v>11.7</v>
      </c>
      <c r="AK1247">
        <v>89.4</v>
      </c>
      <c r="AL1247">
        <v>37.9</v>
      </c>
      <c r="AM1247">
        <v>22664</v>
      </c>
      <c r="AN1247">
        <v>21.9</v>
      </c>
      <c r="AO1247">
        <v>60786</v>
      </c>
      <c r="AP1247">
        <v>2141</v>
      </c>
      <c r="AQ1247">
        <v>3.7</v>
      </c>
      <c r="AR1247">
        <v>65</v>
      </c>
      <c r="AS1247">
        <v>142400</v>
      </c>
      <c r="AT1247">
        <v>34.299999999999997</v>
      </c>
      <c r="AU1247">
        <v>55991</v>
      </c>
      <c r="AV1247">
        <v>2.39</v>
      </c>
      <c r="AW1247">
        <v>21685</v>
      </c>
      <c r="AX1247">
        <v>48359</v>
      </c>
      <c r="AY1247">
        <v>9.6999999999999993</v>
      </c>
      <c r="AZ1247">
        <v>4973</v>
      </c>
      <c r="BA1247">
        <v>32427</v>
      </c>
      <c r="BB1247">
        <v>88038</v>
      </c>
      <c r="BC1247">
        <v>3684</v>
      </c>
      <c r="BD1247">
        <v>4.2</v>
      </c>
      <c r="BE1247">
        <v>86096</v>
      </c>
      <c r="BF1247">
        <v>5542</v>
      </c>
      <c r="BG1247">
        <v>17641</v>
      </c>
      <c r="BH1247">
        <v>3011421</v>
      </c>
      <c r="BI1247">
        <v>34977</v>
      </c>
      <c r="BJ1247">
        <v>3574</v>
      </c>
      <c r="BK1247">
        <v>59797</v>
      </c>
      <c r="BL1247">
        <v>30</v>
      </c>
      <c r="BM1247">
        <v>12407</v>
      </c>
      <c r="BN1247">
        <v>188805</v>
      </c>
      <c r="BO1247">
        <v>14447</v>
      </c>
      <c r="BP1247">
        <v>1.2</v>
      </c>
      <c r="BQ1247">
        <v>0</v>
      </c>
      <c r="BR1247">
        <v>1.8</v>
      </c>
      <c r="BS1247">
        <v>0</v>
      </c>
      <c r="BT1247">
        <v>0</v>
      </c>
      <c r="BU1247">
        <v>34.799999999999997</v>
      </c>
      <c r="BV1247">
        <v>940731</v>
      </c>
      <c r="BW1247">
        <v>0</v>
      </c>
      <c r="BX1247">
        <v>1268629</v>
      </c>
      <c r="BY1247">
        <v>8312</v>
      </c>
      <c r="BZ1247">
        <v>419</v>
      </c>
      <c r="CA1247">
        <v>78729</v>
      </c>
      <c r="CB1247">
        <v>50756</v>
      </c>
      <c r="CC1247">
        <v>842836</v>
      </c>
      <c r="CD1247">
        <v>5477</v>
      </c>
      <c r="CE1247">
        <v>529.03</v>
      </c>
      <c r="CF1247">
        <v>287.8</v>
      </c>
    </row>
    <row r="1248" spans="1:84">
      <c r="A1248">
        <v>25017</v>
      </c>
      <c r="B1248" t="s">
        <v>1246</v>
      </c>
      <c r="C1248">
        <v>25017</v>
      </c>
      <c r="D1248">
        <v>1467016</v>
      </c>
      <c r="E1248">
        <v>0</v>
      </c>
      <c r="F1248">
        <v>622</v>
      </c>
      <c r="G1248">
        <v>1465396</v>
      </c>
      <c r="H1248">
        <v>89208</v>
      </c>
      <c r="I1248">
        <v>6.1</v>
      </c>
      <c r="J1248">
        <v>323225</v>
      </c>
      <c r="K1248">
        <v>22</v>
      </c>
      <c r="L1248">
        <v>12.8</v>
      </c>
      <c r="M1248">
        <v>187650</v>
      </c>
      <c r="N1248">
        <v>51.2</v>
      </c>
      <c r="O1248">
        <v>1260063</v>
      </c>
      <c r="P1248">
        <v>61228</v>
      </c>
      <c r="Q1248">
        <v>2881</v>
      </c>
      <c r="R1248">
        <v>123634</v>
      </c>
      <c r="S1248">
        <v>830</v>
      </c>
      <c r="T1248">
        <v>18380</v>
      </c>
      <c r="U1248">
        <v>76934</v>
      </c>
      <c r="V1248">
        <v>1191035</v>
      </c>
      <c r="W1248">
        <v>85.9</v>
      </c>
      <c r="X1248">
        <v>4.2</v>
      </c>
      <c r="Y1248">
        <v>0.2</v>
      </c>
      <c r="Z1248">
        <v>8.4</v>
      </c>
      <c r="AA1248">
        <v>0.1</v>
      </c>
      <c r="AB1248">
        <v>1.3</v>
      </c>
      <c r="AC1248">
        <v>5.2</v>
      </c>
      <c r="AD1248">
        <v>81.2</v>
      </c>
      <c r="AE1248">
        <v>17915</v>
      </c>
      <c r="AF1248">
        <v>10998</v>
      </c>
      <c r="AG1248">
        <v>69</v>
      </c>
      <c r="AH1248">
        <v>57.9</v>
      </c>
      <c r="AI1248">
        <v>15.2</v>
      </c>
      <c r="AJ1248">
        <v>20.399999999999999</v>
      </c>
      <c r="AK1248">
        <v>88.5</v>
      </c>
      <c r="AL1248">
        <v>43.6</v>
      </c>
      <c r="AM1248">
        <v>217049</v>
      </c>
      <c r="AN1248">
        <v>27.4</v>
      </c>
      <c r="AO1248">
        <v>590855</v>
      </c>
      <c r="AP1248">
        <v>14174</v>
      </c>
      <c r="AQ1248">
        <v>2.5</v>
      </c>
      <c r="AR1248">
        <v>61.7</v>
      </c>
      <c r="AS1248">
        <v>247900</v>
      </c>
      <c r="AT1248">
        <v>46.2</v>
      </c>
      <c r="AU1248">
        <v>561220</v>
      </c>
      <c r="AV1248">
        <v>2.52</v>
      </c>
      <c r="AW1248">
        <v>31199</v>
      </c>
      <c r="AX1248">
        <v>62854</v>
      </c>
      <c r="AY1248">
        <v>8.1</v>
      </c>
      <c r="AZ1248">
        <v>75987</v>
      </c>
      <c r="BA1248">
        <v>51869</v>
      </c>
      <c r="BB1248">
        <v>814972</v>
      </c>
      <c r="BC1248">
        <v>33593</v>
      </c>
      <c r="BD1248">
        <v>4.0999999999999996</v>
      </c>
      <c r="BE1248">
        <v>1046256</v>
      </c>
      <c r="BF1248">
        <v>-21345</v>
      </c>
      <c r="BG1248">
        <v>88171</v>
      </c>
      <c r="BH1248">
        <v>65569743</v>
      </c>
      <c r="BI1248">
        <v>62671</v>
      </c>
      <c r="BJ1248">
        <v>42913</v>
      </c>
      <c r="BK1248">
        <v>790777</v>
      </c>
      <c r="BL1248">
        <v>-7.3</v>
      </c>
      <c r="BM1248">
        <v>120137</v>
      </c>
      <c r="BN1248">
        <v>2561961</v>
      </c>
      <c r="BO1248">
        <v>143838</v>
      </c>
      <c r="BP1248">
        <v>1.8</v>
      </c>
      <c r="BQ1248">
        <v>0.2</v>
      </c>
      <c r="BR1248">
        <v>4.5</v>
      </c>
      <c r="BS1248">
        <v>2.7</v>
      </c>
      <c r="BT1248">
        <v>0</v>
      </c>
      <c r="BU1248">
        <v>30.1</v>
      </c>
      <c r="BV1248">
        <v>22747554</v>
      </c>
      <c r="BW1248">
        <v>39147055</v>
      </c>
      <c r="BX1248">
        <v>16876076</v>
      </c>
      <c r="BY1248">
        <v>11491</v>
      </c>
      <c r="BZ1248">
        <v>3358</v>
      </c>
      <c r="CA1248">
        <v>575174</v>
      </c>
      <c r="CB1248">
        <v>33160</v>
      </c>
      <c r="CC1248">
        <v>13924030</v>
      </c>
      <c r="CD1248">
        <v>9507</v>
      </c>
      <c r="CE1248">
        <v>823.46</v>
      </c>
      <c r="CF1248">
        <v>1780.6</v>
      </c>
    </row>
    <row r="1249" spans="1:84">
      <c r="A1249">
        <v>25019</v>
      </c>
      <c r="B1249" t="s">
        <v>1247</v>
      </c>
      <c r="C1249">
        <v>25019</v>
      </c>
      <c r="D1249">
        <v>10240</v>
      </c>
      <c r="E1249">
        <v>7.6</v>
      </c>
      <c r="F1249">
        <v>720</v>
      </c>
      <c r="G1249">
        <v>9520</v>
      </c>
      <c r="H1249">
        <v>712</v>
      </c>
      <c r="I1249">
        <v>7</v>
      </c>
      <c r="J1249">
        <v>2038</v>
      </c>
      <c r="K1249">
        <v>19.899999999999999</v>
      </c>
      <c r="L1249">
        <v>10.7</v>
      </c>
      <c r="M1249">
        <v>1098</v>
      </c>
      <c r="N1249">
        <v>48.7</v>
      </c>
      <c r="O1249">
        <v>8980</v>
      </c>
      <c r="P1249">
        <v>1012</v>
      </c>
      <c r="Q1249">
        <v>5</v>
      </c>
      <c r="R1249">
        <v>112</v>
      </c>
      <c r="S1249">
        <v>9</v>
      </c>
      <c r="T1249">
        <v>122</v>
      </c>
      <c r="U1249">
        <v>554</v>
      </c>
      <c r="V1249">
        <v>8468</v>
      </c>
      <c r="W1249">
        <v>87.7</v>
      </c>
      <c r="X1249">
        <v>9.9</v>
      </c>
      <c r="Y1249">
        <v>0</v>
      </c>
      <c r="Z1249">
        <v>1.1000000000000001</v>
      </c>
      <c r="AA1249">
        <v>0.1</v>
      </c>
      <c r="AB1249">
        <v>1.2</v>
      </c>
      <c r="AC1249">
        <v>5.4</v>
      </c>
      <c r="AD1249">
        <v>82.7</v>
      </c>
      <c r="AE1249">
        <v>150</v>
      </c>
      <c r="AF1249">
        <v>65</v>
      </c>
      <c r="AG1249">
        <v>0</v>
      </c>
      <c r="AH1249">
        <v>54.3</v>
      </c>
      <c r="AI1249">
        <v>8</v>
      </c>
      <c r="AJ1249">
        <v>10.5</v>
      </c>
      <c r="AK1249">
        <v>91.6</v>
      </c>
      <c r="AL1249">
        <v>38.4</v>
      </c>
      <c r="AM1249">
        <v>1783</v>
      </c>
      <c r="AN1249">
        <v>9.5</v>
      </c>
      <c r="AO1249">
        <v>10535</v>
      </c>
      <c r="AP1249">
        <v>1325</v>
      </c>
      <c r="AQ1249">
        <v>14.4</v>
      </c>
      <c r="AR1249">
        <v>63.1</v>
      </c>
      <c r="AS1249">
        <v>577500</v>
      </c>
      <c r="AT1249">
        <v>9.4</v>
      </c>
      <c r="AU1249">
        <v>3699</v>
      </c>
      <c r="AV1249">
        <v>2.37</v>
      </c>
      <c r="AW1249">
        <v>31314</v>
      </c>
      <c r="AX1249">
        <v>58525</v>
      </c>
      <c r="AY1249">
        <v>4.5</v>
      </c>
      <c r="AZ1249">
        <v>569</v>
      </c>
      <c r="BA1249">
        <v>56092</v>
      </c>
      <c r="BB1249">
        <v>8264</v>
      </c>
      <c r="BC1249">
        <v>204</v>
      </c>
      <c r="BD1249">
        <v>2.5</v>
      </c>
      <c r="BE1249">
        <v>10325</v>
      </c>
      <c r="BF1249">
        <v>1373</v>
      </c>
      <c r="BG1249">
        <v>772</v>
      </c>
      <c r="BH1249">
        <v>440406</v>
      </c>
      <c r="BI1249">
        <v>42654</v>
      </c>
      <c r="BJ1249">
        <v>854</v>
      </c>
      <c r="BK1249">
        <v>3923</v>
      </c>
      <c r="BL1249">
        <v>2.7</v>
      </c>
      <c r="BM1249">
        <v>2108</v>
      </c>
      <c r="BN1249">
        <v>85791</v>
      </c>
      <c r="BO1249">
        <v>2679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15.7</v>
      </c>
      <c r="BV1249">
        <v>0</v>
      </c>
      <c r="BW1249">
        <v>29274</v>
      </c>
      <c r="BX1249">
        <v>264487</v>
      </c>
      <c r="BY1249">
        <v>26773</v>
      </c>
      <c r="BZ1249">
        <v>168</v>
      </c>
      <c r="CA1249">
        <v>81877</v>
      </c>
      <c r="CB1249">
        <v>0</v>
      </c>
      <c r="CC1249">
        <v>43603</v>
      </c>
      <c r="CD1249">
        <v>4307</v>
      </c>
      <c r="CE1249">
        <v>47.81</v>
      </c>
      <c r="CF1249">
        <v>198.3</v>
      </c>
    </row>
    <row r="1250" spans="1:84">
      <c r="A1250">
        <v>25021</v>
      </c>
      <c r="B1250" t="s">
        <v>1248</v>
      </c>
      <c r="C1250">
        <v>25021</v>
      </c>
      <c r="D1250">
        <v>654753</v>
      </c>
      <c r="E1250">
        <v>0.7</v>
      </c>
      <c r="F1250">
        <v>4445</v>
      </c>
      <c r="G1250">
        <v>650308</v>
      </c>
      <c r="H1250">
        <v>40238</v>
      </c>
      <c r="I1250">
        <v>6.1</v>
      </c>
      <c r="J1250">
        <v>150878</v>
      </c>
      <c r="K1250">
        <v>23</v>
      </c>
      <c r="L1250">
        <v>13.9</v>
      </c>
      <c r="M1250">
        <v>91307</v>
      </c>
      <c r="N1250">
        <v>51.9</v>
      </c>
      <c r="O1250">
        <v>564776</v>
      </c>
      <c r="P1250">
        <v>32145</v>
      </c>
      <c r="Q1250">
        <v>1015</v>
      </c>
      <c r="R1250">
        <v>49498</v>
      </c>
      <c r="S1250">
        <v>250</v>
      </c>
      <c r="T1250">
        <v>7069</v>
      </c>
      <c r="U1250">
        <v>16714</v>
      </c>
      <c r="V1250">
        <v>550387</v>
      </c>
      <c r="W1250">
        <v>86.3</v>
      </c>
      <c r="X1250">
        <v>4.9000000000000004</v>
      </c>
      <c r="Y1250">
        <v>0.2</v>
      </c>
      <c r="Z1250">
        <v>7.6</v>
      </c>
      <c r="AA1250">
        <v>0</v>
      </c>
      <c r="AB1250">
        <v>1.1000000000000001</v>
      </c>
      <c r="AC1250">
        <v>2.6</v>
      </c>
      <c r="AD1250">
        <v>84.1</v>
      </c>
      <c r="AE1250">
        <v>8038</v>
      </c>
      <c r="AF1250">
        <v>5517</v>
      </c>
      <c r="AG1250">
        <v>34</v>
      </c>
      <c r="AH1250">
        <v>62.2</v>
      </c>
      <c r="AI1250">
        <v>11.8</v>
      </c>
      <c r="AJ1250">
        <v>14.5</v>
      </c>
      <c r="AK1250">
        <v>91.3</v>
      </c>
      <c r="AL1250">
        <v>42.9</v>
      </c>
      <c r="AM1250">
        <v>89792</v>
      </c>
      <c r="AN1250">
        <v>30</v>
      </c>
      <c r="AO1250">
        <v>263365</v>
      </c>
      <c r="AP1250">
        <v>8211</v>
      </c>
      <c r="AQ1250">
        <v>3.2</v>
      </c>
      <c r="AR1250">
        <v>69.7</v>
      </c>
      <c r="AS1250">
        <v>230400</v>
      </c>
      <c r="AT1250">
        <v>36.200000000000003</v>
      </c>
      <c r="AU1250">
        <v>248827</v>
      </c>
      <c r="AV1250">
        <v>2.54</v>
      </c>
      <c r="AW1250">
        <v>32484</v>
      </c>
      <c r="AX1250">
        <v>67066</v>
      </c>
      <c r="AY1250">
        <v>5.4</v>
      </c>
      <c r="AZ1250">
        <v>34766</v>
      </c>
      <c r="BA1250">
        <v>53278</v>
      </c>
      <c r="BB1250">
        <v>358885</v>
      </c>
      <c r="BC1250">
        <v>15482</v>
      </c>
      <c r="BD1250">
        <v>4.3</v>
      </c>
      <c r="BE1250">
        <v>422872</v>
      </c>
      <c r="BF1250">
        <v>10125</v>
      </c>
      <c r="BG1250">
        <v>33179</v>
      </c>
      <c r="BH1250">
        <v>22781446</v>
      </c>
      <c r="BI1250">
        <v>53873</v>
      </c>
      <c r="BJ1250">
        <v>19499</v>
      </c>
      <c r="BK1250">
        <v>326967</v>
      </c>
      <c r="BL1250">
        <v>-3.1</v>
      </c>
      <c r="BM1250">
        <v>51819</v>
      </c>
      <c r="BN1250">
        <v>1069827</v>
      </c>
      <c r="BO1250">
        <v>63546</v>
      </c>
      <c r="BP1250">
        <v>2.2999999999999998</v>
      </c>
      <c r="BQ1250">
        <v>0</v>
      </c>
      <c r="BR1250">
        <v>4.8</v>
      </c>
      <c r="BS1250">
        <v>1.3</v>
      </c>
      <c r="BT1250">
        <v>0</v>
      </c>
      <c r="BU1250">
        <v>29.5</v>
      </c>
      <c r="BV1250">
        <v>7961629</v>
      </c>
      <c r="BW1250">
        <v>18197692</v>
      </c>
      <c r="BX1250">
        <v>9539845</v>
      </c>
      <c r="BY1250">
        <v>14593</v>
      </c>
      <c r="BZ1250">
        <v>2226</v>
      </c>
      <c r="CA1250">
        <v>378159</v>
      </c>
      <c r="CB1250">
        <v>12645</v>
      </c>
      <c r="CC1250">
        <v>3803812</v>
      </c>
      <c r="CD1250">
        <v>5820</v>
      </c>
      <c r="CE1250">
        <v>399.58</v>
      </c>
      <c r="CF1250">
        <v>1625.8</v>
      </c>
    </row>
    <row r="1251" spans="1:84">
      <c r="A1251">
        <v>25023</v>
      </c>
      <c r="B1251" t="s">
        <v>1249</v>
      </c>
      <c r="C1251">
        <v>25023</v>
      </c>
      <c r="D1251">
        <v>493623</v>
      </c>
      <c r="E1251">
        <v>4.4000000000000004</v>
      </c>
      <c r="F1251">
        <v>20801</v>
      </c>
      <c r="G1251">
        <v>472822</v>
      </c>
      <c r="H1251">
        <v>30934</v>
      </c>
      <c r="I1251">
        <v>6.3</v>
      </c>
      <c r="J1251">
        <v>121809</v>
      </c>
      <c r="K1251">
        <v>24.7</v>
      </c>
      <c r="L1251">
        <v>12.1</v>
      </c>
      <c r="M1251">
        <v>59659</v>
      </c>
      <c r="N1251">
        <v>51.2</v>
      </c>
      <c r="O1251">
        <v>440015</v>
      </c>
      <c r="P1251">
        <v>39903</v>
      </c>
      <c r="Q1251">
        <v>1289</v>
      </c>
      <c r="R1251">
        <v>6144</v>
      </c>
      <c r="S1251">
        <v>285</v>
      </c>
      <c r="T1251">
        <v>5987</v>
      </c>
      <c r="U1251">
        <v>13548</v>
      </c>
      <c r="V1251">
        <v>429510</v>
      </c>
      <c r="W1251">
        <v>89.1</v>
      </c>
      <c r="X1251">
        <v>8.1</v>
      </c>
      <c r="Y1251">
        <v>0.3</v>
      </c>
      <c r="Z1251">
        <v>1.2</v>
      </c>
      <c r="AA1251">
        <v>0.1</v>
      </c>
      <c r="AB1251">
        <v>1.2</v>
      </c>
      <c r="AC1251">
        <v>2.7</v>
      </c>
      <c r="AD1251">
        <v>87</v>
      </c>
      <c r="AE1251">
        <v>6233</v>
      </c>
      <c r="AF1251">
        <v>4112</v>
      </c>
      <c r="AG1251">
        <v>33</v>
      </c>
      <c r="AH1251">
        <v>63.5</v>
      </c>
      <c r="AI1251">
        <v>6.3</v>
      </c>
      <c r="AJ1251">
        <v>10.1</v>
      </c>
      <c r="AK1251">
        <v>87.6</v>
      </c>
      <c r="AL1251">
        <v>27.8</v>
      </c>
      <c r="AM1251">
        <v>78951</v>
      </c>
      <c r="AN1251">
        <v>32.299999999999997</v>
      </c>
      <c r="AO1251">
        <v>191338</v>
      </c>
      <c r="AP1251">
        <v>9814</v>
      </c>
      <c r="AQ1251">
        <v>5.4</v>
      </c>
      <c r="AR1251">
        <v>75.599999999999994</v>
      </c>
      <c r="AS1251">
        <v>179200</v>
      </c>
      <c r="AT1251">
        <v>22.9</v>
      </c>
      <c r="AU1251">
        <v>168361</v>
      </c>
      <c r="AV1251">
        <v>2.74</v>
      </c>
      <c r="AW1251">
        <v>24789</v>
      </c>
      <c r="AX1251">
        <v>60359</v>
      </c>
      <c r="AY1251">
        <v>7.8</v>
      </c>
      <c r="AZ1251">
        <v>19895</v>
      </c>
      <c r="BA1251">
        <v>40443</v>
      </c>
      <c r="BB1251">
        <v>261140</v>
      </c>
      <c r="BC1251">
        <v>13248</v>
      </c>
      <c r="BD1251">
        <v>5.0999999999999996</v>
      </c>
      <c r="BE1251">
        <v>254424</v>
      </c>
      <c r="BF1251">
        <v>23336</v>
      </c>
      <c r="BG1251">
        <v>31678</v>
      </c>
      <c r="BH1251">
        <v>10563492</v>
      </c>
      <c r="BI1251">
        <v>41519</v>
      </c>
      <c r="BJ1251">
        <v>12236</v>
      </c>
      <c r="BK1251">
        <v>153894</v>
      </c>
      <c r="BL1251">
        <v>4.2</v>
      </c>
      <c r="BM1251">
        <v>35419</v>
      </c>
      <c r="BN1251">
        <v>651742</v>
      </c>
      <c r="BO1251">
        <v>42380</v>
      </c>
      <c r="BP1251">
        <v>2.2999999999999998</v>
      </c>
      <c r="BQ1251">
        <v>0</v>
      </c>
      <c r="BR1251">
        <v>1.1000000000000001</v>
      </c>
      <c r="BS1251">
        <v>0.9</v>
      </c>
      <c r="BT1251">
        <v>0</v>
      </c>
      <c r="BU1251">
        <v>28.2</v>
      </c>
      <c r="BV1251">
        <v>2134108</v>
      </c>
      <c r="BW1251">
        <v>5591985</v>
      </c>
      <c r="BX1251">
        <v>5536746</v>
      </c>
      <c r="BY1251">
        <v>11425</v>
      </c>
      <c r="BZ1251">
        <v>1783</v>
      </c>
      <c r="CA1251">
        <v>307624</v>
      </c>
      <c r="CB1251">
        <v>59445</v>
      </c>
      <c r="CC1251">
        <v>2313352</v>
      </c>
      <c r="CD1251">
        <v>4715</v>
      </c>
      <c r="CE1251">
        <v>660.85</v>
      </c>
      <c r="CF1251">
        <v>715.3</v>
      </c>
    </row>
    <row r="1252" spans="1:84">
      <c r="A1252">
        <v>25025</v>
      </c>
      <c r="B1252" t="s">
        <v>1250</v>
      </c>
      <c r="C1252">
        <v>25025</v>
      </c>
      <c r="D1252">
        <v>687610</v>
      </c>
      <c r="E1252">
        <v>-0.3</v>
      </c>
      <c r="F1252">
        <v>-2197</v>
      </c>
      <c r="G1252">
        <v>689807</v>
      </c>
      <c r="H1252">
        <v>45119</v>
      </c>
      <c r="I1252">
        <v>6.6</v>
      </c>
      <c r="J1252">
        <v>140383</v>
      </c>
      <c r="K1252">
        <v>20.399999999999999</v>
      </c>
      <c r="L1252">
        <v>11.2</v>
      </c>
      <c r="M1252">
        <v>77099</v>
      </c>
      <c r="N1252">
        <v>51.5</v>
      </c>
      <c r="O1252">
        <v>450710</v>
      </c>
      <c r="P1252">
        <v>169054</v>
      </c>
      <c r="Q1252">
        <v>3192</v>
      </c>
      <c r="R1252">
        <v>53431</v>
      </c>
      <c r="S1252">
        <v>985</v>
      </c>
      <c r="T1252">
        <v>10238</v>
      </c>
      <c r="U1252">
        <v>121315</v>
      </c>
      <c r="V1252">
        <v>358295</v>
      </c>
      <c r="W1252">
        <v>65.5</v>
      </c>
      <c r="X1252">
        <v>24.6</v>
      </c>
      <c r="Y1252">
        <v>0.5</v>
      </c>
      <c r="Z1252">
        <v>7.8</v>
      </c>
      <c r="AA1252">
        <v>0.1</v>
      </c>
      <c r="AB1252">
        <v>1.5</v>
      </c>
      <c r="AC1252">
        <v>17.600000000000001</v>
      </c>
      <c r="AD1252">
        <v>52.1</v>
      </c>
      <c r="AE1252">
        <v>9326</v>
      </c>
      <c r="AF1252">
        <v>5155</v>
      </c>
      <c r="AG1252">
        <v>59</v>
      </c>
      <c r="AH1252">
        <v>49.3</v>
      </c>
      <c r="AI1252">
        <v>25.5</v>
      </c>
      <c r="AJ1252">
        <v>33.799999999999997</v>
      </c>
      <c r="AK1252">
        <v>78.099999999999994</v>
      </c>
      <c r="AL1252">
        <v>32.5</v>
      </c>
      <c r="AM1252">
        <v>145514</v>
      </c>
      <c r="AN1252">
        <v>29</v>
      </c>
      <c r="AO1252">
        <v>297671</v>
      </c>
      <c r="AP1252">
        <v>5151</v>
      </c>
      <c r="AQ1252">
        <v>1.8</v>
      </c>
      <c r="AR1252">
        <v>33.9</v>
      </c>
      <c r="AS1252">
        <v>187300</v>
      </c>
      <c r="AT1252">
        <v>81.599999999999994</v>
      </c>
      <c r="AU1252">
        <v>278722</v>
      </c>
      <c r="AV1252">
        <v>2.34</v>
      </c>
      <c r="AW1252">
        <v>22766</v>
      </c>
      <c r="AX1252">
        <v>41517</v>
      </c>
      <c r="AY1252">
        <v>16.7</v>
      </c>
      <c r="AZ1252">
        <v>31723</v>
      </c>
      <c r="BA1252">
        <v>45845</v>
      </c>
      <c r="BB1252">
        <v>334652</v>
      </c>
      <c r="BC1252">
        <v>18046</v>
      </c>
      <c r="BD1252">
        <v>5.4</v>
      </c>
      <c r="BE1252">
        <v>672955</v>
      </c>
      <c r="BF1252">
        <v>-36346</v>
      </c>
      <c r="BG1252">
        <v>82687</v>
      </c>
      <c r="BH1252">
        <v>53396354</v>
      </c>
      <c r="BI1252">
        <v>79346</v>
      </c>
      <c r="BJ1252">
        <v>19482</v>
      </c>
      <c r="BK1252">
        <v>554555</v>
      </c>
      <c r="BL1252">
        <v>-2.9</v>
      </c>
      <c r="BM1252">
        <v>43528</v>
      </c>
      <c r="BN1252">
        <v>2684230</v>
      </c>
      <c r="BO1252">
        <v>54514</v>
      </c>
      <c r="BP1252">
        <v>7.1</v>
      </c>
      <c r="BQ1252">
        <v>0.6</v>
      </c>
      <c r="BR1252">
        <v>6</v>
      </c>
      <c r="BS1252">
        <v>6.7</v>
      </c>
      <c r="BT1252">
        <v>0</v>
      </c>
      <c r="BU1252">
        <v>25.3</v>
      </c>
      <c r="BV1252">
        <v>3909976</v>
      </c>
      <c r="BW1252">
        <v>15426399</v>
      </c>
      <c r="BX1252">
        <v>6007610</v>
      </c>
      <c r="BY1252">
        <v>8768</v>
      </c>
      <c r="BZ1252">
        <v>2772</v>
      </c>
      <c r="CA1252">
        <v>246372</v>
      </c>
      <c r="CB1252">
        <v>0</v>
      </c>
      <c r="CC1252">
        <v>9891313</v>
      </c>
      <c r="CD1252">
        <v>14851</v>
      </c>
      <c r="CE1252">
        <v>58.52</v>
      </c>
      <c r="CF1252">
        <v>11691.6</v>
      </c>
    </row>
    <row r="1253" spans="1:84">
      <c r="A1253">
        <v>25027</v>
      </c>
      <c r="B1253" t="s">
        <v>1251</v>
      </c>
      <c r="C1253">
        <v>25027</v>
      </c>
      <c r="D1253">
        <v>784992</v>
      </c>
      <c r="E1253">
        <v>4.7</v>
      </c>
      <c r="F1253">
        <v>35019</v>
      </c>
      <c r="G1253">
        <v>750963</v>
      </c>
      <c r="H1253">
        <v>48745</v>
      </c>
      <c r="I1253">
        <v>6.2</v>
      </c>
      <c r="J1253">
        <v>188163</v>
      </c>
      <c r="K1253">
        <v>24</v>
      </c>
      <c r="L1253">
        <v>12.2</v>
      </c>
      <c r="M1253">
        <v>95730</v>
      </c>
      <c r="N1253">
        <v>51</v>
      </c>
      <c r="O1253">
        <v>714130</v>
      </c>
      <c r="P1253">
        <v>29380</v>
      </c>
      <c r="Q1253">
        <v>2274</v>
      </c>
      <c r="R1253">
        <v>29319</v>
      </c>
      <c r="S1253">
        <v>614</v>
      </c>
      <c r="T1253">
        <v>9275</v>
      </c>
      <c r="U1253">
        <v>61681</v>
      </c>
      <c r="V1253">
        <v>659686</v>
      </c>
      <c r="W1253">
        <v>91</v>
      </c>
      <c r="X1253">
        <v>3.7</v>
      </c>
      <c r="Y1253">
        <v>0.3</v>
      </c>
      <c r="Z1253">
        <v>3.7</v>
      </c>
      <c r="AA1253">
        <v>0.1</v>
      </c>
      <c r="AB1253">
        <v>1.2</v>
      </c>
      <c r="AC1253">
        <v>7.9</v>
      </c>
      <c r="AD1253">
        <v>84</v>
      </c>
      <c r="AE1253">
        <v>9789</v>
      </c>
      <c r="AF1253">
        <v>6652</v>
      </c>
      <c r="AG1253">
        <v>51</v>
      </c>
      <c r="AH1253">
        <v>59</v>
      </c>
      <c r="AI1253">
        <v>7.9</v>
      </c>
      <c r="AJ1253">
        <v>15</v>
      </c>
      <c r="AK1253">
        <v>83.5</v>
      </c>
      <c r="AL1253">
        <v>26.9</v>
      </c>
      <c r="AM1253">
        <v>129290</v>
      </c>
      <c r="AN1253">
        <v>25.8</v>
      </c>
      <c r="AO1253">
        <v>314164</v>
      </c>
      <c r="AP1253">
        <v>16001</v>
      </c>
      <c r="AQ1253">
        <v>5.4</v>
      </c>
      <c r="AR1253">
        <v>64.099999999999994</v>
      </c>
      <c r="AS1253">
        <v>146000</v>
      </c>
      <c r="AT1253">
        <v>39.200000000000003</v>
      </c>
      <c r="AU1253">
        <v>283927</v>
      </c>
      <c r="AV1253">
        <v>2.56</v>
      </c>
      <c r="AW1253">
        <v>22983</v>
      </c>
      <c r="AX1253">
        <v>51354</v>
      </c>
      <c r="AY1253">
        <v>9.8000000000000007</v>
      </c>
      <c r="AZ1253">
        <v>28806</v>
      </c>
      <c r="BA1253">
        <v>36851</v>
      </c>
      <c r="BB1253">
        <v>400768</v>
      </c>
      <c r="BC1253">
        <v>21458</v>
      </c>
      <c r="BD1253">
        <v>5.4</v>
      </c>
      <c r="BE1253">
        <v>416333</v>
      </c>
      <c r="BF1253">
        <v>10099</v>
      </c>
      <c r="BG1253">
        <v>51295</v>
      </c>
      <c r="BH1253">
        <v>18583799</v>
      </c>
      <c r="BI1253">
        <v>44637</v>
      </c>
      <c r="BJ1253">
        <v>18584</v>
      </c>
      <c r="BK1253">
        <v>289115</v>
      </c>
      <c r="BL1253">
        <v>-1.5</v>
      </c>
      <c r="BM1253">
        <v>50285</v>
      </c>
      <c r="BN1253">
        <v>939888</v>
      </c>
      <c r="BO1253">
        <v>58991</v>
      </c>
      <c r="BP1253">
        <v>1.4</v>
      </c>
      <c r="BQ1253">
        <v>0</v>
      </c>
      <c r="BR1253">
        <v>2.2999999999999998</v>
      </c>
      <c r="BS1253">
        <v>2.8</v>
      </c>
      <c r="BT1253">
        <v>0</v>
      </c>
      <c r="BU1253">
        <v>25.1</v>
      </c>
      <c r="BV1253">
        <v>10452765</v>
      </c>
      <c r="BW1253">
        <v>13411687</v>
      </c>
      <c r="BX1253">
        <v>8093458</v>
      </c>
      <c r="BY1253">
        <v>10517</v>
      </c>
      <c r="BZ1253">
        <v>2685</v>
      </c>
      <c r="CA1253">
        <v>448136</v>
      </c>
      <c r="CB1253">
        <v>103538</v>
      </c>
      <c r="CC1253">
        <v>4251858</v>
      </c>
      <c r="CD1253">
        <v>5455</v>
      </c>
      <c r="CE1253">
        <v>1513.06</v>
      </c>
      <c r="CF1253">
        <v>496.3</v>
      </c>
    </row>
    <row r="1254" spans="1:84">
      <c r="A1254">
        <v>26000</v>
      </c>
      <c r="B1254" t="s">
        <v>1252</v>
      </c>
      <c r="C1254">
        <v>26000</v>
      </c>
      <c r="D1254">
        <v>10095643</v>
      </c>
      <c r="E1254">
        <v>1.6</v>
      </c>
      <c r="F1254">
        <v>157163</v>
      </c>
      <c r="G1254">
        <v>9938444</v>
      </c>
      <c r="H1254">
        <v>638195</v>
      </c>
      <c r="I1254">
        <v>6.3</v>
      </c>
      <c r="J1254">
        <v>2478356</v>
      </c>
      <c r="K1254">
        <v>24.5</v>
      </c>
      <c r="L1254">
        <v>12.5</v>
      </c>
      <c r="M1254">
        <v>1260864</v>
      </c>
      <c r="N1254">
        <v>50.8</v>
      </c>
      <c r="O1254">
        <v>8198927</v>
      </c>
      <c r="P1254">
        <v>1444451</v>
      </c>
      <c r="Q1254">
        <v>60820</v>
      </c>
      <c r="R1254">
        <v>237389</v>
      </c>
      <c r="S1254">
        <v>3757</v>
      </c>
      <c r="T1254">
        <v>150299</v>
      </c>
      <c r="U1254">
        <v>393281</v>
      </c>
      <c r="V1254">
        <v>7846335</v>
      </c>
      <c r="W1254">
        <v>81.2</v>
      </c>
      <c r="X1254">
        <v>14.3</v>
      </c>
      <c r="Y1254">
        <v>0.6</v>
      </c>
      <c r="Z1254">
        <v>2.4</v>
      </c>
      <c r="AA1254">
        <v>0</v>
      </c>
      <c r="AB1254">
        <v>1.5</v>
      </c>
      <c r="AC1254">
        <v>3.9</v>
      </c>
      <c r="AD1254">
        <v>77.7</v>
      </c>
      <c r="AE1254">
        <v>129776</v>
      </c>
      <c r="AF1254">
        <v>85169</v>
      </c>
      <c r="AG1254">
        <v>984</v>
      </c>
      <c r="AH1254">
        <v>57.3</v>
      </c>
      <c r="AI1254">
        <v>5.3</v>
      </c>
      <c r="AJ1254">
        <v>8.4</v>
      </c>
      <c r="AK1254">
        <v>83.4</v>
      </c>
      <c r="AL1254">
        <v>21.8</v>
      </c>
      <c r="AM1254">
        <v>1711231</v>
      </c>
      <c r="AN1254">
        <v>24.1</v>
      </c>
      <c r="AO1254">
        <v>4513726</v>
      </c>
      <c r="AP1254">
        <v>279474</v>
      </c>
      <c r="AQ1254">
        <v>6.6</v>
      </c>
      <c r="AR1254">
        <v>73.8</v>
      </c>
      <c r="AS1254">
        <v>115600</v>
      </c>
      <c r="AT1254">
        <v>18.8</v>
      </c>
      <c r="AU1254">
        <v>3785661</v>
      </c>
      <c r="AV1254">
        <v>2.56</v>
      </c>
      <c r="AW1254">
        <v>22168</v>
      </c>
      <c r="AX1254">
        <v>44409</v>
      </c>
      <c r="AY1254">
        <v>12.5</v>
      </c>
      <c r="AZ1254">
        <v>331349</v>
      </c>
      <c r="BA1254">
        <v>32804</v>
      </c>
      <c r="BB1254">
        <v>5081336</v>
      </c>
      <c r="BC1254">
        <v>351045</v>
      </c>
      <c r="BD1254">
        <v>6.9</v>
      </c>
      <c r="BE1254">
        <v>5518947</v>
      </c>
      <c r="BF1254">
        <v>-110551</v>
      </c>
      <c r="BG1254">
        <v>687129</v>
      </c>
      <c r="BH1254">
        <v>257610003</v>
      </c>
      <c r="BI1254">
        <v>46677</v>
      </c>
      <c r="BJ1254">
        <v>237523</v>
      </c>
      <c r="BK1254">
        <v>3796876</v>
      </c>
      <c r="BL1254">
        <v>-6.8</v>
      </c>
      <c r="BM1254">
        <v>638505</v>
      </c>
      <c r="BN1254">
        <v>12248269</v>
      </c>
      <c r="BO1254">
        <v>735531</v>
      </c>
      <c r="BP1254">
        <v>6</v>
      </c>
      <c r="BQ1254">
        <v>0.7</v>
      </c>
      <c r="BR1254">
        <v>2.1</v>
      </c>
      <c r="BS1254">
        <v>1.3</v>
      </c>
      <c r="BT1254">
        <v>0</v>
      </c>
      <c r="BU1254">
        <v>29.6</v>
      </c>
      <c r="BV1254">
        <v>221433262</v>
      </c>
      <c r="BW1254">
        <v>165958945</v>
      </c>
      <c r="BX1254">
        <v>109350139</v>
      </c>
      <c r="BY1254">
        <v>10889</v>
      </c>
      <c r="BZ1254">
        <v>29191</v>
      </c>
      <c r="CA1254">
        <v>4492911</v>
      </c>
      <c r="CB1254">
        <v>10142958</v>
      </c>
      <c r="CC1254">
        <v>60488500</v>
      </c>
      <c r="CD1254">
        <v>5981</v>
      </c>
      <c r="CE1254">
        <v>56803.82</v>
      </c>
      <c r="CF1254">
        <v>175</v>
      </c>
    </row>
    <row r="1255" spans="1:84">
      <c r="A1255">
        <v>26001</v>
      </c>
      <c r="B1255" t="s">
        <v>1253</v>
      </c>
      <c r="C1255">
        <v>26001</v>
      </c>
      <c r="D1255">
        <v>11759</v>
      </c>
      <c r="E1255">
        <v>0.3</v>
      </c>
      <c r="F1255">
        <v>40</v>
      </c>
      <c r="G1255">
        <v>11719</v>
      </c>
      <c r="H1255">
        <v>369</v>
      </c>
      <c r="I1255">
        <v>3.1</v>
      </c>
      <c r="J1255">
        <v>1929</v>
      </c>
      <c r="K1255">
        <v>16.399999999999999</v>
      </c>
      <c r="L1255">
        <v>27.9</v>
      </c>
      <c r="M1255">
        <v>3275</v>
      </c>
      <c r="N1255">
        <v>49.6</v>
      </c>
      <c r="O1255">
        <v>11496</v>
      </c>
      <c r="P1255">
        <v>45</v>
      </c>
      <c r="Q1255">
        <v>78</v>
      </c>
      <c r="R1255">
        <v>37</v>
      </c>
      <c r="S1255">
        <v>1</v>
      </c>
      <c r="T1255">
        <v>102</v>
      </c>
      <c r="U1255">
        <v>102</v>
      </c>
      <c r="V1255">
        <v>11400</v>
      </c>
      <c r="W1255">
        <v>97.8</v>
      </c>
      <c r="X1255">
        <v>0.4</v>
      </c>
      <c r="Y1255">
        <v>0.7</v>
      </c>
      <c r="Z1255">
        <v>0.3</v>
      </c>
      <c r="AA1255">
        <v>0</v>
      </c>
      <c r="AB1255">
        <v>0.9</v>
      </c>
      <c r="AC1255">
        <v>0.9</v>
      </c>
      <c r="AD1255">
        <v>96.9</v>
      </c>
      <c r="AE1255">
        <v>73</v>
      </c>
      <c r="AF1255">
        <v>154</v>
      </c>
      <c r="AG1255">
        <v>0</v>
      </c>
      <c r="AH1255">
        <v>64.7</v>
      </c>
      <c r="AI1255">
        <v>1.5</v>
      </c>
      <c r="AJ1255">
        <v>2.5</v>
      </c>
      <c r="AK1255">
        <v>79.7</v>
      </c>
      <c r="AL1255">
        <v>10.9</v>
      </c>
      <c r="AM1255">
        <v>2844</v>
      </c>
      <c r="AN1255">
        <v>27.5</v>
      </c>
      <c r="AO1255">
        <v>11134</v>
      </c>
      <c r="AP1255">
        <v>550</v>
      </c>
      <c r="AQ1255">
        <v>5.2</v>
      </c>
      <c r="AR1255">
        <v>89.9</v>
      </c>
      <c r="AS1255">
        <v>83700</v>
      </c>
      <c r="AT1255">
        <v>1.1000000000000001</v>
      </c>
      <c r="AU1255">
        <v>5132</v>
      </c>
      <c r="AV1255">
        <v>2.2400000000000002</v>
      </c>
      <c r="AW1255">
        <v>17653</v>
      </c>
      <c r="AX1255">
        <v>32355</v>
      </c>
      <c r="AY1255">
        <v>12.9</v>
      </c>
      <c r="AZ1255">
        <v>263</v>
      </c>
      <c r="BA1255">
        <v>22501</v>
      </c>
      <c r="BB1255">
        <v>4468</v>
      </c>
      <c r="BC1255">
        <v>468</v>
      </c>
      <c r="BD1255">
        <v>10.5</v>
      </c>
      <c r="BE1255">
        <v>3917</v>
      </c>
      <c r="BF1255">
        <v>94</v>
      </c>
      <c r="BG1255">
        <v>402</v>
      </c>
      <c r="BH1255">
        <v>82376</v>
      </c>
      <c r="BI1255">
        <v>21030</v>
      </c>
      <c r="BJ1255">
        <v>233</v>
      </c>
      <c r="BK1255">
        <v>1198</v>
      </c>
      <c r="BL1255">
        <v>-16.899999999999999</v>
      </c>
      <c r="BM1255">
        <v>819</v>
      </c>
      <c r="BN1255">
        <v>4683</v>
      </c>
      <c r="BO1255">
        <v>1003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668</v>
      </c>
      <c r="BX1255">
        <v>60811</v>
      </c>
      <c r="BY1255">
        <v>5255</v>
      </c>
      <c r="BZ1255">
        <v>58</v>
      </c>
      <c r="CA1255">
        <v>8453</v>
      </c>
      <c r="CB1255">
        <v>41001</v>
      </c>
      <c r="CC1255">
        <v>95755</v>
      </c>
      <c r="CD1255">
        <v>8222</v>
      </c>
      <c r="CE1255">
        <v>674.43</v>
      </c>
      <c r="CF1255">
        <v>17.399999999999999</v>
      </c>
    </row>
    <row r="1256" spans="1:84">
      <c r="A1256">
        <v>26003</v>
      </c>
      <c r="B1256" t="s">
        <v>1254</v>
      </c>
      <c r="C1256">
        <v>26003</v>
      </c>
      <c r="D1256">
        <v>9665</v>
      </c>
      <c r="E1256">
        <v>-2</v>
      </c>
      <c r="F1256">
        <v>-197</v>
      </c>
      <c r="G1256">
        <v>9862</v>
      </c>
      <c r="H1256">
        <v>381</v>
      </c>
      <c r="I1256">
        <v>3.9</v>
      </c>
      <c r="J1256">
        <v>1686</v>
      </c>
      <c r="K1256">
        <v>17.399999999999999</v>
      </c>
      <c r="L1256">
        <v>17.3</v>
      </c>
      <c r="M1256">
        <v>1669</v>
      </c>
      <c r="N1256">
        <v>46.1</v>
      </c>
      <c r="O1256">
        <v>8426</v>
      </c>
      <c r="P1256">
        <v>609</v>
      </c>
      <c r="Q1256">
        <v>370</v>
      </c>
      <c r="R1256">
        <v>38</v>
      </c>
      <c r="S1256">
        <v>3</v>
      </c>
      <c r="T1256">
        <v>219</v>
      </c>
      <c r="U1256">
        <v>125</v>
      </c>
      <c r="V1256">
        <v>8350</v>
      </c>
      <c r="W1256">
        <v>87.2</v>
      </c>
      <c r="X1256">
        <v>6.3</v>
      </c>
      <c r="Y1256">
        <v>3.8</v>
      </c>
      <c r="Z1256">
        <v>0.4</v>
      </c>
      <c r="AA1256">
        <v>0</v>
      </c>
      <c r="AB1256">
        <v>2.2999999999999998</v>
      </c>
      <c r="AC1256">
        <v>1.3</v>
      </c>
      <c r="AD1256">
        <v>86.4</v>
      </c>
      <c r="AE1256">
        <v>75</v>
      </c>
      <c r="AF1256">
        <v>119</v>
      </c>
      <c r="AG1256">
        <v>0</v>
      </c>
      <c r="AH1256">
        <v>66.5</v>
      </c>
      <c r="AI1256">
        <v>1</v>
      </c>
      <c r="AJ1256">
        <v>5.2</v>
      </c>
      <c r="AK1256">
        <v>81.5</v>
      </c>
      <c r="AL1256">
        <v>14.7</v>
      </c>
      <c r="AM1256">
        <v>1659</v>
      </c>
      <c r="AN1256">
        <v>19.8</v>
      </c>
      <c r="AO1256">
        <v>6522</v>
      </c>
      <c r="AP1256">
        <v>558</v>
      </c>
      <c r="AQ1256">
        <v>9.4</v>
      </c>
      <c r="AR1256">
        <v>82.5</v>
      </c>
      <c r="AS1256">
        <v>75900</v>
      </c>
      <c r="AT1256">
        <v>6.2</v>
      </c>
      <c r="AU1256">
        <v>3785</v>
      </c>
      <c r="AV1256">
        <v>2.35</v>
      </c>
      <c r="AW1256">
        <v>18210</v>
      </c>
      <c r="AX1256">
        <v>36959</v>
      </c>
      <c r="AY1256">
        <v>11.3</v>
      </c>
      <c r="AZ1256">
        <v>213</v>
      </c>
      <c r="BA1256">
        <v>22033</v>
      </c>
      <c r="BB1256">
        <v>4517</v>
      </c>
      <c r="BC1256">
        <v>352</v>
      </c>
      <c r="BD1256">
        <v>7.8</v>
      </c>
      <c r="BE1256">
        <v>4266</v>
      </c>
      <c r="BF1256">
        <v>93</v>
      </c>
      <c r="BG1256">
        <v>954</v>
      </c>
      <c r="BH1256">
        <v>141666</v>
      </c>
      <c r="BI1256">
        <v>33208</v>
      </c>
      <c r="BJ1256">
        <v>271</v>
      </c>
      <c r="BK1256">
        <v>2108</v>
      </c>
      <c r="BL1256">
        <v>-26.2</v>
      </c>
      <c r="BM1256">
        <v>585</v>
      </c>
      <c r="BN1256">
        <v>13833</v>
      </c>
      <c r="BO1256">
        <v>809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33.1</v>
      </c>
      <c r="BV1256">
        <v>161956</v>
      </c>
      <c r="BW1256">
        <v>0</v>
      </c>
      <c r="BX1256">
        <v>45193</v>
      </c>
      <c r="BY1256">
        <v>4603</v>
      </c>
      <c r="BZ1256">
        <v>53</v>
      </c>
      <c r="CA1256">
        <v>5969</v>
      </c>
      <c r="CB1256">
        <v>14969</v>
      </c>
      <c r="CC1256">
        <v>63211</v>
      </c>
      <c r="CD1256">
        <v>6477</v>
      </c>
      <c r="CE1256">
        <v>917.83</v>
      </c>
      <c r="CF1256">
        <v>10.7</v>
      </c>
    </row>
    <row r="1257" spans="1:84">
      <c r="A1257">
        <v>26005</v>
      </c>
      <c r="B1257" t="s">
        <v>1255</v>
      </c>
      <c r="C1257">
        <v>26005</v>
      </c>
      <c r="D1257">
        <v>113501</v>
      </c>
      <c r="E1257">
        <v>7.4</v>
      </c>
      <c r="F1257">
        <v>7836</v>
      </c>
      <c r="G1257">
        <v>105665</v>
      </c>
      <c r="H1257">
        <v>7345</v>
      </c>
      <c r="I1257">
        <v>6.5</v>
      </c>
      <c r="J1257">
        <v>29089</v>
      </c>
      <c r="K1257">
        <v>25.6</v>
      </c>
      <c r="L1257">
        <v>11.3</v>
      </c>
      <c r="M1257">
        <v>12875</v>
      </c>
      <c r="N1257">
        <v>50.1</v>
      </c>
      <c r="O1257">
        <v>109185</v>
      </c>
      <c r="P1257">
        <v>1629</v>
      </c>
      <c r="Q1257">
        <v>612</v>
      </c>
      <c r="R1257">
        <v>873</v>
      </c>
      <c r="S1257">
        <v>37</v>
      </c>
      <c r="T1257">
        <v>1165</v>
      </c>
      <c r="U1257">
        <v>7280</v>
      </c>
      <c r="V1257">
        <v>102305</v>
      </c>
      <c r="W1257">
        <v>96.2</v>
      </c>
      <c r="X1257">
        <v>1.4</v>
      </c>
      <c r="Y1257">
        <v>0.5</v>
      </c>
      <c r="Z1257">
        <v>0.8</v>
      </c>
      <c r="AA1257">
        <v>0</v>
      </c>
      <c r="AB1257">
        <v>1</v>
      </c>
      <c r="AC1257">
        <v>6.4</v>
      </c>
      <c r="AD1257">
        <v>90.1</v>
      </c>
      <c r="AE1257">
        <v>1507</v>
      </c>
      <c r="AF1257">
        <v>829</v>
      </c>
      <c r="AG1257">
        <v>8</v>
      </c>
      <c r="AH1257">
        <v>57.9</v>
      </c>
      <c r="AI1257">
        <v>2.9</v>
      </c>
      <c r="AJ1257">
        <v>6.8</v>
      </c>
      <c r="AK1257">
        <v>82.3</v>
      </c>
      <c r="AL1257">
        <v>15.8</v>
      </c>
      <c r="AM1257">
        <v>16740</v>
      </c>
      <c r="AN1257">
        <v>23.4</v>
      </c>
      <c r="AO1257">
        <v>47902</v>
      </c>
      <c r="AP1257">
        <v>4610</v>
      </c>
      <c r="AQ1257">
        <v>10.6</v>
      </c>
      <c r="AR1257">
        <v>82.9</v>
      </c>
      <c r="AS1257">
        <v>115500</v>
      </c>
      <c r="AT1257">
        <v>9.6</v>
      </c>
      <c r="AU1257">
        <v>38165</v>
      </c>
      <c r="AV1257">
        <v>2.72</v>
      </c>
      <c r="AW1257">
        <v>19918</v>
      </c>
      <c r="AX1257">
        <v>48045</v>
      </c>
      <c r="AY1257">
        <v>9.4</v>
      </c>
      <c r="AZ1257">
        <v>3195</v>
      </c>
      <c r="BA1257">
        <v>28259</v>
      </c>
      <c r="BB1257">
        <v>57102</v>
      </c>
      <c r="BC1257">
        <v>3441</v>
      </c>
      <c r="BD1257">
        <v>6</v>
      </c>
      <c r="BE1257">
        <v>56511</v>
      </c>
      <c r="BF1257">
        <v>1975</v>
      </c>
      <c r="BG1257">
        <v>4667</v>
      </c>
      <c r="BH1257">
        <v>1924505</v>
      </c>
      <c r="BI1257">
        <v>34055</v>
      </c>
      <c r="BJ1257">
        <v>2361</v>
      </c>
      <c r="BK1257">
        <v>34483</v>
      </c>
      <c r="BL1257">
        <v>-4.7</v>
      </c>
      <c r="BM1257">
        <v>7819</v>
      </c>
      <c r="BN1257">
        <v>92934</v>
      </c>
      <c r="BO1257">
        <v>8669</v>
      </c>
      <c r="BP1257">
        <v>0</v>
      </c>
      <c r="BQ1257">
        <v>0</v>
      </c>
      <c r="BR1257">
        <v>0</v>
      </c>
      <c r="BS1257">
        <v>2</v>
      </c>
      <c r="BT1257">
        <v>0</v>
      </c>
      <c r="BU1257">
        <v>25.2</v>
      </c>
      <c r="BV1257">
        <v>4322906</v>
      </c>
      <c r="BW1257">
        <v>788574</v>
      </c>
      <c r="BX1257">
        <v>802530</v>
      </c>
      <c r="BY1257">
        <v>7340</v>
      </c>
      <c r="BZ1257">
        <v>681</v>
      </c>
      <c r="CA1257">
        <v>114736</v>
      </c>
      <c r="CB1257">
        <v>243270</v>
      </c>
      <c r="CC1257">
        <v>406595</v>
      </c>
      <c r="CD1257">
        <v>3615</v>
      </c>
      <c r="CE1257">
        <v>827.46</v>
      </c>
      <c r="CF1257">
        <v>127.8</v>
      </c>
    </row>
    <row r="1258" spans="1:84">
      <c r="A1258">
        <v>26007</v>
      </c>
      <c r="B1258" t="s">
        <v>1256</v>
      </c>
      <c r="C1258">
        <v>26007</v>
      </c>
      <c r="D1258">
        <v>30067</v>
      </c>
      <c r="E1258">
        <v>-4</v>
      </c>
      <c r="F1258">
        <v>-1247</v>
      </c>
      <c r="G1258">
        <v>31314</v>
      </c>
      <c r="H1258">
        <v>1408</v>
      </c>
      <c r="I1258">
        <v>4.7</v>
      </c>
      <c r="J1258">
        <v>6186</v>
      </c>
      <c r="K1258">
        <v>20.6</v>
      </c>
      <c r="L1258">
        <v>18.600000000000001</v>
      </c>
      <c r="M1258">
        <v>5587</v>
      </c>
      <c r="N1258">
        <v>51.3</v>
      </c>
      <c r="O1258">
        <v>29371</v>
      </c>
      <c r="P1258">
        <v>135</v>
      </c>
      <c r="Q1258">
        <v>151</v>
      </c>
      <c r="R1258">
        <v>152</v>
      </c>
      <c r="S1258">
        <v>1</v>
      </c>
      <c r="T1258">
        <v>257</v>
      </c>
      <c r="U1258">
        <v>215</v>
      </c>
      <c r="V1258">
        <v>29173</v>
      </c>
      <c r="W1258">
        <v>97.7</v>
      </c>
      <c r="X1258">
        <v>0.4</v>
      </c>
      <c r="Y1258">
        <v>0.5</v>
      </c>
      <c r="Z1258">
        <v>0.5</v>
      </c>
      <c r="AA1258">
        <v>0</v>
      </c>
      <c r="AB1258">
        <v>0.9</v>
      </c>
      <c r="AC1258">
        <v>0.7</v>
      </c>
      <c r="AD1258">
        <v>97</v>
      </c>
      <c r="AE1258">
        <v>284</v>
      </c>
      <c r="AF1258">
        <v>342</v>
      </c>
      <c r="AG1258">
        <v>1</v>
      </c>
      <c r="AH1258">
        <v>63.6</v>
      </c>
      <c r="AI1258">
        <v>1.2</v>
      </c>
      <c r="AJ1258">
        <v>4.0999999999999996</v>
      </c>
      <c r="AK1258">
        <v>83.1</v>
      </c>
      <c r="AL1258">
        <v>13.2</v>
      </c>
      <c r="AM1258">
        <v>6632</v>
      </c>
      <c r="AN1258">
        <v>17</v>
      </c>
      <c r="AO1258">
        <v>15567</v>
      </c>
      <c r="AP1258">
        <v>278</v>
      </c>
      <c r="AQ1258">
        <v>1.8</v>
      </c>
      <c r="AR1258">
        <v>79.099999999999994</v>
      </c>
      <c r="AS1258">
        <v>78100</v>
      </c>
      <c r="AT1258">
        <v>12.3</v>
      </c>
      <c r="AU1258">
        <v>12818</v>
      </c>
      <c r="AV1258">
        <v>2.4</v>
      </c>
      <c r="AW1258">
        <v>17566</v>
      </c>
      <c r="AX1258">
        <v>35946</v>
      </c>
      <c r="AY1258">
        <v>13.2</v>
      </c>
      <c r="AZ1258">
        <v>829</v>
      </c>
      <c r="BA1258">
        <v>27304</v>
      </c>
      <c r="BB1258">
        <v>15166</v>
      </c>
      <c r="BC1258">
        <v>1147</v>
      </c>
      <c r="BD1258">
        <v>7.6</v>
      </c>
      <c r="BE1258">
        <v>17458</v>
      </c>
      <c r="BF1258">
        <v>-587</v>
      </c>
      <c r="BG1258">
        <v>3118</v>
      </c>
      <c r="BH1258">
        <v>564087</v>
      </c>
      <c r="BI1258">
        <v>32311</v>
      </c>
      <c r="BJ1258">
        <v>885</v>
      </c>
      <c r="BK1258">
        <v>11649</v>
      </c>
      <c r="BL1258">
        <v>4.5</v>
      </c>
      <c r="BM1258">
        <v>2039</v>
      </c>
      <c r="BN1258">
        <v>34185</v>
      </c>
      <c r="BO1258">
        <v>2782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29</v>
      </c>
      <c r="BV1258">
        <v>398731</v>
      </c>
      <c r="BW1258">
        <v>166033</v>
      </c>
      <c r="BX1258">
        <v>382462</v>
      </c>
      <c r="BY1258">
        <v>12348</v>
      </c>
      <c r="BZ1258">
        <v>40</v>
      </c>
      <c r="CA1258">
        <v>6213</v>
      </c>
      <c r="CB1258">
        <v>73790</v>
      </c>
      <c r="CC1258">
        <v>218588</v>
      </c>
      <c r="CD1258">
        <v>7111</v>
      </c>
      <c r="CE1258">
        <v>574.15</v>
      </c>
      <c r="CF1258">
        <v>54.6</v>
      </c>
    </row>
    <row r="1259" spans="1:84">
      <c r="A1259">
        <v>26009</v>
      </c>
      <c r="B1259" t="s">
        <v>1257</v>
      </c>
      <c r="C1259">
        <v>26009</v>
      </c>
      <c r="D1259">
        <v>24463</v>
      </c>
      <c r="E1259">
        <v>5.9</v>
      </c>
      <c r="F1259">
        <v>1353</v>
      </c>
      <c r="G1259">
        <v>23110</v>
      </c>
      <c r="H1259">
        <v>1198</v>
      </c>
      <c r="I1259">
        <v>4.9000000000000004</v>
      </c>
      <c r="J1259">
        <v>5181</v>
      </c>
      <c r="K1259">
        <v>21.2</v>
      </c>
      <c r="L1259">
        <v>18.899999999999999</v>
      </c>
      <c r="M1259">
        <v>4635</v>
      </c>
      <c r="N1259">
        <v>50.3</v>
      </c>
      <c r="O1259">
        <v>23684</v>
      </c>
      <c r="P1259">
        <v>98</v>
      </c>
      <c r="Q1259">
        <v>287</v>
      </c>
      <c r="R1259">
        <v>49</v>
      </c>
      <c r="S1259">
        <v>19</v>
      </c>
      <c r="T1259">
        <v>326</v>
      </c>
      <c r="U1259">
        <v>311</v>
      </c>
      <c r="V1259">
        <v>23398</v>
      </c>
      <c r="W1259">
        <v>96.8</v>
      </c>
      <c r="X1259">
        <v>0.4</v>
      </c>
      <c r="Y1259">
        <v>1.2</v>
      </c>
      <c r="Z1259">
        <v>0.2</v>
      </c>
      <c r="AA1259">
        <v>0.1</v>
      </c>
      <c r="AB1259">
        <v>1.3</v>
      </c>
      <c r="AC1259">
        <v>1.3</v>
      </c>
      <c r="AD1259">
        <v>95.6</v>
      </c>
      <c r="AE1259">
        <v>249</v>
      </c>
      <c r="AF1259">
        <v>249</v>
      </c>
      <c r="AG1259">
        <v>3</v>
      </c>
      <c r="AH1259">
        <v>57.7</v>
      </c>
      <c r="AI1259">
        <v>1.5</v>
      </c>
      <c r="AJ1259">
        <v>3.2</v>
      </c>
      <c r="AK1259">
        <v>84.6</v>
      </c>
      <c r="AL1259">
        <v>19.399999999999999</v>
      </c>
      <c r="AM1259">
        <v>4590</v>
      </c>
      <c r="AN1259">
        <v>23</v>
      </c>
      <c r="AO1259">
        <v>16463</v>
      </c>
      <c r="AP1259">
        <v>1373</v>
      </c>
      <c r="AQ1259">
        <v>9.1</v>
      </c>
      <c r="AR1259">
        <v>84.9</v>
      </c>
      <c r="AS1259">
        <v>110000</v>
      </c>
      <c r="AT1259">
        <v>5.6</v>
      </c>
      <c r="AU1259">
        <v>9222</v>
      </c>
      <c r="AV1259">
        <v>2.4700000000000002</v>
      </c>
      <c r="AW1259">
        <v>19485</v>
      </c>
      <c r="AX1259">
        <v>40999</v>
      </c>
      <c r="AY1259">
        <v>10</v>
      </c>
      <c r="AZ1259">
        <v>667</v>
      </c>
      <c r="BA1259">
        <v>27333</v>
      </c>
      <c r="BB1259">
        <v>12207</v>
      </c>
      <c r="BC1259">
        <v>934</v>
      </c>
      <c r="BD1259">
        <v>7.7</v>
      </c>
      <c r="BE1259">
        <v>11374</v>
      </c>
      <c r="BF1259">
        <v>785</v>
      </c>
      <c r="BG1259">
        <v>1464</v>
      </c>
      <c r="BH1259">
        <v>282061</v>
      </c>
      <c r="BI1259">
        <v>24799</v>
      </c>
      <c r="BJ1259">
        <v>654</v>
      </c>
      <c r="BK1259">
        <v>5466</v>
      </c>
      <c r="BL1259">
        <v>-1.7</v>
      </c>
      <c r="BM1259">
        <v>1986</v>
      </c>
      <c r="BN1259">
        <v>24043</v>
      </c>
      <c r="BO1259">
        <v>2427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43.1</v>
      </c>
      <c r="BV1259">
        <v>202448</v>
      </c>
      <c r="BW1259">
        <v>16192</v>
      </c>
      <c r="BX1259">
        <v>146593</v>
      </c>
      <c r="BY1259">
        <v>6143</v>
      </c>
      <c r="BZ1259">
        <v>161</v>
      </c>
      <c r="CA1259">
        <v>23633</v>
      </c>
      <c r="CB1259">
        <v>63428</v>
      </c>
      <c r="CC1259">
        <v>125952</v>
      </c>
      <c r="CD1259">
        <v>5141</v>
      </c>
      <c r="CE1259">
        <v>476.94</v>
      </c>
      <c r="CF1259">
        <v>48.4</v>
      </c>
    </row>
    <row r="1260" spans="1:84">
      <c r="A1260">
        <v>26011</v>
      </c>
      <c r="B1260" t="s">
        <v>1258</v>
      </c>
      <c r="C1260">
        <v>26011</v>
      </c>
      <c r="D1260">
        <v>17024</v>
      </c>
      <c r="E1260">
        <v>-1.4</v>
      </c>
      <c r="F1260">
        <v>-245</v>
      </c>
      <c r="G1260">
        <v>17269</v>
      </c>
      <c r="H1260">
        <v>880</v>
      </c>
      <c r="I1260">
        <v>5.2</v>
      </c>
      <c r="J1260">
        <v>3513</v>
      </c>
      <c r="K1260">
        <v>20.6</v>
      </c>
      <c r="L1260">
        <v>17.600000000000001</v>
      </c>
      <c r="M1260">
        <v>2993</v>
      </c>
      <c r="N1260">
        <v>48.7</v>
      </c>
      <c r="O1260">
        <v>16181</v>
      </c>
      <c r="P1260">
        <v>341</v>
      </c>
      <c r="Q1260">
        <v>169</v>
      </c>
      <c r="R1260">
        <v>56</v>
      </c>
      <c r="S1260">
        <v>2</v>
      </c>
      <c r="T1260">
        <v>275</v>
      </c>
      <c r="U1260">
        <v>313</v>
      </c>
      <c r="V1260">
        <v>15888</v>
      </c>
      <c r="W1260">
        <v>95</v>
      </c>
      <c r="X1260">
        <v>2</v>
      </c>
      <c r="Y1260">
        <v>1</v>
      </c>
      <c r="Z1260">
        <v>0.3</v>
      </c>
      <c r="AA1260">
        <v>0</v>
      </c>
      <c r="AB1260">
        <v>1.6</v>
      </c>
      <c r="AC1260">
        <v>1.8</v>
      </c>
      <c r="AD1260">
        <v>93.3</v>
      </c>
      <c r="AE1260">
        <v>191</v>
      </c>
      <c r="AF1260">
        <v>228</v>
      </c>
      <c r="AG1260">
        <v>1</v>
      </c>
      <c r="AH1260">
        <v>64.7</v>
      </c>
      <c r="AI1260">
        <v>1.1000000000000001</v>
      </c>
      <c r="AJ1260">
        <v>3.8</v>
      </c>
      <c r="AK1260">
        <v>76.8</v>
      </c>
      <c r="AL1260">
        <v>9.1</v>
      </c>
      <c r="AM1260">
        <v>3548</v>
      </c>
      <c r="AN1260">
        <v>28.3</v>
      </c>
      <c r="AO1260">
        <v>10044</v>
      </c>
      <c r="AP1260">
        <v>481</v>
      </c>
      <c r="AQ1260">
        <v>5</v>
      </c>
      <c r="AR1260">
        <v>84.6</v>
      </c>
      <c r="AS1260">
        <v>77700</v>
      </c>
      <c r="AT1260">
        <v>5</v>
      </c>
      <c r="AU1260">
        <v>6710</v>
      </c>
      <c r="AV1260">
        <v>2.4500000000000002</v>
      </c>
      <c r="AW1260">
        <v>16300</v>
      </c>
      <c r="AX1260">
        <v>33930</v>
      </c>
      <c r="AY1260">
        <v>15</v>
      </c>
      <c r="AZ1260">
        <v>401</v>
      </c>
      <c r="BA1260">
        <v>23346</v>
      </c>
      <c r="BB1260">
        <v>7956</v>
      </c>
      <c r="BC1260">
        <v>786</v>
      </c>
      <c r="BD1260">
        <v>9.9</v>
      </c>
      <c r="BE1260">
        <v>9107</v>
      </c>
      <c r="BF1260">
        <v>610</v>
      </c>
      <c r="BG1260">
        <v>944</v>
      </c>
      <c r="BH1260">
        <v>213280</v>
      </c>
      <c r="BI1260">
        <v>23419</v>
      </c>
      <c r="BJ1260">
        <v>365</v>
      </c>
      <c r="BK1260">
        <v>3615</v>
      </c>
      <c r="BL1260">
        <v>-37.799999999999997</v>
      </c>
      <c r="BM1260">
        <v>1117</v>
      </c>
      <c r="BN1260">
        <v>15497</v>
      </c>
      <c r="BO1260">
        <v>1309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29.6</v>
      </c>
      <c r="BV1260">
        <v>87433</v>
      </c>
      <c r="BW1260">
        <v>0</v>
      </c>
      <c r="BX1260">
        <v>124508</v>
      </c>
      <c r="BY1260">
        <v>7181</v>
      </c>
      <c r="BZ1260">
        <v>72</v>
      </c>
      <c r="CA1260">
        <v>9545</v>
      </c>
      <c r="CB1260">
        <v>83724</v>
      </c>
      <c r="CC1260">
        <v>119915</v>
      </c>
      <c r="CD1260">
        <v>6923</v>
      </c>
      <c r="CE1260">
        <v>366.84</v>
      </c>
      <c r="CF1260">
        <v>47.1</v>
      </c>
    </row>
    <row r="1261" spans="1:84">
      <c r="A1261">
        <v>26013</v>
      </c>
      <c r="B1261" t="s">
        <v>1259</v>
      </c>
      <c r="C1261">
        <v>26013</v>
      </c>
      <c r="D1261">
        <v>8742</v>
      </c>
      <c r="E1261">
        <v>0</v>
      </c>
      <c r="F1261">
        <v>-4</v>
      </c>
      <c r="G1261">
        <v>8746</v>
      </c>
      <c r="H1261">
        <v>497</v>
      </c>
      <c r="I1261">
        <v>5.7</v>
      </c>
      <c r="J1261">
        <v>1848</v>
      </c>
      <c r="K1261">
        <v>21.1</v>
      </c>
      <c r="L1261">
        <v>16.100000000000001</v>
      </c>
      <c r="M1261">
        <v>1405</v>
      </c>
      <c r="N1261">
        <v>46.5</v>
      </c>
      <c r="O1261">
        <v>6766</v>
      </c>
      <c r="P1261">
        <v>530</v>
      </c>
      <c r="Q1261">
        <v>1098</v>
      </c>
      <c r="R1261">
        <v>27</v>
      </c>
      <c r="S1261">
        <v>1</v>
      </c>
      <c r="T1261">
        <v>320</v>
      </c>
      <c r="U1261">
        <v>93</v>
      </c>
      <c r="V1261">
        <v>6709</v>
      </c>
      <c r="W1261">
        <v>77.400000000000006</v>
      </c>
      <c r="X1261">
        <v>6.1</v>
      </c>
      <c r="Y1261">
        <v>12.6</v>
      </c>
      <c r="Z1261">
        <v>0.3</v>
      </c>
      <c r="AA1261">
        <v>0</v>
      </c>
      <c r="AB1261">
        <v>3.7</v>
      </c>
      <c r="AC1261">
        <v>1.1000000000000001</v>
      </c>
      <c r="AD1261">
        <v>76.7</v>
      </c>
      <c r="AE1261">
        <v>109</v>
      </c>
      <c r="AF1261">
        <v>101</v>
      </c>
      <c r="AG1261">
        <v>0</v>
      </c>
      <c r="AH1261">
        <v>66.5</v>
      </c>
      <c r="AI1261">
        <v>0.8</v>
      </c>
      <c r="AJ1261">
        <v>8.6999999999999993</v>
      </c>
      <c r="AK1261">
        <v>80.599999999999994</v>
      </c>
      <c r="AL1261">
        <v>10.9</v>
      </c>
      <c r="AM1261">
        <v>1726</v>
      </c>
      <c r="AN1261">
        <v>17.8</v>
      </c>
      <c r="AO1261">
        <v>4858</v>
      </c>
      <c r="AP1261">
        <v>227</v>
      </c>
      <c r="AQ1261">
        <v>4.9000000000000004</v>
      </c>
      <c r="AR1261">
        <v>77.7</v>
      </c>
      <c r="AS1261">
        <v>67100</v>
      </c>
      <c r="AT1261">
        <v>8.9</v>
      </c>
      <c r="AU1261">
        <v>3353</v>
      </c>
      <c r="AV1261">
        <v>2.37</v>
      </c>
      <c r="AW1261">
        <v>15860</v>
      </c>
      <c r="AX1261">
        <v>33827</v>
      </c>
      <c r="AY1261">
        <v>13.1</v>
      </c>
      <c r="AZ1261">
        <v>188</v>
      </c>
      <c r="BA1261">
        <v>21581</v>
      </c>
      <c r="BB1261">
        <v>4312</v>
      </c>
      <c r="BC1261">
        <v>473</v>
      </c>
      <c r="BD1261">
        <v>11</v>
      </c>
      <c r="BE1261">
        <v>4577</v>
      </c>
      <c r="BF1261">
        <v>-21</v>
      </c>
      <c r="BG1261">
        <v>1766</v>
      </c>
      <c r="BH1261">
        <v>134650</v>
      </c>
      <c r="BI1261">
        <v>29419</v>
      </c>
      <c r="BJ1261">
        <v>213</v>
      </c>
      <c r="BK1261">
        <v>1786</v>
      </c>
      <c r="BL1261">
        <v>-20.8</v>
      </c>
      <c r="BM1261">
        <v>418</v>
      </c>
      <c r="BN1261">
        <v>4800</v>
      </c>
      <c r="BO1261">
        <v>559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19.899999999999999</v>
      </c>
      <c r="BV1261">
        <v>0</v>
      </c>
      <c r="BW1261">
        <v>0</v>
      </c>
      <c r="BX1261">
        <v>53472</v>
      </c>
      <c r="BY1261">
        <v>6106</v>
      </c>
      <c r="BZ1261">
        <v>24</v>
      </c>
      <c r="CA1261">
        <v>3050</v>
      </c>
      <c r="CB1261">
        <v>15174</v>
      </c>
      <c r="CC1261">
        <v>64815</v>
      </c>
      <c r="CD1261">
        <v>7426</v>
      </c>
      <c r="CE1261">
        <v>904</v>
      </c>
      <c r="CF1261">
        <v>9.6999999999999993</v>
      </c>
    </row>
    <row r="1262" spans="1:84">
      <c r="A1262">
        <v>26015</v>
      </c>
      <c r="B1262" t="s">
        <v>1260</v>
      </c>
      <c r="C1262">
        <v>26015</v>
      </c>
      <c r="D1262">
        <v>59899</v>
      </c>
      <c r="E1262">
        <v>5.5</v>
      </c>
      <c r="F1262">
        <v>3144</v>
      </c>
      <c r="G1262">
        <v>56755</v>
      </c>
      <c r="H1262">
        <v>3517</v>
      </c>
      <c r="I1262">
        <v>5.9</v>
      </c>
      <c r="J1262">
        <v>14346</v>
      </c>
      <c r="K1262">
        <v>24</v>
      </c>
      <c r="L1262">
        <v>12.3</v>
      </c>
      <c r="M1262">
        <v>7383</v>
      </c>
      <c r="N1262">
        <v>49.9</v>
      </c>
      <c r="O1262">
        <v>58475</v>
      </c>
      <c r="P1262">
        <v>266</v>
      </c>
      <c r="Q1262">
        <v>297</v>
      </c>
      <c r="R1262">
        <v>197</v>
      </c>
      <c r="S1262">
        <v>5</v>
      </c>
      <c r="T1262">
        <v>659</v>
      </c>
      <c r="U1262">
        <v>1139</v>
      </c>
      <c r="V1262">
        <v>57400</v>
      </c>
      <c r="W1262">
        <v>97.6</v>
      </c>
      <c r="X1262">
        <v>0.4</v>
      </c>
      <c r="Y1262">
        <v>0.5</v>
      </c>
      <c r="Z1262">
        <v>0.3</v>
      </c>
      <c r="AA1262">
        <v>0</v>
      </c>
      <c r="AB1262">
        <v>1.1000000000000001</v>
      </c>
      <c r="AC1262">
        <v>1.9</v>
      </c>
      <c r="AD1262">
        <v>95.8</v>
      </c>
      <c r="AE1262">
        <v>714</v>
      </c>
      <c r="AF1262">
        <v>498</v>
      </c>
      <c r="AG1262">
        <v>4</v>
      </c>
      <c r="AH1262">
        <v>61.4</v>
      </c>
      <c r="AI1262">
        <v>0.8</v>
      </c>
      <c r="AJ1262">
        <v>2.2000000000000002</v>
      </c>
      <c r="AK1262">
        <v>86.8</v>
      </c>
      <c r="AL1262">
        <v>14.7</v>
      </c>
      <c r="AM1262">
        <v>9204</v>
      </c>
      <c r="AN1262">
        <v>26.9</v>
      </c>
      <c r="AO1262">
        <v>25873</v>
      </c>
      <c r="AP1262">
        <v>1997</v>
      </c>
      <c r="AQ1262">
        <v>8.4</v>
      </c>
      <c r="AR1262">
        <v>85.8</v>
      </c>
      <c r="AS1262">
        <v>107100</v>
      </c>
      <c r="AT1262">
        <v>5.8</v>
      </c>
      <c r="AU1262">
        <v>21035</v>
      </c>
      <c r="AV1262">
        <v>2.68</v>
      </c>
      <c r="AW1262">
        <v>20636</v>
      </c>
      <c r="AX1262">
        <v>49450</v>
      </c>
      <c r="AY1262">
        <v>8.6999999999999993</v>
      </c>
      <c r="AZ1262">
        <v>1787</v>
      </c>
      <c r="BA1262">
        <v>29882</v>
      </c>
      <c r="BB1262">
        <v>31325</v>
      </c>
      <c r="BC1262">
        <v>1624</v>
      </c>
      <c r="BD1262">
        <v>5.2</v>
      </c>
      <c r="BE1262">
        <v>25738</v>
      </c>
      <c r="BF1262">
        <v>1109</v>
      </c>
      <c r="BG1262">
        <v>2371</v>
      </c>
      <c r="BH1262">
        <v>681243</v>
      </c>
      <c r="BI1262">
        <v>26468</v>
      </c>
      <c r="BJ1262">
        <v>1044</v>
      </c>
      <c r="BK1262">
        <v>11095</v>
      </c>
      <c r="BL1262">
        <v>-5.4</v>
      </c>
      <c r="BM1262">
        <v>3883</v>
      </c>
      <c r="BN1262">
        <v>28958</v>
      </c>
      <c r="BO1262">
        <v>4275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32.9</v>
      </c>
      <c r="BV1262">
        <v>643561</v>
      </c>
      <c r="BW1262">
        <v>0</v>
      </c>
      <c r="BX1262">
        <v>289988</v>
      </c>
      <c r="BY1262">
        <v>4983</v>
      </c>
      <c r="BZ1262">
        <v>307</v>
      </c>
      <c r="CA1262">
        <v>36297</v>
      </c>
      <c r="CB1262">
        <v>181766</v>
      </c>
      <c r="CC1262">
        <v>197533</v>
      </c>
      <c r="CD1262">
        <v>3327</v>
      </c>
      <c r="CE1262">
        <v>556.14</v>
      </c>
      <c r="CF1262">
        <v>102.1</v>
      </c>
    </row>
    <row r="1263" spans="1:84">
      <c r="A1263">
        <v>26017</v>
      </c>
      <c r="B1263" t="s">
        <v>1261</v>
      </c>
      <c r="C1263">
        <v>26017</v>
      </c>
      <c r="D1263">
        <v>108390</v>
      </c>
      <c r="E1263">
        <v>-1.6</v>
      </c>
      <c r="F1263">
        <v>-1767</v>
      </c>
      <c r="G1263">
        <v>110157</v>
      </c>
      <c r="H1263">
        <v>6241</v>
      </c>
      <c r="I1263">
        <v>5.8</v>
      </c>
      <c r="J1263">
        <v>24491</v>
      </c>
      <c r="K1263">
        <v>22.6</v>
      </c>
      <c r="L1263">
        <v>15.2</v>
      </c>
      <c r="M1263">
        <v>16456</v>
      </c>
      <c r="N1263">
        <v>51.4</v>
      </c>
      <c r="O1263">
        <v>104069</v>
      </c>
      <c r="P1263">
        <v>1524</v>
      </c>
      <c r="Q1263">
        <v>667</v>
      </c>
      <c r="R1263">
        <v>579</v>
      </c>
      <c r="S1263">
        <v>13</v>
      </c>
      <c r="T1263">
        <v>1538</v>
      </c>
      <c r="U1263">
        <v>4434</v>
      </c>
      <c r="V1263">
        <v>100017</v>
      </c>
      <c r="W1263">
        <v>96</v>
      </c>
      <c r="X1263">
        <v>1.4</v>
      </c>
      <c r="Y1263">
        <v>0.6</v>
      </c>
      <c r="Z1263">
        <v>0.5</v>
      </c>
      <c r="AA1263">
        <v>0</v>
      </c>
      <c r="AB1263">
        <v>1.4</v>
      </c>
      <c r="AC1263">
        <v>4.0999999999999996</v>
      </c>
      <c r="AD1263">
        <v>92.3</v>
      </c>
      <c r="AE1263">
        <v>1272</v>
      </c>
      <c r="AF1263">
        <v>1073</v>
      </c>
      <c r="AG1263">
        <v>2</v>
      </c>
      <c r="AH1263">
        <v>65.099999999999994</v>
      </c>
      <c r="AI1263">
        <v>1.4</v>
      </c>
      <c r="AJ1263">
        <v>5</v>
      </c>
      <c r="AK1263">
        <v>82.4</v>
      </c>
      <c r="AL1263">
        <v>14.2</v>
      </c>
      <c r="AM1263">
        <v>20201</v>
      </c>
      <c r="AN1263">
        <v>21.8</v>
      </c>
      <c r="AO1263">
        <v>48063</v>
      </c>
      <c r="AP1263">
        <v>1640</v>
      </c>
      <c r="AQ1263">
        <v>3.5</v>
      </c>
      <c r="AR1263">
        <v>79.3</v>
      </c>
      <c r="AS1263">
        <v>84900</v>
      </c>
      <c r="AT1263">
        <v>15.8</v>
      </c>
      <c r="AU1263">
        <v>43930</v>
      </c>
      <c r="AV1263">
        <v>2.4700000000000002</v>
      </c>
      <c r="AW1263">
        <v>19698</v>
      </c>
      <c r="AX1263">
        <v>39954</v>
      </c>
      <c r="AY1263">
        <v>12.2</v>
      </c>
      <c r="AZ1263">
        <v>3047</v>
      </c>
      <c r="BA1263">
        <v>27984</v>
      </c>
      <c r="BB1263">
        <v>55844</v>
      </c>
      <c r="BC1263">
        <v>3880</v>
      </c>
      <c r="BD1263">
        <v>6.9</v>
      </c>
      <c r="BE1263">
        <v>50970</v>
      </c>
      <c r="BF1263">
        <v>-2763</v>
      </c>
      <c r="BG1263">
        <v>6850</v>
      </c>
      <c r="BH1263">
        <v>1838756</v>
      </c>
      <c r="BI1263">
        <v>36075</v>
      </c>
      <c r="BJ1263">
        <v>2488</v>
      </c>
      <c r="BK1263">
        <v>32471</v>
      </c>
      <c r="BL1263">
        <v>-8.1</v>
      </c>
      <c r="BM1263">
        <v>6008</v>
      </c>
      <c r="BN1263">
        <v>127043</v>
      </c>
      <c r="BO1263">
        <v>7625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40.200000000000003</v>
      </c>
      <c r="BV1263">
        <v>1113549</v>
      </c>
      <c r="BW1263">
        <v>570212</v>
      </c>
      <c r="BX1263">
        <v>1280626</v>
      </c>
      <c r="BY1263">
        <v>11670</v>
      </c>
      <c r="BZ1263">
        <v>213</v>
      </c>
      <c r="CA1263">
        <v>29925</v>
      </c>
      <c r="CB1263">
        <v>186118</v>
      </c>
      <c r="CC1263">
        <v>573314</v>
      </c>
      <c r="CD1263">
        <v>5237</v>
      </c>
      <c r="CE1263">
        <v>444.25</v>
      </c>
      <c r="CF1263">
        <v>248.1</v>
      </c>
    </row>
    <row r="1264" spans="1:84">
      <c r="A1264">
        <v>26019</v>
      </c>
      <c r="B1264" t="s">
        <v>1262</v>
      </c>
      <c r="C1264">
        <v>26019</v>
      </c>
      <c r="D1264">
        <v>17652</v>
      </c>
      <c r="E1264">
        <v>10.3</v>
      </c>
      <c r="F1264">
        <v>1654</v>
      </c>
      <c r="G1264">
        <v>15998</v>
      </c>
      <c r="H1264">
        <v>943</v>
      </c>
      <c r="I1264">
        <v>5.3</v>
      </c>
      <c r="J1264">
        <v>3743</v>
      </c>
      <c r="K1264">
        <v>21.2</v>
      </c>
      <c r="L1264">
        <v>18.3</v>
      </c>
      <c r="M1264">
        <v>3231</v>
      </c>
      <c r="N1264">
        <v>50.5</v>
      </c>
      <c r="O1264">
        <v>16972</v>
      </c>
      <c r="P1264">
        <v>101</v>
      </c>
      <c r="Q1264">
        <v>320</v>
      </c>
      <c r="R1264">
        <v>27</v>
      </c>
      <c r="S1264">
        <v>0</v>
      </c>
      <c r="T1264">
        <v>232</v>
      </c>
      <c r="U1264">
        <v>300</v>
      </c>
      <c r="V1264">
        <v>16691</v>
      </c>
      <c r="W1264">
        <v>96.1</v>
      </c>
      <c r="X1264">
        <v>0.6</v>
      </c>
      <c r="Y1264">
        <v>1.8</v>
      </c>
      <c r="Z1264">
        <v>0.2</v>
      </c>
      <c r="AA1264">
        <v>0</v>
      </c>
      <c r="AB1264">
        <v>1.3</v>
      </c>
      <c r="AC1264">
        <v>1.7</v>
      </c>
      <c r="AD1264">
        <v>94.6</v>
      </c>
      <c r="AE1264">
        <v>177</v>
      </c>
      <c r="AF1264">
        <v>155</v>
      </c>
      <c r="AG1264">
        <v>0</v>
      </c>
      <c r="AH1264">
        <v>57.7</v>
      </c>
      <c r="AI1264">
        <v>1.7</v>
      </c>
      <c r="AJ1264">
        <v>3.9</v>
      </c>
      <c r="AK1264">
        <v>85.4</v>
      </c>
      <c r="AL1264">
        <v>20</v>
      </c>
      <c r="AM1264">
        <v>2980</v>
      </c>
      <c r="AN1264">
        <v>25.4</v>
      </c>
      <c r="AO1264">
        <v>11754</v>
      </c>
      <c r="AP1264">
        <v>1442</v>
      </c>
      <c r="AQ1264">
        <v>14</v>
      </c>
      <c r="AR1264">
        <v>85.7</v>
      </c>
      <c r="AS1264">
        <v>107400</v>
      </c>
      <c r="AT1264">
        <v>5</v>
      </c>
      <c r="AU1264">
        <v>6500</v>
      </c>
      <c r="AV1264">
        <v>2.42</v>
      </c>
      <c r="AW1264">
        <v>18524</v>
      </c>
      <c r="AX1264">
        <v>41037</v>
      </c>
      <c r="AY1264">
        <v>9</v>
      </c>
      <c r="AZ1264">
        <v>469</v>
      </c>
      <c r="BA1264">
        <v>26676</v>
      </c>
      <c r="BB1264">
        <v>9336</v>
      </c>
      <c r="BC1264">
        <v>707</v>
      </c>
      <c r="BD1264">
        <v>7.6</v>
      </c>
      <c r="BE1264">
        <v>8611</v>
      </c>
      <c r="BF1264">
        <v>1015</v>
      </c>
      <c r="BG1264">
        <v>759</v>
      </c>
      <c r="BH1264">
        <v>183130</v>
      </c>
      <c r="BI1264">
        <v>21267</v>
      </c>
      <c r="BJ1264">
        <v>499</v>
      </c>
      <c r="BK1264">
        <v>3712</v>
      </c>
      <c r="BL1264">
        <v>15.9</v>
      </c>
      <c r="BM1264">
        <v>1726</v>
      </c>
      <c r="BN1264">
        <v>40267</v>
      </c>
      <c r="BO1264">
        <v>1935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2579</v>
      </c>
      <c r="BX1264">
        <v>117146</v>
      </c>
      <c r="BY1264">
        <v>6984</v>
      </c>
      <c r="BZ1264">
        <v>158</v>
      </c>
      <c r="CA1264">
        <v>30242</v>
      </c>
      <c r="CB1264">
        <v>23055</v>
      </c>
      <c r="CC1264">
        <v>87947</v>
      </c>
      <c r="CD1264">
        <v>5035</v>
      </c>
      <c r="CE1264">
        <v>321.31</v>
      </c>
      <c r="CF1264">
        <v>49.8</v>
      </c>
    </row>
    <row r="1265" spans="1:84">
      <c r="A1265">
        <v>26021</v>
      </c>
      <c r="B1265" t="s">
        <v>1263</v>
      </c>
      <c r="C1265">
        <v>26021</v>
      </c>
      <c r="D1265">
        <v>161705</v>
      </c>
      <c r="E1265">
        <v>-0.5</v>
      </c>
      <c r="F1265">
        <v>-750</v>
      </c>
      <c r="G1265">
        <v>162453</v>
      </c>
      <c r="H1265">
        <v>10387</v>
      </c>
      <c r="I1265">
        <v>6.4</v>
      </c>
      <c r="J1265">
        <v>39753</v>
      </c>
      <c r="K1265">
        <v>24.6</v>
      </c>
      <c r="L1265">
        <v>14.9</v>
      </c>
      <c r="M1265">
        <v>24109</v>
      </c>
      <c r="N1265">
        <v>51.4</v>
      </c>
      <c r="O1265">
        <v>131758</v>
      </c>
      <c r="P1265">
        <v>24441</v>
      </c>
      <c r="Q1265">
        <v>793</v>
      </c>
      <c r="R1265">
        <v>2377</v>
      </c>
      <c r="S1265">
        <v>98</v>
      </c>
      <c r="T1265">
        <v>2238</v>
      </c>
      <c r="U1265">
        <v>6281</v>
      </c>
      <c r="V1265">
        <v>126012</v>
      </c>
      <c r="W1265">
        <v>81.5</v>
      </c>
      <c r="X1265">
        <v>15.1</v>
      </c>
      <c r="Y1265">
        <v>0.5</v>
      </c>
      <c r="Z1265">
        <v>1.5</v>
      </c>
      <c r="AA1265">
        <v>0.1</v>
      </c>
      <c r="AB1265">
        <v>1.4</v>
      </c>
      <c r="AC1265">
        <v>3.9</v>
      </c>
      <c r="AD1265">
        <v>77.900000000000006</v>
      </c>
      <c r="AE1265">
        <v>2037</v>
      </c>
      <c r="AF1265">
        <v>1595</v>
      </c>
      <c r="AG1265">
        <v>8</v>
      </c>
      <c r="AH1265">
        <v>57.7</v>
      </c>
      <c r="AI1265">
        <v>4.9000000000000004</v>
      </c>
      <c r="AJ1265">
        <v>7.1</v>
      </c>
      <c r="AK1265">
        <v>81.900000000000006</v>
      </c>
      <c r="AL1265">
        <v>19.600000000000001</v>
      </c>
      <c r="AM1265">
        <v>30301</v>
      </c>
      <c r="AN1265">
        <v>20</v>
      </c>
      <c r="AO1265">
        <v>76607</v>
      </c>
      <c r="AP1265">
        <v>3161</v>
      </c>
      <c r="AQ1265">
        <v>4.3</v>
      </c>
      <c r="AR1265">
        <v>72.3</v>
      </c>
      <c r="AS1265">
        <v>94700</v>
      </c>
      <c r="AT1265">
        <v>17.5</v>
      </c>
      <c r="AU1265">
        <v>63569</v>
      </c>
      <c r="AV1265">
        <v>2.4900000000000002</v>
      </c>
      <c r="AW1265">
        <v>19952</v>
      </c>
      <c r="AX1265">
        <v>39358</v>
      </c>
      <c r="AY1265">
        <v>13.8</v>
      </c>
      <c r="AZ1265">
        <v>4740</v>
      </c>
      <c r="BA1265">
        <v>29242</v>
      </c>
      <c r="BB1265">
        <v>79547</v>
      </c>
      <c r="BC1265">
        <v>5545</v>
      </c>
      <c r="BD1265">
        <v>7</v>
      </c>
      <c r="BE1265">
        <v>86054</v>
      </c>
      <c r="BF1265">
        <v>-4495</v>
      </c>
      <c r="BG1265">
        <v>8369</v>
      </c>
      <c r="BH1265">
        <v>3322141</v>
      </c>
      <c r="BI1265">
        <v>38605</v>
      </c>
      <c r="BJ1265">
        <v>3956</v>
      </c>
      <c r="BK1265">
        <v>57374</v>
      </c>
      <c r="BL1265">
        <v>-5.2</v>
      </c>
      <c r="BM1265">
        <v>10530</v>
      </c>
      <c r="BN1265">
        <v>191020</v>
      </c>
      <c r="BO1265">
        <v>12709</v>
      </c>
      <c r="BP1265">
        <v>5.7</v>
      </c>
      <c r="BQ1265">
        <v>1</v>
      </c>
      <c r="BR1265">
        <v>1.8</v>
      </c>
      <c r="BS1265">
        <v>0</v>
      </c>
      <c r="BT1265">
        <v>0</v>
      </c>
      <c r="BU1265">
        <v>31.2</v>
      </c>
      <c r="BV1265">
        <v>2440261</v>
      </c>
      <c r="BW1265">
        <v>1065928</v>
      </c>
      <c r="BX1265">
        <v>1318424</v>
      </c>
      <c r="BY1265">
        <v>8113</v>
      </c>
      <c r="BZ1265">
        <v>625</v>
      </c>
      <c r="CA1265">
        <v>129111</v>
      </c>
      <c r="CB1265">
        <v>174009</v>
      </c>
      <c r="CC1265">
        <v>902564</v>
      </c>
      <c r="CD1265">
        <v>5533</v>
      </c>
      <c r="CE1265">
        <v>571</v>
      </c>
      <c r="CF1265">
        <v>284.5</v>
      </c>
    </row>
    <row r="1266" spans="1:84">
      <c r="A1266">
        <v>26023</v>
      </c>
      <c r="B1266" t="s">
        <v>1264</v>
      </c>
      <c r="C1266">
        <v>26023</v>
      </c>
      <c r="D1266">
        <v>45875</v>
      </c>
      <c r="E1266">
        <v>0.2</v>
      </c>
      <c r="F1266">
        <v>88</v>
      </c>
      <c r="G1266">
        <v>45787</v>
      </c>
      <c r="H1266">
        <v>2802</v>
      </c>
      <c r="I1266">
        <v>6.1</v>
      </c>
      <c r="J1266">
        <v>10714</v>
      </c>
      <c r="K1266">
        <v>23.4</v>
      </c>
      <c r="L1266">
        <v>13.7</v>
      </c>
      <c r="M1266">
        <v>6271</v>
      </c>
      <c r="N1266">
        <v>48.9</v>
      </c>
      <c r="O1266">
        <v>43354</v>
      </c>
      <c r="P1266">
        <v>1529</v>
      </c>
      <c r="Q1266">
        <v>233</v>
      </c>
      <c r="R1266">
        <v>340</v>
      </c>
      <c r="S1266">
        <v>10</v>
      </c>
      <c r="T1266">
        <v>409</v>
      </c>
      <c r="U1266">
        <v>1923</v>
      </c>
      <c r="V1266">
        <v>41561</v>
      </c>
      <c r="W1266">
        <v>94.5</v>
      </c>
      <c r="X1266">
        <v>3.3</v>
      </c>
      <c r="Y1266">
        <v>0.5</v>
      </c>
      <c r="Z1266">
        <v>0.7</v>
      </c>
      <c r="AA1266">
        <v>0</v>
      </c>
      <c r="AB1266">
        <v>0.9</v>
      </c>
      <c r="AC1266">
        <v>4.2</v>
      </c>
      <c r="AD1266">
        <v>90.6</v>
      </c>
      <c r="AE1266">
        <v>592</v>
      </c>
      <c r="AF1266">
        <v>406</v>
      </c>
      <c r="AG1266">
        <v>8</v>
      </c>
      <c r="AH1266">
        <v>58.3</v>
      </c>
      <c r="AI1266">
        <v>2.6</v>
      </c>
      <c r="AJ1266">
        <v>6.5</v>
      </c>
      <c r="AK1266">
        <v>80</v>
      </c>
      <c r="AL1266">
        <v>10.6</v>
      </c>
      <c r="AM1266">
        <v>7806</v>
      </c>
      <c r="AN1266">
        <v>21.6</v>
      </c>
      <c r="AO1266">
        <v>20688</v>
      </c>
      <c r="AP1266">
        <v>866</v>
      </c>
      <c r="AQ1266">
        <v>4.4000000000000004</v>
      </c>
      <c r="AR1266">
        <v>78.900000000000006</v>
      </c>
      <c r="AS1266">
        <v>85000</v>
      </c>
      <c r="AT1266">
        <v>9.5</v>
      </c>
      <c r="AU1266">
        <v>16349</v>
      </c>
      <c r="AV1266">
        <v>2.61</v>
      </c>
      <c r="AW1266">
        <v>17552</v>
      </c>
      <c r="AX1266">
        <v>39198</v>
      </c>
      <c r="AY1266">
        <v>12.4</v>
      </c>
      <c r="AZ1266">
        <v>1088</v>
      </c>
      <c r="BA1266">
        <v>23502</v>
      </c>
      <c r="BB1266">
        <v>22846</v>
      </c>
      <c r="BC1266">
        <v>1688</v>
      </c>
      <c r="BD1266">
        <v>7.4</v>
      </c>
      <c r="BE1266">
        <v>21951</v>
      </c>
      <c r="BF1266">
        <v>-342</v>
      </c>
      <c r="BG1266">
        <v>3462</v>
      </c>
      <c r="BH1266">
        <v>710760</v>
      </c>
      <c r="BI1266">
        <v>32379</v>
      </c>
      <c r="BJ1266">
        <v>909</v>
      </c>
      <c r="BK1266">
        <v>13283</v>
      </c>
      <c r="BL1266">
        <v>-0.5</v>
      </c>
      <c r="BM1266">
        <v>2508</v>
      </c>
      <c r="BN1266">
        <v>39662</v>
      </c>
      <c r="BO1266">
        <v>3084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26.8</v>
      </c>
      <c r="BV1266">
        <v>758816</v>
      </c>
      <c r="BW1266">
        <v>0</v>
      </c>
      <c r="BX1266">
        <v>433764</v>
      </c>
      <c r="BY1266">
        <v>9325</v>
      </c>
      <c r="BZ1266">
        <v>100</v>
      </c>
      <c r="CA1266">
        <v>17279</v>
      </c>
      <c r="CB1266">
        <v>253690</v>
      </c>
      <c r="CC1266">
        <v>193839</v>
      </c>
      <c r="CD1266">
        <v>4174</v>
      </c>
      <c r="CE1266">
        <v>507.41</v>
      </c>
      <c r="CF1266">
        <v>90.3</v>
      </c>
    </row>
    <row r="1267" spans="1:84">
      <c r="A1267">
        <v>26025</v>
      </c>
      <c r="B1267" t="s">
        <v>1265</v>
      </c>
      <c r="C1267">
        <v>26025</v>
      </c>
      <c r="D1267">
        <v>137991</v>
      </c>
      <c r="E1267">
        <v>0</v>
      </c>
      <c r="F1267">
        <v>6</v>
      </c>
      <c r="G1267">
        <v>137985</v>
      </c>
      <c r="H1267">
        <v>9098</v>
      </c>
      <c r="I1267">
        <v>6.6</v>
      </c>
      <c r="J1267">
        <v>34034</v>
      </c>
      <c r="K1267">
        <v>24.7</v>
      </c>
      <c r="L1267">
        <v>13.8</v>
      </c>
      <c r="M1267">
        <v>19022</v>
      </c>
      <c r="N1267">
        <v>51.3</v>
      </c>
      <c r="O1267">
        <v>117593</v>
      </c>
      <c r="P1267">
        <v>14653</v>
      </c>
      <c r="Q1267">
        <v>920</v>
      </c>
      <c r="R1267">
        <v>1939</v>
      </c>
      <c r="S1267">
        <v>37</v>
      </c>
      <c r="T1267">
        <v>2849</v>
      </c>
      <c r="U1267">
        <v>4926</v>
      </c>
      <c r="V1267">
        <v>113192</v>
      </c>
      <c r="W1267">
        <v>85.2</v>
      </c>
      <c r="X1267">
        <v>10.6</v>
      </c>
      <c r="Y1267">
        <v>0.7</v>
      </c>
      <c r="Z1267">
        <v>1.4</v>
      </c>
      <c r="AA1267">
        <v>0</v>
      </c>
      <c r="AB1267">
        <v>2.1</v>
      </c>
      <c r="AC1267">
        <v>3.6</v>
      </c>
      <c r="AD1267">
        <v>82</v>
      </c>
      <c r="AE1267">
        <v>1840</v>
      </c>
      <c r="AF1267">
        <v>1364</v>
      </c>
      <c r="AG1267">
        <v>18</v>
      </c>
      <c r="AH1267">
        <v>57.1</v>
      </c>
      <c r="AI1267">
        <v>2.4</v>
      </c>
      <c r="AJ1267">
        <v>4.8</v>
      </c>
      <c r="AK1267">
        <v>83.2</v>
      </c>
      <c r="AL1267">
        <v>16</v>
      </c>
      <c r="AM1267">
        <v>26843</v>
      </c>
      <c r="AN1267">
        <v>20.100000000000001</v>
      </c>
      <c r="AO1267">
        <v>60657</v>
      </c>
      <c r="AP1267">
        <v>1966</v>
      </c>
      <c r="AQ1267">
        <v>3.3</v>
      </c>
      <c r="AR1267">
        <v>73</v>
      </c>
      <c r="AS1267">
        <v>81000</v>
      </c>
      <c r="AT1267">
        <v>20</v>
      </c>
      <c r="AU1267">
        <v>54100</v>
      </c>
      <c r="AV1267">
        <v>2.4700000000000002</v>
      </c>
      <c r="AW1267">
        <v>19230</v>
      </c>
      <c r="AX1267">
        <v>40176</v>
      </c>
      <c r="AY1267">
        <v>13.4</v>
      </c>
      <c r="AZ1267">
        <v>3919</v>
      </c>
      <c r="BA1267">
        <v>28289</v>
      </c>
      <c r="BB1267">
        <v>72237</v>
      </c>
      <c r="BC1267">
        <v>4935</v>
      </c>
      <c r="BD1267">
        <v>6.8</v>
      </c>
      <c r="BE1267">
        <v>71935</v>
      </c>
      <c r="BF1267">
        <v>-3550</v>
      </c>
      <c r="BG1267">
        <v>10808</v>
      </c>
      <c r="BH1267">
        <v>3225540</v>
      </c>
      <c r="BI1267">
        <v>44840</v>
      </c>
      <c r="BJ1267">
        <v>2906</v>
      </c>
      <c r="BK1267">
        <v>52609</v>
      </c>
      <c r="BL1267">
        <v>-13.4</v>
      </c>
      <c r="BM1267">
        <v>7003</v>
      </c>
      <c r="BN1267">
        <v>161061</v>
      </c>
      <c r="BO1267">
        <v>8792</v>
      </c>
      <c r="BP1267">
        <v>4.7</v>
      </c>
      <c r="BQ1267">
        <v>0</v>
      </c>
      <c r="BR1267">
        <v>0</v>
      </c>
      <c r="BS1267">
        <v>0</v>
      </c>
      <c r="BT1267">
        <v>0</v>
      </c>
      <c r="BU1267">
        <v>25.9</v>
      </c>
      <c r="BV1267">
        <v>4047350</v>
      </c>
      <c r="BW1267">
        <v>1410927</v>
      </c>
      <c r="BX1267">
        <v>1398422</v>
      </c>
      <c r="BY1267">
        <v>10080</v>
      </c>
      <c r="BZ1267">
        <v>210</v>
      </c>
      <c r="CA1267">
        <v>33134</v>
      </c>
      <c r="CB1267">
        <v>239913</v>
      </c>
      <c r="CC1267">
        <v>1026479</v>
      </c>
      <c r="CD1267">
        <v>7381</v>
      </c>
      <c r="CE1267">
        <v>708.72</v>
      </c>
      <c r="CF1267">
        <v>194.6</v>
      </c>
    </row>
    <row r="1268" spans="1:84">
      <c r="A1268">
        <v>26027</v>
      </c>
      <c r="B1268" t="s">
        <v>1266</v>
      </c>
      <c r="C1268">
        <v>26027</v>
      </c>
      <c r="D1268">
        <v>51329</v>
      </c>
      <c r="E1268">
        <v>0.4</v>
      </c>
      <c r="F1268">
        <v>227</v>
      </c>
      <c r="G1268">
        <v>51104</v>
      </c>
      <c r="H1268">
        <v>2614</v>
      </c>
      <c r="I1268">
        <v>5.0999999999999996</v>
      </c>
      <c r="J1268">
        <v>11607</v>
      </c>
      <c r="K1268">
        <v>22.6</v>
      </c>
      <c r="L1268">
        <v>13.7</v>
      </c>
      <c r="M1268">
        <v>7014</v>
      </c>
      <c r="N1268">
        <v>50</v>
      </c>
      <c r="O1268">
        <v>46681</v>
      </c>
      <c r="P1268">
        <v>2833</v>
      </c>
      <c r="Q1268">
        <v>429</v>
      </c>
      <c r="R1268">
        <v>317</v>
      </c>
      <c r="S1268">
        <v>4</v>
      </c>
      <c r="T1268">
        <v>1065</v>
      </c>
      <c r="U1268">
        <v>1446</v>
      </c>
      <c r="V1268">
        <v>45391</v>
      </c>
      <c r="W1268">
        <v>90.9</v>
      </c>
      <c r="X1268">
        <v>5.5</v>
      </c>
      <c r="Y1268">
        <v>0.8</v>
      </c>
      <c r="Z1268">
        <v>0.6</v>
      </c>
      <c r="AA1268">
        <v>0</v>
      </c>
      <c r="AB1268">
        <v>2.1</v>
      </c>
      <c r="AC1268">
        <v>2.8</v>
      </c>
      <c r="AD1268">
        <v>88.4</v>
      </c>
      <c r="AE1268">
        <v>513</v>
      </c>
      <c r="AF1268">
        <v>454</v>
      </c>
      <c r="AG1268">
        <v>3</v>
      </c>
      <c r="AH1268">
        <v>61.2</v>
      </c>
      <c r="AI1268">
        <v>1.9</v>
      </c>
      <c r="AJ1268">
        <v>4.2</v>
      </c>
      <c r="AK1268">
        <v>80.400000000000006</v>
      </c>
      <c r="AL1268">
        <v>12.1</v>
      </c>
      <c r="AM1268">
        <v>9938</v>
      </c>
      <c r="AN1268">
        <v>24.2</v>
      </c>
      <c r="AO1268">
        <v>25480</v>
      </c>
      <c r="AP1268">
        <v>1597</v>
      </c>
      <c r="AQ1268">
        <v>6.7</v>
      </c>
      <c r="AR1268">
        <v>81.900000000000006</v>
      </c>
      <c r="AS1268">
        <v>91800</v>
      </c>
      <c r="AT1268">
        <v>5.8</v>
      </c>
      <c r="AU1268">
        <v>19676</v>
      </c>
      <c r="AV1268">
        <v>2.56</v>
      </c>
      <c r="AW1268">
        <v>19474</v>
      </c>
      <c r="AX1268">
        <v>42941</v>
      </c>
      <c r="AY1268">
        <v>12</v>
      </c>
      <c r="AZ1268">
        <v>1460</v>
      </c>
      <c r="BA1268">
        <v>28322</v>
      </c>
      <c r="BB1268">
        <v>27965</v>
      </c>
      <c r="BC1268">
        <v>1486</v>
      </c>
      <c r="BD1268">
        <v>5.3</v>
      </c>
      <c r="BE1268">
        <v>17532</v>
      </c>
      <c r="BF1268">
        <v>779</v>
      </c>
      <c r="BG1268">
        <v>2584</v>
      </c>
      <c r="BH1268">
        <v>515848</v>
      </c>
      <c r="BI1268">
        <v>29423</v>
      </c>
      <c r="BJ1268">
        <v>861</v>
      </c>
      <c r="BK1268">
        <v>8905</v>
      </c>
      <c r="BL1268">
        <v>-2.2999999999999998</v>
      </c>
      <c r="BM1268">
        <v>3099</v>
      </c>
      <c r="BN1268">
        <v>21419</v>
      </c>
      <c r="BO1268">
        <v>3643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24.5</v>
      </c>
      <c r="BV1268">
        <v>584158</v>
      </c>
      <c r="BW1268">
        <v>239664</v>
      </c>
      <c r="BX1268">
        <v>162693</v>
      </c>
      <c r="BY1268">
        <v>3160</v>
      </c>
      <c r="BZ1268">
        <v>269</v>
      </c>
      <c r="CA1268">
        <v>50871</v>
      </c>
      <c r="CB1268">
        <v>189127</v>
      </c>
      <c r="CC1268">
        <v>216610</v>
      </c>
      <c r="CD1268">
        <v>4185</v>
      </c>
      <c r="CE1268">
        <v>492.18</v>
      </c>
      <c r="CF1268">
        <v>103.9</v>
      </c>
    </row>
    <row r="1269" spans="1:84">
      <c r="A1269">
        <v>26029</v>
      </c>
      <c r="B1269" t="s">
        <v>1267</v>
      </c>
      <c r="C1269">
        <v>26029</v>
      </c>
      <c r="D1269">
        <v>26422</v>
      </c>
      <c r="E1269">
        <v>1.3</v>
      </c>
      <c r="F1269">
        <v>332</v>
      </c>
      <c r="G1269">
        <v>26090</v>
      </c>
      <c r="H1269">
        <v>1424</v>
      </c>
      <c r="I1269">
        <v>5.4</v>
      </c>
      <c r="J1269">
        <v>6093</v>
      </c>
      <c r="K1269">
        <v>23.1</v>
      </c>
      <c r="L1269">
        <v>16.2</v>
      </c>
      <c r="M1269">
        <v>4272</v>
      </c>
      <c r="N1269">
        <v>50.6</v>
      </c>
      <c r="O1269">
        <v>25354</v>
      </c>
      <c r="P1269">
        <v>159</v>
      </c>
      <c r="Q1269">
        <v>428</v>
      </c>
      <c r="R1269">
        <v>76</v>
      </c>
      <c r="S1269">
        <v>24</v>
      </c>
      <c r="T1269">
        <v>381</v>
      </c>
      <c r="U1269">
        <v>335</v>
      </c>
      <c r="V1269">
        <v>25052</v>
      </c>
      <c r="W1269">
        <v>96</v>
      </c>
      <c r="X1269">
        <v>0.6</v>
      </c>
      <c r="Y1269">
        <v>1.6</v>
      </c>
      <c r="Z1269">
        <v>0.3</v>
      </c>
      <c r="AA1269">
        <v>0.1</v>
      </c>
      <c r="AB1269">
        <v>1.4</v>
      </c>
      <c r="AC1269">
        <v>1.3</v>
      </c>
      <c r="AD1269">
        <v>94.8</v>
      </c>
      <c r="AE1269">
        <v>282</v>
      </c>
      <c r="AF1269">
        <v>206</v>
      </c>
      <c r="AG1269">
        <v>0</v>
      </c>
      <c r="AH1269">
        <v>59.2</v>
      </c>
      <c r="AI1269">
        <v>1.4</v>
      </c>
      <c r="AJ1269">
        <v>3.2</v>
      </c>
      <c r="AK1269">
        <v>86</v>
      </c>
      <c r="AL1269">
        <v>19.8</v>
      </c>
      <c r="AM1269">
        <v>4544</v>
      </c>
      <c r="AN1269">
        <v>19.8</v>
      </c>
      <c r="AO1269">
        <v>17231</v>
      </c>
      <c r="AP1269">
        <v>1861</v>
      </c>
      <c r="AQ1269">
        <v>12.1</v>
      </c>
      <c r="AR1269">
        <v>81.099999999999994</v>
      </c>
      <c r="AS1269">
        <v>112700</v>
      </c>
      <c r="AT1269">
        <v>11.4</v>
      </c>
      <c r="AU1269">
        <v>10400</v>
      </c>
      <c r="AV1269">
        <v>2.48</v>
      </c>
      <c r="AW1269">
        <v>20130</v>
      </c>
      <c r="AX1269">
        <v>43151</v>
      </c>
      <c r="AY1269">
        <v>10.199999999999999</v>
      </c>
      <c r="AZ1269">
        <v>838</v>
      </c>
      <c r="BA1269">
        <v>31486</v>
      </c>
      <c r="BB1269">
        <v>14475</v>
      </c>
      <c r="BC1269">
        <v>1105</v>
      </c>
      <c r="BD1269">
        <v>7.6</v>
      </c>
      <c r="BE1269">
        <v>15178</v>
      </c>
      <c r="BF1269">
        <v>97</v>
      </c>
      <c r="BG1269">
        <v>2009</v>
      </c>
      <c r="BH1269">
        <v>543963</v>
      </c>
      <c r="BI1269">
        <v>35839</v>
      </c>
      <c r="BJ1269">
        <v>938</v>
      </c>
      <c r="BK1269">
        <v>8600</v>
      </c>
      <c r="BL1269">
        <v>-22.2</v>
      </c>
      <c r="BM1269">
        <v>2491</v>
      </c>
      <c r="BN1269">
        <v>51059</v>
      </c>
      <c r="BO1269">
        <v>3114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26.8</v>
      </c>
      <c r="BV1269">
        <v>549353</v>
      </c>
      <c r="BW1269">
        <v>29131</v>
      </c>
      <c r="BX1269">
        <v>206286</v>
      </c>
      <c r="BY1269">
        <v>7781</v>
      </c>
      <c r="BZ1269">
        <v>230</v>
      </c>
      <c r="CA1269">
        <v>29827</v>
      </c>
      <c r="CB1269">
        <v>38799</v>
      </c>
      <c r="CC1269">
        <v>126126</v>
      </c>
      <c r="CD1269">
        <v>4730</v>
      </c>
      <c r="CE1269">
        <v>416.84</v>
      </c>
      <c r="CF1269">
        <v>62.6</v>
      </c>
    </row>
    <row r="1270" spans="1:84">
      <c r="A1270">
        <v>26031</v>
      </c>
      <c r="B1270" t="s">
        <v>1268</v>
      </c>
      <c r="C1270">
        <v>26031</v>
      </c>
      <c r="D1270">
        <v>27282</v>
      </c>
      <c r="E1270">
        <v>3.2</v>
      </c>
      <c r="F1270">
        <v>834</v>
      </c>
      <c r="G1270">
        <v>26448</v>
      </c>
      <c r="H1270">
        <v>1384</v>
      </c>
      <c r="I1270">
        <v>5.0999999999999996</v>
      </c>
      <c r="J1270">
        <v>5804</v>
      </c>
      <c r="K1270">
        <v>21.3</v>
      </c>
      <c r="L1270">
        <v>18.5</v>
      </c>
      <c r="M1270">
        <v>5039</v>
      </c>
      <c r="N1270">
        <v>50.5</v>
      </c>
      <c r="O1270">
        <v>25852</v>
      </c>
      <c r="P1270">
        <v>97</v>
      </c>
      <c r="Q1270">
        <v>684</v>
      </c>
      <c r="R1270">
        <v>55</v>
      </c>
      <c r="S1270">
        <v>4</v>
      </c>
      <c r="T1270">
        <v>590</v>
      </c>
      <c r="U1270">
        <v>237</v>
      </c>
      <c r="V1270">
        <v>25652</v>
      </c>
      <c r="W1270">
        <v>94.8</v>
      </c>
      <c r="X1270">
        <v>0.4</v>
      </c>
      <c r="Y1270">
        <v>2.5</v>
      </c>
      <c r="Z1270">
        <v>0.2</v>
      </c>
      <c r="AA1270">
        <v>0</v>
      </c>
      <c r="AB1270">
        <v>2.2000000000000002</v>
      </c>
      <c r="AC1270">
        <v>0.9</v>
      </c>
      <c r="AD1270">
        <v>94</v>
      </c>
      <c r="AE1270">
        <v>276</v>
      </c>
      <c r="AF1270">
        <v>299</v>
      </c>
      <c r="AG1270">
        <v>1</v>
      </c>
      <c r="AH1270">
        <v>61.3</v>
      </c>
      <c r="AI1270">
        <v>1.2</v>
      </c>
      <c r="AJ1270">
        <v>2.7</v>
      </c>
      <c r="AK1270">
        <v>81.900000000000006</v>
      </c>
      <c r="AL1270">
        <v>13.9</v>
      </c>
      <c r="AM1270">
        <v>5301</v>
      </c>
      <c r="AN1270">
        <v>23</v>
      </c>
      <c r="AO1270">
        <v>17813</v>
      </c>
      <c r="AP1270">
        <v>1230</v>
      </c>
      <c r="AQ1270">
        <v>7.4</v>
      </c>
      <c r="AR1270">
        <v>82.8</v>
      </c>
      <c r="AS1270">
        <v>94500</v>
      </c>
      <c r="AT1270">
        <v>5.2</v>
      </c>
      <c r="AU1270">
        <v>10835</v>
      </c>
      <c r="AV1270">
        <v>2.41</v>
      </c>
      <c r="AW1270">
        <v>18088</v>
      </c>
      <c r="AX1270">
        <v>35659</v>
      </c>
      <c r="AY1270">
        <v>13.1</v>
      </c>
      <c r="AZ1270">
        <v>677</v>
      </c>
      <c r="BA1270">
        <v>24765</v>
      </c>
      <c r="BB1270">
        <v>13467</v>
      </c>
      <c r="BC1270">
        <v>1273</v>
      </c>
      <c r="BD1270">
        <v>9.5</v>
      </c>
      <c r="BE1270">
        <v>13105</v>
      </c>
      <c r="BF1270">
        <v>678</v>
      </c>
      <c r="BG1270">
        <v>1294</v>
      </c>
      <c r="BH1270">
        <v>333566</v>
      </c>
      <c r="BI1270">
        <v>25453</v>
      </c>
      <c r="BJ1270">
        <v>851</v>
      </c>
      <c r="BK1270">
        <v>5467</v>
      </c>
      <c r="BL1270">
        <v>-13.6</v>
      </c>
      <c r="BM1270">
        <v>1960</v>
      </c>
      <c r="BN1270">
        <v>41206</v>
      </c>
      <c r="BO1270">
        <v>2531</v>
      </c>
      <c r="BP1270">
        <v>0</v>
      </c>
      <c r="BQ1270">
        <v>4.2</v>
      </c>
      <c r="BR1270">
        <v>0</v>
      </c>
      <c r="BS1270">
        <v>0</v>
      </c>
      <c r="BT1270">
        <v>0</v>
      </c>
      <c r="BU1270">
        <v>17.899999999999999</v>
      </c>
      <c r="BV1270">
        <v>83813</v>
      </c>
      <c r="BW1270">
        <v>83064</v>
      </c>
      <c r="BX1270">
        <v>266507</v>
      </c>
      <c r="BY1270">
        <v>9774</v>
      </c>
      <c r="BZ1270">
        <v>125</v>
      </c>
      <c r="CA1270">
        <v>23555</v>
      </c>
      <c r="CB1270">
        <v>50050</v>
      </c>
      <c r="CC1270">
        <v>149984</v>
      </c>
      <c r="CD1270">
        <v>5496</v>
      </c>
      <c r="CE1270">
        <v>715.6</v>
      </c>
      <c r="CF1270">
        <v>36.9</v>
      </c>
    </row>
    <row r="1271" spans="1:84">
      <c r="A1271">
        <v>26033</v>
      </c>
      <c r="B1271" t="s">
        <v>1269</v>
      </c>
      <c r="C1271">
        <v>26033</v>
      </c>
      <c r="D1271">
        <v>38674</v>
      </c>
      <c r="E1271">
        <v>0.3</v>
      </c>
      <c r="F1271">
        <v>131</v>
      </c>
      <c r="G1271">
        <v>38543</v>
      </c>
      <c r="H1271">
        <v>1875</v>
      </c>
      <c r="I1271">
        <v>4.8</v>
      </c>
      <c r="J1271">
        <v>7400</v>
      </c>
      <c r="K1271">
        <v>19.100000000000001</v>
      </c>
      <c r="L1271">
        <v>13.5</v>
      </c>
      <c r="M1271">
        <v>5222</v>
      </c>
      <c r="N1271">
        <v>44.4</v>
      </c>
      <c r="O1271">
        <v>29634</v>
      </c>
      <c r="P1271">
        <v>2349</v>
      </c>
      <c r="Q1271">
        <v>4590</v>
      </c>
      <c r="R1271">
        <v>293</v>
      </c>
      <c r="S1271">
        <v>21</v>
      </c>
      <c r="T1271">
        <v>1787</v>
      </c>
      <c r="U1271">
        <v>785</v>
      </c>
      <c r="V1271">
        <v>29169</v>
      </c>
      <c r="W1271">
        <v>76.599999999999994</v>
      </c>
      <c r="X1271">
        <v>6.1</v>
      </c>
      <c r="Y1271">
        <v>11.9</v>
      </c>
      <c r="Z1271">
        <v>0.8</v>
      </c>
      <c r="AA1271">
        <v>0.1</v>
      </c>
      <c r="AB1271">
        <v>4.5999999999999996</v>
      </c>
      <c r="AC1271">
        <v>2</v>
      </c>
      <c r="AD1271">
        <v>75.400000000000006</v>
      </c>
      <c r="AE1271">
        <v>402</v>
      </c>
      <c r="AF1271">
        <v>314</v>
      </c>
      <c r="AG1271">
        <v>0</v>
      </c>
      <c r="AH1271">
        <v>53.5</v>
      </c>
      <c r="AI1271">
        <v>3</v>
      </c>
      <c r="AJ1271">
        <v>5.2</v>
      </c>
      <c r="AK1271">
        <v>82.4</v>
      </c>
      <c r="AL1271">
        <v>15</v>
      </c>
      <c r="AM1271">
        <v>5979</v>
      </c>
      <c r="AN1271">
        <v>17.7</v>
      </c>
      <c r="AO1271">
        <v>20586</v>
      </c>
      <c r="AP1271">
        <v>1156</v>
      </c>
      <c r="AQ1271">
        <v>5.9</v>
      </c>
      <c r="AR1271">
        <v>74</v>
      </c>
      <c r="AS1271">
        <v>77300</v>
      </c>
      <c r="AT1271">
        <v>10.9</v>
      </c>
      <c r="AU1271">
        <v>13474</v>
      </c>
      <c r="AV1271">
        <v>2.42</v>
      </c>
      <c r="AW1271">
        <v>15858</v>
      </c>
      <c r="AX1271">
        <v>34378</v>
      </c>
      <c r="AY1271">
        <v>14.8</v>
      </c>
      <c r="AZ1271">
        <v>840</v>
      </c>
      <c r="BA1271">
        <v>21632</v>
      </c>
      <c r="BB1271">
        <v>17908</v>
      </c>
      <c r="BC1271">
        <v>1510</v>
      </c>
      <c r="BD1271">
        <v>8.4</v>
      </c>
      <c r="BE1271">
        <v>18670</v>
      </c>
      <c r="BF1271">
        <v>-213</v>
      </c>
      <c r="BG1271">
        <v>7400</v>
      </c>
      <c r="BH1271">
        <v>590139</v>
      </c>
      <c r="BI1271">
        <v>31609</v>
      </c>
      <c r="BJ1271">
        <v>886</v>
      </c>
      <c r="BK1271">
        <v>8827</v>
      </c>
      <c r="BL1271">
        <v>-4.4000000000000004</v>
      </c>
      <c r="BM1271">
        <v>2052</v>
      </c>
      <c r="BN1271">
        <v>142792</v>
      </c>
      <c r="BO1271">
        <v>2582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26</v>
      </c>
      <c r="BV1271">
        <v>0</v>
      </c>
      <c r="BW1271">
        <v>121443</v>
      </c>
      <c r="BX1271">
        <v>297237</v>
      </c>
      <c r="BY1271">
        <v>7662</v>
      </c>
      <c r="BZ1271">
        <v>92</v>
      </c>
      <c r="CA1271">
        <v>11038</v>
      </c>
      <c r="CB1271">
        <v>93924</v>
      </c>
      <c r="CC1271">
        <v>259401</v>
      </c>
      <c r="CD1271">
        <v>6687</v>
      </c>
      <c r="CE1271">
        <v>1561.06</v>
      </c>
      <c r="CF1271">
        <v>24.7</v>
      </c>
    </row>
    <row r="1272" spans="1:84">
      <c r="A1272">
        <v>26035</v>
      </c>
      <c r="B1272" t="s">
        <v>1270</v>
      </c>
      <c r="C1272">
        <v>26035</v>
      </c>
      <c r="D1272">
        <v>31307</v>
      </c>
      <c r="E1272">
        <v>0.2</v>
      </c>
      <c r="F1272">
        <v>55</v>
      </c>
      <c r="G1272">
        <v>31252</v>
      </c>
      <c r="H1272">
        <v>1622</v>
      </c>
      <c r="I1272">
        <v>5.2</v>
      </c>
      <c r="J1272">
        <v>6833</v>
      </c>
      <c r="K1272">
        <v>21.8</v>
      </c>
      <c r="L1272">
        <v>18.3</v>
      </c>
      <c r="M1272">
        <v>5729</v>
      </c>
      <c r="N1272">
        <v>50.8</v>
      </c>
      <c r="O1272">
        <v>30494</v>
      </c>
      <c r="P1272">
        <v>136</v>
      </c>
      <c r="Q1272">
        <v>245</v>
      </c>
      <c r="R1272">
        <v>100</v>
      </c>
      <c r="S1272">
        <v>4</v>
      </c>
      <c r="T1272">
        <v>328</v>
      </c>
      <c r="U1272">
        <v>400</v>
      </c>
      <c r="V1272">
        <v>30135</v>
      </c>
      <c r="W1272">
        <v>97.4</v>
      </c>
      <c r="X1272">
        <v>0.4</v>
      </c>
      <c r="Y1272">
        <v>0.8</v>
      </c>
      <c r="Z1272">
        <v>0.3</v>
      </c>
      <c r="AA1272">
        <v>0</v>
      </c>
      <c r="AB1272">
        <v>1</v>
      </c>
      <c r="AC1272">
        <v>1.3</v>
      </c>
      <c r="AD1272">
        <v>96.3</v>
      </c>
      <c r="AE1272">
        <v>332</v>
      </c>
      <c r="AF1272">
        <v>386</v>
      </c>
      <c r="AG1272">
        <v>5</v>
      </c>
      <c r="AH1272">
        <v>58.9</v>
      </c>
      <c r="AI1272">
        <v>1.1000000000000001</v>
      </c>
      <c r="AJ1272">
        <v>3.5</v>
      </c>
      <c r="AK1272">
        <v>76.099999999999994</v>
      </c>
      <c r="AL1272">
        <v>8.8000000000000007</v>
      </c>
      <c r="AM1272">
        <v>7664</v>
      </c>
      <c r="AN1272">
        <v>28.3</v>
      </c>
      <c r="AO1272">
        <v>23066</v>
      </c>
      <c r="AP1272">
        <v>837</v>
      </c>
      <c r="AQ1272">
        <v>3.8</v>
      </c>
      <c r="AR1272">
        <v>82.3</v>
      </c>
      <c r="AS1272">
        <v>70500</v>
      </c>
      <c r="AT1272">
        <v>4.3</v>
      </c>
      <c r="AU1272">
        <v>12686</v>
      </c>
      <c r="AV1272">
        <v>2.42</v>
      </c>
      <c r="AW1272">
        <v>15922</v>
      </c>
      <c r="AX1272">
        <v>31277</v>
      </c>
      <c r="AY1272">
        <v>16.7</v>
      </c>
      <c r="AZ1272">
        <v>709</v>
      </c>
      <c r="BA1272">
        <v>22497</v>
      </c>
      <c r="BB1272">
        <v>13646</v>
      </c>
      <c r="BC1272">
        <v>1392</v>
      </c>
      <c r="BD1272">
        <v>10.199999999999999</v>
      </c>
      <c r="BE1272">
        <v>13898</v>
      </c>
      <c r="BF1272">
        <v>383</v>
      </c>
      <c r="BG1272">
        <v>1748</v>
      </c>
      <c r="BH1272">
        <v>341637</v>
      </c>
      <c r="BI1272">
        <v>24582</v>
      </c>
      <c r="BJ1272">
        <v>584</v>
      </c>
      <c r="BK1272">
        <v>5765</v>
      </c>
      <c r="BL1272">
        <v>-7.7</v>
      </c>
      <c r="BM1272">
        <v>1970</v>
      </c>
      <c r="BN1272">
        <v>29883</v>
      </c>
      <c r="BO1272">
        <v>2349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24.9</v>
      </c>
      <c r="BV1272">
        <v>129119</v>
      </c>
      <c r="BW1272">
        <v>32257</v>
      </c>
      <c r="BX1272">
        <v>273456</v>
      </c>
      <c r="BY1272">
        <v>8625</v>
      </c>
      <c r="BZ1272">
        <v>91</v>
      </c>
      <c r="CA1272">
        <v>6717</v>
      </c>
      <c r="CB1272">
        <v>64365</v>
      </c>
      <c r="CC1272">
        <v>205286</v>
      </c>
      <c r="CD1272">
        <v>6448</v>
      </c>
      <c r="CE1272">
        <v>566.79999999999995</v>
      </c>
      <c r="CF1272">
        <v>55.1</v>
      </c>
    </row>
    <row r="1273" spans="1:84">
      <c r="A1273">
        <v>26037</v>
      </c>
      <c r="B1273" t="s">
        <v>1271</v>
      </c>
      <c r="C1273">
        <v>26037</v>
      </c>
      <c r="D1273">
        <v>69909</v>
      </c>
      <c r="E1273">
        <v>8</v>
      </c>
      <c r="F1273">
        <v>5156</v>
      </c>
      <c r="G1273">
        <v>64753</v>
      </c>
      <c r="H1273">
        <v>4110</v>
      </c>
      <c r="I1273">
        <v>5.9</v>
      </c>
      <c r="J1273">
        <v>17043</v>
      </c>
      <c r="K1273">
        <v>24.4</v>
      </c>
      <c r="L1273">
        <v>11.6</v>
      </c>
      <c r="M1273">
        <v>8089</v>
      </c>
      <c r="N1273">
        <v>50.3</v>
      </c>
      <c r="O1273">
        <v>67191</v>
      </c>
      <c r="P1273">
        <v>1074</v>
      </c>
      <c r="Q1273">
        <v>312</v>
      </c>
      <c r="R1273">
        <v>514</v>
      </c>
      <c r="S1273">
        <v>27</v>
      </c>
      <c r="T1273">
        <v>791</v>
      </c>
      <c r="U1273">
        <v>1854</v>
      </c>
      <c r="V1273">
        <v>65428</v>
      </c>
      <c r="W1273">
        <v>96.1</v>
      </c>
      <c r="X1273">
        <v>1.5</v>
      </c>
      <c r="Y1273">
        <v>0.4</v>
      </c>
      <c r="Z1273">
        <v>0.7</v>
      </c>
      <c r="AA1273">
        <v>0</v>
      </c>
      <c r="AB1273">
        <v>1.1000000000000001</v>
      </c>
      <c r="AC1273">
        <v>2.7</v>
      </c>
      <c r="AD1273">
        <v>93.6</v>
      </c>
      <c r="AE1273">
        <v>856</v>
      </c>
      <c r="AF1273">
        <v>476</v>
      </c>
      <c r="AG1273">
        <v>3</v>
      </c>
      <c r="AH1273">
        <v>63.2</v>
      </c>
      <c r="AI1273">
        <v>1.2</v>
      </c>
      <c r="AJ1273">
        <v>4</v>
      </c>
      <c r="AK1273">
        <v>89.2</v>
      </c>
      <c r="AL1273">
        <v>21.2</v>
      </c>
      <c r="AM1273">
        <v>9271</v>
      </c>
      <c r="AN1273">
        <v>24.2</v>
      </c>
      <c r="AO1273">
        <v>29415</v>
      </c>
      <c r="AP1273">
        <v>4785</v>
      </c>
      <c r="AQ1273">
        <v>19.399999999999999</v>
      </c>
      <c r="AR1273">
        <v>85.3</v>
      </c>
      <c r="AS1273">
        <v>120500</v>
      </c>
      <c r="AT1273">
        <v>9.1999999999999993</v>
      </c>
      <c r="AU1273">
        <v>23653</v>
      </c>
      <c r="AV1273">
        <v>2.7</v>
      </c>
      <c r="AW1273">
        <v>22913</v>
      </c>
      <c r="AX1273">
        <v>56713</v>
      </c>
      <c r="AY1273">
        <v>6.7</v>
      </c>
      <c r="AZ1273">
        <v>2128</v>
      </c>
      <c r="BA1273">
        <v>30685</v>
      </c>
      <c r="BB1273">
        <v>37903</v>
      </c>
      <c r="BC1273">
        <v>1988</v>
      </c>
      <c r="BD1273">
        <v>5.2</v>
      </c>
      <c r="BE1273">
        <v>30715</v>
      </c>
      <c r="BF1273">
        <v>7384</v>
      </c>
      <c r="BG1273">
        <v>2848</v>
      </c>
      <c r="BH1273">
        <v>934554</v>
      </c>
      <c r="BI1273">
        <v>30427</v>
      </c>
      <c r="BJ1273">
        <v>1266</v>
      </c>
      <c r="BK1273">
        <v>12466</v>
      </c>
      <c r="BL1273">
        <v>-8.9</v>
      </c>
      <c r="BM1273">
        <v>4834</v>
      </c>
      <c r="BN1273">
        <v>40771</v>
      </c>
      <c r="BO1273">
        <v>5171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26.7</v>
      </c>
      <c r="BV1273">
        <v>0</v>
      </c>
      <c r="BW1273">
        <v>0</v>
      </c>
      <c r="BX1273">
        <v>472408</v>
      </c>
      <c r="BY1273">
        <v>7072</v>
      </c>
      <c r="BZ1273">
        <v>362</v>
      </c>
      <c r="CA1273">
        <v>47763</v>
      </c>
      <c r="CB1273">
        <v>255673</v>
      </c>
      <c r="CC1273">
        <v>206025</v>
      </c>
      <c r="CD1273">
        <v>2995</v>
      </c>
      <c r="CE1273">
        <v>571.46</v>
      </c>
      <c r="CF1273">
        <v>113.4</v>
      </c>
    </row>
    <row r="1274" spans="1:84">
      <c r="A1274">
        <v>26039</v>
      </c>
      <c r="B1274" t="s">
        <v>1272</v>
      </c>
      <c r="C1274">
        <v>26039</v>
      </c>
      <c r="D1274">
        <v>14928</v>
      </c>
      <c r="E1274">
        <v>4.5999999999999996</v>
      </c>
      <c r="F1274">
        <v>655</v>
      </c>
      <c r="G1274">
        <v>14273</v>
      </c>
      <c r="H1274">
        <v>670</v>
      </c>
      <c r="I1274">
        <v>4.5</v>
      </c>
      <c r="J1274">
        <v>3061</v>
      </c>
      <c r="K1274">
        <v>20.5</v>
      </c>
      <c r="L1274">
        <v>17</v>
      </c>
      <c r="M1274">
        <v>2540</v>
      </c>
      <c r="N1274">
        <v>48.4</v>
      </c>
      <c r="O1274">
        <v>14160</v>
      </c>
      <c r="P1274">
        <v>369</v>
      </c>
      <c r="Q1274">
        <v>90</v>
      </c>
      <c r="R1274">
        <v>109</v>
      </c>
      <c r="S1274">
        <v>3</v>
      </c>
      <c r="T1274">
        <v>197</v>
      </c>
      <c r="U1274">
        <v>203</v>
      </c>
      <c r="V1274">
        <v>13973</v>
      </c>
      <c r="W1274">
        <v>94.9</v>
      </c>
      <c r="X1274">
        <v>2.5</v>
      </c>
      <c r="Y1274">
        <v>0.6</v>
      </c>
      <c r="Z1274">
        <v>0.7</v>
      </c>
      <c r="AA1274">
        <v>0</v>
      </c>
      <c r="AB1274">
        <v>1.3</v>
      </c>
      <c r="AC1274">
        <v>1.4</v>
      </c>
      <c r="AD1274">
        <v>93.6</v>
      </c>
      <c r="AE1274">
        <v>131</v>
      </c>
      <c r="AF1274">
        <v>164</v>
      </c>
      <c r="AG1274">
        <v>0</v>
      </c>
      <c r="AH1274">
        <v>57.8</v>
      </c>
      <c r="AI1274">
        <v>1.3</v>
      </c>
      <c r="AJ1274">
        <v>3.1</v>
      </c>
      <c r="AK1274">
        <v>80.8</v>
      </c>
      <c r="AL1274">
        <v>12.9</v>
      </c>
      <c r="AM1274">
        <v>3041</v>
      </c>
      <c r="AN1274">
        <v>21.3</v>
      </c>
      <c r="AO1274">
        <v>10692</v>
      </c>
      <c r="AP1274">
        <v>650</v>
      </c>
      <c r="AQ1274">
        <v>6.5</v>
      </c>
      <c r="AR1274">
        <v>82.8</v>
      </c>
      <c r="AS1274">
        <v>79500</v>
      </c>
      <c r="AT1274">
        <v>4</v>
      </c>
      <c r="AU1274">
        <v>5625</v>
      </c>
      <c r="AV1274">
        <v>2.4500000000000002</v>
      </c>
      <c r="AW1274">
        <v>16903</v>
      </c>
      <c r="AX1274">
        <v>34150</v>
      </c>
      <c r="AY1274">
        <v>14.1</v>
      </c>
      <c r="AZ1274">
        <v>319</v>
      </c>
      <c r="BA1274">
        <v>21204</v>
      </c>
      <c r="BB1274">
        <v>6947</v>
      </c>
      <c r="BC1274">
        <v>521</v>
      </c>
      <c r="BD1274">
        <v>7.5</v>
      </c>
      <c r="BE1274">
        <v>6764</v>
      </c>
      <c r="BF1274">
        <v>-18</v>
      </c>
      <c r="BG1274">
        <v>839</v>
      </c>
      <c r="BH1274">
        <v>192852</v>
      </c>
      <c r="BI1274">
        <v>28512</v>
      </c>
      <c r="BJ1274">
        <v>354</v>
      </c>
      <c r="BK1274">
        <v>3612</v>
      </c>
      <c r="BL1274">
        <v>16.8</v>
      </c>
      <c r="BM1274">
        <v>876</v>
      </c>
      <c r="BN1274">
        <v>22476</v>
      </c>
      <c r="BO1274">
        <v>1135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147024</v>
      </c>
      <c r="BW1274">
        <v>15802</v>
      </c>
      <c r="BX1274">
        <v>177509</v>
      </c>
      <c r="BY1274">
        <v>12099</v>
      </c>
      <c r="BZ1274">
        <v>75</v>
      </c>
      <c r="CA1274">
        <v>5462</v>
      </c>
      <c r="CB1274">
        <v>6308</v>
      </c>
      <c r="CC1274">
        <v>87452</v>
      </c>
      <c r="CD1274">
        <v>5881</v>
      </c>
      <c r="CE1274">
        <v>558.12</v>
      </c>
      <c r="CF1274">
        <v>25.6</v>
      </c>
    </row>
    <row r="1275" spans="1:84">
      <c r="A1275">
        <v>26041</v>
      </c>
      <c r="B1275" t="s">
        <v>1273</v>
      </c>
      <c r="C1275">
        <v>26041</v>
      </c>
      <c r="D1275">
        <v>38156</v>
      </c>
      <c r="E1275">
        <v>-0.9</v>
      </c>
      <c r="F1275">
        <v>-364</v>
      </c>
      <c r="G1275">
        <v>38520</v>
      </c>
      <c r="H1275">
        <v>1978</v>
      </c>
      <c r="I1275">
        <v>5.2</v>
      </c>
      <c r="J1275">
        <v>8052</v>
      </c>
      <c r="K1275">
        <v>21.1</v>
      </c>
      <c r="L1275">
        <v>17.8</v>
      </c>
      <c r="M1275">
        <v>6799</v>
      </c>
      <c r="N1275">
        <v>50.5</v>
      </c>
      <c r="O1275">
        <v>36437</v>
      </c>
      <c r="P1275">
        <v>80</v>
      </c>
      <c r="Q1275">
        <v>887</v>
      </c>
      <c r="R1275">
        <v>139</v>
      </c>
      <c r="S1275">
        <v>11</v>
      </c>
      <c r="T1275">
        <v>602</v>
      </c>
      <c r="U1275">
        <v>336</v>
      </c>
      <c r="V1275">
        <v>36148</v>
      </c>
      <c r="W1275">
        <v>95.5</v>
      </c>
      <c r="X1275">
        <v>0.2</v>
      </c>
      <c r="Y1275">
        <v>2.2999999999999998</v>
      </c>
      <c r="Z1275">
        <v>0.4</v>
      </c>
      <c r="AA1275">
        <v>0</v>
      </c>
      <c r="AB1275">
        <v>1.6</v>
      </c>
      <c r="AC1275">
        <v>0.9</v>
      </c>
      <c r="AD1275">
        <v>94.7</v>
      </c>
      <c r="AE1275">
        <v>394</v>
      </c>
      <c r="AF1275">
        <v>407</v>
      </c>
      <c r="AG1275">
        <v>4</v>
      </c>
      <c r="AH1275">
        <v>66.5</v>
      </c>
      <c r="AI1275">
        <v>1</v>
      </c>
      <c r="AJ1275">
        <v>2.5</v>
      </c>
      <c r="AK1275">
        <v>86.1</v>
      </c>
      <c r="AL1275">
        <v>17.100000000000001</v>
      </c>
      <c r="AM1275">
        <v>7106</v>
      </c>
      <c r="AN1275">
        <v>18.8</v>
      </c>
      <c r="AO1275">
        <v>20135</v>
      </c>
      <c r="AP1275">
        <v>912</v>
      </c>
      <c r="AQ1275">
        <v>4.7</v>
      </c>
      <c r="AR1275">
        <v>79.599999999999994</v>
      </c>
      <c r="AS1275">
        <v>80000</v>
      </c>
      <c r="AT1275">
        <v>13.1</v>
      </c>
      <c r="AU1275">
        <v>15836</v>
      </c>
      <c r="AV1275">
        <v>2.4</v>
      </c>
      <c r="AW1275">
        <v>18667</v>
      </c>
      <c r="AX1275">
        <v>38737</v>
      </c>
      <c r="AY1275">
        <v>11.7</v>
      </c>
      <c r="AZ1275">
        <v>1023</v>
      </c>
      <c r="BA1275">
        <v>26799</v>
      </c>
      <c r="BB1275">
        <v>20829</v>
      </c>
      <c r="BC1275">
        <v>1480</v>
      </c>
      <c r="BD1275">
        <v>7.1</v>
      </c>
      <c r="BE1275">
        <v>20679</v>
      </c>
      <c r="BF1275">
        <v>293</v>
      </c>
      <c r="BG1275">
        <v>2459</v>
      </c>
      <c r="BH1275">
        <v>691801</v>
      </c>
      <c r="BI1275">
        <v>33454</v>
      </c>
      <c r="BJ1275">
        <v>1191</v>
      </c>
      <c r="BK1275">
        <v>13552</v>
      </c>
      <c r="BL1275">
        <v>0.3</v>
      </c>
      <c r="BM1275">
        <v>2272</v>
      </c>
      <c r="BN1275">
        <v>59157</v>
      </c>
      <c r="BO1275">
        <v>3213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18.5</v>
      </c>
      <c r="BV1275">
        <v>740715</v>
      </c>
      <c r="BW1275">
        <v>242109</v>
      </c>
      <c r="BX1275">
        <v>405204</v>
      </c>
      <c r="BY1275">
        <v>10541</v>
      </c>
      <c r="BZ1275">
        <v>90</v>
      </c>
      <c r="CA1275">
        <v>12727</v>
      </c>
      <c r="CB1275">
        <v>74242</v>
      </c>
      <c r="CC1275">
        <v>246370</v>
      </c>
      <c r="CD1275">
        <v>6419</v>
      </c>
      <c r="CE1275">
        <v>1170.03</v>
      </c>
      <c r="CF1275">
        <v>32.9</v>
      </c>
    </row>
    <row r="1276" spans="1:84">
      <c r="A1276">
        <v>26043</v>
      </c>
      <c r="B1276" t="s">
        <v>1274</v>
      </c>
      <c r="C1276">
        <v>26043</v>
      </c>
      <c r="D1276">
        <v>27447</v>
      </c>
      <c r="E1276">
        <v>-0.1</v>
      </c>
      <c r="F1276">
        <v>-25</v>
      </c>
      <c r="G1276">
        <v>27472</v>
      </c>
      <c r="H1276">
        <v>1385</v>
      </c>
      <c r="I1276">
        <v>5</v>
      </c>
      <c r="J1276">
        <v>5994</v>
      </c>
      <c r="K1276">
        <v>21.8</v>
      </c>
      <c r="L1276">
        <v>19</v>
      </c>
      <c r="M1276">
        <v>5204</v>
      </c>
      <c r="N1276">
        <v>51.1</v>
      </c>
      <c r="O1276">
        <v>26854</v>
      </c>
      <c r="P1276">
        <v>52</v>
      </c>
      <c r="Q1276">
        <v>176</v>
      </c>
      <c r="R1276">
        <v>138</v>
      </c>
      <c r="S1276">
        <v>9</v>
      </c>
      <c r="T1276">
        <v>218</v>
      </c>
      <c r="U1276">
        <v>229</v>
      </c>
      <c r="V1276">
        <v>26657</v>
      </c>
      <c r="W1276">
        <v>97.8</v>
      </c>
      <c r="X1276">
        <v>0.2</v>
      </c>
      <c r="Y1276">
        <v>0.6</v>
      </c>
      <c r="Z1276">
        <v>0.5</v>
      </c>
      <c r="AA1276">
        <v>0</v>
      </c>
      <c r="AB1276">
        <v>0.8</v>
      </c>
      <c r="AC1276">
        <v>0.8</v>
      </c>
      <c r="AD1276">
        <v>97.1</v>
      </c>
      <c r="AE1276">
        <v>282</v>
      </c>
      <c r="AF1276">
        <v>307</v>
      </c>
      <c r="AG1276">
        <v>1</v>
      </c>
      <c r="AH1276">
        <v>65</v>
      </c>
      <c r="AI1276">
        <v>1.1000000000000001</v>
      </c>
      <c r="AJ1276">
        <v>3.4</v>
      </c>
      <c r="AK1276">
        <v>88.8</v>
      </c>
      <c r="AL1276">
        <v>16.7</v>
      </c>
      <c r="AM1276">
        <v>4921</v>
      </c>
      <c r="AN1276">
        <v>15.7</v>
      </c>
      <c r="AO1276">
        <v>14096</v>
      </c>
      <c r="AP1276">
        <v>394</v>
      </c>
      <c r="AQ1276">
        <v>2.9</v>
      </c>
      <c r="AR1276">
        <v>80.2</v>
      </c>
      <c r="AS1276">
        <v>64600</v>
      </c>
      <c r="AT1276">
        <v>11.5</v>
      </c>
      <c r="AU1276">
        <v>11386</v>
      </c>
      <c r="AV1276">
        <v>2.37</v>
      </c>
      <c r="AW1276">
        <v>18516</v>
      </c>
      <c r="AX1276">
        <v>39032</v>
      </c>
      <c r="AY1276">
        <v>10.3</v>
      </c>
      <c r="AZ1276">
        <v>824</v>
      </c>
      <c r="BA1276">
        <v>29869</v>
      </c>
      <c r="BB1276">
        <v>14745</v>
      </c>
      <c r="BC1276">
        <v>838</v>
      </c>
      <c r="BD1276">
        <v>5.7</v>
      </c>
      <c r="BE1276">
        <v>18103</v>
      </c>
      <c r="BF1276">
        <v>295</v>
      </c>
      <c r="BG1276">
        <v>2867</v>
      </c>
      <c r="BH1276">
        <v>650898</v>
      </c>
      <c r="BI1276">
        <v>35955</v>
      </c>
      <c r="BJ1276">
        <v>949</v>
      </c>
      <c r="BK1276">
        <v>12699</v>
      </c>
      <c r="BL1276">
        <v>-8.3000000000000007</v>
      </c>
      <c r="BM1276">
        <v>1641</v>
      </c>
      <c r="BN1276">
        <v>27797</v>
      </c>
      <c r="BO1276">
        <v>2403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45.1</v>
      </c>
      <c r="BV1276">
        <v>0</v>
      </c>
      <c r="BW1276">
        <v>0</v>
      </c>
      <c r="BX1276">
        <v>382431</v>
      </c>
      <c r="BY1276">
        <v>14021</v>
      </c>
      <c r="BZ1276">
        <v>74</v>
      </c>
      <c r="CA1276">
        <v>8346</v>
      </c>
      <c r="CB1276">
        <v>28658</v>
      </c>
      <c r="CC1276">
        <v>198502</v>
      </c>
      <c r="CD1276">
        <v>7259</v>
      </c>
      <c r="CE1276">
        <v>766.34</v>
      </c>
      <c r="CF1276">
        <v>35.9</v>
      </c>
    </row>
    <row r="1277" spans="1:84">
      <c r="A1277">
        <v>26045</v>
      </c>
      <c r="B1277" t="s">
        <v>1275</v>
      </c>
      <c r="C1277">
        <v>26045</v>
      </c>
      <c r="D1277">
        <v>107237</v>
      </c>
      <c r="E1277">
        <v>3.5</v>
      </c>
      <c r="F1277">
        <v>3582</v>
      </c>
      <c r="G1277">
        <v>103655</v>
      </c>
      <c r="H1277">
        <v>5987</v>
      </c>
      <c r="I1277">
        <v>5.6</v>
      </c>
      <c r="J1277">
        <v>24618</v>
      </c>
      <c r="K1277">
        <v>23</v>
      </c>
      <c r="L1277">
        <v>12.3</v>
      </c>
      <c r="M1277">
        <v>13172</v>
      </c>
      <c r="N1277">
        <v>51.2</v>
      </c>
      <c r="O1277">
        <v>96590</v>
      </c>
      <c r="P1277">
        <v>6798</v>
      </c>
      <c r="Q1277">
        <v>505</v>
      </c>
      <c r="R1277">
        <v>1738</v>
      </c>
      <c r="S1277">
        <v>37</v>
      </c>
      <c r="T1277">
        <v>1569</v>
      </c>
      <c r="U1277">
        <v>4032</v>
      </c>
      <c r="V1277">
        <v>92910</v>
      </c>
      <c r="W1277">
        <v>90.1</v>
      </c>
      <c r="X1277">
        <v>6.3</v>
      </c>
      <c r="Y1277">
        <v>0.5</v>
      </c>
      <c r="Z1277">
        <v>1.6</v>
      </c>
      <c r="AA1277">
        <v>0</v>
      </c>
      <c r="AB1277">
        <v>1.5</v>
      </c>
      <c r="AC1277">
        <v>3.8</v>
      </c>
      <c r="AD1277">
        <v>86.6</v>
      </c>
      <c r="AE1277">
        <v>1186</v>
      </c>
      <c r="AF1277">
        <v>842</v>
      </c>
      <c r="AG1277">
        <v>5</v>
      </c>
      <c r="AH1277">
        <v>56.9</v>
      </c>
      <c r="AI1277">
        <v>2.2000000000000002</v>
      </c>
      <c r="AJ1277">
        <v>4.9000000000000004</v>
      </c>
      <c r="AK1277">
        <v>89.5</v>
      </c>
      <c r="AL1277">
        <v>21.7</v>
      </c>
      <c r="AM1277">
        <v>16750</v>
      </c>
      <c r="AN1277">
        <v>22.4</v>
      </c>
      <c r="AO1277">
        <v>45514</v>
      </c>
      <c r="AP1277">
        <v>3396</v>
      </c>
      <c r="AQ1277">
        <v>8.1</v>
      </c>
      <c r="AR1277">
        <v>74.2</v>
      </c>
      <c r="AS1277">
        <v>113700</v>
      </c>
      <c r="AT1277">
        <v>21.1</v>
      </c>
      <c r="AU1277">
        <v>40167</v>
      </c>
      <c r="AV1277">
        <v>2.54</v>
      </c>
      <c r="AW1277">
        <v>22411</v>
      </c>
      <c r="AX1277">
        <v>51494</v>
      </c>
      <c r="AY1277">
        <v>8.6999999999999993</v>
      </c>
      <c r="AZ1277">
        <v>3136</v>
      </c>
      <c r="BA1277">
        <v>29257</v>
      </c>
      <c r="BB1277">
        <v>59539</v>
      </c>
      <c r="BC1277">
        <v>3118</v>
      </c>
      <c r="BD1277">
        <v>5.2</v>
      </c>
      <c r="BE1277">
        <v>43686</v>
      </c>
      <c r="BF1277">
        <v>-937</v>
      </c>
      <c r="BG1277">
        <v>6293</v>
      </c>
      <c r="BH1277">
        <v>1631473</v>
      </c>
      <c r="BI1277">
        <v>37345</v>
      </c>
      <c r="BJ1277">
        <v>1942</v>
      </c>
      <c r="BK1277">
        <v>27348</v>
      </c>
      <c r="BL1277">
        <v>-12.6</v>
      </c>
      <c r="BM1277">
        <v>6955</v>
      </c>
      <c r="BN1277">
        <v>121298</v>
      </c>
      <c r="BO1277">
        <v>7495</v>
      </c>
      <c r="BP1277">
        <v>0</v>
      </c>
      <c r="BQ1277">
        <v>0</v>
      </c>
      <c r="BR1277">
        <v>0</v>
      </c>
      <c r="BS1277">
        <v>1.3</v>
      </c>
      <c r="BT1277">
        <v>0</v>
      </c>
      <c r="BU1277">
        <v>29</v>
      </c>
      <c r="BV1277">
        <v>0</v>
      </c>
      <c r="BW1277">
        <v>712705</v>
      </c>
      <c r="BX1277">
        <v>1088747</v>
      </c>
      <c r="BY1277">
        <v>10320</v>
      </c>
      <c r="BZ1277">
        <v>311</v>
      </c>
      <c r="CA1277">
        <v>50076</v>
      </c>
      <c r="CB1277">
        <v>238188</v>
      </c>
      <c r="CC1277">
        <v>430939</v>
      </c>
      <c r="CD1277">
        <v>4025</v>
      </c>
      <c r="CE1277">
        <v>576.41</v>
      </c>
      <c r="CF1277">
        <v>180</v>
      </c>
    </row>
    <row r="1278" spans="1:84">
      <c r="A1278">
        <v>26047</v>
      </c>
      <c r="B1278" t="s">
        <v>1276</v>
      </c>
      <c r="C1278">
        <v>26047</v>
      </c>
      <c r="D1278">
        <v>33607</v>
      </c>
      <c r="E1278">
        <v>6.9</v>
      </c>
      <c r="F1278">
        <v>2170</v>
      </c>
      <c r="G1278">
        <v>31437</v>
      </c>
      <c r="H1278">
        <v>1814</v>
      </c>
      <c r="I1278">
        <v>5.4</v>
      </c>
      <c r="J1278">
        <v>7456</v>
      </c>
      <c r="K1278">
        <v>22.2</v>
      </c>
      <c r="L1278">
        <v>15.5</v>
      </c>
      <c r="M1278">
        <v>5212</v>
      </c>
      <c r="N1278">
        <v>51</v>
      </c>
      <c r="O1278">
        <v>31680</v>
      </c>
      <c r="P1278">
        <v>158</v>
      </c>
      <c r="Q1278">
        <v>1042</v>
      </c>
      <c r="R1278">
        <v>214</v>
      </c>
      <c r="S1278">
        <v>15</v>
      </c>
      <c r="T1278">
        <v>498</v>
      </c>
      <c r="U1278">
        <v>369</v>
      </c>
      <c r="V1278">
        <v>31388</v>
      </c>
      <c r="W1278">
        <v>94.3</v>
      </c>
      <c r="X1278">
        <v>0.5</v>
      </c>
      <c r="Y1278">
        <v>3.1</v>
      </c>
      <c r="Z1278">
        <v>0.6</v>
      </c>
      <c r="AA1278">
        <v>0</v>
      </c>
      <c r="AB1278">
        <v>1.5</v>
      </c>
      <c r="AC1278">
        <v>1.1000000000000001</v>
      </c>
      <c r="AD1278">
        <v>93.4</v>
      </c>
      <c r="AE1278">
        <v>343</v>
      </c>
      <c r="AF1278">
        <v>249</v>
      </c>
      <c r="AG1278">
        <v>1</v>
      </c>
      <c r="AH1278">
        <v>56.7</v>
      </c>
      <c r="AI1278">
        <v>1.7</v>
      </c>
      <c r="AJ1278">
        <v>3.6</v>
      </c>
      <c r="AK1278">
        <v>89</v>
      </c>
      <c r="AL1278">
        <v>26.2</v>
      </c>
      <c r="AM1278">
        <v>4929</v>
      </c>
      <c r="AN1278">
        <v>19.100000000000001</v>
      </c>
      <c r="AO1278">
        <v>20846</v>
      </c>
      <c r="AP1278">
        <v>2292</v>
      </c>
      <c r="AQ1278">
        <v>12.4</v>
      </c>
      <c r="AR1278">
        <v>75.599999999999994</v>
      </c>
      <c r="AS1278">
        <v>131500</v>
      </c>
      <c r="AT1278">
        <v>15.2</v>
      </c>
      <c r="AU1278">
        <v>12577</v>
      </c>
      <c r="AV1278">
        <v>2.44</v>
      </c>
      <c r="AW1278">
        <v>21070</v>
      </c>
      <c r="AX1278">
        <v>44555</v>
      </c>
      <c r="AY1278">
        <v>9.6</v>
      </c>
      <c r="AZ1278">
        <v>1134</v>
      </c>
      <c r="BA1278">
        <v>33896</v>
      </c>
      <c r="BB1278">
        <v>20556</v>
      </c>
      <c r="BC1278">
        <v>1706</v>
      </c>
      <c r="BD1278">
        <v>8.3000000000000007</v>
      </c>
      <c r="BE1278">
        <v>24380</v>
      </c>
      <c r="BF1278">
        <v>1997</v>
      </c>
      <c r="BG1278">
        <v>2892</v>
      </c>
      <c r="BH1278">
        <v>837502</v>
      </c>
      <c r="BI1278">
        <v>34352</v>
      </c>
      <c r="BJ1278">
        <v>1650</v>
      </c>
      <c r="BK1278">
        <v>14761</v>
      </c>
      <c r="BL1278">
        <v>3.8</v>
      </c>
      <c r="BM1278">
        <v>3447</v>
      </c>
      <c r="BN1278">
        <v>120852</v>
      </c>
      <c r="BO1278">
        <v>4579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26</v>
      </c>
      <c r="BV1278">
        <v>304104</v>
      </c>
      <c r="BW1278">
        <v>135781</v>
      </c>
      <c r="BX1278">
        <v>553884</v>
      </c>
      <c r="BY1278">
        <v>17040</v>
      </c>
      <c r="BZ1278">
        <v>296</v>
      </c>
      <c r="CA1278">
        <v>50182</v>
      </c>
      <c r="CB1278">
        <v>43665</v>
      </c>
      <c r="CC1278">
        <v>156742</v>
      </c>
      <c r="CD1278">
        <v>4710</v>
      </c>
      <c r="CE1278">
        <v>467.82</v>
      </c>
      <c r="CF1278">
        <v>67.2</v>
      </c>
    </row>
    <row r="1279" spans="1:84">
      <c r="A1279">
        <v>26049</v>
      </c>
      <c r="B1279" t="s">
        <v>1277</v>
      </c>
      <c r="C1279">
        <v>26049</v>
      </c>
      <c r="D1279">
        <v>441966</v>
      </c>
      <c r="E1279">
        <v>1.3</v>
      </c>
      <c r="F1279">
        <v>5818</v>
      </c>
      <c r="G1279">
        <v>436141</v>
      </c>
      <c r="H1279">
        <v>30037</v>
      </c>
      <c r="I1279">
        <v>6.8</v>
      </c>
      <c r="J1279">
        <v>114830</v>
      </c>
      <c r="K1279">
        <v>26</v>
      </c>
      <c r="L1279">
        <v>12.1</v>
      </c>
      <c r="M1279">
        <v>53602</v>
      </c>
      <c r="N1279">
        <v>51.9</v>
      </c>
      <c r="O1279">
        <v>338915</v>
      </c>
      <c r="P1279">
        <v>87802</v>
      </c>
      <c r="Q1279">
        <v>2384</v>
      </c>
      <c r="R1279">
        <v>4037</v>
      </c>
      <c r="S1279">
        <v>108</v>
      </c>
      <c r="T1279">
        <v>8720</v>
      </c>
      <c r="U1279">
        <v>10477</v>
      </c>
      <c r="V1279">
        <v>329962</v>
      </c>
      <c r="W1279">
        <v>76.7</v>
      </c>
      <c r="X1279">
        <v>19.899999999999999</v>
      </c>
      <c r="Y1279">
        <v>0.5</v>
      </c>
      <c r="Z1279">
        <v>0.9</v>
      </c>
      <c r="AA1279">
        <v>0</v>
      </c>
      <c r="AB1279">
        <v>2</v>
      </c>
      <c r="AC1279">
        <v>2.4</v>
      </c>
      <c r="AD1279">
        <v>74.7</v>
      </c>
      <c r="AE1279">
        <v>6223</v>
      </c>
      <c r="AF1279">
        <v>3942</v>
      </c>
      <c r="AG1279">
        <v>77</v>
      </c>
      <c r="AH1279">
        <v>56.8</v>
      </c>
      <c r="AI1279">
        <v>2.1</v>
      </c>
      <c r="AJ1279">
        <v>4.5</v>
      </c>
      <c r="AK1279">
        <v>83.1</v>
      </c>
      <c r="AL1279">
        <v>16.2</v>
      </c>
      <c r="AM1279">
        <v>82814</v>
      </c>
      <c r="AN1279">
        <v>25.6</v>
      </c>
      <c r="AO1279">
        <v>196871</v>
      </c>
      <c r="AP1279">
        <v>13236</v>
      </c>
      <c r="AQ1279">
        <v>7.2</v>
      </c>
      <c r="AR1279">
        <v>73.2</v>
      </c>
      <c r="AS1279">
        <v>95000</v>
      </c>
      <c r="AT1279">
        <v>16.899999999999999</v>
      </c>
      <c r="AU1279">
        <v>169825</v>
      </c>
      <c r="AV1279">
        <v>2.54</v>
      </c>
      <c r="AW1279">
        <v>20883</v>
      </c>
      <c r="AX1279">
        <v>40775</v>
      </c>
      <c r="AY1279">
        <v>15.4</v>
      </c>
      <c r="AZ1279">
        <v>12197</v>
      </c>
      <c r="BA1279">
        <v>27550</v>
      </c>
      <c r="BB1279">
        <v>212853</v>
      </c>
      <c r="BC1279">
        <v>17361</v>
      </c>
      <c r="BD1279">
        <v>8.1999999999999993</v>
      </c>
      <c r="BE1279">
        <v>205689</v>
      </c>
      <c r="BF1279">
        <v>-9734</v>
      </c>
      <c r="BG1279">
        <v>26456</v>
      </c>
      <c r="BH1279">
        <v>8506319</v>
      </c>
      <c r="BI1279">
        <v>41355</v>
      </c>
      <c r="BJ1279">
        <v>8866</v>
      </c>
      <c r="BK1279">
        <v>135722</v>
      </c>
      <c r="BL1279">
        <v>-10.6</v>
      </c>
      <c r="BM1279">
        <v>26568</v>
      </c>
      <c r="BN1279">
        <v>442862</v>
      </c>
      <c r="BO1279">
        <v>30737</v>
      </c>
      <c r="BP1279">
        <v>9.8000000000000007</v>
      </c>
      <c r="BQ1279">
        <v>0.9</v>
      </c>
      <c r="BR1279">
        <v>1.2</v>
      </c>
      <c r="BS1279">
        <v>1.1000000000000001</v>
      </c>
      <c r="BT1279">
        <v>0</v>
      </c>
      <c r="BU1279">
        <v>35.4</v>
      </c>
      <c r="BV1279">
        <v>9269929</v>
      </c>
      <c r="BW1279">
        <v>4465101</v>
      </c>
      <c r="BX1279">
        <v>5026802</v>
      </c>
      <c r="BY1279">
        <v>11401</v>
      </c>
      <c r="BZ1279">
        <v>980</v>
      </c>
      <c r="CA1279">
        <v>148878</v>
      </c>
      <c r="CB1279">
        <v>142756</v>
      </c>
      <c r="CC1279">
        <v>2401142</v>
      </c>
      <c r="CD1279">
        <v>5409</v>
      </c>
      <c r="CE1279">
        <v>639.64</v>
      </c>
      <c r="CF1279">
        <v>681.5</v>
      </c>
    </row>
    <row r="1280" spans="1:84">
      <c r="A1280">
        <v>26051</v>
      </c>
      <c r="B1280" t="s">
        <v>1278</v>
      </c>
      <c r="C1280">
        <v>26051</v>
      </c>
      <c r="D1280">
        <v>27008</v>
      </c>
      <c r="E1280">
        <v>3.8</v>
      </c>
      <c r="F1280">
        <v>985</v>
      </c>
      <c r="G1280">
        <v>26023</v>
      </c>
      <c r="H1280">
        <v>1294</v>
      </c>
      <c r="I1280">
        <v>4.8</v>
      </c>
      <c r="J1280">
        <v>5569</v>
      </c>
      <c r="K1280">
        <v>20.6</v>
      </c>
      <c r="L1280">
        <v>19.7</v>
      </c>
      <c r="M1280">
        <v>5327</v>
      </c>
      <c r="N1280">
        <v>50.6</v>
      </c>
      <c r="O1280">
        <v>26454</v>
      </c>
      <c r="P1280">
        <v>61</v>
      </c>
      <c r="Q1280">
        <v>151</v>
      </c>
      <c r="R1280">
        <v>91</v>
      </c>
      <c r="S1280">
        <v>16</v>
      </c>
      <c r="T1280">
        <v>235</v>
      </c>
      <c r="U1280">
        <v>301</v>
      </c>
      <c r="V1280">
        <v>26187</v>
      </c>
      <c r="W1280">
        <v>97.9</v>
      </c>
      <c r="X1280">
        <v>0.2</v>
      </c>
      <c r="Y1280">
        <v>0.6</v>
      </c>
      <c r="Z1280">
        <v>0.3</v>
      </c>
      <c r="AA1280">
        <v>0.1</v>
      </c>
      <c r="AB1280">
        <v>0.9</v>
      </c>
      <c r="AC1280">
        <v>1.1000000000000001</v>
      </c>
      <c r="AD1280">
        <v>97</v>
      </c>
      <c r="AE1280">
        <v>252</v>
      </c>
      <c r="AF1280">
        <v>293</v>
      </c>
      <c r="AG1280">
        <v>3</v>
      </c>
      <c r="AH1280">
        <v>60.8</v>
      </c>
      <c r="AI1280">
        <v>1.3</v>
      </c>
      <c r="AJ1280">
        <v>4.2</v>
      </c>
      <c r="AK1280">
        <v>78.3</v>
      </c>
      <c r="AL1280">
        <v>9.1999999999999993</v>
      </c>
      <c r="AM1280">
        <v>5613</v>
      </c>
      <c r="AN1280">
        <v>29.5</v>
      </c>
      <c r="AO1280">
        <v>18267</v>
      </c>
      <c r="AP1280">
        <v>1439</v>
      </c>
      <c r="AQ1280">
        <v>8.6</v>
      </c>
      <c r="AR1280">
        <v>85.7</v>
      </c>
      <c r="AS1280">
        <v>86800</v>
      </c>
      <c r="AT1280">
        <v>3.1</v>
      </c>
      <c r="AU1280">
        <v>10561</v>
      </c>
      <c r="AV1280">
        <v>2.4300000000000002</v>
      </c>
      <c r="AW1280">
        <v>16614</v>
      </c>
      <c r="AX1280">
        <v>34268</v>
      </c>
      <c r="AY1280">
        <v>14</v>
      </c>
      <c r="AZ1280">
        <v>604</v>
      </c>
      <c r="BA1280">
        <v>22366</v>
      </c>
      <c r="BB1280">
        <v>11029</v>
      </c>
      <c r="BC1280">
        <v>1075</v>
      </c>
      <c r="BD1280">
        <v>9.6999999999999993</v>
      </c>
      <c r="BE1280">
        <v>7022</v>
      </c>
      <c r="BF1280">
        <v>-960</v>
      </c>
      <c r="BG1280">
        <v>1160</v>
      </c>
      <c r="BH1280">
        <v>197686</v>
      </c>
      <c r="BI1280">
        <v>28152</v>
      </c>
      <c r="BJ1280">
        <v>484</v>
      </c>
      <c r="BK1280">
        <v>3945</v>
      </c>
      <c r="BL1280">
        <v>-9.5</v>
      </c>
      <c r="BM1280">
        <v>1777</v>
      </c>
      <c r="BN1280">
        <v>18677</v>
      </c>
      <c r="BO1280">
        <v>2004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137293</v>
      </c>
      <c r="BW1280">
        <v>0</v>
      </c>
      <c r="BX1280">
        <v>181818</v>
      </c>
      <c r="BY1280">
        <v>6803</v>
      </c>
      <c r="BZ1280">
        <v>96</v>
      </c>
      <c r="CA1280">
        <v>14037</v>
      </c>
      <c r="CB1280">
        <v>72056</v>
      </c>
      <c r="CC1280">
        <v>159833</v>
      </c>
      <c r="CD1280">
        <v>5882</v>
      </c>
      <c r="CE1280">
        <v>506.8</v>
      </c>
      <c r="CF1280">
        <v>51.3</v>
      </c>
    </row>
    <row r="1281" spans="1:84">
      <c r="A1281">
        <v>26053</v>
      </c>
      <c r="B1281" t="s">
        <v>1279</v>
      </c>
      <c r="C1281">
        <v>26053</v>
      </c>
      <c r="D1281">
        <v>16524</v>
      </c>
      <c r="E1281">
        <v>-4.9000000000000004</v>
      </c>
      <c r="F1281">
        <v>-846</v>
      </c>
      <c r="G1281">
        <v>17370</v>
      </c>
      <c r="H1281">
        <v>649</v>
      </c>
      <c r="I1281">
        <v>3.9</v>
      </c>
      <c r="J1281">
        <v>2886</v>
      </c>
      <c r="K1281">
        <v>17.5</v>
      </c>
      <c r="L1281">
        <v>21.4</v>
      </c>
      <c r="M1281">
        <v>3539</v>
      </c>
      <c r="N1281">
        <v>47.8</v>
      </c>
      <c r="O1281">
        <v>15126</v>
      </c>
      <c r="P1281">
        <v>721</v>
      </c>
      <c r="Q1281">
        <v>423</v>
      </c>
      <c r="R1281">
        <v>48</v>
      </c>
      <c r="S1281">
        <v>1</v>
      </c>
      <c r="T1281">
        <v>205</v>
      </c>
      <c r="U1281">
        <v>227</v>
      </c>
      <c r="V1281">
        <v>14927</v>
      </c>
      <c r="W1281">
        <v>91.5</v>
      </c>
      <c r="X1281">
        <v>4.4000000000000004</v>
      </c>
      <c r="Y1281">
        <v>2.6</v>
      </c>
      <c r="Z1281">
        <v>0.3</v>
      </c>
      <c r="AA1281">
        <v>0</v>
      </c>
      <c r="AB1281">
        <v>1.2</v>
      </c>
      <c r="AC1281">
        <v>1.4</v>
      </c>
      <c r="AD1281">
        <v>90.3</v>
      </c>
      <c r="AE1281">
        <v>148</v>
      </c>
      <c r="AF1281">
        <v>237</v>
      </c>
      <c r="AG1281">
        <v>0</v>
      </c>
      <c r="AH1281">
        <v>66.599999999999994</v>
      </c>
      <c r="AI1281">
        <v>1.3</v>
      </c>
      <c r="AJ1281">
        <v>5.5</v>
      </c>
      <c r="AK1281">
        <v>85.5</v>
      </c>
      <c r="AL1281">
        <v>15.8</v>
      </c>
      <c r="AM1281">
        <v>3879</v>
      </c>
      <c r="AN1281">
        <v>17.3</v>
      </c>
      <c r="AO1281">
        <v>11042</v>
      </c>
      <c r="AP1281">
        <v>203</v>
      </c>
      <c r="AQ1281">
        <v>1.9</v>
      </c>
      <c r="AR1281">
        <v>78.8</v>
      </c>
      <c r="AS1281">
        <v>39700</v>
      </c>
      <c r="AT1281">
        <v>14.3</v>
      </c>
      <c r="AU1281">
        <v>7425</v>
      </c>
      <c r="AV1281">
        <v>2.2000000000000002</v>
      </c>
      <c r="AW1281">
        <v>16169</v>
      </c>
      <c r="AX1281">
        <v>29608</v>
      </c>
      <c r="AY1281">
        <v>15.3</v>
      </c>
      <c r="AZ1281">
        <v>400</v>
      </c>
      <c r="BA1281">
        <v>23731</v>
      </c>
      <c r="BB1281">
        <v>7855</v>
      </c>
      <c r="BC1281">
        <v>585</v>
      </c>
      <c r="BD1281">
        <v>7.4</v>
      </c>
      <c r="BE1281">
        <v>8201</v>
      </c>
      <c r="BF1281">
        <v>-310</v>
      </c>
      <c r="BG1281">
        <v>1994</v>
      </c>
      <c r="BH1281">
        <v>233174</v>
      </c>
      <c r="BI1281">
        <v>28432</v>
      </c>
      <c r="BJ1281">
        <v>484</v>
      </c>
      <c r="BK1281">
        <v>5157</v>
      </c>
      <c r="BL1281">
        <v>8.3000000000000007</v>
      </c>
      <c r="BM1281">
        <v>913</v>
      </c>
      <c r="BN1281">
        <v>53229</v>
      </c>
      <c r="BO1281">
        <v>1264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41</v>
      </c>
      <c r="BV1281">
        <v>63565</v>
      </c>
      <c r="BW1281">
        <v>17714</v>
      </c>
      <c r="BX1281">
        <v>128561</v>
      </c>
      <c r="BY1281">
        <v>7351</v>
      </c>
      <c r="BZ1281">
        <v>65</v>
      </c>
      <c r="CA1281">
        <v>15602</v>
      </c>
      <c r="CB1281">
        <v>4024</v>
      </c>
      <c r="CC1281">
        <v>141306</v>
      </c>
      <c r="CD1281">
        <v>8298</v>
      </c>
      <c r="CE1281">
        <v>1101.8599999999999</v>
      </c>
      <c r="CF1281">
        <v>15.8</v>
      </c>
    </row>
    <row r="1282" spans="1:84">
      <c r="A1282">
        <v>26055</v>
      </c>
      <c r="B1282" t="s">
        <v>1280</v>
      </c>
      <c r="C1282">
        <v>26055</v>
      </c>
      <c r="D1282">
        <v>84952</v>
      </c>
      <c r="E1282">
        <v>9.4</v>
      </c>
      <c r="F1282">
        <v>7298</v>
      </c>
      <c r="G1282">
        <v>77654</v>
      </c>
      <c r="H1282">
        <v>4783</v>
      </c>
      <c r="I1282">
        <v>5.6</v>
      </c>
      <c r="J1282">
        <v>18761</v>
      </c>
      <c r="K1282">
        <v>22.1</v>
      </c>
      <c r="L1282">
        <v>13.9</v>
      </c>
      <c r="M1282">
        <v>11824</v>
      </c>
      <c r="N1282">
        <v>50.5</v>
      </c>
      <c r="O1282">
        <v>81860</v>
      </c>
      <c r="P1282">
        <v>733</v>
      </c>
      <c r="Q1282">
        <v>925</v>
      </c>
      <c r="R1282">
        <v>501</v>
      </c>
      <c r="S1282">
        <v>37</v>
      </c>
      <c r="T1282">
        <v>896</v>
      </c>
      <c r="U1282">
        <v>1555</v>
      </c>
      <c r="V1282">
        <v>80393</v>
      </c>
      <c r="W1282">
        <v>96.4</v>
      </c>
      <c r="X1282">
        <v>0.9</v>
      </c>
      <c r="Y1282">
        <v>1.1000000000000001</v>
      </c>
      <c r="Z1282">
        <v>0.6</v>
      </c>
      <c r="AA1282">
        <v>0</v>
      </c>
      <c r="AB1282">
        <v>1.1000000000000001</v>
      </c>
      <c r="AC1282">
        <v>1.8</v>
      </c>
      <c r="AD1282">
        <v>94.6</v>
      </c>
      <c r="AE1282">
        <v>994</v>
      </c>
      <c r="AF1282">
        <v>658</v>
      </c>
      <c r="AG1282">
        <v>6</v>
      </c>
      <c r="AH1282">
        <v>54.4</v>
      </c>
      <c r="AI1282">
        <v>2.1</v>
      </c>
      <c r="AJ1282">
        <v>4.2</v>
      </c>
      <c r="AK1282">
        <v>89.3</v>
      </c>
      <c r="AL1282">
        <v>26.1</v>
      </c>
      <c r="AM1282">
        <v>11887</v>
      </c>
      <c r="AN1282">
        <v>20.5</v>
      </c>
      <c r="AO1282">
        <v>39992</v>
      </c>
      <c r="AP1282">
        <v>5150</v>
      </c>
      <c r="AQ1282">
        <v>14.8</v>
      </c>
      <c r="AR1282">
        <v>77.400000000000006</v>
      </c>
      <c r="AS1282">
        <v>130400</v>
      </c>
      <c r="AT1282">
        <v>13.9</v>
      </c>
      <c r="AU1282">
        <v>30396</v>
      </c>
      <c r="AV1282">
        <v>2.4900000000000002</v>
      </c>
      <c r="AW1282">
        <v>22111</v>
      </c>
      <c r="AX1282">
        <v>45542</v>
      </c>
      <c r="AY1282">
        <v>9</v>
      </c>
      <c r="AZ1282">
        <v>2694</v>
      </c>
      <c r="BA1282">
        <v>32089</v>
      </c>
      <c r="BB1282">
        <v>49534</v>
      </c>
      <c r="BC1282">
        <v>2944</v>
      </c>
      <c r="BD1282">
        <v>5.9</v>
      </c>
      <c r="BE1282">
        <v>65301</v>
      </c>
      <c r="BF1282">
        <v>3105</v>
      </c>
      <c r="BG1282">
        <v>6694</v>
      </c>
      <c r="BH1282">
        <v>2430446</v>
      </c>
      <c r="BI1282">
        <v>37219</v>
      </c>
      <c r="BJ1282">
        <v>3627</v>
      </c>
      <c r="BK1282">
        <v>43068</v>
      </c>
      <c r="BL1282">
        <v>-1</v>
      </c>
      <c r="BM1282">
        <v>8707</v>
      </c>
      <c r="BN1282">
        <v>204781</v>
      </c>
      <c r="BO1282">
        <v>10958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22.5</v>
      </c>
      <c r="BV1282">
        <v>1015515</v>
      </c>
      <c r="BW1282">
        <v>660219</v>
      </c>
      <c r="BX1282">
        <v>1651746</v>
      </c>
      <c r="BY1282">
        <v>20369</v>
      </c>
      <c r="BZ1282">
        <v>703</v>
      </c>
      <c r="CA1282">
        <v>93705</v>
      </c>
      <c r="CB1282">
        <v>62268</v>
      </c>
      <c r="CC1282">
        <v>423293</v>
      </c>
      <c r="CD1282">
        <v>5115</v>
      </c>
      <c r="CE1282">
        <v>465.07</v>
      </c>
      <c r="CF1282">
        <v>167</v>
      </c>
    </row>
    <row r="1283" spans="1:84">
      <c r="A1283">
        <v>26057</v>
      </c>
      <c r="B1283" t="s">
        <v>1281</v>
      </c>
      <c r="C1283">
        <v>26057</v>
      </c>
      <c r="D1283">
        <v>42107</v>
      </c>
      <c r="E1283">
        <v>-0.4</v>
      </c>
      <c r="F1283">
        <v>-178</v>
      </c>
      <c r="G1283">
        <v>42285</v>
      </c>
      <c r="H1283">
        <v>2334</v>
      </c>
      <c r="I1283">
        <v>5.5</v>
      </c>
      <c r="J1283">
        <v>9142</v>
      </c>
      <c r="K1283">
        <v>21.7</v>
      </c>
      <c r="L1283">
        <v>13.7</v>
      </c>
      <c r="M1283">
        <v>5772</v>
      </c>
      <c r="N1283">
        <v>47.5</v>
      </c>
      <c r="O1283">
        <v>39391</v>
      </c>
      <c r="P1283">
        <v>1720</v>
      </c>
      <c r="Q1283">
        <v>251</v>
      </c>
      <c r="R1283">
        <v>229</v>
      </c>
      <c r="S1283">
        <v>7</v>
      </c>
      <c r="T1283">
        <v>509</v>
      </c>
      <c r="U1283">
        <v>1962</v>
      </c>
      <c r="V1283">
        <v>37562</v>
      </c>
      <c r="W1283">
        <v>93.5</v>
      </c>
      <c r="X1283">
        <v>4.0999999999999996</v>
      </c>
      <c r="Y1283">
        <v>0.6</v>
      </c>
      <c r="Z1283">
        <v>0.5</v>
      </c>
      <c r="AA1283">
        <v>0</v>
      </c>
      <c r="AB1283">
        <v>1.2</v>
      </c>
      <c r="AC1283">
        <v>4.7</v>
      </c>
      <c r="AD1283">
        <v>89.2</v>
      </c>
      <c r="AE1283">
        <v>501</v>
      </c>
      <c r="AF1283">
        <v>427</v>
      </c>
      <c r="AG1283">
        <v>5</v>
      </c>
      <c r="AH1283">
        <v>58.9</v>
      </c>
      <c r="AI1283">
        <v>1.2</v>
      </c>
      <c r="AJ1283">
        <v>4.5</v>
      </c>
      <c r="AK1283">
        <v>83.5</v>
      </c>
      <c r="AL1283">
        <v>12.9</v>
      </c>
      <c r="AM1283">
        <v>6574</v>
      </c>
      <c r="AN1283">
        <v>22.7</v>
      </c>
      <c r="AO1283">
        <v>15935</v>
      </c>
      <c r="AP1283">
        <v>419</v>
      </c>
      <c r="AQ1283">
        <v>2.7</v>
      </c>
      <c r="AR1283">
        <v>77.7</v>
      </c>
      <c r="AS1283">
        <v>75300</v>
      </c>
      <c r="AT1283">
        <v>11.5</v>
      </c>
      <c r="AU1283">
        <v>14501</v>
      </c>
      <c r="AV1283">
        <v>2.57</v>
      </c>
      <c r="AW1283">
        <v>17118</v>
      </c>
      <c r="AX1283">
        <v>37910</v>
      </c>
      <c r="AY1283">
        <v>13.1</v>
      </c>
      <c r="AZ1283">
        <v>1005</v>
      </c>
      <c r="BA1283">
        <v>23794</v>
      </c>
      <c r="BB1283">
        <v>20666</v>
      </c>
      <c r="BC1283">
        <v>1751</v>
      </c>
      <c r="BD1283">
        <v>8.5</v>
      </c>
      <c r="BE1283">
        <v>20980</v>
      </c>
      <c r="BF1283">
        <v>841</v>
      </c>
      <c r="BG1283">
        <v>2814</v>
      </c>
      <c r="BH1283">
        <v>649727</v>
      </c>
      <c r="BI1283">
        <v>30969</v>
      </c>
      <c r="BJ1283">
        <v>796</v>
      </c>
      <c r="BK1283">
        <v>11445</v>
      </c>
      <c r="BL1283">
        <v>-9.6</v>
      </c>
      <c r="BM1283">
        <v>2438</v>
      </c>
      <c r="BN1283">
        <v>29891</v>
      </c>
      <c r="BO1283">
        <v>2974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25.8</v>
      </c>
      <c r="BV1283">
        <v>411162</v>
      </c>
      <c r="BW1283">
        <v>0</v>
      </c>
      <c r="BX1283">
        <v>300396</v>
      </c>
      <c r="BY1283">
        <v>7099</v>
      </c>
      <c r="BZ1283">
        <v>41</v>
      </c>
      <c r="CA1283">
        <v>6736</v>
      </c>
      <c r="CB1283">
        <v>288932</v>
      </c>
      <c r="CC1283">
        <v>222764</v>
      </c>
      <c r="CD1283">
        <v>5254</v>
      </c>
      <c r="CE1283">
        <v>570.13</v>
      </c>
      <c r="CF1283">
        <v>74.2</v>
      </c>
    </row>
    <row r="1284" spans="1:84">
      <c r="A1284">
        <v>26059</v>
      </c>
      <c r="B1284" t="s">
        <v>1282</v>
      </c>
      <c r="C1284">
        <v>26059</v>
      </c>
      <c r="D1284">
        <v>47206</v>
      </c>
      <c r="E1284">
        <v>1.5</v>
      </c>
      <c r="F1284">
        <v>679</v>
      </c>
      <c r="G1284">
        <v>46527</v>
      </c>
      <c r="H1284">
        <v>2903</v>
      </c>
      <c r="I1284">
        <v>6.1</v>
      </c>
      <c r="J1284">
        <v>11238</v>
      </c>
      <c r="K1284">
        <v>23.8</v>
      </c>
      <c r="L1284">
        <v>14.2</v>
      </c>
      <c r="M1284">
        <v>6683</v>
      </c>
      <c r="N1284">
        <v>50.2</v>
      </c>
      <c r="O1284">
        <v>46112</v>
      </c>
      <c r="P1284">
        <v>252</v>
      </c>
      <c r="Q1284">
        <v>187</v>
      </c>
      <c r="R1284">
        <v>229</v>
      </c>
      <c r="S1284">
        <v>6</v>
      </c>
      <c r="T1284">
        <v>420</v>
      </c>
      <c r="U1284">
        <v>703</v>
      </c>
      <c r="V1284">
        <v>45456</v>
      </c>
      <c r="W1284">
        <v>97.7</v>
      </c>
      <c r="X1284">
        <v>0.5</v>
      </c>
      <c r="Y1284">
        <v>0.4</v>
      </c>
      <c r="Z1284">
        <v>0.5</v>
      </c>
      <c r="AA1284">
        <v>0</v>
      </c>
      <c r="AB1284">
        <v>0.9</v>
      </c>
      <c r="AC1284">
        <v>1.5</v>
      </c>
      <c r="AD1284">
        <v>96.3</v>
      </c>
      <c r="AE1284">
        <v>591</v>
      </c>
      <c r="AF1284">
        <v>417</v>
      </c>
      <c r="AG1284">
        <v>0</v>
      </c>
      <c r="AH1284">
        <v>58</v>
      </c>
      <c r="AI1284">
        <v>1.1000000000000001</v>
      </c>
      <c r="AJ1284">
        <v>3.5</v>
      </c>
      <c r="AK1284">
        <v>83.1</v>
      </c>
      <c r="AL1284">
        <v>12</v>
      </c>
      <c r="AM1284">
        <v>8840</v>
      </c>
      <c r="AN1284">
        <v>23.6</v>
      </c>
      <c r="AO1284">
        <v>21695</v>
      </c>
      <c r="AP1284">
        <v>1506</v>
      </c>
      <c r="AQ1284">
        <v>7.5</v>
      </c>
      <c r="AR1284">
        <v>79.900000000000006</v>
      </c>
      <c r="AS1284">
        <v>85800</v>
      </c>
      <c r="AT1284">
        <v>9.5</v>
      </c>
      <c r="AU1284">
        <v>17335</v>
      </c>
      <c r="AV1284">
        <v>2.6</v>
      </c>
      <c r="AW1284">
        <v>18255</v>
      </c>
      <c r="AX1284">
        <v>40660</v>
      </c>
      <c r="AY1284">
        <v>11.4</v>
      </c>
      <c r="AZ1284">
        <v>1189</v>
      </c>
      <c r="BA1284">
        <v>25208</v>
      </c>
      <c r="BB1284">
        <v>22509</v>
      </c>
      <c r="BC1284">
        <v>1743</v>
      </c>
      <c r="BD1284">
        <v>7.7</v>
      </c>
      <c r="BE1284">
        <v>21709</v>
      </c>
      <c r="BF1284">
        <v>-2098</v>
      </c>
      <c r="BG1284">
        <v>2592</v>
      </c>
      <c r="BH1284">
        <v>739940</v>
      </c>
      <c r="BI1284">
        <v>34084</v>
      </c>
      <c r="BJ1284">
        <v>930</v>
      </c>
      <c r="BK1284">
        <v>14159</v>
      </c>
      <c r="BL1284">
        <v>-10.7</v>
      </c>
      <c r="BM1284">
        <v>3070</v>
      </c>
      <c r="BN1284">
        <v>29715</v>
      </c>
      <c r="BO1284">
        <v>3723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1431367</v>
      </c>
      <c r="BW1284">
        <v>221172</v>
      </c>
      <c r="BX1284">
        <v>327324</v>
      </c>
      <c r="BY1284">
        <v>6965</v>
      </c>
      <c r="BZ1284">
        <v>137</v>
      </c>
      <c r="CA1284">
        <v>17277</v>
      </c>
      <c r="CB1284">
        <v>275316</v>
      </c>
      <c r="CC1284">
        <v>206490</v>
      </c>
      <c r="CD1284">
        <v>4350</v>
      </c>
      <c r="CE1284">
        <v>598.84</v>
      </c>
      <c r="CF1284">
        <v>77.7</v>
      </c>
    </row>
    <row r="1285" spans="1:84">
      <c r="A1285">
        <v>26061</v>
      </c>
      <c r="B1285" t="s">
        <v>1283</v>
      </c>
      <c r="C1285">
        <v>26061</v>
      </c>
      <c r="D1285">
        <v>35334</v>
      </c>
      <c r="E1285">
        <v>-1.9</v>
      </c>
      <c r="F1285">
        <v>-682</v>
      </c>
      <c r="G1285">
        <v>36016</v>
      </c>
      <c r="H1285">
        <v>1918</v>
      </c>
      <c r="I1285">
        <v>5.4</v>
      </c>
      <c r="J1285">
        <v>7072</v>
      </c>
      <c r="K1285">
        <v>20</v>
      </c>
      <c r="L1285">
        <v>14.8</v>
      </c>
      <c r="M1285">
        <v>5214</v>
      </c>
      <c r="N1285">
        <v>46</v>
      </c>
      <c r="O1285">
        <v>33538</v>
      </c>
      <c r="P1285">
        <v>524</v>
      </c>
      <c r="Q1285">
        <v>232</v>
      </c>
      <c r="R1285">
        <v>667</v>
      </c>
      <c r="S1285">
        <v>13</v>
      </c>
      <c r="T1285">
        <v>360</v>
      </c>
      <c r="U1285">
        <v>314</v>
      </c>
      <c r="V1285">
        <v>33273</v>
      </c>
      <c r="W1285">
        <v>94.9</v>
      </c>
      <c r="X1285">
        <v>1.5</v>
      </c>
      <c r="Y1285">
        <v>0.7</v>
      </c>
      <c r="Z1285">
        <v>1.9</v>
      </c>
      <c r="AA1285">
        <v>0</v>
      </c>
      <c r="AB1285">
        <v>1</v>
      </c>
      <c r="AC1285">
        <v>0.9</v>
      </c>
      <c r="AD1285">
        <v>94.2</v>
      </c>
      <c r="AE1285">
        <v>390</v>
      </c>
      <c r="AF1285">
        <v>374</v>
      </c>
      <c r="AG1285">
        <v>3</v>
      </c>
      <c r="AH1285">
        <v>56.8</v>
      </c>
      <c r="AI1285">
        <v>2.7</v>
      </c>
      <c r="AJ1285">
        <v>7.3</v>
      </c>
      <c r="AK1285">
        <v>84.6</v>
      </c>
      <c r="AL1285">
        <v>23</v>
      </c>
      <c r="AM1285">
        <v>5429</v>
      </c>
      <c r="AN1285">
        <v>15.6</v>
      </c>
      <c r="AO1285">
        <v>18366</v>
      </c>
      <c r="AP1285">
        <v>618</v>
      </c>
      <c r="AQ1285">
        <v>3.5</v>
      </c>
      <c r="AR1285">
        <v>71.400000000000006</v>
      </c>
      <c r="AS1285">
        <v>54800</v>
      </c>
      <c r="AT1285">
        <v>15.8</v>
      </c>
      <c r="AU1285">
        <v>13793</v>
      </c>
      <c r="AV1285">
        <v>2.39</v>
      </c>
      <c r="AW1285">
        <v>15078</v>
      </c>
      <c r="AX1285">
        <v>31467</v>
      </c>
      <c r="AY1285">
        <v>14.8</v>
      </c>
      <c r="AZ1285">
        <v>817</v>
      </c>
      <c r="BA1285">
        <v>22976</v>
      </c>
      <c r="BB1285">
        <v>18100</v>
      </c>
      <c r="BC1285">
        <v>1228</v>
      </c>
      <c r="BD1285">
        <v>6.8</v>
      </c>
      <c r="BE1285">
        <v>17974</v>
      </c>
      <c r="BF1285">
        <v>161</v>
      </c>
      <c r="BG1285">
        <v>4471</v>
      </c>
      <c r="BH1285">
        <v>533532</v>
      </c>
      <c r="BI1285">
        <v>29684</v>
      </c>
      <c r="BJ1285">
        <v>945</v>
      </c>
      <c r="BK1285">
        <v>9609</v>
      </c>
      <c r="BL1285">
        <v>-4</v>
      </c>
      <c r="BM1285">
        <v>1907</v>
      </c>
      <c r="BN1285">
        <v>35537</v>
      </c>
      <c r="BO1285">
        <v>2514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265268</v>
      </c>
      <c r="BY1285">
        <v>7435</v>
      </c>
      <c r="BZ1285">
        <v>146</v>
      </c>
      <c r="CA1285">
        <v>20835</v>
      </c>
      <c r="CB1285">
        <v>25856</v>
      </c>
      <c r="CC1285">
        <v>223554</v>
      </c>
      <c r="CD1285">
        <v>6285</v>
      </c>
      <c r="CE1285">
        <v>1011.72</v>
      </c>
      <c r="CF1285">
        <v>35.6</v>
      </c>
    </row>
    <row r="1286" spans="1:84">
      <c r="A1286">
        <v>26063</v>
      </c>
      <c r="B1286" t="s">
        <v>1284</v>
      </c>
      <c r="C1286">
        <v>26063</v>
      </c>
      <c r="D1286">
        <v>34143</v>
      </c>
      <c r="E1286">
        <v>-5.4</v>
      </c>
      <c r="F1286">
        <v>-1936</v>
      </c>
      <c r="G1286">
        <v>36079</v>
      </c>
      <c r="H1286">
        <v>1612</v>
      </c>
      <c r="I1286">
        <v>4.7</v>
      </c>
      <c r="J1286">
        <v>7173</v>
      </c>
      <c r="K1286">
        <v>21</v>
      </c>
      <c r="L1286">
        <v>20.399999999999999</v>
      </c>
      <c r="M1286">
        <v>6963</v>
      </c>
      <c r="N1286">
        <v>50.4</v>
      </c>
      <c r="O1286">
        <v>33502</v>
      </c>
      <c r="P1286">
        <v>77</v>
      </c>
      <c r="Q1286">
        <v>113</v>
      </c>
      <c r="R1286">
        <v>176</v>
      </c>
      <c r="S1286">
        <v>3</v>
      </c>
      <c r="T1286">
        <v>272</v>
      </c>
      <c r="U1286">
        <v>663</v>
      </c>
      <c r="V1286">
        <v>32869</v>
      </c>
      <c r="W1286">
        <v>98.1</v>
      </c>
      <c r="X1286">
        <v>0.2</v>
      </c>
      <c r="Y1286">
        <v>0.3</v>
      </c>
      <c r="Z1286">
        <v>0.5</v>
      </c>
      <c r="AA1286">
        <v>0</v>
      </c>
      <c r="AB1286">
        <v>0.8</v>
      </c>
      <c r="AC1286">
        <v>1.9</v>
      </c>
      <c r="AD1286">
        <v>96.3</v>
      </c>
      <c r="AE1286">
        <v>303</v>
      </c>
      <c r="AF1286">
        <v>447</v>
      </c>
      <c r="AG1286">
        <v>0</v>
      </c>
      <c r="AH1286">
        <v>69</v>
      </c>
      <c r="AI1286">
        <v>1.4</v>
      </c>
      <c r="AJ1286">
        <v>4.4000000000000004</v>
      </c>
      <c r="AK1286">
        <v>78.3</v>
      </c>
      <c r="AL1286">
        <v>10.9</v>
      </c>
      <c r="AM1286">
        <v>6802</v>
      </c>
      <c r="AN1286">
        <v>20.6</v>
      </c>
      <c r="AO1286">
        <v>21274</v>
      </c>
      <c r="AP1286">
        <v>844</v>
      </c>
      <c r="AQ1286">
        <v>4.0999999999999996</v>
      </c>
      <c r="AR1286">
        <v>83.4</v>
      </c>
      <c r="AS1286">
        <v>78000</v>
      </c>
      <c r="AT1286">
        <v>6.5</v>
      </c>
      <c r="AU1286">
        <v>14597</v>
      </c>
      <c r="AV1286">
        <v>2.42</v>
      </c>
      <c r="AW1286">
        <v>17851</v>
      </c>
      <c r="AX1286">
        <v>37384</v>
      </c>
      <c r="AY1286">
        <v>11.7</v>
      </c>
      <c r="AZ1286">
        <v>997</v>
      </c>
      <c r="BA1286">
        <v>28886</v>
      </c>
      <c r="BB1286">
        <v>17797</v>
      </c>
      <c r="BC1286">
        <v>1410</v>
      </c>
      <c r="BD1286">
        <v>7.9</v>
      </c>
      <c r="BE1286">
        <v>19323</v>
      </c>
      <c r="BF1286">
        <v>-1139</v>
      </c>
      <c r="BG1286">
        <v>2138</v>
      </c>
      <c r="BH1286">
        <v>609521</v>
      </c>
      <c r="BI1286">
        <v>31544</v>
      </c>
      <c r="BJ1286">
        <v>1025</v>
      </c>
      <c r="BK1286">
        <v>10176</v>
      </c>
      <c r="BL1286">
        <v>-10</v>
      </c>
      <c r="BM1286">
        <v>2353</v>
      </c>
      <c r="BN1286">
        <v>30630</v>
      </c>
      <c r="BO1286">
        <v>3203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20.5</v>
      </c>
      <c r="BV1286">
        <v>683077</v>
      </c>
      <c r="BW1286">
        <v>179192</v>
      </c>
      <c r="BX1286">
        <v>293080</v>
      </c>
      <c r="BY1286">
        <v>8279</v>
      </c>
      <c r="BZ1286">
        <v>106</v>
      </c>
      <c r="CA1286">
        <v>13586</v>
      </c>
      <c r="CB1286">
        <v>431984</v>
      </c>
      <c r="CC1286">
        <v>225315</v>
      </c>
      <c r="CD1286">
        <v>6447</v>
      </c>
      <c r="CE1286">
        <v>836.52</v>
      </c>
      <c r="CF1286">
        <v>43.1</v>
      </c>
    </row>
    <row r="1287" spans="1:84">
      <c r="A1287">
        <v>26065</v>
      </c>
      <c r="B1287" t="s">
        <v>1285</v>
      </c>
      <c r="C1287">
        <v>26065</v>
      </c>
      <c r="D1287">
        <v>276898</v>
      </c>
      <c r="E1287">
        <v>-0.9</v>
      </c>
      <c r="F1287">
        <v>-2516</v>
      </c>
      <c r="G1287">
        <v>279320</v>
      </c>
      <c r="H1287">
        <v>17781</v>
      </c>
      <c r="I1287">
        <v>6.4</v>
      </c>
      <c r="J1287">
        <v>62538</v>
      </c>
      <c r="K1287">
        <v>22.6</v>
      </c>
      <c r="L1287">
        <v>10</v>
      </c>
      <c r="M1287">
        <v>27626</v>
      </c>
      <c r="N1287">
        <v>51.4</v>
      </c>
      <c r="O1287">
        <v>224660</v>
      </c>
      <c r="P1287">
        <v>31003</v>
      </c>
      <c r="Q1287">
        <v>1601</v>
      </c>
      <c r="R1287">
        <v>12460</v>
      </c>
      <c r="S1287">
        <v>207</v>
      </c>
      <c r="T1287">
        <v>6967</v>
      </c>
      <c r="U1287">
        <v>16710</v>
      </c>
      <c r="V1287">
        <v>210393</v>
      </c>
      <c r="W1287">
        <v>81.099999999999994</v>
      </c>
      <c r="X1287">
        <v>11.2</v>
      </c>
      <c r="Y1287">
        <v>0.6</v>
      </c>
      <c r="Z1287">
        <v>4.5</v>
      </c>
      <c r="AA1287">
        <v>0.1</v>
      </c>
      <c r="AB1287">
        <v>2.5</v>
      </c>
      <c r="AC1287">
        <v>6</v>
      </c>
      <c r="AD1287">
        <v>76</v>
      </c>
      <c r="AE1287">
        <v>3661</v>
      </c>
      <c r="AF1287">
        <v>1927</v>
      </c>
      <c r="AG1287">
        <v>29</v>
      </c>
      <c r="AH1287">
        <v>46.5</v>
      </c>
      <c r="AI1287">
        <v>6.3</v>
      </c>
      <c r="AJ1287">
        <v>10.3</v>
      </c>
      <c r="AK1287">
        <v>88.1</v>
      </c>
      <c r="AL1287">
        <v>33</v>
      </c>
      <c r="AM1287">
        <v>43482</v>
      </c>
      <c r="AN1287">
        <v>20.100000000000001</v>
      </c>
      <c r="AO1287">
        <v>120763</v>
      </c>
      <c r="AP1287">
        <v>5667</v>
      </c>
      <c r="AQ1287">
        <v>4.9000000000000004</v>
      </c>
      <c r="AR1287">
        <v>60.8</v>
      </c>
      <c r="AS1287">
        <v>98400</v>
      </c>
      <c r="AT1287">
        <v>30.7</v>
      </c>
      <c r="AU1287">
        <v>108593</v>
      </c>
      <c r="AV1287">
        <v>2.42</v>
      </c>
      <c r="AW1287">
        <v>21079</v>
      </c>
      <c r="AX1287">
        <v>41540</v>
      </c>
      <c r="AY1287">
        <v>14.6</v>
      </c>
      <c r="AZ1287">
        <v>8526</v>
      </c>
      <c r="BA1287">
        <v>30656</v>
      </c>
      <c r="BB1287">
        <v>154682</v>
      </c>
      <c r="BC1287">
        <v>9678</v>
      </c>
      <c r="BD1287">
        <v>6.3</v>
      </c>
      <c r="BE1287">
        <v>206385</v>
      </c>
      <c r="BF1287">
        <v>-5947</v>
      </c>
      <c r="BG1287">
        <v>49857</v>
      </c>
      <c r="BH1287">
        <v>8975380</v>
      </c>
      <c r="BI1287">
        <v>43489</v>
      </c>
      <c r="BJ1287">
        <v>7147</v>
      </c>
      <c r="BK1287">
        <v>127577</v>
      </c>
      <c r="BL1287">
        <v>-0.2</v>
      </c>
      <c r="BM1287">
        <v>18238</v>
      </c>
      <c r="BN1287">
        <v>419906</v>
      </c>
      <c r="BO1287">
        <v>22417</v>
      </c>
      <c r="BP1287">
        <v>5.9</v>
      </c>
      <c r="BQ1287">
        <v>0.8</v>
      </c>
      <c r="BR1287">
        <v>2.2999999999999998</v>
      </c>
      <c r="BS1287">
        <v>2.2000000000000002</v>
      </c>
      <c r="BT1287">
        <v>0</v>
      </c>
      <c r="BU1287">
        <v>28.3</v>
      </c>
      <c r="BV1287">
        <v>0</v>
      </c>
      <c r="BW1287">
        <v>5106975</v>
      </c>
      <c r="BX1287">
        <v>3523913</v>
      </c>
      <c r="BY1287">
        <v>12583</v>
      </c>
      <c r="BZ1287">
        <v>558</v>
      </c>
      <c r="CA1287">
        <v>86438</v>
      </c>
      <c r="CB1287">
        <v>185291</v>
      </c>
      <c r="CC1287">
        <v>3748654</v>
      </c>
      <c r="CD1287">
        <v>13385</v>
      </c>
      <c r="CE1287">
        <v>559.19000000000005</v>
      </c>
      <c r="CF1287">
        <v>499.7</v>
      </c>
    </row>
    <row r="1288" spans="1:84">
      <c r="A1288">
        <v>26067</v>
      </c>
      <c r="B1288" t="s">
        <v>1286</v>
      </c>
      <c r="C1288">
        <v>26067</v>
      </c>
      <c r="D1288">
        <v>64821</v>
      </c>
      <c r="E1288">
        <v>5.4</v>
      </c>
      <c r="F1288">
        <v>3303</v>
      </c>
      <c r="G1288">
        <v>61518</v>
      </c>
      <c r="H1288">
        <v>4206</v>
      </c>
      <c r="I1288">
        <v>6.5</v>
      </c>
      <c r="J1288">
        <v>15740</v>
      </c>
      <c r="K1288">
        <v>24.3</v>
      </c>
      <c r="L1288">
        <v>10</v>
      </c>
      <c r="M1288">
        <v>6478</v>
      </c>
      <c r="N1288">
        <v>46.1</v>
      </c>
      <c r="O1288">
        <v>60032</v>
      </c>
      <c r="P1288">
        <v>3263</v>
      </c>
      <c r="Q1288">
        <v>392</v>
      </c>
      <c r="R1288">
        <v>247</v>
      </c>
      <c r="S1288">
        <v>9</v>
      </c>
      <c r="T1288">
        <v>878</v>
      </c>
      <c r="U1288">
        <v>1965</v>
      </c>
      <c r="V1288">
        <v>58288</v>
      </c>
      <c r="W1288">
        <v>92.6</v>
      </c>
      <c r="X1288">
        <v>5</v>
      </c>
      <c r="Y1288">
        <v>0.6</v>
      </c>
      <c r="Z1288">
        <v>0.4</v>
      </c>
      <c r="AA1288">
        <v>0</v>
      </c>
      <c r="AB1288">
        <v>1.4</v>
      </c>
      <c r="AC1288">
        <v>3</v>
      </c>
      <c r="AD1288">
        <v>89.9</v>
      </c>
      <c r="AE1288">
        <v>884</v>
      </c>
      <c r="AF1288">
        <v>459</v>
      </c>
      <c r="AG1288">
        <v>3</v>
      </c>
      <c r="AH1288">
        <v>59.7</v>
      </c>
      <c r="AI1288">
        <v>1.2</v>
      </c>
      <c r="AJ1288">
        <v>4.0999999999999996</v>
      </c>
      <c r="AK1288">
        <v>83.4</v>
      </c>
      <c r="AL1288">
        <v>10.8</v>
      </c>
      <c r="AM1288">
        <v>8951</v>
      </c>
      <c r="AN1288">
        <v>27.6</v>
      </c>
      <c r="AO1288">
        <v>23932</v>
      </c>
      <c r="AP1288">
        <v>1926</v>
      </c>
      <c r="AQ1288">
        <v>8.8000000000000007</v>
      </c>
      <c r="AR1288">
        <v>80</v>
      </c>
      <c r="AS1288">
        <v>94400</v>
      </c>
      <c r="AT1288">
        <v>11</v>
      </c>
      <c r="AU1288">
        <v>20606</v>
      </c>
      <c r="AV1288">
        <v>2.7</v>
      </c>
      <c r="AW1288">
        <v>17451</v>
      </c>
      <c r="AX1288">
        <v>44767</v>
      </c>
      <c r="AY1288">
        <v>10.7</v>
      </c>
      <c r="AZ1288">
        <v>1511</v>
      </c>
      <c r="BA1288">
        <v>23442</v>
      </c>
      <c r="BB1288">
        <v>31635</v>
      </c>
      <c r="BC1288">
        <v>2584</v>
      </c>
      <c r="BD1288">
        <v>8.1999999999999993</v>
      </c>
      <c r="BE1288">
        <v>23074</v>
      </c>
      <c r="BF1288">
        <v>496</v>
      </c>
      <c r="BG1288">
        <v>4280</v>
      </c>
      <c r="BH1288">
        <v>778442</v>
      </c>
      <c r="BI1288">
        <v>33737</v>
      </c>
      <c r="BJ1288">
        <v>1007</v>
      </c>
      <c r="BK1288">
        <v>11225</v>
      </c>
      <c r="BL1288">
        <v>-6.1</v>
      </c>
      <c r="BM1288">
        <v>3199</v>
      </c>
      <c r="BN1288">
        <v>28138</v>
      </c>
      <c r="BO1288">
        <v>3701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33.299999999999997</v>
      </c>
      <c r="BV1288">
        <v>720889</v>
      </c>
      <c r="BW1288">
        <v>92615</v>
      </c>
      <c r="BX1288">
        <v>353981</v>
      </c>
      <c r="BY1288">
        <v>5602</v>
      </c>
      <c r="BZ1288">
        <v>230</v>
      </c>
      <c r="CA1288">
        <v>39156</v>
      </c>
      <c r="CB1288">
        <v>230102</v>
      </c>
      <c r="CC1288">
        <v>220856</v>
      </c>
      <c r="CD1288">
        <v>3431</v>
      </c>
      <c r="CE1288">
        <v>573.21</v>
      </c>
      <c r="CF1288">
        <v>107.4</v>
      </c>
    </row>
    <row r="1289" spans="1:84">
      <c r="A1289">
        <v>26069</v>
      </c>
      <c r="B1289" t="s">
        <v>1287</v>
      </c>
      <c r="C1289">
        <v>26069</v>
      </c>
      <c r="D1289">
        <v>26831</v>
      </c>
      <c r="E1289">
        <v>-1.9</v>
      </c>
      <c r="F1289">
        <v>-508</v>
      </c>
      <c r="G1289">
        <v>27339</v>
      </c>
      <c r="H1289">
        <v>1172</v>
      </c>
      <c r="I1289">
        <v>4.4000000000000004</v>
      </c>
      <c r="J1289">
        <v>5206</v>
      </c>
      <c r="K1289">
        <v>19.399999999999999</v>
      </c>
      <c r="L1289">
        <v>23</v>
      </c>
      <c r="M1289">
        <v>6166</v>
      </c>
      <c r="N1289">
        <v>51.2</v>
      </c>
      <c r="O1289">
        <v>25883</v>
      </c>
      <c r="P1289">
        <v>166</v>
      </c>
      <c r="Q1289">
        <v>213</v>
      </c>
      <c r="R1289">
        <v>160</v>
      </c>
      <c r="S1289">
        <v>12</v>
      </c>
      <c r="T1289">
        <v>397</v>
      </c>
      <c r="U1289">
        <v>322</v>
      </c>
      <c r="V1289">
        <v>25601</v>
      </c>
      <c r="W1289">
        <v>96.5</v>
      </c>
      <c r="X1289">
        <v>0.6</v>
      </c>
      <c r="Y1289">
        <v>0.8</v>
      </c>
      <c r="Z1289">
        <v>0.6</v>
      </c>
      <c r="AA1289">
        <v>0</v>
      </c>
      <c r="AB1289">
        <v>1.5</v>
      </c>
      <c r="AC1289">
        <v>1.2</v>
      </c>
      <c r="AD1289">
        <v>95.4</v>
      </c>
      <c r="AE1289">
        <v>230</v>
      </c>
      <c r="AF1289">
        <v>385</v>
      </c>
      <c r="AG1289">
        <v>1</v>
      </c>
      <c r="AH1289">
        <v>57.4</v>
      </c>
      <c r="AI1289">
        <v>1.3</v>
      </c>
      <c r="AJ1289">
        <v>3.2</v>
      </c>
      <c r="AK1289">
        <v>77.900000000000006</v>
      </c>
      <c r="AL1289">
        <v>11.3</v>
      </c>
      <c r="AM1289">
        <v>6392</v>
      </c>
      <c r="AN1289">
        <v>21.8</v>
      </c>
      <c r="AO1289">
        <v>21173</v>
      </c>
      <c r="AP1289">
        <v>741</v>
      </c>
      <c r="AQ1289">
        <v>3.6</v>
      </c>
      <c r="AR1289">
        <v>82</v>
      </c>
      <c r="AS1289">
        <v>77100</v>
      </c>
      <c r="AT1289">
        <v>7.3</v>
      </c>
      <c r="AU1289">
        <v>11727</v>
      </c>
      <c r="AV1289">
        <v>2.2999999999999998</v>
      </c>
      <c r="AW1289">
        <v>17115</v>
      </c>
      <c r="AX1289">
        <v>32238</v>
      </c>
      <c r="AY1289">
        <v>14.5</v>
      </c>
      <c r="AZ1289">
        <v>612</v>
      </c>
      <c r="BA1289">
        <v>22792</v>
      </c>
      <c r="BB1289">
        <v>11368</v>
      </c>
      <c r="BC1289">
        <v>1020</v>
      </c>
      <c r="BD1289">
        <v>9</v>
      </c>
      <c r="BE1289">
        <v>11413</v>
      </c>
      <c r="BF1289">
        <v>-779</v>
      </c>
      <c r="BG1289">
        <v>1853</v>
      </c>
      <c r="BH1289">
        <v>319434</v>
      </c>
      <c r="BI1289">
        <v>27989</v>
      </c>
      <c r="BJ1289">
        <v>750</v>
      </c>
      <c r="BK1289">
        <v>6990</v>
      </c>
      <c r="BL1289">
        <v>28.8</v>
      </c>
      <c r="BM1289">
        <v>1720</v>
      </c>
      <c r="BN1289">
        <v>29200</v>
      </c>
      <c r="BO1289">
        <v>2321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23.7</v>
      </c>
      <c r="BV1289">
        <v>215607</v>
      </c>
      <c r="BW1289">
        <v>0</v>
      </c>
      <c r="BX1289">
        <v>245251</v>
      </c>
      <c r="BY1289">
        <v>9087</v>
      </c>
      <c r="BZ1289">
        <v>85</v>
      </c>
      <c r="CA1289">
        <v>13063</v>
      </c>
      <c r="CB1289">
        <v>44556</v>
      </c>
      <c r="CC1289">
        <v>193828</v>
      </c>
      <c r="CD1289">
        <v>7213</v>
      </c>
      <c r="CE1289">
        <v>549.11</v>
      </c>
      <c r="CF1289">
        <v>49.8</v>
      </c>
    </row>
    <row r="1290" spans="1:84">
      <c r="A1290">
        <v>26071</v>
      </c>
      <c r="B1290" t="s">
        <v>1288</v>
      </c>
      <c r="C1290">
        <v>26071</v>
      </c>
      <c r="D1290">
        <v>12377</v>
      </c>
      <c r="E1290">
        <v>-5.8</v>
      </c>
      <c r="F1290">
        <v>-761</v>
      </c>
      <c r="G1290">
        <v>13138</v>
      </c>
      <c r="H1290">
        <v>499</v>
      </c>
      <c r="I1290">
        <v>4</v>
      </c>
      <c r="J1290">
        <v>2235</v>
      </c>
      <c r="K1290">
        <v>18.100000000000001</v>
      </c>
      <c r="L1290">
        <v>23.3</v>
      </c>
      <c r="M1290">
        <v>2880</v>
      </c>
      <c r="N1290">
        <v>50.3</v>
      </c>
      <c r="O1290">
        <v>11884</v>
      </c>
      <c r="P1290">
        <v>156</v>
      </c>
      <c r="Q1290">
        <v>152</v>
      </c>
      <c r="R1290">
        <v>27</v>
      </c>
      <c r="S1290">
        <v>0</v>
      </c>
      <c r="T1290">
        <v>158</v>
      </c>
      <c r="U1290">
        <v>89</v>
      </c>
      <c r="V1290">
        <v>11806</v>
      </c>
      <c r="W1290">
        <v>96</v>
      </c>
      <c r="X1290">
        <v>1.3</v>
      </c>
      <c r="Y1290">
        <v>1.2</v>
      </c>
      <c r="Z1290">
        <v>0.2</v>
      </c>
      <c r="AA1290">
        <v>0</v>
      </c>
      <c r="AB1290">
        <v>1.3</v>
      </c>
      <c r="AC1290">
        <v>0.7</v>
      </c>
      <c r="AD1290">
        <v>95.4</v>
      </c>
      <c r="AE1290">
        <v>107</v>
      </c>
      <c r="AF1290">
        <v>184</v>
      </c>
      <c r="AG1290">
        <v>1</v>
      </c>
      <c r="AH1290">
        <v>67.2</v>
      </c>
      <c r="AI1290">
        <v>1.1000000000000001</v>
      </c>
      <c r="AJ1290">
        <v>4.5</v>
      </c>
      <c r="AK1290">
        <v>84.8</v>
      </c>
      <c r="AL1290">
        <v>13.7</v>
      </c>
      <c r="AM1290">
        <v>2748</v>
      </c>
      <c r="AN1290">
        <v>20.2</v>
      </c>
      <c r="AO1290">
        <v>9049</v>
      </c>
      <c r="AP1290">
        <v>277</v>
      </c>
      <c r="AQ1290">
        <v>3.2</v>
      </c>
      <c r="AR1290">
        <v>82.4</v>
      </c>
      <c r="AS1290">
        <v>47500</v>
      </c>
      <c r="AT1290">
        <v>6.6</v>
      </c>
      <c r="AU1290">
        <v>5748</v>
      </c>
      <c r="AV1290">
        <v>2.19</v>
      </c>
      <c r="AW1290">
        <v>16506</v>
      </c>
      <c r="AX1290">
        <v>31507</v>
      </c>
      <c r="AY1290">
        <v>12.9</v>
      </c>
      <c r="AZ1290">
        <v>316</v>
      </c>
      <c r="BA1290">
        <v>25458</v>
      </c>
      <c r="BB1290">
        <v>6075</v>
      </c>
      <c r="BC1290">
        <v>430</v>
      </c>
      <c r="BD1290">
        <v>7.1</v>
      </c>
      <c r="BE1290">
        <v>5625</v>
      </c>
      <c r="BF1290">
        <v>-45</v>
      </c>
      <c r="BG1290">
        <v>1101</v>
      </c>
      <c r="BH1290">
        <v>153810</v>
      </c>
      <c r="BI1290">
        <v>27344</v>
      </c>
      <c r="BJ1290">
        <v>432</v>
      </c>
      <c r="BK1290">
        <v>3044</v>
      </c>
      <c r="BL1290">
        <v>-2.2000000000000002</v>
      </c>
      <c r="BM1290">
        <v>813</v>
      </c>
      <c r="BN1290">
        <v>12390</v>
      </c>
      <c r="BO1290">
        <v>1164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23.5</v>
      </c>
      <c r="BV1290">
        <v>0</v>
      </c>
      <c r="BW1290">
        <v>11229</v>
      </c>
      <c r="BX1290">
        <v>96848</v>
      </c>
      <c r="BY1290">
        <v>7570</v>
      </c>
      <c r="BZ1290">
        <v>34</v>
      </c>
      <c r="CA1290">
        <v>5068</v>
      </c>
      <c r="CB1290">
        <v>31382</v>
      </c>
      <c r="CC1290">
        <v>93651</v>
      </c>
      <c r="CD1290">
        <v>7440</v>
      </c>
      <c r="CE1290">
        <v>1166.3599999999999</v>
      </c>
      <c r="CF1290">
        <v>11.3</v>
      </c>
    </row>
    <row r="1291" spans="1:84">
      <c r="A1291">
        <v>26073</v>
      </c>
      <c r="B1291" t="s">
        <v>1289</v>
      </c>
      <c r="C1291">
        <v>26073</v>
      </c>
      <c r="D1291">
        <v>65818</v>
      </c>
      <c r="E1291">
        <v>3.9</v>
      </c>
      <c r="F1291">
        <v>2467</v>
      </c>
      <c r="G1291">
        <v>63351</v>
      </c>
      <c r="H1291">
        <v>3568</v>
      </c>
      <c r="I1291">
        <v>5.4</v>
      </c>
      <c r="J1291">
        <v>12414</v>
      </c>
      <c r="K1291">
        <v>18.899999999999999</v>
      </c>
      <c r="L1291">
        <v>9.6</v>
      </c>
      <c r="M1291">
        <v>6309</v>
      </c>
      <c r="N1291">
        <v>52.3</v>
      </c>
      <c r="O1291">
        <v>59674</v>
      </c>
      <c r="P1291">
        <v>1651</v>
      </c>
      <c r="Q1291">
        <v>1946</v>
      </c>
      <c r="R1291">
        <v>1417</v>
      </c>
      <c r="S1291">
        <v>34</v>
      </c>
      <c r="T1291">
        <v>1096</v>
      </c>
      <c r="U1291">
        <v>1697</v>
      </c>
      <c r="V1291">
        <v>58348</v>
      </c>
      <c r="W1291">
        <v>90.7</v>
      </c>
      <c r="X1291">
        <v>2.5</v>
      </c>
      <c r="Y1291">
        <v>3</v>
      </c>
      <c r="Z1291">
        <v>2.2000000000000002</v>
      </c>
      <c r="AA1291">
        <v>0.1</v>
      </c>
      <c r="AB1291">
        <v>1.7</v>
      </c>
      <c r="AC1291">
        <v>2.6</v>
      </c>
      <c r="AD1291">
        <v>88.7</v>
      </c>
      <c r="AE1291">
        <v>753</v>
      </c>
      <c r="AF1291">
        <v>409</v>
      </c>
      <c r="AG1291">
        <v>3</v>
      </c>
      <c r="AH1291">
        <v>43.3</v>
      </c>
      <c r="AI1291">
        <v>2.2999999999999998</v>
      </c>
      <c r="AJ1291">
        <v>4.8</v>
      </c>
      <c r="AK1291">
        <v>86.1</v>
      </c>
      <c r="AL1291">
        <v>23.9</v>
      </c>
      <c r="AM1291">
        <v>8613</v>
      </c>
      <c r="AN1291">
        <v>18.2</v>
      </c>
      <c r="AO1291">
        <v>28509</v>
      </c>
      <c r="AP1291">
        <v>3981</v>
      </c>
      <c r="AQ1291">
        <v>16.2</v>
      </c>
      <c r="AR1291">
        <v>63.2</v>
      </c>
      <c r="AS1291">
        <v>91800</v>
      </c>
      <c r="AT1291">
        <v>25.5</v>
      </c>
      <c r="AU1291">
        <v>22425</v>
      </c>
      <c r="AV1291">
        <v>2.5499999999999998</v>
      </c>
      <c r="AW1291">
        <v>16242</v>
      </c>
      <c r="AX1291">
        <v>36093</v>
      </c>
      <c r="AY1291">
        <v>15.2</v>
      </c>
      <c r="AZ1291">
        <v>1640</v>
      </c>
      <c r="BA1291">
        <v>24978</v>
      </c>
      <c r="BB1291">
        <v>38536</v>
      </c>
      <c r="BC1291">
        <v>1963</v>
      </c>
      <c r="BD1291">
        <v>5.0999999999999996</v>
      </c>
      <c r="BE1291">
        <v>39484</v>
      </c>
      <c r="BF1291">
        <v>3233</v>
      </c>
      <c r="BG1291">
        <v>11134</v>
      </c>
      <c r="BH1291">
        <v>1261834</v>
      </c>
      <c r="BI1291">
        <v>31958</v>
      </c>
      <c r="BJ1291">
        <v>1513</v>
      </c>
      <c r="BK1291">
        <v>21507</v>
      </c>
      <c r="BL1291">
        <v>11.2</v>
      </c>
      <c r="BM1291">
        <v>3787</v>
      </c>
      <c r="BN1291">
        <v>95146</v>
      </c>
      <c r="BO1291">
        <v>4521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27.2</v>
      </c>
      <c r="BV1291">
        <v>443008</v>
      </c>
      <c r="BW1291">
        <v>209196</v>
      </c>
      <c r="BX1291">
        <v>689717</v>
      </c>
      <c r="BY1291">
        <v>10784</v>
      </c>
      <c r="BZ1291">
        <v>336</v>
      </c>
      <c r="CA1291">
        <v>30726</v>
      </c>
      <c r="CB1291">
        <v>195432</v>
      </c>
      <c r="CC1291">
        <v>228493</v>
      </c>
      <c r="CD1291">
        <v>3544</v>
      </c>
      <c r="CE1291">
        <v>574.27</v>
      </c>
      <c r="CF1291">
        <v>110.4</v>
      </c>
    </row>
    <row r="1292" spans="1:84">
      <c r="A1292">
        <v>26075</v>
      </c>
      <c r="B1292" t="s">
        <v>1290</v>
      </c>
      <c r="C1292">
        <v>26075</v>
      </c>
      <c r="D1292">
        <v>163851</v>
      </c>
      <c r="E1292">
        <v>3.4</v>
      </c>
      <c r="F1292">
        <v>5429</v>
      </c>
      <c r="G1292">
        <v>158422</v>
      </c>
      <c r="H1292">
        <v>10340</v>
      </c>
      <c r="I1292">
        <v>6.3</v>
      </c>
      <c r="J1292">
        <v>39296</v>
      </c>
      <c r="K1292">
        <v>24</v>
      </c>
      <c r="L1292">
        <v>12.7</v>
      </c>
      <c r="M1292">
        <v>20853</v>
      </c>
      <c r="N1292">
        <v>48.9</v>
      </c>
      <c r="O1292">
        <v>146045</v>
      </c>
      <c r="P1292">
        <v>12963</v>
      </c>
      <c r="Q1292">
        <v>697</v>
      </c>
      <c r="R1292">
        <v>1123</v>
      </c>
      <c r="S1292">
        <v>72</v>
      </c>
      <c r="T1292">
        <v>2951</v>
      </c>
      <c r="U1292">
        <v>4255</v>
      </c>
      <c r="V1292">
        <v>142265</v>
      </c>
      <c r="W1292">
        <v>89.1</v>
      </c>
      <c r="X1292">
        <v>7.9</v>
      </c>
      <c r="Y1292">
        <v>0.4</v>
      </c>
      <c r="Z1292">
        <v>0.7</v>
      </c>
      <c r="AA1292">
        <v>0</v>
      </c>
      <c r="AB1292">
        <v>1.8</v>
      </c>
      <c r="AC1292">
        <v>2.6</v>
      </c>
      <c r="AD1292">
        <v>86.8</v>
      </c>
      <c r="AE1292">
        <v>2161</v>
      </c>
      <c r="AF1292">
        <v>1581</v>
      </c>
      <c r="AG1292">
        <v>14</v>
      </c>
      <c r="AH1292">
        <v>59</v>
      </c>
      <c r="AI1292">
        <v>1.7</v>
      </c>
      <c r="AJ1292">
        <v>4.4000000000000004</v>
      </c>
      <c r="AK1292">
        <v>84.2</v>
      </c>
      <c r="AL1292">
        <v>16.3</v>
      </c>
      <c r="AM1292">
        <v>27464</v>
      </c>
      <c r="AN1292">
        <v>23.1</v>
      </c>
      <c r="AO1292">
        <v>67580</v>
      </c>
      <c r="AP1292">
        <v>4674</v>
      </c>
      <c r="AQ1292">
        <v>7.4</v>
      </c>
      <c r="AR1292">
        <v>76.5</v>
      </c>
      <c r="AS1292">
        <v>96900</v>
      </c>
      <c r="AT1292">
        <v>15.4</v>
      </c>
      <c r="AU1292">
        <v>58168</v>
      </c>
      <c r="AV1292">
        <v>2.5499999999999998</v>
      </c>
      <c r="AW1292">
        <v>20171</v>
      </c>
      <c r="AX1292">
        <v>43559</v>
      </c>
      <c r="AY1292">
        <v>12.7</v>
      </c>
      <c r="AZ1292">
        <v>4461</v>
      </c>
      <c r="BA1292">
        <v>27299</v>
      </c>
      <c r="BB1292">
        <v>78785</v>
      </c>
      <c r="BC1292">
        <v>5625</v>
      </c>
      <c r="BD1292">
        <v>7.1</v>
      </c>
      <c r="BE1292">
        <v>76788</v>
      </c>
      <c r="BF1292">
        <v>-1031</v>
      </c>
      <c r="BG1292">
        <v>10109</v>
      </c>
      <c r="BH1292">
        <v>3057478</v>
      </c>
      <c r="BI1292">
        <v>39817</v>
      </c>
      <c r="BJ1292">
        <v>3371</v>
      </c>
      <c r="BK1292">
        <v>50949</v>
      </c>
      <c r="BL1292">
        <v>-6.9</v>
      </c>
      <c r="BM1292">
        <v>9247</v>
      </c>
      <c r="BN1292">
        <v>158955</v>
      </c>
      <c r="BO1292">
        <v>10975</v>
      </c>
      <c r="BP1292">
        <v>1.9</v>
      </c>
      <c r="BQ1292">
        <v>0</v>
      </c>
      <c r="BR1292">
        <v>0</v>
      </c>
      <c r="BS1292">
        <v>1</v>
      </c>
      <c r="BT1292">
        <v>0</v>
      </c>
      <c r="BU1292">
        <v>0</v>
      </c>
      <c r="BV1292">
        <v>2541850</v>
      </c>
      <c r="BW1292">
        <v>749590</v>
      </c>
      <c r="BX1292">
        <v>1548612</v>
      </c>
      <c r="BY1292">
        <v>9606</v>
      </c>
      <c r="BZ1292">
        <v>587</v>
      </c>
      <c r="CA1292">
        <v>75432</v>
      </c>
      <c r="CB1292">
        <v>193011</v>
      </c>
      <c r="CC1292">
        <v>757417</v>
      </c>
      <c r="CD1292">
        <v>4647</v>
      </c>
      <c r="CE1292">
        <v>706.6</v>
      </c>
      <c r="CF1292">
        <v>224.1</v>
      </c>
    </row>
    <row r="1293" spans="1:84">
      <c r="A1293">
        <v>26077</v>
      </c>
      <c r="B1293" t="s">
        <v>1291</v>
      </c>
      <c r="C1293">
        <v>26077</v>
      </c>
      <c r="D1293">
        <v>240720</v>
      </c>
      <c r="E1293">
        <v>0.9</v>
      </c>
      <c r="F1293">
        <v>2117</v>
      </c>
      <c r="G1293">
        <v>238603</v>
      </c>
      <c r="H1293">
        <v>15281</v>
      </c>
      <c r="I1293">
        <v>6.3</v>
      </c>
      <c r="J1293">
        <v>55941</v>
      </c>
      <c r="K1293">
        <v>23.2</v>
      </c>
      <c r="L1293">
        <v>11.8</v>
      </c>
      <c r="M1293">
        <v>28385</v>
      </c>
      <c r="N1293">
        <v>51.4</v>
      </c>
      <c r="O1293">
        <v>204675</v>
      </c>
      <c r="P1293">
        <v>23967</v>
      </c>
      <c r="Q1293">
        <v>1092</v>
      </c>
      <c r="R1293">
        <v>5802</v>
      </c>
      <c r="S1293">
        <v>125</v>
      </c>
      <c r="T1293">
        <v>5059</v>
      </c>
      <c r="U1293">
        <v>7579</v>
      </c>
      <c r="V1293">
        <v>198078</v>
      </c>
      <c r="W1293">
        <v>85</v>
      </c>
      <c r="X1293">
        <v>10</v>
      </c>
      <c r="Y1293">
        <v>0.5</v>
      </c>
      <c r="Z1293">
        <v>2.4</v>
      </c>
      <c r="AA1293">
        <v>0.1</v>
      </c>
      <c r="AB1293">
        <v>2.1</v>
      </c>
      <c r="AC1293">
        <v>3.1</v>
      </c>
      <c r="AD1293">
        <v>82.3</v>
      </c>
      <c r="AE1293">
        <v>3123</v>
      </c>
      <c r="AF1293">
        <v>1866</v>
      </c>
      <c r="AG1293">
        <v>21</v>
      </c>
      <c r="AH1293">
        <v>49.8</v>
      </c>
      <c r="AI1293">
        <v>4</v>
      </c>
      <c r="AJ1293">
        <v>6.7</v>
      </c>
      <c r="AK1293">
        <v>88.8</v>
      </c>
      <c r="AL1293">
        <v>31.2</v>
      </c>
      <c r="AM1293">
        <v>36403</v>
      </c>
      <c r="AN1293">
        <v>19.7</v>
      </c>
      <c r="AO1293">
        <v>106990</v>
      </c>
      <c r="AP1293">
        <v>7740</v>
      </c>
      <c r="AQ1293">
        <v>7.8</v>
      </c>
      <c r="AR1293">
        <v>65.7</v>
      </c>
      <c r="AS1293">
        <v>108000</v>
      </c>
      <c r="AT1293">
        <v>29</v>
      </c>
      <c r="AU1293">
        <v>93479</v>
      </c>
      <c r="AV1293">
        <v>2.4300000000000002</v>
      </c>
      <c r="AW1293">
        <v>21739</v>
      </c>
      <c r="AX1293">
        <v>43450</v>
      </c>
      <c r="AY1293">
        <v>13.8</v>
      </c>
      <c r="AZ1293">
        <v>7705</v>
      </c>
      <c r="BA1293">
        <v>32089</v>
      </c>
      <c r="BB1293">
        <v>134568</v>
      </c>
      <c r="BC1293">
        <v>6943</v>
      </c>
      <c r="BD1293">
        <v>5.2</v>
      </c>
      <c r="BE1293">
        <v>150933</v>
      </c>
      <c r="BF1293">
        <v>-476</v>
      </c>
      <c r="BG1293">
        <v>15950</v>
      </c>
      <c r="BH1293">
        <v>6324399</v>
      </c>
      <c r="BI1293">
        <v>41902</v>
      </c>
      <c r="BJ1293">
        <v>5824</v>
      </c>
      <c r="BK1293">
        <v>109046</v>
      </c>
      <c r="BL1293">
        <v>-1.6</v>
      </c>
      <c r="BM1293">
        <v>14873</v>
      </c>
      <c r="BN1293">
        <v>332805</v>
      </c>
      <c r="BO1293">
        <v>18011</v>
      </c>
      <c r="BP1293">
        <v>5</v>
      </c>
      <c r="BQ1293">
        <v>0</v>
      </c>
      <c r="BR1293">
        <v>1.1000000000000001</v>
      </c>
      <c r="BS1293">
        <v>1.2</v>
      </c>
      <c r="BT1293">
        <v>0</v>
      </c>
      <c r="BU1293">
        <v>28.7</v>
      </c>
      <c r="BV1293">
        <v>5893488</v>
      </c>
      <c r="BW1293">
        <v>1945859</v>
      </c>
      <c r="BX1293">
        <v>2734142</v>
      </c>
      <c r="BY1293">
        <v>11372</v>
      </c>
      <c r="BZ1293">
        <v>1161</v>
      </c>
      <c r="CA1293">
        <v>196932</v>
      </c>
      <c r="CB1293">
        <v>148206</v>
      </c>
      <c r="CC1293">
        <v>1104755</v>
      </c>
      <c r="CD1293">
        <v>4589</v>
      </c>
      <c r="CE1293">
        <v>561.86</v>
      </c>
      <c r="CF1293">
        <v>424.6</v>
      </c>
    </row>
    <row r="1294" spans="1:84">
      <c r="A1294">
        <v>26079</v>
      </c>
      <c r="B1294" t="s">
        <v>1292</v>
      </c>
      <c r="C1294">
        <v>26079</v>
      </c>
      <c r="D1294">
        <v>17330</v>
      </c>
      <c r="E1294">
        <v>4.5999999999999996</v>
      </c>
      <c r="F1294">
        <v>759</v>
      </c>
      <c r="G1294">
        <v>16571</v>
      </c>
      <c r="H1294">
        <v>1072</v>
      </c>
      <c r="I1294">
        <v>6.2</v>
      </c>
      <c r="J1294">
        <v>4036</v>
      </c>
      <c r="K1294">
        <v>23.3</v>
      </c>
      <c r="L1294">
        <v>14.3</v>
      </c>
      <c r="M1294">
        <v>2484</v>
      </c>
      <c r="N1294">
        <v>50.1</v>
      </c>
      <c r="O1294">
        <v>16834</v>
      </c>
      <c r="P1294">
        <v>65</v>
      </c>
      <c r="Q1294">
        <v>165</v>
      </c>
      <c r="R1294">
        <v>48</v>
      </c>
      <c r="S1294">
        <v>8</v>
      </c>
      <c r="T1294">
        <v>210</v>
      </c>
      <c r="U1294">
        <v>208</v>
      </c>
      <c r="V1294">
        <v>16641</v>
      </c>
      <c r="W1294">
        <v>97.1</v>
      </c>
      <c r="X1294">
        <v>0.4</v>
      </c>
      <c r="Y1294">
        <v>1</v>
      </c>
      <c r="Z1294">
        <v>0.3</v>
      </c>
      <c r="AA1294">
        <v>0</v>
      </c>
      <c r="AB1294">
        <v>1.2</v>
      </c>
      <c r="AC1294">
        <v>1.2</v>
      </c>
      <c r="AD1294">
        <v>96</v>
      </c>
      <c r="AE1294">
        <v>228</v>
      </c>
      <c r="AF1294">
        <v>144</v>
      </c>
      <c r="AG1294">
        <v>1</v>
      </c>
      <c r="AH1294">
        <v>57.5</v>
      </c>
      <c r="AI1294">
        <v>0.8</v>
      </c>
      <c r="AJ1294">
        <v>1.8</v>
      </c>
      <c r="AK1294">
        <v>80</v>
      </c>
      <c r="AL1294">
        <v>9.6999999999999993</v>
      </c>
      <c r="AM1294">
        <v>3228</v>
      </c>
      <c r="AN1294">
        <v>28.2</v>
      </c>
      <c r="AO1294">
        <v>11640</v>
      </c>
      <c r="AP1294">
        <v>818</v>
      </c>
      <c r="AQ1294">
        <v>7.6</v>
      </c>
      <c r="AR1294">
        <v>85.1</v>
      </c>
      <c r="AS1294">
        <v>85100</v>
      </c>
      <c r="AT1294">
        <v>3.1</v>
      </c>
      <c r="AU1294">
        <v>6428</v>
      </c>
      <c r="AV1294">
        <v>2.5499999999999998</v>
      </c>
      <c r="AW1294">
        <v>16309</v>
      </c>
      <c r="AX1294">
        <v>36883</v>
      </c>
      <c r="AY1294">
        <v>12.6</v>
      </c>
      <c r="AZ1294">
        <v>353</v>
      </c>
      <c r="BA1294">
        <v>20512</v>
      </c>
      <c r="BB1294">
        <v>9001</v>
      </c>
      <c r="BC1294">
        <v>690</v>
      </c>
      <c r="BD1294">
        <v>7.7</v>
      </c>
      <c r="BE1294">
        <v>5722</v>
      </c>
      <c r="BF1294">
        <v>-178</v>
      </c>
      <c r="BG1294">
        <v>994</v>
      </c>
      <c r="BH1294">
        <v>192253</v>
      </c>
      <c r="BI1294">
        <v>33599</v>
      </c>
      <c r="BJ1294">
        <v>371</v>
      </c>
      <c r="BK1294">
        <v>3456</v>
      </c>
      <c r="BL1294">
        <v>-14.1</v>
      </c>
      <c r="BM1294">
        <v>1253</v>
      </c>
      <c r="BN1294">
        <v>11428</v>
      </c>
      <c r="BO1294">
        <v>1412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85524</v>
      </c>
      <c r="BW1294">
        <v>75697</v>
      </c>
      <c r="BX1294">
        <v>165460</v>
      </c>
      <c r="BY1294">
        <v>9740</v>
      </c>
      <c r="BZ1294">
        <v>130</v>
      </c>
      <c r="CA1294">
        <v>14739</v>
      </c>
      <c r="CB1294">
        <v>24104</v>
      </c>
      <c r="CC1294">
        <v>67491</v>
      </c>
      <c r="CD1294">
        <v>3923</v>
      </c>
      <c r="CE1294">
        <v>561.02</v>
      </c>
      <c r="CF1294">
        <v>29.5</v>
      </c>
    </row>
    <row r="1295" spans="1:84">
      <c r="A1295">
        <v>26081</v>
      </c>
      <c r="B1295" t="s">
        <v>1293</v>
      </c>
      <c r="C1295">
        <v>26081</v>
      </c>
      <c r="D1295">
        <v>599524</v>
      </c>
      <c r="E1295">
        <v>4.4000000000000004</v>
      </c>
      <c r="F1295">
        <v>25189</v>
      </c>
      <c r="G1295">
        <v>574335</v>
      </c>
      <c r="H1295">
        <v>45915</v>
      </c>
      <c r="I1295">
        <v>7.7</v>
      </c>
      <c r="J1295">
        <v>163263</v>
      </c>
      <c r="K1295">
        <v>27.2</v>
      </c>
      <c r="L1295">
        <v>10.3</v>
      </c>
      <c r="M1295">
        <v>61768</v>
      </c>
      <c r="N1295">
        <v>50.4</v>
      </c>
      <c r="O1295">
        <v>515468</v>
      </c>
      <c r="P1295">
        <v>57467</v>
      </c>
      <c r="Q1295">
        <v>2982</v>
      </c>
      <c r="R1295">
        <v>13140</v>
      </c>
      <c r="S1295">
        <v>485</v>
      </c>
      <c r="T1295">
        <v>9982</v>
      </c>
      <c r="U1295">
        <v>54238</v>
      </c>
      <c r="V1295">
        <v>466471</v>
      </c>
      <c r="W1295">
        <v>86</v>
      </c>
      <c r="X1295">
        <v>9.6</v>
      </c>
      <c r="Y1295">
        <v>0.5</v>
      </c>
      <c r="Z1295">
        <v>2.2000000000000002</v>
      </c>
      <c r="AA1295">
        <v>0.1</v>
      </c>
      <c r="AB1295">
        <v>1.7</v>
      </c>
      <c r="AC1295">
        <v>9</v>
      </c>
      <c r="AD1295">
        <v>77.8</v>
      </c>
      <c r="AE1295">
        <v>9386</v>
      </c>
      <c r="AF1295">
        <v>4194</v>
      </c>
      <c r="AG1295">
        <v>75</v>
      </c>
      <c r="AH1295">
        <v>52.4</v>
      </c>
      <c r="AI1295">
        <v>6.6</v>
      </c>
      <c r="AJ1295">
        <v>10.199999999999999</v>
      </c>
      <c r="AK1295">
        <v>84.6</v>
      </c>
      <c r="AL1295">
        <v>25.8</v>
      </c>
      <c r="AM1295">
        <v>85304</v>
      </c>
      <c r="AN1295">
        <v>20.7</v>
      </c>
      <c r="AO1295">
        <v>241911</v>
      </c>
      <c r="AP1295">
        <v>17911</v>
      </c>
      <c r="AQ1295">
        <v>8</v>
      </c>
      <c r="AR1295">
        <v>70.3</v>
      </c>
      <c r="AS1295">
        <v>115100</v>
      </c>
      <c r="AT1295">
        <v>26.9</v>
      </c>
      <c r="AU1295">
        <v>212890</v>
      </c>
      <c r="AV1295">
        <v>2.64</v>
      </c>
      <c r="AW1295">
        <v>21629</v>
      </c>
      <c r="AX1295">
        <v>47821</v>
      </c>
      <c r="AY1295">
        <v>11.5</v>
      </c>
      <c r="AZ1295">
        <v>20041</v>
      </c>
      <c r="BA1295">
        <v>33627</v>
      </c>
      <c r="BB1295">
        <v>325350</v>
      </c>
      <c r="BC1295">
        <v>18326</v>
      </c>
      <c r="BD1295">
        <v>5.6</v>
      </c>
      <c r="BE1295">
        <v>421317</v>
      </c>
      <c r="BF1295">
        <v>2134</v>
      </c>
      <c r="BG1295">
        <v>29337</v>
      </c>
      <c r="BH1295">
        <v>19489666</v>
      </c>
      <c r="BI1295">
        <v>46259</v>
      </c>
      <c r="BJ1295">
        <v>16324</v>
      </c>
      <c r="BK1295">
        <v>322959</v>
      </c>
      <c r="BL1295">
        <v>-3.9</v>
      </c>
      <c r="BM1295">
        <v>39475</v>
      </c>
      <c r="BN1295">
        <v>773516</v>
      </c>
      <c r="BO1295">
        <v>45993</v>
      </c>
      <c r="BP1295">
        <v>3.8</v>
      </c>
      <c r="BQ1295">
        <v>0.6</v>
      </c>
      <c r="BR1295">
        <v>1.6</v>
      </c>
      <c r="BS1295">
        <v>1.5</v>
      </c>
      <c r="BT1295">
        <v>0</v>
      </c>
      <c r="BU1295">
        <v>28.7</v>
      </c>
      <c r="BV1295">
        <v>13712152</v>
      </c>
      <c r="BW1295">
        <v>16690424</v>
      </c>
      <c r="BX1295">
        <v>8203468</v>
      </c>
      <c r="BY1295">
        <v>13985</v>
      </c>
      <c r="BZ1295">
        <v>2188</v>
      </c>
      <c r="CA1295">
        <v>371332</v>
      </c>
      <c r="CB1295">
        <v>173381</v>
      </c>
      <c r="CC1295">
        <v>2491186</v>
      </c>
      <c r="CD1295">
        <v>4195</v>
      </c>
      <c r="CE1295">
        <v>856.17</v>
      </c>
      <c r="CF1295">
        <v>671</v>
      </c>
    </row>
    <row r="1296" spans="1:84">
      <c r="A1296">
        <v>26083</v>
      </c>
      <c r="B1296" t="s">
        <v>1294</v>
      </c>
      <c r="C1296">
        <v>26083</v>
      </c>
      <c r="D1296">
        <v>2183</v>
      </c>
      <c r="E1296">
        <v>-5.0999999999999996</v>
      </c>
      <c r="F1296">
        <v>-118</v>
      </c>
      <c r="G1296">
        <v>2301</v>
      </c>
      <c r="H1296">
        <v>89</v>
      </c>
      <c r="I1296">
        <v>4.0999999999999996</v>
      </c>
      <c r="J1296">
        <v>412</v>
      </c>
      <c r="K1296">
        <v>18.899999999999999</v>
      </c>
      <c r="L1296">
        <v>22.3</v>
      </c>
      <c r="M1296">
        <v>486</v>
      </c>
      <c r="N1296">
        <v>47.8</v>
      </c>
      <c r="O1296">
        <v>2114</v>
      </c>
      <c r="P1296">
        <v>44</v>
      </c>
      <c r="Q1296">
        <v>2</v>
      </c>
      <c r="R1296">
        <v>2</v>
      </c>
      <c r="S1296">
        <v>0</v>
      </c>
      <c r="T1296">
        <v>21</v>
      </c>
      <c r="U1296">
        <v>20</v>
      </c>
      <c r="V1296">
        <v>2097</v>
      </c>
      <c r="W1296">
        <v>96.8</v>
      </c>
      <c r="X1296">
        <v>2</v>
      </c>
      <c r="Y1296">
        <v>0.1</v>
      </c>
      <c r="Z1296">
        <v>0.1</v>
      </c>
      <c r="AA1296">
        <v>0</v>
      </c>
      <c r="AB1296">
        <v>1</v>
      </c>
      <c r="AC1296">
        <v>0.9</v>
      </c>
      <c r="AD1296">
        <v>96.1</v>
      </c>
      <c r="AE1296">
        <v>16</v>
      </c>
      <c r="AF1296">
        <v>28</v>
      </c>
      <c r="AG1296">
        <v>0</v>
      </c>
      <c r="AH1296">
        <v>66.8</v>
      </c>
      <c r="AI1296">
        <v>1</v>
      </c>
      <c r="AJ1296">
        <v>4.4000000000000004</v>
      </c>
      <c r="AK1296">
        <v>83.7</v>
      </c>
      <c r="AL1296">
        <v>19.100000000000001</v>
      </c>
      <c r="AM1296">
        <v>387</v>
      </c>
      <c r="AN1296">
        <v>21.3</v>
      </c>
      <c r="AO1296">
        <v>2450</v>
      </c>
      <c r="AP1296">
        <v>123</v>
      </c>
      <c r="AQ1296">
        <v>5.3</v>
      </c>
      <c r="AR1296">
        <v>88.8</v>
      </c>
      <c r="AS1296">
        <v>44100</v>
      </c>
      <c r="AT1296">
        <v>3.1</v>
      </c>
      <c r="AU1296">
        <v>998</v>
      </c>
      <c r="AV1296">
        <v>2.13</v>
      </c>
      <c r="AW1296">
        <v>16769</v>
      </c>
      <c r="AX1296">
        <v>31391</v>
      </c>
      <c r="AY1296">
        <v>12.8</v>
      </c>
      <c r="AZ1296">
        <v>56</v>
      </c>
      <c r="BA1296">
        <v>25740</v>
      </c>
      <c r="BB1296">
        <v>1085</v>
      </c>
      <c r="BC1296">
        <v>108</v>
      </c>
      <c r="BD1296">
        <v>10</v>
      </c>
      <c r="BE1296">
        <v>886</v>
      </c>
      <c r="BF1296">
        <v>-80</v>
      </c>
      <c r="BG1296">
        <v>140</v>
      </c>
      <c r="BH1296">
        <v>17419</v>
      </c>
      <c r="BI1296">
        <v>19660</v>
      </c>
      <c r="BJ1296">
        <v>61</v>
      </c>
      <c r="BK1296">
        <v>207</v>
      </c>
      <c r="BL1296">
        <v>-53.2</v>
      </c>
      <c r="BM1296">
        <v>127</v>
      </c>
      <c r="BN1296">
        <v>4183</v>
      </c>
      <c r="BO1296">
        <v>176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3015</v>
      </c>
      <c r="BY1296">
        <v>1337</v>
      </c>
      <c r="BZ1296">
        <v>23</v>
      </c>
      <c r="CA1296">
        <v>2488</v>
      </c>
      <c r="CB1296">
        <v>710</v>
      </c>
      <c r="CC1296">
        <v>14929</v>
      </c>
      <c r="CD1296">
        <v>6774</v>
      </c>
      <c r="CE1296">
        <v>540.97</v>
      </c>
      <c r="CF1296">
        <v>4.3</v>
      </c>
    </row>
    <row r="1297" spans="1:84">
      <c r="A1297">
        <v>26085</v>
      </c>
      <c r="B1297" t="s">
        <v>1295</v>
      </c>
      <c r="C1297">
        <v>26085</v>
      </c>
      <c r="D1297">
        <v>11793</v>
      </c>
      <c r="E1297">
        <v>4.0999999999999996</v>
      </c>
      <c r="F1297">
        <v>460</v>
      </c>
      <c r="G1297">
        <v>11333</v>
      </c>
      <c r="H1297">
        <v>532</v>
      </c>
      <c r="I1297">
        <v>4.5</v>
      </c>
      <c r="J1297">
        <v>2328</v>
      </c>
      <c r="K1297">
        <v>19.7</v>
      </c>
      <c r="L1297">
        <v>19.899999999999999</v>
      </c>
      <c r="M1297">
        <v>2347</v>
      </c>
      <c r="N1297">
        <v>48.2</v>
      </c>
      <c r="O1297">
        <v>9967</v>
      </c>
      <c r="P1297">
        <v>1367</v>
      </c>
      <c r="Q1297">
        <v>146</v>
      </c>
      <c r="R1297">
        <v>25</v>
      </c>
      <c r="S1297">
        <v>6</v>
      </c>
      <c r="T1297">
        <v>282</v>
      </c>
      <c r="U1297">
        <v>240</v>
      </c>
      <c r="V1297">
        <v>9780</v>
      </c>
      <c r="W1297">
        <v>84.5</v>
      </c>
      <c r="X1297">
        <v>11.6</v>
      </c>
      <c r="Y1297">
        <v>1.2</v>
      </c>
      <c r="Z1297">
        <v>0.2</v>
      </c>
      <c r="AA1297">
        <v>0.1</v>
      </c>
      <c r="AB1297">
        <v>2.4</v>
      </c>
      <c r="AC1297">
        <v>2</v>
      </c>
      <c r="AD1297">
        <v>82.9</v>
      </c>
      <c r="AE1297">
        <v>111</v>
      </c>
      <c r="AF1297">
        <v>156</v>
      </c>
      <c r="AG1297">
        <v>1</v>
      </c>
      <c r="AH1297">
        <v>55.9</v>
      </c>
      <c r="AI1297">
        <v>1</v>
      </c>
      <c r="AJ1297">
        <v>2.9</v>
      </c>
      <c r="AK1297">
        <v>72.2</v>
      </c>
      <c r="AL1297">
        <v>7.8</v>
      </c>
      <c r="AM1297">
        <v>3169</v>
      </c>
      <c r="AN1297">
        <v>30.6</v>
      </c>
      <c r="AO1297">
        <v>14252</v>
      </c>
      <c r="AP1297">
        <v>754</v>
      </c>
      <c r="AQ1297">
        <v>5.6</v>
      </c>
      <c r="AR1297">
        <v>83</v>
      </c>
      <c r="AS1297">
        <v>61300</v>
      </c>
      <c r="AT1297">
        <v>2</v>
      </c>
      <c r="AU1297">
        <v>4704</v>
      </c>
      <c r="AV1297">
        <v>2.2799999999999998</v>
      </c>
      <c r="AW1297">
        <v>14457</v>
      </c>
      <c r="AX1297">
        <v>27868</v>
      </c>
      <c r="AY1297">
        <v>19.7</v>
      </c>
      <c r="AZ1297">
        <v>252</v>
      </c>
      <c r="BA1297">
        <v>21041</v>
      </c>
      <c r="BB1297">
        <v>4256</v>
      </c>
      <c r="BC1297">
        <v>444</v>
      </c>
      <c r="BD1297">
        <v>10.4</v>
      </c>
      <c r="BE1297">
        <v>3792</v>
      </c>
      <c r="BF1297">
        <v>301</v>
      </c>
      <c r="BG1297">
        <v>555</v>
      </c>
      <c r="BH1297">
        <v>84916</v>
      </c>
      <c r="BI1297">
        <v>22393</v>
      </c>
      <c r="BJ1297">
        <v>168</v>
      </c>
      <c r="BK1297">
        <v>1227</v>
      </c>
      <c r="BL1297">
        <v>1.4</v>
      </c>
      <c r="BM1297">
        <v>591</v>
      </c>
      <c r="BN1297">
        <v>7791</v>
      </c>
      <c r="BO1297">
        <v>717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38.1</v>
      </c>
      <c r="BV1297">
        <v>0</v>
      </c>
      <c r="BW1297">
        <v>0</v>
      </c>
      <c r="BX1297">
        <v>32960</v>
      </c>
      <c r="BY1297">
        <v>2851</v>
      </c>
      <c r="BZ1297">
        <v>105</v>
      </c>
      <c r="CA1297">
        <v>3018</v>
      </c>
      <c r="CB1297">
        <v>23378</v>
      </c>
      <c r="CC1297">
        <v>77661</v>
      </c>
      <c r="CD1297">
        <v>6537</v>
      </c>
      <c r="CE1297">
        <v>567.44000000000005</v>
      </c>
      <c r="CF1297">
        <v>20</v>
      </c>
    </row>
    <row r="1298" spans="1:84">
      <c r="A1298">
        <v>26087</v>
      </c>
      <c r="B1298" t="s">
        <v>1296</v>
      </c>
      <c r="C1298">
        <v>26087</v>
      </c>
      <c r="D1298">
        <v>93761</v>
      </c>
      <c r="E1298">
        <v>6.7</v>
      </c>
      <c r="F1298">
        <v>5857</v>
      </c>
      <c r="G1298">
        <v>87904</v>
      </c>
      <c r="H1298">
        <v>5275</v>
      </c>
      <c r="I1298">
        <v>5.6</v>
      </c>
      <c r="J1298">
        <v>22563</v>
      </c>
      <c r="K1298">
        <v>24.1</v>
      </c>
      <c r="L1298">
        <v>10.7</v>
      </c>
      <c r="M1298">
        <v>10065</v>
      </c>
      <c r="N1298">
        <v>49.2</v>
      </c>
      <c r="O1298">
        <v>90960</v>
      </c>
      <c r="P1298">
        <v>950</v>
      </c>
      <c r="Q1298">
        <v>371</v>
      </c>
      <c r="R1298">
        <v>487</v>
      </c>
      <c r="S1298">
        <v>8</v>
      </c>
      <c r="T1298">
        <v>985</v>
      </c>
      <c r="U1298">
        <v>3443</v>
      </c>
      <c r="V1298">
        <v>87647</v>
      </c>
      <c r="W1298">
        <v>97</v>
      </c>
      <c r="X1298">
        <v>1</v>
      </c>
      <c r="Y1298">
        <v>0.4</v>
      </c>
      <c r="Z1298">
        <v>0.5</v>
      </c>
      <c r="AA1298">
        <v>0</v>
      </c>
      <c r="AB1298">
        <v>1.1000000000000001</v>
      </c>
      <c r="AC1298">
        <v>3.7</v>
      </c>
      <c r="AD1298">
        <v>93.5</v>
      </c>
      <c r="AE1298">
        <v>1056</v>
      </c>
      <c r="AF1298">
        <v>605</v>
      </c>
      <c r="AG1298">
        <v>1</v>
      </c>
      <c r="AH1298">
        <v>60.5</v>
      </c>
      <c r="AI1298">
        <v>2.2000000000000002</v>
      </c>
      <c r="AJ1298">
        <v>4.3</v>
      </c>
      <c r="AK1298">
        <v>84.5</v>
      </c>
      <c r="AL1298">
        <v>12.7</v>
      </c>
      <c r="AM1298">
        <v>13689</v>
      </c>
      <c r="AN1298">
        <v>35.299999999999997</v>
      </c>
      <c r="AO1298">
        <v>35648</v>
      </c>
      <c r="AP1298">
        <v>2916</v>
      </c>
      <c r="AQ1298">
        <v>8.9</v>
      </c>
      <c r="AR1298">
        <v>84.9</v>
      </c>
      <c r="AS1298">
        <v>134600</v>
      </c>
      <c r="AT1298">
        <v>9.4</v>
      </c>
      <c r="AU1298">
        <v>30729</v>
      </c>
      <c r="AV1298">
        <v>2.8</v>
      </c>
      <c r="AW1298">
        <v>21462</v>
      </c>
      <c r="AX1298">
        <v>52360</v>
      </c>
      <c r="AY1298">
        <v>8.5</v>
      </c>
      <c r="AZ1298">
        <v>2674</v>
      </c>
      <c r="BA1298">
        <v>28686</v>
      </c>
      <c r="BB1298">
        <v>44967</v>
      </c>
      <c r="BC1298">
        <v>3529</v>
      </c>
      <c r="BD1298">
        <v>7.8</v>
      </c>
      <c r="BE1298">
        <v>33858</v>
      </c>
      <c r="BF1298">
        <v>331</v>
      </c>
      <c r="BG1298">
        <v>5014</v>
      </c>
      <c r="BH1298">
        <v>1034147</v>
      </c>
      <c r="BI1298">
        <v>30544</v>
      </c>
      <c r="BJ1298">
        <v>1819</v>
      </c>
      <c r="BK1298">
        <v>18747</v>
      </c>
      <c r="BL1298">
        <v>-13.7</v>
      </c>
      <c r="BM1298">
        <v>6200</v>
      </c>
      <c r="BN1298">
        <v>67089</v>
      </c>
      <c r="BO1298">
        <v>7174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30.1</v>
      </c>
      <c r="BV1298">
        <v>1007045</v>
      </c>
      <c r="BW1298">
        <v>143486</v>
      </c>
      <c r="BX1298">
        <v>847715</v>
      </c>
      <c r="BY1298">
        <v>9340</v>
      </c>
      <c r="BZ1298">
        <v>222</v>
      </c>
      <c r="CA1298">
        <v>40262</v>
      </c>
      <c r="CB1298">
        <v>189264</v>
      </c>
      <c r="CC1298">
        <v>298009</v>
      </c>
      <c r="CD1298">
        <v>3221</v>
      </c>
      <c r="CE1298">
        <v>654.20000000000005</v>
      </c>
      <c r="CF1298">
        <v>134.4</v>
      </c>
    </row>
    <row r="1299" spans="1:84">
      <c r="A1299">
        <v>26089</v>
      </c>
      <c r="B1299" t="s">
        <v>1297</v>
      </c>
      <c r="C1299">
        <v>26089</v>
      </c>
      <c r="D1299">
        <v>22112</v>
      </c>
      <c r="E1299">
        <v>4.7</v>
      </c>
      <c r="F1299">
        <v>993</v>
      </c>
      <c r="G1299">
        <v>21119</v>
      </c>
      <c r="H1299">
        <v>930</v>
      </c>
      <c r="I1299">
        <v>4.2</v>
      </c>
      <c r="J1299">
        <v>4482</v>
      </c>
      <c r="K1299">
        <v>20.3</v>
      </c>
      <c r="L1299">
        <v>19.2</v>
      </c>
      <c r="M1299">
        <v>4249</v>
      </c>
      <c r="N1299">
        <v>49.8</v>
      </c>
      <c r="O1299">
        <v>20888</v>
      </c>
      <c r="P1299">
        <v>104</v>
      </c>
      <c r="Q1299">
        <v>833</v>
      </c>
      <c r="R1299">
        <v>69</v>
      </c>
      <c r="S1299">
        <v>5</v>
      </c>
      <c r="T1299">
        <v>213</v>
      </c>
      <c r="U1299">
        <v>826</v>
      </c>
      <c r="V1299">
        <v>20155</v>
      </c>
      <c r="W1299">
        <v>94.5</v>
      </c>
      <c r="X1299">
        <v>0.5</v>
      </c>
      <c r="Y1299">
        <v>3.8</v>
      </c>
      <c r="Z1299">
        <v>0.3</v>
      </c>
      <c r="AA1299">
        <v>0</v>
      </c>
      <c r="AB1299">
        <v>1</v>
      </c>
      <c r="AC1299">
        <v>3.7</v>
      </c>
      <c r="AD1299">
        <v>91.1</v>
      </c>
      <c r="AE1299">
        <v>174</v>
      </c>
      <c r="AF1299">
        <v>190</v>
      </c>
      <c r="AG1299">
        <v>2</v>
      </c>
      <c r="AH1299">
        <v>61.2</v>
      </c>
      <c r="AI1299">
        <v>2.2000000000000002</v>
      </c>
      <c r="AJ1299">
        <v>5.5</v>
      </c>
      <c r="AK1299">
        <v>90.7</v>
      </c>
      <c r="AL1299">
        <v>31.4</v>
      </c>
      <c r="AM1299">
        <v>3104</v>
      </c>
      <c r="AN1299">
        <v>22.6</v>
      </c>
      <c r="AO1299">
        <v>14771</v>
      </c>
      <c r="AP1299">
        <v>1474</v>
      </c>
      <c r="AQ1299">
        <v>11.1</v>
      </c>
      <c r="AR1299">
        <v>84.6</v>
      </c>
      <c r="AS1299">
        <v>165400</v>
      </c>
      <c r="AT1299">
        <v>8.1999999999999993</v>
      </c>
      <c r="AU1299">
        <v>8436</v>
      </c>
      <c r="AV1299">
        <v>2.48</v>
      </c>
      <c r="AW1299">
        <v>24686</v>
      </c>
      <c r="AX1299">
        <v>52141</v>
      </c>
      <c r="AY1299">
        <v>7.2</v>
      </c>
      <c r="AZ1299">
        <v>804</v>
      </c>
      <c r="BA1299">
        <v>36502</v>
      </c>
      <c r="BB1299">
        <v>11837</v>
      </c>
      <c r="BC1299">
        <v>588</v>
      </c>
      <c r="BD1299">
        <v>5</v>
      </c>
      <c r="BE1299">
        <v>10200</v>
      </c>
      <c r="BF1299">
        <v>520</v>
      </c>
      <c r="BG1299">
        <v>2034</v>
      </c>
      <c r="BH1299">
        <v>281692</v>
      </c>
      <c r="BI1299">
        <v>27617</v>
      </c>
      <c r="BJ1299">
        <v>708</v>
      </c>
      <c r="BK1299">
        <v>3915</v>
      </c>
      <c r="BL1299">
        <v>-11.9</v>
      </c>
      <c r="BM1299">
        <v>2493</v>
      </c>
      <c r="BN1299">
        <v>40330</v>
      </c>
      <c r="BO1299">
        <v>2674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10741</v>
      </c>
      <c r="BX1299">
        <v>91071</v>
      </c>
      <c r="BY1299">
        <v>4222</v>
      </c>
      <c r="BZ1299">
        <v>190</v>
      </c>
      <c r="CA1299">
        <v>27776</v>
      </c>
      <c r="CB1299">
        <v>62406</v>
      </c>
      <c r="CC1299">
        <v>95066</v>
      </c>
      <c r="CD1299">
        <v>4289</v>
      </c>
      <c r="CE1299">
        <v>348.47</v>
      </c>
      <c r="CF1299">
        <v>60.7</v>
      </c>
    </row>
    <row r="1300" spans="1:84">
      <c r="A1300">
        <v>26091</v>
      </c>
      <c r="B1300" t="s">
        <v>1298</v>
      </c>
      <c r="C1300">
        <v>26091</v>
      </c>
      <c r="D1300">
        <v>102191</v>
      </c>
      <c r="E1300">
        <v>3.3</v>
      </c>
      <c r="F1300">
        <v>3244</v>
      </c>
      <c r="G1300">
        <v>98890</v>
      </c>
      <c r="H1300">
        <v>6045</v>
      </c>
      <c r="I1300">
        <v>5.9</v>
      </c>
      <c r="J1300">
        <v>23930</v>
      </c>
      <c r="K1300">
        <v>23.4</v>
      </c>
      <c r="L1300">
        <v>13.2</v>
      </c>
      <c r="M1300">
        <v>13501</v>
      </c>
      <c r="N1300">
        <v>49.9</v>
      </c>
      <c r="O1300">
        <v>97803</v>
      </c>
      <c r="P1300">
        <v>2158</v>
      </c>
      <c r="Q1300">
        <v>429</v>
      </c>
      <c r="R1300">
        <v>615</v>
      </c>
      <c r="S1300">
        <v>8</v>
      </c>
      <c r="T1300">
        <v>1178</v>
      </c>
      <c r="U1300">
        <v>7458</v>
      </c>
      <c r="V1300">
        <v>90790</v>
      </c>
      <c r="W1300">
        <v>95.7</v>
      </c>
      <c r="X1300">
        <v>2.1</v>
      </c>
      <c r="Y1300">
        <v>0.4</v>
      </c>
      <c r="Z1300">
        <v>0.6</v>
      </c>
      <c r="AA1300">
        <v>0</v>
      </c>
      <c r="AB1300">
        <v>1.2</v>
      </c>
      <c r="AC1300">
        <v>7.3</v>
      </c>
      <c r="AD1300">
        <v>88.8</v>
      </c>
      <c r="AE1300">
        <v>1199</v>
      </c>
      <c r="AF1300">
        <v>784</v>
      </c>
      <c r="AG1300">
        <v>5</v>
      </c>
      <c r="AH1300">
        <v>58.1</v>
      </c>
      <c r="AI1300">
        <v>1.6</v>
      </c>
      <c r="AJ1300">
        <v>5.7</v>
      </c>
      <c r="AK1300">
        <v>83.4</v>
      </c>
      <c r="AL1300">
        <v>16.3</v>
      </c>
      <c r="AM1300">
        <v>16912</v>
      </c>
      <c r="AN1300">
        <v>25</v>
      </c>
      <c r="AO1300">
        <v>42669</v>
      </c>
      <c r="AP1300">
        <v>2879</v>
      </c>
      <c r="AQ1300">
        <v>7.2</v>
      </c>
      <c r="AR1300">
        <v>78.2</v>
      </c>
      <c r="AS1300">
        <v>109500</v>
      </c>
      <c r="AT1300">
        <v>15</v>
      </c>
      <c r="AU1300">
        <v>35930</v>
      </c>
      <c r="AV1300">
        <v>2.61</v>
      </c>
      <c r="AW1300">
        <v>20186</v>
      </c>
      <c r="AX1300">
        <v>47944</v>
      </c>
      <c r="AY1300">
        <v>9.1999999999999993</v>
      </c>
      <c r="AZ1300">
        <v>2963</v>
      </c>
      <c r="BA1300">
        <v>29116</v>
      </c>
      <c r="BB1300">
        <v>50586</v>
      </c>
      <c r="BC1300">
        <v>3689</v>
      </c>
      <c r="BD1300">
        <v>7.3</v>
      </c>
      <c r="BE1300">
        <v>43746</v>
      </c>
      <c r="BF1300">
        <v>-1970</v>
      </c>
      <c r="BG1300">
        <v>5909</v>
      </c>
      <c r="BH1300">
        <v>1576917</v>
      </c>
      <c r="BI1300">
        <v>36047</v>
      </c>
      <c r="BJ1300">
        <v>2125</v>
      </c>
      <c r="BK1300">
        <v>28968</v>
      </c>
      <c r="BL1300">
        <v>-4.7</v>
      </c>
      <c r="BM1300">
        <v>5903</v>
      </c>
      <c r="BN1300">
        <v>88090</v>
      </c>
      <c r="BO1300">
        <v>7067</v>
      </c>
      <c r="BP1300">
        <v>0</v>
      </c>
      <c r="BQ1300">
        <v>0</v>
      </c>
      <c r="BR1300">
        <v>0</v>
      </c>
      <c r="BS1300">
        <v>1.5</v>
      </c>
      <c r="BT1300">
        <v>0</v>
      </c>
      <c r="BU1300">
        <v>25</v>
      </c>
      <c r="BV1300">
        <v>1982032</v>
      </c>
      <c r="BW1300">
        <v>366545</v>
      </c>
      <c r="BX1300">
        <v>978830</v>
      </c>
      <c r="BY1300">
        <v>9744</v>
      </c>
      <c r="BZ1300">
        <v>402</v>
      </c>
      <c r="CA1300">
        <v>44072</v>
      </c>
      <c r="CB1300">
        <v>353083</v>
      </c>
      <c r="CC1300">
        <v>471189</v>
      </c>
      <c r="CD1300">
        <v>4630</v>
      </c>
      <c r="CE1300">
        <v>750.5</v>
      </c>
      <c r="CF1300">
        <v>131.69999999999999</v>
      </c>
    </row>
    <row r="1301" spans="1:84">
      <c r="A1301">
        <v>26093</v>
      </c>
      <c r="B1301" t="s">
        <v>1299</v>
      </c>
      <c r="C1301">
        <v>26093</v>
      </c>
      <c r="D1301">
        <v>184511</v>
      </c>
      <c r="E1301">
        <v>17.600000000000001</v>
      </c>
      <c r="F1301">
        <v>27560</v>
      </c>
      <c r="G1301">
        <v>156951</v>
      </c>
      <c r="H1301">
        <v>10228</v>
      </c>
      <c r="I1301">
        <v>5.5</v>
      </c>
      <c r="J1301">
        <v>45034</v>
      </c>
      <c r="K1301">
        <v>24.4</v>
      </c>
      <c r="L1301">
        <v>9.4</v>
      </c>
      <c r="M1301">
        <v>17358</v>
      </c>
      <c r="N1301">
        <v>49.4</v>
      </c>
      <c r="O1301">
        <v>178830</v>
      </c>
      <c r="P1301">
        <v>1279</v>
      </c>
      <c r="Q1301">
        <v>779</v>
      </c>
      <c r="R1301">
        <v>1679</v>
      </c>
      <c r="S1301">
        <v>77</v>
      </c>
      <c r="T1301">
        <v>1867</v>
      </c>
      <c r="U1301">
        <v>2999</v>
      </c>
      <c r="V1301">
        <v>176054</v>
      </c>
      <c r="W1301">
        <v>96.9</v>
      </c>
      <c r="X1301">
        <v>0.7</v>
      </c>
      <c r="Y1301">
        <v>0.4</v>
      </c>
      <c r="Z1301">
        <v>0.9</v>
      </c>
      <c r="AA1301">
        <v>0</v>
      </c>
      <c r="AB1301">
        <v>1</v>
      </c>
      <c r="AC1301">
        <v>1.6</v>
      </c>
      <c r="AD1301">
        <v>95.4</v>
      </c>
      <c r="AE1301">
        <v>2038</v>
      </c>
      <c r="AF1301">
        <v>1033</v>
      </c>
      <c r="AG1301">
        <v>6</v>
      </c>
      <c r="AH1301">
        <v>55</v>
      </c>
      <c r="AI1301">
        <v>3</v>
      </c>
      <c r="AJ1301">
        <v>3.7</v>
      </c>
      <c r="AK1301">
        <v>91.4</v>
      </c>
      <c r="AL1301">
        <v>28.2</v>
      </c>
      <c r="AM1301">
        <v>18635</v>
      </c>
      <c r="AN1301">
        <v>31</v>
      </c>
      <c r="AO1301">
        <v>71875</v>
      </c>
      <c r="AP1301">
        <v>12956</v>
      </c>
      <c r="AQ1301">
        <v>22</v>
      </c>
      <c r="AR1301">
        <v>88</v>
      </c>
      <c r="AS1301">
        <v>187500</v>
      </c>
      <c r="AT1301">
        <v>7.9</v>
      </c>
      <c r="AU1301">
        <v>55384</v>
      </c>
      <c r="AV1301">
        <v>2.8</v>
      </c>
      <c r="AW1301">
        <v>28069</v>
      </c>
      <c r="AX1301">
        <v>71683</v>
      </c>
      <c r="AY1301">
        <v>5.0999999999999996</v>
      </c>
      <c r="AZ1301">
        <v>6556</v>
      </c>
      <c r="BA1301">
        <v>36140</v>
      </c>
      <c r="BB1301">
        <v>94228</v>
      </c>
      <c r="BC1301">
        <v>5014</v>
      </c>
      <c r="BD1301">
        <v>5.3</v>
      </c>
      <c r="BE1301">
        <v>75165</v>
      </c>
      <c r="BF1301">
        <v>6471</v>
      </c>
      <c r="BG1301">
        <v>6908</v>
      </c>
      <c r="BH1301">
        <v>2872762</v>
      </c>
      <c r="BI1301">
        <v>38219</v>
      </c>
      <c r="BJ1301">
        <v>4214</v>
      </c>
      <c r="BK1301">
        <v>47434</v>
      </c>
      <c r="BL1301">
        <v>6.5</v>
      </c>
      <c r="BM1301">
        <v>13079</v>
      </c>
      <c r="BN1301">
        <v>142146</v>
      </c>
      <c r="BO1301">
        <v>14600</v>
      </c>
      <c r="BP1301">
        <v>0</v>
      </c>
      <c r="BQ1301">
        <v>0</v>
      </c>
      <c r="BR1301">
        <v>0</v>
      </c>
      <c r="BS1301">
        <v>0.8</v>
      </c>
      <c r="BT1301">
        <v>0</v>
      </c>
      <c r="BU1301">
        <v>29</v>
      </c>
      <c r="BV1301">
        <v>2884263</v>
      </c>
      <c r="BW1301">
        <v>1122666</v>
      </c>
      <c r="BX1301">
        <v>1812089</v>
      </c>
      <c r="BY1301">
        <v>10720</v>
      </c>
      <c r="BZ1301">
        <v>685</v>
      </c>
      <c r="CA1301">
        <v>134456</v>
      </c>
      <c r="CB1301">
        <v>96310</v>
      </c>
      <c r="CC1301">
        <v>437957</v>
      </c>
      <c r="CD1301">
        <v>2467</v>
      </c>
      <c r="CE1301">
        <v>568.4</v>
      </c>
      <c r="CF1301">
        <v>276.3</v>
      </c>
    </row>
    <row r="1302" spans="1:84">
      <c r="A1302">
        <v>26095</v>
      </c>
      <c r="B1302" t="s">
        <v>1300</v>
      </c>
      <c r="C1302">
        <v>26095</v>
      </c>
      <c r="D1302">
        <v>6684</v>
      </c>
      <c r="E1302">
        <v>-4.8</v>
      </c>
      <c r="F1302">
        <v>-340</v>
      </c>
      <c r="G1302">
        <v>7024</v>
      </c>
      <c r="H1302">
        <v>300</v>
      </c>
      <c r="I1302">
        <v>4.5</v>
      </c>
      <c r="J1302">
        <v>1260</v>
      </c>
      <c r="K1302">
        <v>18.899999999999999</v>
      </c>
      <c r="L1302">
        <v>16</v>
      </c>
      <c r="M1302">
        <v>1069</v>
      </c>
      <c r="N1302">
        <v>44.2</v>
      </c>
      <c r="O1302">
        <v>5477</v>
      </c>
      <c r="P1302">
        <v>547</v>
      </c>
      <c r="Q1302">
        <v>432</v>
      </c>
      <c r="R1302">
        <v>31</v>
      </c>
      <c r="S1302">
        <v>3</v>
      </c>
      <c r="T1302">
        <v>194</v>
      </c>
      <c r="U1302">
        <v>123</v>
      </c>
      <c r="V1302">
        <v>5406</v>
      </c>
      <c r="W1302">
        <v>81.900000000000006</v>
      </c>
      <c r="X1302">
        <v>8.1999999999999993</v>
      </c>
      <c r="Y1302">
        <v>6.5</v>
      </c>
      <c r="Z1302">
        <v>0.5</v>
      </c>
      <c r="AA1302">
        <v>0</v>
      </c>
      <c r="AB1302">
        <v>2.9</v>
      </c>
      <c r="AC1302">
        <v>1.8</v>
      </c>
      <c r="AD1302">
        <v>80.900000000000006</v>
      </c>
      <c r="AE1302">
        <v>61</v>
      </c>
      <c r="AF1302">
        <v>86</v>
      </c>
      <c r="AG1302">
        <v>0</v>
      </c>
      <c r="AH1302">
        <v>59</v>
      </c>
      <c r="AI1302">
        <v>1.1000000000000001</v>
      </c>
      <c r="AJ1302">
        <v>3.4</v>
      </c>
      <c r="AK1302">
        <v>75.5</v>
      </c>
      <c r="AL1302">
        <v>11.8</v>
      </c>
      <c r="AM1302">
        <v>1367</v>
      </c>
      <c r="AN1302">
        <v>18.5</v>
      </c>
      <c r="AO1302">
        <v>4293</v>
      </c>
      <c r="AP1302">
        <v>285</v>
      </c>
      <c r="AQ1302">
        <v>7.1</v>
      </c>
      <c r="AR1302">
        <v>80.3</v>
      </c>
      <c r="AS1302">
        <v>67800</v>
      </c>
      <c r="AT1302">
        <v>5.2</v>
      </c>
      <c r="AU1302">
        <v>2481</v>
      </c>
      <c r="AV1302">
        <v>2.4</v>
      </c>
      <c r="AW1302">
        <v>16828</v>
      </c>
      <c r="AX1302">
        <v>32879</v>
      </c>
      <c r="AY1302">
        <v>16.2</v>
      </c>
      <c r="AZ1302">
        <v>129</v>
      </c>
      <c r="BA1302">
        <v>19115</v>
      </c>
      <c r="BB1302">
        <v>2899</v>
      </c>
      <c r="BC1302">
        <v>218</v>
      </c>
      <c r="BD1302">
        <v>7.5</v>
      </c>
      <c r="BE1302">
        <v>2645</v>
      </c>
      <c r="BF1302">
        <v>-238</v>
      </c>
      <c r="BG1302">
        <v>983</v>
      </c>
      <c r="BH1302">
        <v>79256</v>
      </c>
      <c r="BI1302">
        <v>29964</v>
      </c>
      <c r="BJ1302">
        <v>185</v>
      </c>
      <c r="BK1302">
        <v>1610</v>
      </c>
      <c r="BL1302">
        <v>1.7</v>
      </c>
      <c r="BM1302">
        <v>362</v>
      </c>
      <c r="BN1302">
        <v>7757</v>
      </c>
      <c r="BO1302">
        <v>543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80416</v>
      </c>
      <c r="BY1302">
        <v>11457</v>
      </c>
      <c r="BZ1302">
        <v>50</v>
      </c>
      <c r="CA1302">
        <v>1980</v>
      </c>
      <c r="CB1302">
        <v>10262</v>
      </c>
      <c r="CC1302">
        <v>44161</v>
      </c>
      <c r="CD1302">
        <v>6447</v>
      </c>
      <c r="CE1302">
        <v>903.08</v>
      </c>
      <c r="CF1302">
        <v>7.8</v>
      </c>
    </row>
    <row r="1303" spans="1:84">
      <c r="A1303">
        <v>26097</v>
      </c>
      <c r="B1303" t="s">
        <v>1301</v>
      </c>
      <c r="C1303">
        <v>26097</v>
      </c>
      <c r="D1303">
        <v>11050</v>
      </c>
      <c r="E1303">
        <v>-7.5</v>
      </c>
      <c r="F1303">
        <v>-893</v>
      </c>
      <c r="G1303">
        <v>11943</v>
      </c>
      <c r="H1303">
        <v>500</v>
      </c>
      <c r="I1303">
        <v>4.5</v>
      </c>
      <c r="J1303">
        <v>2210</v>
      </c>
      <c r="K1303">
        <v>20</v>
      </c>
      <c r="L1303">
        <v>21</v>
      </c>
      <c r="M1303">
        <v>2325</v>
      </c>
      <c r="N1303">
        <v>50.3</v>
      </c>
      <c r="O1303">
        <v>8712</v>
      </c>
      <c r="P1303">
        <v>114</v>
      </c>
      <c r="Q1303">
        <v>1562</v>
      </c>
      <c r="R1303">
        <v>39</v>
      </c>
      <c r="S1303">
        <v>2</v>
      </c>
      <c r="T1303">
        <v>621</v>
      </c>
      <c r="U1303">
        <v>113</v>
      </c>
      <c r="V1303">
        <v>8634</v>
      </c>
      <c r="W1303">
        <v>78.8</v>
      </c>
      <c r="X1303">
        <v>1</v>
      </c>
      <c r="Y1303">
        <v>14.1</v>
      </c>
      <c r="Z1303">
        <v>0.4</v>
      </c>
      <c r="AA1303">
        <v>0</v>
      </c>
      <c r="AB1303">
        <v>5.6</v>
      </c>
      <c r="AC1303">
        <v>1</v>
      </c>
      <c r="AD1303">
        <v>78.099999999999994</v>
      </c>
      <c r="AE1303">
        <v>95</v>
      </c>
      <c r="AF1303">
        <v>139</v>
      </c>
      <c r="AG1303">
        <v>1</v>
      </c>
      <c r="AH1303">
        <v>63.9</v>
      </c>
      <c r="AI1303">
        <v>1.2</v>
      </c>
      <c r="AJ1303">
        <v>3.2</v>
      </c>
      <c r="AK1303">
        <v>82.5</v>
      </c>
      <c r="AL1303">
        <v>14.9</v>
      </c>
      <c r="AM1303">
        <v>2560</v>
      </c>
      <c r="AN1303">
        <v>22.5</v>
      </c>
      <c r="AO1303">
        <v>10292</v>
      </c>
      <c r="AP1303">
        <v>879</v>
      </c>
      <c r="AQ1303">
        <v>9.3000000000000007</v>
      </c>
      <c r="AR1303">
        <v>79.2</v>
      </c>
      <c r="AS1303">
        <v>91800</v>
      </c>
      <c r="AT1303">
        <v>6.8</v>
      </c>
      <c r="AU1303">
        <v>5067</v>
      </c>
      <c r="AV1303">
        <v>2.3199999999999998</v>
      </c>
      <c r="AW1303">
        <v>17777</v>
      </c>
      <c r="AX1303">
        <v>34520</v>
      </c>
      <c r="AY1303">
        <v>10.5</v>
      </c>
      <c r="AZ1303">
        <v>322</v>
      </c>
      <c r="BA1303">
        <v>28619</v>
      </c>
      <c r="BB1303">
        <v>6677</v>
      </c>
      <c r="BC1303">
        <v>636</v>
      </c>
      <c r="BD1303">
        <v>9.5</v>
      </c>
      <c r="BE1303">
        <v>6885</v>
      </c>
      <c r="BF1303">
        <v>-263</v>
      </c>
      <c r="BG1303">
        <v>1485</v>
      </c>
      <c r="BH1303">
        <v>187924</v>
      </c>
      <c r="BI1303">
        <v>27295</v>
      </c>
      <c r="BJ1303">
        <v>504</v>
      </c>
      <c r="BK1303">
        <v>2410</v>
      </c>
      <c r="BL1303">
        <v>-15.3</v>
      </c>
      <c r="BM1303">
        <v>939</v>
      </c>
      <c r="BN1303">
        <v>51106</v>
      </c>
      <c r="BO1303">
        <v>1313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17</v>
      </c>
      <c r="BV1303">
        <v>0</v>
      </c>
      <c r="BW1303">
        <v>0</v>
      </c>
      <c r="BX1303">
        <v>128479</v>
      </c>
      <c r="BY1303">
        <v>11085</v>
      </c>
      <c r="BZ1303">
        <v>131</v>
      </c>
      <c r="CA1303">
        <v>12858</v>
      </c>
      <c r="CB1303">
        <v>20410</v>
      </c>
      <c r="CC1303">
        <v>77161</v>
      </c>
      <c r="CD1303">
        <v>6779</v>
      </c>
      <c r="CE1303">
        <v>1021.58</v>
      </c>
      <c r="CF1303">
        <v>11.7</v>
      </c>
    </row>
    <row r="1304" spans="1:84">
      <c r="A1304">
        <v>26099</v>
      </c>
      <c r="B1304" t="s">
        <v>1302</v>
      </c>
      <c r="C1304">
        <v>26099</v>
      </c>
      <c r="D1304">
        <v>832861</v>
      </c>
      <c r="E1304">
        <v>5.7</v>
      </c>
      <c r="F1304">
        <v>44712</v>
      </c>
      <c r="G1304">
        <v>788149</v>
      </c>
      <c r="H1304">
        <v>50183</v>
      </c>
      <c r="I1304">
        <v>6</v>
      </c>
      <c r="J1304">
        <v>193803</v>
      </c>
      <c r="K1304">
        <v>23.3</v>
      </c>
      <c r="L1304">
        <v>13.4</v>
      </c>
      <c r="M1304">
        <v>111277</v>
      </c>
      <c r="N1304">
        <v>50.8</v>
      </c>
      <c r="O1304">
        <v>740036</v>
      </c>
      <c r="P1304">
        <v>52477</v>
      </c>
      <c r="Q1304">
        <v>2801</v>
      </c>
      <c r="R1304">
        <v>25133</v>
      </c>
      <c r="S1304">
        <v>172</v>
      </c>
      <c r="T1304">
        <v>12242</v>
      </c>
      <c r="U1304">
        <v>16762</v>
      </c>
      <c r="V1304">
        <v>724978</v>
      </c>
      <c r="W1304">
        <v>88.9</v>
      </c>
      <c r="X1304">
        <v>6.3</v>
      </c>
      <c r="Y1304">
        <v>0.3</v>
      </c>
      <c r="Z1304">
        <v>3</v>
      </c>
      <c r="AA1304">
        <v>0</v>
      </c>
      <c r="AB1304">
        <v>1.5</v>
      </c>
      <c r="AC1304">
        <v>2</v>
      </c>
      <c r="AD1304">
        <v>87</v>
      </c>
      <c r="AE1304">
        <v>10041</v>
      </c>
      <c r="AF1304">
        <v>7182</v>
      </c>
      <c r="AG1304">
        <v>58</v>
      </c>
      <c r="AH1304">
        <v>58.3</v>
      </c>
      <c r="AI1304">
        <v>8.8000000000000007</v>
      </c>
      <c r="AJ1304">
        <v>12.4</v>
      </c>
      <c r="AK1304">
        <v>82.9</v>
      </c>
      <c r="AL1304">
        <v>17.600000000000001</v>
      </c>
      <c r="AM1304">
        <v>127130</v>
      </c>
      <c r="AN1304">
        <v>26.2</v>
      </c>
      <c r="AO1304">
        <v>350375</v>
      </c>
      <c r="AP1304">
        <v>30099</v>
      </c>
      <c r="AQ1304">
        <v>9.4</v>
      </c>
      <c r="AR1304">
        <v>78.900000000000006</v>
      </c>
      <c r="AS1304">
        <v>139200</v>
      </c>
      <c r="AT1304">
        <v>19.3</v>
      </c>
      <c r="AU1304">
        <v>309203</v>
      </c>
      <c r="AV1304">
        <v>2.52</v>
      </c>
      <c r="AW1304">
        <v>24446</v>
      </c>
      <c r="AX1304">
        <v>52784</v>
      </c>
      <c r="AY1304">
        <v>8.1999999999999993</v>
      </c>
      <c r="AZ1304">
        <v>28815</v>
      </c>
      <c r="BA1304">
        <v>34761</v>
      </c>
      <c r="BB1304">
        <v>421446</v>
      </c>
      <c r="BC1304">
        <v>30194</v>
      </c>
      <c r="BD1304">
        <v>7.2</v>
      </c>
      <c r="BE1304">
        <v>416584</v>
      </c>
      <c r="BF1304">
        <v>-1084</v>
      </c>
      <c r="BG1304">
        <v>41202</v>
      </c>
      <c r="BH1304">
        <v>21424364</v>
      </c>
      <c r="BI1304">
        <v>51429</v>
      </c>
      <c r="BJ1304">
        <v>19258</v>
      </c>
      <c r="BK1304">
        <v>305634</v>
      </c>
      <c r="BL1304">
        <v>-8.8000000000000007</v>
      </c>
      <c r="BM1304">
        <v>51377</v>
      </c>
      <c r="BN1304">
        <v>963452</v>
      </c>
      <c r="BO1304">
        <v>59625</v>
      </c>
      <c r="BP1304">
        <v>2.2999999999999998</v>
      </c>
      <c r="BQ1304">
        <v>0.4</v>
      </c>
      <c r="BR1304">
        <v>3.2</v>
      </c>
      <c r="BS1304">
        <v>1</v>
      </c>
      <c r="BT1304">
        <v>0</v>
      </c>
      <c r="BU1304">
        <v>27</v>
      </c>
      <c r="BV1304">
        <v>25485976</v>
      </c>
      <c r="BW1304">
        <v>6243694</v>
      </c>
      <c r="BX1304">
        <v>11008091</v>
      </c>
      <c r="BY1304">
        <v>13624</v>
      </c>
      <c r="BZ1304">
        <v>2679</v>
      </c>
      <c r="CA1304">
        <v>390125</v>
      </c>
      <c r="CB1304">
        <v>67969</v>
      </c>
      <c r="CC1304">
        <v>5275705</v>
      </c>
      <c r="CD1304">
        <v>6413</v>
      </c>
      <c r="CE1304">
        <v>480.44</v>
      </c>
      <c r="CF1304">
        <v>1642</v>
      </c>
    </row>
    <row r="1305" spans="1:84">
      <c r="A1305">
        <v>26101</v>
      </c>
      <c r="B1305" t="s">
        <v>1303</v>
      </c>
      <c r="C1305">
        <v>26101</v>
      </c>
      <c r="D1305">
        <v>25067</v>
      </c>
      <c r="E1305">
        <v>2.2000000000000002</v>
      </c>
      <c r="F1305">
        <v>540</v>
      </c>
      <c r="G1305">
        <v>24527</v>
      </c>
      <c r="H1305">
        <v>1219</v>
      </c>
      <c r="I1305">
        <v>4.9000000000000004</v>
      </c>
      <c r="J1305">
        <v>5032</v>
      </c>
      <c r="K1305">
        <v>20.100000000000001</v>
      </c>
      <c r="L1305">
        <v>18.7</v>
      </c>
      <c r="M1305">
        <v>4683</v>
      </c>
      <c r="N1305">
        <v>48.9</v>
      </c>
      <c r="O1305">
        <v>23689</v>
      </c>
      <c r="P1305">
        <v>528</v>
      </c>
      <c r="Q1305">
        <v>332</v>
      </c>
      <c r="R1305">
        <v>99</v>
      </c>
      <c r="S1305">
        <v>8</v>
      </c>
      <c r="T1305">
        <v>411</v>
      </c>
      <c r="U1305">
        <v>733</v>
      </c>
      <c r="V1305">
        <v>23008</v>
      </c>
      <c r="W1305">
        <v>94.5</v>
      </c>
      <c r="X1305">
        <v>2.1</v>
      </c>
      <c r="Y1305">
        <v>1.3</v>
      </c>
      <c r="Z1305">
        <v>0.4</v>
      </c>
      <c r="AA1305">
        <v>0</v>
      </c>
      <c r="AB1305">
        <v>1.6</v>
      </c>
      <c r="AC1305">
        <v>2.9</v>
      </c>
      <c r="AD1305">
        <v>91.8</v>
      </c>
      <c r="AE1305">
        <v>232</v>
      </c>
      <c r="AF1305">
        <v>267</v>
      </c>
      <c r="AG1305">
        <v>2</v>
      </c>
      <c r="AH1305">
        <v>62.5</v>
      </c>
      <c r="AI1305">
        <v>1.3</v>
      </c>
      <c r="AJ1305">
        <v>4.4000000000000004</v>
      </c>
      <c r="AK1305">
        <v>81.400000000000006</v>
      </c>
      <c r="AL1305">
        <v>14.2</v>
      </c>
      <c r="AM1305">
        <v>4762</v>
      </c>
      <c r="AN1305">
        <v>20.9</v>
      </c>
      <c r="AO1305">
        <v>14881</v>
      </c>
      <c r="AP1305">
        <v>609</v>
      </c>
      <c r="AQ1305">
        <v>4.3</v>
      </c>
      <c r="AR1305">
        <v>81.3</v>
      </c>
      <c r="AS1305">
        <v>77400</v>
      </c>
      <c r="AT1305">
        <v>8.4</v>
      </c>
      <c r="AU1305">
        <v>9860</v>
      </c>
      <c r="AV1305">
        <v>2.37</v>
      </c>
      <c r="AW1305">
        <v>17204</v>
      </c>
      <c r="AX1305">
        <v>36204</v>
      </c>
      <c r="AY1305">
        <v>12.5</v>
      </c>
      <c r="AZ1305">
        <v>625</v>
      </c>
      <c r="BA1305">
        <v>24853</v>
      </c>
      <c r="BB1305">
        <v>12369</v>
      </c>
      <c r="BC1305">
        <v>1036</v>
      </c>
      <c r="BD1305">
        <v>8.4</v>
      </c>
      <c r="BE1305">
        <v>11957</v>
      </c>
      <c r="BF1305">
        <v>200</v>
      </c>
      <c r="BG1305">
        <v>3031</v>
      </c>
      <c r="BH1305">
        <v>359891</v>
      </c>
      <c r="BI1305">
        <v>30099</v>
      </c>
      <c r="BJ1305">
        <v>667</v>
      </c>
      <c r="BK1305">
        <v>5480</v>
      </c>
      <c r="BL1305">
        <v>-6.7</v>
      </c>
      <c r="BM1305">
        <v>1778</v>
      </c>
      <c r="BN1305">
        <v>27459</v>
      </c>
      <c r="BO1305">
        <v>2241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247022</v>
      </c>
      <c r="BW1305">
        <v>33441</v>
      </c>
      <c r="BX1305">
        <v>208471</v>
      </c>
      <c r="BY1305">
        <v>8314</v>
      </c>
      <c r="BZ1305">
        <v>50</v>
      </c>
      <c r="CA1305">
        <v>6496</v>
      </c>
      <c r="CB1305">
        <v>46442</v>
      </c>
      <c r="CC1305">
        <v>148936</v>
      </c>
      <c r="CD1305">
        <v>5936</v>
      </c>
      <c r="CE1305">
        <v>543.61</v>
      </c>
      <c r="CF1305">
        <v>45.1</v>
      </c>
    </row>
    <row r="1306" spans="1:84">
      <c r="A1306">
        <v>26103</v>
      </c>
      <c r="B1306" t="s">
        <v>1304</v>
      </c>
      <c r="C1306">
        <v>26103</v>
      </c>
      <c r="D1306">
        <v>64675</v>
      </c>
      <c r="E1306">
        <v>0.1</v>
      </c>
      <c r="F1306">
        <v>41</v>
      </c>
      <c r="G1306">
        <v>64634</v>
      </c>
      <c r="H1306">
        <v>3061</v>
      </c>
      <c r="I1306">
        <v>4.7</v>
      </c>
      <c r="J1306">
        <v>12187</v>
      </c>
      <c r="K1306">
        <v>18.8</v>
      </c>
      <c r="L1306">
        <v>14.2</v>
      </c>
      <c r="M1306">
        <v>9194</v>
      </c>
      <c r="N1306">
        <v>49.8</v>
      </c>
      <c r="O1306">
        <v>61340</v>
      </c>
      <c r="P1306">
        <v>954</v>
      </c>
      <c r="Q1306">
        <v>1047</v>
      </c>
      <c r="R1306">
        <v>397</v>
      </c>
      <c r="S1306">
        <v>18</v>
      </c>
      <c r="T1306">
        <v>919</v>
      </c>
      <c r="U1306">
        <v>542</v>
      </c>
      <c r="V1306">
        <v>60903</v>
      </c>
      <c r="W1306">
        <v>94.8</v>
      </c>
      <c r="X1306">
        <v>1.5</v>
      </c>
      <c r="Y1306">
        <v>1.6</v>
      </c>
      <c r="Z1306">
        <v>0.6</v>
      </c>
      <c r="AA1306">
        <v>0</v>
      </c>
      <c r="AB1306">
        <v>1.4</v>
      </c>
      <c r="AC1306">
        <v>0.8</v>
      </c>
      <c r="AD1306">
        <v>94.2</v>
      </c>
      <c r="AE1306">
        <v>618</v>
      </c>
      <c r="AF1306">
        <v>615</v>
      </c>
      <c r="AG1306">
        <v>0</v>
      </c>
      <c r="AH1306">
        <v>58.3</v>
      </c>
      <c r="AI1306">
        <v>1.4</v>
      </c>
      <c r="AJ1306">
        <v>4.4000000000000004</v>
      </c>
      <c r="AK1306">
        <v>88.5</v>
      </c>
      <c r="AL1306">
        <v>23.7</v>
      </c>
      <c r="AM1306">
        <v>9271</v>
      </c>
      <c r="AN1306">
        <v>17.7</v>
      </c>
      <c r="AO1306">
        <v>34319</v>
      </c>
      <c r="AP1306">
        <v>1442</v>
      </c>
      <c r="AQ1306">
        <v>4.4000000000000004</v>
      </c>
      <c r="AR1306">
        <v>69.8</v>
      </c>
      <c r="AS1306">
        <v>77200</v>
      </c>
      <c r="AT1306">
        <v>21.8</v>
      </c>
      <c r="AU1306">
        <v>25767</v>
      </c>
      <c r="AV1306">
        <v>2.35</v>
      </c>
      <c r="AW1306">
        <v>18070</v>
      </c>
      <c r="AX1306">
        <v>38419</v>
      </c>
      <c r="AY1306">
        <v>12.1</v>
      </c>
      <c r="AZ1306">
        <v>1714</v>
      </c>
      <c r="BA1306">
        <v>26506</v>
      </c>
      <c r="BB1306">
        <v>36301</v>
      </c>
      <c r="BC1306">
        <v>2176</v>
      </c>
      <c r="BD1306">
        <v>6</v>
      </c>
      <c r="BE1306">
        <v>36023</v>
      </c>
      <c r="BF1306">
        <v>1652</v>
      </c>
      <c r="BG1306">
        <v>6572</v>
      </c>
      <c r="BH1306">
        <v>1221394</v>
      </c>
      <c r="BI1306">
        <v>33906</v>
      </c>
      <c r="BJ1306">
        <v>1756</v>
      </c>
      <c r="BK1306">
        <v>21731</v>
      </c>
      <c r="BL1306">
        <v>5.3</v>
      </c>
      <c r="BM1306">
        <v>3343</v>
      </c>
      <c r="BN1306">
        <v>81721</v>
      </c>
      <c r="BO1306">
        <v>4473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32.200000000000003</v>
      </c>
      <c r="BV1306">
        <v>140690</v>
      </c>
      <c r="BW1306">
        <v>166480</v>
      </c>
      <c r="BX1306">
        <v>620890</v>
      </c>
      <c r="BY1306">
        <v>9594</v>
      </c>
      <c r="BZ1306">
        <v>286</v>
      </c>
      <c r="CA1306">
        <v>32462</v>
      </c>
      <c r="CB1306">
        <v>30073</v>
      </c>
      <c r="CC1306">
        <v>355954</v>
      </c>
      <c r="CD1306">
        <v>5487</v>
      </c>
      <c r="CE1306">
        <v>1821.05</v>
      </c>
      <c r="CF1306">
        <v>35.5</v>
      </c>
    </row>
    <row r="1307" spans="1:84">
      <c r="A1307">
        <v>26105</v>
      </c>
      <c r="B1307" t="s">
        <v>1305</v>
      </c>
      <c r="C1307">
        <v>26105</v>
      </c>
      <c r="D1307">
        <v>29045</v>
      </c>
      <c r="E1307">
        <v>2.7</v>
      </c>
      <c r="F1307">
        <v>771</v>
      </c>
      <c r="G1307">
        <v>28274</v>
      </c>
      <c r="H1307">
        <v>1544</v>
      </c>
      <c r="I1307">
        <v>5.3</v>
      </c>
      <c r="J1307">
        <v>6254</v>
      </c>
      <c r="K1307">
        <v>21.5</v>
      </c>
      <c r="L1307">
        <v>18.100000000000001</v>
      </c>
      <c r="M1307">
        <v>5253</v>
      </c>
      <c r="N1307">
        <v>50.9</v>
      </c>
      <c r="O1307">
        <v>28053</v>
      </c>
      <c r="P1307">
        <v>217</v>
      </c>
      <c r="Q1307">
        <v>239</v>
      </c>
      <c r="R1307">
        <v>86</v>
      </c>
      <c r="S1307">
        <v>5</v>
      </c>
      <c r="T1307">
        <v>445</v>
      </c>
      <c r="U1307">
        <v>995</v>
      </c>
      <c r="V1307">
        <v>27115</v>
      </c>
      <c r="W1307">
        <v>96.6</v>
      </c>
      <c r="X1307">
        <v>0.7</v>
      </c>
      <c r="Y1307">
        <v>0.8</v>
      </c>
      <c r="Z1307">
        <v>0.3</v>
      </c>
      <c r="AA1307">
        <v>0</v>
      </c>
      <c r="AB1307">
        <v>1.5</v>
      </c>
      <c r="AC1307">
        <v>3.4</v>
      </c>
      <c r="AD1307">
        <v>93.4</v>
      </c>
      <c r="AE1307">
        <v>318</v>
      </c>
      <c r="AF1307">
        <v>310</v>
      </c>
      <c r="AG1307">
        <v>0</v>
      </c>
      <c r="AH1307">
        <v>60.2</v>
      </c>
      <c r="AI1307">
        <v>1.6</v>
      </c>
      <c r="AJ1307">
        <v>4.5</v>
      </c>
      <c r="AK1307">
        <v>82.7</v>
      </c>
      <c r="AL1307">
        <v>15.9</v>
      </c>
      <c r="AM1307">
        <v>5304</v>
      </c>
      <c r="AN1307">
        <v>18.899999999999999</v>
      </c>
      <c r="AO1307">
        <v>17106</v>
      </c>
      <c r="AP1307">
        <v>1043</v>
      </c>
      <c r="AQ1307">
        <v>6.5</v>
      </c>
      <c r="AR1307">
        <v>78.400000000000006</v>
      </c>
      <c r="AS1307">
        <v>81500</v>
      </c>
      <c r="AT1307">
        <v>10</v>
      </c>
      <c r="AU1307">
        <v>11406</v>
      </c>
      <c r="AV1307">
        <v>2.4300000000000002</v>
      </c>
      <c r="AW1307">
        <v>17713</v>
      </c>
      <c r="AX1307">
        <v>36736</v>
      </c>
      <c r="AY1307">
        <v>12.6</v>
      </c>
      <c r="AZ1307">
        <v>763</v>
      </c>
      <c r="BA1307">
        <v>26396</v>
      </c>
      <c r="BB1307">
        <v>15177</v>
      </c>
      <c r="BC1307">
        <v>1194</v>
      </c>
      <c r="BD1307">
        <v>7.9</v>
      </c>
      <c r="BE1307">
        <v>15736</v>
      </c>
      <c r="BF1307">
        <v>133</v>
      </c>
      <c r="BG1307">
        <v>2133</v>
      </c>
      <c r="BH1307">
        <v>468055</v>
      </c>
      <c r="BI1307">
        <v>29744</v>
      </c>
      <c r="BJ1307">
        <v>819</v>
      </c>
      <c r="BK1307">
        <v>8721</v>
      </c>
      <c r="BL1307">
        <v>-8.3000000000000007</v>
      </c>
      <c r="BM1307">
        <v>2023</v>
      </c>
      <c r="BN1307">
        <v>41457</v>
      </c>
      <c r="BO1307">
        <v>2506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411713</v>
      </c>
      <c r="BW1307">
        <v>0</v>
      </c>
      <c r="BX1307">
        <v>301352</v>
      </c>
      <c r="BY1307">
        <v>10489</v>
      </c>
      <c r="BZ1307">
        <v>158</v>
      </c>
      <c r="CA1307">
        <v>21895</v>
      </c>
      <c r="CB1307">
        <v>79621</v>
      </c>
      <c r="CC1307">
        <v>160433</v>
      </c>
      <c r="CD1307">
        <v>5518</v>
      </c>
      <c r="CE1307">
        <v>495.17</v>
      </c>
      <c r="CF1307">
        <v>57.1</v>
      </c>
    </row>
    <row r="1308" spans="1:84">
      <c r="A1308">
        <v>26107</v>
      </c>
      <c r="B1308" t="s">
        <v>1306</v>
      </c>
      <c r="C1308">
        <v>26107</v>
      </c>
      <c r="D1308">
        <v>42252</v>
      </c>
      <c r="E1308">
        <v>4.2</v>
      </c>
      <c r="F1308">
        <v>1699</v>
      </c>
      <c r="G1308">
        <v>40553</v>
      </c>
      <c r="H1308">
        <v>2228</v>
      </c>
      <c r="I1308">
        <v>5.3</v>
      </c>
      <c r="J1308">
        <v>8696</v>
      </c>
      <c r="K1308">
        <v>20.6</v>
      </c>
      <c r="L1308">
        <v>14.1</v>
      </c>
      <c r="M1308">
        <v>5968</v>
      </c>
      <c r="N1308">
        <v>49.3</v>
      </c>
      <c r="O1308">
        <v>39137</v>
      </c>
      <c r="P1308">
        <v>1647</v>
      </c>
      <c r="Q1308">
        <v>291</v>
      </c>
      <c r="R1308">
        <v>488</v>
      </c>
      <c r="S1308">
        <v>21</v>
      </c>
      <c r="T1308">
        <v>668</v>
      </c>
      <c r="U1308">
        <v>625</v>
      </c>
      <c r="V1308">
        <v>38580</v>
      </c>
      <c r="W1308">
        <v>92.6</v>
      </c>
      <c r="X1308">
        <v>3.9</v>
      </c>
      <c r="Y1308">
        <v>0.7</v>
      </c>
      <c r="Z1308">
        <v>1.2</v>
      </c>
      <c r="AA1308">
        <v>0</v>
      </c>
      <c r="AB1308">
        <v>1.6</v>
      </c>
      <c r="AC1308">
        <v>1.5</v>
      </c>
      <c r="AD1308">
        <v>91.3</v>
      </c>
      <c r="AE1308">
        <v>422</v>
      </c>
      <c r="AF1308">
        <v>334</v>
      </c>
      <c r="AG1308">
        <v>5</v>
      </c>
      <c r="AH1308">
        <v>51.6</v>
      </c>
      <c r="AI1308">
        <v>1.9</v>
      </c>
      <c r="AJ1308">
        <v>5</v>
      </c>
      <c r="AK1308">
        <v>83.8</v>
      </c>
      <c r="AL1308">
        <v>19.100000000000001</v>
      </c>
      <c r="AM1308">
        <v>6942</v>
      </c>
      <c r="AN1308">
        <v>24.4</v>
      </c>
      <c r="AO1308">
        <v>21436</v>
      </c>
      <c r="AP1308">
        <v>1843</v>
      </c>
      <c r="AQ1308">
        <v>9.4</v>
      </c>
      <c r="AR1308">
        <v>73.7</v>
      </c>
      <c r="AS1308">
        <v>90100</v>
      </c>
      <c r="AT1308">
        <v>10.8</v>
      </c>
      <c r="AU1308">
        <v>14915</v>
      </c>
      <c r="AV1308">
        <v>2.4900000000000002</v>
      </c>
      <c r="AW1308">
        <v>16372</v>
      </c>
      <c r="AX1308">
        <v>35807</v>
      </c>
      <c r="AY1308">
        <v>15.3</v>
      </c>
      <c r="AZ1308">
        <v>914</v>
      </c>
      <c r="BA1308">
        <v>21658</v>
      </c>
      <c r="BB1308">
        <v>20636</v>
      </c>
      <c r="BC1308">
        <v>1518</v>
      </c>
      <c r="BD1308">
        <v>7.4</v>
      </c>
      <c r="BE1308">
        <v>18757</v>
      </c>
      <c r="BF1308">
        <v>906</v>
      </c>
      <c r="BG1308">
        <v>4382</v>
      </c>
      <c r="BH1308">
        <v>542437</v>
      </c>
      <c r="BI1308">
        <v>28919</v>
      </c>
      <c r="BJ1308">
        <v>831</v>
      </c>
      <c r="BK1308">
        <v>9719</v>
      </c>
      <c r="BL1308">
        <v>2.9</v>
      </c>
      <c r="BM1308">
        <v>2392</v>
      </c>
      <c r="BN1308">
        <v>29593</v>
      </c>
      <c r="BO1308">
        <v>2920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21.1</v>
      </c>
      <c r="BV1308">
        <v>418818</v>
      </c>
      <c r="BW1308">
        <v>0</v>
      </c>
      <c r="BX1308">
        <v>398080</v>
      </c>
      <c r="BY1308">
        <v>9600</v>
      </c>
      <c r="BZ1308">
        <v>169</v>
      </c>
      <c r="CA1308">
        <v>24492</v>
      </c>
      <c r="CB1308">
        <v>119777</v>
      </c>
      <c r="CC1308">
        <v>180987</v>
      </c>
      <c r="CD1308">
        <v>4269</v>
      </c>
      <c r="CE1308">
        <v>555.69000000000005</v>
      </c>
      <c r="CF1308">
        <v>72.900000000000006</v>
      </c>
    </row>
    <row r="1309" spans="1:84">
      <c r="A1309">
        <v>26109</v>
      </c>
      <c r="B1309" t="s">
        <v>1307</v>
      </c>
      <c r="C1309">
        <v>26109</v>
      </c>
      <c r="D1309">
        <v>24696</v>
      </c>
      <c r="E1309">
        <v>-2.5</v>
      </c>
      <c r="F1309">
        <v>-630</v>
      </c>
      <c r="G1309">
        <v>25326</v>
      </c>
      <c r="H1309">
        <v>1158</v>
      </c>
      <c r="I1309">
        <v>4.7</v>
      </c>
      <c r="J1309">
        <v>5217</v>
      </c>
      <c r="K1309">
        <v>21.1</v>
      </c>
      <c r="L1309">
        <v>17.600000000000001</v>
      </c>
      <c r="M1309">
        <v>4338</v>
      </c>
      <c r="N1309">
        <v>50.2</v>
      </c>
      <c r="O1309">
        <v>23687</v>
      </c>
      <c r="P1309">
        <v>56</v>
      </c>
      <c r="Q1309">
        <v>624</v>
      </c>
      <c r="R1309">
        <v>58</v>
      </c>
      <c r="S1309">
        <v>1</v>
      </c>
      <c r="T1309">
        <v>270</v>
      </c>
      <c r="U1309">
        <v>230</v>
      </c>
      <c r="V1309">
        <v>23506</v>
      </c>
      <c r="W1309">
        <v>95.9</v>
      </c>
      <c r="X1309">
        <v>0.2</v>
      </c>
      <c r="Y1309">
        <v>2.5</v>
      </c>
      <c r="Z1309">
        <v>0.2</v>
      </c>
      <c r="AA1309">
        <v>0</v>
      </c>
      <c r="AB1309">
        <v>1.1000000000000001</v>
      </c>
      <c r="AC1309">
        <v>0.9</v>
      </c>
      <c r="AD1309">
        <v>95.2</v>
      </c>
      <c r="AE1309">
        <v>252</v>
      </c>
      <c r="AF1309">
        <v>248</v>
      </c>
      <c r="AG1309">
        <v>0</v>
      </c>
      <c r="AH1309">
        <v>65.900000000000006</v>
      </c>
      <c r="AI1309">
        <v>0.9</v>
      </c>
      <c r="AJ1309">
        <v>3.7</v>
      </c>
      <c r="AK1309">
        <v>83.5</v>
      </c>
      <c r="AL1309">
        <v>11</v>
      </c>
      <c r="AM1309">
        <v>4458</v>
      </c>
      <c r="AN1309">
        <v>19.7</v>
      </c>
      <c r="AO1309">
        <v>14297</v>
      </c>
      <c r="AP1309">
        <v>658</v>
      </c>
      <c r="AQ1309">
        <v>4.8</v>
      </c>
      <c r="AR1309">
        <v>79.5</v>
      </c>
      <c r="AS1309">
        <v>63400</v>
      </c>
      <c r="AT1309">
        <v>11.3</v>
      </c>
      <c r="AU1309">
        <v>10529</v>
      </c>
      <c r="AV1309">
        <v>2.36</v>
      </c>
      <c r="AW1309">
        <v>16909</v>
      </c>
      <c r="AX1309">
        <v>35858</v>
      </c>
      <c r="AY1309">
        <v>11.8</v>
      </c>
      <c r="AZ1309">
        <v>625</v>
      </c>
      <c r="BA1309">
        <v>25094</v>
      </c>
      <c r="BB1309">
        <v>13319</v>
      </c>
      <c r="BC1309">
        <v>838</v>
      </c>
      <c r="BD1309">
        <v>6.3</v>
      </c>
      <c r="BE1309">
        <v>11991</v>
      </c>
      <c r="BF1309">
        <v>-569</v>
      </c>
      <c r="BG1309">
        <v>2527</v>
      </c>
      <c r="BH1309">
        <v>356965</v>
      </c>
      <c r="BI1309">
        <v>29769</v>
      </c>
      <c r="BJ1309">
        <v>482</v>
      </c>
      <c r="BK1309">
        <v>6010</v>
      </c>
      <c r="BL1309">
        <v>-14.2</v>
      </c>
      <c r="BM1309">
        <v>1537</v>
      </c>
      <c r="BN1309">
        <v>15657</v>
      </c>
      <c r="BO1309">
        <v>1868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15.4</v>
      </c>
      <c r="BV1309">
        <v>481981</v>
      </c>
      <c r="BW1309">
        <v>0</v>
      </c>
      <c r="BX1309">
        <v>127557</v>
      </c>
      <c r="BY1309">
        <v>5075</v>
      </c>
      <c r="BZ1309">
        <v>115</v>
      </c>
      <c r="CA1309">
        <v>8628</v>
      </c>
      <c r="CB1309">
        <v>98755</v>
      </c>
      <c r="CC1309">
        <v>132834</v>
      </c>
      <c r="CD1309">
        <v>5277</v>
      </c>
      <c r="CE1309">
        <v>1043.52</v>
      </c>
      <c r="CF1309">
        <v>24.3</v>
      </c>
    </row>
    <row r="1310" spans="1:84">
      <c r="A1310">
        <v>26111</v>
      </c>
      <c r="B1310" t="s">
        <v>1308</v>
      </c>
      <c r="C1310">
        <v>26111</v>
      </c>
      <c r="D1310">
        <v>83792</v>
      </c>
      <c r="E1310">
        <v>1.1000000000000001</v>
      </c>
      <c r="F1310">
        <v>918</v>
      </c>
      <c r="G1310">
        <v>82874</v>
      </c>
      <c r="H1310">
        <v>4790</v>
      </c>
      <c r="I1310">
        <v>5.7</v>
      </c>
      <c r="J1310">
        <v>20231</v>
      </c>
      <c r="K1310">
        <v>24.1</v>
      </c>
      <c r="L1310">
        <v>13.3</v>
      </c>
      <c r="M1310">
        <v>11125</v>
      </c>
      <c r="N1310">
        <v>50.8</v>
      </c>
      <c r="O1310">
        <v>80044</v>
      </c>
      <c r="P1310">
        <v>994</v>
      </c>
      <c r="Q1310">
        <v>347</v>
      </c>
      <c r="R1310">
        <v>1600</v>
      </c>
      <c r="S1310">
        <v>37</v>
      </c>
      <c r="T1310">
        <v>770</v>
      </c>
      <c r="U1310">
        <v>1460</v>
      </c>
      <c r="V1310">
        <v>78708</v>
      </c>
      <c r="W1310">
        <v>95.5</v>
      </c>
      <c r="X1310">
        <v>1.2</v>
      </c>
      <c r="Y1310">
        <v>0.4</v>
      </c>
      <c r="Z1310">
        <v>1.9</v>
      </c>
      <c r="AA1310">
        <v>0</v>
      </c>
      <c r="AB1310">
        <v>0.9</v>
      </c>
      <c r="AC1310">
        <v>1.7</v>
      </c>
      <c r="AD1310">
        <v>93.9</v>
      </c>
      <c r="AE1310">
        <v>960</v>
      </c>
      <c r="AF1310">
        <v>612</v>
      </c>
      <c r="AG1310">
        <v>8</v>
      </c>
      <c r="AH1310">
        <v>59.7</v>
      </c>
      <c r="AI1310">
        <v>3.2</v>
      </c>
      <c r="AJ1310">
        <v>4.3</v>
      </c>
      <c r="AK1310">
        <v>89</v>
      </c>
      <c r="AL1310">
        <v>29.3</v>
      </c>
      <c r="AM1310">
        <v>11589</v>
      </c>
      <c r="AN1310">
        <v>21.1</v>
      </c>
      <c r="AO1310">
        <v>35221</v>
      </c>
      <c r="AP1310">
        <v>1425</v>
      </c>
      <c r="AQ1310">
        <v>4.2</v>
      </c>
      <c r="AR1310">
        <v>78.400000000000006</v>
      </c>
      <c r="AS1310">
        <v>101800</v>
      </c>
      <c r="AT1310">
        <v>14</v>
      </c>
      <c r="AU1310">
        <v>31769</v>
      </c>
      <c r="AV1310">
        <v>2.56</v>
      </c>
      <c r="AW1310">
        <v>23383</v>
      </c>
      <c r="AX1310">
        <v>49050</v>
      </c>
      <c r="AY1310">
        <v>10.199999999999999</v>
      </c>
      <c r="AZ1310">
        <v>3116</v>
      </c>
      <c r="BA1310">
        <v>37099</v>
      </c>
      <c r="BB1310">
        <v>42807</v>
      </c>
      <c r="BC1310">
        <v>2381</v>
      </c>
      <c r="BD1310">
        <v>5.6</v>
      </c>
      <c r="BE1310">
        <v>46411</v>
      </c>
      <c r="BF1310">
        <v>-701</v>
      </c>
      <c r="BG1310">
        <v>3895</v>
      </c>
      <c r="BH1310">
        <v>2293248</v>
      </c>
      <c r="BI1310">
        <v>49412</v>
      </c>
      <c r="BJ1310">
        <v>1859</v>
      </c>
      <c r="BK1310">
        <v>31768</v>
      </c>
      <c r="BL1310">
        <v>-13.1</v>
      </c>
      <c r="BM1310">
        <v>5104</v>
      </c>
      <c r="BN1310">
        <v>101237</v>
      </c>
      <c r="BO1310">
        <v>6185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28.6</v>
      </c>
      <c r="BV1310">
        <v>2177629</v>
      </c>
      <c r="BW1310">
        <v>0</v>
      </c>
      <c r="BX1310">
        <v>820361</v>
      </c>
      <c r="BY1310">
        <v>9788</v>
      </c>
      <c r="BZ1310">
        <v>179</v>
      </c>
      <c r="CA1310">
        <v>19084</v>
      </c>
      <c r="CB1310">
        <v>84910</v>
      </c>
      <c r="CC1310">
        <v>329351</v>
      </c>
      <c r="CD1310">
        <v>3892</v>
      </c>
      <c r="CE1310">
        <v>521.19000000000005</v>
      </c>
      <c r="CF1310">
        <v>159.1</v>
      </c>
    </row>
    <row r="1311" spans="1:84">
      <c r="A1311">
        <v>26113</v>
      </c>
      <c r="B1311" t="s">
        <v>1309</v>
      </c>
      <c r="C1311">
        <v>26113</v>
      </c>
      <c r="D1311">
        <v>15197</v>
      </c>
      <c r="E1311">
        <v>5</v>
      </c>
      <c r="F1311">
        <v>719</v>
      </c>
      <c r="G1311">
        <v>14478</v>
      </c>
      <c r="H1311">
        <v>821</v>
      </c>
      <c r="I1311">
        <v>5.4</v>
      </c>
      <c r="J1311">
        <v>3504</v>
      </c>
      <c r="K1311">
        <v>23.1</v>
      </c>
      <c r="L1311">
        <v>15.3</v>
      </c>
      <c r="M1311">
        <v>2330</v>
      </c>
      <c r="N1311">
        <v>50.3</v>
      </c>
      <c r="O1311">
        <v>14863</v>
      </c>
      <c r="P1311">
        <v>55</v>
      </c>
      <c r="Q1311">
        <v>87</v>
      </c>
      <c r="R1311">
        <v>37</v>
      </c>
      <c r="S1311">
        <v>0</v>
      </c>
      <c r="T1311">
        <v>155</v>
      </c>
      <c r="U1311">
        <v>224</v>
      </c>
      <c r="V1311">
        <v>14651</v>
      </c>
      <c r="W1311">
        <v>97.8</v>
      </c>
      <c r="X1311">
        <v>0.4</v>
      </c>
      <c r="Y1311">
        <v>0.6</v>
      </c>
      <c r="Z1311">
        <v>0.2</v>
      </c>
      <c r="AA1311">
        <v>0</v>
      </c>
      <c r="AB1311">
        <v>1</v>
      </c>
      <c r="AC1311">
        <v>1.5</v>
      </c>
      <c r="AD1311">
        <v>96.4</v>
      </c>
      <c r="AE1311">
        <v>162</v>
      </c>
      <c r="AF1311">
        <v>130</v>
      </c>
      <c r="AG1311">
        <v>0</v>
      </c>
      <c r="AH1311">
        <v>64.900000000000006</v>
      </c>
      <c r="AI1311">
        <v>1</v>
      </c>
      <c r="AJ1311">
        <v>2.5</v>
      </c>
      <c r="AK1311">
        <v>78.599999999999994</v>
      </c>
      <c r="AL1311">
        <v>10.199999999999999</v>
      </c>
      <c r="AM1311">
        <v>2776</v>
      </c>
      <c r="AN1311">
        <v>24.8</v>
      </c>
      <c r="AO1311">
        <v>9133</v>
      </c>
      <c r="AP1311">
        <v>512</v>
      </c>
      <c r="AQ1311">
        <v>5.9</v>
      </c>
      <c r="AR1311">
        <v>83.7</v>
      </c>
      <c r="AS1311">
        <v>78700</v>
      </c>
      <c r="AT1311">
        <v>2.2000000000000002</v>
      </c>
      <c r="AU1311">
        <v>5450</v>
      </c>
      <c r="AV1311">
        <v>2.62</v>
      </c>
      <c r="AW1311">
        <v>16072</v>
      </c>
      <c r="AX1311">
        <v>36201</v>
      </c>
      <c r="AY1311">
        <v>13.2</v>
      </c>
      <c r="AZ1311">
        <v>328</v>
      </c>
      <c r="BA1311">
        <v>21545</v>
      </c>
      <c r="BB1311">
        <v>6888</v>
      </c>
      <c r="BC1311">
        <v>521</v>
      </c>
      <c r="BD1311">
        <v>7.6</v>
      </c>
      <c r="BE1311">
        <v>5606</v>
      </c>
      <c r="BF1311">
        <v>436</v>
      </c>
      <c r="BG1311">
        <v>570</v>
      </c>
      <c r="BH1311">
        <v>138097</v>
      </c>
      <c r="BI1311">
        <v>24634</v>
      </c>
      <c r="BJ1311">
        <v>283</v>
      </c>
      <c r="BK1311">
        <v>1868</v>
      </c>
      <c r="BL1311">
        <v>-13.9</v>
      </c>
      <c r="BM1311">
        <v>1164</v>
      </c>
      <c r="BN1311">
        <v>6827</v>
      </c>
      <c r="BO1311">
        <v>1252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92285</v>
      </c>
      <c r="BY1311">
        <v>6155</v>
      </c>
      <c r="BZ1311">
        <v>53</v>
      </c>
      <c r="CA1311">
        <v>7698</v>
      </c>
      <c r="CB1311">
        <v>97792</v>
      </c>
      <c r="CC1311">
        <v>65214</v>
      </c>
      <c r="CD1311">
        <v>4266</v>
      </c>
      <c r="CE1311">
        <v>566.75</v>
      </c>
      <c r="CF1311">
        <v>25.5</v>
      </c>
    </row>
    <row r="1312" spans="1:84">
      <c r="A1312">
        <v>26115</v>
      </c>
      <c r="B1312" t="s">
        <v>1310</v>
      </c>
      <c r="C1312">
        <v>26115</v>
      </c>
      <c r="D1312">
        <v>155035</v>
      </c>
      <c r="E1312">
        <v>6.2</v>
      </c>
      <c r="F1312">
        <v>9090</v>
      </c>
      <c r="G1312">
        <v>145945</v>
      </c>
      <c r="H1312">
        <v>8694</v>
      </c>
      <c r="I1312">
        <v>5.6</v>
      </c>
      <c r="J1312">
        <v>37173</v>
      </c>
      <c r="K1312">
        <v>24</v>
      </c>
      <c r="L1312">
        <v>11.6</v>
      </c>
      <c r="M1312">
        <v>18043</v>
      </c>
      <c r="N1312">
        <v>50.2</v>
      </c>
      <c r="O1312">
        <v>148159</v>
      </c>
      <c r="P1312">
        <v>3480</v>
      </c>
      <c r="Q1312">
        <v>439</v>
      </c>
      <c r="R1312">
        <v>1039</v>
      </c>
      <c r="S1312">
        <v>31</v>
      </c>
      <c r="T1312">
        <v>1887</v>
      </c>
      <c r="U1312">
        <v>3830</v>
      </c>
      <c r="V1312">
        <v>144607</v>
      </c>
      <c r="W1312">
        <v>95.6</v>
      </c>
      <c r="X1312">
        <v>2.2000000000000002</v>
      </c>
      <c r="Y1312">
        <v>0.3</v>
      </c>
      <c r="Z1312">
        <v>0.7</v>
      </c>
      <c r="AA1312">
        <v>0</v>
      </c>
      <c r="AB1312">
        <v>1.2</v>
      </c>
      <c r="AC1312">
        <v>2.5</v>
      </c>
      <c r="AD1312">
        <v>93.3</v>
      </c>
      <c r="AE1312">
        <v>1759</v>
      </c>
      <c r="AF1312">
        <v>1213</v>
      </c>
      <c r="AG1312">
        <v>13</v>
      </c>
      <c r="AH1312">
        <v>61</v>
      </c>
      <c r="AI1312">
        <v>1.9</v>
      </c>
      <c r="AJ1312">
        <v>4</v>
      </c>
      <c r="AK1312">
        <v>83.1</v>
      </c>
      <c r="AL1312">
        <v>14.3</v>
      </c>
      <c r="AM1312">
        <v>24083</v>
      </c>
      <c r="AN1312">
        <v>24</v>
      </c>
      <c r="AO1312">
        <v>63048</v>
      </c>
      <c r="AP1312">
        <v>6577</v>
      </c>
      <c r="AQ1312">
        <v>11.6</v>
      </c>
      <c r="AR1312">
        <v>81</v>
      </c>
      <c r="AS1312">
        <v>132000</v>
      </c>
      <c r="AT1312">
        <v>13.2</v>
      </c>
      <c r="AU1312">
        <v>53772</v>
      </c>
      <c r="AV1312">
        <v>2.69</v>
      </c>
      <c r="AW1312">
        <v>22458</v>
      </c>
      <c r="AX1312">
        <v>53838</v>
      </c>
      <c r="AY1312">
        <v>8.6999999999999993</v>
      </c>
      <c r="AZ1312">
        <v>4747</v>
      </c>
      <c r="BA1312">
        <v>30873</v>
      </c>
      <c r="BB1312">
        <v>79051</v>
      </c>
      <c r="BC1312">
        <v>5115</v>
      </c>
      <c r="BD1312">
        <v>6.5</v>
      </c>
      <c r="BE1312">
        <v>59474</v>
      </c>
      <c r="BF1312">
        <v>748</v>
      </c>
      <c r="BG1312">
        <v>6751</v>
      </c>
      <c r="BH1312">
        <v>2500904</v>
      </c>
      <c r="BI1312">
        <v>42050</v>
      </c>
      <c r="BJ1312">
        <v>2601</v>
      </c>
      <c r="BK1312">
        <v>39279</v>
      </c>
      <c r="BL1312">
        <v>-0.7</v>
      </c>
      <c r="BM1312">
        <v>8227</v>
      </c>
      <c r="BN1312">
        <v>131763</v>
      </c>
      <c r="BO1312">
        <v>9106</v>
      </c>
      <c r="BP1312">
        <v>1.1000000000000001</v>
      </c>
      <c r="BQ1312">
        <v>0</v>
      </c>
      <c r="BR1312">
        <v>1.1000000000000001</v>
      </c>
      <c r="BS1312">
        <v>0</v>
      </c>
      <c r="BT1312">
        <v>0</v>
      </c>
      <c r="BU1312">
        <v>32.1</v>
      </c>
      <c r="BV1312">
        <v>3191278</v>
      </c>
      <c r="BW1312">
        <v>1928545</v>
      </c>
      <c r="BX1312">
        <v>1398052</v>
      </c>
      <c r="BY1312">
        <v>9365</v>
      </c>
      <c r="BZ1312">
        <v>672</v>
      </c>
      <c r="CA1312">
        <v>96420</v>
      </c>
      <c r="CB1312">
        <v>217421</v>
      </c>
      <c r="CC1312">
        <v>591134</v>
      </c>
      <c r="CD1312">
        <v>3875</v>
      </c>
      <c r="CE1312">
        <v>551.1</v>
      </c>
      <c r="CF1312">
        <v>264.89999999999998</v>
      </c>
    </row>
    <row r="1313" spans="1:84">
      <c r="A1313">
        <v>26117</v>
      </c>
      <c r="B1313" t="s">
        <v>1311</v>
      </c>
      <c r="C1313">
        <v>26117</v>
      </c>
      <c r="D1313">
        <v>63977</v>
      </c>
      <c r="E1313">
        <v>4.4000000000000004</v>
      </c>
      <c r="F1313">
        <v>2711</v>
      </c>
      <c r="G1313">
        <v>61266</v>
      </c>
      <c r="H1313">
        <v>4211</v>
      </c>
      <c r="I1313">
        <v>6.6</v>
      </c>
      <c r="J1313">
        <v>15734</v>
      </c>
      <c r="K1313">
        <v>24.6</v>
      </c>
      <c r="L1313">
        <v>12.6</v>
      </c>
      <c r="M1313">
        <v>8072</v>
      </c>
      <c r="N1313">
        <v>48.9</v>
      </c>
      <c r="O1313">
        <v>61067</v>
      </c>
      <c r="P1313">
        <v>1389</v>
      </c>
      <c r="Q1313">
        <v>438</v>
      </c>
      <c r="R1313">
        <v>230</v>
      </c>
      <c r="S1313">
        <v>45</v>
      </c>
      <c r="T1313">
        <v>808</v>
      </c>
      <c r="U1313">
        <v>1669</v>
      </c>
      <c r="V1313">
        <v>59564</v>
      </c>
      <c r="W1313">
        <v>95.5</v>
      </c>
      <c r="X1313">
        <v>2.2000000000000002</v>
      </c>
      <c r="Y1313">
        <v>0.7</v>
      </c>
      <c r="Z1313">
        <v>0.4</v>
      </c>
      <c r="AA1313">
        <v>0.1</v>
      </c>
      <c r="AB1313">
        <v>1.3</v>
      </c>
      <c r="AC1313">
        <v>2.6</v>
      </c>
      <c r="AD1313">
        <v>93.1</v>
      </c>
      <c r="AE1313">
        <v>877</v>
      </c>
      <c r="AF1313">
        <v>532</v>
      </c>
      <c r="AG1313">
        <v>4</v>
      </c>
      <c r="AH1313">
        <v>58.6</v>
      </c>
      <c r="AI1313">
        <v>1.1000000000000001</v>
      </c>
      <c r="AJ1313">
        <v>4</v>
      </c>
      <c r="AK1313">
        <v>81.2</v>
      </c>
      <c r="AL1313">
        <v>10.8</v>
      </c>
      <c r="AM1313">
        <v>11022</v>
      </c>
      <c r="AN1313">
        <v>28.2</v>
      </c>
      <c r="AO1313">
        <v>27437</v>
      </c>
      <c r="AP1313">
        <v>1537</v>
      </c>
      <c r="AQ1313">
        <v>5.9</v>
      </c>
      <c r="AR1313">
        <v>81.599999999999994</v>
      </c>
      <c r="AS1313">
        <v>84900</v>
      </c>
      <c r="AT1313">
        <v>8.1999999999999993</v>
      </c>
      <c r="AU1313">
        <v>22079</v>
      </c>
      <c r="AV1313">
        <v>2.65</v>
      </c>
      <c r="AW1313">
        <v>16183</v>
      </c>
      <c r="AX1313">
        <v>39989</v>
      </c>
      <c r="AY1313">
        <v>11.3</v>
      </c>
      <c r="AZ1313">
        <v>1395</v>
      </c>
      <c r="BA1313">
        <v>21868</v>
      </c>
      <c r="BB1313">
        <v>28810</v>
      </c>
      <c r="BC1313">
        <v>3643</v>
      </c>
      <c r="BD1313">
        <v>12.6</v>
      </c>
      <c r="BE1313">
        <v>25065</v>
      </c>
      <c r="BF1313">
        <v>-2437</v>
      </c>
      <c r="BG1313">
        <v>3592</v>
      </c>
      <c r="BH1313">
        <v>870704</v>
      </c>
      <c r="BI1313">
        <v>34738</v>
      </c>
      <c r="BJ1313">
        <v>1149</v>
      </c>
      <c r="BK1313">
        <v>15801</v>
      </c>
      <c r="BL1313">
        <v>1.4</v>
      </c>
      <c r="BM1313">
        <v>3962</v>
      </c>
      <c r="BN1313">
        <v>33785</v>
      </c>
      <c r="BO1313">
        <v>4591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24</v>
      </c>
      <c r="BV1313">
        <v>1004250</v>
      </c>
      <c r="BW1313">
        <v>102317</v>
      </c>
      <c r="BX1313">
        <v>469722</v>
      </c>
      <c r="BY1313">
        <v>7509</v>
      </c>
      <c r="BZ1313">
        <v>205</v>
      </c>
      <c r="CA1313">
        <v>19372</v>
      </c>
      <c r="CB1313">
        <v>255306</v>
      </c>
      <c r="CC1313">
        <v>298752</v>
      </c>
      <c r="CD1313">
        <v>4695</v>
      </c>
      <c r="CE1313">
        <v>708.04</v>
      </c>
      <c r="CF1313">
        <v>86.5</v>
      </c>
    </row>
    <row r="1314" spans="1:84">
      <c r="A1314">
        <v>26119</v>
      </c>
      <c r="B1314" t="s">
        <v>1312</v>
      </c>
      <c r="C1314">
        <v>26119</v>
      </c>
      <c r="D1314">
        <v>10478</v>
      </c>
      <c r="E1314">
        <v>1.6</v>
      </c>
      <c r="F1314">
        <v>163</v>
      </c>
      <c r="G1314">
        <v>10315</v>
      </c>
      <c r="H1314">
        <v>444</v>
      </c>
      <c r="I1314">
        <v>4.2</v>
      </c>
      <c r="J1314">
        <v>1843</v>
      </c>
      <c r="K1314">
        <v>17.600000000000001</v>
      </c>
      <c r="L1314">
        <v>25.2</v>
      </c>
      <c r="M1314">
        <v>2643</v>
      </c>
      <c r="N1314">
        <v>50.6</v>
      </c>
      <c r="O1314">
        <v>10303</v>
      </c>
      <c r="P1314">
        <v>28</v>
      </c>
      <c r="Q1314">
        <v>43</v>
      </c>
      <c r="R1314">
        <v>11</v>
      </c>
      <c r="S1314">
        <v>0</v>
      </c>
      <c r="T1314">
        <v>93</v>
      </c>
      <c r="U1314">
        <v>74</v>
      </c>
      <c r="V1314">
        <v>10234</v>
      </c>
      <c r="W1314">
        <v>98.3</v>
      </c>
      <c r="X1314">
        <v>0.3</v>
      </c>
      <c r="Y1314">
        <v>0.4</v>
      </c>
      <c r="Z1314">
        <v>0.1</v>
      </c>
      <c r="AA1314">
        <v>0</v>
      </c>
      <c r="AB1314">
        <v>0.9</v>
      </c>
      <c r="AC1314">
        <v>0.7</v>
      </c>
      <c r="AD1314">
        <v>97.7</v>
      </c>
      <c r="AE1314">
        <v>91</v>
      </c>
      <c r="AF1314">
        <v>136</v>
      </c>
      <c r="AG1314">
        <v>0</v>
      </c>
      <c r="AH1314">
        <v>60</v>
      </c>
      <c r="AI1314">
        <v>1.3</v>
      </c>
      <c r="AJ1314">
        <v>2.8</v>
      </c>
      <c r="AK1314">
        <v>74.8</v>
      </c>
      <c r="AL1314">
        <v>8.1999999999999993</v>
      </c>
      <c r="AM1314">
        <v>2609</v>
      </c>
      <c r="AN1314">
        <v>24.7</v>
      </c>
      <c r="AO1314">
        <v>9725</v>
      </c>
      <c r="AP1314">
        <v>487</v>
      </c>
      <c r="AQ1314">
        <v>5.3</v>
      </c>
      <c r="AR1314">
        <v>86.1</v>
      </c>
      <c r="AS1314">
        <v>76900</v>
      </c>
      <c r="AT1314">
        <v>1.9</v>
      </c>
      <c r="AU1314">
        <v>4455</v>
      </c>
      <c r="AV1314">
        <v>2.29</v>
      </c>
      <c r="AW1314">
        <v>16493</v>
      </c>
      <c r="AX1314">
        <v>32055</v>
      </c>
      <c r="AY1314">
        <v>13.7</v>
      </c>
      <c r="AZ1314">
        <v>221</v>
      </c>
      <c r="BA1314">
        <v>21153</v>
      </c>
      <c r="BB1314">
        <v>4410</v>
      </c>
      <c r="BC1314">
        <v>519</v>
      </c>
      <c r="BD1314">
        <v>11.8</v>
      </c>
      <c r="BE1314">
        <v>3805</v>
      </c>
      <c r="BF1314">
        <v>158</v>
      </c>
      <c r="BG1314">
        <v>403</v>
      </c>
      <c r="BH1314">
        <v>96141</v>
      </c>
      <c r="BI1314">
        <v>25267</v>
      </c>
      <c r="BJ1314">
        <v>258</v>
      </c>
      <c r="BK1314">
        <v>1716</v>
      </c>
      <c r="BL1314">
        <v>0.7</v>
      </c>
      <c r="BM1314">
        <v>765</v>
      </c>
      <c r="BN1314">
        <v>8044</v>
      </c>
      <c r="BO1314">
        <v>945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61366</v>
      </c>
      <c r="BY1314">
        <v>5853</v>
      </c>
      <c r="BZ1314">
        <v>47</v>
      </c>
      <c r="CA1314">
        <v>9321</v>
      </c>
      <c r="CB1314">
        <v>21077</v>
      </c>
      <c r="CC1314">
        <v>81663</v>
      </c>
      <c r="CD1314">
        <v>7779</v>
      </c>
      <c r="CE1314">
        <v>547.63</v>
      </c>
      <c r="CF1314">
        <v>18.8</v>
      </c>
    </row>
    <row r="1315" spans="1:84">
      <c r="A1315">
        <v>26121</v>
      </c>
      <c r="B1315" t="s">
        <v>1313</v>
      </c>
      <c r="C1315">
        <v>26121</v>
      </c>
      <c r="D1315">
        <v>175231</v>
      </c>
      <c r="E1315">
        <v>3</v>
      </c>
      <c r="F1315">
        <v>5031</v>
      </c>
      <c r="G1315">
        <v>170200</v>
      </c>
      <c r="H1315">
        <v>11383</v>
      </c>
      <c r="I1315">
        <v>6.5</v>
      </c>
      <c r="J1315">
        <v>44391</v>
      </c>
      <c r="K1315">
        <v>25.3</v>
      </c>
      <c r="L1315">
        <v>12.6</v>
      </c>
      <c r="M1315">
        <v>22035</v>
      </c>
      <c r="N1315">
        <v>50.4</v>
      </c>
      <c r="O1315">
        <v>145191</v>
      </c>
      <c r="P1315">
        <v>24382</v>
      </c>
      <c r="Q1315">
        <v>1418</v>
      </c>
      <c r="R1315">
        <v>939</v>
      </c>
      <c r="S1315">
        <v>50</v>
      </c>
      <c r="T1315">
        <v>3251</v>
      </c>
      <c r="U1315">
        <v>7264</v>
      </c>
      <c r="V1315">
        <v>138642</v>
      </c>
      <c r="W1315">
        <v>82.9</v>
      </c>
      <c r="X1315">
        <v>13.9</v>
      </c>
      <c r="Y1315">
        <v>0.8</v>
      </c>
      <c r="Z1315">
        <v>0.5</v>
      </c>
      <c r="AA1315">
        <v>0</v>
      </c>
      <c r="AB1315">
        <v>1.9</v>
      </c>
      <c r="AC1315">
        <v>4.0999999999999996</v>
      </c>
      <c r="AD1315">
        <v>79.099999999999994</v>
      </c>
      <c r="AE1315">
        <v>2294</v>
      </c>
      <c r="AF1315">
        <v>1600</v>
      </c>
      <c r="AG1315">
        <v>21</v>
      </c>
      <c r="AH1315">
        <v>58.6</v>
      </c>
      <c r="AI1315">
        <v>1.9</v>
      </c>
      <c r="AJ1315">
        <v>4.4000000000000004</v>
      </c>
      <c r="AK1315">
        <v>83.1</v>
      </c>
      <c r="AL1315">
        <v>13.9</v>
      </c>
      <c r="AM1315">
        <v>34257</v>
      </c>
      <c r="AN1315">
        <v>20.8</v>
      </c>
      <c r="AO1315">
        <v>73109</v>
      </c>
      <c r="AP1315">
        <v>4553</v>
      </c>
      <c r="AQ1315">
        <v>6.6</v>
      </c>
      <c r="AR1315">
        <v>77.7</v>
      </c>
      <c r="AS1315">
        <v>85900</v>
      </c>
      <c r="AT1315">
        <v>14.7</v>
      </c>
      <c r="AU1315">
        <v>63330</v>
      </c>
      <c r="AV1315">
        <v>2.59</v>
      </c>
      <c r="AW1315">
        <v>17967</v>
      </c>
      <c r="AX1315">
        <v>38626</v>
      </c>
      <c r="AY1315">
        <v>15.5</v>
      </c>
      <c r="AZ1315">
        <v>4495</v>
      </c>
      <c r="BA1315">
        <v>25692</v>
      </c>
      <c r="BB1315">
        <v>91030</v>
      </c>
      <c r="BC1315">
        <v>6237</v>
      </c>
      <c r="BD1315">
        <v>6.9</v>
      </c>
      <c r="BE1315">
        <v>84951</v>
      </c>
      <c r="BF1315">
        <v>1888</v>
      </c>
      <c r="BG1315">
        <v>9683</v>
      </c>
      <c r="BH1315">
        <v>3077106</v>
      </c>
      <c r="BI1315">
        <v>36222</v>
      </c>
      <c r="BJ1315">
        <v>3632</v>
      </c>
      <c r="BK1315">
        <v>54193</v>
      </c>
      <c r="BL1315">
        <v>-5.7</v>
      </c>
      <c r="BM1315">
        <v>9195</v>
      </c>
      <c r="BN1315">
        <v>177047</v>
      </c>
      <c r="BO1315">
        <v>11124</v>
      </c>
      <c r="BP1315">
        <v>6.4</v>
      </c>
      <c r="BQ1315">
        <v>0</v>
      </c>
      <c r="BR1315">
        <v>1.1000000000000001</v>
      </c>
      <c r="BS1315">
        <v>0</v>
      </c>
      <c r="BT1315">
        <v>0</v>
      </c>
      <c r="BU1315">
        <v>29.9</v>
      </c>
      <c r="BV1315">
        <v>2852258</v>
      </c>
      <c r="BW1315">
        <v>922018</v>
      </c>
      <c r="BX1315">
        <v>1536294</v>
      </c>
      <c r="BY1315">
        <v>8920</v>
      </c>
      <c r="BZ1315">
        <v>480</v>
      </c>
      <c r="CA1315">
        <v>69457</v>
      </c>
      <c r="CB1315">
        <v>73918</v>
      </c>
      <c r="CC1315">
        <v>924198</v>
      </c>
      <c r="CD1315">
        <v>5299</v>
      </c>
      <c r="CE1315">
        <v>509.12</v>
      </c>
      <c r="CF1315">
        <v>334.4</v>
      </c>
    </row>
    <row r="1316" spans="1:84">
      <c r="A1316">
        <v>26123</v>
      </c>
      <c r="B1316" t="s">
        <v>1314</v>
      </c>
      <c r="C1316">
        <v>26123</v>
      </c>
      <c r="D1316">
        <v>49840</v>
      </c>
      <c r="E1316">
        <v>4.0999999999999996</v>
      </c>
      <c r="F1316">
        <v>1966</v>
      </c>
      <c r="G1316">
        <v>47874</v>
      </c>
      <c r="H1316">
        <v>3088</v>
      </c>
      <c r="I1316">
        <v>6.2</v>
      </c>
      <c r="J1316">
        <v>12863</v>
      </c>
      <c r="K1316">
        <v>25.8</v>
      </c>
      <c r="L1316">
        <v>13.3</v>
      </c>
      <c r="M1316">
        <v>6647</v>
      </c>
      <c r="N1316">
        <v>50.1</v>
      </c>
      <c r="O1316">
        <v>48097</v>
      </c>
      <c r="P1316">
        <v>590</v>
      </c>
      <c r="Q1316">
        <v>352</v>
      </c>
      <c r="R1316">
        <v>161</v>
      </c>
      <c r="S1316">
        <v>28</v>
      </c>
      <c r="T1316">
        <v>612</v>
      </c>
      <c r="U1316">
        <v>2382</v>
      </c>
      <c r="V1316">
        <v>45841</v>
      </c>
      <c r="W1316">
        <v>96.5</v>
      </c>
      <c r="X1316">
        <v>1.2</v>
      </c>
      <c r="Y1316">
        <v>0.7</v>
      </c>
      <c r="Z1316">
        <v>0.3</v>
      </c>
      <c r="AA1316">
        <v>0.1</v>
      </c>
      <c r="AB1316">
        <v>1.2</v>
      </c>
      <c r="AC1316">
        <v>4.8</v>
      </c>
      <c r="AD1316">
        <v>92</v>
      </c>
      <c r="AE1316">
        <v>621</v>
      </c>
      <c r="AF1316">
        <v>401</v>
      </c>
      <c r="AG1316">
        <v>3</v>
      </c>
      <c r="AH1316">
        <v>60.5</v>
      </c>
      <c r="AI1316">
        <v>1.8</v>
      </c>
      <c r="AJ1316">
        <v>4.8</v>
      </c>
      <c r="AK1316">
        <v>78.7</v>
      </c>
      <c r="AL1316">
        <v>11.4</v>
      </c>
      <c r="AM1316">
        <v>8952</v>
      </c>
      <c r="AN1316">
        <v>31</v>
      </c>
      <c r="AO1316">
        <v>24747</v>
      </c>
      <c r="AP1316">
        <v>1545</v>
      </c>
      <c r="AQ1316">
        <v>6.7</v>
      </c>
      <c r="AR1316">
        <v>84.4</v>
      </c>
      <c r="AS1316">
        <v>88700</v>
      </c>
      <c r="AT1316">
        <v>4.5999999999999996</v>
      </c>
      <c r="AU1316">
        <v>17599</v>
      </c>
      <c r="AV1316">
        <v>2.68</v>
      </c>
      <c r="AW1316">
        <v>16976</v>
      </c>
      <c r="AX1316">
        <v>39325</v>
      </c>
      <c r="AY1316">
        <v>13.1</v>
      </c>
      <c r="AZ1316">
        <v>1180</v>
      </c>
      <c r="BA1316">
        <v>23644</v>
      </c>
      <c r="BB1316">
        <v>23657</v>
      </c>
      <c r="BC1316">
        <v>1692</v>
      </c>
      <c r="BD1316">
        <v>7.2</v>
      </c>
      <c r="BE1316">
        <v>17246</v>
      </c>
      <c r="BF1316">
        <v>570</v>
      </c>
      <c r="BG1316">
        <v>2784</v>
      </c>
      <c r="BH1316">
        <v>526320</v>
      </c>
      <c r="BI1316">
        <v>30518</v>
      </c>
      <c r="BJ1316">
        <v>850</v>
      </c>
      <c r="BK1316">
        <v>9710</v>
      </c>
      <c r="BL1316">
        <v>8.8000000000000007</v>
      </c>
      <c r="BM1316">
        <v>2797</v>
      </c>
      <c r="BN1316">
        <v>30230</v>
      </c>
      <c r="BO1316">
        <v>3232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28.7</v>
      </c>
      <c r="BV1316">
        <v>361145</v>
      </c>
      <c r="BW1316">
        <v>0</v>
      </c>
      <c r="BX1316">
        <v>314142</v>
      </c>
      <c r="BY1316">
        <v>6421</v>
      </c>
      <c r="BZ1316">
        <v>188</v>
      </c>
      <c r="CA1316">
        <v>17775</v>
      </c>
      <c r="CB1316">
        <v>135422</v>
      </c>
      <c r="CC1316">
        <v>197477</v>
      </c>
      <c r="CD1316">
        <v>3958</v>
      </c>
      <c r="CE1316">
        <v>842.37</v>
      </c>
      <c r="CF1316">
        <v>56.9</v>
      </c>
    </row>
    <row r="1317" spans="1:84">
      <c r="A1317">
        <v>26125</v>
      </c>
      <c r="B1317" t="s">
        <v>1315</v>
      </c>
      <c r="C1317">
        <v>26125</v>
      </c>
      <c r="D1317">
        <v>1214255</v>
      </c>
      <c r="E1317">
        <v>1.7</v>
      </c>
      <c r="F1317">
        <v>20099</v>
      </c>
      <c r="G1317">
        <v>1194156</v>
      </c>
      <c r="H1317">
        <v>75683</v>
      </c>
      <c r="I1317">
        <v>6.2</v>
      </c>
      <c r="J1317">
        <v>295389</v>
      </c>
      <c r="K1317">
        <v>24.3</v>
      </c>
      <c r="L1317">
        <v>11.7</v>
      </c>
      <c r="M1317">
        <v>142650</v>
      </c>
      <c r="N1317">
        <v>50.7</v>
      </c>
      <c r="O1317">
        <v>981296</v>
      </c>
      <c r="P1317">
        <v>147489</v>
      </c>
      <c r="Q1317">
        <v>3411</v>
      </c>
      <c r="R1317">
        <v>66743</v>
      </c>
      <c r="S1317">
        <v>375</v>
      </c>
      <c r="T1317">
        <v>14941</v>
      </c>
      <c r="U1317">
        <v>35930</v>
      </c>
      <c r="V1317">
        <v>949209</v>
      </c>
      <c r="W1317">
        <v>80.8</v>
      </c>
      <c r="X1317">
        <v>12.1</v>
      </c>
      <c r="Y1317">
        <v>0.3</v>
      </c>
      <c r="Z1317">
        <v>5.5</v>
      </c>
      <c r="AA1317">
        <v>0</v>
      </c>
      <c r="AB1317">
        <v>1.2</v>
      </c>
      <c r="AC1317">
        <v>3</v>
      </c>
      <c r="AD1317">
        <v>78.2</v>
      </c>
      <c r="AE1317">
        <v>15264</v>
      </c>
      <c r="AF1317">
        <v>8753</v>
      </c>
      <c r="AG1317">
        <v>95</v>
      </c>
      <c r="AH1317">
        <v>55.8</v>
      </c>
      <c r="AI1317">
        <v>10</v>
      </c>
      <c r="AJ1317">
        <v>12.7</v>
      </c>
      <c r="AK1317">
        <v>89.3</v>
      </c>
      <c r="AL1317">
        <v>38.200000000000003</v>
      </c>
      <c r="AM1317">
        <v>164294</v>
      </c>
      <c r="AN1317">
        <v>26.5</v>
      </c>
      <c r="AO1317">
        <v>522917</v>
      </c>
      <c r="AP1317">
        <v>30911</v>
      </c>
      <c r="AQ1317">
        <v>6.3</v>
      </c>
      <c r="AR1317">
        <v>74.7</v>
      </c>
      <c r="AS1317">
        <v>181200</v>
      </c>
      <c r="AT1317">
        <v>22.4</v>
      </c>
      <c r="AU1317">
        <v>471115</v>
      </c>
      <c r="AV1317">
        <v>2.5099999999999998</v>
      </c>
      <c r="AW1317">
        <v>32534</v>
      </c>
      <c r="AX1317">
        <v>64293</v>
      </c>
      <c r="AY1317">
        <v>7.8</v>
      </c>
      <c r="AZ1317">
        <v>63444</v>
      </c>
      <c r="BA1317">
        <v>52274</v>
      </c>
      <c r="BB1317">
        <v>630690</v>
      </c>
      <c r="BC1317">
        <v>36329</v>
      </c>
      <c r="BD1317">
        <v>5.8</v>
      </c>
      <c r="BE1317">
        <v>931689</v>
      </c>
      <c r="BF1317">
        <v>-29042</v>
      </c>
      <c r="BG1317">
        <v>60912</v>
      </c>
      <c r="BH1317">
        <v>55206118</v>
      </c>
      <c r="BI1317">
        <v>59254</v>
      </c>
      <c r="BJ1317">
        <v>41812</v>
      </c>
      <c r="BK1317">
        <v>720201</v>
      </c>
      <c r="BL1317">
        <v>-9</v>
      </c>
      <c r="BM1317">
        <v>99336</v>
      </c>
      <c r="BN1317">
        <v>2038414</v>
      </c>
      <c r="BO1317">
        <v>121251</v>
      </c>
      <c r="BP1317">
        <v>5.4</v>
      </c>
      <c r="BQ1317">
        <v>0.6</v>
      </c>
      <c r="BR1317">
        <v>3.6</v>
      </c>
      <c r="BS1317">
        <v>1.4</v>
      </c>
      <c r="BT1317">
        <v>0</v>
      </c>
      <c r="BU1317">
        <v>28</v>
      </c>
      <c r="BV1317">
        <v>27022148</v>
      </c>
      <c r="BW1317">
        <v>62105475</v>
      </c>
      <c r="BX1317">
        <v>19140544</v>
      </c>
      <c r="BY1317">
        <v>15907</v>
      </c>
      <c r="BZ1317">
        <v>2462</v>
      </c>
      <c r="CA1317">
        <v>521103</v>
      </c>
      <c r="CB1317">
        <v>40930</v>
      </c>
      <c r="CC1317">
        <v>5305798</v>
      </c>
      <c r="CD1317">
        <v>4373</v>
      </c>
      <c r="CE1317">
        <v>872.51</v>
      </c>
      <c r="CF1317">
        <v>1367.9</v>
      </c>
    </row>
    <row r="1318" spans="1:84">
      <c r="A1318">
        <v>26127</v>
      </c>
      <c r="B1318" t="s">
        <v>1316</v>
      </c>
      <c r="C1318">
        <v>26127</v>
      </c>
      <c r="D1318">
        <v>28639</v>
      </c>
      <c r="E1318">
        <v>6.6</v>
      </c>
      <c r="F1318">
        <v>1766</v>
      </c>
      <c r="G1318">
        <v>26873</v>
      </c>
      <c r="H1318">
        <v>2003</v>
      </c>
      <c r="I1318">
        <v>7</v>
      </c>
      <c r="J1318">
        <v>7246</v>
      </c>
      <c r="K1318">
        <v>25.3</v>
      </c>
      <c r="L1318">
        <v>14.2</v>
      </c>
      <c r="M1318">
        <v>4061</v>
      </c>
      <c r="N1318">
        <v>49.8</v>
      </c>
      <c r="O1318">
        <v>27720</v>
      </c>
      <c r="P1318">
        <v>137</v>
      </c>
      <c r="Q1318">
        <v>316</v>
      </c>
      <c r="R1318">
        <v>86</v>
      </c>
      <c r="S1318">
        <v>14</v>
      </c>
      <c r="T1318">
        <v>366</v>
      </c>
      <c r="U1318">
        <v>4112</v>
      </c>
      <c r="V1318">
        <v>23751</v>
      </c>
      <c r="W1318">
        <v>96.8</v>
      </c>
      <c r="X1318">
        <v>0.5</v>
      </c>
      <c r="Y1318">
        <v>1.1000000000000001</v>
      </c>
      <c r="Z1318">
        <v>0.3</v>
      </c>
      <c r="AA1318">
        <v>0</v>
      </c>
      <c r="AB1318">
        <v>1.3</v>
      </c>
      <c r="AC1318">
        <v>14.4</v>
      </c>
      <c r="AD1318">
        <v>82.9</v>
      </c>
      <c r="AE1318">
        <v>420</v>
      </c>
      <c r="AF1318">
        <v>240</v>
      </c>
      <c r="AG1318">
        <v>4</v>
      </c>
      <c r="AH1318">
        <v>62.6</v>
      </c>
      <c r="AI1318">
        <v>4.4000000000000004</v>
      </c>
      <c r="AJ1318">
        <v>11.5</v>
      </c>
      <c r="AK1318">
        <v>79.8</v>
      </c>
      <c r="AL1318">
        <v>12.6</v>
      </c>
      <c r="AM1318">
        <v>5338</v>
      </c>
      <c r="AN1318">
        <v>24.4</v>
      </c>
      <c r="AO1318">
        <v>15875</v>
      </c>
      <c r="AP1318">
        <v>866</v>
      </c>
      <c r="AQ1318">
        <v>5.8</v>
      </c>
      <c r="AR1318">
        <v>82.7</v>
      </c>
      <c r="AS1318">
        <v>82500</v>
      </c>
      <c r="AT1318">
        <v>5.0999999999999996</v>
      </c>
      <c r="AU1318">
        <v>9778</v>
      </c>
      <c r="AV1318">
        <v>2.67</v>
      </c>
      <c r="AW1318">
        <v>15878</v>
      </c>
      <c r="AX1318">
        <v>37811</v>
      </c>
      <c r="AY1318">
        <v>15.4</v>
      </c>
      <c r="AZ1318">
        <v>667</v>
      </c>
      <c r="BA1318">
        <v>23404</v>
      </c>
      <c r="BB1318">
        <v>14816</v>
      </c>
      <c r="BC1318">
        <v>1241</v>
      </c>
      <c r="BD1318">
        <v>8.4</v>
      </c>
      <c r="BE1318">
        <v>11185</v>
      </c>
      <c r="BF1318">
        <v>1025</v>
      </c>
      <c r="BG1318">
        <v>1671</v>
      </c>
      <c r="BH1318">
        <v>291304</v>
      </c>
      <c r="BI1318">
        <v>26044</v>
      </c>
      <c r="BJ1318">
        <v>590</v>
      </c>
      <c r="BK1318">
        <v>5056</v>
      </c>
      <c r="BL1318">
        <v>11.8</v>
      </c>
      <c r="BM1318">
        <v>1815</v>
      </c>
      <c r="BN1318">
        <v>16610</v>
      </c>
      <c r="BO1318">
        <v>2158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24.3</v>
      </c>
      <c r="BV1318">
        <v>258881</v>
      </c>
      <c r="BW1318">
        <v>17168</v>
      </c>
      <c r="BX1318">
        <v>131199</v>
      </c>
      <c r="BY1318">
        <v>4727</v>
      </c>
      <c r="BZ1318">
        <v>237</v>
      </c>
      <c r="CA1318">
        <v>23425</v>
      </c>
      <c r="CB1318">
        <v>127404</v>
      </c>
      <c r="CC1318">
        <v>145355</v>
      </c>
      <c r="CD1318">
        <v>5115</v>
      </c>
      <c r="CE1318">
        <v>540.46</v>
      </c>
      <c r="CF1318">
        <v>49.8</v>
      </c>
    </row>
    <row r="1319" spans="1:84">
      <c r="A1319">
        <v>26129</v>
      </c>
      <c r="B1319" t="s">
        <v>1317</v>
      </c>
      <c r="C1319">
        <v>26129</v>
      </c>
      <c r="D1319">
        <v>21665</v>
      </c>
      <c r="E1319">
        <v>0.1</v>
      </c>
      <c r="F1319">
        <v>20</v>
      </c>
      <c r="G1319">
        <v>21645</v>
      </c>
      <c r="H1319">
        <v>1087</v>
      </c>
      <c r="I1319">
        <v>5</v>
      </c>
      <c r="J1319">
        <v>4499</v>
      </c>
      <c r="K1319">
        <v>20.8</v>
      </c>
      <c r="L1319">
        <v>20.3</v>
      </c>
      <c r="M1319">
        <v>4407</v>
      </c>
      <c r="N1319">
        <v>50.4</v>
      </c>
      <c r="O1319">
        <v>21072</v>
      </c>
      <c r="P1319">
        <v>62</v>
      </c>
      <c r="Q1319">
        <v>143</v>
      </c>
      <c r="R1319">
        <v>130</v>
      </c>
      <c r="S1319">
        <v>7</v>
      </c>
      <c r="T1319">
        <v>251</v>
      </c>
      <c r="U1319">
        <v>276</v>
      </c>
      <c r="V1319">
        <v>20830</v>
      </c>
      <c r="W1319">
        <v>97.3</v>
      </c>
      <c r="X1319">
        <v>0.3</v>
      </c>
      <c r="Y1319">
        <v>0.7</v>
      </c>
      <c r="Z1319">
        <v>0.6</v>
      </c>
      <c r="AA1319">
        <v>0</v>
      </c>
      <c r="AB1319">
        <v>1.2</v>
      </c>
      <c r="AC1319">
        <v>1.3</v>
      </c>
      <c r="AD1319">
        <v>96.1</v>
      </c>
      <c r="AE1319">
        <v>229</v>
      </c>
      <c r="AF1319">
        <v>326</v>
      </c>
      <c r="AG1319">
        <v>2</v>
      </c>
      <c r="AH1319">
        <v>61.1</v>
      </c>
      <c r="AI1319">
        <v>1.3</v>
      </c>
      <c r="AJ1319">
        <v>2.5</v>
      </c>
      <c r="AK1319">
        <v>75</v>
      </c>
      <c r="AL1319">
        <v>9.6</v>
      </c>
      <c r="AM1319">
        <v>5096</v>
      </c>
      <c r="AN1319">
        <v>24.8</v>
      </c>
      <c r="AO1319">
        <v>16134</v>
      </c>
      <c r="AP1319">
        <v>730</v>
      </c>
      <c r="AQ1319">
        <v>4.7</v>
      </c>
      <c r="AR1319">
        <v>84.6</v>
      </c>
      <c r="AS1319">
        <v>72900</v>
      </c>
      <c r="AT1319">
        <v>2.8</v>
      </c>
      <c r="AU1319">
        <v>8842</v>
      </c>
      <c r="AV1319">
        <v>2.41</v>
      </c>
      <c r="AW1319">
        <v>15768</v>
      </c>
      <c r="AX1319">
        <v>32194</v>
      </c>
      <c r="AY1319">
        <v>15.5</v>
      </c>
      <c r="AZ1319">
        <v>475</v>
      </c>
      <c r="BA1319">
        <v>21768</v>
      </c>
      <c r="BB1319">
        <v>9990</v>
      </c>
      <c r="BC1319">
        <v>808</v>
      </c>
      <c r="BD1319">
        <v>8.1</v>
      </c>
      <c r="BE1319">
        <v>9783</v>
      </c>
      <c r="BF1319">
        <v>207</v>
      </c>
      <c r="BG1319">
        <v>1412</v>
      </c>
      <c r="BH1319">
        <v>251360</v>
      </c>
      <c r="BI1319">
        <v>25694</v>
      </c>
      <c r="BJ1319">
        <v>634</v>
      </c>
      <c r="BK1319">
        <v>6285</v>
      </c>
      <c r="BL1319">
        <v>13.1</v>
      </c>
      <c r="BM1319">
        <v>1424</v>
      </c>
      <c r="BN1319">
        <v>30188</v>
      </c>
      <c r="BO1319">
        <v>1823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29.5</v>
      </c>
      <c r="BV1319">
        <v>101540</v>
      </c>
      <c r="BW1319">
        <v>74957</v>
      </c>
      <c r="BX1319">
        <v>316402</v>
      </c>
      <c r="BY1319">
        <v>14524</v>
      </c>
      <c r="BZ1319">
        <v>183</v>
      </c>
      <c r="CA1319">
        <v>17202</v>
      </c>
      <c r="CB1319">
        <v>67836</v>
      </c>
      <c r="CC1319">
        <v>128075</v>
      </c>
      <c r="CD1319">
        <v>5843</v>
      </c>
      <c r="CE1319">
        <v>564.29999999999995</v>
      </c>
      <c r="CF1319">
        <v>38.4</v>
      </c>
    </row>
    <row r="1320" spans="1:84">
      <c r="A1320">
        <v>26131</v>
      </c>
      <c r="B1320" t="s">
        <v>1318</v>
      </c>
      <c r="C1320">
        <v>26131</v>
      </c>
      <c r="D1320">
        <v>7202</v>
      </c>
      <c r="E1320">
        <v>-7.9</v>
      </c>
      <c r="F1320">
        <v>-616</v>
      </c>
      <c r="G1320">
        <v>7818</v>
      </c>
      <c r="H1320">
        <v>231</v>
      </c>
      <c r="I1320">
        <v>3.2</v>
      </c>
      <c r="J1320">
        <v>1166</v>
      </c>
      <c r="K1320">
        <v>16.2</v>
      </c>
      <c r="L1320">
        <v>24.5</v>
      </c>
      <c r="M1320">
        <v>1768</v>
      </c>
      <c r="N1320">
        <v>49.4</v>
      </c>
      <c r="O1320">
        <v>6983</v>
      </c>
      <c r="P1320">
        <v>25</v>
      </c>
      <c r="Q1320">
        <v>85</v>
      </c>
      <c r="R1320">
        <v>13</v>
      </c>
      <c r="S1320">
        <v>2</v>
      </c>
      <c r="T1320">
        <v>94</v>
      </c>
      <c r="U1320">
        <v>63</v>
      </c>
      <c r="V1320">
        <v>6924</v>
      </c>
      <c r="W1320">
        <v>97</v>
      </c>
      <c r="X1320">
        <v>0.3</v>
      </c>
      <c r="Y1320">
        <v>1.2</v>
      </c>
      <c r="Z1320">
        <v>0.2</v>
      </c>
      <c r="AA1320">
        <v>0</v>
      </c>
      <c r="AB1320">
        <v>1.3</v>
      </c>
      <c r="AC1320">
        <v>0.9</v>
      </c>
      <c r="AD1320">
        <v>96.1</v>
      </c>
      <c r="AE1320">
        <v>41</v>
      </c>
      <c r="AF1320">
        <v>118</v>
      </c>
      <c r="AG1320">
        <v>1</v>
      </c>
      <c r="AH1320">
        <v>71.2</v>
      </c>
      <c r="AI1320">
        <v>1.4</v>
      </c>
      <c r="AJ1320">
        <v>7</v>
      </c>
      <c r="AK1320">
        <v>83.8</v>
      </c>
      <c r="AL1320">
        <v>13</v>
      </c>
      <c r="AM1320">
        <v>1586</v>
      </c>
      <c r="AN1320">
        <v>21.7</v>
      </c>
      <c r="AO1320">
        <v>5609</v>
      </c>
      <c r="AP1320">
        <v>205</v>
      </c>
      <c r="AQ1320">
        <v>3.8</v>
      </c>
      <c r="AR1320">
        <v>85</v>
      </c>
      <c r="AS1320">
        <v>41400</v>
      </c>
      <c r="AT1320">
        <v>5.3</v>
      </c>
      <c r="AU1320">
        <v>3456</v>
      </c>
      <c r="AV1320">
        <v>2.21</v>
      </c>
      <c r="AW1320">
        <v>16695</v>
      </c>
      <c r="AX1320">
        <v>32463</v>
      </c>
      <c r="AY1320">
        <v>11.8</v>
      </c>
      <c r="AZ1320">
        <v>191</v>
      </c>
      <c r="BA1320">
        <v>26013</v>
      </c>
      <c r="BB1320">
        <v>3598</v>
      </c>
      <c r="BC1320">
        <v>281</v>
      </c>
      <c r="BD1320">
        <v>7.8</v>
      </c>
      <c r="BE1320">
        <v>3373</v>
      </c>
      <c r="BF1320">
        <v>4</v>
      </c>
      <c r="BG1320">
        <v>664</v>
      </c>
      <c r="BH1320">
        <v>99629</v>
      </c>
      <c r="BI1320">
        <v>29537</v>
      </c>
      <c r="BJ1320">
        <v>234</v>
      </c>
      <c r="BK1320">
        <v>1789</v>
      </c>
      <c r="BL1320">
        <v>7.2</v>
      </c>
      <c r="BM1320">
        <v>404</v>
      </c>
      <c r="BN1320">
        <v>7845</v>
      </c>
      <c r="BO1320">
        <v>634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27.3</v>
      </c>
      <c r="BV1320">
        <v>0</v>
      </c>
      <c r="BW1320">
        <v>0</v>
      </c>
      <c r="BX1320">
        <v>60949</v>
      </c>
      <c r="BY1320">
        <v>7918</v>
      </c>
      <c r="BZ1320">
        <v>19</v>
      </c>
      <c r="CA1320">
        <v>2222</v>
      </c>
      <c r="CB1320">
        <v>33666</v>
      </c>
      <c r="CC1320">
        <v>63395</v>
      </c>
      <c r="CD1320">
        <v>8410</v>
      </c>
      <c r="CE1320">
        <v>1311.53</v>
      </c>
      <c r="CF1320">
        <v>6</v>
      </c>
    </row>
    <row r="1321" spans="1:84">
      <c r="A1321">
        <v>26133</v>
      </c>
      <c r="B1321" t="s">
        <v>1319</v>
      </c>
      <c r="C1321">
        <v>26133</v>
      </c>
      <c r="D1321">
        <v>23584</v>
      </c>
      <c r="E1321">
        <v>1.7</v>
      </c>
      <c r="F1321">
        <v>387</v>
      </c>
      <c r="G1321">
        <v>23197</v>
      </c>
      <c r="H1321">
        <v>1477</v>
      </c>
      <c r="I1321">
        <v>6.3</v>
      </c>
      <c r="J1321">
        <v>5700</v>
      </c>
      <c r="K1321">
        <v>24.2</v>
      </c>
      <c r="L1321">
        <v>15.5</v>
      </c>
      <c r="M1321">
        <v>3663</v>
      </c>
      <c r="N1321">
        <v>50.6</v>
      </c>
      <c r="O1321">
        <v>22965</v>
      </c>
      <c r="P1321">
        <v>125</v>
      </c>
      <c r="Q1321">
        <v>130</v>
      </c>
      <c r="R1321">
        <v>54</v>
      </c>
      <c r="S1321">
        <v>4</v>
      </c>
      <c r="T1321">
        <v>306</v>
      </c>
      <c r="U1321">
        <v>277</v>
      </c>
      <c r="V1321">
        <v>22710</v>
      </c>
      <c r="W1321">
        <v>97.4</v>
      </c>
      <c r="X1321">
        <v>0.5</v>
      </c>
      <c r="Y1321">
        <v>0.6</v>
      </c>
      <c r="Z1321">
        <v>0.2</v>
      </c>
      <c r="AA1321">
        <v>0</v>
      </c>
      <c r="AB1321">
        <v>1.3</v>
      </c>
      <c r="AC1321">
        <v>1.2</v>
      </c>
      <c r="AD1321">
        <v>96.3</v>
      </c>
      <c r="AE1321">
        <v>309</v>
      </c>
      <c r="AF1321">
        <v>205</v>
      </c>
      <c r="AG1321">
        <v>2</v>
      </c>
      <c r="AH1321">
        <v>61.1</v>
      </c>
      <c r="AI1321">
        <v>1.2</v>
      </c>
      <c r="AJ1321">
        <v>3.5</v>
      </c>
      <c r="AK1321">
        <v>80.5</v>
      </c>
      <c r="AL1321">
        <v>11.3</v>
      </c>
      <c r="AM1321">
        <v>4687</v>
      </c>
      <c r="AN1321">
        <v>23.2</v>
      </c>
      <c r="AO1321">
        <v>13454</v>
      </c>
      <c r="AP1321">
        <v>601</v>
      </c>
      <c r="AQ1321">
        <v>4.7</v>
      </c>
      <c r="AR1321">
        <v>81.400000000000006</v>
      </c>
      <c r="AS1321">
        <v>70000</v>
      </c>
      <c r="AT1321">
        <v>5.3</v>
      </c>
      <c r="AU1321">
        <v>8861</v>
      </c>
      <c r="AV1321">
        <v>2.58</v>
      </c>
      <c r="AW1321">
        <v>15632</v>
      </c>
      <c r="AX1321">
        <v>36099</v>
      </c>
      <c r="AY1321">
        <v>14.1</v>
      </c>
      <c r="AZ1321">
        <v>547</v>
      </c>
      <c r="BA1321">
        <v>23093</v>
      </c>
      <c r="BB1321">
        <v>10303</v>
      </c>
      <c r="BC1321">
        <v>754</v>
      </c>
      <c r="BD1321">
        <v>7.3</v>
      </c>
      <c r="BE1321">
        <v>8338</v>
      </c>
      <c r="BF1321">
        <v>-2751</v>
      </c>
      <c r="BG1321">
        <v>1219</v>
      </c>
      <c r="BH1321">
        <v>372193</v>
      </c>
      <c r="BI1321">
        <v>44638</v>
      </c>
      <c r="BJ1321">
        <v>460</v>
      </c>
      <c r="BK1321">
        <v>6268</v>
      </c>
      <c r="BL1321">
        <v>-9.8000000000000007</v>
      </c>
      <c r="BM1321">
        <v>1560</v>
      </c>
      <c r="BN1321">
        <v>18603</v>
      </c>
      <c r="BO1321">
        <v>1861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26.4</v>
      </c>
      <c r="BV1321">
        <v>678100</v>
      </c>
      <c r="BW1321">
        <v>51670</v>
      </c>
      <c r="BX1321">
        <v>136178</v>
      </c>
      <c r="BY1321">
        <v>5779</v>
      </c>
      <c r="BZ1321">
        <v>80</v>
      </c>
      <c r="CA1321">
        <v>10360</v>
      </c>
      <c r="CB1321">
        <v>115922</v>
      </c>
      <c r="CC1321">
        <v>133287</v>
      </c>
      <c r="CD1321">
        <v>5590</v>
      </c>
      <c r="CE1321">
        <v>565.98</v>
      </c>
      <c r="CF1321">
        <v>41</v>
      </c>
    </row>
    <row r="1322" spans="1:84">
      <c r="A1322">
        <v>26135</v>
      </c>
      <c r="B1322" t="s">
        <v>1320</v>
      </c>
      <c r="C1322">
        <v>26135</v>
      </c>
      <c r="D1322">
        <v>9140</v>
      </c>
      <c r="E1322">
        <v>-3</v>
      </c>
      <c r="F1322">
        <v>-278</v>
      </c>
      <c r="G1322">
        <v>9418</v>
      </c>
      <c r="H1322">
        <v>433</v>
      </c>
      <c r="I1322">
        <v>4.7</v>
      </c>
      <c r="J1322">
        <v>1850</v>
      </c>
      <c r="K1322">
        <v>20.2</v>
      </c>
      <c r="L1322">
        <v>21.9</v>
      </c>
      <c r="M1322">
        <v>2002</v>
      </c>
      <c r="N1322">
        <v>51</v>
      </c>
      <c r="O1322">
        <v>8929</v>
      </c>
      <c r="P1322">
        <v>21</v>
      </c>
      <c r="Q1322">
        <v>70</v>
      </c>
      <c r="R1322">
        <v>7</v>
      </c>
      <c r="S1322">
        <v>1</v>
      </c>
      <c r="T1322">
        <v>112</v>
      </c>
      <c r="U1322">
        <v>114</v>
      </c>
      <c r="V1322">
        <v>8826</v>
      </c>
      <c r="W1322">
        <v>97.7</v>
      </c>
      <c r="X1322">
        <v>0.2</v>
      </c>
      <c r="Y1322">
        <v>0.8</v>
      </c>
      <c r="Z1322">
        <v>0.1</v>
      </c>
      <c r="AA1322">
        <v>0</v>
      </c>
      <c r="AB1322">
        <v>1.2</v>
      </c>
      <c r="AC1322">
        <v>1.2</v>
      </c>
      <c r="AD1322">
        <v>96.6</v>
      </c>
      <c r="AE1322">
        <v>83</v>
      </c>
      <c r="AF1322">
        <v>109</v>
      </c>
      <c r="AG1322">
        <v>0</v>
      </c>
      <c r="AH1322">
        <v>62</v>
      </c>
      <c r="AI1322">
        <v>1.5</v>
      </c>
      <c r="AJ1322">
        <v>6.7</v>
      </c>
      <c r="AK1322">
        <v>73.7</v>
      </c>
      <c r="AL1322">
        <v>8</v>
      </c>
      <c r="AM1322">
        <v>2319</v>
      </c>
      <c r="AN1322">
        <v>23.5</v>
      </c>
      <c r="AO1322">
        <v>9077</v>
      </c>
      <c r="AP1322">
        <v>387</v>
      </c>
      <c r="AQ1322">
        <v>4.5</v>
      </c>
      <c r="AR1322">
        <v>85.8</v>
      </c>
      <c r="AS1322">
        <v>67300</v>
      </c>
      <c r="AT1322">
        <v>2.1</v>
      </c>
      <c r="AU1322">
        <v>3921</v>
      </c>
      <c r="AV1322">
        <v>2.39</v>
      </c>
      <c r="AW1322">
        <v>15697</v>
      </c>
      <c r="AX1322">
        <v>30184</v>
      </c>
      <c r="AY1322">
        <v>15.1</v>
      </c>
      <c r="AZ1322">
        <v>184</v>
      </c>
      <c r="BA1322">
        <v>19960</v>
      </c>
      <c r="BB1322">
        <v>4128</v>
      </c>
      <c r="BC1322">
        <v>431</v>
      </c>
      <c r="BD1322">
        <v>10.4</v>
      </c>
      <c r="BE1322">
        <v>3535</v>
      </c>
      <c r="BF1322">
        <v>276</v>
      </c>
      <c r="BG1322">
        <v>433</v>
      </c>
      <c r="BH1322">
        <v>85802</v>
      </c>
      <c r="BI1322">
        <v>24272</v>
      </c>
      <c r="BJ1322">
        <v>210</v>
      </c>
      <c r="BK1322">
        <v>1511</v>
      </c>
      <c r="BL1322">
        <v>-19.600000000000001</v>
      </c>
      <c r="BM1322">
        <v>593</v>
      </c>
      <c r="BN1322">
        <v>8635</v>
      </c>
      <c r="BO1322">
        <v>831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21.7</v>
      </c>
      <c r="BV1322">
        <v>0</v>
      </c>
      <c r="BW1322">
        <v>6768</v>
      </c>
      <c r="BX1322">
        <v>51805</v>
      </c>
      <c r="BY1322">
        <v>5480</v>
      </c>
      <c r="BZ1322">
        <v>59</v>
      </c>
      <c r="CA1322">
        <v>3660</v>
      </c>
      <c r="CB1322">
        <v>16989</v>
      </c>
      <c r="CC1322">
        <v>50783</v>
      </c>
      <c r="CD1322">
        <v>5432</v>
      </c>
      <c r="CE1322">
        <v>565</v>
      </c>
      <c r="CF1322">
        <v>16.7</v>
      </c>
    </row>
    <row r="1323" spans="1:84">
      <c r="A1323">
        <v>26137</v>
      </c>
      <c r="B1323" t="s">
        <v>1321</v>
      </c>
      <c r="C1323">
        <v>26137</v>
      </c>
      <c r="D1323">
        <v>24711</v>
      </c>
      <c r="E1323">
        <v>6.1</v>
      </c>
      <c r="F1323">
        <v>1410</v>
      </c>
      <c r="G1323">
        <v>23301</v>
      </c>
      <c r="H1323">
        <v>1387</v>
      </c>
      <c r="I1323">
        <v>5.6</v>
      </c>
      <c r="J1323">
        <v>5702</v>
      </c>
      <c r="K1323">
        <v>23.1</v>
      </c>
      <c r="L1323">
        <v>15.1</v>
      </c>
      <c r="M1323">
        <v>3732</v>
      </c>
      <c r="N1323">
        <v>50.3</v>
      </c>
      <c r="O1323">
        <v>24043</v>
      </c>
      <c r="P1323">
        <v>69</v>
      </c>
      <c r="Q1323">
        <v>158</v>
      </c>
      <c r="R1323">
        <v>134</v>
      </c>
      <c r="S1323">
        <v>9</v>
      </c>
      <c r="T1323">
        <v>298</v>
      </c>
      <c r="U1323">
        <v>206</v>
      </c>
      <c r="V1323">
        <v>23853</v>
      </c>
      <c r="W1323">
        <v>97.3</v>
      </c>
      <c r="X1323">
        <v>0.3</v>
      </c>
      <c r="Y1323">
        <v>0.6</v>
      </c>
      <c r="Z1323">
        <v>0.5</v>
      </c>
      <c r="AA1323">
        <v>0</v>
      </c>
      <c r="AB1323">
        <v>1.2</v>
      </c>
      <c r="AC1323">
        <v>0.8</v>
      </c>
      <c r="AD1323">
        <v>96.5</v>
      </c>
      <c r="AE1323">
        <v>272</v>
      </c>
      <c r="AF1323">
        <v>198</v>
      </c>
      <c r="AG1323">
        <v>3</v>
      </c>
      <c r="AH1323">
        <v>55.6</v>
      </c>
      <c r="AI1323">
        <v>1.6</v>
      </c>
      <c r="AJ1323">
        <v>3.8</v>
      </c>
      <c r="AK1323">
        <v>85.5</v>
      </c>
      <c r="AL1323">
        <v>17.399999999999999</v>
      </c>
      <c r="AM1323">
        <v>3683</v>
      </c>
      <c r="AN1323">
        <v>18.399999999999999</v>
      </c>
      <c r="AO1323">
        <v>14736</v>
      </c>
      <c r="AP1323">
        <v>1361</v>
      </c>
      <c r="AQ1323">
        <v>10.199999999999999</v>
      </c>
      <c r="AR1323">
        <v>81.7</v>
      </c>
      <c r="AS1323">
        <v>102500</v>
      </c>
      <c r="AT1323">
        <v>7.2</v>
      </c>
      <c r="AU1323">
        <v>8995</v>
      </c>
      <c r="AV1323">
        <v>2.56</v>
      </c>
      <c r="AW1323">
        <v>19810</v>
      </c>
      <c r="AX1323">
        <v>43399</v>
      </c>
      <c r="AY1323">
        <v>9.8000000000000007</v>
      </c>
      <c r="AZ1323">
        <v>666</v>
      </c>
      <c r="BA1323">
        <v>27047</v>
      </c>
      <c r="BB1323">
        <v>12810</v>
      </c>
      <c r="BC1323">
        <v>1042</v>
      </c>
      <c r="BD1323">
        <v>8.1</v>
      </c>
      <c r="BE1323">
        <v>15486</v>
      </c>
      <c r="BF1323">
        <v>265</v>
      </c>
      <c r="BG1323">
        <v>1399</v>
      </c>
      <c r="BH1323">
        <v>535548</v>
      </c>
      <c r="BI1323">
        <v>34583</v>
      </c>
      <c r="BJ1323">
        <v>910</v>
      </c>
      <c r="BK1323">
        <v>10557</v>
      </c>
      <c r="BL1323">
        <v>0.5</v>
      </c>
      <c r="BM1323">
        <v>2117</v>
      </c>
      <c r="BN1323">
        <v>55142</v>
      </c>
      <c r="BO1323">
        <v>2735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16.3</v>
      </c>
      <c r="BV1323">
        <v>202937</v>
      </c>
      <c r="BW1323">
        <v>0</v>
      </c>
      <c r="BX1323">
        <v>488144</v>
      </c>
      <c r="BY1323">
        <v>20226</v>
      </c>
      <c r="BZ1323">
        <v>83</v>
      </c>
      <c r="CA1323">
        <v>15818</v>
      </c>
      <c r="CB1323">
        <v>34585</v>
      </c>
      <c r="CC1323">
        <v>119649</v>
      </c>
      <c r="CD1323">
        <v>4881</v>
      </c>
      <c r="CE1323">
        <v>514.54</v>
      </c>
      <c r="CF1323">
        <v>45.2</v>
      </c>
    </row>
    <row r="1324" spans="1:84">
      <c r="A1324">
        <v>26139</v>
      </c>
      <c r="B1324" t="s">
        <v>1322</v>
      </c>
      <c r="C1324">
        <v>26139</v>
      </c>
      <c r="D1324">
        <v>257671</v>
      </c>
      <c r="E1324">
        <v>8.1</v>
      </c>
      <c r="F1324">
        <v>19357</v>
      </c>
      <c r="G1324">
        <v>238314</v>
      </c>
      <c r="H1324">
        <v>17585</v>
      </c>
      <c r="I1324">
        <v>6.8</v>
      </c>
      <c r="J1324">
        <v>67266</v>
      </c>
      <c r="K1324">
        <v>26.1</v>
      </c>
      <c r="L1324">
        <v>10.7</v>
      </c>
      <c r="M1324">
        <v>27556</v>
      </c>
      <c r="N1324">
        <v>50.8</v>
      </c>
      <c r="O1324">
        <v>244199</v>
      </c>
      <c r="P1324">
        <v>3478</v>
      </c>
      <c r="Q1324">
        <v>1076</v>
      </c>
      <c r="R1324">
        <v>6142</v>
      </c>
      <c r="S1324">
        <v>47</v>
      </c>
      <c r="T1324">
        <v>2729</v>
      </c>
      <c r="U1324">
        <v>19968</v>
      </c>
      <c r="V1324">
        <v>225292</v>
      </c>
      <c r="W1324">
        <v>94.8</v>
      </c>
      <c r="X1324">
        <v>1.3</v>
      </c>
      <c r="Y1324">
        <v>0.4</v>
      </c>
      <c r="Z1324">
        <v>2.4</v>
      </c>
      <c r="AA1324">
        <v>0</v>
      </c>
      <c r="AB1324">
        <v>1.1000000000000001</v>
      </c>
      <c r="AC1324">
        <v>7.7</v>
      </c>
      <c r="AD1324">
        <v>87.4</v>
      </c>
      <c r="AE1324">
        <v>3550</v>
      </c>
      <c r="AF1324">
        <v>1476</v>
      </c>
      <c r="AG1324">
        <v>18</v>
      </c>
      <c r="AH1324">
        <v>55</v>
      </c>
      <c r="AI1324">
        <v>4.9000000000000004</v>
      </c>
      <c r="AJ1324">
        <v>8.9</v>
      </c>
      <c r="AK1324">
        <v>86.6</v>
      </c>
      <c r="AL1324">
        <v>26</v>
      </c>
      <c r="AM1324">
        <v>28991</v>
      </c>
      <c r="AN1324">
        <v>19.399999999999999</v>
      </c>
      <c r="AO1324">
        <v>99309</v>
      </c>
      <c r="AP1324">
        <v>12453</v>
      </c>
      <c r="AQ1324">
        <v>14.3</v>
      </c>
      <c r="AR1324">
        <v>80.7</v>
      </c>
      <c r="AS1324">
        <v>133000</v>
      </c>
      <c r="AT1324">
        <v>16.600000000000001</v>
      </c>
      <c r="AU1324">
        <v>81662</v>
      </c>
      <c r="AV1324">
        <v>2.81</v>
      </c>
      <c r="AW1324">
        <v>21676</v>
      </c>
      <c r="AX1324">
        <v>55011</v>
      </c>
      <c r="AY1324">
        <v>7.5</v>
      </c>
      <c r="AZ1324">
        <v>7845</v>
      </c>
      <c r="BA1324">
        <v>30743</v>
      </c>
      <c r="BB1324">
        <v>138851</v>
      </c>
      <c r="BC1324">
        <v>7287</v>
      </c>
      <c r="BD1324">
        <v>5.2</v>
      </c>
      <c r="BE1324">
        <v>142017</v>
      </c>
      <c r="BF1324">
        <v>-4464</v>
      </c>
      <c r="BG1324">
        <v>15134</v>
      </c>
      <c r="BH1324">
        <v>6055944</v>
      </c>
      <c r="BI1324">
        <v>42642</v>
      </c>
      <c r="BJ1324">
        <v>6211</v>
      </c>
      <c r="BK1324">
        <v>104804</v>
      </c>
      <c r="BL1324">
        <v>-2.8</v>
      </c>
      <c r="BM1324">
        <v>17205</v>
      </c>
      <c r="BN1324">
        <v>217119</v>
      </c>
      <c r="BO1324">
        <v>19707</v>
      </c>
      <c r="BP1324">
        <v>0</v>
      </c>
      <c r="BQ1324">
        <v>0</v>
      </c>
      <c r="BR1324">
        <v>0.9</v>
      </c>
      <c r="BS1324">
        <v>1.5</v>
      </c>
      <c r="BT1324">
        <v>0</v>
      </c>
      <c r="BU1324">
        <v>23.6</v>
      </c>
      <c r="BV1324">
        <v>8653850</v>
      </c>
      <c r="BW1324">
        <v>2038175</v>
      </c>
      <c r="BX1324">
        <v>2142358</v>
      </c>
      <c r="BY1324">
        <v>8693</v>
      </c>
      <c r="BZ1324">
        <v>1365</v>
      </c>
      <c r="CA1324">
        <v>193577</v>
      </c>
      <c r="CB1324">
        <v>165484</v>
      </c>
      <c r="CC1324">
        <v>913905</v>
      </c>
      <c r="CD1324">
        <v>3622</v>
      </c>
      <c r="CE1324">
        <v>565.65</v>
      </c>
      <c r="CF1324">
        <v>421</v>
      </c>
    </row>
    <row r="1325" spans="1:84">
      <c r="A1325">
        <v>26141</v>
      </c>
      <c r="B1325" t="s">
        <v>1323</v>
      </c>
      <c r="C1325">
        <v>26141</v>
      </c>
      <c r="D1325">
        <v>14144</v>
      </c>
      <c r="E1325">
        <v>-1.9</v>
      </c>
      <c r="F1325">
        <v>-267</v>
      </c>
      <c r="G1325">
        <v>14411</v>
      </c>
      <c r="H1325">
        <v>610</v>
      </c>
      <c r="I1325">
        <v>4.3</v>
      </c>
      <c r="J1325">
        <v>2570</v>
      </c>
      <c r="K1325">
        <v>18.2</v>
      </c>
      <c r="L1325">
        <v>23.8</v>
      </c>
      <c r="M1325">
        <v>3364</v>
      </c>
      <c r="N1325">
        <v>50.6</v>
      </c>
      <c r="O1325">
        <v>13832</v>
      </c>
      <c r="P1325">
        <v>64</v>
      </c>
      <c r="Q1325">
        <v>103</v>
      </c>
      <c r="R1325">
        <v>33</v>
      </c>
      <c r="S1325">
        <v>1</v>
      </c>
      <c r="T1325">
        <v>111</v>
      </c>
      <c r="U1325">
        <v>89</v>
      </c>
      <c r="V1325">
        <v>13760</v>
      </c>
      <c r="W1325">
        <v>97.8</v>
      </c>
      <c r="X1325">
        <v>0.5</v>
      </c>
      <c r="Y1325">
        <v>0.7</v>
      </c>
      <c r="Z1325">
        <v>0.2</v>
      </c>
      <c r="AA1325">
        <v>0</v>
      </c>
      <c r="AB1325">
        <v>0.8</v>
      </c>
      <c r="AC1325">
        <v>0.6</v>
      </c>
      <c r="AD1325">
        <v>97.3</v>
      </c>
      <c r="AE1325">
        <v>111</v>
      </c>
      <c r="AF1325">
        <v>157</v>
      </c>
      <c r="AG1325">
        <v>1</v>
      </c>
      <c r="AH1325">
        <v>69.900000000000006</v>
      </c>
      <c r="AI1325">
        <v>1.2</v>
      </c>
      <c r="AJ1325">
        <v>4.8</v>
      </c>
      <c r="AK1325">
        <v>77</v>
      </c>
      <c r="AL1325">
        <v>11.5</v>
      </c>
      <c r="AM1325">
        <v>2992</v>
      </c>
      <c r="AN1325">
        <v>23.9</v>
      </c>
      <c r="AO1325">
        <v>10582</v>
      </c>
      <c r="AP1325">
        <v>672</v>
      </c>
      <c r="AQ1325">
        <v>6.8</v>
      </c>
      <c r="AR1325">
        <v>85.6</v>
      </c>
      <c r="AS1325">
        <v>77800</v>
      </c>
      <c r="AT1325">
        <v>5</v>
      </c>
      <c r="AU1325">
        <v>6155</v>
      </c>
      <c r="AV1325">
        <v>2.31</v>
      </c>
      <c r="AW1325">
        <v>17363</v>
      </c>
      <c r="AX1325">
        <v>34119</v>
      </c>
      <c r="AY1325">
        <v>11.1</v>
      </c>
      <c r="AZ1325">
        <v>335</v>
      </c>
      <c r="BA1325">
        <v>23547</v>
      </c>
      <c r="BB1325">
        <v>6364</v>
      </c>
      <c r="BC1325">
        <v>751</v>
      </c>
      <c r="BD1325">
        <v>11.8</v>
      </c>
      <c r="BE1325">
        <v>5052</v>
      </c>
      <c r="BF1325">
        <v>-300</v>
      </c>
      <c r="BG1325">
        <v>707</v>
      </c>
      <c r="BH1325">
        <v>132817</v>
      </c>
      <c r="BI1325">
        <v>26290</v>
      </c>
      <c r="BJ1325">
        <v>398</v>
      </c>
      <c r="BK1325">
        <v>2236</v>
      </c>
      <c r="BL1325">
        <v>-33.9</v>
      </c>
      <c r="BM1325">
        <v>942</v>
      </c>
      <c r="BN1325">
        <v>20827</v>
      </c>
      <c r="BO1325">
        <v>1183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23.2</v>
      </c>
      <c r="BV1325">
        <v>0</v>
      </c>
      <c r="BW1325">
        <v>25553</v>
      </c>
      <c r="BX1325">
        <v>99259</v>
      </c>
      <c r="BY1325">
        <v>6923</v>
      </c>
      <c r="BZ1325">
        <v>71</v>
      </c>
      <c r="CA1325">
        <v>10481</v>
      </c>
      <c r="CB1325">
        <v>68059</v>
      </c>
      <c r="CC1325">
        <v>99439</v>
      </c>
      <c r="CD1325">
        <v>6951</v>
      </c>
      <c r="CE1325">
        <v>660.07</v>
      </c>
      <c r="CF1325">
        <v>21.8</v>
      </c>
    </row>
    <row r="1326" spans="1:84">
      <c r="A1326">
        <v>26143</v>
      </c>
      <c r="B1326" t="s">
        <v>1324</v>
      </c>
      <c r="C1326">
        <v>26143</v>
      </c>
      <c r="D1326">
        <v>26064</v>
      </c>
      <c r="E1326">
        <v>2.2999999999999998</v>
      </c>
      <c r="F1326">
        <v>595</v>
      </c>
      <c r="G1326">
        <v>25469</v>
      </c>
      <c r="H1326">
        <v>1068</v>
      </c>
      <c r="I1326">
        <v>4.0999999999999996</v>
      </c>
      <c r="J1326">
        <v>4724</v>
      </c>
      <c r="K1326">
        <v>18.100000000000001</v>
      </c>
      <c r="L1326">
        <v>24.2</v>
      </c>
      <c r="M1326">
        <v>6320</v>
      </c>
      <c r="N1326">
        <v>51.2</v>
      </c>
      <c r="O1326">
        <v>25473</v>
      </c>
      <c r="P1326">
        <v>112</v>
      </c>
      <c r="Q1326">
        <v>179</v>
      </c>
      <c r="R1326">
        <v>86</v>
      </c>
      <c r="S1326">
        <v>11</v>
      </c>
      <c r="T1326">
        <v>203</v>
      </c>
      <c r="U1326">
        <v>224</v>
      </c>
      <c r="V1326">
        <v>25262</v>
      </c>
      <c r="W1326">
        <v>97.7</v>
      </c>
      <c r="X1326">
        <v>0.4</v>
      </c>
      <c r="Y1326">
        <v>0.7</v>
      </c>
      <c r="Z1326">
        <v>0.3</v>
      </c>
      <c r="AA1326">
        <v>0</v>
      </c>
      <c r="AB1326">
        <v>0.8</v>
      </c>
      <c r="AC1326">
        <v>0.9</v>
      </c>
      <c r="AD1326">
        <v>96.9</v>
      </c>
      <c r="AE1326">
        <v>217</v>
      </c>
      <c r="AF1326">
        <v>367</v>
      </c>
      <c r="AG1326">
        <v>4</v>
      </c>
      <c r="AH1326">
        <v>58.4</v>
      </c>
      <c r="AI1326">
        <v>1.7</v>
      </c>
      <c r="AJ1326">
        <v>3.5</v>
      </c>
      <c r="AK1326">
        <v>79.5</v>
      </c>
      <c r="AL1326">
        <v>10.9</v>
      </c>
      <c r="AM1326">
        <v>6069</v>
      </c>
      <c r="AN1326">
        <v>24.2</v>
      </c>
      <c r="AO1326">
        <v>24956</v>
      </c>
      <c r="AP1326">
        <v>1847</v>
      </c>
      <c r="AQ1326">
        <v>8</v>
      </c>
      <c r="AR1326">
        <v>85.9</v>
      </c>
      <c r="AS1326">
        <v>78900</v>
      </c>
      <c r="AT1326">
        <v>2.8</v>
      </c>
      <c r="AU1326">
        <v>11250</v>
      </c>
      <c r="AV1326">
        <v>2.23</v>
      </c>
      <c r="AW1326">
        <v>17837</v>
      </c>
      <c r="AX1326">
        <v>31473</v>
      </c>
      <c r="AY1326">
        <v>14.7</v>
      </c>
      <c r="AZ1326">
        <v>604</v>
      </c>
      <c r="BA1326">
        <v>23141</v>
      </c>
      <c r="BB1326">
        <v>11179</v>
      </c>
      <c r="BC1326">
        <v>1012</v>
      </c>
      <c r="BD1326">
        <v>9.1</v>
      </c>
      <c r="BE1326">
        <v>9245</v>
      </c>
      <c r="BF1326">
        <v>141</v>
      </c>
      <c r="BG1326">
        <v>1564</v>
      </c>
      <c r="BH1326">
        <v>256132</v>
      </c>
      <c r="BI1326">
        <v>27705</v>
      </c>
      <c r="BJ1326">
        <v>677</v>
      </c>
      <c r="BK1326">
        <v>4858</v>
      </c>
      <c r="BL1326">
        <v>-5</v>
      </c>
      <c r="BM1326">
        <v>1716</v>
      </c>
      <c r="BN1326">
        <v>33311</v>
      </c>
      <c r="BO1326">
        <v>2268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29.4</v>
      </c>
      <c r="BV1326">
        <v>0</v>
      </c>
      <c r="BW1326">
        <v>0</v>
      </c>
      <c r="BX1326">
        <v>320147</v>
      </c>
      <c r="BY1326">
        <v>12381</v>
      </c>
      <c r="BZ1326">
        <v>116</v>
      </c>
      <c r="CA1326">
        <v>13974</v>
      </c>
      <c r="CB1326">
        <v>7394</v>
      </c>
      <c r="CC1326">
        <v>193526</v>
      </c>
      <c r="CD1326">
        <v>7414</v>
      </c>
      <c r="CE1326">
        <v>521.4</v>
      </c>
      <c r="CF1326">
        <v>48.9</v>
      </c>
    </row>
    <row r="1327" spans="1:84">
      <c r="A1327">
        <v>26145</v>
      </c>
      <c r="B1327" t="s">
        <v>1325</v>
      </c>
      <c r="C1327">
        <v>26145</v>
      </c>
      <c r="D1327">
        <v>206300</v>
      </c>
      <c r="E1327">
        <v>-1.8</v>
      </c>
      <c r="F1327">
        <v>-3742</v>
      </c>
      <c r="G1327">
        <v>210039</v>
      </c>
      <c r="H1327">
        <v>12936</v>
      </c>
      <c r="I1327">
        <v>6.3</v>
      </c>
      <c r="J1327">
        <v>51349</v>
      </c>
      <c r="K1327">
        <v>24.9</v>
      </c>
      <c r="L1327">
        <v>13.9</v>
      </c>
      <c r="M1327">
        <v>28692</v>
      </c>
      <c r="N1327">
        <v>51.7</v>
      </c>
      <c r="O1327">
        <v>160660</v>
      </c>
      <c r="P1327">
        <v>39374</v>
      </c>
      <c r="Q1327">
        <v>950</v>
      </c>
      <c r="R1327">
        <v>2172</v>
      </c>
      <c r="S1327">
        <v>55</v>
      </c>
      <c r="T1327">
        <v>3089</v>
      </c>
      <c r="U1327">
        <v>14636</v>
      </c>
      <c r="V1327">
        <v>147634</v>
      </c>
      <c r="W1327">
        <v>77.900000000000006</v>
      </c>
      <c r="X1327">
        <v>19.100000000000001</v>
      </c>
      <c r="Y1327">
        <v>0.5</v>
      </c>
      <c r="Z1327">
        <v>1.1000000000000001</v>
      </c>
      <c r="AA1327">
        <v>0</v>
      </c>
      <c r="AB1327">
        <v>1.5</v>
      </c>
      <c r="AC1327">
        <v>7.1</v>
      </c>
      <c r="AD1327">
        <v>71.599999999999994</v>
      </c>
      <c r="AE1327">
        <v>2651</v>
      </c>
      <c r="AF1327">
        <v>2011</v>
      </c>
      <c r="AG1327">
        <v>21</v>
      </c>
      <c r="AH1327">
        <v>61.5</v>
      </c>
      <c r="AI1327">
        <v>2</v>
      </c>
      <c r="AJ1327">
        <v>6.4</v>
      </c>
      <c r="AK1327">
        <v>81.599999999999994</v>
      </c>
      <c r="AL1327">
        <v>15.9</v>
      </c>
      <c r="AM1327">
        <v>39204</v>
      </c>
      <c r="AN1327">
        <v>21.6</v>
      </c>
      <c r="AO1327">
        <v>88763</v>
      </c>
      <c r="AP1327">
        <v>3256</v>
      </c>
      <c r="AQ1327">
        <v>3.8</v>
      </c>
      <c r="AR1327">
        <v>73.8</v>
      </c>
      <c r="AS1327">
        <v>85200</v>
      </c>
      <c r="AT1327">
        <v>18.7</v>
      </c>
      <c r="AU1327">
        <v>80430</v>
      </c>
      <c r="AV1327">
        <v>2.54</v>
      </c>
      <c r="AW1327">
        <v>19438</v>
      </c>
      <c r="AX1327">
        <v>38209</v>
      </c>
      <c r="AY1327">
        <v>15.7</v>
      </c>
      <c r="AZ1327">
        <v>5665</v>
      </c>
      <c r="BA1327">
        <v>27256</v>
      </c>
      <c r="BB1327">
        <v>99133</v>
      </c>
      <c r="BC1327">
        <v>7396</v>
      </c>
      <c r="BD1327">
        <v>7.5</v>
      </c>
      <c r="BE1327">
        <v>112835</v>
      </c>
      <c r="BF1327">
        <v>-5886</v>
      </c>
      <c r="BG1327">
        <v>12942</v>
      </c>
      <c r="BH1327">
        <v>4663195</v>
      </c>
      <c r="BI1327">
        <v>41328</v>
      </c>
      <c r="BJ1327">
        <v>4827</v>
      </c>
      <c r="BK1327">
        <v>83194</v>
      </c>
      <c r="BL1327">
        <v>-10.199999999999999</v>
      </c>
      <c r="BM1327">
        <v>10900</v>
      </c>
      <c r="BN1327">
        <v>339356</v>
      </c>
      <c r="BO1327">
        <v>13845</v>
      </c>
      <c r="BP1327">
        <v>9.1999999999999993</v>
      </c>
      <c r="BQ1327">
        <v>0</v>
      </c>
      <c r="BR1327">
        <v>1.9</v>
      </c>
      <c r="BS1327">
        <v>2.9</v>
      </c>
      <c r="BT1327">
        <v>0</v>
      </c>
      <c r="BU1327">
        <v>31.2</v>
      </c>
      <c r="BV1327">
        <v>5026134</v>
      </c>
      <c r="BW1327">
        <v>1301531</v>
      </c>
      <c r="BX1327">
        <v>2702863</v>
      </c>
      <c r="BY1327">
        <v>12880</v>
      </c>
      <c r="BZ1327">
        <v>270</v>
      </c>
      <c r="CA1327">
        <v>35513</v>
      </c>
      <c r="CB1327">
        <v>324615</v>
      </c>
      <c r="CC1327">
        <v>1192413</v>
      </c>
      <c r="CD1327">
        <v>5704</v>
      </c>
      <c r="CE1327">
        <v>808.93</v>
      </c>
      <c r="CF1327">
        <v>259.60000000000002</v>
      </c>
    </row>
    <row r="1328" spans="1:84">
      <c r="A1328">
        <v>26147</v>
      </c>
      <c r="B1328" t="s">
        <v>1326</v>
      </c>
      <c r="C1328">
        <v>26147</v>
      </c>
      <c r="D1328">
        <v>171725</v>
      </c>
      <c r="E1328">
        <v>4.5999999999999996</v>
      </c>
      <c r="F1328">
        <v>7490</v>
      </c>
      <c r="G1328">
        <v>164235</v>
      </c>
      <c r="H1328">
        <v>10203</v>
      </c>
      <c r="I1328">
        <v>5.9</v>
      </c>
      <c r="J1328">
        <v>41245</v>
      </c>
      <c r="K1328">
        <v>24</v>
      </c>
      <c r="L1328">
        <v>12.6</v>
      </c>
      <c r="M1328">
        <v>21669</v>
      </c>
      <c r="N1328">
        <v>50.7</v>
      </c>
      <c r="O1328">
        <v>163959</v>
      </c>
      <c r="P1328">
        <v>3818</v>
      </c>
      <c r="Q1328">
        <v>886</v>
      </c>
      <c r="R1328">
        <v>916</v>
      </c>
      <c r="S1328">
        <v>32</v>
      </c>
      <c r="T1328">
        <v>2114</v>
      </c>
      <c r="U1328">
        <v>4361</v>
      </c>
      <c r="V1328">
        <v>160063</v>
      </c>
      <c r="W1328">
        <v>95.5</v>
      </c>
      <c r="X1328">
        <v>2.2000000000000002</v>
      </c>
      <c r="Y1328">
        <v>0.5</v>
      </c>
      <c r="Z1328">
        <v>0.5</v>
      </c>
      <c r="AA1328">
        <v>0</v>
      </c>
      <c r="AB1328">
        <v>1.2</v>
      </c>
      <c r="AC1328">
        <v>2.5</v>
      </c>
      <c r="AD1328">
        <v>93.2</v>
      </c>
      <c r="AE1328">
        <v>2088</v>
      </c>
      <c r="AF1328">
        <v>1444</v>
      </c>
      <c r="AG1328">
        <v>20</v>
      </c>
      <c r="AH1328">
        <v>58.4</v>
      </c>
      <c r="AI1328">
        <v>2.7</v>
      </c>
      <c r="AJ1328">
        <v>4.0999999999999996</v>
      </c>
      <c r="AK1328">
        <v>82.8</v>
      </c>
      <c r="AL1328">
        <v>12.6</v>
      </c>
      <c r="AM1328">
        <v>27811</v>
      </c>
      <c r="AN1328">
        <v>28.7</v>
      </c>
      <c r="AO1328">
        <v>73518</v>
      </c>
      <c r="AP1328">
        <v>6411</v>
      </c>
      <c r="AQ1328">
        <v>9.6</v>
      </c>
      <c r="AR1328">
        <v>79.599999999999994</v>
      </c>
      <c r="AS1328">
        <v>125200</v>
      </c>
      <c r="AT1328">
        <v>14.2</v>
      </c>
      <c r="AU1328">
        <v>62072</v>
      </c>
      <c r="AV1328">
        <v>2.62</v>
      </c>
      <c r="AW1328">
        <v>21582</v>
      </c>
      <c r="AX1328">
        <v>48095</v>
      </c>
      <c r="AY1328">
        <v>10.199999999999999</v>
      </c>
      <c r="AZ1328">
        <v>5119</v>
      </c>
      <c r="BA1328">
        <v>29922</v>
      </c>
      <c r="BB1328">
        <v>84186</v>
      </c>
      <c r="BC1328">
        <v>6767</v>
      </c>
      <c r="BD1328">
        <v>8</v>
      </c>
      <c r="BE1328">
        <v>68173</v>
      </c>
      <c r="BF1328">
        <v>51</v>
      </c>
      <c r="BG1328">
        <v>7894</v>
      </c>
      <c r="BH1328">
        <v>2549575</v>
      </c>
      <c r="BI1328">
        <v>37399</v>
      </c>
      <c r="BJ1328">
        <v>3538</v>
      </c>
      <c r="BK1328">
        <v>44990</v>
      </c>
      <c r="BL1328">
        <v>-7.2</v>
      </c>
      <c r="BM1328">
        <v>10265</v>
      </c>
      <c r="BN1328">
        <v>154043</v>
      </c>
      <c r="BO1328">
        <v>12063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25.5</v>
      </c>
      <c r="BV1328">
        <v>2255932</v>
      </c>
      <c r="BW1328">
        <v>599767</v>
      </c>
      <c r="BX1328">
        <v>1512103</v>
      </c>
      <c r="BY1328">
        <v>9031</v>
      </c>
      <c r="BZ1328">
        <v>438</v>
      </c>
      <c r="CA1328">
        <v>62142</v>
      </c>
      <c r="CB1328">
        <v>182116</v>
      </c>
      <c r="CC1328">
        <v>693877</v>
      </c>
      <c r="CD1328">
        <v>4060</v>
      </c>
      <c r="CE1328">
        <v>724.37</v>
      </c>
      <c r="CF1328">
        <v>226.8</v>
      </c>
    </row>
    <row r="1329" spans="1:84">
      <c r="A1329">
        <v>26149</v>
      </c>
      <c r="B1329" t="s">
        <v>1327</v>
      </c>
      <c r="C1329">
        <v>26149</v>
      </c>
      <c r="D1329">
        <v>62777</v>
      </c>
      <c r="E1329">
        <v>0.6</v>
      </c>
      <c r="F1329">
        <v>355</v>
      </c>
      <c r="G1329">
        <v>62422</v>
      </c>
      <c r="H1329">
        <v>4542</v>
      </c>
      <c r="I1329">
        <v>7.2</v>
      </c>
      <c r="J1329">
        <v>16424</v>
      </c>
      <c r="K1329">
        <v>26.2</v>
      </c>
      <c r="L1329">
        <v>13.2</v>
      </c>
      <c r="M1329">
        <v>8291</v>
      </c>
      <c r="N1329">
        <v>50.4</v>
      </c>
      <c r="O1329">
        <v>59488</v>
      </c>
      <c r="P1329">
        <v>1703</v>
      </c>
      <c r="Q1329">
        <v>258</v>
      </c>
      <c r="R1329">
        <v>407</v>
      </c>
      <c r="S1329">
        <v>11</v>
      </c>
      <c r="T1329">
        <v>910</v>
      </c>
      <c r="U1329">
        <v>3865</v>
      </c>
      <c r="V1329">
        <v>55875</v>
      </c>
      <c r="W1329">
        <v>94.8</v>
      </c>
      <c r="X1329">
        <v>2.7</v>
      </c>
      <c r="Y1329">
        <v>0.4</v>
      </c>
      <c r="Z1329">
        <v>0.6</v>
      </c>
      <c r="AA1329">
        <v>0</v>
      </c>
      <c r="AB1329">
        <v>1.4</v>
      </c>
      <c r="AC1329">
        <v>6.2</v>
      </c>
      <c r="AD1329">
        <v>89</v>
      </c>
      <c r="AE1329">
        <v>933</v>
      </c>
      <c r="AF1329">
        <v>610</v>
      </c>
      <c r="AG1329">
        <v>8</v>
      </c>
      <c r="AH1329">
        <v>57.8</v>
      </c>
      <c r="AI1329">
        <v>3.4</v>
      </c>
      <c r="AJ1329">
        <v>7.6</v>
      </c>
      <c r="AK1329">
        <v>78.599999999999994</v>
      </c>
      <c r="AL1329">
        <v>12.7</v>
      </c>
      <c r="AM1329">
        <v>10775</v>
      </c>
      <c r="AN1329">
        <v>20.8</v>
      </c>
      <c r="AO1329">
        <v>27518</v>
      </c>
      <c r="AP1329">
        <v>1015</v>
      </c>
      <c r="AQ1329">
        <v>3.8</v>
      </c>
      <c r="AR1329">
        <v>76.900000000000006</v>
      </c>
      <c r="AS1329">
        <v>85000</v>
      </c>
      <c r="AT1329">
        <v>12.1</v>
      </c>
      <c r="AU1329">
        <v>23381</v>
      </c>
      <c r="AV1329">
        <v>2.63</v>
      </c>
      <c r="AW1329">
        <v>18247</v>
      </c>
      <c r="AX1329">
        <v>40959</v>
      </c>
      <c r="AY1329">
        <v>12.5</v>
      </c>
      <c r="AZ1329">
        <v>1639</v>
      </c>
      <c r="BA1329">
        <v>26078</v>
      </c>
      <c r="BB1329">
        <v>31657</v>
      </c>
      <c r="BC1329">
        <v>2063</v>
      </c>
      <c r="BD1329">
        <v>6.5</v>
      </c>
      <c r="BE1329">
        <v>29646</v>
      </c>
      <c r="BF1329">
        <v>-2159</v>
      </c>
      <c r="BG1329">
        <v>4106</v>
      </c>
      <c r="BH1329">
        <v>1089445</v>
      </c>
      <c r="BI1329">
        <v>36748</v>
      </c>
      <c r="BJ1329">
        <v>1278</v>
      </c>
      <c r="BK1329">
        <v>19140</v>
      </c>
      <c r="BL1329">
        <v>-7.6</v>
      </c>
      <c r="BM1329">
        <v>3812</v>
      </c>
      <c r="BN1329">
        <v>48552</v>
      </c>
      <c r="BO1329">
        <v>4826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27.8</v>
      </c>
      <c r="BV1329">
        <v>2341397</v>
      </c>
      <c r="BW1329">
        <v>167456</v>
      </c>
      <c r="BX1329">
        <v>448487</v>
      </c>
      <c r="BY1329">
        <v>7183</v>
      </c>
      <c r="BZ1329">
        <v>137</v>
      </c>
      <c r="CA1329">
        <v>19307</v>
      </c>
      <c r="CB1329">
        <v>230624</v>
      </c>
      <c r="CC1329">
        <v>270677</v>
      </c>
      <c r="CD1329">
        <v>4299</v>
      </c>
      <c r="CE1329">
        <v>503.72</v>
      </c>
      <c r="CF1329">
        <v>123.9</v>
      </c>
    </row>
    <row r="1330" spans="1:84">
      <c r="A1330">
        <v>26151</v>
      </c>
      <c r="B1330" t="s">
        <v>1328</v>
      </c>
      <c r="C1330">
        <v>26151</v>
      </c>
      <c r="D1330">
        <v>44448</v>
      </c>
      <c r="E1330">
        <v>-0.2</v>
      </c>
      <c r="F1330">
        <v>-99</v>
      </c>
      <c r="G1330">
        <v>44547</v>
      </c>
      <c r="H1330">
        <v>2542</v>
      </c>
      <c r="I1330">
        <v>5.7</v>
      </c>
      <c r="J1330">
        <v>10612</v>
      </c>
      <c r="K1330">
        <v>23.9</v>
      </c>
      <c r="L1330">
        <v>16</v>
      </c>
      <c r="M1330">
        <v>7098</v>
      </c>
      <c r="N1330">
        <v>50.4</v>
      </c>
      <c r="O1330">
        <v>43538</v>
      </c>
      <c r="P1330">
        <v>176</v>
      </c>
      <c r="Q1330">
        <v>166</v>
      </c>
      <c r="R1330">
        <v>143</v>
      </c>
      <c r="S1330">
        <v>3</v>
      </c>
      <c r="T1330">
        <v>422</v>
      </c>
      <c r="U1330">
        <v>1302</v>
      </c>
      <c r="V1330">
        <v>42288</v>
      </c>
      <c r="W1330">
        <v>98</v>
      </c>
      <c r="X1330">
        <v>0.4</v>
      </c>
      <c r="Y1330">
        <v>0.4</v>
      </c>
      <c r="Z1330">
        <v>0.3</v>
      </c>
      <c r="AA1330">
        <v>0</v>
      </c>
      <c r="AB1330">
        <v>0.9</v>
      </c>
      <c r="AC1330">
        <v>2.9</v>
      </c>
      <c r="AD1330">
        <v>95.1</v>
      </c>
      <c r="AE1330">
        <v>518</v>
      </c>
      <c r="AF1330">
        <v>466</v>
      </c>
      <c r="AG1330">
        <v>3</v>
      </c>
      <c r="AH1330">
        <v>63.5</v>
      </c>
      <c r="AI1330">
        <v>1.6</v>
      </c>
      <c r="AJ1330">
        <v>4.7</v>
      </c>
      <c r="AK1330">
        <v>79.7</v>
      </c>
      <c r="AL1330">
        <v>10</v>
      </c>
      <c r="AM1330">
        <v>8186</v>
      </c>
      <c r="AN1330">
        <v>28.1</v>
      </c>
      <c r="AO1330">
        <v>22097</v>
      </c>
      <c r="AP1330">
        <v>783</v>
      </c>
      <c r="AQ1330">
        <v>3.7</v>
      </c>
      <c r="AR1330">
        <v>81.900000000000006</v>
      </c>
      <c r="AS1330">
        <v>88900</v>
      </c>
      <c r="AT1330">
        <v>6.9</v>
      </c>
      <c r="AU1330">
        <v>16871</v>
      </c>
      <c r="AV1330">
        <v>2.6</v>
      </c>
      <c r="AW1330">
        <v>17089</v>
      </c>
      <c r="AX1330">
        <v>38371</v>
      </c>
      <c r="AY1330">
        <v>13</v>
      </c>
      <c r="AZ1330">
        <v>1168</v>
      </c>
      <c r="BA1330">
        <v>26189</v>
      </c>
      <c r="BB1330">
        <v>23009</v>
      </c>
      <c r="BC1330">
        <v>1936</v>
      </c>
      <c r="BD1330">
        <v>8.4</v>
      </c>
      <c r="BE1330">
        <v>19311</v>
      </c>
      <c r="BF1330">
        <v>299</v>
      </c>
      <c r="BG1330">
        <v>2278</v>
      </c>
      <c r="BH1330">
        <v>530113</v>
      </c>
      <c r="BI1330">
        <v>27451</v>
      </c>
      <c r="BJ1330">
        <v>986</v>
      </c>
      <c r="BK1330">
        <v>9504</v>
      </c>
      <c r="BL1330">
        <v>-14.6</v>
      </c>
      <c r="BM1330">
        <v>3248</v>
      </c>
      <c r="BN1330">
        <v>25554</v>
      </c>
      <c r="BO1330">
        <v>3847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22.3</v>
      </c>
      <c r="BV1330">
        <v>507696</v>
      </c>
      <c r="BW1330">
        <v>166640</v>
      </c>
      <c r="BX1330">
        <v>317333</v>
      </c>
      <c r="BY1330">
        <v>7090</v>
      </c>
      <c r="BZ1330">
        <v>93</v>
      </c>
      <c r="CA1330">
        <v>9772</v>
      </c>
      <c r="CB1330">
        <v>434738</v>
      </c>
      <c r="CC1330">
        <v>247947</v>
      </c>
      <c r="CD1330">
        <v>5531</v>
      </c>
      <c r="CE1330">
        <v>963.8</v>
      </c>
      <c r="CF1330">
        <v>46.2</v>
      </c>
    </row>
    <row r="1331" spans="1:84">
      <c r="A1331">
        <v>26153</v>
      </c>
      <c r="B1331" t="s">
        <v>1329</v>
      </c>
      <c r="C1331">
        <v>26153</v>
      </c>
      <c r="D1331">
        <v>8744</v>
      </c>
      <c r="E1331">
        <v>-1.8</v>
      </c>
      <c r="F1331">
        <v>-159</v>
      </c>
      <c r="G1331">
        <v>8903</v>
      </c>
      <c r="H1331">
        <v>391</v>
      </c>
      <c r="I1331">
        <v>4.5</v>
      </c>
      <c r="J1331">
        <v>1791</v>
      </c>
      <c r="K1331">
        <v>20.5</v>
      </c>
      <c r="L1331">
        <v>19.600000000000001</v>
      </c>
      <c r="M1331">
        <v>1711</v>
      </c>
      <c r="N1331">
        <v>49.7</v>
      </c>
      <c r="O1331">
        <v>7746</v>
      </c>
      <c r="P1331">
        <v>159</v>
      </c>
      <c r="Q1331">
        <v>559</v>
      </c>
      <c r="R1331">
        <v>33</v>
      </c>
      <c r="S1331">
        <v>0</v>
      </c>
      <c r="T1331">
        <v>247</v>
      </c>
      <c r="U1331">
        <v>108</v>
      </c>
      <c r="V1331">
        <v>7682</v>
      </c>
      <c r="W1331">
        <v>88.6</v>
      </c>
      <c r="X1331">
        <v>1.8</v>
      </c>
      <c r="Y1331">
        <v>6.4</v>
      </c>
      <c r="Z1331">
        <v>0.4</v>
      </c>
      <c r="AA1331">
        <v>0</v>
      </c>
      <c r="AB1331">
        <v>2.8</v>
      </c>
      <c r="AC1331">
        <v>1.2</v>
      </c>
      <c r="AD1331">
        <v>87.9</v>
      </c>
      <c r="AE1331">
        <v>79</v>
      </c>
      <c r="AF1331">
        <v>124</v>
      </c>
      <c r="AG1331">
        <v>1</v>
      </c>
      <c r="AH1331">
        <v>62.2</v>
      </c>
      <c r="AI1331">
        <v>1</v>
      </c>
      <c r="AJ1331">
        <v>3</v>
      </c>
      <c r="AK1331">
        <v>79.400000000000006</v>
      </c>
      <c r="AL1331">
        <v>11.3</v>
      </c>
      <c r="AM1331">
        <v>1695</v>
      </c>
      <c r="AN1331">
        <v>20.8</v>
      </c>
      <c r="AO1331">
        <v>6028</v>
      </c>
      <c r="AP1331">
        <v>328</v>
      </c>
      <c r="AQ1331">
        <v>5.8</v>
      </c>
      <c r="AR1331">
        <v>82</v>
      </c>
      <c r="AS1331">
        <v>64900</v>
      </c>
      <c r="AT1331">
        <v>6.7</v>
      </c>
      <c r="AU1331">
        <v>3606</v>
      </c>
      <c r="AV1331">
        <v>2.36</v>
      </c>
      <c r="AW1331">
        <v>17137</v>
      </c>
      <c r="AX1331">
        <v>33573</v>
      </c>
      <c r="AY1331">
        <v>13.4</v>
      </c>
      <c r="AZ1331">
        <v>209</v>
      </c>
      <c r="BA1331">
        <v>23837</v>
      </c>
      <c r="BB1331">
        <v>4159</v>
      </c>
      <c r="BC1331">
        <v>432</v>
      </c>
      <c r="BD1331">
        <v>10.4</v>
      </c>
      <c r="BE1331">
        <v>3813</v>
      </c>
      <c r="BF1331">
        <v>31</v>
      </c>
      <c r="BG1331">
        <v>1019</v>
      </c>
      <c r="BH1331">
        <v>125850</v>
      </c>
      <c r="BI1331">
        <v>33006</v>
      </c>
      <c r="BJ1331">
        <v>265</v>
      </c>
      <c r="BK1331">
        <v>2050</v>
      </c>
      <c r="BL1331">
        <v>4</v>
      </c>
      <c r="BM1331">
        <v>495</v>
      </c>
      <c r="BN1331">
        <v>10790</v>
      </c>
      <c r="BO1331">
        <v>746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100042</v>
      </c>
      <c r="BY1331">
        <v>11388</v>
      </c>
      <c r="BZ1331">
        <v>45</v>
      </c>
      <c r="CA1331">
        <v>6212</v>
      </c>
      <c r="CB1331">
        <v>13541</v>
      </c>
      <c r="CC1331">
        <v>65737</v>
      </c>
      <c r="CD1331">
        <v>7408</v>
      </c>
      <c r="CE1331">
        <v>1178.1099999999999</v>
      </c>
      <c r="CF1331">
        <v>7.6</v>
      </c>
    </row>
    <row r="1332" spans="1:84">
      <c r="A1332">
        <v>26155</v>
      </c>
      <c r="B1332" t="s">
        <v>1330</v>
      </c>
      <c r="C1332">
        <v>26155</v>
      </c>
      <c r="D1332">
        <v>72912</v>
      </c>
      <c r="E1332">
        <v>1.7</v>
      </c>
      <c r="F1332">
        <v>1225</v>
      </c>
      <c r="G1332">
        <v>71687</v>
      </c>
      <c r="H1332">
        <v>4401</v>
      </c>
      <c r="I1332">
        <v>6</v>
      </c>
      <c r="J1332">
        <v>17662</v>
      </c>
      <c r="K1332">
        <v>24.2</v>
      </c>
      <c r="L1332">
        <v>12.8</v>
      </c>
      <c r="M1332">
        <v>9316</v>
      </c>
      <c r="N1332">
        <v>50.7</v>
      </c>
      <c r="O1332">
        <v>71213</v>
      </c>
      <c r="P1332">
        <v>243</v>
      </c>
      <c r="Q1332">
        <v>358</v>
      </c>
      <c r="R1332">
        <v>252</v>
      </c>
      <c r="S1332">
        <v>15</v>
      </c>
      <c r="T1332">
        <v>831</v>
      </c>
      <c r="U1332">
        <v>1398</v>
      </c>
      <c r="V1332">
        <v>69910</v>
      </c>
      <c r="W1332">
        <v>97.7</v>
      </c>
      <c r="X1332">
        <v>0.3</v>
      </c>
      <c r="Y1332">
        <v>0.5</v>
      </c>
      <c r="Z1332">
        <v>0.3</v>
      </c>
      <c r="AA1332">
        <v>0</v>
      </c>
      <c r="AB1332">
        <v>1.1000000000000001</v>
      </c>
      <c r="AC1332">
        <v>1.9</v>
      </c>
      <c r="AD1332">
        <v>95.9</v>
      </c>
      <c r="AE1332">
        <v>929</v>
      </c>
      <c r="AF1332">
        <v>596</v>
      </c>
      <c r="AG1332">
        <v>8</v>
      </c>
      <c r="AH1332">
        <v>63.1</v>
      </c>
      <c r="AI1332">
        <v>1.2</v>
      </c>
      <c r="AJ1332">
        <v>2.9</v>
      </c>
      <c r="AK1332">
        <v>84.4</v>
      </c>
      <c r="AL1332">
        <v>13.7</v>
      </c>
      <c r="AM1332">
        <v>11721</v>
      </c>
      <c r="AN1332">
        <v>27.6</v>
      </c>
      <c r="AO1332">
        <v>30370</v>
      </c>
      <c r="AP1332">
        <v>1283</v>
      </c>
      <c r="AQ1332">
        <v>4.4000000000000004</v>
      </c>
      <c r="AR1332">
        <v>80.099999999999994</v>
      </c>
      <c r="AS1332">
        <v>95900</v>
      </c>
      <c r="AT1332">
        <v>12.6</v>
      </c>
      <c r="AU1332">
        <v>26896</v>
      </c>
      <c r="AV1332">
        <v>2.64</v>
      </c>
      <c r="AW1332">
        <v>19229</v>
      </c>
      <c r="AX1332">
        <v>44139</v>
      </c>
      <c r="AY1332">
        <v>10.4</v>
      </c>
      <c r="AZ1332">
        <v>1816</v>
      </c>
      <c r="BA1332">
        <v>24916</v>
      </c>
      <c r="BB1332">
        <v>37233</v>
      </c>
      <c r="BC1332">
        <v>2989</v>
      </c>
      <c r="BD1332">
        <v>8</v>
      </c>
      <c r="BE1332">
        <v>24494</v>
      </c>
      <c r="BF1332">
        <v>-2117</v>
      </c>
      <c r="BG1332">
        <v>4121</v>
      </c>
      <c r="BH1332">
        <v>742062</v>
      </c>
      <c r="BI1332">
        <v>30296</v>
      </c>
      <c r="BJ1332">
        <v>1330</v>
      </c>
      <c r="BK1332">
        <v>14843</v>
      </c>
      <c r="BL1332">
        <v>-9.6999999999999993</v>
      </c>
      <c r="BM1332">
        <v>4701</v>
      </c>
      <c r="BN1332">
        <v>50380</v>
      </c>
      <c r="BO1332">
        <v>5443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36.6</v>
      </c>
      <c r="BV1332">
        <v>543775</v>
      </c>
      <c r="BW1332">
        <v>0</v>
      </c>
      <c r="BX1332">
        <v>654051</v>
      </c>
      <c r="BY1332">
        <v>9055</v>
      </c>
      <c r="BZ1332">
        <v>125</v>
      </c>
      <c r="CA1332">
        <v>14977</v>
      </c>
      <c r="CB1332">
        <v>234788</v>
      </c>
      <c r="CC1332">
        <v>323270</v>
      </c>
      <c r="CD1332">
        <v>4421</v>
      </c>
      <c r="CE1332">
        <v>538.73</v>
      </c>
      <c r="CF1332">
        <v>133</v>
      </c>
    </row>
    <row r="1333" spans="1:84">
      <c r="A1333">
        <v>26157</v>
      </c>
      <c r="B1333" t="s">
        <v>1331</v>
      </c>
      <c r="C1333">
        <v>26157</v>
      </c>
      <c r="D1333">
        <v>57878</v>
      </c>
      <c r="E1333">
        <v>-0.7</v>
      </c>
      <c r="F1333">
        <v>-388</v>
      </c>
      <c r="G1333">
        <v>58266</v>
      </c>
      <c r="H1333">
        <v>3298</v>
      </c>
      <c r="I1333">
        <v>5.7</v>
      </c>
      <c r="J1333">
        <v>13697</v>
      </c>
      <c r="K1333">
        <v>23.7</v>
      </c>
      <c r="L1333">
        <v>13.9</v>
      </c>
      <c r="M1333">
        <v>8064</v>
      </c>
      <c r="N1333">
        <v>50.3</v>
      </c>
      <c r="O1333">
        <v>56034</v>
      </c>
      <c r="P1333">
        <v>639</v>
      </c>
      <c r="Q1333">
        <v>369</v>
      </c>
      <c r="R1333">
        <v>220</v>
      </c>
      <c r="S1333">
        <v>11</v>
      </c>
      <c r="T1333">
        <v>605</v>
      </c>
      <c r="U1333">
        <v>1407</v>
      </c>
      <c r="V1333">
        <v>54713</v>
      </c>
      <c r="W1333">
        <v>96.8</v>
      </c>
      <c r="X1333">
        <v>1.1000000000000001</v>
      </c>
      <c r="Y1333">
        <v>0.6</v>
      </c>
      <c r="Z1333">
        <v>0.4</v>
      </c>
      <c r="AA1333">
        <v>0</v>
      </c>
      <c r="AB1333">
        <v>1</v>
      </c>
      <c r="AC1333">
        <v>2.4</v>
      </c>
      <c r="AD1333">
        <v>94.5</v>
      </c>
      <c r="AE1333">
        <v>659</v>
      </c>
      <c r="AF1333">
        <v>521</v>
      </c>
      <c r="AG1333">
        <v>5</v>
      </c>
      <c r="AH1333">
        <v>64.400000000000006</v>
      </c>
      <c r="AI1333">
        <v>1.1000000000000001</v>
      </c>
      <c r="AJ1333">
        <v>3.9</v>
      </c>
      <c r="AK1333">
        <v>81.2</v>
      </c>
      <c r="AL1333">
        <v>10.6</v>
      </c>
      <c r="AM1333">
        <v>10125</v>
      </c>
      <c r="AN1333">
        <v>30.3</v>
      </c>
      <c r="AO1333">
        <v>24176</v>
      </c>
      <c r="AP1333">
        <v>798</v>
      </c>
      <c r="AQ1333">
        <v>3.4</v>
      </c>
      <c r="AR1333">
        <v>84.1</v>
      </c>
      <c r="AS1333">
        <v>87100</v>
      </c>
      <c r="AT1333">
        <v>6.8</v>
      </c>
      <c r="AU1333">
        <v>21454</v>
      </c>
      <c r="AV1333">
        <v>2.65</v>
      </c>
      <c r="AW1333">
        <v>17985</v>
      </c>
      <c r="AX1333">
        <v>40928</v>
      </c>
      <c r="AY1333">
        <v>10.9</v>
      </c>
      <c r="AZ1333">
        <v>1336</v>
      </c>
      <c r="BA1333">
        <v>22932</v>
      </c>
      <c r="BB1333">
        <v>29553</v>
      </c>
      <c r="BC1333">
        <v>2491</v>
      </c>
      <c r="BD1333">
        <v>8.4</v>
      </c>
      <c r="BE1333">
        <v>18682</v>
      </c>
      <c r="BF1333">
        <v>-796</v>
      </c>
      <c r="BG1333">
        <v>3535</v>
      </c>
      <c r="BH1333">
        <v>567514</v>
      </c>
      <c r="BI1333">
        <v>30378</v>
      </c>
      <c r="BJ1333">
        <v>1024</v>
      </c>
      <c r="BK1333">
        <v>10314</v>
      </c>
      <c r="BL1333">
        <v>-15.1</v>
      </c>
      <c r="BM1333">
        <v>3776</v>
      </c>
      <c r="BN1333">
        <v>22069</v>
      </c>
      <c r="BO1333">
        <v>4325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25.8</v>
      </c>
      <c r="BV1333">
        <v>328756</v>
      </c>
      <c r="BW1333">
        <v>0</v>
      </c>
      <c r="BX1333">
        <v>477212</v>
      </c>
      <c r="BY1333">
        <v>8189</v>
      </c>
      <c r="BZ1333">
        <v>111</v>
      </c>
      <c r="CA1333">
        <v>12102</v>
      </c>
      <c r="CB1333">
        <v>335542</v>
      </c>
      <c r="CC1333">
        <v>313843</v>
      </c>
      <c r="CD1333">
        <v>5351</v>
      </c>
      <c r="CE1333">
        <v>812.43</v>
      </c>
      <c r="CF1333">
        <v>71.8</v>
      </c>
    </row>
    <row r="1334" spans="1:84">
      <c r="A1334">
        <v>26159</v>
      </c>
      <c r="B1334" t="s">
        <v>1332</v>
      </c>
      <c r="C1334">
        <v>26159</v>
      </c>
      <c r="D1334">
        <v>79018</v>
      </c>
      <c r="E1334">
        <v>3.6</v>
      </c>
      <c r="F1334">
        <v>2755</v>
      </c>
      <c r="G1334">
        <v>76263</v>
      </c>
      <c r="H1334">
        <v>5263</v>
      </c>
      <c r="I1334">
        <v>6.7</v>
      </c>
      <c r="J1334">
        <v>20156</v>
      </c>
      <c r="K1334">
        <v>25.5</v>
      </c>
      <c r="L1334">
        <v>12.5</v>
      </c>
      <c r="M1334">
        <v>9887</v>
      </c>
      <c r="N1334">
        <v>50.4</v>
      </c>
      <c r="O1334">
        <v>72917</v>
      </c>
      <c r="P1334">
        <v>3654</v>
      </c>
      <c r="Q1334">
        <v>777</v>
      </c>
      <c r="R1334">
        <v>325</v>
      </c>
      <c r="S1334">
        <v>10</v>
      </c>
      <c r="T1334">
        <v>1335</v>
      </c>
      <c r="U1334">
        <v>7220</v>
      </c>
      <c r="V1334">
        <v>66055</v>
      </c>
      <c r="W1334">
        <v>92.3</v>
      </c>
      <c r="X1334">
        <v>4.5999999999999996</v>
      </c>
      <c r="Y1334">
        <v>1</v>
      </c>
      <c r="Z1334">
        <v>0.4</v>
      </c>
      <c r="AA1334">
        <v>0</v>
      </c>
      <c r="AB1334">
        <v>1.7</v>
      </c>
      <c r="AC1334">
        <v>9.1</v>
      </c>
      <c r="AD1334">
        <v>83.6</v>
      </c>
      <c r="AE1334">
        <v>1050</v>
      </c>
      <c r="AF1334">
        <v>676</v>
      </c>
      <c r="AG1334">
        <v>9</v>
      </c>
      <c r="AH1334">
        <v>61.1</v>
      </c>
      <c r="AI1334">
        <v>3.5</v>
      </c>
      <c r="AJ1334">
        <v>8.9</v>
      </c>
      <c r="AK1334">
        <v>78.900000000000006</v>
      </c>
      <c r="AL1334">
        <v>14.3</v>
      </c>
      <c r="AM1334">
        <v>15116</v>
      </c>
      <c r="AN1334">
        <v>23.6</v>
      </c>
      <c r="AO1334">
        <v>36557</v>
      </c>
      <c r="AP1334">
        <v>2582</v>
      </c>
      <c r="AQ1334">
        <v>7.6</v>
      </c>
      <c r="AR1334">
        <v>79.599999999999994</v>
      </c>
      <c r="AS1334">
        <v>94200</v>
      </c>
      <c r="AT1334">
        <v>9.6999999999999993</v>
      </c>
      <c r="AU1334">
        <v>27982</v>
      </c>
      <c r="AV1334">
        <v>2.66</v>
      </c>
      <c r="AW1334">
        <v>17878</v>
      </c>
      <c r="AX1334">
        <v>41360</v>
      </c>
      <c r="AY1334">
        <v>14.1</v>
      </c>
      <c r="AZ1334">
        <v>1991</v>
      </c>
      <c r="BA1334">
        <v>25290</v>
      </c>
      <c r="BB1334">
        <v>41374</v>
      </c>
      <c r="BC1334">
        <v>2771</v>
      </c>
      <c r="BD1334">
        <v>6.7</v>
      </c>
      <c r="BE1334">
        <v>28887</v>
      </c>
      <c r="BF1334">
        <v>-647</v>
      </c>
      <c r="BG1334">
        <v>5725</v>
      </c>
      <c r="BH1334">
        <v>1011149</v>
      </c>
      <c r="BI1334">
        <v>35004</v>
      </c>
      <c r="BJ1334">
        <v>1472</v>
      </c>
      <c r="BK1334">
        <v>16480</v>
      </c>
      <c r="BL1334">
        <v>-3.3</v>
      </c>
      <c r="BM1334">
        <v>5121</v>
      </c>
      <c r="BN1334">
        <v>67926</v>
      </c>
      <c r="BO1334">
        <v>5836</v>
      </c>
      <c r="BP1334">
        <v>4.4000000000000004</v>
      </c>
      <c r="BQ1334">
        <v>0</v>
      </c>
      <c r="BR1334">
        <v>0</v>
      </c>
      <c r="BS1334">
        <v>0</v>
      </c>
      <c r="BT1334">
        <v>0</v>
      </c>
      <c r="BU1334">
        <v>26.5</v>
      </c>
      <c r="BV1334">
        <v>1205049</v>
      </c>
      <c r="BW1334">
        <v>221354</v>
      </c>
      <c r="BX1334">
        <v>483322</v>
      </c>
      <c r="BY1334">
        <v>6239</v>
      </c>
      <c r="BZ1334">
        <v>278</v>
      </c>
      <c r="CA1334">
        <v>42680</v>
      </c>
      <c r="CB1334">
        <v>176260</v>
      </c>
      <c r="CC1334">
        <v>379473</v>
      </c>
      <c r="CD1334">
        <v>4832</v>
      </c>
      <c r="CE1334">
        <v>610.86</v>
      </c>
      <c r="CF1334">
        <v>124.8</v>
      </c>
    </row>
    <row r="1335" spans="1:84">
      <c r="A1335">
        <v>26161</v>
      </c>
      <c r="B1335" t="s">
        <v>1333</v>
      </c>
      <c r="C1335">
        <v>26161</v>
      </c>
      <c r="D1335">
        <v>344047</v>
      </c>
      <c r="E1335">
        <v>6.6</v>
      </c>
      <c r="F1335">
        <v>21277</v>
      </c>
      <c r="G1335">
        <v>322895</v>
      </c>
      <c r="H1335">
        <v>20853</v>
      </c>
      <c r="I1335">
        <v>6.1</v>
      </c>
      <c r="J1335">
        <v>74097</v>
      </c>
      <c r="K1335">
        <v>21.5</v>
      </c>
      <c r="L1335">
        <v>8.8000000000000007</v>
      </c>
      <c r="M1335">
        <v>30330</v>
      </c>
      <c r="N1335">
        <v>50</v>
      </c>
      <c r="O1335">
        <v>264060</v>
      </c>
      <c r="P1335">
        <v>42864</v>
      </c>
      <c r="Q1335">
        <v>1281</v>
      </c>
      <c r="R1335">
        <v>28338</v>
      </c>
      <c r="S1335">
        <v>183</v>
      </c>
      <c r="T1335">
        <v>7321</v>
      </c>
      <c r="U1335">
        <v>10985</v>
      </c>
      <c r="V1335">
        <v>254657</v>
      </c>
      <c r="W1335">
        <v>76.8</v>
      </c>
      <c r="X1335">
        <v>12.5</v>
      </c>
      <c r="Y1335">
        <v>0.4</v>
      </c>
      <c r="Z1335">
        <v>8.1999999999999993</v>
      </c>
      <c r="AA1335">
        <v>0.1</v>
      </c>
      <c r="AB1335">
        <v>2.1</v>
      </c>
      <c r="AC1335">
        <v>3.2</v>
      </c>
      <c r="AD1335">
        <v>74</v>
      </c>
      <c r="AE1335">
        <v>4229</v>
      </c>
      <c r="AF1335">
        <v>1812</v>
      </c>
      <c r="AG1335">
        <v>29</v>
      </c>
      <c r="AH1335">
        <v>43</v>
      </c>
      <c r="AI1335">
        <v>10.3</v>
      </c>
      <c r="AJ1335">
        <v>13.2</v>
      </c>
      <c r="AK1335">
        <v>91.5</v>
      </c>
      <c r="AL1335">
        <v>48.1</v>
      </c>
      <c r="AM1335">
        <v>39902</v>
      </c>
      <c r="AN1335">
        <v>22.2</v>
      </c>
      <c r="AO1335">
        <v>146376</v>
      </c>
      <c r="AP1335">
        <v>15402</v>
      </c>
      <c r="AQ1335">
        <v>11.8</v>
      </c>
      <c r="AR1335">
        <v>59.7</v>
      </c>
      <c r="AS1335">
        <v>174300</v>
      </c>
      <c r="AT1335">
        <v>34.700000000000003</v>
      </c>
      <c r="AU1335">
        <v>125327</v>
      </c>
      <c r="AV1335">
        <v>2.41</v>
      </c>
      <c r="AW1335">
        <v>27173</v>
      </c>
      <c r="AX1335">
        <v>55431</v>
      </c>
      <c r="AY1335">
        <v>11.1</v>
      </c>
      <c r="AZ1335">
        <v>13578</v>
      </c>
      <c r="BA1335">
        <v>39689</v>
      </c>
      <c r="BB1335">
        <v>191462</v>
      </c>
      <c r="BC1335">
        <v>8795</v>
      </c>
      <c r="BD1335">
        <v>4.5999999999999996</v>
      </c>
      <c r="BE1335">
        <v>244320</v>
      </c>
      <c r="BF1335">
        <v>-587</v>
      </c>
      <c r="BG1335">
        <v>67668</v>
      </c>
      <c r="BH1335">
        <v>12503202</v>
      </c>
      <c r="BI1335">
        <v>51176</v>
      </c>
      <c r="BJ1335">
        <v>8337</v>
      </c>
      <c r="BK1335">
        <v>151721</v>
      </c>
      <c r="BL1335">
        <v>-3.6</v>
      </c>
      <c r="BM1335">
        <v>25001</v>
      </c>
      <c r="BN1335">
        <v>511840</v>
      </c>
      <c r="BO1335">
        <v>28184</v>
      </c>
      <c r="BP1335">
        <v>5</v>
      </c>
      <c r="BQ1335">
        <v>0.4</v>
      </c>
      <c r="BR1335">
        <v>4.2</v>
      </c>
      <c r="BS1335">
        <v>1.5</v>
      </c>
      <c r="BT1335">
        <v>0</v>
      </c>
      <c r="BU1335">
        <v>28</v>
      </c>
      <c r="BV1335">
        <v>7622597</v>
      </c>
      <c r="BW1335">
        <v>3024340</v>
      </c>
      <c r="BX1335">
        <v>4071538</v>
      </c>
      <c r="BY1335">
        <v>12247</v>
      </c>
      <c r="BZ1335">
        <v>775</v>
      </c>
      <c r="CA1335">
        <v>135047</v>
      </c>
      <c r="CB1335">
        <v>175259</v>
      </c>
      <c r="CC1335">
        <v>2042384</v>
      </c>
      <c r="CD1335">
        <v>6021</v>
      </c>
      <c r="CE1335">
        <v>709.94</v>
      </c>
      <c r="CF1335">
        <v>454.8</v>
      </c>
    </row>
    <row r="1336" spans="1:84">
      <c r="A1336">
        <v>26163</v>
      </c>
      <c r="B1336" t="s">
        <v>1334</v>
      </c>
      <c r="C1336">
        <v>26163</v>
      </c>
      <c r="D1336">
        <v>1971853</v>
      </c>
      <c r="E1336">
        <v>-4.3</v>
      </c>
      <c r="F1336">
        <v>-89309</v>
      </c>
      <c r="G1336">
        <v>2061162</v>
      </c>
      <c r="H1336">
        <v>138200</v>
      </c>
      <c r="I1336">
        <v>7</v>
      </c>
      <c r="J1336">
        <v>540672</v>
      </c>
      <c r="K1336">
        <v>27.4</v>
      </c>
      <c r="L1336">
        <v>11.6</v>
      </c>
      <c r="M1336">
        <v>229421</v>
      </c>
      <c r="N1336">
        <v>51.8</v>
      </c>
      <c r="O1336">
        <v>1064986</v>
      </c>
      <c r="P1336">
        <v>824162</v>
      </c>
      <c r="Q1336">
        <v>7020</v>
      </c>
      <c r="R1336">
        <v>46943</v>
      </c>
      <c r="S1336">
        <v>904</v>
      </c>
      <c r="T1336">
        <v>27838</v>
      </c>
      <c r="U1336">
        <v>93405</v>
      </c>
      <c r="V1336">
        <v>982889</v>
      </c>
      <c r="W1336">
        <v>54</v>
      </c>
      <c r="X1336">
        <v>41.8</v>
      </c>
      <c r="Y1336">
        <v>0.4</v>
      </c>
      <c r="Z1336">
        <v>2.4</v>
      </c>
      <c r="AA1336">
        <v>0</v>
      </c>
      <c r="AB1336">
        <v>1.4</v>
      </c>
      <c r="AC1336">
        <v>4.7</v>
      </c>
      <c r="AD1336">
        <v>49.8</v>
      </c>
      <c r="AE1336">
        <v>28283</v>
      </c>
      <c r="AF1336">
        <v>18899</v>
      </c>
      <c r="AG1336">
        <v>301</v>
      </c>
      <c r="AH1336">
        <v>60</v>
      </c>
      <c r="AI1336">
        <v>6.7</v>
      </c>
      <c r="AJ1336">
        <v>10.8</v>
      </c>
      <c r="AK1336">
        <v>77</v>
      </c>
      <c r="AL1336">
        <v>17.2</v>
      </c>
      <c r="AM1336">
        <v>433933</v>
      </c>
      <c r="AN1336">
        <v>25.8</v>
      </c>
      <c r="AO1336">
        <v>842391</v>
      </c>
      <c r="AP1336">
        <v>16246</v>
      </c>
      <c r="AQ1336">
        <v>2</v>
      </c>
      <c r="AR1336">
        <v>66.599999999999994</v>
      </c>
      <c r="AS1336">
        <v>99400</v>
      </c>
      <c r="AT1336">
        <v>24.6</v>
      </c>
      <c r="AU1336">
        <v>768440</v>
      </c>
      <c r="AV1336">
        <v>2.64</v>
      </c>
      <c r="AW1336">
        <v>20058</v>
      </c>
      <c r="AX1336">
        <v>38743</v>
      </c>
      <c r="AY1336">
        <v>18.8</v>
      </c>
      <c r="AZ1336">
        <v>61430</v>
      </c>
      <c r="BA1336">
        <v>30855</v>
      </c>
      <c r="BB1336">
        <v>894058</v>
      </c>
      <c r="BC1336">
        <v>75214</v>
      </c>
      <c r="BD1336">
        <v>8.4</v>
      </c>
      <c r="BE1336">
        <v>976937</v>
      </c>
      <c r="BF1336">
        <v>-61760</v>
      </c>
      <c r="BG1336">
        <v>127874</v>
      </c>
      <c r="BH1336">
        <v>54864028</v>
      </c>
      <c r="BI1336">
        <v>56159</v>
      </c>
      <c r="BJ1336">
        <v>34812</v>
      </c>
      <c r="BK1336">
        <v>669498</v>
      </c>
      <c r="BL1336">
        <v>-11.6</v>
      </c>
      <c r="BM1336">
        <v>99887</v>
      </c>
      <c r="BN1336">
        <v>2305993</v>
      </c>
      <c r="BO1336">
        <v>108455</v>
      </c>
      <c r="BP1336">
        <v>21.3</v>
      </c>
      <c r="BQ1336">
        <v>0.7</v>
      </c>
      <c r="BR1336">
        <v>3.3</v>
      </c>
      <c r="BS1336">
        <v>2</v>
      </c>
      <c r="BT1336">
        <v>0</v>
      </c>
      <c r="BU1336">
        <v>34</v>
      </c>
      <c r="BV1336">
        <v>52401486</v>
      </c>
      <c r="BW1336">
        <v>44320325</v>
      </c>
      <c r="BX1336">
        <v>17444033</v>
      </c>
      <c r="BY1336">
        <v>8550</v>
      </c>
      <c r="BZ1336">
        <v>2434</v>
      </c>
      <c r="CA1336">
        <v>404630</v>
      </c>
      <c r="CB1336">
        <v>21485</v>
      </c>
      <c r="CC1336">
        <v>13823191</v>
      </c>
      <c r="CD1336">
        <v>6856</v>
      </c>
      <c r="CE1336">
        <v>614.15</v>
      </c>
      <c r="CF1336">
        <v>3356.9</v>
      </c>
    </row>
    <row r="1337" spans="1:84">
      <c r="A1337">
        <v>26165</v>
      </c>
      <c r="B1337" t="s">
        <v>1335</v>
      </c>
      <c r="C1337">
        <v>26165</v>
      </c>
      <c r="D1337">
        <v>31994</v>
      </c>
      <c r="E1337">
        <v>5</v>
      </c>
      <c r="F1337">
        <v>1510</v>
      </c>
      <c r="G1337">
        <v>30484</v>
      </c>
      <c r="H1337">
        <v>1986</v>
      </c>
      <c r="I1337">
        <v>6.2</v>
      </c>
      <c r="J1337">
        <v>7578</v>
      </c>
      <c r="K1337">
        <v>23.7</v>
      </c>
      <c r="L1337">
        <v>14.9</v>
      </c>
      <c r="M1337">
        <v>4778</v>
      </c>
      <c r="N1337">
        <v>50.5</v>
      </c>
      <c r="O1337">
        <v>31087</v>
      </c>
      <c r="P1337">
        <v>120</v>
      </c>
      <c r="Q1337">
        <v>224</v>
      </c>
      <c r="R1337">
        <v>201</v>
      </c>
      <c r="S1337">
        <v>8</v>
      </c>
      <c r="T1337">
        <v>354</v>
      </c>
      <c r="U1337">
        <v>390</v>
      </c>
      <c r="V1337">
        <v>30733</v>
      </c>
      <c r="W1337">
        <v>97.2</v>
      </c>
      <c r="X1337">
        <v>0.4</v>
      </c>
      <c r="Y1337">
        <v>0.7</v>
      </c>
      <c r="Z1337">
        <v>0.6</v>
      </c>
      <c r="AA1337">
        <v>0</v>
      </c>
      <c r="AB1337">
        <v>1.1000000000000001</v>
      </c>
      <c r="AC1337">
        <v>1.2</v>
      </c>
      <c r="AD1337">
        <v>96.1</v>
      </c>
      <c r="AE1337">
        <v>412</v>
      </c>
      <c r="AF1337">
        <v>299</v>
      </c>
      <c r="AG1337">
        <v>1</v>
      </c>
      <c r="AH1337">
        <v>55.8</v>
      </c>
      <c r="AI1337">
        <v>1.8</v>
      </c>
      <c r="AJ1337">
        <v>3.1</v>
      </c>
      <c r="AK1337">
        <v>82</v>
      </c>
      <c r="AL1337">
        <v>15.3</v>
      </c>
      <c r="AM1337">
        <v>5789</v>
      </c>
      <c r="AN1337">
        <v>20.9</v>
      </c>
      <c r="AO1337">
        <v>16204</v>
      </c>
      <c r="AP1337">
        <v>1332</v>
      </c>
      <c r="AQ1337">
        <v>9</v>
      </c>
      <c r="AR1337">
        <v>79.3</v>
      </c>
      <c r="AS1337">
        <v>79900</v>
      </c>
      <c r="AT1337">
        <v>8</v>
      </c>
      <c r="AU1337">
        <v>11824</v>
      </c>
      <c r="AV1337">
        <v>2.5499999999999998</v>
      </c>
      <c r="AW1337">
        <v>17144</v>
      </c>
      <c r="AX1337">
        <v>37594</v>
      </c>
      <c r="AY1337">
        <v>13</v>
      </c>
      <c r="AZ1337">
        <v>782</v>
      </c>
      <c r="BA1337">
        <v>24593</v>
      </c>
      <c r="BB1337">
        <v>15167</v>
      </c>
      <c r="BC1337">
        <v>1215</v>
      </c>
      <c r="BD1337">
        <v>8</v>
      </c>
      <c r="BE1337">
        <v>19244</v>
      </c>
      <c r="BF1337">
        <v>-1247</v>
      </c>
      <c r="BG1337">
        <v>2198</v>
      </c>
      <c r="BH1337">
        <v>644895</v>
      </c>
      <c r="BI1337">
        <v>33511</v>
      </c>
      <c r="BJ1337">
        <v>914</v>
      </c>
      <c r="BK1337">
        <v>13501</v>
      </c>
      <c r="BL1337">
        <v>-3.9</v>
      </c>
      <c r="BM1337">
        <v>2453</v>
      </c>
      <c r="BN1337">
        <v>44806</v>
      </c>
      <c r="BO1337">
        <v>2959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23.3</v>
      </c>
      <c r="BV1337">
        <v>0</v>
      </c>
      <c r="BW1337">
        <v>0</v>
      </c>
      <c r="BX1337">
        <v>444244</v>
      </c>
      <c r="BY1337">
        <v>14413</v>
      </c>
      <c r="BZ1337">
        <v>226</v>
      </c>
      <c r="CA1337">
        <v>20820</v>
      </c>
      <c r="CB1337">
        <v>45852</v>
      </c>
      <c r="CC1337">
        <v>293857</v>
      </c>
      <c r="CD1337">
        <v>9331</v>
      </c>
      <c r="CE1337">
        <v>565.49</v>
      </c>
      <c r="CF1337">
        <v>54</v>
      </c>
    </row>
    <row r="1338" spans="1:84">
      <c r="A1338">
        <v>27000</v>
      </c>
      <c r="B1338" t="s">
        <v>1336</v>
      </c>
      <c r="C1338">
        <v>27000</v>
      </c>
      <c r="D1338">
        <v>5167101</v>
      </c>
      <c r="E1338">
        <v>5</v>
      </c>
      <c r="F1338">
        <v>247609</v>
      </c>
      <c r="G1338">
        <v>4919479</v>
      </c>
      <c r="H1338">
        <v>345250</v>
      </c>
      <c r="I1338">
        <v>6.7</v>
      </c>
      <c r="J1338">
        <v>1257264</v>
      </c>
      <c r="K1338">
        <v>24.3</v>
      </c>
      <c r="L1338">
        <v>12.1</v>
      </c>
      <c r="M1338">
        <v>627394</v>
      </c>
      <c r="N1338">
        <v>50.3</v>
      </c>
      <c r="O1338">
        <v>4615613</v>
      </c>
      <c r="P1338">
        <v>231053</v>
      </c>
      <c r="Q1338">
        <v>60491</v>
      </c>
      <c r="R1338">
        <v>181065</v>
      </c>
      <c r="S1338">
        <v>2766</v>
      </c>
      <c r="T1338">
        <v>76113</v>
      </c>
      <c r="U1338">
        <v>196135</v>
      </c>
      <c r="V1338">
        <v>4440204</v>
      </c>
      <c r="W1338">
        <v>89.3</v>
      </c>
      <c r="X1338">
        <v>4.5</v>
      </c>
      <c r="Y1338">
        <v>1.2</v>
      </c>
      <c r="Z1338">
        <v>3.5</v>
      </c>
      <c r="AA1338">
        <v>0.1</v>
      </c>
      <c r="AB1338">
        <v>1.5</v>
      </c>
      <c r="AC1338">
        <v>3.8</v>
      </c>
      <c r="AD1338">
        <v>85.9</v>
      </c>
      <c r="AE1338">
        <v>70624</v>
      </c>
      <c r="AF1338">
        <v>37034</v>
      </c>
      <c r="AG1338">
        <v>332</v>
      </c>
      <c r="AH1338">
        <v>57</v>
      </c>
      <c r="AI1338">
        <v>5.3</v>
      </c>
      <c r="AJ1338">
        <v>8.5</v>
      </c>
      <c r="AK1338">
        <v>87.9</v>
      </c>
      <c r="AL1338">
        <v>27.4</v>
      </c>
      <c r="AM1338">
        <v>679236</v>
      </c>
      <c r="AN1338">
        <v>21.9</v>
      </c>
      <c r="AO1338">
        <v>2283453</v>
      </c>
      <c r="AP1338">
        <v>217501</v>
      </c>
      <c r="AQ1338">
        <v>10.5</v>
      </c>
      <c r="AR1338">
        <v>74.599999999999994</v>
      </c>
      <c r="AS1338">
        <v>122400</v>
      </c>
      <c r="AT1338">
        <v>22.3</v>
      </c>
      <c r="AU1338">
        <v>1895127</v>
      </c>
      <c r="AV1338">
        <v>2.52</v>
      </c>
      <c r="AW1338">
        <v>23198</v>
      </c>
      <c r="AX1338">
        <v>51202</v>
      </c>
      <c r="AY1338">
        <v>8.1</v>
      </c>
      <c r="AZ1338">
        <v>191175</v>
      </c>
      <c r="BA1338">
        <v>37290</v>
      </c>
      <c r="BB1338">
        <v>2939304</v>
      </c>
      <c r="BC1338">
        <v>117007</v>
      </c>
      <c r="BD1338">
        <v>4</v>
      </c>
      <c r="BE1338">
        <v>3498587</v>
      </c>
      <c r="BF1338">
        <v>155069</v>
      </c>
      <c r="BG1338">
        <v>415134</v>
      </c>
      <c r="BH1338">
        <v>152817875</v>
      </c>
      <c r="BI1338">
        <v>43680</v>
      </c>
      <c r="BJ1338">
        <v>150231</v>
      </c>
      <c r="BK1338">
        <v>2430853</v>
      </c>
      <c r="BL1338">
        <v>1.5</v>
      </c>
      <c r="BM1338">
        <v>373419</v>
      </c>
      <c r="BN1338">
        <v>7959590</v>
      </c>
      <c r="BO1338">
        <v>443827</v>
      </c>
      <c r="BP1338">
        <v>1.8</v>
      </c>
      <c r="BQ1338">
        <v>0.6</v>
      </c>
      <c r="BR1338">
        <v>1.7</v>
      </c>
      <c r="BS1338">
        <v>0.9</v>
      </c>
      <c r="BT1338">
        <v>0</v>
      </c>
      <c r="BU1338">
        <v>27.9</v>
      </c>
      <c r="BV1338">
        <v>80623873</v>
      </c>
      <c r="BW1338">
        <v>108388816</v>
      </c>
      <c r="BX1338">
        <v>60015531</v>
      </c>
      <c r="BY1338">
        <v>11943</v>
      </c>
      <c r="BZ1338">
        <v>26352</v>
      </c>
      <c r="CA1338">
        <v>4842714</v>
      </c>
      <c r="CB1338">
        <v>27512270</v>
      </c>
      <c r="CC1338">
        <v>28790741</v>
      </c>
      <c r="CD1338">
        <v>5644</v>
      </c>
      <c r="CE1338">
        <v>79610.080000000002</v>
      </c>
      <c r="CF1338">
        <v>61.8</v>
      </c>
    </row>
    <row r="1339" spans="1:84">
      <c r="A1339">
        <v>27001</v>
      </c>
      <c r="B1339" t="s">
        <v>1337</v>
      </c>
      <c r="C1339">
        <v>27001</v>
      </c>
      <c r="D1339">
        <v>16149</v>
      </c>
      <c r="E1339">
        <v>5.5</v>
      </c>
      <c r="F1339">
        <v>848</v>
      </c>
      <c r="G1339">
        <v>15301</v>
      </c>
      <c r="H1339">
        <v>780</v>
      </c>
      <c r="I1339">
        <v>4.8</v>
      </c>
      <c r="J1339">
        <v>3028</v>
      </c>
      <c r="K1339">
        <v>18.8</v>
      </c>
      <c r="L1339">
        <v>24.1</v>
      </c>
      <c r="M1339">
        <v>3890</v>
      </c>
      <c r="N1339">
        <v>49.6</v>
      </c>
      <c r="O1339">
        <v>15528</v>
      </c>
      <c r="P1339">
        <v>53</v>
      </c>
      <c r="Q1339">
        <v>371</v>
      </c>
      <c r="R1339">
        <v>32</v>
      </c>
      <c r="S1339">
        <v>3</v>
      </c>
      <c r="T1339">
        <v>162</v>
      </c>
      <c r="U1339">
        <v>112</v>
      </c>
      <c r="V1339">
        <v>15439</v>
      </c>
      <c r="W1339">
        <v>96.2</v>
      </c>
      <c r="X1339">
        <v>0.3</v>
      </c>
      <c r="Y1339">
        <v>2.2999999999999998</v>
      </c>
      <c r="Z1339">
        <v>0.2</v>
      </c>
      <c r="AA1339">
        <v>0</v>
      </c>
      <c r="AB1339">
        <v>1</v>
      </c>
      <c r="AC1339">
        <v>0.7</v>
      </c>
      <c r="AD1339">
        <v>95.6</v>
      </c>
      <c r="AE1339">
        <v>168</v>
      </c>
      <c r="AF1339">
        <v>164</v>
      </c>
      <c r="AG1339">
        <v>0</v>
      </c>
      <c r="AH1339">
        <v>63.2</v>
      </c>
      <c r="AI1339">
        <v>0.9</v>
      </c>
      <c r="AJ1339">
        <v>3.5</v>
      </c>
      <c r="AK1339">
        <v>80.400000000000006</v>
      </c>
      <c r="AL1339">
        <v>11.3</v>
      </c>
      <c r="AM1339">
        <v>3131</v>
      </c>
      <c r="AN1339">
        <v>25.2</v>
      </c>
      <c r="AO1339">
        <v>16043</v>
      </c>
      <c r="AP1339">
        <v>1875</v>
      </c>
      <c r="AQ1339">
        <v>13.2</v>
      </c>
      <c r="AR1339">
        <v>85.4</v>
      </c>
      <c r="AS1339">
        <v>93200</v>
      </c>
      <c r="AT1339">
        <v>4.8</v>
      </c>
      <c r="AU1339">
        <v>6644</v>
      </c>
      <c r="AV1339">
        <v>2.2799999999999998</v>
      </c>
      <c r="AW1339">
        <v>17848</v>
      </c>
      <c r="AX1339">
        <v>33632</v>
      </c>
      <c r="AY1339">
        <v>11.3</v>
      </c>
      <c r="AZ1339">
        <v>390</v>
      </c>
      <c r="BA1339">
        <v>24196</v>
      </c>
      <c r="BB1339">
        <v>7915</v>
      </c>
      <c r="BC1339">
        <v>465</v>
      </c>
      <c r="BD1339">
        <v>5.9</v>
      </c>
      <c r="BE1339">
        <v>7847</v>
      </c>
      <c r="BF1339">
        <v>505</v>
      </c>
      <c r="BG1339">
        <v>921</v>
      </c>
      <c r="BH1339">
        <v>173963</v>
      </c>
      <c r="BI1339">
        <v>22169</v>
      </c>
      <c r="BJ1339">
        <v>453</v>
      </c>
      <c r="BK1339">
        <v>3244</v>
      </c>
      <c r="BL1339">
        <v>1.6</v>
      </c>
      <c r="BM1339">
        <v>1301</v>
      </c>
      <c r="BN1339">
        <v>16411</v>
      </c>
      <c r="BO1339">
        <v>1546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17</v>
      </c>
      <c r="BV1339">
        <v>0</v>
      </c>
      <c r="BW1339">
        <v>81316</v>
      </c>
      <c r="BX1339">
        <v>103563</v>
      </c>
      <c r="BY1339">
        <v>6629</v>
      </c>
      <c r="BZ1339">
        <v>267</v>
      </c>
      <c r="CA1339">
        <v>39382</v>
      </c>
      <c r="CB1339">
        <v>174364</v>
      </c>
      <c r="CC1339">
        <v>108825</v>
      </c>
      <c r="CD1339">
        <v>6788</v>
      </c>
      <c r="CE1339">
        <v>1819.3</v>
      </c>
      <c r="CF1339">
        <v>8.4</v>
      </c>
    </row>
    <row r="1340" spans="1:84">
      <c r="A1340">
        <v>27003</v>
      </c>
      <c r="B1340" t="s">
        <v>1338</v>
      </c>
      <c r="C1340">
        <v>27003</v>
      </c>
      <c r="D1340">
        <v>327005</v>
      </c>
      <c r="E1340">
        <v>9.6999999999999993</v>
      </c>
      <c r="F1340">
        <v>28921</v>
      </c>
      <c r="G1340">
        <v>298084</v>
      </c>
      <c r="H1340">
        <v>22002</v>
      </c>
      <c r="I1340">
        <v>6.7</v>
      </c>
      <c r="J1340">
        <v>86536</v>
      </c>
      <c r="K1340">
        <v>26.5</v>
      </c>
      <c r="L1340">
        <v>8.1</v>
      </c>
      <c r="M1340">
        <v>26516</v>
      </c>
      <c r="N1340">
        <v>49.7</v>
      </c>
      <c r="O1340">
        <v>295343</v>
      </c>
      <c r="P1340">
        <v>11136</v>
      </c>
      <c r="Q1340">
        <v>2436</v>
      </c>
      <c r="R1340">
        <v>12263</v>
      </c>
      <c r="S1340">
        <v>78</v>
      </c>
      <c r="T1340">
        <v>5749</v>
      </c>
      <c r="U1340">
        <v>8171</v>
      </c>
      <c r="V1340">
        <v>287926</v>
      </c>
      <c r="W1340">
        <v>90.3</v>
      </c>
      <c r="X1340">
        <v>3.4</v>
      </c>
      <c r="Y1340">
        <v>0.7</v>
      </c>
      <c r="Z1340">
        <v>3.8</v>
      </c>
      <c r="AA1340">
        <v>0</v>
      </c>
      <c r="AB1340">
        <v>1.8</v>
      </c>
      <c r="AC1340">
        <v>2.5</v>
      </c>
      <c r="AD1340">
        <v>88</v>
      </c>
      <c r="AE1340">
        <v>4423</v>
      </c>
      <c r="AF1340">
        <v>1428</v>
      </c>
      <c r="AG1340">
        <v>20</v>
      </c>
      <c r="AH1340">
        <v>59.2</v>
      </c>
      <c r="AI1340">
        <v>3.6</v>
      </c>
      <c r="AJ1340">
        <v>5.7</v>
      </c>
      <c r="AK1340">
        <v>91</v>
      </c>
      <c r="AL1340">
        <v>21.3</v>
      </c>
      <c r="AM1340">
        <v>37119</v>
      </c>
      <c r="AN1340">
        <v>27.3</v>
      </c>
      <c r="AO1340">
        <v>123308</v>
      </c>
      <c r="AP1340">
        <v>15217</v>
      </c>
      <c r="AQ1340">
        <v>14.1</v>
      </c>
      <c r="AR1340">
        <v>83.4</v>
      </c>
      <c r="AS1340">
        <v>131300</v>
      </c>
      <c r="AT1340">
        <v>15.5</v>
      </c>
      <c r="AU1340">
        <v>106428</v>
      </c>
      <c r="AV1340">
        <v>2.77</v>
      </c>
      <c r="AW1340">
        <v>23297</v>
      </c>
      <c r="AX1340">
        <v>62106</v>
      </c>
      <c r="AY1340">
        <v>5.5</v>
      </c>
      <c r="AZ1340">
        <v>11279</v>
      </c>
      <c r="BA1340">
        <v>34875</v>
      </c>
      <c r="BB1340">
        <v>193461</v>
      </c>
      <c r="BC1340">
        <v>7467</v>
      </c>
      <c r="BD1340">
        <v>3.9</v>
      </c>
      <c r="BE1340">
        <v>160813</v>
      </c>
      <c r="BF1340">
        <v>16312</v>
      </c>
      <c r="BG1340">
        <v>16173</v>
      </c>
      <c r="BH1340">
        <v>6422083</v>
      </c>
      <c r="BI1340">
        <v>39935</v>
      </c>
      <c r="BJ1340">
        <v>7647</v>
      </c>
      <c r="BK1340">
        <v>110116</v>
      </c>
      <c r="BL1340">
        <v>8.8000000000000007</v>
      </c>
      <c r="BM1340">
        <v>21312</v>
      </c>
      <c r="BN1340">
        <v>303999</v>
      </c>
      <c r="BO1340">
        <v>24628</v>
      </c>
      <c r="BP1340">
        <v>0.7</v>
      </c>
      <c r="BQ1340">
        <v>0</v>
      </c>
      <c r="BR1340">
        <v>1.3</v>
      </c>
      <c r="BS1340">
        <v>0</v>
      </c>
      <c r="BT1340">
        <v>0</v>
      </c>
      <c r="BU1340">
        <v>29.6</v>
      </c>
      <c r="BV1340">
        <v>4272690</v>
      </c>
      <c r="BW1340">
        <v>6833271</v>
      </c>
      <c r="BX1340">
        <v>3199554</v>
      </c>
      <c r="BY1340">
        <v>10311</v>
      </c>
      <c r="BZ1340">
        <v>1471</v>
      </c>
      <c r="CA1340">
        <v>266945</v>
      </c>
      <c r="CB1340">
        <v>60387</v>
      </c>
      <c r="CC1340">
        <v>661234</v>
      </c>
      <c r="CD1340">
        <v>2067</v>
      </c>
      <c r="CE1340">
        <v>423.61</v>
      </c>
      <c r="CF1340">
        <v>703</v>
      </c>
    </row>
    <row r="1341" spans="1:84">
      <c r="A1341">
        <v>27005</v>
      </c>
      <c r="B1341" t="s">
        <v>1339</v>
      </c>
      <c r="C1341">
        <v>27005</v>
      </c>
      <c r="D1341">
        <v>32230</v>
      </c>
      <c r="E1341">
        <v>7.4</v>
      </c>
      <c r="F1341">
        <v>2230</v>
      </c>
      <c r="G1341">
        <v>30000</v>
      </c>
      <c r="H1341">
        <v>2073</v>
      </c>
      <c r="I1341">
        <v>6.4</v>
      </c>
      <c r="J1341">
        <v>7490</v>
      </c>
      <c r="K1341">
        <v>23.2</v>
      </c>
      <c r="L1341">
        <v>16.2</v>
      </c>
      <c r="M1341">
        <v>5226</v>
      </c>
      <c r="N1341">
        <v>50.2</v>
      </c>
      <c r="O1341">
        <v>28890</v>
      </c>
      <c r="P1341">
        <v>94</v>
      </c>
      <c r="Q1341">
        <v>2363</v>
      </c>
      <c r="R1341">
        <v>154</v>
      </c>
      <c r="S1341">
        <v>4</v>
      </c>
      <c r="T1341">
        <v>725</v>
      </c>
      <c r="U1341">
        <v>322</v>
      </c>
      <c r="V1341">
        <v>28644</v>
      </c>
      <c r="W1341">
        <v>89.6</v>
      </c>
      <c r="X1341">
        <v>0.3</v>
      </c>
      <c r="Y1341">
        <v>7.3</v>
      </c>
      <c r="Z1341">
        <v>0.5</v>
      </c>
      <c r="AA1341">
        <v>0</v>
      </c>
      <c r="AB1341">
        <v>2.2000000000000002</v>
      </c>
      <c r="AC1341">
        <v>1</v>
      </c>
      <c r="AD1341">
        <v>88.9</v>
      </c>
      <c r="AE1341">
        <v>443</v>
      </c>
      <c r="AF1341">
        <v>324</v>
      </c>
      <c r="AG1341">
        <v>0</v>
      </c>
      <c r="AH1341">
        <v>61.8</v>
      </c>
      <c r="AI1341">
        <v>1</v>
      </c>
      <c r="AJ1341">
        <v>4.4000000000000004</v>
      </c>
      <c r="AK1341">
        <v>82.9</v>
      </c>
      <c r="AL1341">
        <v>16.7</v>
      </c>
      <c r="AM1341">
        <v>4799</v>
      </c>
      <c r="AN1341">
        <v>23.1</v>
      </c>
      <c r="AO1341">
        <v>18224</v>
      </c>
      <c r="AP1341">
        <v>1612</v>
      </c>
      <c r="AQ1341">
        <v>9.6999999999999993</v>
      </c>
      <c r="AR1341">
        <v>80.5</v>
      </c>
      <c r="AS1341">
        <v>87400</v>
      </c>
      <c r="AT1341">
        <v>8.6999999999999993</v>
      </c>
      <c r="AU1341">
        <v>11844</v>
      </c>
      <c r="AV1341">
        <v>2.4900000000000002</v>
      </c>
      <c r="AW1341">
        <v>17085</v>
      </c>
      <c r="AX1341">
        <v>40182</v>
      </c>
      <c r="AY1341">
        <v>10.9</v>
      </c>
      <c r="AZ1341">
        <v>924</v>
      </c>
      <c r="BA1341">
        <v>28968</v>
      </c>
      <c r="BB1341">
        <v>17202</v>
      </c>
      <c r="BC1341">
        <v>863</v>
      </c>
      <c r="BD1341">
        <v>5</v>
      </c>
      <c r="BE1341">
        <v>22446</v>
      </c>
      <c r="BF1341">
        <v>2339</v>
      </c>
      <c r="BG1341">
        <v>2782</v>
      </c>
      <c r="BH1341">
        <v>575885</v>
      </c>
      <c r="BI1341">
        <v>25656</v>
      </c>
      <c r="BJ1341">
        <v>940</v>
      </c>
      <c r="BK1341">
        <v>12425</v>
      </c>
      <c r="BL1341">
        <v>-24.4</v>
      </c>
      <c r="BM1341">
        <v>2795</v>
      </c>
      <c r="BN1341">
        <v>35340</v>
      </c>
      <c r="BO1341">
        <v>3328</v>
      </c>
      <c r="BP1341">
        <v>0</v>
      </c>
      <c r="BQ1341">
        <v>3.1</v>
      </c>
      <c r="BR1341">
        <v>0</v>
      </c>
      <c r="BS1341">
        <v>0</v>
      </c>
      <c r="BT1341">
        <v>0</v>
      </c>
      <c r="BU1341">
        <v>21.8</v>
      </c>
      <c r="BV1341">
        <v>232014</v>
      </c>
      <c r="BW1341">
        <v>87392</v>
      </c>
      <c r="BX1341">
        <v>313672</v>
      </c>
      <c r="BY1341">
        <v>10183</v>
      </c>
      <c r="BZ1341">
        <v>257</v>
      </c>
      <c r="CA1341">
        <v>34774</v>
      </c>
      <c r="CB1341">
        <v>416554</v>
      </c>
      <c r="CC1341">
        <v>203453</v>
      </c>
      <c r="CD1341">
        <v>6394</v>
      </c>
      <c r="CE1341">
        <v>1310.42</v>
      </c>
      <c r="CF1341">
        <v>22.9</v>
      </c>
    </row>
    <row r="1342" spans="1:84">
      <c r="A1342">
        <v>27007</v>
      </c>
      <c r="B1342" t="s">
        <v>1340</v>
      </c>
      <c r="C1342">
        <v>27007</v>
      </c>
      <c r="D1342">
        <v>43169</v>
      </c>
      <c r="E1342">
        <v>8.9</v>
      </c>
      <c r="F1342">
        <v>3519</v>
      </c>
      <c r="G1342">
        <v>39650</v>
      </c>
      <c r="H1342">
        <v>3066</v>
      </c>
      <c r="I1342">
        <v>7.1</v>
      </c>
      <c r="J1342">
        <v>11037</v>
      </c>
      <c r="K1342">
        <v>25.6</v>
      </c>
      <c r="L1342">
        <v>12.3</v>
      </c>
      <c r="M1342">
        <v>5306</v>
      </c>
      <c r="N1342">
        <v>51</v>
      </c>
      <c r="O1342">
        <v>33167</v>
      </c>
      <c r="P1342">
        <v>249</v>
      </c>
      <c r="Q1342">
        <v>8344</v>
      </c>
      <c r="R1342">
        <v>467</v>
      </c>
      <c r="S1342">
        <v>22</v>
      </c>
      <c r="T1342">
        <v>920</v>
      </c>
      <c r="U1342">
        <v>583</v>
      </c>
      <c r="V1342">
        <v>32833</v>
      </c>
      <c r="W1342">
        <v>76.8</v>
      </c>
      <c r="X1342">
        <v>0.6</v>
      </c>
      <c r="Y1342">
        <v>19.3</v>
      </c>
      <c r="Z1342">
        <v>1.1000000000000001</v>
      </c>
      <c r="AA1342">
        <v>0.1</v>
      </c>
      <c r="AB1342">
        <v>2.1</v>
      </c>
      <c r="AC1342">
        <v>1.4</v>
      </c>
      <c r="AD1342">
        <v>76.099999999999994</v>
      </c>
      <c r="AE1342">
        <v>632</v>
      </c>
      <c r="AF1342">
        <v>317</v>
      </c>
      <c r="AG1342">
        <v>3</v>
      </c>
      <c r="AH1342">
        <v>56.4</v>
      </c>
      <c r="AI1342">
        <v>1.8</v>
      </c>
      <c r="AJ1342">
        <v>5.9</v>
      </c>
      <c r="AK1342">
        <v>83.4</v>
      </c>
      <c r="AL1342">
        <v>23.5</v>
      </c>
      <c r="AM1342">
        <v>6394</v>
      </c>
      <c r="AN1342">
        <v>19.399999999999999</v>
      </c>
      <c r="AO1342">
        <v>18388</v>
      </c>
      <c r="AP1342">
        <v>1399</v>
      </c>
      <c r="AQ1342">
        <v>8.1999999999999993</v>
      </c>
      <c r="AR1342">
        <v>74.5</v>
      </c>
      <c r="AS1342">
        <v>79800</v>
      </c>
      <c r="AT1342">
        <v>12.1</v>
      </c>
      <c r="AU1342">
        <v>14337</v>
      </c>
      <c r="AV1342">
        <v>2.63</v>
      </c>
      <c r="AW1342">
        <v>15497</v>
      </c>
      <c r="AX1342">
        <v>35547</v>
      </c>
      <c r="AY1342">
        <v>15.8</v>
      </c>
      <c r="AZ1342">
        <v>1093</v>
      </c>
      <c r="BA1342">
        <v>25571</v>
      </c>
      <c r="BB1342">
        <v>21672</v>
      </c>
      <c r="BC1342">
        <v>1105</v>
      </c>
      <c r="BD1342">
        <v>5.0999999999999996</v>
      </c>
      <c r="BE1342">
        <v>26496</v>
      </c>
      <c r="BF1342">
        <v>2276</v>
      </c>
      <c r="BG1342">
        <v>5299</v>
      </c>
      <c r="BH1342">
        <v>760215</v>
      </c>
      <c r="BI1342">
        <v>28692</v>
      </c>
      <c r="BJ1342">
        <v>1172</v>
      </c>
      <c r="BK1342">
        <v>14045</v>
      </c>
      <c r="BL1342">
        <v>10.6</v>
      </c>
      <c r="BM1342">
        <v>3222</v>
      </c>
      <c r="BN1342">
        <v>56079</v>
      </c>
      <c r="BO1342">
        <v>3948</v>
      </c>
      <c r="BP1342">
        <v>0</v>
      </c>
      <c r="BQ1342">
        <v>6.2</v>
      </c>
      <c r="BR1342">
        <v>0</v>
      </c>
      <c r="BS1342">
        <v>0</v>
      </c>
      <c r="BT1342">
        <v>0</v>
      </c>
      <c r="BU1342">
        <v>21.2</v>
      </c>
      <c r="BV1342">
        <v>231022</v>
      </c>
      <c r="BW1342">
        <v>118788</v>
      </c>
      <c r="BX1342">
        <v>531725</v>
      </c>
      <c r="BY1342">
        <v>12916</v>
      </c>
      <c r="BZ1342">
        <v>157</v>
      </c>
      <c r="CA1342">
        <v>18068</v>
      </c>
      <c r="CB1342">
        <v>232735</v>
      </c>
      <c r="CC1342">
        <v>261436</v>
      </c>
      <c r="CD1342">
        <v>6186</v>
      </c>
      <c r="CE1342">
        <v>2505.27</v>
      </c>
      <c r="CF1342">
        <v>15.8</v>
      </c>
    </row>
    <row r="1343" spans="1:84">
      <c r="A1343">
        <v>27009</v>
      </c>
      <c r="B1343" t="s">
        <v>1341</v>
      </c>
      <c r="C1343">
        <v>27009</v>
      </c>
      <c r="D1343">
        <v>38688</v>
      </c>
      <c r="E1343">
        <v>13</v>
      </c>
      <c r="F1343">
        <v>4461</v>
      </c>
      <c r="G1343">
        <v>34226</v>
      </c>
      <c r="H1343">
        <v>2821</v>
      </c>
      <c r="I1343">
        <v>7.3</v>
      </c>
      <c r="J1343">
        <v>9518</v>
      </c>
      <c r="K1343">
        <v>24.6</v>
      </c>
      <c r="L1343">
        <v>10.3</v>
      </c>
      <c r="M1343">
        <v>3993</v>
      </c>
      <c r="N1343">
        <v>50.2</v>
      </c>
      <c r="O1343">
        <v>36829</v>
      </c>
      <c r="P1343">
        <v>554</v>
      </c>
      <c r="Q1343">
        <v>213</v>
      </c>
      <c r="R1343">
        <v>605</v>
      </c>
      <c r="S1343">
        <v>36</v>
      </c>
      <c r="T1343">
        <v>451</v>
      </c>
      <c r="U1343">
        <v>530</v>
      </c>
      <c r="V1343">
        <v>36354</v>
      </c>
      <c r="W1343">
        <v>95.2</v>
      </c>
      <c r="X1343">
        <v>1.4</v>
      </c>
      <c r="Y1343">
        <v>0.6</v>
      </c>
      <c r="Z1343">
        <v>1.6</v>
      </c>
      <c r="AA1343">
        <v>0.1</v>
      </c>
      <c r="AB1343">
        <v>1.2</v>
      </c>
      <c r="AC1343">
        <v>1.4</v>
      </c>
      <c r="AD1343">
        <v>94</v>
      </c>
      <c r="AE1343">
        <v>577</v>
      </c>
      <c r="AF1343">
        <v>311</v>
      </c>
      <c r="AG1343">
        <v>3</v>
      </c>
      <c r="AH1343">
        <v>55.7</v>
      </c>
      <c r="AI1343">
        <v>2.1</v>
      </c>
      <c r="AJ1343">
        <v>5</v>
      </c>
      <c r="AK1343">
        <v>84.9</v>
      </c>
      <c r="AL1343">
        <v>17.2</v>
      </c>
      <c r="AM1343">
        <v>4894</v>
      </c>
      <c r="AN1343">
        <v>21.1</v>
      </c>
      <c r="AO1343">
        <v>16035</v>
      </c>
      <c r="AP1343">
        <v>2574</v>
      </c>
      <c r="AQ1343">
        <v>19.100000000000001</v>
      </c>
      <c r="AR1343">
        <v>67.3</v>
      </c>
      <c r="AS1343">
        <v>99100</v>
      </c>
      <c r="AT1343">
        <v>29.7</v>
      </c>
      <c r="AU1343">
        <v>13065</v>
      </c>
      <c r="AV1343">
        <v>2.56</v>
      </c>
      <c r="AW1343">
        <v>19008</v>
      </c>
      <c r="AX1343">
        <v>46035</v>
      </c>
      <c r="AY1343">
        <v>7.3</v>
      </c>
      <c r="AZ1343">
        <v>1101</v>
      </c>
      <c r="BA1343">
        <v>28612</v>
      </c>
      <c r="BB1343">
        <v>22738</v>
      </c>
      <c r="BC1343">
        <v>1003</v>
      </c>
      <c r="BD1343">
        <v>4.4000000000000004</v>
      </c>
      <c r="BE1343">
        <v>26759</v>
      </c>
      <c r="BF1343">
        <v>7329</v>
      </c>
      <c r="BG1343">
        <v>1729</v>
      </c>
      <c r="BH1343">
        <v>784117</v>
      </c>
      <c r="BI1343">
        <v>29303</v>
      </c>
      <c r="BJ1343">
        <v>930</v>
      </c>
      <c r="BK1343">
        <v>14345</v>
      </c>
      <c r="BL1343">
        <v>25.9</v>
      </c>
      <c r="BM1343">
        <v>2603</v>
      </c>
      <c r="BN1343">
        <v>32943</v>
      </c>
      <c r="BO1343">
        <v>3082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25.1</v>
      </c>
      <c r="BV1343">
        <v>580367</v>
      </c>
      <c r="BW1343">
        <v>0</v>
      </c>
      <c r="BX1343">
        <v>409952</v>
      </c>
      <c r="BY1343">
        <v>11181</v>
      </c>
      <c r="BZ1343">
        <v>266</v>
      </c>
      <c r="CA1343">
        <v>41016</v>
      </c>
      <c r="CB1343">
        <v>195949</v>
      </c>
      <c r="CC1343">
        <v>146195</v>
      </c>
      <c r="CD1343">
        <v>3837</v>
      </c>
      <c r="CE1343">
        <v>408.28</v>
      </c>
      <c r="CF1343">
        <v>83.9</v>
      </c>
    </row>
    <row r="1344" spans="1:84">
      <c r="A1344">
        <v>27011</v>
      </c>
      <c r="B1344" t="s">
        <v>1342</v>
      </c>
      <c r="C1344">
        <v>27011</v>
      </c>
      <c r="D1344">
        <v>5510</v>
      </c>
      <c r="E1344">
        <v>-5.3</v>
      </c>
      <c r="F1344">
        <v>-310</v>
      </c>
      <c r="G1344">
        <v>5820</v>
      </c>
      <c r="H1344">
        <v>266</v>
      </c>
      <c r="I1344">
        <v>4.8</v>
      </c>
      <c r="J1344">
        <v>1143</v>
      </c>
      <c r="K1344">
        <v>20.7</v>
      </c>
      <c r="L1344">
        <v>24.5</v>
      </c>
      <c r="M1344">
        <v>1351</v>
      </c>
      <c r="N1344">
        <v>51.1</v>
      </c>
      <c r="O1344">
        <v>5421</v>
      </c>
      <c r="P1344">
        <v>14</v>
      </c>
      <c r="Q1344">
        <v>34</v>
      </c>
      <c r="R1344">
        <v>24</v>
      </c>
      <c r="S1344">
        <v>0</v>
      </c>
      <c r="T1344">
        <v>17</v>
      </c>
      <c r="U1344">
        <v>34</v>
      </c>
      <c r="V1344">
        <v>5393</v>
      </c>
      <c r="W1344">
        <v>98.4</v>
      </c>
      <c r="X1344">
        <v>0.3</v>
      </c>
      <c r="Y1344">
        <v>0.6</v>
      </c>
      <c r="Z1344">
        <v>0.4</v>
      </c>
      <c r="AA1344">
        <v>0</v>
      </c>
      <c r="AB1344">
        <v>0.3</v>
      </c>
      <c r="AC1344">
        <v>0.6</v>
      </c>
      <c r="AD1344">
        <v>97.9</v>
      </c>
      <c r="AE1344">
        <v>53</v>
      </c>
      <c r="AF1344">
        <v>89</v>
      </c>
      <c r="AG1344">
        <v>0</v>
      </c>
      <c r="AH1344">
        <v>74.900000000000006</v>
      </c>
      <c r="AI1344">
        <v>0.8</v>
      </c>
      <c r="AJ1344">
        <v>4.7</v>
      </c>
      <c r="AK1344">
        <v>79</v>
      </c>
      <c r="AL1344">
        <v>11.4</v>
      </c>
      <c r="AM1344">
        <v>1014</v>
      </c>
      <c r="AN1344">
        <v>15.7</v>
      </c>
      <c r="AO1344">
        <v>3269</v>
      </c>
      <c r="AP1344">
        <v>98</v>
      </c>
      <c r="AQ1344">
        <v>3.1</v>
      </c>
      <c r="AR1344">
        <v>85.1</v>
      </c>
      <c r="AS1344">
        <v>41900</v>
      </c>
      <c r="AT1344">
        <v>9.3000000000000007</v>
      </c>
      <c r="AU1344">
        <v>2377</v>
      </c>
      <c r="AV1344">
        <v>2.38</v>
      </c>
      <c r="AW1344">
        <v>15708</v>
      </c>
      <c r="AX1344">
        <v>34369</v>
      </c>
      <c r="AY1344">
        <v>9.6999999999999993</v>
      </c>
      <c r="AZ1344">
        <v>160</v>
      </c>
      <c r="BA1344">
        <v>29005</v>
      </c>
      <c r="BB1344">
        <v>2895</v>
      </c>
      <c r="BC1344">
        <v>123</v>
      </c>
      <c r="BD1344">
        <v>4.2</v>
      </c>
      <c r="BE1344">
        <v>3334</v>
      </c>
      <c r="BF1344">
        <v>-16</v>
      </c>
      <c r="BG1344">
        <v>671</v>
      </c>
      <c r="BH1344">
        <v>81119</v>
      </c>
      <c r="BI1344">
        <v>24331</v>
      </c>
      <c r="BJ1344">
        <v>199</v>
      </c>
      <c r="BK1344">
        <v>1473</v>
      </c>
      <c r="BL1344">
        <v>-4</v>
      </c>
      <c r="BM1344">
        <v>368</v>
      </c>
      <c r="BN1344">
        <v>3481</v>
      </c>
      <c r="BO1344">
        <v>522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63487</v>
      </c>
      <c r="BX1344">
        <v>41856</v>
      </c>
      <c r="BY1344">
        <v>7317</v>
      </c>
      <c r="BZ1344">
        <v>15</v>
      </c>
      <c r="CA1344">
        <v>1684</v>
      </c>
      <c r="CB1344">
        <v>274038</v>
      </c>
      <c r="CC1344">
        <v>46884</v>
      </c>
      <c r="CD1344">
        <v>8369</v>
      </c>
      <c r="CE1344">
        <v>496.95</v>
      </c>
      <c r="CF1344">
        <v>11.7</v>
      </c>
    </row>
    <row r="1345" spans="1:84">
      <c r="A1345">
        <v>27013</v>
      </c>
      <c r="B1345" t="s">
        <v>1343</v>
      </c>
      <c r="C1345">
        <v>27013</v>
      </c>
      <c r="D1345">
        <v>58254</v>
      </c>
      <c r="E1345">
        <v>4.0999999999999996</v>
      </c>
      <c r="F1345">
        <v>2317</v>
      </c>
      <c r="G1345">
        <v>55941</v>
      </c>
      <c r="H1345">
        <v>3352</v>
      </c>
      <c r="I1345">
        <v>5.8</v>
      </c>
      <c r="J1345">
        <v>11463</v>
      </c>
      <c r="K1345">
        <v>19.7</v>
      </c>
      <c r="L1345">
        <v>11.8</v>
      </c>
      <c r="M1345">
        <v>6866</v>
      </c>
      <c r="N1345">
        <v>49.5</v>
      </c>
      <c r="O1345">
        <v>54751</v>
      </c>
      <c r="P1345">
        <v>1330</v>
      </c>
      <c r="Q1345">
        <v>185</v>
      </c>
      <c r="R1345">
        <v>1437</v>
      </c>
      <c r="S1345">
        <v>49</v>
      </c>
      <c r="T1345">
        <v>502</v>
      </c>
      <c r="U1345">
        <v>1182</v>
      </c>
      <c r="V1345">
        <v>53649</v>
      </c>
      <c r="W1345">
        <v>94</v>
      </c>
      <c r="X1345">
        <v>2.2999999999999998</v>
      </c>
      <c r="Y1345">
        <v>0.3</v>
      </c>
      <c r="Z1345">
        <v>2.5</v>
      </c>
      <c r="AA1345">
        <v>0.1</v>
      </c>
      <c r="AB1345">
        <v>0.9</v>
      </c>
      <c r="AC1345">
        <v>2</v>
      </c>
      <c r="AD1345">
        <v>92.1</v>
      </c>
      <c r="AE1345">
        <v>666</v>
      </c>
      <c r="AF1345">
        <v>425</v>
      </c>
      <c r="AG1345">
        <v>3</v>
      </c>
      <c r="AH1345">
        <v>51.9</v>
      </c>
      <c r="AI1345">
        <v>2.9</v>
      </c>
      <c r="AJ1345">
        <v>5.2</v>
      </c>
      <c r="AK1345">
        <v>87.7</v>
      </c>
      <c r="AL1345">
        <v>26.6</v>
      </c>
      <c r="AM1345">
        <v>7144</v>
      </c>
      <c r="AN1345">
        <v>17</v>
      </c>
      <c r="AO1345">
        <v>25024</v>
      </c>
      <c r="AP1345">
        <v>3054</v>
      </c>
      <c r="AQ1345">
        <v>13.9</v>
      </c>
      <c r="AR1345">
        <v>66.400000000000006</v>
      </c>
      <c r="AS1345">
        <v>98200</v>
      </c>
      <c r="AT1345">
        <v>27.9</v>
      </c>
      <c r="AU1345">
        <v>21062</v>
      </c>
      <c r="AV1345">
        <v>2.46</v>
      </c>
      <c r="AW1345">
        <v>18712</v>
      </c>
      <c r="AX1345">
        <v>40891</v>
      </c>
      <c r="AY1345">
        <v>10.7</v>
      </c>
      <c r="AZ1345">
        <v>1819</v>
      </c>
      <c r="BA1345">
        <v>31602</v>
      </c>
      <c r="BB1345">
        <v>36759</v>
      </c>
      <c r="BC1345">
        <v>1192</v>
      </c>
      <c r="BD1345">
        <v>3.2</v>
      </c>
      <c r="BE1345">
        <v>49031</v>
      </c>
      <c r="BF1345">
        <v>4809</v>
      </c>
      <c r="BG1345">
        <v>5540</v>
      </c>
      <c r="BH1345">
        <v>1630192</v>
      </c>
      <c r="BI1345">
        <v>33248</v>
      </c>
      <c r="BJ1345">
        <v>1937</v>
      </c>
      <c r="BK1345">
        <v>31969</v>
      </c>
      <c r="BL1345">
        <v>16.100000000000001</v>
      </c>
      <c r="BM1345">
        <v>3778</v>
      </c>
      <c r="BN1345">
        <v>115843</v>
      </c>
      <c r="BO1345">
        <v>4986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20.9</v>
      </c>
      <c r="BV1345">
        <v>1894735</v>
      </c>
      <c r="BW1345">
        <v>898159</v>
      </c>
      <c r="BX1345">
        <v>987453</v>
      </c>
      <c r="BY1345">
        <v>17421</v>
      </c>
      <c r="BZ1345">
        <v>462</v>
      </c>
      <c r="CA1345">
        <v>60665</v>
      </c>
      <c r="CB1345">
        <v>405564</v>
      </c>
      <c r="CC1345">
        <v>284697</v>
      </c>
      <c r="CD1345">
        <v>4959</v>
      </c>
      <c r="CE1345">
        <v>752.36</v>
      </c>
      <c r="CF1345">
        <v>74.400000000000006</v>
      </c>
    </row>
    <row r="1346" spans="1:84">
      <c r="A1346">
        <v>27015</v>
      </c>
      <c r="B1346" t="s">
        <v>1344</v>
      </c>
      <c r="C1346">
        <v>27015</v>
      </c>
      <c r="D1346">
        <v>26361</v>
      </c>
      <c r="E1346">
        <v>-2</v>
      </c>
      <c r="F1346">
        <v>-550</v>
      </c>
      <c r="G1346">
        <v>26911</v>
      </c>
      <c r="H1346">
        <v>1429</v>
      </c>
      <c r="I1346">
        <v>5.4</v>
      </c>
      <c r="J1346">
        <v>5710</v>
      </c>
      <c r="K1346">
        <v>21.7</v>
      </c>
      <c r="L1346">
        <v>17.8</v>
      </c>
      <c r="M1346">
        <v>4695</v>
      </c>
      <c r="N1346">
        <v>50.2</v>
      </c>
      <c r="O1346">
        <v>25985</v>
      </c>
      <c r="P1346">
        <v>70</v>
      </c>
      <c r="Q1346">
        <v>45</v>
      </c>
      <c r="R1346">
        <v>131</v>
      </c>
      <c r="S1346">
        <v>4</v>
      </c>
      <c r="T1346">
        <v>126</v>
      </c>
      <c r="U1346">
        <v>776</v>
      </c>
      <c r="V1346">
        <v>25256</v>
      </c>
      <c r="W1346">
        <v>98.6</v>
      </c>
      <c r="X1346">
        <v>0.3</v>
      </c>
      <c r="Y1346">
        <v>0.2</v>
      </c>
      <c r="Z1346">
        <v>0.5</v>
      </c>
      <c r="AA1346">
        <v>0</v>
      </c>
      <c r="AB1346">
        <v>0.5</v>
      </c>
      <c r="AC1346">
        <v>2.9</v>
      </c>
      <c r="AD1346">
        <v>95.8</v>
      </c>
      <c r="AE1346">
        <v>302</v>
      </c>
      <c r="AF1346">
        <v>306</v>
      </c>
      <c r="AG1346">
        <v>2</v>
      </c>
      <c r="AH1346">
        <v>64.599999999999994</v>
      </c>
      <c r="AI1346">
        <v>1.3</v>
      </c>
      <c r="AJ1346">
        <v>6.1</v>
      </c>
      <c r="AK1346">
        <v>81.7</v>
      </c>
      <c r="AL1346">
        <v>16.5</v>
      </c>
      <c r="AM1346">
        <v>3776</v>
      </c>
      <c r="AN1346">
        <v>14.5</v>
      </c>
      <c r="AO1346">
        <v>11604</v>
      </c>
      <c r="AP1346">
        <v>441</v>
      </c>
      <c r="AQ1346">
        <v>4</v>
      </c>
      <c r="AR1346">
        <v>80</v>
      </c>
      <c r="AS1346">
        <v>85400</v>
      </c>
      <c r="AT1346">
        <v>15.3</v>
      </c>
      <c r="AU1346">
        <v>10598</v>
      </c>
      <c r="AV1346">
        <v>2.4300000000000002</v>
      </c>
      <c r="AW1346">
        <v>19535</v>
      </c>
      <c r="AX1346">
        <v>44423</v>
      </c>
      <c r="AY1346">
        <v>7.3</v>
      </c>
      <c r="AZ1346">
        <v>814</v>
      </c>
      <c r="BA1346">
        <v>30964</v>
      </c>
      <c r="BB1346">
        <v>15184</v>
      </c>
      <c r="BC1346">
        <v>665</v>
      </c>
      <c r="BD1346">
        <v>4.4000000000000004</v>
      </c>
      <c r="BE1346">
        <v>20067</v>
      </c>
      <c r="BF1346">
        <v>200</v>
      </c>
      <c r="BG1346">
        <v>1750</v>
      </c>
      <c r="BH1346">
        <v>624233</v>
      </c>
      <c r="BI1346">
        <v>31107</v>
      </c>
      <c r="BJ1346">
        <v>800</v>
      </c>
      <c r="BK1346">
        <v>12983</v>
      </c>
      <c r="BL1346">
        <v>3.8</v>
      </c>
      <c r="BM1346">
        <v>1941</v>
      </c>
      <c r="BN1346">
        <v>25697</v>
      </c>
      <c r="BO1346">
        <v>2435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26.4</v>
      </c>
      <c r="BV1346">
        <v>1225170</v>
      </c>
      <c r="BW1346">
        <v>161342</v>
      </c>
      <c r="BX1346">
        <v>300583</v>
      </c>
      <c r="BY1346">
        <v>11172</v>
      </c>
      <c r="BZ1346">
        <v>100</v>
      </c>
      <c r="CA1346">
        <v>16331</v>
      </c>
      <c r="CB1346">
        <v>348187</v>
      </c>
      <c r="CC1346">
        <v>146876</v>
      </c>
      <c r="CD1346">
        <v>5488</v>
      </c>
      <c r="CE1346">
        <v>610.86</v>
      </c>
      <c r="CF1346">
        <v>44</v>
      </c>
    </row>
    <row r="1347" spans="1:84">
      <c r="A1347">
        <v>27017</v>
      </c>
      <c r="B1347" t="s">
        <v>1345</v>
      </c>
      <c r="C1347">
        <v>27017</v>
      </c>
      <c r="D1347">
        <v>34116</v>
      </c>
      <c r="E1347">
        <v>7.7</v>
      </c>
      <c r="F1347">
        <v>2445</v>
      </c>
      <c r="G1347">
        <v>31671</v>
      </c>
      <c r="H1347">
        <v>1955</v>
      </c>
      <c r="I1347">
        <v>5.7</v>
      </c>
      <c r="J1347">
        <v>7511</v>
      </c>
      <c r="K1347">
        <v>22</v>
      </c>
      <c r="L1347">
        <v>14.5</v>
      </c>
      <c r="M1347">
        <v>4954</v>
      </c>
      <c r="N1347">
        <v>49.2</v>
      </c>
      <c r="O1347">
        <v>31193</v>
      </c>
      <c r="P1347">
        <v>390</v>
      </c>
      <c r="Q1347">
        <v>1759</v>
      </c>
      <c r="R1347">
        <v>130</v>
      </c>
      <c r="S1347">
        <v>4</v>
      </c>
      <c r="T1347">
        <v>640</v>
      </c>
      <c r="U1347">
        <v>344</v>
      </c>
      <c r="V1347">
        <v>30907</v>
      </c>
      <c r="W1347">
        <v>91.4</v>
      </c>
      <c r="X1347">
        <v>1.1000000000000001</v>
      </c>
      <c r="Y1347">
        <v>5.2</v>
      </c>
      <c r="Z1347">
        <v>0.4</v>
      </c>
      <c r="AA1347">
        <v>0</v>
      </c>
      <c r="AB1347">
        <v>1.9</v>
      </c>
      <c r="AC1347">
        <v>1</v>
      </c>
      <c r="AD1347">
        <v>90.6</v>
      </c>
      <c r="AE1347">
        <v>407</v>
      </c>
      <c r="AF1347">
        <v>330</v>
      </c>
      <c r="AG1347">
        <v>1</v>
      </c>
      <c r="AH1347">
        <v>65.900000000000006</v>
      </c>
      <c r="AI1347">
        <v>1.6</v>
      </c>
      <c r="AJ1347">
        <v>5</v>
      </c>
      <c r="AK1347">
        <v>84.3</v>
      </c>
      <c r="AL1347">
        <v>14.9</v>
      </c>
      <c r="AM1347">
        <v>4791</v>
      </c>
      <c r="AN1347">
        <v>21.2</v>
      </c>
      <c r="AO1347">
        <v>15322</v>
      </c>
      <c r="AP1347">
        <v>1601</v>
      </c>
      <c r="AQ1347">
        <v>11.7</v>
      </c>
      <c r="AR1347">
        <v>82.1</v>
      </c>
      <c r="AS1347">
        <v>85400</v>
      </c>
      <c r="AT1347">
        <v>9.9</v>
      </c>
      <c r="AU1347">
        <v>12064</v>
      </c>
      <c r="AV1347">
        <v>2.5</v>
      </c>
      <c r="AW1347">
        <v>18073</v>
      </c>
      <c r="AX1347">
        <v>43837</v>
      </c>
      <c r="AY1347">
        <v>8.1999999999999993</v>
      </c>
      <c r="AZ1347">
        <v>888</v>
      </c>
      <c r="BA1347">
        <v>26114</v>
      </c>
      <c r="BB1347">
        <v>17259</v>
      </c>
      <c r="BC1347">
        <v>906</v>
      </c>
      <c r="BD1347">
        <v>5.2</v>
      </c>
      <c r="BE1347">
        <v>18179</v>
      </c>
      <c r="BF1347">
        <v>680</v>
      </c>
      <c r="BG1347">
        <v>4658</v>
      </c>
      <c r="BH1347">
        <v>589957</v>
      </c>
      <c r="BI1347">
        <v>32453</v>
      </c>
      <c r="BJ1347">
        <v>785</v>
      </c>
      <c r="BK1347">
        <v>9393</v>
      </c>
      <c r="BL1347">
        <v>3.7</v>
      </c>
      <c r="BM1347">
        <v>2140</v>
      </c>
      <c r="BN1347">
        <v>29561</v>
      </c>
      <c r="BO1347">
        <v>2464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27.6</v>
      </c>
      <c r="BV1347">
        <v>0</v>
      </c>
      <c r="BW1347">
        <v>557239</v>
      </c>
      <c r="BX1347">
        <v>280615</v>
      </c>
      <c r="BY1347">
        <v>8620</v>
      </c>
      <c r="BZ1347">
        <v>234</v>
      </c>
      <c r="CA1347">
        <v>28994</v>
      </c>
      <c r="CB1347">
        <v>114291</v>
      </c>
      <c r="CC1347">
        <v>195745</v>
      </c>
      <c r="CD1347">
        <v>5819</v>
      </c>
      <c r="CE1347">
        <v>860.33</v>
      </c>
      <c r="CF1347">
        <v>36.799999999999997</v>
      </c>
    </row>
    <row r="1348" spans="1:84">
      <c r="A1348">
        <v>27019</v>
      </c>
      <c r="B1348" t="s">
        <v>1346</v>
      </c>
      <c r="C1348">
        <v>27019</v>
      </c>
      <c r="D1348">
        <v>87545</v>
      </c>
      <c r="E1348">
        <v>24.7</v>
      </c>
      <c r="F1348">
        <v>17340</v>
      </c>
      <c r="G1348">
        <v>70205</v>
      </c>
      <c r="H1348">
        <v>6263</v>
      </c>
      <c r="I1348">
        <v>7.2</v>
      </c>
      <c r="J1348">
        <v>24367</v>
      </c>
      <c r="K1348">
        <v>27.8</v>
      </c>
      <c r="L1348">
        <v>7.5</v>
      </c>
      <c r="M1348">
        <v>6592</v>
      </c>
      <c r="N1348">
        <v>50</v>
      </c>
      <c r="O1348">
        <v>83440</v>
      </c>
      <c r="P1348">
        <v>1087</v>
      </c>
      <c r="Q1348">
        <v>224</v>
      </c>
      <c r="R1348">
        <v>2065</v>
      </c>
      <c r="S1348">
        <v>12</v>
      </c>
      <c r="T1348">
        <v>717</v>
      </c>
      <c r="U1348">
        <v>2936</v>
      </c>
      <c r="V1348">
        <v>80612</v>
      </c>
      <c r="W1348">
        <v>95.3</v>
      </c>
      <c r="X1348">
        <v>1.2</v>
      </c>
      <c r="Y1348">
        <v>0.3</v>
      </c>
      <c r="Z1348">
        <v>2.4</v>
      </c>
      <c r="AA1348">
        <v>0</v>
      </c>
      <c r="AB1348">
        <v>0.8</v>
      </c>
      <c r="AC1348">
        <v>3.4</v>
      </c>
      <c r="AD1348">
        <v>92.1</v>
      </c>
      <c r="AE1348">
        <v>1254</v>
      </c>
      <c r="AF1348">
        <v>337</v>
      </c>
      <c r="AG1348">
        <v>2</v>
      </c>
      <c r="AH1348">
        <v>55.4</v>
      </c>
      <c r="AI1348">
        <v>3.4</v>
      </c>
      <c r="AJ1348">
        <v>6.2</v>
      </c>
      <c r="AK1348">
        <v>91.4</v>
      </c>
      <c r="AL1348">
        <v>34.299999999999997</v>
      </c>
      <c r="AM1348">
        <v>7019</v>
      </c>
      <c r="AN1348">
        <v>25.6</v>
      </c>
      <c r="AO1348">
        <v>32616</v>
      </c>
      <c r="AP1348">
        <v>7733</v>
      </c>
      <c r="AQ1348">
        <v>31.1</v>
      </c>
      <c r="AR1348">
        <v>83.5</v>
      </c>
      <c r="AS1348">
        <v>170200</v>
      </c>
      <c r="AT1348">
        <v>14</v>
      </c>
      <c r="AU1348">
        <v>24356</v>
      </c>
      <c r="AV1348">
        <v>2.84</v>
      </c>
      <c r="AW1348">
        <v>28486</v>
      </c>
      <c r="AX1348">
        <v>75716</v>
      </c>
      <c r="AY1348">
        <v>3.9</v>
      </c>
      <c r="AZ1348">
        <v>3749</v>
      </c>
      <c r="BA1348">
        <v>44137</v>
      </c>
      <c r="BB1348">
        <v>48969</v>
      </c>
      <c r="BC1348">
        <v>1616</v>
      </c>
      <c r="BD1348">
        <v>3.3</v>
      </c>
      <c r="BE1348">
        <v>48711</v>
      </c>
      <c r="BF1348">
        <v>6757</v>
      </c>
      <c r="BG1348">
        <v>4534</v>
      </c>
      <c r="BH1348">
        <v>1980613</v>
      </c>
      <c r="BI1348">
        <v>40660</v>
      </c>
      <c r="BJ1348">
        <v>2271</v>
      </c>
      <c r="BK1348">
        <v>31422</v>
      </c>
      <c r="BL1348">
        <v>14.1</v>
      </c>
      <c r="BM1348">
        <v>6499</v>
      </c>
      <c r="BN1348">
        <v>62005</v>
      </c>
      <c r="BO1348">
        <v>7330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27.8</v>
      </c>
      <c r="BV1348">
        <v>2185338</v>
      </c>
      <c r="BW1348">
        <v>973630</v>
      </c>
      <c r="BX1348">
        <v>590005</v>
      </c>
      <c r="BY1348">
        <v>7753</v>
      </c>
      <c r="BZ1348">
        <v>811</v>
      </c>
      <c r="CA1348">
        <v>190832</v>
      </c>
      <c r="CB1348">
        <v>171913</v>
      </c>
      <c r="CC1348">
        <v>182085</v>
      </c>
      <c r="CD1348">
        <v>2217</v>
      </c>
      <c r="CE1348">
        <v>357.04</v>
      </c>
      <c r="CF1348">
        <v>196.7</v>
      </c>
    </row>
    <row r="1349" spans="1:84">
      <c r="A1349">
        <v>27021</v>
      </c>
      <c r="B1349" t="s">
        <v>1347</v>
      </c>
      <c r="C1349">
        <v>27021</v>
      </c>
      <c r="D1349">
        <v>29036</v>
      </c>
      <c r="E1349">
        <v>6.9</v>
      </c>
      <c r="F1349">
        <v>1883</v>
      </c>
      <c r="G1349">
        <v>27150</v>
      </c>
      <c r="H1349">
        <v>1711</v>
      </c>
      <c r="I1349">
        <v>5.9</v>
      </c>
      <c r="J1349">
        <v>6334</v>
      </c>
      <c r="K1349">
        <v>21.8</v>
      </c>
      <c r="L1349">
        <v>18.3</v>
      </c>
      <c r="M1349">
        <v>5309</v>
      </c>
      <c r="N1349">
        <v>50.1</v>
      </c>
      <c r="O1349">
        <v>25246</v>
      </c>
      <c r="P1349">
        <v>88</v>
      </c>
      <c r="Q1349">
        <v>3136</v>
      </c>
      <c r="R1349">
        <v>89</v>
      </c>
      <c r="S1349">
        <v>6</v>
      </c>
      <c r="T1349">
        <v>471</v>
      </c>
      <c r="U1349">
        <v>318</v>
      </c>
      <c r="V1349">
        <v>25006</v>
      </c>
      <c r="W1349">
        <v>86.9</v>
      </c>
      <c r="X1349">
        <v>0.3</v>
      </c>
      <c r="Y1349">
        <v>10.8</v>
      </c>
      <c r="Z1349">
        <v>0.3</v>
      </c>
      <c r="AA1349">
        <v>0</v>
      </c>
      <c r="AB1349">
        <v>1.6</v>
      </c>
      <c r="AC1349">
        <v>1.1000000000000001</v>
      </c>
      <c r="AD1349">
        <v>86.1</v>
      </c>
      <c r="AE1349">
        <v>366</v>
      </c>
      <c r="AF1349">
        <v>289</v>
      </c>
      <c r="AG1349">
        <v>3</v>
      </c>
      <c r="AH1349">
        <v>62.8</v>
      </c>
      <c r="AI1349">
        <v>0.8</v>
      </c>
      <c r="AJ1349">
        <v>4.7</v>
      </c>
      <c r="AK1349">
        <v>83.9</v>
      </c>
      <c r="AL1349">
        <v>16.600000000000001</v>
      </c>
      <c r="AM1349">
        <v>5236</v>
      </c>
      <c r="AN1349">
        <v>21.9</v>
      </c>
      <c r="AO1349">
        <v>25183</v>
      </c>
      <c r="AP1349">
        <v>3896</v>
      </c>
      <c r="AQ1349">
        <v>18.3</v>
      </c>
      <c r="AR1349">
        <v>85.9</v>
      </c>
      <c r="AS1349">
        <v>105900</v>
      </c>
      <c r="AT1349">
        <v>3.8</v>
      </c>
      <c r="AU1349">
        <v>10893</v>
      </c>
      <c r="AV1349">
        <v>2.4500000000000002</v>
      </c>
      <c r="AW1349">
        <v>17189</v>
      </c>
      <c r="AX1349">
        <v>38906</v>
      </c>
      <c r="AY1349">
        <v>11.6</v>
      </c>
      <c r="AZ1349">
        <v>844</v>
      </c>
      <c r="BA1349">
        <v>29178</v>
      </c>
      <c r="BB1349">
        <v>14899</v>
      </c>
      <c r="BC1349">
        <v>922</v>
      </c>
      <c r="BD1349">
        <v>6.2</v>
      </c>
      <c r="BE1349">
        <v>21790</v>
      </c>
      <c r="BF1349">
        <v>5866</v>
      </c>
      <c r="BG1349">
        <v>4062</v>
      </c>
      <c r="BH1349">
        <v>382667</v>
      </c>
      <c r="BI1349">
        <v>17562</v>
      </c>
      <c r="BJ1349">
        <v>916</v>
      </c>
      <c r="BK1349">
        <v>6913</v>
      </c>
      <c r="BL1349">
        <v>30.4</v>
      </c>
      <c r="BM1349">
        <v>2705</v>
      </c>
      <c r="BN1349">
        <v>122942</v>
      </c>
      <c r="BO1349">
        <v>3282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22.9</v>
      </c>
      <c r="BV1349">
        <v>0</v>
      </c>
      <c r="BW1349">
        <v>83472</v>
      </c>
      <c r="BX1349">
        <v>251019</v>
      </c>
      <c r="BY1349">
        <v>8987</v>
      </c>
      <c r="BZ1349">
        <v>422</v>
      </c>
      <c r="CA1349">
        <v>66765</v>
      </c>
      <c r="CB1349">
        <v>197153</v>
      </c>
      <c r="CC1349">
        <v>222036</v>
      </c>
      <c r="CD1349">
        <v>7802</v>
      </c>
      <c r="CE1349">
        <v>2017.6</v>
      </c>
      <c r="CF1349">
        <v>13.5</v>
      </c>
    </row>
    <row r="1350" spans="1:84">
      <c r="A1350">
        <v>27023</v>
      </c>
      <c r="B1350" t="s">
        <v>1348</v>
      </c>
      <c r="C1350">
        <v>27023</v>
      </c>
      <c r="D1350">
        <v>12721</v>
      </c>
      <c r="E1350">
        <v>-2.8</v>
      </c>
      <c r="F1350">
        <v>-367</v>
      </c>
      <c r="G1350">
        <v>13088</v>
      </c>
      <c r="H1350">
        <v>705</v>
      </c>
      <c r="I1350">
        <v>5.5</v>
      </c>
      <c r="J1350">
        <v>2885</v>
      </c>
      <c r="K1350">
        <v>22.7</v>
      </c>
      <c r="L1350">
        <v>19</v>
      </c>
      <c r="M1350">
        <v>2412</v>
      </c>
      <c r="N1350">
        <v>50.6</v>
      </c>
      <c r="O1350">
        <v>12371</v>
      </c>
      <c r="P1350">
        <v>38</v>
      </c>
      <c r="Q1350">
        <v>146</v>
      </c>
      <c r="R1350">
        <v>42</v>
      </c>
      <c r="S1350">
        <v>3</v>
      </c>
      <c r="T1350">
        <v>121</v>
      </c>
      <c r="U1350">
        <v>471</v>
      </c>
      <c r="V1350">
        <v>11912</v>
      </c>
      <c r="W1350">
        <v>97.2</v>
      </c>
      <c r="X1350">
        <v>0.3</v>
      </c>
      <c r="Y1350">
        <v>1.1000000000000001</v>
      </c>
      <c r="Z1350">
        <v>0.3</v>
      </c>
      <c r="AA1350">
        <v>0</v>
      </c>
      <c r="AB1350">
        <v>1</v>
      </c>
      <c r="AC1350">
        <v>3.7</v>
      </c>
      <c r="AD1350">
        <v>93.6</v>
      </c>
      <c r="AE1350">
        <v>145</v>
      </c>
      <c r="AF1350">
        <v>164</v>
      </c>
      <c r="AG1350">
        <v>0</v>
      </c>
      <c r="AH1350">
        <v>65.5</v>
      </c>
      <c r="AI1350">
        <v>1.4</v>
      </c>
      <c r="AJ1350">
        <v>3.7</v>
      </c>
      <c r="AK1350">
        <v>81.599999999999994</v>
      </c>
      <c r="AL1350">
        <v>13.7</v>
      </c>
      <c r="AM1350">
        <v>1981</v>
      </c>
      <c r="AN1350">
        <v>15.3</v>
      </c>
      <c r="AO1350">
        <v>5984</v>
      </c>
      <c r="AP1350">
        <v>129</v>
      </c>
      <c r="AQ1350">
        <v>2.2000000000000002</v>
      </c>
      <c r="AR1350">
        <v>76.599999999999994</v>
      </c>
      <c r="AS1350">
        <v>62200</v>
      </c>
      <c r="AT1350">
        <v>13.6</v>
      </c>
      <c r="AU1350">
        <v>5361</v>
      </c>
      <c r="AV1350">
        <v>2.39</v>
      </c>
      <c r="AW1350">
        <v>18039</v>
      </c>
      <c r="AX1350">
        <v>39298</v>
      </c>
      <c r="AY1350">
        <v>8.1999999999999993</v>
      </c>
      <c r="AZ1350">
        <v>388</v>
      </c>
      <c r="BA1350">
        <v>30443</v>
      </c>
      <c r="BB1350">
        <v>7389</v>
      </c>
      <c r="BC1350">
        <v>278</v>
      </c>
      <c r="BD1350">
        <v>3.8</v>
      </c>
      <c r="BE1350">
        <v>9681</v>
      </c>
      <c r="BF1350">
        <v>665</v>
      </c>
      <c r="BG1350">
        <v>1146</v>
      </c>
      <c r="BH1350">
        <v>265397</v>
      </c>
      <c r="BI1350">
        <v>27414</v>
      </c>
      <c r="BJ1350">
        <v>452</v>
      </c>
      <c r="BK1350">
        <v>5104</v>
      </c>
      <c r="BL1350">
        <v>25</v>
      </c>
      <c r="BM1350">
        <v>996</v>
      </c>
      <c r="BN1350">
        <v>9212</v>
      </c>
      <c r="BO1350">
        <v>1356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19</v>
      </c>
      <c r="BV1350">
        <v>108466</v>
      </c>
      <c r="BW1350">
        <v>156773</v>
      </c>
      <c r="BX1350">
        <v>106539</v>
      </c>
      <c r="BY1350">
        <v>8247</v>
      </c>
      <c r="BZ1350">
        <v>19</v>
      </c>
      <c r="CA1350">
        <v>2162</v>
      </c>
      <c r="CB1350">
        <v>339652</v>
      </c>
      <c r="CC1350">
        <v>77649</v>
      </c>
      <c r="CD1350">
        <v>6134</v>
      </c>
      <c r="CE1350">
        <v>582.79999999999995</v>
      </c>
      <c r="CF1350">
        <v>22.4</v>
      </c>
    </row>
    <row r="1351" spans="1:84">
      <c r="A1351">
        <v>27025</v>
      </c>
      <c r="B1351" t="s">
        <v>1349</v>
      </c>
      <c r="C1351">
        <v>27025</v>
      </c>
      <c r="D1351">
        <v>50344</v>
      </c>
      <c r="E1351">
        <v>22.5</v>
      </c>
      <c r="F1351">
        <v>9243</v>
      </c>
      <c r="G1351">
        <v>41101</v>
      </c>
      <c r="H1351">
        <v>3560</v>
      </c>
      <c r="I1351">
        <v>7.1</v>
      </c>
      <c r="J1351">
        <v>12994</v>
      </c>
      <c r="K1351">
        <v>25.8</v>
      </c>
      <c r="L1351">
        <v>9.5</v>
      </c>
      <c r="M1351">
        <v>4787</v>
      </c>
      <c r="N1351">
        <v>48.8</v>
      </c>
      <c r="O1351">
        <v>48342</v>
      </c>
      <c r="P1351">
        <v>549</v>
      </c>
      <c r="Q1351">
        <v>349</v>
      </c>
      <c r="R1351">
        <v>702</v>
      </c>
      <c r="S1351">
        <v>19</v>
      </c>
      <c r="T1351">
        <v>383</v>
      </c>
      <c r="U1351">
        <v>881</v>
      </c>
      <c r="V1351">
        <v>47553</v>
      </c>
      <c r="W1351">
        <v>96</v>
      </c>
      <c r="X1351">
        <v>1.1000000000000001</v>
      </c>
      <c r="Y1351">
        <v>0.7</v>
      </c>
      <c r="Z1351">
        <v>1.4</v>
      </c>
      <c r="AA1351">
        <v>0</v>
      </c>
      <c r="AB1351">
        <v>0.8</v>
      </c>
      <c r="AC1351">
        <v>1.7</v>
      </c>
      <c r="AD1351">
        <v>94.5</v>
      </c>
      <c r="AE1351">
        <v>689</v>
      </c>
      <c r="AF1351">
        <v>302</v>
      </c>
      <c r="AG1351">
        <v>1</v>
      </c>
      <c r="AH1351">
        <v>57.3</v>
      </c>
      <c r="AI1351">
        <v>1.2</v>
      </c>
      <c r="AJ1351">
        <v>3.5</v>
      </c>
      <c r="AK1351">
        <v>88.7</v>
      </c>
      <c r="AL1351">
        <v>15.3</v>
      </c>
      <c r="AM1351">
        <v>5370</v>
      </c>
      <c r="AN1351">
        <v>31.9</v>
      </c>
      <c r="AO1351">
        <v>19004</v>
      </c>
      <c r="AP1351">
        <v>3471</v>
      </c>
      <c r="AQ1351">
        <v>22.3</v>
      </c>
      <c r="AR1351">
        <v>87.1</v>
      </c>
      <c r="AS1351">
        <v>132500</v>
      </c>
      <c r="AT1351">
        <v>9</v>
      </c>
      <c r="AU1351">
        <v>14454</v>
      </c>
      <c r="AV1351">
        <v>2.79</v>
      </c>
      <c r="AW1351">
        <v>21013</v>
      </c>
      <c r="AX1351">
        <v>61376</v>
      </c>
      <c r="AY1351">
        <v>5.5</v>
      </c>
      <c r="AZ1351">
        <v>1483</v>
      </c>
      <c r="BA1351">
        <v>30047</v>
      </c>
      <c r="BB1351">
        <v>27595</v>
      </c>
      <c r="BC1351">
        <v>1330</v>
      </c>
      <c r="BD1351">
        <v>4.8</v>
      </c>
      <c r="BE1351">
        <v>20978</v>
      </c>
      <c r="BF1351">
        <v>2769</v>
      </c>
      <c r="BG1351">
        <v>2795</v>
      </c>
      <c r="BH1351">
        <v>648158</v>
      </c>
      <c r="BI1351">
        <v>30897</v>
      </c>
      <c r="BJ1351">
        <v>1227</v>
      </c>
      <c r="BK1351">
        <v>12509</v>
      </c>
      <c r="BL1351">
        <v>17.2</v>
      </c>
      <c r="BM1351">
        <v>4081</v>
      </c>
      <c r="BN1351">
        <v>33972</v>
      </c>
      <c r="BO1351">
        <v>4668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23.1</v>
      </c>
      <c r="BV1351">
        <v>260419</v>
      </c>
      <c r="BW1351">
        <v>107801</v>
      </c>
      <c r="BX1351">
        <v>346454</v>
      </c>
      <c r="BY1351">
        <v>7705</v>
      </c>
      <c r="BZ1351">
        <v>259</v>
      </c>
      <c r="CA1351">
        <v>40760</v>
      </c>
      <c r="CB1351">
        <v>116948</v>
      </c>
      <c r="CC1351">
        <v>163418</v>
      </c>
      <c r="CD1351">
        <v>3380</v>
      </c>
      <c r="CE1351">
        <v>417.63</v>
      </c>
      <c r="CF1351">
        <v>98.3</v>
      </c>
    </row>
    <row r="1352" spans="1:84">
      <c r="A1352">
        <v>27027</v>
      </c>
      <c r="B1352" t="s">
        <v>1350</v>
      </c>
      <c r="C1352">
        <v>27027</v>
      </c>
      <c r="D1352">
        <v>54476</v>
      </c>
      <c r="E1352">
        <v>6.3</v>
      </c>
      <c r="F1352">
        <v>3247</v>
      </c>
      <c r="G1352">
        <v>51229</v>
      </c>
      <c r="H1352">
        <v>3139</v>
      </c>
      <c r="I1352">
        <v>5.8</v>
      </c>
      <c r="J1352">
        <v>12054</v>
      </c>
      <c r="K1352">
        <v>22.1</v>
      </c>
      <c r="L1352">
        <v>12.4</v>
      </c>
      <c r="M1352">
        <v>6756</v>
      </c>
      <c r="N1352">
        <v>51.5</v>
      </c>
      <c r="O1352">
        <v>51787</v>
      </c>
      <c r="P1352">
        <v>382</v>
      </c>
      <c r="Q1352">
        <v>855</v>
      </c>
      <c r="R1352">
        <v>651</v>
      </c>
      <c r="S1352">
        <v>27</v>
      </c>
      <c r="T1352">
        <v>774</v>
      </c>
      <c r="U1352">
        <v>1756</v>
      </c>
      <c r="V1352">
        <v>50187</v>
      </c>
      <c r="W1352">
        <v>95.1</v>
      </c>
      <c r="X1352">
        <v>0.7</v>
      </c>
      <c r="Y1352">
        <v>1.6</v>
      </c>
      <c r="Z1352">
        <v>1.2</v>
      </c>
      <c r="AA1352">
        <v>0</v>
      </c>
      <c r="AB1352">
        <v>1.4</v>
      </c>
      <c r="AC1352">
        <v>3.2</v>
      </c>
      <c r="AD1352">
        <v>92.1</v>
      </c>
      <c r="AE1352">
        <v>654</v>
      </c>
      <c r="AF1352">
        <v>351</v>
      </c>
      <c r="AG1352">
        <v>1</v>
      </c>
      <c r="AH1352">
        <v>54.3</v>
      </c>
      <c r="AI1352">
        <v>2.6</v>
      </c>
      <c r="AJ1352">
        <v>7.7</v>
      </c>
      <c r="AK1352">
        <v>86.7</v>
      </c>
      <c r="AL1352">
        <v>24.7</v>
      </c>
      <c r="AM1352">
        <v>7219</v>
      </c>
      <c r="AN1352">
        <v>17.399999999999999</v>
      </c>
      <c r="AO1352">
        <v>22508</v>
      </c>
      <c r="AP1352">
        <v>2762</v>
      </c>
      <c r="AQ1352">
        <v>14</v>
      </c>
      <c r="AR1352">
        <v>71.599999999999994</v>
      </c>
      <c r="AS1352">
        <v>85400</v>
      </c>
      <c r="AT1352">
        <v>24.9</v>
      </c>
      <c r="AU1352">
        <v>18670</v>
      </c>
      <c r="AV1352">
        <v>2.5299999999999998</v>
      </c>
      <c r="AW1352">
        <v>17557</v>
      </c>
      <c r="AX1352">
        <v>43349</v>
      </c>
      <c r="AY1352">
        <v>9.6999999999999993</v>
      </c>
      <c r="AZ1352">
        <v>1470</v>
      </c>
      <c r="BA1352">
        <v>27368</v>
      </c>
      <c r="BB1352">
        <v>31831</v>
      </c>
      <c r="BC1352">
        <v>1022</v>
      </c>
      <c r="BD1352">
        <v>3.2</v>
      </c>
      <c r="BE1352">
        <v>26506</v>
      </c>
      <c r="BF1352">
        <v>1353</v>
      </c>
      <c r="BG1352">
        <v>4493</v>
      </c>
      <c r="BH1352">
        <v>726150</v>
      </c>
      <c r="BI1352">
        <v>27396</v>
      </c>
      <c r="BJ1352">
        <v>1215</v>
      </c>
      <c r="BK1352">
        <v>15375</v>
      </c>
      <c r="BL1352">
        <v>4.5</v>
      </c>
      <c r="BM1352">
        <v>3441</v>
      </c>
      <c r="BN1352">
        <v>43039</v>
      </c>
      <c r="BO1352">
        <v>4057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30.7</v>
      </c>
      <c r="BV1352">
        <v>225583</v>
      </c>
      <c r="BW1352">
        <v>0</v>
      </c>
      <c r="BX1352">
        <v>472980</v>
      </c>
      <c r="BY1352">
        <v>9130</v>
      </c>
      <c r="BZ1352">
        <v>658</v>
      </c>
      <c r="CA1352">
        <v>81055</v>
      </c>
      <c r="CB1352">
        <v>600600</v>
      </c>
      <c r="CC1352">
        <v>246368</v>
      </c>
      <c r="CD1352">
        <v>4657</v>
      </c>
      <c r="CE1352">
        <v>1045.24</v>
      </c>
      <c r="CF1352">
        <v>49</v>
      </c>
    </row>
    <row r="1353" spans="1:84">
      <c r="A1353">
        <v>27029</v>
      </c>
      <c r="B1353" t="s">
        <v>1351</v>
      </c>
      <c r="C1353">
        <v>27029</v>
      </c>
      <c r="D1353">
        <v>8440</v>
      </c>
      <c r="E1353">
        <v>0.2</v>
      </c>
      <c r="F1353">
        <v>17</v>
      </c>
      <c r="G1353">
        <v>8423</v>
      </c>
      <c r="H1353">
        <v>588</v>
      </c>
      <c r="I1353">
        <v>7</v>
      </c>
      <c r="J1353">
        <v>1998</v>
      </c>
      <c r="K1353">
        <v>23.7</v>
      </c>
      <c r="L1353">
        <v>17.7</v>
      </c>
      <c r="M1353">
        <v>1492</v>
      </c>
      <c r="N1353">
        <v>50.2</v>
      </c>
      <c r="O1353">
        <v>7547</v>
      </c>
      <c r="P1353">
        <v>27</v>
      </c>
      <c r="Q1353">
        <v>719</v>
      </c>
      <c r="R1353">
        <v>28</v>
      </c>
      <c r="S1353">
        <v>0</v>
      </c>
      <c r="T1353">
        <v>119</v>
      </c>
      <c r="U1353">
        <v>93</v>
      </c>
      <c r="V1353">
        <v>7477</v>
      </c>
      <c r="W1353">
        <v>89.4</v>
      </c>
      <c r="X1353">
        <v>0.3</v>
      </c>
      <c r="Y1353">
        <v>8.5</v>
      </c>
      <c r="Z1353">
        <v>0.3</v>
      </c>
      <c r="AA1353">
        <v>0</v>
      </c>
      <c r="AB1353">
        <v>1.4</v>
      </c>
      <c r="AC1353">
        <v>1.1000000000000001</v>
      </c>
      <c r="AD1353">
        <v>88.6</v>
      </c>
      <c r="AE1353">
        <v>126</v>
      </c>
      <c r="AF1353">
        <v>98</v>
      </c>
      <c r="AG1353">
        <v>2</v>
      </c>
      <c r="AH1353">
        <v>67.099999999999994</v>
      </c>
      <c r="AI1353">
        <v>0.9</v>
      </c>
      <c r="AJ1353">
        <v>3.6</v>
      </c>
      <c r="AK1353">
        <v>76.400000000000006</v>
      </c>
      <c r="AL1353">
        <v>14.7</v>
      </c>
      <c r="AM1353">
        <v>1471</v>
      </c>
      <c r="AN1353">
        <v>23.9</v>
      </c>
      <c r="AO1353">
        <v>4279</v>
      </c>
      <c r="AP1353">
        <v>165</v>
      </c>
      <c r="AQ1353">
        <v>4</v>
      </c>
      <c r="AR1353">
        <v>81.599999999999994</v>
      </c>
      <c r="AS1353">
        <v>51300</v>
      </c>
      <c r="AT1353">
        <v>6.3</v>
      </c>
      <c r="AU1353">
        <v>3330</v>
      </c>
      <c r="AV1353">
        <v>2.48</v>
      </c>
      <c r="AW1353">
        <v>15694</v>
      </c>
      <c r="AX1353">
        <v>34114</v>
      </c>
      <c r="AY1353">
        <v>12.4</v>
      </c>
      <c r="AZ1353">
        <v>190</v>
      </c>
      <c r="BA1353">
        <v>22486</v>
      </c>
      <c r="BB1353">
        <v>3877</v>
      </c>
      <c r="BC1353">
        <v>374</v>
      </c>
      <c r="BD1353">
        <v>9.6</v>
      </c>
      <c r="BE1353">
        <v>4753</v>
      </c>
      <c r="BF1353">
        <v>-140</v>
      </c>
      <c r="BG1353">
        <v>783</v>
      </c>
      <c r="BH1353">
        <v>105694</v>
      </c>
      <c r="BI1353">
        <v>22237</v>
      </c>
      <c r="BJ1353">
        <v>213</v>
      </c>
      <c r="BK1353">
        <v>1888</v>
      </c>
      <c r="BL1353">
        <v>2.8</v>
      </c>
      <c r="BM1353">
        <v>833</v>
      </c>
      <c r="BN1353">
        <v>3969</v>
      </c>
      <c r="BO1353">
        <v>955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34.700000000000003</v>
      </c>
      <c r="BV1353">
        <v>126756</v>
      </c>
      <c r="BW1353">
        <v>24300</v>
      </c>
      <c r="BX1353">
        <v>37321</v>
      </c>
      <c r="BY1353">
        <v>4422</v>
      </c>
      <c r="BZ1353">
        <v>9</v>
      </c>
      <c r="CA1353">
        <v>977</v>
      </c>
      <c r="CB1353">
        <v>226452</v>
      </c>
      <c r="CC1353">
        <v>59877</v>
      </c>
      <c r="CD1353">
        <v>7097</v>
      </c>
      <c r="CE1353">
        <v>994.71</v>
      </c>
      <c r="CF1353">
        <v>8.5</v>
      </c>
    </row>
    <row r="1354" spans="1:84">
      <c r="A1354">
        <v>27031</v>
      </c>
      <c r="B1354" t="s">
        <v>1352</v>
      </c>
      <c r="C1354">
        <v>27031</v>
      </c>
      <c r="D1354">
        <v>5329</v>
      </c>
      <c r="E1354">
        <v>3.1</v>
      </c>
      <c r="F1354">
        <v>161</v>
      </c>
      <c r="G1354">
        <v>5168</v>
      </c>
      <c r="H1354">
        <v>181</v>
      </c>
      <c r="I1354">
        <v>3.4</v>
      </c>
      <c r="J1354">
        <v>894</v>
      </c>
      <c r="K1354">
        <v>16.8</v>
      </c>
      <c r="L1354">
        <v>17.600000000000001</v>
      </c>
      <c r="M1354">
        <v>939</v>
      </c>
      <c r="N1354">
        <v>50.1</v>
      </c>
      <c r="O1354">
        <v>4772</v>
      </c>
      <c r="P1354">
        <v>19</v>
      </c>
      <c r="Q1354">
        <v>422</v>
      </c>
      <c r="R1354">
        <v>20</v>
      </c>
      <c r="S1354">
        <v>2</v>
      </c>
      <c r="T1354">
        <v>94</v>
      </c>
      <c r="U1354">
        <v>93</v>
      </c>
      <c r="V1354">
        <v>4691</v>
      </c>
      <c r="W1354">
        <v>89.5</v>
      </c>
      <c r="X1354">
        <v>0.4</v>
      </c>
      <c r="Y1354">
        <v>7.9</v>
      </c>
      <c r="Z1354">
        <v>0.4</v>
      </c>
      <c r="AA1354">
        <v>0</v>
      </c>
      <c r="AB1354">
        <v>1.8</v>
      </c>
      <c r="AC1354">
        <v>1.7</v>
      </c>
      <c r="AD1354">
        <v>88</v>
      </c>
      <c r="AE1354">
        <v>33</v>
      </c>
      <c r="AF1354">
        <v>43</v>
      </c>
      <c r="AG1354">
        <v>0</v>
      </c>
      <c r="AH1354">
        <v>57.8</v>
      </c>
      <c r="AI1354">
        <v>2.7</v>
      </c>
      <c r="AJ1354">
        <v>4.3</v>
      </c>
      <c r="AK1354">
        <v>88.7</v>
      </c>
      <c r="AL1354">
        <v>28.8</v>
      </c>
      <c r="AM1354">
        <v>678</v>
      </c>
      <c r="AN1354">
        <v>18.2</v>
      </c>
      <c r="AO1354">
        <v>5408</v>
      </c>
      <c r="AP1354">
        <v>700</v>
      </c>
      <c r="AQ1354">
        <v>14.9</v>
      </c>
      <c r="AR1354">
        <v>78.3</v>
      </c>
      <c r="AS1354">
        <v>107700</v>
      </c>
      <c r="AT1354">
        <v>6.8</v>
      </c>
      <c r="AU1354">
        <v>2350</v>
      </c>
      <c r="AV1354">
        <v>2.17</v>
      </c>
      <c r="AW1354">
        <v>21775</v>
      </c>
      <c r="AX1354">
        <v>39471</v>
      </c>
      <c r="AY1354">
        <v>7</v>
      </c>
      <c r="AZ1354">
        <v>171</v>
      </c>
      <c r="BA1354">
        <v>32312</v>
      </c>
      <c r="BB1354">
        <v>3301</v>
      </c>
      <c r="BC1354">
        <v>142</v>
      </c>
      <c r="BD1354">
        <v>4.3</v>
      </c>
      <c r="BE1354">
        <v>4365</v>
      </c>
      <c r="BF1354">
        <v>413</v>
      </c>
      <c r="BG1354">
        <v>1044</v>
      </c>
      <c r="BH1354">
        <v>111611</v>
      </c>
      <c r="BI1354">
        <v>25570</v>
      </c>
      <c r="BJ1354">
        <v>260</v>
      </c>
      <c r="BK1354">
        <v>2065</v>
      </c>
      <c r="BL1354">
        <v>-2.8</v>
      </c>
      <c r="BM1354">
        <v>798</v>
      </c>
      <c r="BN1354">
        <v>41229</v>
      </c>
      <c r="BO1354">
        <v>978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50934</v>
      </c>
      <c r="BY1354">
        <v>9782</v>
      </c>
      <c r="BZ1354">
        <v>120</v>
      </c>
      <c r="CA1354">
        <v>17206</v>
      </c>
      <c r="CB1354">
        <v>3269</v>
      </c>
      <c r="CC1354">
        <v>34448</v>
      </c>
      <c r="CD1354">
        <v>6479</v>
      </c>
      <c r="CE1354">
        <v>1450.6</v>
      </c>
      <c r="CF1354">
        <v>3.6</v>
      </c>
    </row>
    <row r="1355" spans="1:84">
      <c r="A1355">
        <v>27033</v>
      </c>
      <c r="B1355" t="s">
        <v>1353</v>
      </c>
      <c r="C1355">
        <v>27033</v>
      </c>
      <c r="D1355">
        <v>11659</v>
      </c>
      <c r="E1355">
        <v>-4.2</v>
      </c>
      <c r="F1355">
        <v>-508</v>
      </c>
      <c r="G1355">
        <v>12167</v>
      </c>
      <c r="H1355">
        <v>724</v>
      </c>
      <c r="I1355">
        <v>6.2</v>
      </c>
      <c r="J1355">
        <v>2731</v>
      </c>
      <c r="K1355">
        <v>23.4</v>
      </c>
      <c r="L1355">
        <v>20.7</v>
      </c>
      <c r="M1355">
        <v>2408</v>
      </c>
      <c r="N1355">
        <v>50.9</v>
      </c>
      <c r="O1355">
        <v>11133</v>
      </c>
      <c r="P1355">
        <v>112</v>
      </c>
      <c r="Q1355">
        <v>43</v>
      </c>
      <c r="R1355">
        <v>282</v>
      </c>
      <c r="S1355">
        <v>10</v>
      </c>
      <c r="T1355">
        <v>79</v>
      </c>
      <c r="U1355">
        <v>451</v>
      </c>
      <c r="V1355">
        <v>10704</v>
      </c>
      <c r="W1355">
        <v>95.5</v>
      </c>
      <c r="X1355">
        <v>1</v>
      </c>
      <c r="Y1355">
        <v>0.4</v>
      </c>
      <c r="Z1355">
        <v>2.4</v>
      </c>
      <c r="AA1355">
        <v>0.1</v>
      </c>
      <c r="AB1355">
        <v>0.7</v>
      </c>
      <c r="AC1355">
        <v>3.9</v>
      </c>
      <c r="AD1355">
        <v>91.8</v>
      </c>
      <c r="AE1355">
        <v>158</v>
      </c>
      <c r="AF1355">
        <v>144</v>
      </c>
      <c r="AG1355">
        <v>0</v>
      </c>
      <c r="AH1355">
        <v>68.900000000000006</v>
      </c>
      <c r="AI1355">
        <v>2.2000000000000002</v>
      </c>
      <c r="AJ1355">
        <v>7.1</v>
      </c>
      <c r="AK1355">
        <v>80.400000000000006</v>
      </c>
      <c r="AL1355">
        <v>14.2</v>
      </c>
      <c r="AM1355">
        <v>1743</v>
      </c>
      <c r="AN1355">
        <v>14</v>
      </c>
      <c r="AO1355">
        <v>5434</v>
      </c>
      <c r="AP1355">
        <v>58</v>
      </c>
      <c r="AQ1355">
        <v>1.1000000000000001</v>
      </c>
      <c r="AR1355">
        <v>80.400000000000006</v>
      </c>
      <c r="AS1355">
        <v>50600</v>
      </c>
      <c r="AT1355">
        <v>12.3</v>
      </c>
      <c r="AU1355">
        <v>4917</v>
      </c>
      <c r="AV1355">
        <v>2.39</v>
      </c>
      <c r="AW1355">
        <v>16647</v>
      </c>
      <c r="AX1355">
        <v>38299</v>
      </c>
      <c r="AY1355">
        <v>9.3000000000000007</v>
      </c>
      <c r="AZ1355">
        <v>365</v>
      </c>
      <c r="BA1355">
        <v>30937</v>
      </c>
      <c r="BB1355">
        <v>6436</v>
      </c>
      <c r="BC1355">
        <v>290</v>
      </c>
      <c r="BD1355">
        <v>4.5</v>
      </c>
      <c r="BE1355">
        <v>8670</v>
      </c>
      <c r="BF1355">
        <v>510</v>
      </c>
      <c r="BG1355">
        <v>986</v>
      </c>
      <c r="BH1355">
        <v>242099</v>
      </c>
      <c r="BI1355">
        <v>27924</v>
      </c>
      <c r="BJ1355">
        <v>351</v>
      </c>
      <c r="BK1355">
        <v>4077</v>
      </c>
      <c r="BL1355">
        <v>1</v>
      </c>
      <c r="BM1355">
        <v>774</v>
      </c>
      <c r="BN1355">
        <v>6088</v>
      </c>
      <c r="BO1355">
        <v>1119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15.5</v>
      </c>
      <c r="BV1355">
        <v>362823</v>
      </c>
      <c r="BW1355">
        <v>51159</v>
      </c>
      <c r="BX1355">
        <v>161009</v>
      </c>
      <c r="BY1355">
        <v>13403</v>
      </c>
      <c r="BZ1355">
        <v>21</v>
      </c>
      <c r="CA1355">
        <v>2695</v>
      </c>
      <c r="CB1355">
        <v>374717</v>
      </c>
      <c r="CC1355">
        <v>78534</v>
      </c>
      <c r="CD1355">
        <v>6566</v>
      </c>
      <c r="CE1355">
        <v>639.99</v>
      </c>
      <c r="CF1355">
        <v>19</v>
      </c>
    </row>
    <row r="1356" spans="1:84">
      <c r="A1356">
        <v>27035</v>
      </c>
      <c r="B1356" t="s">
        <v>1354</v>
      </c>
      <c r="C1356">
        <v>27035</v>
      </c>
      <c r="D1356">
        <v>61009</v>
      </c>
      <c r="E1356">
        <v>10.7</v>
      </c>
      <c r="F1356">
        <v>5910</v>
      </c>
      <c r="G1356">
        <v>55099</v>
      </c>
      <c r="H1356">
        <v>3697</v>
      </c>
      <c r="I1356">
        <v>6.1</v>
      </c>
      <c r="J1356">
        <v>13591</v>
      </c>
      <c r="K1356">
        <v>22.3</v>
      </c>
      <c r="L1356">
        <v>17.3</v>
      </c>
      <c r="M1356">
        <v>10528</v>
      </c>
      <c r="N1356">
        <v>51</v>
      </c>
      <c r="O1356">
        <v>59528</v>
      </c>
      <c r="P1356">
        <v>313</v>
      </c>
      <c r="Q1356">
        <v>441</v>
      </c>
      <c r="R1356">
        <v>274</v>
      </c>
      <c r="S1356">
        <v>12</v>
      </c>
      <c r="T1356">
        <v>441</v>
      </c>
      <c r="U1356">
        <v>496</v>
      </c>
      <c r="V1356">
        <v>59083</v>
      </c>
      <c r="W1356">
        <v>97.6</v>
      </c>
      <c r="X1356">
        <v>0.5</v>
      </c>
      <c r="Y1356">
        <v>0.7</v>
      </c>
      <c r="Z1356">
        <v>0.4</v>
      </c>
      <c r="AA1356">
        <v>0</v>
      </c>
      <c r="AB1356">
        <v>0.7</v>
      </c>
      <c r="AC1356">
        <v>0.8</v>
      </c>
      <c r="AD1356">
        <v>96.8</v>
      </c>
      <c r="AE1356">
        <v>749</v>
      </c>
      <c r="AF1356">
        <v>538</v>
      </c>
      <c r="AG1356">
        <v>4</v>
      </c>
      <c r="AH1356">
        <v>55.7</v>
      </c>
      <c r="AI1356">
        <v>1.2</v>
      </c>
      <c r="AJ1356">
        <v>3.1</v>
      </c>
      <c r="AK1356">
        <v>86.3</v>
      </c>
      <c r="AL1356">
        <v>18.399999999999999</v>
      </c>
      <c r="AM1356">
        <v>9408</v>
      </c>
      <c r="AN1356">
        <v>20.5</v>
      </c>
      <c r="AO1356">
        <v>39130</v>
      </c>
      <c r="AP1356">
        <v>5647</v>
      </c>
      <c r="AQ1356">
        <v>16.899999999999999</v>
      </c>
      <c r="AR1356">
        <v>79.7</v>
      </c>
      <c r="AS1356">
        <v>107500</v>
      </c>
      <c r="AT1356">
        <v>9.9</v>
      </c>
      <c r="AU1356">
        <v>22250</v>
      </c>
      <c r="AV1356">
        <v>2.4300000000000002</v>
      </c>
      <c r="AW1356">
        <v>19174</v>
      </c>
      <c r="AX1356">
        <v>41983</v>
      </c>
      <c r="AY1356">
        <v>9</v>
      </c>
      <c r="AZ1356">
        <v>1627</v>
      </c>
      <c r="BA1356">
        <v>27107</v>
      </c>
      <c r="BB1356">
        <v>33074</v>
      </c>
      <c r="BC1356">
        <v>1594</v>
      </c>
      <c r="BD1356">
        <v>4.8</v>
      </c>
      <c r="BE1356">
        <v>35377</v>
      </c>
      <c r="BF1356">
        <v>2164</v>
      </c>
      <c r="BG1356">
        <v>4714</v>
      </c>
      <c r="BH1356">
        <v>1137059</v>
      </c>
      <c r="BI1356">
        <v>32141</v>
      </c>
      <c r="BJ1356">
        <v>2121</v>
      </c>
      <c r="BK1356">
        <v>24131</v>
      </c>
      <c r="BL1356">
        <v>11.6</v>
      </c>
      <c r="BM1356">
        <v>5358</v>
      </c>
      <c r="BN1356">
        <v>120776</v>
      </c>
      <c r="BO1356">
        <v>6440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16.5</v>
      </c>
      <c r="BV1356">
        <v>372519</v>
      </c>
      <c r="BW1356">
        <v>216717</v>
      </c>
      <c r="BX1356">
        <v>960272</v>
      </c>
      <c r="BY1356">
        <v>16745</v>
      </c>
      <c r="BZ1356">
        <v>746</v>
      </c>
      <c r="CA1356">
        <v>117161</v>
      </c>
      <c r="CB1356">
        <v>144743</v>
      </c>
      <c r="CC1356">
        <v>337997</v>
      </c>
      <c r="CD1356">
        <v>5687</v>
      </c>
      <c r="CE1356">
        <v>996.57</v>
      </c>
      <c r="CF1356">
        <v>55.3</v>
      </c>
    </row>
    <row r="1357" spans="1:84">
      <c r="A1357">
        <v>27037</v>
      </c>
      <c r="B1357" t="s">
        <v>1355</v>
      </c>
      <c r="C1357">
        <v>27037</v>
      </c>
      <c r="D1357">
        <v>388001</v>
      </c>
      <c r="E1357">
        <v>9</v>
      </c>
      <c r="F1357">
        <v>32097</v>
      </c>
      <c r="G1357">
        <v>355904</v>
      </c>
      <c r="H1357">
        <v>27166</v>
      </c>
      <c r="I1357">
        <v>7</v>
      </c>
      <c r="J1357">
        <v>104523</v>
      </c>
      <c r="K1357">
        <v>26.9</v>
      </c>
      <c r="L1357">
        <v>8.1</v>
      </c>
      <c r="M1357">
        <v>31506</v>
      </c>
      <c r="N1357">
        <v>50.5</v>
      </c>
      <c r="O1357">
        <v>347989</v>
      </c>
      <c r="P1357">
        <v>15591</v>
      </c>
      <c r="Q1357">
        <v>1827</v>
      </c>
      <c r="R1357">
        <v>15678</v>
      </c>
      <c r="S1357">
        <v>241</v>
      </c>
      <c r="T1357">
        <v>6675</v>
      </c>
      <c r="U1357">
        <v>16289</v>
      </c>
      <c r="V1357">
        <v>333317</v>
      </c>
      <c r="W1357">
        <v>89.7</v>
      </c>
      <c r="X1357">
        <v>4</v>
      </c>
      <c r="Y1357">
        <v>0.5</v>
      </c>
      <c r="Z1357">
        <v>4</v>
      </c>
      <c r="AA1357">
        <v>0.1</v>
      </c>
      <c r="AB1357">
        <v>1.7</v>
      </c>
      <c r="AC1357">
        <v>4.2</v>
      </c>
      <c r="AD1357">
        <v>85.9</v>
      </c>
      <c r="AE1357">
        <v>5542</v>
      </c>
      <c r="AF1357">
        <v>1792</v>
      </c>
      <c r="AG1357">
        <v>29</v>
      </c>
      <c r="AH1357">
        <v>54.3</v>
      </c>
      <c r="AI1357">
        <v>5.0999999999999996</v>
      </c>
      <c r="AJ1357">
        <v>7.6</v>
      </c>
      <c r="AK1357">
        <v>93.2</v>
      </c>
      <c r="AL1357">
        <v>34.9</v>
      </c>
      <c r="AM1357">
        <v>41528</v>
      </c>
      <c r="AN1357">
        <v>22.8</v>
      </c>
      <c r="AO1357">
        <v>153598</v>
      </c>
      <c r="AP1357">
        <v>19848</v>
      </c>
      <c r="AQ1357">
        <v>14.8</v>
      </c>
      <c r="AR1357">
        <v>78.2</v>
      </c>
      <c r="AS1357">
        <v>152400</v>
      </c>
      <c r="AT1357">
        <v>22.3</v>
      </c>
      <c r="AU1357">
        <v>131151</v>
      </c>
      <c r="AV1357">
        <v>2.7</v>
      </c>
      <c r="AW1357">
        <v>27008</v>
      </c>
      <c r="AX1357">
        <v>67175</v>
      </c>
      <c r="AY1357">
        <v>5</v>
      </c>
      <c r="AZ1357">
        <v>15878</v>
      </c>
      <c r="BA1357">
        <v>41416</v>
      </c>
      <c r="BB1357">
        <v>232232</v>
      </c>
      <c r="BC1357">
        <v>8132</v>
      </c>
      <c r="BD1357">
        <v>3.5</v>
      </c>
      <c r="BE1357">
        <v>229192</v>
      </c>
      <c r="BF1357">
        <v>29825</v>
      </c>
      <c r="BG1357">
        <v>20077</v>
      </c>
      <c r="BH1357">
        <v>9769440</v>
      </c>
      <c r="BI1357">
        <v>42626</v>
      </c>
      <c r="BJ1357">
        <v>9972</v>
      </c>
      <c r="BK1357">
        <v>162242</v>
      </c>
      <c r="BL1357">
        <v>5.3</v>
      </c>
      <c r="BM1357">
        <v>26964</v>
      </c>
      <c r="BN1357">
        <v>501330</v>
      </c>
      <c r="BO1357">
        <v>31110</v>
      </c>
      <c r="BP1357">
        <v>2.1</v>
      </c>
      <c r="BQ1357">
        <v>0.4</v>
      </c>
      <c r="BR1357">
        <v>1.9</v>
      </c>
      <c r="BS1357">
        <v>1</v>
      </c>
      <c r="BT1357">
        <v>0</v>
      </c>
      <c r="BU1357">
        <v>31.1</v>
      </c>
      <c r="BV1357">
        <v>6642005</v>
      </c>
      <c r="BW1357">
        <v>7658337</v>
      </c>
      <c r="BX1357">
        <v>4852694</v>
      </c>
      <c r="BY1357">
        <v>13153</v>
      </c>
      <c r="BZ1357">
        <v>1572</v>
      </c>
      <c r="CA1357">
        <v>318084</v>
      </c>
      <c r="CB1357">
        <v>235763</v>
      </c>
      <c r="CC1357">
        <v>1104758</v>
      </c>
      <c r="CD1357">
        <v>2914</v>
      </c>
      <c r="CE1357">
        <v>569.58000000000004</v>
      </c>
      <c r="CF1357">
        <v>624.4</v>
      </c>
    </row>
    <row r="1358" spans="1:84">
      <c r="A1358">
        <v>27039</v>
      </c>
      <c r="B1358" t="s">
        <v>1356</v>
      </c>
      <c r="C1358">
        <v>27039</v>
      </c>
      <c r="D1358">
        <v>19770</v>
      </c>
      <c r="E1358">
        <v>11.5</v>
      </c>
      <c r="F1358">
        <v>2039</v>
      </c>
      <c r="G1358">
        <v>17731</v>
      </c>
      <c r="H1358">
        <v>1465</v>
      </c>
      <c r="I1358">
        <v>7.4</v>
      </c>
      <c r="J1358">
        <v>5307</v>
      </c>
      <c r="K1358">
        <v>26.8</v>
      </c>
      <c r="L1358">
        <v>11.4</v>
      </c>
      <c r="M1358">
        <v>2263</v>
      </c>
      <c r="N1358">
        <v>50.3</v>
      </c>
      <c r="O1358">
        <v>19385</v>
      </c>
      <c r="P1358">
        <v>78</v>
      </c>
      <c r="Q1358">
        <v>37</v>
      </c>
      <c r="R1358">
        <v>112</v>
      </c>
      <c r="S1358">
        <v>1</v>
      </c>
      <c r="T1358">
        <v>157</v>
      </c>
      <c r="U1358">
        <v>726</v>
      </c>
      <c r="V1358">
        <v>18684</v>
      </c>
      <c r="W1358">
        <v>98.1</v>
      </c>
      <c r="X1358">
        <v>0.4</v>
      </c>
      <c r="Y1358">
        <v>0.2</v>
      </c>
      <c r="Z1358">
        <v>0.6</v>
      </c>
      <c r="AA1358">
        <v>0</v>
      </c>
      <c r="AB1358">
        <v>0.8</v>
      </c>
      <c r="AC1358">
        <v>3.7</v>
      </c>
      <c r="AD1358">
        <v>94.5</v>
      </c>
      <c r="AE1358">
        <v>285</v>
      </c>
      <c r="AF1358">
        <v>118</v>
      </c>
      <c r="AG1358">
        <v>2</v>
      </c>
      <c r="AH1358">
        <v>62.4</v>
      </c>
      <c r="AI1358">
        <v>2.5</v>
      </c>
      <c r="AJ1358">
        <v>5.8</v>
      </c>
      <c r="AK1358">
        <v>86.7</v>
      </c>
      <c r="AL1358">
        <v>17.100000000000001</v>
      </c>
      <c r="AM1358">
        <v>2011</v>
      </c>
      <c r="AN1358">
        <v>22.6</v>
      </c>
      <c r="AO1358">
        <v>7747</v>
      </c>
      <c r="AP1358">
        <v>1105</v>
      </c>
      <c r="AQ1358">
        <v>16.600000000000001</v>
      </c>
      <c r="AR1358">
        <v>84</v>
      </c>
      <c r="AS1358">
        <v>97100</v>
      </c>
      <c r="AT1358">
        <v>9.8000000000000007</v>
      </c>
      <c r="AU1358">
        <v>6420</v>
      </c>
      <c r="AV1358">
        <v>2.73</v>
      </c>
      <c r="AW1358">
        <v>19259</v>
      </c>
      <c r="AX1358">
        <v>55595</v>
      </c>
      <c r="AY1358">
        <v>5.6</v>
      </c>
      <c r="AZ1358">
        <v>631</v>
      </c>
      <c r="BA1358">
        <v>32298</v>
      </c>
      <c r="BB1358">
        <v>11411</v>
      </c>
      <c r="BC1358">
        <v>414</v>
      </c>
      <c r="BD1358">
        <v>3.6</v>
      </c>
      <c r="BE1358">
        <v>10069</v>
      </c>
      <c r="BF1358">
        <v>1529</v>
      </c>
      <c r="BG1358">
        <v>1229</v>
      </c>
      <c r="BH1358">
        <v>314803</v>
      </c>
      <c r="BI1358">
        <v>31265</v>
      </c>
      <c r="BJ1358">
        <v>471</v>
      </c>
      <c r="BK1358">
        <v>4450</v>
      </c>
      <c r="BL1358">
        <v>10</v>
      </c>
      <c r="BM1358">
        <v>1351</v>
      </c>
      <c r="BN1358">
        <v>10682</v>
      </c>
      <c r="BO1358">
        <v>1579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19.100000000000001</v>
      </c>
      <c r="BV1358">
        <v>384134</v>
      </c>
      <c r="BW1358">
        <v>0</v>
      </c>
      <c r="BX1358">
        <v>81230</v>
      </c>
      <c r="BY1358">
        <v>4365</v>
      </c>
      <c r="BZ1358">
        <v>96</v>
      </c>
      <c r="CA1358">
        <v>15778</v>
      </c>
      <c r="CB1358">
        <v>233375</v>
      </c>
      <c r="CC1358">
        <v>72607</v>
      </c>
      <c r="CD1358">
        <v>3751</v>
      </c>
      <c r="CE1358">
        <v>439.5</v>
      </c>
      <c r="CF1358">
        <v>40.299999999999997</v>
      </c>
    </row>
    <row r="1359" spans="1:84">
      <c r="A1359">
        <v>27041</v>
      </c>
      <c r="B1359" t="s">
        <v>1357</v>
      </c>
      <c r="C1359">
        <v>27041</v>
      </c>
      <c r="D1359">
        <v>35467</v>
      </c>
      <c r="E1359">
        <v>8.1</v>
      </c>
      <c r="F1359">
        <v>2646</v>
      </c>
      <c r="G1359">
        <v>32821</v>
      </c>
      <c r="H1359">
        <v>1935</v>
      </c>
      <c r="I1359">
        <v>5.5</v>
      </c>
      <c r="J1359">
        <v>7263</v>
      </c>
      <c r="K1359">
        <v>20.5</v>
      </c>
      <c r="L1359">
        <v>18.5</v>
      </c>
      <c r="M1359">
        <v>6559</v>
      </c>
      <c r="N1359">
        <v>50.3</v>
      </c>
      <c r="O1359">
        <v>34868</v>
      </c>
      <c r="P1359">
        <v>100</v>
      </c>
      <c r="Q1359">
        <v>113</v>
      </c>
      <c r="R1359">
        <v>143</v>
      </c>
      <c r="S1359">
        <v>9</v>
      </c>
      <c r="T1359">
        <v>234</v>
      </c>
      <c r="U1359">
        <v>291</v>
      </c>
      <c r="V1359">
        <v>34598</v>
      </c>
      <c r="W1359">
        <v>98.3</v>
      </c>
      <c r="X1359">
        <v>0.3</v>
      </c>
      <c r="Y1359">
        <v>0.3</v>
      </c>
      <c r="Z1359">
        <v>0.4</v>
      </c>
      <c r="AA1359">
        <v>0</v>
      </c>
      <c r="AB1359">
        <v>0.7</v>
      </c>
      <c r="AC1359">
        <v>0.8</v>
      </c>
      <c r="AD1359">
        <v>97.5</v>
      </c>
      <c r="AE1359">
        <v>412</v>
      </c>
      <c r="AF1359">
        <v>310</v>
      </c>
      <c r="AG1359">
        <v>4</v>
      </c>
      <c r="AH1359">
        <v>60.7</v>
      </c>
      <c r="AI1359">
        <v>0.9</v>
      </c>
      <c r="AJ1359">
        <v>3.2</v>
      </c>
      <c r="AK1359">
        <v>85.6</v>
      </c>
      <c r="AL1359">
        <v>17.3</v>
      </c>
      <c r="AM1359">
        <v>5608</v>
      </c>
      <c r="AN1359">
        <v>17.2</v>
      </c>
      <c r="AO1359">
        <v>19687</v>
      </c>
      <c r="AP1359">
        <v>2993</v>
      </c>
      <c r="AQ1359">
        <v>17.899999999999999</v>
      </c>
      <c r="AR1359">
        <v>77.2</v>
      </c>
      <c r="AS1359">
        <v>102300</v>
      </c>
      <c r="AT1359">
        <v>14.7</v>
      </c>
      <c r="AU1359">
        <v>13276</v>
      </c>
      <c r="AV1359">
        <v>2.42</v>
      </c>
      <c r="AW1359">
        <v>18850</v>
      </c>
      <c r="AX1359">
        <v>43702</v>
      </c>
      <c r="AY1359">
        <v>7.5</v>
      </c>
      <c r="AZ1359">
        <v>1058</v>
      </c>
      <c r="BA1359">
        <v>30121</v>
      </c>
      <c r="BB1359">
        <v>20425</v>
      </c>
      <c r="BC1359">
        <v>774</v>
      </c>
      <c r="BD1359">
        <v>3.8</v>
      </c>
      <c r="BE1359">
        <v>26242</v>
      </c>
      <c r="BF1359">
        <v>3163</v>
      </c>
      <c r="BG1359">
        <v>3178</v>
      </c>
      <c r="BH1359">
        <v>754485</v>
      </c>
      <c r="BI1359">
        <v>28751</v>
      </c>
      <c r="BJ1359">
        <v>1424</v>
      </c>
      <c r="BK1359">
        <v>15454</v>
      </c>
      <c r="BL1359">
        <v>9.9</v>
      </c>
      <c r="BM1359">
        <v>3341</v>
      </c>
      <c r="BN1359">
        <v>52051</v>
      </c>
      <c r="BO1359">
        <v>4269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29.9</v>
      </c>
      <c r="BV1359">
        <v>504629</v>
      </c>
      <c r="BW1359">
        <v>299462</v>
      </c>
      <c r="BX1359">
        <v>496029</v>
      </c>
      <c r="BY1359">
        <v>14735</v>
      </c>
      <c r="BZ1359">
        <v>306</v>
      </c>
      <c r="CA1359">
        <v>50878</v>
      </c>
      <c r="CB1359">
        <v>272631</v>
      </c>
      <c r="CC1359">
        <v>184440</v>
      </c>
      <c r="CD1359">
        <v>5326</v>
      </c>
      <c r="CE1359">
        <v>634.32000000000005</v>
      </c>
      <c r="CF1359">
        <v>51.8</v>
      </c>
    </row>
    <row r="1360" spans="1:84">
      <c r="A1360">
        <v>27043</v>
      </c>
      <c r="B1360" t="s">
        <v>1358</v>
      </c>
      <c r="C1360">
        <v>27043</v>
      </c>
      <c r="D1360">
        <v>15283</v>
      </c>
      <c r="E1360">
        <v>-5.5</v>
      </c>
      <c r="F1360">
        <v>-898</v>
      </c>
      <c r="G1360">
        <v>16181</v>
      </c>
      <c r="H1360">
        <v>811</v>
      </c>
      <c r="I1360">
        <v>5.3</v>
      </c>
      <c r="J1360">
        <v>3333</v>
      </c>
      <c r="K1360">
        <v>21.8</v>
      </c>
      <c r="L1360">
        <v>21.3</v>
      </c>
      <c r="M1360">
        <v>3249</v>
      </c>
      <c r="N1360">
        <v>50.2</v>
      </c>
      <c r="O1360">
        <v>15009</v>
      </c>
      <c r="P1360">
        <v>51</v>
      </c>
      <c r="Q1360">
        <v>51</v>
      </c>
      <c r="R1360">
        <v>55</v>
      </c>
      <c r="S1360">
        <v>7</v>
      </c>
      <c r="T1360">
        <v>110</v>
      </c>
      <c r="U1360">
        <v>680</v>
      </c>
      <c r="V1360">
        <v>14363</v>
      </c>
      <c r="W1360">
        <v>98.2</v>
      </c>
      <c r="X1360">
        <v>0.3</v>
      </c>
      <c r="Y1360">
        <v>0.3</v>
      </c>
      <c r="Z1360">
        <v>0.4</v>
      </c>
      <c r="AA1360">
        <v>0</v>
      </c>
      <c r="AB1360">
        <v>0.7</v>
      </c>
      <c r="AC1360">
        <v>4.4000000000000004</v>
      </c>
      <c r="AD1360">
        <v>94</v>
      </c>
      <c r="AE1360">
        <v>169</v>
      </c>
      <c r="AF1360">
        <v>189</v>
      </c>
      <c r="AG1360">
        <v>0</v>
      </c>
      <c r="AH1360">
        <v>69.5</v>
      </c>
      <c r="AI1360">
        <v>1.6</v>
      </c>
      <c r="AJ1360">
        <v>3.9</v>
      </c>
      <c r="AK1360">
        <v>83.6</v>
      </c>
      <c r="AL1360">
        <v>13.8</v>
      </c>
      <c r="AM1360">
        <v>2714</v>
      </c>
      <c r="AN1360">
        <v>19.399999999999999</v>
      </c>
      <c r="AO1360">
        <v>7297</v>
      </c>
      <c r="AP1360">
        <v>50</v>
      </c>
      <c r="AQ1360">
        <v>0.7</v>
      </c>
      <c r="AR1360">
        <v>80.7</v>
      </c>
      <c r="AS1360">
        <v>50300</v>
      </c>
      <c r="AT1360">
        <v>11.5</v>
      </c>
      <c r="AU1360">
        <v>6652</v>
      </c>
      <c r="AV1360">
        <v>2.36</v>
      </c>
      <c r="AW1360">
        <v>17193</v>
      </c>
      <c r="AX1360">
        <v>39055</v>
      </c>
      <c r="AY1360">
        <v>8.6999999999999993</v>
      </c>
      <c r="AZ1360">
        <v>504</v>
      </c>
      <c r="BA1360">
        <v>32732</v>
      </c>
      <c r="BB1360">
        <v>7982</v>
      </c>
      <c r="BC1360">
        <v>356</v>
      </c>
      <c r="BD1360">
        <v>4.5</v>
      </c>
      <c r="BE1360">
        <v>9222</v>
      </c>
      <c r="BF1360">
        <v>-114</v>
      </c>
      <c r="BG1360">
        <v>1302</v>
      </c>
      <c r="BH1360">
        <v>339644</v>
      </c>
      <c r="BI1360">
        <v>36830</v>
      </c>
      <c r="BJ1360">
        <v>487</v>
      </c>
      <c r="BK1360">
        <v>4643</v>
      </c>
      <c r="BL1360">
        <v>-4.8</v>
      </c>
      <c r="BM1360">
        <v>1313</v>
      </c>
      <c r="BN1360">
        <v>7584</v>
      </c>
      <c r="BO1360">
        <v>1643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12.2</v>
      </c>
      <c r="BV1360">
        <v>322282</v>
      </c>
      <c r="BW1360">
        <v>0</v>
      </c>
      <c r="BX1360">
        <v>112752</v>
      </c>
      <c r="BY1360">
        <v>7094</v>
      </c>
      <c r="BZ1360">
        <v>27</v>
      </c>
      <c r="CA1360">
        <v>3710</v>
      </c>
      <c r="CB1360">
        <v>432088</v>
      </c>
      <c r="CC1360">
        <v>124140</v>
      </c>
      <c r="CD1360">
        <v>7936</v>
      </c>
      <c r="CE1360">
        <v>713.63</v>
      </c>
      <c r="CF1360">
        <v>22.7</v>
      </c>
    </row>
    <row r="1361" spans="1:84">
      <c r="A1361">
        <v>27045</v>
      </c>
      <c r="B1361" t="s">
        <v>1359</v>
      </c>
      <c r="C1361">
        <v>27045</v>
      </c>
      <c r="D1361">
        <v>21151</v>
      </c>
      <c r="E1361">
        <v>0.1</v>
      </c>
      <c r="F1361">
        <v>29</v>
      </c>
      <c r="G1361">
        <v>21122</v>
      </c>
      <c r="H1361">
        <v>1322</v>
      </c>
      <c r="I1361">
        <v>6.3</v>
      </c>
      <c r="J1361">
        <v>4941</v>
      </c>
      <c r="K1361">
        <v>23.4</v>
      </c>
      <c r="L1361">
        <v>18.3</v>
      </c>
      <c r="M1361">
        <v>3873</v>
      </c>
      <c r="N1361">
        <v>50.3</v>
      </c>
      <c r="O1361">
        <v>20934</v>
      </c>
      <c r="P1361">
        <v>49</v>
      </c>
      <c r="Q1361">
        <v>25</v>
      </c>
      <c r="R1361">
        <v>41</v>
      </c>
      <c r="S1361">
        <v>0</v>
      </c>
      <c r="T1361">
        <v>102</v>
      </c>
      <c r="U1361">
        <v>149</v>
      </c>
      <c r="V1361">
        <v>20792</v>
      </c>
      <c r="W1361">
        <v>99</v>
      </c>
      <c r="X1361">
        <v>0.2</v>
      </c>
      <c r="Y1361">
        <v>0.1</v>
      </c>
      <c r="Z1361">
        <v>0.2</v>
      </c>
      <c r="AA1361">
        <v>0</v>
      </c>
      <c r="AB1361">
        <v>0.5</v>
      </c>
      <c r="AC1361">
        <v>0.7</v>
      </c>
      <c r="AD1361">
        <v>98.3</v>
      </c>
      <c r="AE1361">
        <v>260</v>
      </c>
      <c r="AF1361">
        <v>241</v>
      </c>
      <c r="AG1361">
        <v>1</v>
      </c>
      <c r="AH1361">
        <v>66.7</v>
      </c>
      <c r="AI1361">
        <v>0.8</v>
      </c>
      <c r="AJ1361">
        <v>6.3</v>
      </c>
      <c r="AK1361">
        <v>81.7</v>
      </c>
      <c r="AL1361">
        <v>15.1</v>
      </c>
      <c r="AM1361">
        <v>3330</v>
      </c>
      <c r="AN1361">
        <v>25</v>
      </c>
      <c r="AO1361">
        <v>9657</v>
      </c>
      <c r="AP1361">
        <v>749</v>
      </c>
      <c r="AQ1361">
        <v>8.4</v>
      </c>
      <c r="AR1361">
        <v>80.900000000000006</v>
      </c>
      <c r="AS1361">
        <v>74400</v>
      </c>
      <c r="AT1361">
        <v>10.6</v>
      </c>
      <c r="AU1361">
        <v>8228</v>
      </c>
      <c r="AV1361">
        <v>2.5</v>
      </c>
      <c r="AW1361">
        <v>17067</v>
      </c>
      <c r="AX1361">
        <v>41499</v>
      </c>
      <c r="AY1361">
        <v>8.3000000000000007</v>
      </c>
      <c r="AZ1361">
        <v>616</v>
      </c>
      <c r="BA1361">
        <v>29020</v>
      </c>
      <c r="BB1361">
        <v>11444</v>
      </c>
      <c r="BC1361">
        <v>470</v>
      </c>
      <c r="BD1361">
        <v>4.0999999999999996</v>
      </c>
      <c r="BE1361">
        <v>12615</v>
      </c>
      <c r="BF1361">
        <v>393</v>
      </c>
      <c r="BG1361">
        <v>1449</v>
      </c>
      <c r="BH1361">
        <v>315551</v>
      </c>
      <c r="BI1361">
        <v>25014</v>
      </c>
      <c r="BJ1361">
        <v>671</v>
      </c>
      <c r="BK1361">
        <v>5386</v>
      </c>
      <c r="BL1361">
        <v>-8.4</v>
      </c>
      <c r="BM1361">
        <v>1843</v>
      </c>
      <c r="BN1361">
        <v>13404</v>
      </c>
      <c r="BO1361">
        <v>2273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177250</v>
      </c>
      <c r="BW1361">
        <v>262282</v>
      </c>
      <c r="BX1361">
        <v>159737</v>
      </c>
      <c r="BY1361">
        <v>7491</v>
      </c>
      <c r="BZ1361">
        <v>90</v>
      </c>
      <c r="CA1361">
        <v>10756</v>
      </c>
      <c r="CB1361">
        <v>441153</v>
      </c>
      <c r="CC1361">
        <v>126125</v>
      </c>
      <c r="CD1361">
        <v>5916</v>
      </c>
      <c r="CE1361">
        <v>861.25</v>
      </c>
      <c r="CF1361">
        <v>24.5</v>
      </c>
    </row>
    <row r="1362" spans="1:84">
      <c r="A1362">
        <v>27047</v>
      </c>
      <c r="B1362" t="s">
        <v>1360</v>
      </c>
      <c r="C1362">
        <v>27047</v>
      </c>
      <c r="D1362">
        <v>31636</v>
      </c>
      <c r="E1362">
        <v>-2.9</v>
      </c>
      <c r="F1362">
        <v>-948</v>
      </c>
      <c r="G1362">
        <v>32584</v>
      </c>
      <c r="H1362">
        <v>1823</v>
      </c>
      <c r="I1362">
        <v>5.8</v>
      </c>
      <c r="J1362">
        <v>6940</v>
      </c>
      <c r="K1362">
        <v>21.9</v>
      </c>
      <c r="L1362">
        <v>19.100000000000001</v>
      </c>
      <c r="M1362">
        <v>6028</v>
      </c>
      <c r="N1362">
        <v>50.6</v>
      </c>
      <c r="O1362">
        <v>30996</v>
      </c>
      <c r="P1362">
        <v>154</v>
      </c>
      <c r="Q1362">
        <v>66</v>
      </c>
      <c r="R1362">
        <v>187</v>
      </c>
      <c r="S1362">
        <v>6</v>
      </c>
      <c r="T1362">
        <v>227</v>
      </c>
      <c r="U1362">
        <v>2083</v>
      </c>
      <c r="V1362">
        <v>28980</v>
      </c>
      <c r="W1362">
        <v>98</v>
      </c>
      <c r="X1362">
        <v>0.5</v>
      </c>
      <c r="Y1362">
        <v>0.2</v>
      </c>
      <c r="Z1362">
        <v>0.6</v>
      </c>
      <c r="AA1362">
        <v>0</v>
      </c>
      <c r="AB1362">
        <v>0.7</v>
      </c>
      <c r="AC1362">
        <v>6.6</v>
      </c>
      <c r="AD1362">
        <v>91.6</v>
      </c>
      <c r="AE1362">
        <v>386</v>
      </c>
      <c r="AF1362">
        <v>372</v>
      </c>
      <c r="AG1362">
        <v>2</v>
      </c>
      <c r="AH1362">
        <v>64.3</v>
      </c>
      <c r="AI1362">
        <v>3.1</v>
      </c>
      <c r="AJ1362">
        <v>7</v>
      </c>
      <c r="AK1362">
        <v>81.2</v>
      </c>
      <c r="AL1362">
        <v>12.8</v>
      </c>
      <c r="AM1362">
        <v>5744</v>
      </c>
      <c r="AN1362">
        <v>18.100000000000001</v>
      </c>
      <c r="AO1362">
        <v>14145</v>
      </c>
      <c r="AP1362">
        <v>149</v>
      </c>
      <c r="AQ1362">
        <v>1.1000000000000001</v>
      </c>
      <c r="AR1362">
        <v>78.7</v>
      </c>
      <c r="AS1362">
        <v>71400</v>
      </c>
      <c r="AT1362">
        <v>15.5</v>
      </c>
      <c r="AU1362">
        <v>13356</v>
      </c>
      <c r="AV1362">
        <v>2.4</v>
      </c>
      <c r="AW1362">
        <v>18325</v>
      </c>
      <c r="AX1362">
        <v>39865</v>
      </c>
      <c r="AY1362">
        <v>8.6999999999999993</v>
      </c>
      <c r="AZ1362">
        <v>909</v>
      </c>
      <c r="BA1362">
        <v>28626</v>
      </c>
      <c r="BB1362">
        <v>16715</v>
      </c>
      <c r="BC1362">
        <v>732</v>
      </c>
      <c r="BD1362">
        <v>4.4000000000000004</v>
      </c>
      <c r="BE1362">
        <v>18697</v>
      </c>
      <c r="BF1362">
        <v>-572</v>
      </c>
      <c r="BG1362">
        <v>1624</v>
      </c>
      <c r="BH1362">
        <v>548558</v>
      </c>
      <c r="BI1362">
        <v>29339</v>
      </c>
      <c r="BJ1362">
        <v>892</v>
      </c>
      <c r="BK1362">
        <v>11510</v>
      </c>
      <c r="BL1362">
        <v>-13.5</v>
      </c>
      <c r="BM1362">
        <v>2010</v>
      </c>
      <c r="BN1362">
        <v>29364</v>
      </c>
      <c r="BO1362">
        <v>2606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23.1</v>
      </c>
      <c r="BV1362">
        <v>538030</v>
      </c>
      <c r="BW1362">
        <v>272496</v>
      </c>
      <c r="BX1362">
        <v>350390</v>
      </c>
      <c r="BY1362">
        <v>10908</v>
      </c>
      <c r="BZ1362">
        <v>41</v>
      </c>
      <c r="CA1362">
        <v>6872</v>
      </c>
      <c r="CB1362">
        <v>394408</v>
      </c>
      <c r="CC1362">
        <v>181975</v>
      </c>
      <c r="CD1362">
        <v>5692</v>
      </c>
      <c r="CE1362">
        <v>707.64</v>
      </c>
      <c r="CF1362">
        <v>46</v>
      </c>
    </row>
    <row r="1363" spans="1:84">
      <c r="A1363">
        <v>27049</v>
      </c>
      <c r="B1363" t="s">
        <v>1361</v>
      </c>
      <c r="C1363">
        <v>27049</v>
      </c>
      <c r="D1363">
        <v>45807</v>
      </c>
      <c r="E1363">
        <v>3.8</v>
      </c>
      <c r="F1363">
        <v>1680</v>
      </c>
      <c r="G1363">
        <v>44127</v>
      </c>
      <c r="H1363">
        <v>2777</v>
      </c>
      <c r="I1363">
        <v>6.1</v>
      </c>
      <c r="J1363">
        <v>10556</v>
      </c>
      <c r="K1363">
        <v>23</v>
      </c>
      <c r="L1363">
        <v>15.1</v>
      </c>
      <c r="M1363">
        <v>6910</v>
      </c>
      <c r="N1363">
        <v>50.3</v>
      </c>
      <c r="O1363">
        <v>44225</v>
      </c>
      <c r="P1363">
        <v>361</v>
      </c>
      <c r="Q1363">
        <v>516</v>
      </c>
      <c r="R1363">
        <v>314</v>
      </c>
      <c r="S1363">
        <v>12</v>
      </c>
      <c r="T1363">
        <v>379</v>
      </c>
      <c r="U1363">
        <v>776</v>
      </c>
      <c r="V1363">
        <v>43509</v>
      </c>
      <c r="W1363">
        <v>96.5</v>
      </c>
      <c r="X1363">
        <v>0.8</v>
      </c>
      <c r="Y1363">
        <v>1.1000000000000001</v>
      </c>
      <c r="Z1363">
        <v>0.7</v>
      </c>
      <c r="AA1363">
        <v>0</v>
      </c>
      <c r="AB1363">
        <v>0.8</v>
      </c>
      <c r="AC1363">
        <v>1.7</v>
      </c>
      <c r="AD1363">
        <v>95</v>
      </c>
      <c r="AE1363">
        <v>579</v>
      </c>
      <c r="AF1363">
        <v>430</v>
      </c>
      <c r="AG1363">
        <v>3</v>
      </c>
      <c r="AH1363">
        <v>62.5</v>
      </c>
      <c r="AI1363">
        <v>1.2</v>
      </c>
      <c r="AJ1363">
        <v>3.2</v>
      </c>
      <c r="AK1363">
        <v>86.7</v>
      </c>
      <c r="AL1363">
        <v>19.100000000000001</v>
      </c>
      <c r="AM1363">
        <v>6063</v>
      </c>
      <c r="AN1363">
        <v>21.3</v>
      </c>
      <c r="AO1363">
        <v>19872</v>
      </c>
      <c r="AP1363">
        <v>1993</v>
      </c>
      <c r="AQ1363">
        <v>11.1</v>
      </c>
      <c r="AR1363">
        <v>79</v>
      </c>
      <c r="AS1363">
        <v>116000</v>
      </c>
      <c r="AT1363">
        <v>17.899999999999999</v>
      </c>
      <c r="AU1363">
        <v>16983</v>
      </c>
      <c r="AV1363">
        <v>2.5299999999999998</v>
      </c>
      <c r="AW1363">
        <v>21934</v>
      </c>
      <c r="AX1363">
        <v>52141</v>
      </c>
      <c r="AY1363">
        <v>6</v>
      </c>
      <c r="AZ1363">
        <v>1530</v>
      </c>
      <c r="BA1363">
        <v>33600</v>
      </c>
      <c r="BB1363">
        <v>25217</v>
      </c>
      <c r="BC1363">
        <v>1069</v>
      </c>
      <c r="BD1363">
        <v>4.2</v>
      </c>
      <c r="BE1363">
        <v>29382</v>
      </c>
      <c r="BF1363">
        <v>38</v>
      </c>
      <c r="BG1363">
        <v>4709</v>
      </c>
      <c r="BH1363">
        <v>1059680</v>
      </c>
      <c r="BI1363">
        <v>36066</v>
      </c>
      <c r="BJ1363">
        <v>1385</v>
      </c>
      <c r="BK1363">
        <v>19063</v>
      </c>
      <c r="BL1363">
        <v>-2.8</v>
      </c>
      <c r="BM1363">
        <v>3251</v>
      </c>
      <c r="BN1363">
        <v>219107</v>
      </c>
      <c r="BO1363">
        <v>4138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23.1</v>
      </c>
      <c r="BV1363">
        <v>1029059</v>
      </c>
      <c r="BW1363">
        <v>408699</v>
      </c>
      <c r="BX1363">
        <v>475275</v>
      </c>
      <c r="BY1363">
        <v>10564</v>
      </c>
      <c r="BZ1363">
        <v>204</v>
      </c>
      <c r="CA1363">
        <v>35498</v>
      </c>
      <c r="CB1363">
        <v>384108</v>
      </c>
      <c r="CC1363">
        <v>197129</v>
      </c>
      <c r="CD1363">
        <v>4333</v>
      </c>
      <c r="CE1363">
        <v>758.27</v>
      </c>
      <c r="CF1363">
        <v>58.2</v>
      </c>
    </row>
    <row r="1364" spans="1:84">
      <c r="A1364">
        <v>27051</v>
      </c>
      <c r="B1364" t="s">
        <v>1362</v>
      </c>
      <c r="C1364">
        <v>27051</v>
      </c>
      <c r="D1364">
        <v>6078</v>
      </c>
      <c r="E1364">
        <v>-3.4</v>
      </c>
      <c r="F1364">
        <v>-211</v>
      </c>
      <c r="G1364">
        <v>6289</v>
      </c>
      <c r="H1364">
        <v>324</v>
      </c>
      <c r="I1364">
        <v>5.3</v>
      </c>
      <c r="J1364">
        <v>1251</v>
      </c>
      <c r="K1364">
        <v>20.6</v>
      </c>
      <c r="L1364">
        <v>23</v>
      </c>
      <c r="M1364">
        <v>1396</v>
      </c>
      <c r="N1364">
        <v>50.8</v>
      </c>
      <c r="O1364">
        <v>5986</v>
      </c>
      <c r="P1364">
        <v>13</v>
      </c>
      <c r="Q1364">
        <v>20</v>
      </c>
      <c r="R1364">
        <v>14</v>
      </c>
      <c r="S1364">
        <v>0</v>
      </c>
      <c r="T1364">
        <v>45</v>
      </c>
      <c r="U1364">
        <v>43</v>
      </c>
      <c r="V1364">
        <v>5945</v>
      </c>
      <c r="W1364">
        <v>98.5</v>
      </c>
      <c r="X1364">
        <v>0.2</v>
      </c>
      <c r="Y1364">
        <v>0.3</v>
      </c>
      <c r="Z1364">
        <v>0.2</v>
      </c>
      <c r="AA1364">
        <v>0</v>
      </c>
      <c r="AB1364">
        <v>0.7</v>
      </c>
      <c r="AC1364">
        <v>0.7</v>
      </c>
      <c r="AD1364">
        <v>97.8</v>
      </c>
      <c r="AE1364">
        <v>62</v>
      </c>
      <c r="AF1364">
        <v>91</v>
      </c>
      <c r="AG1364">
        <v>0</v>
      </c>
      <c r="AH1364">
        <v>64.7</v>
      </c>
      <c r="AI1364">
        <v>0.7</v>
      </c>
      <c r="AJ1364">
        <v>4.2</v>
      </c>
      <c r="AK1364">
        <v>83.5</v>
      </c>
      <c r="AL1364">
        <v>15.7</v>
      </c>
      <c r="AM1364">
        <v>992</v>
      </c>
      <c r="AN1364">
        <v>19</v>
      </c>
      <c r="AO1364">
        <v>3178</v>
      </c>
      <c r="AP1364">
        <v>80</v>
      </c>
      <c r="AQ1364">
        <v>2.6</v>
      </c>
      <c r="AR1364">
        <v>82.1</v>
      </c>
      <c r="AS1364">
        <v>52900</v>
      </c>
      <c r="AT1364">
        <v>9.1999999999999993</v>
      </c>
      <c r="AU1364">
        <v>2534</v>
      </c>
      <c r="AV1364">
        <v>2.4</v>
      </c>
      <c r="AW1364">
        <v>17131</v>
      </c>
      <c r="AX1364">
        <v>38064</v>
      </c>
      <c r="AY1364">
        <v>8.5</v>
      </c>
      <c r="AZ1364">
        <v>162</v>
      </c>
      <c r="BA1364">
        <v>26640</v>
      </c>
      <c r="BB1364">
        <v>3168</v>
      </c>
      <c r="BC1364">
        <v>161</v>
      </c>
      <c r="BD1364">
        <v>5.0999999999999996</v>
      </c>
      <c r="BE1364">
        <v>3706</v>
      </c>
      <c r="BF1364">
        <v>-60</v>
      </c>
      <c r="BG1364">
        <v>421</v>
      </c>
      <c r="BH1364">
        <v>82867</v>
      </c>
      <c r="BI1364">
        <v>22360</v>
      </c>
      <c r="BJ1364">
        <v>230</v>
      </c>
      <c r="BK1364">
        <v>1535</v>
      </c>
      <c r="BL1364">
        <v>8.9</v>
      </c>
      <c r="BM1364">
        <v>558</v>
      </c>
      <c r="BN1364">
        <v>2553</v>
      </c>
      <c r="BO1364">
        <v>734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35.799999999999997</v>
      </c>
      <c r="BV1364">
        <v>0</v>
      </c>
      <c r="BW1364">
        <v>147617</v>
      </c>
      <c r="BX1364">
        <v>60623</v>
      </c>
      <c r="BY1364">
        <v>9661</v>
      </c>
      <c r="BZ1364">
        <v>13</v>
      </c>
      <c r="CA1364">
        <v>1482</v>
      </c>
      <c r="CB1364">
        <v>317464</v>
      </c>
      <c r="CC1364">
        <v>53393</v>
      </c>
      <c r="CD1364">
        <v>8727</v>
      </c>
      <c r="CE1364">
        <v>546.41</v>
      </c>
      <c r="CF1364">
        <v>11.5</v>
      </c>
    </row>
    <row r="1365" spans="1:84">
      <c r="A1365">
        <v>27053</v>
      </c>
      <c r="B1365" t="s">
        <v>1363</v>
      </c>
      <c r="C1365">
        <v>27053</v>
      </c>
      <c r="D1365">
        <v>1122093</v>
      </c>
      <c r="E1365">
        <v>0.5</v>
      </c>
      <c r="F1365">
        <v>6054</v>
      </c>
      <c r="G1365">
        <v>1116200</v>
      </c>
      <c r="H1365">
        <v>80573</v>
      </c>
      <c r="I1365">
        <v>7.2</v>
      </c>
      <c r="J1365">
        <v>268737</v>
      </c>
      <c r="K1365">
        <v>23.9</v>
      </c>
      <c r="L1365">
        <v>10.9</v>
      </c>
      <c r="M1365">
        <v>122599</v>
      </c>
      <c r="N1365">
        <v>50.3</v>
      </c>
      <c r="O1365">
        <v>903207</v>
      </c>
      <c r="P1365">
        <v>121341</v>
      </c>
      <c r="Q1365">
        <v>12004</v>
      </c>
      <c r="R1365">
        <v>61734</v>
      </c>
      <c r="S1365">
        <v>867</v>
      </c>
      <c r="T1365">
        <v>22940</v>
      </c>
      <c r="U1365">
        <v>66221</v>
      </c>
      <c r="V1365">
        <v>845935</v>
      </c>
      <c r="W1365">
        <v>80.5</v>
      </c>
      <c r="X1365">
        <v>10.8</v>
      </c>
      <c r="Y1365">
        <v>1.1000000000000001</v>
      </c>
      <c r="Z1365">
        <v>5.5</v>
      </c>
      <c r="AA1365">
        <v>0.1</v>
      </c>
      <c r="AB1365">
        <v>2</v>
      </c>
      <c r="AC1365">
        <v>5.9</v>
      </c>
      <c r="AD1365">
        <v>75.400000000000006</v>
      </c>
      <c r="AE1365">
        <v>16721</v>
      </c>
      <c r="AF1365">
        <v>7592</v>
      </c>
      <c r="AG1365">
        <v>91</v>
      </c>
      <c r="AH1365">
        <v>51.8</v>
      </c>
      <c r="AI1365">
        <v>9.9</v>
      </c>
      <c r="AJ1365">
        <v>12.8</v>
      </c>
      <c r="AK1365">
        <v>90.6</v>
      </c>
      <c r="AL1365">
        <v>39.1</v>
      </c>
      <c r="AM1365">
        <v>147296</v>
      </c>
      <c r="AN1365">
        <v>22.2</v>
      </c>
      <c r="AO1365">
        <v>495993</v>
      </c>
      <c r="AP1365">
        <v>27167</v>
      </c>
      <c r="AQ1365">
        <v>5.8</v>
      </c>
      <c r="AR1365">
        <v>66.2</v>
      </c>
      <c r="AS1365">
        <v>143400</v>
      </c>
      <c r="AT1365">
        <v>36.200000000000003</v>
      </c>
      <c r="AU1365">
        <v>456129</v>
      </c>
      <c r="AV1365">
        <v>2.39</v>
      </c>
      <c r="AW1365">
        <v>28789</v>
      </c>
      <c r="AX1365">
        <v>54471</v>
      </c>
      <c r="AY1365">
        <v>9.3000000000000007</v>
      </c>
      <c r="AZ1365">
        <v>55452</v>
      </c>
      <c r="BA1365">
        <v>49566</v>
      </c>
      <c r="BB1365">
        <v>664469</v>
      </c>
      <c r="BC1365">
        <v>23450</v>
      </c>
      <c r="BD1365">
        <v>3.5</v>
      </c>
      <c r="BE1365">
        <v>1044859</v>
      </c>
      <c r="BF1365">
        <v>-12875</v>
      </c>
      <c r="BG1365">
        <v>99510</v>
      </c>
      <c r="BH1365">
        <v>60782747</v>
      </c>
      <c r="BI1365">
        <v>58173</v>
      </c>
      <c r="BJ1365">
        <v>40691</v>
      </c>
      <c r="BK1365">
        <v>829874</v>
      </c>
      <c r="BL1365">
        <v>-4.0999999999999996</v>
      </c>
      <c r="BM1365">
        <v>88697</v>
      </c>
      <c r="BN1365">
        <v>2486397</v>
      </c>
      <c r="BO1365">
        <v>110993</v>
      </c>
      <c r="BP1365">
        <v>4.3</v>
      </c>
      <c r="BQ1365">
        <v>0.4</v>
      </c>
      <c r="BR1365">
        <v>2.6</v>
      </c>
      <c r="BS1365">
        <v>1.1000000000000001</v>
      </c>
      <c r="BT1365">
        <v>0</v>
      </c>
      <c r="BU1365">
        <v>28.5</v>
      </c>
      <c r="BV1365">
        <v>17084300</v>
      </c>
      <c r="BW1365">
        <v>55640960</v>
      </c>
      <c r="BX1365">
        <v>16970984</v>
      </c>
      <c r="BY1365">
        <v>15147</v>
      </c>
      <c r="BZ1365">
        <v>4513</v>
      </c>
      <c r="CA1365">
        <v>1005697</v>
      </c>
      <c r="CB1365">
        <v>65426</v>
      </c>
      <c r="CC1365">
        <v>7222183</v>
      </c>
      <c r="CD1365">
        <v>6443</v>
      </c>
      <c r="CE1365">
        <v>556.62</v>
      </c>
      <c r="CF1365">
        <v>2003.9</v>
      </c>
    </row>
    <row r="1366" spans="1:84">
      <c r="A1366">
        <v>27055</v>
      </c>
      <c r="B1366" t="s">
        <v>1364</v>
      </c>
      <c r="C1366">
        <v>27055</v>
      </c>
      <c r="D1366">
        <v>19832</v>
      </c>
      <c r="E1366">
        <v>0.6</v>
      </c>
      <c r="F1366">
        <v>114</v>
      </c>
      <c r="G1366">
        <v>19718</v>
      </c>
      <c r="H1366">
        <v>1027</v>
      </c>
      <c r="I1366">
        <v>5.2</v>
      </c>
      <c r="J1366">
        <v>4505</v>
      </c>
      <c r="K1366">
        <v>22.7</v>
      </c>
      <c r="L1366">
        <v>16.2</v>
      </c>
      <c r="M1366">
        <v>3213</v>
      </c>
      <c r="N1366">
        <v>50.6</v>
      </c>
      <c r="O1366">
        <v>19442</v>
      </c>
      <c r="P1366">
        <v>116</v>
      </c>
      <c r="Q1366">
        <v>41</v>
      </c>
      <c r="R1366">
        <v>113</v>
      </c>
      <c r="S1366">
        <v>9</v>
      </c>
      <c r="T1366">
        <v>111</v>
      </c>
      <c r="U1366">
        <v>136</v>
      </c>
      <c r="V1366">
        <v>19319</v>
      </c>
      <c r="W1366">
        <v>98</v>
      </c>
      <c r="X1366">
        <v>0.6</v>
      </c>
      <c r="Y1366">
        <v>0.2</v>
      </c>
      <c r="Z1366">
        <v>0.6</v>
      </c>
      <c r="AA1366">
        <v>0</v>
      </c>
      <c r="AB1366">
        <v>0.6</v>
      </c>
      <c r="AC1366">
        <v>0.7</v>
      </c>
      <c r="AD1366">
        <v>97.4</v>
      </c>
      <c r="AE1366">
        <v>203</v>
      </c>
      <c r="AF1366">
        <v>204</v>
      </c>
      <c r="AG1366">
        <v>1</v>
      </c>
      <c r="AH1366">
        <v>65.400000000000006</v>
      </c>
      <c r="AI1366">
        <v>1.1000000000000001</v>
      </c>
      <c r="AJ1366">
        <v>3.4</v>
      </c>
      <c r="AK1366">
        <v>85.5</v>
      </c>
      <c r="AL1366">
        <v>20.5</v>
      </c>
      <c r="AM1366">
        <v>2845</v>
      </c>
      <c r="AN1366">
        <v>20.7</v>
      </c>
      <c r="AO1366">
        <v>8620</v>
      </c>
      <c r="AP1366">
        <v>452</v>
      </c>
      <c r="AQ1366">
        <v>5.5</v>
      </c>
      <c r="AR1366">
        <v>81</v>
      </c>
      <c r="AS1366">
        <v>88600</v>
      </c>
      <c r="AT1366">
        <v>11.7</v>
      </c>
      <c r="AU1366">
        <v>7633</v>
      </c>
      <c r="AV1366">
        <v>2.5299999999999998</v>
      </c>
      <c r="AW1366">
        <v>18826</v>
      </c>
      <c r="AX1366">
        <v>45225</v>
      </c>
      <c r="AY1366">
        <v>6.9</v>
      </c>
      <c r="AZ1366">
        <v>611</v>
      </c>
      <c r="BA1366">
        <v>30765</v>
      </c>
      <c r="BB1366">
        <v>11330</v>
      </c>
      <c r="BC1366">
        <v>485</v>
      </c>
      <c r="BD1366">
        <v>4.3</v>
      </c>
      <c r="BE1366">
        <v>9574</v>
      </c>
      <c r="BF1366">
        <v>475</v>
      </c>
      <c r="BG1366">
        <v>1231</v>
      </c>
      <c r="BH1366">
        <v>220500</v>
      </c>
      <c r="BI1366">
        <v>23031</v>
      </c>
      <c r="BJ1366">
        <v>471</v>
      </c>
      <c r="BK1366">
        <v>4359</v>
      </c>
      <c r="BL1366">
        <v>8.1999999999999993</v>
      </c>
      <c r="BM1366">
        <v>1515</v>
      </c>
      <c r="BN1366">
        <v>7051</v>
      </c>
      <c r="BO1366">
        <v>1775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29.5</v>
      </c>
      <c r="BV1366">
        <v>0</v>
      </c>
      <c r="BW1366">
        <v>0</v>
      </c>
      <c r="BX1366">
        <v>91423</v>
      </c>
      <c r="BY1366">
        <v>4588</v>
      </c>
      <c r="BZ1366">
        <v>58</v>
      </c>
      <c r="CA1366">
        <v>10170</v>
      </c>
      <c r="CB1366">
        <v>253600</v>
      </c>
      <c r="CC1366">
        <v>89658</v>
      </c>
      <c r="CD1366">
        <v>4508</v>
      </c>
      <c r="CE1366">
        <v>558.41</v>
      </c>
      <c r="CF1366">
        <v>35.299999999999997</v>
      </c>
    </row>
    <row r="1367" spans="1:84">
      <c r="A1367">
        <v>27057</v>
      </c>
      <c r="B1367" t="s">
        <v>1365</v>
      </c>
      <c r="C1367">
        <v>27057</v>
      </c>
      <c r="D1367">
        <v>18890</v>
      </c>
      <c r="E1367">
        <v>2.8</v>
      </c>
      <c r="F1367">
        <v>517</v>
      </c>
      <c r="G1367">
        <v>18376</v>
      </c>
      <c r="H1367">
        <v>1019</v>
      </c>
      <c r="I1367">
        <v>5.4</v>
      </c>
      <c r="J1367">
        <v>3991</v>
      </c>
      <c r="K1367">
        <v>21.1</v>
      </c>
      <c r="L1367">
        <v>19.7</v>
      </c>
      <c r="M1367">
        <v>3720</v>
      </c>
      <c r="N1367">
        <v>50.3</v>
      </c>
      <c r="O1367">
        <v>18189</v>
      </c>
      <c r="P1367">
        <v>40</v>
      </c>
      <c r="Q1367">
        <v>407</v>
      </c>
      <c r="R1367">
        <v>65</v>
      </c>
      <c r="S1367">
        <v>1</v>
      </c>
      <c r="T1367">
        <v>188</v>
      </c>
      <c r="U1367">
        <v>185</v>
      </c>
      <c r="V1367">
        <v>18027</v>
      </c>
      <c r="W1367">
        <v>96.3</v>
      </c>
      <c r="X1367">
        <v>0.2</v>
      </c>
      <c r="Y1367">
        <v>2.2000000000000002</v>
      </c>
      <c r="Z1367">
        <v>0.3</v>
      </c>
      <c r="AA1367">
        <v>0</v>
      </c>
      <c r="AB1367">
        <v>1</v>
      </c>
      <c r="AC1367">
        <v>1</v>
      </c>
      <c r="AD1367">
        <v>95.4</v>
      </c>
      <c r="AE1367">
        <v>209</v>
      </c>
      <c r="AF1367">
        <v>174</v>
      </c>
      <c r="AG1367">
        <v>0</v>
      </c>
      <c r="AH1367">
        <v>59.8</v>
      </c>
      <c r="AI1367">
        <v>1.1000000000000001</v>
      </c>
      <c r="AJ1367">
        <v>3.3</v>
      </c>
      <c r="AK1367">
        <v>86.1</v>
      </c>
      <c r="AL1367">
        <v>20.2</v>
      </c>
      <c r="AM1367">
        <v>3265</v>
      </c>
      <c r="AN1367">
        <v>20.7</v>
      </c>
      <c r="AO1367">
        <v>12985</v>
      </c>
      <c r="AP1367">
        <v>757</v>
      </c>
      <c r="AQ1367">
        <v>6.2</v>
      </c>
      <c r="AR1367">
        <v>83.3</v>
      </c>
      <c r="AS1367">
        <v>97300</v>
      </c>
      <c r="AT1367">
        <v>6</v>
      </c>
      <c r="AU1367">
        <v>7435</v>
      </c>
      <c r="AV1367">
        <v>2.4500000000000002</v>
      </c>
      <c r="AW1367">
        <v>18115</v>
      </c>
      <c r="AX1367">
        <v>39278</v>
      </c>
      <c r="AY1367">
        <v>10</v>
      </c>
      <c r="AZ1367">
        <v>494</v>
      </c>
      <c r="BA1367">
        <v>26208</v>
      </c>
      <c r="BB1367">
        <v>9809</v>
      </c>
      <c r="BC1367">
        <v>534</v>
      </c>
      <c r="BD1367">
        <v>5.4</v>
      </c>
      <c r="BE1367">
        <v>8027</v>
      </c>
      <c r="BF1367">
        <v>-1133</v>
      </c>
      <c r="BG1367">
        <v>1191</v>
      </c>
      <c r="BH1367">
        <v>244793</v>
      </c>
      <c r="BI1367">
        <v>30496</v>
      </c>
      <c r="BJ1367">
        <v>561</v>
      </c>
      <c r="BK1367">
        <v>4692</v>
      </c>
      <c r="BL1367">
        <v>-6.9</v>
      </c>
      <c r="BM1367">
        <v>1593</v>
      </c>
      <c r="BN1367">
        <v>18485</v>
      </c>
      <c r="BO1367">
        <v>2053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13.7</v>
      </c>
      <c r="BV1367">
        <v>202789</v>
      </c>
      <c r="BW1367">
        <v>22116</v>
      </c>
      <c r="BX1367">
        <v>158444</v>
      </c>
      <c r="BY1367">
        <v>8542</v>
      </c>
      <c r="BZ1367">
        <v>72</v>
      </c>
      <c r="CA1367">
        <v>10984</v>
      </c>
      <c r="CB1367">
        <v>140004</v>
      </c>
      <c r="CC1367">
        <v>105358</v>
      </c>
      <c r="CD1367">
        <v>5590</v>
      </c>
      <c r="CE1367">
        <v>922.46</v>
      </c>
      <c r="CF1367">
        <v>19.899999999999999</v>
      </c>
    </row>
    <row r="1368" spans="1:84">
      <c r="A1368">
        <v>27059</v>
      </c>
      <c r="B1368" t="s">
        <v>1366</v>
      </c>
      <c r="C1368">
        <v>27059</v>
      </c>
      <c r="D1368">
        <v>38576</v>
      </c>
      <c r="E1368">
        <v>23.3</v>
      </c>
      <c r="F1368">
        <v>7289</v>
      </c>
      <c r="G1368">
        <v>31287</v>
      </c>
      <c r="H1368">
        <v>2355</v>
      </c>
      <c r="I1368">
        <v>6.1</v>
      </c>
      <c r="J1368">
        <v>9012</v>
      </c>
      <c r="K1368">
        <v>23.4</v>
      </c>
      <c r="L1368">
        <v>10.1</v>
      </c>
      <c r="M1368">
        <v>3912</v>
      </c>
      <c r="N1368">
        <v>50</v>
      </c>
      <c r="O1368">
        <v>37516</v>
      </c>
      <c r="P1368">
        <v>156</v>
      </c>
      <c r="Q1368">
        <v>228</v>
      </c>
      <c r="R1368">
        <v>288</v>
      </c>
      <c r="S1368">
        <v>7</v>
      </c>
      <c r="T1368">
        <v>381</v>
      </c>
      <c r="U1368">
        <v>516</v>
      </c>
      <c r="V1368">
        <v>37044</v>
      </c>
      <c r="W1368">
        <v>97.3</v>
      </c>
      <c r="X1368">
        <v>0.4</v>
      </c>
      <c r="Y1368">
        <v>0.6</v>
      </c>
      <c r="Z1368">
        <v>0.7</v>
      </c>
      <c r="AA1368">
        <v>0</v>
      </c>
      <c r="AB1368">
        <v>1</v>
      </c>
      <c r="AC1368">
        <v>1.3</v>
      </c>
      <c r="AD1368">
        <v>96</v>
      </c>
      <c r="AE1368">
        <v>468</v>
      </c>
      <c r="AF1368">
        <v>267</v>
      </c>
      <c r="AG1368">
        <v>0</v>
      </c>
      <c r="AH1368">
        <v>61.8</v>
      </c>
      <c r="AI1368">
        <v>1.3</v>
      </c>
      <c r="AJ1368">
        <v>3.4</v>
      </c>
      <c r="AK1368">
        <v>86.6</v>
      </c>
      <c r="AL1368">
        <v>14.5</v>
      </c>
      <c r="AM1368">
        <v>4497</v>
      </c>
      <c r="AN1368">
        <v>32.6</v>
      </c>
      <c r="AO1368">
        <v>15380</v>
      </c>
      <c r="AP1368">
        <v>3319</v>
      </c>
      <c r="AQ1368">
        <v>27.5</v>
      </c>
      <c r="AR1368">
        <v>85.7</v>
      </c>
      <c r="AS1368">
        <v>110700</v>
      </c>
      <c r="AT1368">
        <v>10.6</v>
      </c>
      <c r="AU1368">
        <v>11236</v>
      </c>
      <c r="AV1368">
        <v>2.74</v>
      </c>
      <c r="AW1368">
        <v>20348</v>
      </c>
      <c r="AX1368">
        <v>55345</v>
      </c>
      <c r="AY1368">
        <v>6.3</v>
      </c>
      <c r="AZ1368">
        <v>1108</v>
      </c>
      <c r="BA1368">
        <v>29489</v>
      </c>
      <c r="BB1368">
        <v>21474</v>
      </c>
      <c r="BC1368">
        <v>1049</v>
      </c>
      <c r="BD1368">
        <v>4.9000000000000004</v>
      </c>
      <c r="BE1368">
        <v>20980</v>
      </c>
      <c r="BF1368">
        <v>4241</v>
      </c>
      <c r="BG1368">
        <v>2129</v>
      </c>
      <c r="BH1368">
        <v>509447</v>
      </c>
      <c r="BI1368">
        <v>24283</v>
      </c>
      <c r="BJ1368">
        <v>848</v>
      </c>
      <c r="BK1368">
        <v>8907</v>
      </c>
      <c r="BL1368">
        <v>21.6</v>
      </c>
      <c r="BM1368">
        <v>2880</v>
      </c>
      <c r="BN1368">
        <v>24437</v>
      </c>
      <c r="BO1368">
        <v>3089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35.700000000000003</v>
      </c>
      <c r="BV1368">
        <v>221216</v>
      </c>
      <c r="BW1368">
        <v>27399</v>
      </c>
      <c r="BX1368">
        <v>348709</v>
      </c>
      <c r="BY1368">
        <v>10284</v>
      </c>
      <c r="BZ1368">
        <v>380</v>
      </c>
      <c r="CA1368">
        <v>49214</v>
      </c>
      <c r="CB1368">
        <v>138608</v>
      </c>
      <c r="CC1368">
        <v>111750</v>
      </c>
      <c r="CD1368">
        <v>3058</v>
      </c>
      <c r="CE1368">
        <v>439.07</v>
      </c>
      <c r="CF1368">
        <v>71.3</v>
      </c>
    </row>
    <row r="1369" spans="1:84">
      <c r="A1369">
        <v>27061</v>
      </c>
      <c r="B1369" t="s">
        <v>1367</v>
      </c>
      <c r="C1369">
        <v>27061</v>
      </c>
      <c r="D1369">
        <v>44729</v>
      </c>
      <c r="E1369">
        <v>1.7</v>
      </c>
      <c r="F1369">
        <v>737</v>
      </c>
      <c r="G1369">
        <v>43992</v>
      </c>
      <c r="H1369">
        <v>2450</v>
      </c>
      <c r="I1369">
        <v>5.5</v>
      </c>
      <c r="J1369">
        <v>9496</v>
      </c>
      <c r="K1369">
        <v>21.2</v>
      </c>
      <c r="L1369">
        <v>17.3</v>
      </c>
      <c r="M1369">
        <v>7748</v>
      </c>
      <c r="N1369">
        <v>50.1</v>
      </c>
      <c r="O1369">
        <v>42298</v>
      </c>
      <c r="P1369">
        <v>93</v>
      </c>
      <c r="Q1369">
        <v>1554</v>
      </c>
      <c r="R1369">
        <v>141</v>
      </c>
      <c r="S1369">
        <v>12</v>
      </c>
      <c r="T1369">
        <v>631</v>
      </c>
      <c r="U1369">
        <v>346</v>
      </c>
      <c r="V1369">
        <v>42029</v>
      </c>
      <c r="W1369">
        <v>94.6</v>
      </c>
      <c r="X1369">
        <v>0.2</v>
      </c>
      <c r="Y1369">
        <v>3.5</v>
      </c>
      <c r="Z1369">
        <v>0.3</v>
      </c>
      <c r="AA1369">
        <v>0</v>
      </c>
      <c r="AB1369">
        <v>1.4</v>
      </c>
      <c r="AC1369">
        <v>0.8</v>
      </c>
      <c r="AD1369">
        <v>94</v>
      </c>
      <c r="AE1369">
        <v>515</v>
      </c>
      <c r="AF1369">
        <v>480</v>
      </c>
      <c r="AG1369">
        <v>2</v>
      </c>
      <c r="AH1369">
        <v>63.3</v>
      </c>
      <c r="AI1369">
        <v>1.3</v>
      </c>
      <c r="AJ1369">
        <v>3.8</v>
      </c>
      <c r="AK1369">
        <v>85.6</v>
      </c>
      <c r="AL1369">
        <v>17.600000000000001</v>
      </c>
      <c r="AM1369">
        <v>7951</v>
      </c>
      <c r="AN1369">
        <v>22</v>
      </c>
      <c r="AO1369">
        <v>26787</v>
      </c>
      <c r="AP1369">
        <v>2259</v>
      </c>
      <c r="AQ1369">
        <v>9.1999999999999993</v>
      </c>
      <c r="AR1369">
        <v>83</v>
      </c>
      <c r="AS1369">
        <v>81700</v>
      </c>
      <c r="AT1369">
        <v>8.1999999999999993</v>
      </c>
      <c r="AU1369">
        <v>17789</v>
      </c>
      <c r="AV1369">
        <v>2.4300000000000002</v>
      </c>
      <c r="AW1369">
        <v>17717</v>
      </c>
      <c r="AX1369">
        <v>39823</v>
      </c>
      <c r="AY1369">
        <v>10</v>
      </c>
      <c r="AZ1369">
        <v>1172</v>
      </c>
      <c r="BA1369">
        <v>26359</v>
      </c>
      <c r="BB1369">
        <v>22814</v>
      </c>
      <c r="BC1369">
        <v>1351</v>
      </c>
      <c r="BD1369">
        <v>5.9</v>
      </c>
      <c r="BE1369">
        <v>23374</v>
      </c>
      <c r="BF1369">
        <v>1565</v>
      </c>
      <c r="BG1369">
        <v>3658</v>
      </c>
      <c r="BH1369">
        <v>704059</v>
      </c>
      <c r="BI1369">
        <v>30121</v>
      </c>
      <c r="BJ1369">
        <v>1170</v>
      </c>
      <c r="BK1369">
        <v>13039</v>
      </c>
      <c r="BL1369">
        <v>-6.2</v>
      </c>
      <c r="BM1369">
        <v>3367</v>
      </c>
      <c r="BN1369">
        <v>48778</v>
      </c>
      <c r="BO1369">
        <v>4123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26.7</v>
      </c>
      <c r="BV1369">
        <v>519645</v>
      </c>
      <c r="BW1369">
        <v>112923</v>
      </c>
      <c r="BX1369">
        <v>452745</v>
      </c>
      <c r="BY1369">
        <v>10271</v>
      </c>
      <c r="BZ1369">
        <v>388</v>
      </c>
      <c r="CA1369">
        <v>47010</v>
      </c>
      <c r="CB1369">
        <v>120176</v>
      </c>
      <c r="CC1369">
        <v>263298</v>
      </c>
      <c r="CD1369">
        <v>5941</v>
      </c>
      <c r="CE1369">
        <v>2665.06</v>
      </c>
      <c r="CF1369">
        <v>16.5</v>
      </c>
    </row>
    <row r="1370" spans="1:84">
      <c r="A1370">
        <v>27063</v>
      </c>
      <c r="B1370" t="s">
        <v>1368</v>
      </c>
      <c r="C1370">
        <v>27063</v>
      </c>
      <c r="D1370">
        <v>11150</v>
      </c>
      <c r="E1370">
        <v>-1</v>
      </c>
      <c r="F1370">
        <v>-118</v>
      </c>
      <c r="G1370">
        <v>11268</v>
      </c>
      <c r="H1370">
        <v>551</v>
      </c>
      <c r="I1370">
        <v>4.9000000000000004</v>
      </c>
      <c r="J1370">
        <v>2351</v>
      </c>
      <c r="K1370">
        <v>21.1</v>
      </c>
      <c r="L1370">
        <v>19.600000000000001</v>
      </c>
      <c r="M1370">
        <v>2183</v>
      </c>
      <c r="N1370">
        <v>49.6</v>
      </c>
      <c r="O1370">
        <v>10877</v>
      </c>
      <c r="P1370">
        <v>17</v>
      </c>
      <c r="Q1370">
        <v>13</v>
      </c>
      <c r="R1370">
        <v>188</v>
      </c>
      <c r="S1370">
        <v>0</v>
      </c>
      <c r="T1370">
        <v>55</v>
      </c>
      <c r="U1370">
        <v>289</v>
      </c>
      <c r="V1370">
        <v>10595</v>
      </c>
      <c r="W1370">
        <v>97.6</v>
      </c>
      <c r="X1370">
        <v>0.2</v>
      </c>
      <c r="Y1370">
        <v>0.1</v>
      </c>
      <c r="Z1370">
        <v>1.7</v>
      </c>
      <c r="AA1370">
        <v>0</v>
      </c>
      <c r="AB1370">
        <v>0.5</v>
      </c>
      <c r="AC1370">
        <v>2.6</v>
      </c>
      <c r="AD1370">
        <v>95</v>
      </c>
      <c r="AE1370">
        <v>113</v>
      </c>
      <c r="AF1370">
        <v>126</v>
      </c>
      <c r="AG1370">
        <v>1</v>
      </c>
      <c r="AH1370">
        <v>68.3</v>
      </c>
      <c r="AI1370">
        <v>1.5</v>
      </c>
      <c r="AJ1370">
        <v>3.8</v>
      </c>
      <c r="AK1370">
        <v>84.1</v>
      </c>
      <c r="AL1370">
        <v>14.2</v>
      </c>
      <c r="AM1370">
        <v>1563</v>
      </c>
      <c r="AN1370">
        <v>15.7</v>
      </c>
      <c r="AO1370">
        <v>5176</v>
      </c>
      <c r="AP1370">
        <v>84</v>
      </c>
      <c r="AQ1370">
        <v>1.6</v>
      </c>
      <c r="AR1370">
        <v>79</v>
      </c>
      <c r="AS1370">
        <v>56800</v>
      </c>
      <c r="AT1370">
        <v>9.6999999999999993</v>
      </c>
      <c r="AU1370">
        <v>4556</v>
      </c>
      <c r="AV1370">
        <v>2.4</v>
      </c>
      <c r="AW1370">
        <v>17499</v>
      </c>
      <c r="AX1370">
        <v>41797</v>
      </c>
      <c r="AY1370">
        <v>7.6</v>
      </c>
      <c r="AZ1370">
        <v>339</v>
      </c>
      <c r="BA1370">
        <v>30323</v>
      </c>
      <c r="BB1370">
        <v>6812</v>
      </c>
      <c r="BC1370">
        <v>260</v>
      </c>
      <c r="BD1370">
        <v>3.8</v>
      </c>
      <c r="BE1370">
        <v>8002</v>
      </c>
      <c r="BF1370">
        <v>787</v>
      </c>
      <c r="BG1370">
        <v>962</v>
      </c>
      <c r="BH1370">
        <v>234787</v>
      </c>
      <c r="BI1370">
        <v>29341</v>
      </c>
      <c r="BJ1370">
        <v>305</v>
      </c>
      <c r="BK1370">
        <v>5360</v>
      </c>
      <c r="BL1370">
        <v>31.6</v>
      </c>
      <c r="BM1370">
        <v>732</v>
      </c>
      <c r="BN1370">
        <v>6017</v>
      </c>
      <c r="BO1370">
        <v>990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113494</v>
      </c>
      <c r="BX1370">
        <v>72983</v>
      </c>
      <c r="BY1370">
        <v>6474</v>
      </c>
      <c r="BZ1370">
        <v>26</v>
      </c>
      <c r="CA1370">
        <v>2813</v>
      </c>
      <c r="CB1370">
        <v>398068</v>
      </c>
      <c r="CC1370">
        <v>64216</v>
      </c>
      <c r="CD1370">
        <v>5716</v>
      </c>
      <c r="CE1370">
        <v>701.69</v>
      </c>
      <c r="CF1370">
        <v>16.100000000000001</v>
      </c>
    </row>
    <row r="1371" spans="1:84">
      <c r="A1371">
        <v>27065</v>
      </c>
      <c r="B1371" t="s">
        <v>1369</v>
      </c>
      <c r="C1371">
        <v>27065</v>
      </c>
      <c r="D1371">
        <v>16276</v>
      </c>
      <c r="E1371">
        <v>8.5</v>
      </c>
      <c r="F1371">
        <v>1280</v>
      </c>
      <c r="G1371">
        <v>14996</v>
      </c>
      <c r="H1371">
        <v>885</v>
      </c>
      <c r="I1371">
        <v>5.4</v>
      </c>
      <c r="J1371">
        <v>3697</v>
      </c>
      <c r="K1371">
        <v>22.7</v>
      </c>
      <c r="L1371">
        <v>14.4</v>
      </c>
      <c r="M1371">
        <v>2342</v>
      </c>
      <c r="N1371">
        <v>49.6</v>
      </c>
      <c r="O1371">
        <v>15795</v>
      </c>
      <c r="P1371">
        <v>34</v>
      </c>
      <c r="Q1371">
        <v>157</v>
      </c>
      <c r="R1371">
        <v>71</v>
      </c>
      <c r="S1371">
        <v>5</v>
      </c>
      <c r="T1371">
        <v>214</v>
      </c>
      <c r="U1371">
        <v>164</v>
      </c>
      <c r="V1371">
        <v>15652</v>
      </c>
      <c r="W1371">
        <v>97</v>
      </c>
      <c r="X1371">
        <v>0.2</v>
      </c>
      <c r="Y1371">
        <v>1</v>
      </c>
      <c r="Z1371">
        <v>0.4</v>
      </c>
      <c r="AA1371">
        <v>0</v>
      </c>
      <c r="AB1371">
        <v>1.3</v>
      </c>
      <c r="AC1371">
        <v>1</v>
      </c>
      <c r="AD1371">
        <v>96.2</v>
      </c>
      <c r="AE1371">
        <v>186</v>
      </c>
      <c r="AF1371">
        <v>128</v>
      </c>
      <c r="AG1371">
        <v>1</v>
      </c>
      <c r="AH1371">
        <v>61.2</v>
      </c>
      <c r="AI1371">
        <v>0.9</v>
      </c>
      <c r="AJ1371">
        <v>3</v>
      </c>
      <c r="AK1371">
        <v>80.599999999999994</v>
      </c>
      <c r="AL1371">
        <v>10.5</v>
      </c>
      <c r="AM1371">
        <v>2558</v>
      </c>
      <c r="AN1371">
        <v>31.3</v>
      </c>
      <c r="AO1371">
        <v>7573</v>
      </c>
      <c r="AP1371">
        <v>726</v>
      </c>
      <c r="AQ1371">
        <v>10.6</v>
      </c>
      <c r="AR1371">
        <v>84.6</v>
      </c>
      <c r="AS1371">
        <v>90400</v>
      </c>
      <c r="AT1371">
        <v>7.2</v>
      </c>
      <c r="AU1371">
        <v>5759</v>
      </c>
      <c r="AV1371">
        <v>2.58</v>
      </c>
      <c r="AW1371">
        <v>17741</v>
      </c>
      <c r="AX1371">
        <v>42586</v>
      </c>
      <c r="AY1371">
        <v>8.9</v>
      </c>
      <c r="AZ1371">
        <v>403</v>
      </c>
      <c r="BA1371">
        <v>24910</v>
      </c>
      <c r="BB1371">
        <v>7913</v>
      </c>
      <c r="BC1371">
        <v>546</v>
      </c>
      <c r="BD1371">
        <v>6.9</v>
      </c>
      <c r="BE1371">
        <v>7257</v>
      </c>
      <c r="BF1371">
        <v>464</v>
      </c>
      <c r="BG1371">
        <v>1103</v>
      </c>
      <c r="BH1371">
        <v>169993</v>
      </c>
      <c r="BI1371">
        <v>23425</v>
      </c>
      <c r="BJ1371">
        <v>309</v>
      </c>
      <c r="BK1371">
        <v>3123</v>
      </c>
      <c r="BL1371">
        <v>-11.9</v>
      </c>
      <c r="BM1371">
        <v>1301</v>
      </c>
      <c r="BN1371">
        <v>12174</v>
      </c>
      <c r="BO1371">
        <v>1422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94399</v>
      </c>
      <c r="BW1371">
        <v>0</v>
      </c>
      <c r="BX1371">
        <v>139863</v>
      </c>
      <c r="BY1371">
        <v>9007</v>
      </c>
      <c r="BZ1371">
        <v>79</v>
      </c>
      <c r="CA1371">
        <v>11318</v>
      </c>
      <c r="CB1371">
        <v>158736</v>
      </c>
      <c r="CC1371">
        <v>68635</v>
      </c>
      <c r="CD1371">
        <v>4275</v>
      </c>
      <c r="CE1371">
        <v>524.92999999999995</v>
      </c>
      <c r="CF1371">
        <v>28.6</v>
      </c>
    </row>
    <row r="1372" spans="1:84">
      <c r="A1372">
        <v>27067</v>
      </c>
      <c r="B1372" t="s">
        <v>1370</v>
      </c>
      <c r="C1372">
        <v>27067</v>
      </c>
      <c r="D1372">
        <v>41088</v>
      </c>
      <c r="E1372">
        <v>-0.3</v>
      </c>
      <c r="F1372">
        <v>-115</v>
      </c>
      <c r="G1372">
        <v>41203</v>
      </c>
      <c r="H1372">
        <v>2836</v>
      </c>
      <c r="I1372">
        <v>6.9</v>
      </c>
      <c r="J1372">
        <v>9974</v>
      </c>
      <c r="K1372">
        <v>24.3</v>
      </c>
      <c r="L1372">
        <v>15.2</v>
      </c>
      <c r="M1372">
        <v>6255</v>
      </c>
      <c r="N1372">
        <v>50.6</v>
      </c>
      <c r="O1372">
        <v>40133</v>
      </c>
      <c r="P1372">
        <v>378</v>
      </c>
      <c r="Q1372">
        <v>189</v>
      </c>
      <c r="R1372">
        <v>196</v>
      </c>
      <c r="S1372">
        <v>24</v>
      </c>
      <c r="T1372">
        <v>168</v>
      </c>
      <c r="U1372">
        <v>3572</v>
      </c>
      <c r="V1372">
        <v>36758</v>
      </c>
      <c r="W1372">
        <v>97.7</v>
      </c>
      <c r="X1372">
        <v>0.9</v>
      </c>
      <c r="Y1372">
        <v>0.5</v>
      </c>
      <c r="Z1372">
        <v>0.5</v>
      </c>
      <c r="AA1372">
        <v>0.1</v>
      </c>
      <c r="AB1372">
        <v>0.4</v>
      </c>
      <c r="AC1372">
        <v>8.6999999999999993</v>
      </c>
      <c r="AD1372">
        <v>89.5</v>
      </c>
      <c r="AE1372">
        <v>603</v>
      </c>
      <c r="AF1372">
        <v>373</v>
      </c>
      <c r="AG1372">
        <v>2</v>
      </c>
      <c r="AH1372">
        <v>60.4</v>
      </c>
      <c r="AI1372">
        <v>3.8</v>
      </c>
      <c r="AJ1372">
        <v>9.9</v>
      </c>
      <c r="AK1372">
        <v>83.5</v>
      </c>
      <c r="AL1372">
        <v>18.3</v>
      </c>
      <c r="AM1372">
        <v>6437</v>
      </c>
      <c r="AN1372">
        <v>17.899999999999999</v>
      </c>
      <c r="AO1372">
        <v>19717</v>
      </c>
      <c r="AP1372">
        <v>1302</v>
      </c>
      <c r="AQ1372">
        <v>7.1</v>
      </c>
      <c r="AR1372">
        <v>75.599999999999994</v>
      </c>
      <c r="AS1372">
        <v>90400</v>
      </c>
      <c r="AT1372">
        <v>18.2</v>
      </c>
      <c r="AU1372">
        <v>15936</v>
      </c>
      <c r="AV1372">
        <v>2.5299999999999998</v>
      </c>
      <c r="AW1372">
        <v>19627</v>
      </c>
      <c r="AX1372">
        <v>43233</v>
      </c>
      <c r="AY1372">
        <v>9.3000000000000007</v>
      </c>
      <c r="AZ1372">
        <v>1321</v>
      </c>
      <c r="BA1372">
        <v>32085</v>
      </c>
      <c r="BB1372">
        <v>23673</v>
      </c>
      <c r="BC1372">
        <v>919</v>
      </c>
      <c r="BD1372">
        <v>3.9</v>
      </c>
      <c r="BE1372">
        <v>30508</v>
      </c>
      <c r="BF1372">
        <v>1309</v>
      </c>
      <c r="BG1372">
        <v>4588</v>
      </c>
      <c r="BH1372">
        <v>960473</v>
      </c>
      <c r="BI1372">
        <v>31483</v>
      </c>
      <c r="BJ1372">
        <v>1395</v>
      </c>
      <c r="BK1372">
        <v>19538</v>
      </c>
      <c r="BL1372">
        <v>-4.4000000000000004</v>
      </c>
      <c r="BM1372">
        <v>3100</v>
      </c>
      <c r="BN1372">
        <v>43369</v>
      </c>
      <c r="BO1372">
        <v>3850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26.2</v>
      </c>
      <c r="BV1372">
        <v>510357</v>
      </c>
      <c r="BW1372">
        <v>0</v>
      </c>
      <c r="BX1372">
        <v>491575</v>
      </c>
      <c r="BY1372">
        <v>12030</v>
      </c>
      <c r="BZ1372">
        <v>158</v>
      </c>
      <c r="CA1372">
        <v>24531</v>
      </c>
      <c r="CB1372">
        <v>407905</v>
      </c>
      <c r="CC1372">
        <v>222997</v>
      </c>
      <c r="CD1372">
        <v>5414</v>
      </c>
      <c r="CE1372">
        <v>796.06</v>
      </c>
      <c r="CF1372">
        <v>51.8</v>
      </c>
    </row>
    <row r="1373" spans="1:84">
      <c r="A1373">
        <v>27069</v>
      </c>
      <c r="B1373" t="s">
        <v>1371</v>
      </c>
      <c r="C1373">
        <v>27069</v>
      </c>
      <c r="D1373">
        <v>4691</v>
      </c>
      <c r="E1373">
        <v>-11.2</v>
      </c>
      <c r="F1373">
        <v>-594</v>
      </c>
      <c r="G1373">
        <v>5285</v>
      </c>
      <c r="H1373">
        <v>224</v>
      </c>
      <c r="I1373">
        <v>4.8</v>
      </c>
      <c r="J1373">
        <v>1069</v>
      </c>
      <c r="K1373">
        <v>22.8</v>
      </c>
      <c r="L1373">
        <v>22.6</v>
      </c>
      <c r="M1373">
        <v>1060</v>
      </c>
      <c r="N1373">
        <v>50</v>
      </c>
      <c r="O1373">
        <v>4604</v>
      </c>
      <c r="P1373">
        <v>8</v>
      </c>
      <c r="Q1373">
        <v>22</v>
      </c>
      <c r="R1373">
        <v>16</v>
      </c>
      <c r="S1373">
        <v>0</v>
      </c>
      <c r="T1373">
        <v>41</v>
      </c>
      <c r="U1373">
        <v>71</v>
      </c>
      <c r="V1373">
        <v>4536</v>
      </c>
      <c r="W1373">
        <v>98.1</v>
      </c>
      <c r="X1373">
        <v>0.2</v>
      </c>
      <c r="Y1373">
        <v>0.5</v>
      </c>
      <c r="Z1373">
        <v>0.3</v>
      </c>
      <c r="AA1373">
        <v>0</v>
      </c>
      <c r="AB1373">
        <v>0.9</v>
      </c>
      <c r="AC1373">
        <v>1.5</v>
      </c>
      <c r="AD1373">
        <v>96.7</v>
      </c>
      <c r="AE1373">
        <v>51</v>
      </c>
      <c r="AF1373">
        <v>72</v>
      </c>
      <c r="AG1373">
        <v>0</v>
      </c>
      <c r="AH1373">
        <v>72.3</v>
      </c>
      <c r="AI1373">
        <v>2</v>
      </c>
      <c r="AJ1373">
        <v>4.8</v>
      </c>
      <c r="AK1373">
        <v>79.7</v>
      </c>
      <c r="AL1373">
        <v>14.8</v>
      </c>
      <c r="AM1373">
        <v>869</v>
      </c>
      <c r="AN1373">
        <v>19.5</v>
      </c>
      <c r="AO1373">
        <v>2746</v>
      </c>
      <c r="AP1373">
        <v>27</v>
      </c>
      <c r="AQ1373">
        <v>1</v>
      </c>
      <c r="AR1373">
        <v>82.8</v>
      </c>
      <c r="AS1373">
        <v>39400</v>
      </c>
      <c r="AT1373">
        <v>8.6999999999999993</v>
      </c>
      <c r="AU1373">
        <v>2167</v>
      </c>
      <c r="AV1373">
        <v>2.37</v>
      </c>
      <c r="AW1373">
        <v>16525</v>
      </c>
      <c r="AX1373">
        <v>36036</v>
      </c>
      <c r="AY1373">
        <v>8.6</v>
      </c>
      <c r="AZ1373">
        <v>133</v>
      </c>
      <c r="BA1373">
        <v>27766</v>
      </c>
      <c r="BB1373">
        <v>2655</v>
      </c>
      <c r="BC1373">
        <v>144</v>
      </c>
      <c r="BD1373">
        <v>5.4</v>
      </c>
      <c r="BE1373">
        <v>2969</v>
      </c>
      <c r="BF1373">
        <v>51</v>
      </c>
      <c r="BG1373">
        <v>412</v>
      </c>
      <c r="BH1373">
        <v>66962</v>
      </c>
      <c r="BI1373">
        <v>22554</v>
      </c>
      <c r="BJ1373">
        <v>159</v>
      </c>
      <c r="BK1373">
        <v>1065</v>
      </c>
      <c r="BL1373">
        <v>0</v>
      </c>
      <c r="BM1373">
        <v>354</v>
      </c>
      <c r="BN1373">
        <v>0</v>
      </c>
      <c r="BO1373">
        <v>462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82667</v>
      </c>
      <c r="BX1373">
        <v>35943</v>
      </c>
      <c r="BY1373">
        <v>7126</v>
      </c>
      <c r="BZ1373">
        <v>6</v>
      </c>
      <c r="CA1373">
        <v>825</v>
      </c>
      <c r="CB1373">
        <v>555561</v>
      </c>
      <c r="CC1373">
        <v>54406</v>
      </c>
      <c r="CD1373">
        <v>11288</v>
      </c>
      <c r="CE1373">
        <v>1097.08</v>
      </c>
      <c r="CF1373">
        <v>4.8</v>
      </c>
    </row>
    <row r="1374" spans="1:84">
      <c r="A1374">
        <v>27071</v>
      </c>
      <c r="B1374" t="s">
        <v>1372</v>
      </c>
      <c r="C1374">
        <v>27071</v>
      </c>
      <c r="D1374">
        <v>13658</v>
      </c>
      <c r="E1374">
        <v>-4.9000000000000004</v>
      </c>
      <c r="F1374">
        <v>-697</v>
      </c>
      <c r="G1374">
        <v>14355</v>
      </c>
      <c r="H1374">
        <v>629</v>
      </c>
      <c r="I1374">
        <v>4.5999999999999996</v>
      </c>
      <c r="J1374">
        <v>2839</v>
      </c>
      <c r="K1374">
        <v>20.8</v>
      </c>
      <c r="L1374">
        <v>19.399999999999999</v>
      </c>
      <c r="M1374">
        <v>2650</v>
      </c>
      <c r="N1374">
        <v>50.6</v>
      </c>
      <c r="O1374">
        <v>13052</v>
      </c>
      <c r="P1374">
        <v>60</v>
      </c>
      <c r="Q1374">
        <v>340</v>
      </c>
      <c r="R1374">
        <v>24</v>
      </c>
      <c r="S1374">
        <v>14</v>
      </c>
      <c r="T1374">
        <v>168</v>
      </c>
      <c r="U1374">
        <v>109</v>
      </c>
      <c r="V1374">
        <v>12958</v>
      </c>
      <c r="W1374">
        <v>95.6</v>
      </c>
      <c r="X1374">
        <v>0.4</v>
      </c>
      <c r="Y1374">
        <v>2.5</v>
      </c>
      <c r="Z1374">
        <v>0.2</v>
      </c>
      <c r="AA1374">
        <v>0.1</v>
      </c>
      <c r="AB1374">
        <v>1.2</v>
      </c>
      <c r="AC1374">
        <v>0.8</v>
      </c>
      <c r="AD1374">
        <v>94.9</v>
      </c>
      <c r="AE1374">
        <v>128</v>
      </c>
      <c r="AF1374">
        <v>142</v>
      </c>
      <c r="AG1374">
        <v>0</v>
      </c>
      <c r="AH1374">
        <v>66</v>
      </c>
      <c r="AI1374">
        <v>5.9</v>
      </c>
      <c r="AJ1374">
        <v>3.6</v>
      </c>
      <c r="AK1374">
        <v>81.900000000000006</v>
      </c>
      <c r="AL1374">
        <v>15.1</v>
      </c>
      <c r="AM1374">
        <v>2622</v>
      </c>
      <c r="AN1374">
        <v>15.5</v>
      </c>
      <c r="AO1374">
        <v>8060</v>
      </c>
      <c r="AP1374">
        <v>341</v>
      </c>
      <c r="AQ1374">
        <v>4.4000000000000004</v>
      </c>
      <c r="AR1374">
        <v>80.400000000000006</v>
      </c>
      <c r="AS1374">
        <v>65400</v>
      </c>
      <c r="AT1374">
        <v>11</v>
      </c>
      <c r="AU1374">
        <v>6040</v>
      </c>
      <c r="AV1374">
        <v>2.33</v>
      </c>
      <c r="AW1374">
        <v>19167</v>
      </c>
      <c r="AX1374">
        <v>39606</v>
      </c>
      <c r="AY1374">
        <v>10.7</v>
      </c>
      <c r="AZ1374">
        <v>412</v>
      </c>
      <c r="BA1374">
        <v>29830</v>
      </c>
      <c r="BB1374">
        <v>6823</v>
      </c>
      <c r="BC1374">
        <v>447</v>
      </c>
      <c r="BD1374">
        <v>6.6</v>
      </c>
      <c r="BE1374">
        <v>7598</v>
      </c>
      <c r="BF1374">
        <v>-474</v>
      </c>
      <c r="BG1374">
        <v>1139</v>
      </c>
      <c r="BH1374">
        <v>281847</v>
      </c>
      <c r="BI1374">
        <v>37095</v>
      </c>
      <c r="BJ1374">
        <v>445</v>
      </c>
      <c r="BK1374">
        <v>4722</v>
      </c>
      <c r="BL1374">
        <v>-3.2</v>
      </c>
      <c r="BM1374">
        <v>922</v>
      </c>
      <c r="BN1374">
        <v>17883</v>
      </c>
      <c r="BO1374">
        <v>1282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37.1</v>
      </c>
      <c r="BV1374">
        <v>0</v>
      </c>
      <c r="BW1374">
        <v>0</v>
      </c>
      <c r="BX1374">
        <v>133009</v>
      </c>
      <c r="BY1374">
        <v>9510</v>
      </c>
      <c r="BZ1374">
        <v>70</v>
      </c>
      <c r="CA1374">
        <v>7188</v>
      </c>
      <c r="CB1374">
        <v>74318</v>
      </c>
      <c r="CC1374">
        <v>97178</v>
      </c>
      <c r="CD1374">
        <v>7010</v>
      </c>
      <c r="CE1374">
        <v>3102.36</v>
      </c>
      <c r="CF1374">
        <v>4.5999999999999996</v>
      </c>
    </row>
    <row r="1375" spans="1:84">
      <c r="A1375">
        <v>27073</v>
      </c>
      <c r="B1375" t="s">
        <v>1373</v>
      </c>
      <c r="C1375">
        <v>27073</v>
      </c>
      <c r="D1375">
        <v>7464</v>
      </c>
      <c r="E1375">
        <v>-7.5</v>
      </c>
      <c r="F1375">
        <v>-603</v>
      </c>
      <c r="G1375">
        <v>8067</v>
      </c>
      <c r="H1375">
        <v>337</v>
      </c>
      <c r="I1375">
        <v>4.5</v>
      </c>
      <c r="J1375">
        <v>1558</v>
      </c>
      <c r="K1375">
        <v>20.9</v>
      </c>
      <c r="L1375">
        <v>22.4</v>
      </c>
      <c r="M1375">
        <v>1674</v>
      </c>
      <c r="N1375">
        <v>50.2</v>
      </c>
      <c r="O1375">
        <v>7378</v>
      </c>
      <c r="P1375">
        <v>16</v>
      </c>
      <c r="Q1375">
        <v>18</v>
      </c>
      <c r="R1375">
        <v>27</v>
      </c>
      <c r="S1375">
        <v>0</v>
      </c>
      <c r="T1375">
        <v>25</v>
      </c>
      <c r="U1375">
        <v>46</v>
      </c>
      <c r="V1375">
        <v>7335</v>
      </c>
      <c r="W1375">
        <v>98.8</v>
      </c>
      <c r="X1375">
        <v>0.2</v>
      </c>
      <c r="Y1375">
        <v>0.2</v>
      </c>
      <c r="Z1375">
        <v>0.4</v>
      </c>
      <c r="AA1375">
        <v>0</v>
      </c>
      <c r="AB1375">
        <v>0.3</v>
      </c>
      <c r="AC1375">
        <v>0.6</v>
      </c>
      <c r="AD1375">
        <v>98.3</v>
      </c>
      <c r="AE1375">
        <v>75</v>
      </c>
      <c r="AF1375">
        <v>99</v>
      </c>
      <c r="AG1375">
        <v>1</v>
      </c>
      <c r="AH1375">
        <v>72.400000000000006</v>
      </c>
      <c r="AI1375">
        <v>1</v>
      </c>
      <c r="AJ1375">
        <v>3.6</v>
      </c>
      <c r="AK1375">
        <v>80.8</v>
      </c>
      <c r="AL1375">
        <v>13</v>
      </c>
      <c r="AM1375">
        <v>1316</v>
      </c>
      <c r="AN1375">
        <v>17.5</v>
      </c>
      <c r="AO1375">
        <v>3785</v>
      </c>
      <c r="AP1375">
        <v>11</v>
      </c>
      <c r="AQ1375">
        <v>0.3</v>
      </c>
      <c r="AR1375">
        <v>80.900000000000006</v>
      </c>
      <c r="AS1375">
        <v>43100</v>
      </c>
      <c r="AT1375">
        <v>9.1</v>
      </c>
      <c r="AU1375">
        <v>3316</v>
      </c>
      <c r="AV1375">
        <v>2.37</v>
      </c>
      <c r="AW1375">
        <v>17399</v>
      </c>
      <c r="AX1375">
        <v>37510</v>
      </c>
      <c r="AY1375">
        <v>7.6</v>
      </c>
      <c r="AZ1375">
        <v>227</v>
      </c>
      <c r="BA1375">
        <v>29829</v>
      </c>
      <c r="BB1375">
        <v>4186</v>
      </c>
      <c r="BC1375">
        <v>157</v>
      </c>
      <c r="BD1375">
        <v>3.8</v>
      </c>
      <c r="BE1375">
        <v>4987</v>
      </c>
      <c r="BF1375">
        <v>57</v>
      </c>
      <c r="BG1375">
        <v>750</v>
      </c>
      <c r="BH1375">
        <v>130622</v>
      </c>
      <c r="BI1375">
        <v>26193</v>
      </c>
      <c r="BJ1375">
        <v>225</v>
      </c>
      <c r="BK1375">
        <v>1961</v>
      </c>
      <c r="BL1375">
        <v>-16.2</v>
      </c>
      <c r="BM1375">
        <v>555</v>
      </c>
      <c r="BN1375">
        <v>2615</v>
      </c>
      <c r="BO1375">
        <v>746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104215</v>
      </c>
      <c r="BX1375">
        <v>47850</v>
      </c>
      <c r="BY1375">
        <v>6029</v>
      </c>
      <c r="BZ1375">
        <v>11</v>
      </c>
      <c r="CA1375">
        <v>1526</v>
      </c>
      <c r="CB1375">
        <v>435002</v>
      </c>
      <c r="CC1375">
        <v>58778</v>
      </c>
      <c r="CD1375">
        <v>7578</v>
      </c>
      <c r="CE1375">
        <v>764.87</v>
      </c>
      <c r="CF1375">
        <v>10.5</v>
      </c>
    </row>
    <row r="1376" spans="1:84">
      <c r="A1376">
        <v>27075</v>
      </c>
      <c r="B1376" t="s">
        <v>1374</v>
      </c>
      <c r="C1376">
        <v>27075</v>
      </c>
      <c r="D1376">
        <v>10966</v>
      </c>
      <c r="E1376">
        <v>-0.8</v>
      </c>
      <c r="F1376">
        <v>-92</v>
      </c>
      <c r="G1376">
        <v>11058</v>
      </c>
      <c r="H1376">
        <v>429</v>
      </c>
      <c r="I1376">
        <v>3.9</v>
      </c>
      <c r="J1376">
        <v>2020</v>
      </c>
      <c r="K1376">
        <v>18.399999999999999</v>
      </c>
      <c r="L1376">
        <v>20.399999999999999</v>
      </c>
      <c r="M1376">
        <v>2236</v>
      </c>
      <c r="N1376">
        <v>50.2</v>
      </c>
      <c r="O1376">
        <v>10717</v>
      </c>
      <c r="P1376">
        <v>12</v>
      </c>
      <c r="Q1376">
        <v>90</v>
      </c>
      <c r="R1376">
        <v>27</v>
      </c>
      <c r="S1376">
        <v>1</v>
      </c>
      <c r="T1376">
        <v>119</v>
      </c>
      <c r="U1376">
        <v>67</v>
      </c>
      <c r="V1376">
        <v>10662</v>
      </c>
      <c r="W1376">
        <v>97.7</v>
      </c>
      <c r="X1376">
        <v>0.1</v>
      </c>
      <c r="Y1376">
        <v>0.8</v>
      </c>
      <c r="Z1376">
        <v>0.2</v>
      </c>
      <c r="AA1376">
        <v>0</v>
      </c>
      <c r="AB1376">
        <v>1.1000000000000001</v>
      </c>
      <c r="AC1376">
        <v>0.6</v>
      </c>
      <c r="AD1376">
        <v>97.2</v>
      </c>
      <c r="AE1376">
        <v>73</v>
      </c>
      <c r="AF1376">
        <v>135</v>
      </c>
      <c r="AG1376">
        <v>1</v>
      </c>
      <c r="AH1376">
        <v>68.2</v>
      </c>
      <c r="AI1376">
        <v>1.7</v>
      </c>
      <c r="AJ1376">
        <v>4.0999999999999996</v>
      </c>
      <c r="AK1376">
        <v>86.4</v>
      </c>
      <c r="AL1376">
        <v>19.5</v>
      </c>
      <c r="AM1376">
        <v>1672</v>
      </c>
      <c r="AN1376">
        <v>21.4</v>
      </c>
      <c r="AO1376">
        <v>7411</v>
      </c>
      <c r="AP1376">
        <v>571</v>
      </c>
      <c r="AQ1376">
        <v>8.3000000000000007</v>
      </c>
      <c r="AR1376">
        <v>84</v>
      </c>
      <c r="AS1376">
        <v>71300</v>
      </c>
      <c r="AT1376">
        <v>7.8</v>
      </c>
      <c r="AU1376">
        <v>4646</v>
      </c>
      <c r="AV1376">
        <v>2.3199999999999998</v>
      </c>
      <c r="AW1376">
        <v>19761</v>
      </c>
      <c r="AX1376">
        <v>45400</v>
      </c>
      <c r="AY1376">
        <v>7.7</v>
      </c>
      <c r="AZ1376">
        <v>361</v>
      </c>
      <c r="BA1376">
        <v>32655</v>
      </c>
      <c r="BB1376">
        <v>6298</v>
      </c>
      <c r="BC1376">
        <v>255</v>
      </c>
      <c r="BD1376">
        <v>4</v>
      </c>
      <c r="BE1376">
        <v>7058</v>
      </c>
      <c r="BF1376">
        <v>714</v>
      </c>
      <c r="BG1376">
        <v>966</v>
      </c>
      <c r="BH1376">
        <v>209220</v>
      </c>
      <c r="BI1376">
        <v>29643</v>
      </c>
      <c r="BJ1376">
        <v>302</v>
      </c>
      <c r="BK1376">
        <v>3336</v>
      </c>
      <c r="BL1376">
        <v>9.6</v>
      </c>
      <c r="BM1376">
        <v>868</v>
      </c>
      <c r="BN1376">
        <v>25559</v>
      </c>
      <c r="BO1376">
        <v>1074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108224</v>
      </c>
      <c r="BY1376">
        <v>9718</v>
      </c>
      <c r="BZ1376">
        <v>103</v>
      </c>
      <c r="CA1376">
        <v>15500</v>
      </c>
      <c r="CB1376">
        <v>4807</v>
      </c>
      <c r="CC1376">
        <v>72308</v>
      </c>
      <c r="CD1376">
        <v>6446</v>
      </c>
      <c r="CE1376">
        <v>2099.16</v>
      </c>
      <c r="CF1376">
        <v>5.3</v>
      </c>
    </row>
    <row r="1377" spans="1:84">
      <c r="A1377">
        <v>27077</v>
      </c>
      <c r="B1377" t="s">
        <v>1375</v>
      </c>
      <c r="C1377">
        <v>27077</v>
      </c>
      <c r="D1377">
        <v>4327</v>
      </c>
      <c r="E1377">
        <v>-4.3</v>
      </c>
      <c r="F1377">
        <v>-195</v>
      </c>
      <c r="G1377">
        <v>4522</v>
      </c>
      <c r="H1377">
        <v>209</v>
      </c>
      <c r="I1377">
        <v>4.8</v>
      </c>
      <c r="J1377">
        <v>903</v>
      </c>
      <c r="K1377">
        <v>20.9</v>
      </c>
      <c r="L1377">
        <v>19.5</v>
      </c>
      <c r="M1377">
        <v>843</v>
      </c>
      <c r="N1377">
        <v>49.8</v>
      </c>
      <c r="O1377">
        <v>4158</v>
      </c>
      <c r="P1377">
        <v>18</v>
      </c>
      <c r="Q1377">
        <v>91</v>
      </c>
      <c r="R1377">
        <v>14</v>
      </c>
      <c r="S1377">
        <v>0</v>
      </c>
      <c r="T1377">
        <v>46</v>
      </c>
      <c r="U1377">
        <v>30</v>
      </c>
      <c r="V1377">
        <v>4129</v>
      </c>
      <c r="W1377">
        <v>96.1</v>
      </c>
      <c r="X1377">
        <v>0.4</v>
      </c>
      <c r="Y1377">
        <v>2.1</v>
      </c>
      <c r="Z1377">
        <v>0.3</v>
      </c>
      <c r="AA1377">
        <v>0</v>
      </c>
      <c r="AB1377">
        <v>1.1000000000000001</v>
      </c>
      <c r="AC1377">
        <v>0.7</v>
      </c>
      <c r="AD1377">
        <v>95.4</v>
      </c>
      <c r="AE1377">
        <v>42</v>
      </c>
      <c r="AF1377">
        <v>36</v>
      </c>
      <c r="AG1377">
        <v>0</v>
      </c>
      <c r="AH1377">
        <v>67.099999999999994</v>
      </c>
      <c r="AI1377">
        <v>2.9</v>
      </c>
      <c r="AJ1377">
        <v>4.0999999999999996</v>
      </c>
      <c r="AK1377">
        <v>84.6</v>
      </c>
      <c r="AL1377">
        <v>17.2</v>
      </c>
      <c r="AM1377">
        <v>772</v>
      </c>
      <c r="AN1377">
        <v>17.399999999999999</v>
      </c>
      <c r="AO1377">
        <v>3486</v>
      </c>
      <c r="AP1377">
        <v>248</v>
      </c>
      <c r="AQ1377">
        <v>7.7</v>
      </c>
      <c r="AR1377">
        <v>85.3</v>
      </c>
      <c r="AS1377">
        <v>74000</v>
      </c>
      <c r="AT1377">
        <v>4.9000000000000004</v>
      </c>
      <c r="AU1377">
        <v>1903</v>
      </c>
      <c r="AV1377">
        <v>2.35</v>
      </c>
      <c r="AW1377">
        <v>16976</v>
      </c>
      <c r="AX1377">
        <v>37324</v>
      </c>
      <c r="AY1377">
        <v>8.1999999999999993</v>
      </c>
      <c r="AZ1377">
        <v>108</v>
      </c>
      <c r="BA1377">
        <v>24677</v>
      </c>
      <c r="BB1377">
        <v>2402</v>
      </c>
      <c r="BC1377">
        <v>113</v>
      </c>
      <c r="BD1377">
        <v>4.7</v>
      </c>
      <c r="BE1377">
        <v>2782</v>
      </c>
      <c r="BF1377">
        <v>277</v>
      </c>
      <c r="BG1377">
        <v>328</v>
      </c>
      <c r="BH1377">
        <v>63987</v>
      </c>
      <c r="BI1377">
        <v>23000</v>
      </c>
      <c r="BJ1377">
        <v>151</v>
      </c>
      <c r="BK1377">
        <v>1309</v>
      </c>
      <c r="BL1377">
        <v>0.5</v>
      </c>
      <c r="BM1377">
        <v>399</v>
      </c>
      <c r="BN1377">
        <v>15773</v>
      </c>
      <c r="BO1377">
        <v>520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33148</v>
      </c>
      <c r="BY1377">
        <v>7645</v>
      </c>
      <c r="BZ1377">
        <v>32</v>
      </c>
      <c r="CA1377">
        <v>4452</v>
      </c>
      <c r="CB1377">
        <v>152491</v>
      </c>
      <c r="CC1377">
        <v>28202</v>
      </c>
      <c r="CD1377">
        <v>6404</v>
      </c>
      <c r="CE1377">
        <v>1296.7</v>
      </c>
      <c r="CF1377">
        <v>3.5</v>
      </c>
    </row>
    <row r="1378" spans="1:84">
      <c r="A1378">
        <v>27079</v>
      </c>
      <c r="B1378" t="s">
        <v>1376</v>
      </c>
      <c r="C1378">
        <v>27079</v>
      </c>
      <c r="D1378">
        <v>27895</v>
      </c>
      <c r="E1378">
        <v>9.6999999999999993</v>
      </c>
      <c r="F1378">
        <v>2469</v>
      </c>
      <c r="G1378">
        <v>25426</v>
      </c>
      <c r="H1378">
        <v>1690</v>
      </c>
      <c r="I1378">
        <v>6.1</v>
      </c>
      <c r="J1378">
        <v>6509</v>
      </c>
      <c r="K1378">
        <v>23.3</v>
      </c>
      <c r="L1378">
        <v>13.7</v>
      </c>
      <c r="M1378">
        <v>3826</v>
      </c>
      <c r="N1378">
        <v>49.8</v>
      </c>
      <c r="O1378">
        <v>27421</v>
      </c>
      <c r="P1378">
        <v>70</v>
      </c>
      <c r="Q1378">
        <v>101</v>
      </c>
      <c r="R1378">
        <v>104</v>
      </c>
      <c r="S1378">
        <v>10</v>
      </c>
      <c r="T1378">
        <v>189</v>
      </c>
      <c r="U1378">
        <v>1161</v>
      </c>
      <c r="V1378">
        <v>26297</v>
      </c>
      <c r="W1378">
        <v>98.3</v>
      </c>
      <c r="X1378">
        <v>0.3</v>
      </c>
      <c r="Y1378">
        <v>0.4</v>
      </c>
      <c r="Z1378">
        <v>0.4</v>
      </c>
      <c r="AA1378">
        <v>0</v>
      </c>
      <c r="AB1378">
        <v>0.7</v>
      </c>
      <c r="AC1378">
        <v>4.2</v>
      </c>
      <c r="AD1378">
        <v>94.3</v>
      </c>
      <c r="AE1378">
        <v>353</v>
      </c>
      <c r="AF1378">
        <v>189</v>
      </c>
      <c r="AG1378">
        <v>2</v>
      </c>
      <c r="AH1378">
        <v>65.3</v>
      </c>
      <c r="AI1378">
        <v>1.8</v>
      </c>
      <c r="AJ1378">
        <v>6.6</v>
      </c>
      <c r="AK1378">
        <v>84.6</v>
      </c>
      <c r="AL1378">
        <v>16.899999999999999</v>
      </c>
      <c r="AM1378">
        <v>3593</v>
      </c>
      <c r="AN1378">
        <v>22.5</v>
      </c>
      <c r="AO1378">
        <v>12325</v>
      </c>
      <c r="AP1378">
        <v>1467</v>
      </c>
      <c r="AQ1378">
        <v>13.5</v>
      </c>
      <c r="AR1378">
        <v>83.3</v>
      </c>
      <c r="AS1378">
        <v>105600</v>
      </c>
      <c r="AT1378">
        <v>10.6</v>
      </c>
      <c r="AU1378">
        <v>9630</v>
      </c>
      <c r="AV1378">
        <v>2.61</v>
      </c>
      <c r="AW1378">
        <v>20151</v>
      </c>
      <c r="AX1378">
        <v>48655</v>
      </c>
      <c r="AY1378">
        <v>6.6</v>
      </c>
      <c r="AZ1378">
        <v>819</v>
      </c>
      <c r="BA1378">
        <v>29813</v>
      </c>
      <c r="BB1378">
        <v>14366</v>
      </c>
      <c r="BC1378">
        <v>768</v>
      </c>
      <c r="BD1378">
        <v>5.3</v>
      </c>
      <c r="BE1378">
        <v>14825</v>
      </c>
      <c r="BF1378">
        <v>244</v>
      </c>
      <c r="BG1378">
        <v>1405</v>
      </c>
      <c r="BH1378">
        <v>387992</v>
      </c>
      <c r="BI1378">
        <v>26171</v>
      </c>
      <c r="BJ1378">
        <v>649</v>
      </c>
      <c r="BK1378">
        <v>6087</v>
      </c>
      <c r="BL1378">
        <v>-33.4</v>
      </c>
      <c r="BM1378">
        <v>1780</v>
      </c>
      <c r="BN1378">
        <v>13581</v>
      </c>
      <c r="BO1378">
        <v>2074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22.3</v>
      </c>
      <c r="BV1378">
        <v>982946</v>
      </c>
      <c r="BW1378">
        <v>245723</v>
      </c>
      <c r="BX1378">
        <v>156263</v>
      </c>
      <c r="BY1378">
        <v>5980</v>
      </c>
      <c r="BZ1378">
        <v>129</v>
      </c>
      <c r="CA1378">
        <v>20290</v>
      </c>
      <c r="CB1378">
        <v>238076</v>
      </c>
      <c r="CC1378">
        <v>127806</v>
      </c>
      <c r="CD1378">
        <v>4705</v>
      </c>
      <c r="CE1378">
        <v>448.5</v>
      </c>
      <c r="CF1378">
        <v>56.6</v>
      </c>
    </row>
    <row r="1379" spans="1:84">
      <c r="A1379">
        <v>27081</v>
      </c>
      <c r="B1379" t="s">
        <v>1377</v>
      </c>
      <c r="C1379">
        <v>27081</v>
      </c>
      <c r="D1379">
        <v>5963</v>
      </c>
      <c r="E1379">
        <v>-7.2</v>
      </c>
      <c r="F1379">
        <v>-466</v>
      </c>
      <c r="G1379">
        <v>6429</v>
      </c>
      <c r="H1379">
        <v>339</v>
      </c>
      <c r="I1379">
        <v>5.7</v>
      </c>
      <c r="J1379">
        <v>1311</v>
      </c>
      <c r="K1379">
        <v>22</v>
      </c>
      <c r="L1379">
        <v>24.7</v>
      </c>
      <c r="M1379">
        <v>1474</v>
      </c>
      <c r="N1379">
        <v>50.4</v>
      </c>
      <c r="O1379">
        <v>5917</v>
      </c>
      <c r="P1379">
        <v>5</v>
      </c>
      <c r="Q1379">
        <v>19</v>
      </c>
      <c r="R1379">
        <v>15</v>
      </c>
      <c r="S1379">
        <v>0</v>
      </c>
      <c r="T1379">
        <v>7</v>
      </c>
      <c r="U1379">
        <v>55</v>
      </c>
      <c r="V1379">
        <v>5862</v>
      </c>
      <c r="W1379">
        <v>99.2</v>
      </c>
      <c r="X1379">
        <v>0.1</v>
      </c>
      <c r="Y1379">
        <v>0.3</v>
      </c>
      <c r="Z1379">
        <v>0.3</v>
      </c>
      <c r="AA1379">
        <v>0</v>
      </c>
      <c r="AB1379">
        <v>0.1</v>
      </c>
      <c r="AC1379">
        <v>0.9</v>
      </c>
      <c r="AD1379">
        <v>98.3</v>
      </c>
      <c r="AE1379">
        <v>72</v>
      </c>
      <c r="AF1379">
        <v>115</v>
      </c>
      <c r="AG1379">
        <v>0</v>
      </c>
      <c r="AH1379">
        <v>67.7</v>
      </c>
      <c r="AI1379">
        <v>0.7</v>
      </c>
      <c r="AJ1379">
        <v>4.0999999999999996</v>
      </c>
      <c r="AK1379">
        <v>79.8</v>
      </c>
      <c r="AL1379">
        <v>14.1</v>
      </c>
      <c r="AM1379">
        <v>1064</v>
      </c>
      <c r="AN1379">
        <v>18.3</v>
      </c>
      <c r="AO1379">
        <v>3145</v>
      </c>
      <c r="AP1379">
        <v>102</v>
      </c>
      <c r="AQ1379">
        <v>3.4</v>
      </c>
      <c r="AR1379">
        <v>80.3</v>
      </c>
      <c r="AS1379">
        <v>43700</v>
      </c>
      <c r="AT1379">
        <v>8.4</v>
      </c>
      <c r="AU1379">
        <v>2653</v>
      </c>
      <c r="AV1379">
        <v>2.35</v>
      </c>
      <c r="AW1379">
        <v>16009</v>
      </c>
      <c r="AX1379">
        <v>35554</v>
      </c>
      <c r="AY1379">
        <v>8.4</v>
      </c>
      <c r="AZ1379">
        <v>178</v>
      </c>
      <c r="BA1379">
        <v>29359</v>
      </c>
      <c r="BB1379">
        <v>3435</v>
      </c>
      <c r="BC1379">
        <v>123</v>
      </c>
      <c r="BD1379">
        <v>3.6</v>
      </c>
      <c r="BE1379">
        <v>3621</v>
      </c>
      <c r="BF1379">
        <v>122</v>
      </c>
      <c r="BG1379">
        <v>405</v>
      </c>
      <c r="BH1379">
        <v>91555</v>
      </c>
      <c r="BI1379">
        <v>25284</v>
      </c>
      <c r="BJ1379">
        <v>199</v>
      </c>
      <c r="BK1379">
        <v>1413</v>
      </c>
      <c r="BL1379">
        <v>0</v>
      </c>
      <c r="BM1379">
        <v>463</v>
      </c>
      <c r="BN1379">
        <v>2735</v>
      </c>
      <c r="BO1379">
        <v>599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26728</v>
      </c>
      <c r="BX1379">
        <v>29943</v>
      </c>
      <c r="BY1379">
        <v>4795</v>
      </c>
      <c r="BZ1379">
        <v>10</v>
      </c>
      <c r="CA1379">
        <v>1776</v>
      </c>
      <c r="CB1379">
        <v>271345</v>
      </c>
      <c r="CC1379">
        <v>48751</v>
      </c>
      <c r="CD1379">
        <v>7891</v>
      </c>
      <c r="CE1379">
        <v>537.03</v>
      </c>
      <c r="CF1379">
        <v>12</v>
      </c>
    </row>
    <row r="1380" spans="1:84">
      <c r="A1380">
        <v>27083</v>
      </c>
      <c r="B1380" t="s">
        <v>1378</v>
      </c>
      <c r="C1380">
        <v>27083</v>
      </c>
      <c r="D1380">
        <v>24640</v>
      </c>
      <c r="E1380">
        <v>-3.1</v>
      </c>
      <c r="F1380">
        <v>-785</v>
      </c>
      <c r="G1380">
        <v>25425</v>
      </c>
      <c r="H1380">
        <v>1511</v>
      </c>
      <c r="I1380">
        <v>6.1</v>
      </c>
      <c r="J1380">
        <v>5854</v>
      </c>
      <c r="K1380">
        <v>23.8</v>
      </c>
      <c r="L1380">
        <v>14.6</v>
      </c>
      <c r="M1380">
        <v>3605</v>
      </c>
      <c r="N1380">
        <v>50.6</v>
      </c>
      <c r="O1380">
        <v>23555</v>
      </c>
      <c r="P1380">
        <v>332</v>
      </c>
      <c r="Q1380">
        <v>90</v>
      </c>
      <c r="R1380">
        <v>470</v>
      </c>
      <c r="S1380">
        <v>7</v>
      </c>
      <c r="T1380">
        <v>186</v>
      </c>
      <c r="U1380">
        <v>1168</v>
      </c>
      <c r="V1380">
        <v>22437</v>
      </c>
      <c r="W1380">
        <v>95.6</v>
      </c>
      <c r="X1380">
        <v>1.3</v>
      </c>
      <c r="Y1380">
        <v>0.4</v>
      </c>
      <c r="Z1380">
        <v>1.9</v>
      </c>
      <c r="AA1380">
        <v>0</v>
      </c>
      <c r="AB1380">
        <v>0.8</v>
      </c>
      <c r="AC1380">
        <v>4.7</v>
      </c>
      <c r="AD1380">
        <v>91.1</v>
      </c>
      <c r="AE1380">
        <v>318</v>
      </c>
      <c r="AF1380">
        <v>227</v>
      </c>
      <c r="AG1380">
        <v>1</v>
      </c>
      <c r="AH1380">
        <v>56.6</v>
      </c>
      <c r="AI1380">
        <v>4.5</v>
      </c>
      <c r="AJ1380">
        <v>7.8</v>
      </c>
      <c r="AK1380">
        <v>82.6</v>
      </c>
      <c r="AL1380">
        <v>21.4</v>
      </c>
      <c r="AM1380">
        <v>3467</v>
      </c>
      <c r="AN1380">
        <v>13.5</v>
      </c>
      <c r="AO1380">
        <v>10958</v>
      </c>
      <c r="AP1380">
        <v>660</v>
      </c>
      <c r="AQ1380">
        <v>6.4</v>
      </c>
      <c r="AR1380">
        <v>68.400000000000006</v>
      </c>
      <c r="AS1380">
        <v>81000</v>
      </c>
      <c r="AT1380">
        <v>24.5</v>
      </c>
      <c r="AU1380">
        <v>9715</v>
      </c>
      <c r="AV1380">
        <v>2.4900000000000002</v>
      </c>
      <c r="AW1380">
        <v>18013</v>
      </c>
      <c r="AX1380">
        <v>42830</v>
      </c>
      <c r="AY1380">
        <v>8.6999999999999993</v>
      </c>
      <c r="AZ1380">
        <v>785</v>
      </c>
      <c r="BA1380">
        <v>31838</v>
      </c>
      <c r="BB1380">
        <v>14910</v>
      </c>
      <c r="BC1380">
        <v>485</v>
      </c>
      <c r="BD1380">
        <v>3.3</v>
      </c>
      <c r="BE1380">
        <v>20110</v>
      </c>
      <c r="BF1380">
        <v>603</v>
      </c>
      <c r="BG1380">
        <v>2996</v>
      </c>
      <c r="BH1380">
        <v>670170</v>
      </c>
      <c r="BI1380">
        <v>33325</v>
      </c>
      <c r="BJ1380">
        <v>844</v>
      </c>
      <c r="BK1380">
        <v>14448</v>
      </c>
      <c r="BL1380">
        <v>9.1</v>
      </c>
      <c r="BM1380">
        <v>1750</v>
      </c>
      <c r="BN1380">
        <v>26399</v>
      </c>
      <c r="BO1380">
        <v>2331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23.9</v>
      </c>
      <c r="BV1380">
        <v>514468</v>
      </c>
      <c r="BW1380">
        <v>779096</v>
      </c>
      <c r="BX1380">
        <v>339181</v>
      </c>
      <c r="BY1380">
        <v>13593</v>
      </c>
      <c r="BZ1380">
        <v>65</v>
      </c>
      <c r="CA1380">
        <v>9982</v>
      </c>
      <c r="CB1380">
        <v>404004</v>
      </c>
      <c r="CC1380">
        <v>128942</v>
      </c>
      <c r="CD1380">
        <v>5220</v>
      </c>
      <c r="CE1380">
        <v>714.17</v>
      </c>
      <c r="CF1380">
        <v>35.6</v>
      </c>
    </row>
    <row r="1381" spans="1:84">
      <c r="A1381">
        <v>27085</v>
      </c>
      <c r="B1381" t="s">
        <v>1379</v>
      </c>
      <c r="C1381">
        <v>27085</v>
      </c>
      <c r="D1381">
        <v>37279</v>
      </c>
      <c r="E1381">
        <v>6.8</v>
      </c>
      <c r="F1381">
        <v>2381</v>
      </c>
      <c r="G1381">
        <v>34898</v>
      </c>
      <c r="H1381">
        <v>2656</v>
      </c>
      <c r="I1381">
        <v>7.1</v>
      </c>
      <c r="J1381">
        <v>9483</v>
      </c>
      <c r="K1381">
        <v>25.4</v>
      </c>
      <c r="L1381">
        <v>13.7</v>
      </c>
      <c r="M1381">
        <v>5102</v>
      </c>
      <c r="N1381">
        <v>50.3</v>
      </c>
      <c r="O1381">
        <v>36444</v>
      </c>
      <c r="P1381">
        <v>208</v>
      </c>
      <c r="Q1381">
        <v>86</v>
      </c>
      <c r="R1381">
        <v>308</v>
      </c>
      <c r="S1381">
        <v>23</v>
      </c>
      <c r="T1381">
        <v>210</v>
      </c>
      <c r="U1381">
        <v>1651</v>
      </c>
      <c r="V1381">
        <v>34846</v>
      </c>
      <c r="W1381">
        <v>97.8</v>
      </c>
      <c r="X1381">
        <v>0.6</v>
      </c>
      <c r="Y1381">
        <v>0.2</v>
      </c>
      <c r="Z1381">
        <v>0.8</v>
      </c>
      <c r="AA1381">
        <v>0.1</v>
      </c>
      <c r="AB1381">
        <v>0.6</v>
      </c>
      <c r="AC1381">
        <v>4.4000000000000004</v>
      </c>
      <c r="AD1381">
        <v>93.5</v>
      </c>
      <c r="AE1381">
        <v>552</v>
      </c>
      <c r="AF1381">
        <v>307</v>
      </c>
      <c r="AG1381">
        <v>1</v>
      </c>
      <c r="AH1381">
        <v>61</v>
      </c>
      <c r="AI1381">
        <v>2.2000000000000002</v>
      </c>
      <c r="AJ1381">
        <v>6.3</v>
      </c>
      <c r="AK1381">
        <v>84.7</v>
      </c>
      <c r="AL1381">
        <v>15.4</v>
      </c>
      <c r="AM1381">
        <v>4533</v>
      </c>
      <c r="AN1381">
        <v>20.100000000000001</v>
      </c>
      <c r="AO1381">
        <v>15562</v>
      </c>
      <c r="AP1381">
        <v>1475</v>
      </c>
      <c r="AQ1381">
        <v>10.5</v>
      </c>
      <c r="AR1381">
        <v>78.2</v>
      </c>
      <c r="AS1381">
        <v>104800</v>
      </c>
      <c r="AT1381">
        <v>18.899999999999999</v>
      </c>
      <c r="AU1381">
        <v>13449</v>
      </c>
      <c r="AV1381">
        <v>2.56</v>
      </c>
      <c r="AW1381">
        <v>20137</v>
      </c>
      <c r="AX1381">
        <v>49249</v>
      </c>
      <c r="AY1381">
        <v>5.9</v>
      </c>
      <c r="AZ1381">
        <v>1124</v>
      </c>
      <c r="BA1381">
        <v>30713</v>
      </c>
      <c r="BB1381">
        <v>21253</v>
      </c>
      <c r="BC1381">
        <v>827</v>
      </c>
      <c r="BD1381">
        <v>3.9</v>
      </c>
      <c r="BE1381">
        <v>24076</v>
      </c>
      <c r="BF1381">
        <v>419</v>
      </c>
      <c r="BG1381">
        <v>2716</v>
      </c>
      <c r="BH1381">
        <v>878713</v>
      </c>
      <c r="BI1381">
        <v>36497</v>
      </c>
      <c r="BJ1381">
        <v>1024</v>
      </c>
      <c r="BK1381">
        <v>16733</v>
      </c>
      <c r="BL1381">
        <v>0.8</v>
      </c>
      <c r="BM1381">
        <v>2601</v>
      </c>
      <c r="BN1381">
        <v>30819</v>
      </c>
      <c r="BO1381">
        <v>3200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24</v>
      </c>
      <c r="BV1381">
        <v>0</v>
      </c>
      <c r="BW1381">
        <v>0</v>
      </c>
      <c r="BX1381">
        <v>398723</v>
      </c>
      <c r="BY1381">
        <v>11187</v>
      </c>
      <c r="BZ1381">
        <v>162</v>
      </c>
      <c r="CA1381">
        <v>28340</v>
      </c>
      <c r="CB1381">
        <v>262724</v>
      </c>
      <c r="CC1381">
        <v>138710</v>
      </c>
      <c r="CD1381">
        <v>3833</v>
      </c>
      <c r="CE1381">
        <v>491.91</v>
      </c>
      <c r="CF1381">
        <v>70.900000000000006</v>
      </c>
    </row>
    <row r="1382" spans="1:84">
      <c r="A1382">
        <v>27087</v>
      </c>
      <c r="B1382" t="s">
        <v>1380</v>
      </c>
      <c r="C1382">
        <v>27087</v>
      </c>
      <c r="D1382">
        <v>5072</v>
      </c>
      <c r="E1382">
        <v>-2.2999999999999998</v>
      </c>
      <c r="F1382">
        <v>-118</v>
      </c>
      <c r="G1382">
        <v>5190</v>
      </c>
      <c r="H1382">
        <v>403</v>
      </c>
      <c r="I1382">
        <v>7.9</v>
      </c>
      <c r="J1382">
        <v>1427</v>
      </c>
      <c r="K1382">
        <v>28.1</v>
      </c>
      <c r="L1382">
        <v>17.5</v>
      </c>
      <c r="M1382">
        <v>889</v>
      </c>
      <c r="N1382">
        <v>49.9</v>
      </c>
      <c r="O1382">
        <v>3056</v>
      </c>
      <c r="P1382">
        <v>7</v>
      </c>
      <c r="Q1382">
        <v>1517</v>
      </c>
      <c r="R1382">
        <v>9</v>
      </c>
      <c r="S1382">
        <v>1</v>
      </c>
      <c r="T1382">
        <v>482</v>
      </c>
      <c r="U1382">
        <v>79</v>
      </c>
      <c r="V1382">
        <v>3015</v>
      </c>
      <c r="W1382">
        <v>60.3</v>
      </c>
      <c r="X1382">
        <v>0.1</v>
      </c>
      <c r="Y1382">
        <v>29.9</v>
      </c>
      <c r="Z1382">
        <v>0.2</v>
      </c>
      <c r="AA1382">
        <v>0</v>
      </c>
      <c r="AB1382">
        <v>9.5</v>
      </c>
      <c r="AC1382">
        <v>1.6</v>
      </c>
      <c r="AD1382">
        <v>59.4</v>
      </c>
      <c r="AE1382">
        <v>81</v>
      </c>
      <c r="AF1382">
        <v>45</v>
      </c>
      <c r="AG1382">
        <v>1</v>
      </c>
      <c r="AH1382">
        <v>70.400000000000006</v>
      </c>
      <c r="AI1382">
        <v>1.3</v>
      </c>
      <c r="AJ1382">
        <v>6.3</v>
      </c>
      <c r="AK1382">
        <v>75</v>
      </c>
      <c r="AL1382">
        <v>12.4</v>
      </c>
      <c r="AM1382">
        <v>1461</v>
      </c>
      <c r="AN1382">
        <v>21.5</v>
      </c>
      <c r="AO1382">
        <v>2812</v>
      </c>
      <c r="AP1382">
        <v>112</v>
      </c>
      <c r="AQ1382">
        <v>4.0999999999999996</v>
      </c>
      <c r="AR1382">
        <v>77.2</v>
      </c>
      <c r="AS1382">
        <v>53100</v>
      </c>
      <c r="AT1382">
        <v>7.5</v>
      </c>
      <c r="AU1382">
        <v>1969</v>
      </c>
      <c r="AV1382">
        <v>2.6</v>
      </c>
      <c r="AW1382">
        <v>13438</v>
      </c>
      <c r="AX1382">
        <v>29645</v>
      </c>
      <c r="AY1382">
        <v>15.5</v>
      </c>
      <c r="AZ1382">
        <v>123</v>
      </c>
      <c r="BA1382">
        <v>24305</v>
      </c>
      <c r="BB1382">
        <v>2563</v>
      </c>
      <c r="BC1382">
        <v>141</v>
      </c>
      <c r="BD1382">
        <v>5.5</v>
      </c>
      <c r="BE1382">
        <v>3231</v>
      </c>
      <c r="BF1382">
        <v>108</v>
      </c>
      <c r="BG1382">
        <v>1563</v>
      </c>
      <c r="BH1382">
        <v>81631</v>
      </c>
      <c r="BI1382">
        <v>25265</v>
      </c>
      <c r="BJ1382">
        <v>115</v>
      </c>
      <c r="BK1382">
        <v>1827</v>
      </c>
      <c r="BL1382">
        <v>0</v>
      </c>
      <c r="BM1382">
        <v>397</v>
      </c>
      <c r="BN1382">
        <v>0</v>
      </c>
      <c r="BO1382">
        <v>499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30532</v>
      </c>
      <c r="BY1382">
        <v>5908</v>
      </c>
      <c r="BZ1382">
        <v>0</v>
      </c>
      <c r="CA1382">
        <v>0</v>
      </c>
      <c r="CB1382">
        <v>194854</v>
      </c>
      <c r="CC1382">
        <v>42230</v>
      </c>
      <c r="CD1382">
        <v>8311</v>
      </c>
      <c r="CE1382">
        <v>556.14</v>
      </c>
      <c r="CF1382">
        <v>9.3000000000000007</v>
      </c>
    </row>
    <row r="1383" spans="1:84">
      <c r="A1383">
        <v>27089</v>
      </c>
      <c r="B1383" t="s">
        <v>1381</v>
      </c>
      <c r="C1383">
        <v>27089</v>
      </c>
      <c r="D1383">
        <v>9951</v>
      </c>
      <c r="E1383">
        <v>-2</v>
      </c>
      <c r="F1383">
        <v>-204</v>
      </c>
      <c r="G1383">
        <v>10155</v>
      </c>
      <c r="H1383">
        <v>555</v>
      </c>
      <c r="I1383">
        <v>5.6</v>
      </c>
      <c r="J1383">
        <v>2144</v>
      </c>
      <c r="K1383">
        <v>21.5</v>
      </c>
      <c r="L1383">
        <v>19.100000000000001</v>
      </c>
      <c r="M1383">
        <v>1905</v>
      </c>
      <c r="N1383">
        <v>49.3</v>
      </c>
      <c r="O1383">
        <v>9806</v>
      </c>
      <c r="P1383">
        <v>14</v>
      </c>
      <c r="Q1383">
        <v>35</v>
      </c>
      <c r="R1383">
        <v>34</v>
      </c>
      <c r="S1383">
        <v>0</v>
      </c>
      <c r="T1383">
        <v>62</v>
      </c>
      <c r="U1383">
        <v>369</v>
      </c>
      <c r="V1383">
        <v>9440</v>
      </c>
      <c r="W1383">
        <v>98.5</v>
      </c>
      <c r="X1383">
        <v>0.1</v>
      </c>
      <c r="Y1383">
        <v>0.4</v>
      </c>
      <c r="Z1383">
        <v>0.3</v>
      </c>
      <c r="AA1383">
        <v>0</v>
      </c>
      <c r="AB1383">
        <v>0.6</v>
      </c>
      <c r="AC1383">
        <v>3.7</v>
      </c>
      <c r="AD1383">
        <v>94.9</v>
      </c>
      <c r="AE1383">
        <v>121</v>
      </c>
      <c r="AF1383">
        <v>80</v>
      </c>
      <c r="AG1383">
        <v>1</v>
      </c>
      <c r="AH1383">
        <v>71.8</v>
      </c>
      <c r="AI1383">
        <v>1.9</v>
      </c>
      <c r="AJ1383">
        <v>6.7</v>
      </c>
      <c r="AK1383">
        <v>79.099999999999994</v>
      </c>
      <c r="AL1383">
        <v>12</v>
      </c>
      <c r="AM1383">
        <v>1651</v>
      </c>
      <c r="AN1383">
        <v>23.2</v>
      </c>
      <c r="AO1383">
        <v>4942</v>
      </c>
      <c r="AP1383">
        <v>151</v>
      </c>
      <c r="AQ1383">
        <v>3.2</v>
      </c>
      <c r="AR1383">
        <v>83.6</v>
      </c>
      <c r="AS1383">
        <v>50500</v>
      </c>
      <c r="AT1383">
        <v>8.1999999999999993</v>
      </c>
      <c r="AU1383">
        <v>4101</v>
      </c>
      <c r="AV1383">
        <v>2.4500000000000002</v>
      </c>
      <c r="AW1383">
        <v>16317</v>
      </c>
      <c r="AX1383">
        <v>40054</v>
      </c>
      <c r="AY1383">
        <v>8.6999999999999993</v>
      </c>
      <c r="AZ1383">
        <v>268</v>
      </c>
      <c r="BA1383">
        <v>26894</v>
      </c>
      <c r="BB1383">
        <v>5481</v>
      </c>
      <c r="BC1383">
        <v>366</v>
      </c>
      <c r="BD1383">
        <v>6.7</v>
      </c>
      <c r="BE1383">
        <v>5514</v>
      </c>
      <c r="BF1383">
        <v>130</v>
      </c>
      <c r="BG1383">
        <v>722</v>
      </c>
      <c r="BH1383">
        <v>110835</v>
      </c>
      <c r="BI1383">
        <v>20101</v>
      </c>
      <c r="BJ1383">
        <v>301</v>
      </c>
      <c r="BK1383">
        <v>1753</v>
      </c>
      <c r="BL1383">
        <v>-25.2</v>
      </c>
      <c r="BM1383">
        <v>668</v>
      </c>
      <c r="BN1383">
        <v>0</v>
      </c>
      <c r="BO1383">
        <v>869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92016</v>
      </c>
      <c r="BX1383">
        <v>71703</v>
      </c>
      <c r="BY1383">
        <v>7202</v>
      </c>
      <c r="BZ1383">
        <v>7</v>
      </c>
      <c r="CA1383">
        <v>1045</v>
      </c>
      <c r="CB1383">
        <v>934932</v>
      </c>
      <c r="CC1383">
        <v>94315</v>
      </c>
      <c r="CD1383">
        <v>9417</v>
      </c>
      <c r="CE1383">
        <v>1772.24</v>
      </c>
      <c r="CF1383">
        <v>5.7</v>
      </c>
    </row>
    <row r="1384" spans="1:84">
      <c r="A1384">
        <v>27091</v>
      </c>
      <c r="B1384" t="s">
        <v>1382</v>
      </c>
      <c r="C1384">
        <v>27091</v>
      </c>
      <c r="D1384">
        <v>20768</v>
      </c>
      <c r="E1384">
        <v>-4.7</v>
      </c>
      <c r="F1384">
        <v>-1034</v>
      </c>
      <c r="G1384">
        <v>21802</v>
      </c>
      <c r="H1384">
        <v>1123</v>
      </c>
      <c r="I1384">
        <v>5.4</v>
      </c>
      <c r="J1384">
        <v>4504</v>
      </c>
      <c r="K1384">
        <v>21.7</v>
      </c>
      <c r="L1384">
        <v>20.7</v>
      </c>
      <c r="M1384">
        <v>4289</v>
      </c>
      <c r="N1384">
        <v>50.8</v>
      </c>
      <c r="O1384">
        <v>20433</v>
      </c>
      <c r="P1384">
        <v>77</v>
      </c>
      <c r="Q1384">
        <v>27</v>
      </c>
      <c r="R1384">
        <v>118</v>
      </c>
      <c r="S1384">
        <v>5</v>
      </c>
      <c r="T1384">
        <v>108</v>
      </c>
      <c r="U1384">
        <v>542</v>
      </c>
      <c r="V1384">
        <v>19913</v>
      </c>
      <c r="W1384">
        <v>98.4</v>
      </c>
      <c r="X1384">
        <v>0.4</v>
      </c>
      <c r="Y1384">
        <v>0.1</v>
      </c>
      <c r="Z1384">
        <v>0.6</v>
      </c>
      <c r="AA1384">
        <v>0</v>
      </c>
      <c r="AB1384">
        <v>0.5</v>
      </c>
      <c r="AC1384">
        <v>2.6</v>
      </c>
      <c r="AD1384">
        <v>95.9</v>
      </c>
      <c r="AE1384">
        <v>226</v>
      </c>
      <c r="AF1384">
        <v>197</v>
      </c>
      <c r="AG1384">
        <v>0</v>
      </c>
      <c r="AH1384">
        <v>64.7</v>
      </c>
      <c r="AI1384">
        <v>1.4</v>
      </c>
      <c r="AJ1384">
        <v>3.8</v>
      </c>
      <c r="AK1384">
        <v>83.7</v>
      </c>
      <c r="AL1384">
        <v>16.100000000000001</v>
      </c>
      <c r="AM1384">
        <v>3595</v>
      </c>
      <c r="AN1384">
        <v>15.8</v>
      </c>
      <c r="AO1384">
        <v>10061</v>
      </c>
      <c r="AP1384">
        <v>261</v>
      </c>
      <c r="AQ1384">
        <v>2.7</v>
      </c>
      <c r="AR1384">
        <v>77.400000000000006</v>
      </c>
      <c r="AS1384">
        <v>62200</v>
      </c>
      <c r="AT1384">
        <v>13.9</v>
      </c>
      <c r="AU1384">
        <v>9067</v>
      </c>
      <c r="AV1384">
        <v>2.35</v>
      </c>
      <c r="AW1384">
        <v>18529</v>
      </c>
      <c r="AX1384">
        <v>40593</v>
      </c>
      <c r="AY1384">
        <v>9.8000000000000007</v>
      </c>
      <c r="AZ1384">
        <v>685</v>
      </c>
      <c r="BA1384">
        <v>32668</v>
      </c>
      <c r="BB1384">
        <v>11220</v>
      </c>
      <c r="BC1384">
        <v>482</v>
      </c>
      <c r="BD1384">
        <v>4.3</v>
      </c>
      <c r="BE1384">
        <v>14286</v>
      </c>
      <c r="BF1384">
        <v>199</v>
      </c>
      <c r="BG1384">
        <v>1464</v>
      </c>
      <c r="BH1384">
        <v>453034</v>
      </c>
      <c r="BI1384">
        <v>31712</v>
      </c>
      <c r="BJ1384">
        <v>679</v>
      </c>
      <c r="BK1384">
        <v>8342</v>
      </c>
      <c r="BL1384">
        <v>-1.6</v>
      </c>
      <c r="BM1384">
        <v>1556</v>
      </c>
      <c r="BN1384">
        <v>20243</v>
      </c>
      <c r="BO1384">
        <v>2029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33.6</v>
      </c>
      <c r="BV1384">
        <v>270854</v>
      </c>
      <c r="BW1384">
        <v>391153</v>
      </c>
      <c r="BX1384">
        <v>255539</v>
      </c>
      <c r="BY1384">
        <v>11981</v>
      </c>
      <c r="BZ1384">
        <v>19</v>
      </c>
      <c r="CA1384">
        <v>2988</v>
      </c>
      <c r="CB1384">
        <v>422758</v>
      </c>
      <c r="CC1384">
        <v>127876</v>
      </c>
      <c r="CD1384">
        <v>6077</v>
      </c>
      <c r="CE1384">
        <v>709.34</v>
      </c>
      <c r="CF1384">
        <v>30.8</v>
      </c>
    </row>
    <row r="1385" spans="1:84">
      <c r="A1385">
        <v>27093</v>
      </c>
      <c r="B1385" t="s">
        <v>1383</v>
      </c>
      <c r="C1385">
        <v>27093</v>
      </c>
      <c r="D1385">
        <v>23405</v>
      </c>
      <c r="E1385">
        <v>3.4</v>
      </c>
      <c r="F1385">
        <v>763</v>
      </c>
      <c r="G1385">
        <v>22644</v>
      </c>
      <c r="H1385">
        <v>1468</v>
      </c>
      <c r="I1385">
        <v>6.3</v>
      </c>
      <c r="J1385">
        <v>5577</v>
      </c>
      <c r="K1385">
        <v>23.8</v>
      </c>
      <c r="L1385">
        <v>15.8</v>
      </c>
      <c r="M1385">
        <v>3703</v>
      </c>
      <c r="N1385">
        <v>49.6</v>
      </c>
      <c r="O1385">
        <v>23075</v>
      </c>
      <c r="P1385">
        <v>56</v>
      </c>
      <c r="Q1385">
        <v>55</v>
      </c>
      <c r="R1385">
        <v>137</v>
      </c>
      <c r="S1385">
        <v>0</v>
      </c>
      <c r="T1385">
        <v>82</v>
      </c>
      <c r="U1385">
        <v>668</v>
      </c>
      <c r="V1385">
        <v>22431</v>
      </c>
      <c r="W1385">
        <v>98.6</v>
      </c>
      <c r="X1385">
        <v>0.2</v>
      </c>
      <c r="Y1385">
        <v>0.2</v>
      </c>
      <c r="Z1385">
        <v>0.6</v>
      </c>
      <c r="AA1385">
        <v>0</v>
      </c>
      <c r="AB1385">
        <v>0.4</v>
      </c>
      <c r="AC1385">
        <v>2.9</v>
      </c>
      <c r="AD1385">
        <v>95.8</v>
      </c>
      <c r="AE1385">
        <v>295</v>
      </c>
      <c r="AF1385">
        <v>221</v>
      </c>
      <c r="AG1385">
        <v>3</v>
      </c>
      <c r="AH1385">
        <v>64.099999999999994</v>
      </c>
      <c r="AI1385">
        <v>0.8</v>
      </c>
      <c r="AJ1385">
        <v>3.9</v>
      </c>
      <c r="AK1385">
        <v>81.5</v>
      </c>
      <c r="AL1385">
        <v>13.9</v>
      </c>
      <c r="AM1385">
        <v>3465</v>
      </c>
      <c r="AN1385">
        <v>23.8</v>
      </c>
      <c r="AO1385">
        <v>10732</v>
      </c>
      <c r="AP1385">
        <v>912</v>
      </c>
      <c r="AQ1385">
        <v>9.3000000000000007</v>
      </c>
      <c r="AR1385">
        <v>81.7</v>
      </c>
      <c r="AS1385">
        <v>89200</v>
      </c>
      <c r="AT1385">
        <v>10.5</v>
      </c>
      <c r="AU1385">
        <v>8590</v>
      </c>
      <c r="AV1385">
        <v>2.58</v>
      </c>
      <c r="AW1385">
        <v>18628</v>
      </c>
      <c r="AX1385">
        <v>45519</v>
      </c>
      <c r="AY1385">
        <v>7.3</v>
      </c>
      <c r="AZ1385">
        <v>667</v>
      </c>
      <c r="BA1385">
        <v>28702</v>
      </c>
      <c r="BB1385">
        <v>12758</v>
      </c>
      <c r="BC1385">
        <v>634</v>
      </c>
      <c r="BD1385">
        <v>5</v>
      </c>
      <c r="BE1385">
        <v>13284</v>
      </c>
      <c r="BF1385">
        <v>1113</v>
      </c>
      <c r="BG1385">
        <v>1439</v>
      </c>
      <c r="BH1385">
        <v>335484</v>
      </c>
      <c r="BI1385">
        <v>25255</v>
      </c>
      <c r="BJ1385">
        <v>605</v>
      </c>
      <c r="BK1385">
        <v>6025</v>
      </c>
      <c r="BL1385">
        <v>2.6</v>
      </c>
      <c r="BM1385">
        <v>1739</v>
      </c>
      <c r="BN1385">
        <v>13573</v>
      </c>
      <c r="BO1385">
        <v>2130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504664</v>
      </c>
      <c r="BW1385">
        <v>134549</v>
      </c>
      <c r="BX1385">
        <v>176498</v>
      </c>
      <c r="BY1385">
        <v>7663</v>
      </c>
      <c r="BZ1385">
        <v>108</v>
      </c>
      <c r="CA1385">
        <v>18095</v>
      </c>
      <c r="CB1385">
        <v>340552</v>
      </c>
      <c r="CC1385">
        <v>107569</v>
      </c>
      <c r="CD1385">
        <v>4621</v>
      </c>
      <c r="CE1385">
        <v>608.54</v>
      </c>
      <c r="CF1385">
        <v>37.200000000000003</v>
      </c>
    </row>
    <row r="1386" spans="1:84">
      <c r="A1386">
        <v>27095</v>
      </c>
      <c r="B1386" t="s">
        <v>1384</v>
      </c>
      <c r="C1386">
        <v>27095</v>
      </c>
      <c r="D1386">
        <v>26169</v>
      </c>
      <c r="E1386">
        <v>17.2</v>
      </c>
      <c r="F1386">
        <v>3839</v>
      </c>
      <c r="G1386">
        <v>22330</v>
      </c>
      <c r="H1386">
        <v>1641</v>
      </c>
      <c r="I1386">
        <v>6.3</v>
      </c>
      <c r="J1386">
        <v>6052</v>
      </c>
      <c r="K1386">
        <v>23.1</v>
      </c>
      <c r="L1386">
        <v>15.5</v>
      </c>
      <c r="M1386">
        <v>4046</v>
      </c>
      <c r="N1386">
        <v>50.9</v>
      </c>
      <c r="O1386">
        <v>24515</v>
      </c>
      <c r="P1386">
        <v>75</v>
      </c>
      <c r="Q1386">
        <v>1211</v>
      </c>
      <c r="R1386">
        <v>77</v>
      </c>
      <c r="S1386">
        <v>3</v>
      </c>
      <c r="T1386">
        <v>288</v>
      </c>
      <c r="U1386">
        <v>368</v>
      </c>
      <c r="V1386">
        <v>24183</v>
      </c>
      <c r="W1386">
        <v>93.7</v>
      </c>
      <c r="X1386">
        <v>0.3</v>
      </c>
      <c r="Y1386">
        <v>4.5999999999999996</v>
      </c>
      <c r="Z1386">
        <v>0.3</v>
      </c>
      <c r="AA1386">
        <v>0</v>
      </c>
      <c r="AB1386">
        <v>1.1000000000000001</v>
      </c>
      <c r="AC1386">
        <v>1.4</v>
      </c>
      <c r="AD1386">
        <v>92.4</v>
      </c>
      <c r="AE1386">
        <v>326</v>
      </c>
      <c r="AF1386">
        <v>227</v>
      </c>
      <c r="AG1386">
        <v>1</v>
      </c>
      <c r="AH1386">
        <v>58.4</v>
      </c>
      <c r="AI1386">
        <v>1.1000000000000001</v>
      </c>
      <c r="AJ1386">
        <v>5.0999999999999996</v>
      </c>
      <c r="AK1386">
        <v>81.3</v>
      </c>
      <c r="AL1386">
        <v>12.2</v>
      </c>
      <c r="AM1386">
        <v>3995</v>
      </c>
      <c r="AN1386">
        <v>27.1</v>
      </c>
      <c r="AO1386">
        <v>12043</v>
      </c>
      <c r="AP1386">
        <v>1576</v>
      </c>
      <c r="AQ1386">
        <v>15.1</v>
      </c>
      <c r="AR1386">
        <v>80.099999999999994</v>
      </c>
      <c r="AS1386">
        <v>91000</v>
      </c>
      <c r="AT1386">
        <v>11.8</v>
      </c>
      <c r="AU1386">
        <v>8638</v>
      </c>
      <c r="AV1386">
        <v>2.5299999999999998</v>
      </c>
      <c r="AW1386">
        <v>17656</v>
      </c>
      <c r="AX1386">
        <v>41527</v>
      </c>
      <c r="AY1386">
        <v>8.5</v>
      </c>
      <c r="AZ1386">
        <v>615</v>
      </c>
      <c r="BA1386">
        <v>23972</v>
      </c>
      <c r="BB1386">
        <v>12228</v>
      </c>
      <c r="BC1386">
        <v>821</v>
      </c>
      <c r="BD1386">
        <v>6.7</v>
      </c>
      <c r="BE1386">
        <v>12594</v>
      </c>
      <c r="BF1386">
        <v>-551</v>
      </c>
      <c r="BG1386">
        <v>3628</v>
      </c>
      <c r="BH1386">
        <v>358742</v>
      </c>
      <c r="BI1386">
        <v>28485</v>
      </c>
      <c r="BJ1386">
        <v>782</v>
      </c>
      <c r="BK1386">
        <v>10928</v>
      </c>
      <c r="BL1386">
        <v>15.4</v>
      </c>
      <c r="BM1386">
        <v>2318</v>
      </c>
      <c r="BN1386">
        <v>167749</v>
      </c>
      <c r="BO1386">
        <v>2524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10.8</v>
      </c>
      <c r="BV1386">
        <v>253398</v>
      </c>
      <c r="BW1386">
        <v>0</v>
      </c>
      <c r="BX1386">
        <v>223810</v>
      </c>
      <c r="BY1386">
        <v>9419</v>
      </c>
      <c r="BZ1386">
        <v>188</v>
      </c>
      <c r="CA1386">
        <v>30929</v>
      </c>
      <c r="CB1386">
        <v>132369</v>
      </c>
      <c r="CC1386">
        <v>152859</v>
      </c>
      <c r="CD1386">
        <v>6095</v>
      </c>
      <c r="CE1386">
        <v>574.47</v>
      </c>
      <c r="CF1386">
        <v>38.9</v>
      </c>
    </row>
    <row r="1387" spans="1:84">
      <c r="A1387">
        <v>27097</v>
      </c>
      <c r="B1387" t="s">
        <v>1385</v>
      </c>
      <c r="C1387">
        <v>27097</v>
      </c>
      <c r="D1387">
        <v>32919</v>
      </c>
      <c r="E1387">
        <v>3.8</v>
      </c>
      <c r="F1387">
        <v>1207</v>
      </c>
      <c r="G1387">
        <v>31712</v>
      </c>
      <c r="H1387">
        <v>2087</v>
      </c>
      <c r="I1387">
        <v>6.3</v>
      </c>
      <c r="J1387">
        <v>7981</v>
      </c>
      <c r="K1387">
        <v>24.2</v>
      </c>
      <c r="L1387">
        <v>15.2</v>
      </c>
      <c r="M1387">
        <v>5001</v>
      </c>
      <c r="N1387">
        <v>49.7</v>
      </c>
      <c r="O1387">
        <v>32381</v>
      </c>
      <c r="P1387">
        <v>95</v>
      </c>
      <c r="Q1387">
        <v>122</v>
      </c>
      <c r="R1387">
        <v>101</v>
      </c>
      <c r="S1387">
        <v>10</v>
      </c>
      <c r="T1387">
        <v>210</v>
      </c>
      <c r="U1387">
        <v>267</v>
      </c>
      <c r="V1387">
        <v>32128</v>
      </c>
      <c r="W1387">
        <v>98.4</v>
      </c>
      <c r="X1387">
        <v>0.3</v>
      </c>
      <c r="Y1387">
        <v>0.4</v>
      </c>
      <c r="Z1387">
        <v>0.3</v>
      </c>
      <c r="AA1387">
        <v>0</v>
      </c>
      <c r="AB1387">
        <v>0.6</v>
      </c>
      <c r="AC1387">
        <v>0.8</v>
      </c>
      <c r="AD1387">
        <v>97.6</v>
      </c>
      <c r="AE1387">
        <v>431</v>
      </c>
      <c r="AF1387">
        <v>309</v>
      </c>
      <c r="AG1387">
        <v>2</v>
      </c>
      <c r="AH1387">
        <v>67.400000000000006</v>
      </c>
      <c r="AI1387">
        <v>1</v>
      </c>
      <c r="AJ1387">
        <v>3.9</v>
      </c>
      <c r="AK1387">
        <v>79.7</v>
      </c>
      <c r="AL1387">
        <v>12.6</v>
      </c>
      <c r="AM1387">
        <v>5842</v>
      </c>
      <c r="AN1387">
        <v>24.6</v>
      </c>
      <c r="AO1387">
        <v>15738</v>
      </c>
      <c r="AP1387">
        <v>1868</v>
      </c>
      <c r="AQ1387">
        <v>13.5</v>
      </c>
      <c r="AR1387">
        <v>81.900000000000006</v>
      </c>
      <c r="AS1387">
        <v>82800</v>
      </c>
      <c r="AT1387">
        <v>9.6</v>
      </c>
      <c r="AU1387">
        <v>11816</v>
      </c>
      <c r="AV1387">
        <v>2.64</v>
      </c>
      <c r="AW1387">
        <v>16566</v>
      </c>
      <c r="AX1387">
        <v>41016</v>
      </c>
      <c r="AY1387">
        <v>9</v>
      </c>
      <c r="AZ1387">
        <v>833</v>
      </c>
      <c r="BA1387">
        <v>25416</v>
      </c>
      <c r="BB1387">
        <v>17398</v>
      </c>
      <c r="BC1387">
        <v>963</v>
      </c>
      <c r="BD1387">
        <v>5.5</v>
      </c>
      <c r="BE1387">
        <v>18014</v>
      </c>
      <c r="BF1387">
        <v>1509</v>
      </c>
      <c r="BG1387">
        <v>2179</v>
      </c>
      <c r="BH1387">
        <v>475635</v>
      </c>
      <c r="BI1387">
        <v>26404</v>
      </c>
      <c r="BJ1387">
        <v>878</v>
      </c>
      <c r="BK1387">
        <v>8536</v>
      </c>
      <c r="BL1387">
        <v>-5.4</v>
      </c>
      <c r="BM1387">
        <v>2472</v>
      </c>
      <c r="BN1387">
        <v>29246</v>
      </c>
      <c r="BO1387">
        <v>2991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18.100000000000001</v>
      </c>
      <c r="BV1387">
        <v>402219</v>
      </c>
      <c r="BW1387">
        <v>159608</v>
      </c>
      <c r="BX1387">
        <v>284944</v>
      </c>
      <c r="BY1387">
        <v>8777</v>
      </c>
      <c r="BZ1387">
        <v>296</v>
      </c>
      <c r="CA1387">
        <v>32540</v>
      </c>
      <c r="CB1387">
        <v>452120</v>
      </c>
      <c r="CC1387">
        <v>192797</v>
      </c>
      <c r="CD1387">
        <v>5898</v>
      </c>
      <c r="CE1387">
        <v>1124.5</v>
      </c>
      <c r="CF1387">
        <v>28.2</v>
      </c>
    </row>
    <row r="1388" spans="1:84">
      <c r="A1388">
        <v>27099</v>
      </c>
      <c r="B1388" t="s">
        <v>1386</v>
      </c>
      <c r="C1388">
        <v>27099</v>
      </c>
      <c r="D1388">
        <v>38666</v>
      </c>
      <c r="E1388">
        <v>0.2</v>
      </c>
      <c r="F1388">
        <v>63</v>
      </c>
      <c r="G1388">
        <v>38603</v>
      </c>
      <c r="H1388">
        <v>2588</v>
      </c>
      <c r="I1388">
        <v>6.7</v>
      </c>
      <c r="J1388">
        <v>9399</v>
      </c>
      <c r="K1388">
        <v>24.3</v>
      </c>
      <c r="L1388">
        <v>18.2</v>
      </c>
      <c r="M1388">
        <v>7047</v>
      </c>
      <c r="N1388">
        <v>50.4</v>
      </c>
      <c r="O1388">
        <v>37105</v>
      </c>
      <c r="P1388">
        <v>457</v>
      </c>
      <c r="Q1388">
        <v>94</v>
      </c>
      <c r="R1388">
        <v>642</v>
      </c>
      <c r="S1388">
        <v>6</v>
      </c>
      <c r="T1388">
        <v>362</v>
      </c>
      <c r="U1388">
        <v>2784</v>
      </c>
      <c r="V1388">
        <v>34464</v>
      </c>
      <c r="W1388">
        <v>96</v>
      </c>
      <c r="X1388">
        <v>1.2</v>
      </c>
      <c r="Y1388">
        <v>0.2</v>
      </c>
      <c r="Z1388">
        <v>1.7</v>
      </c>
      <c r="AA1388">
        <v>0</v>
      </c>
      <c r="AB1388">
        <v>0.9</v>
      </c>
      <c r="AC1388">
        <v>7.2</v>
      </c>
      <c r="AD1388">
        <v>89.1</v>
      </c>
      <c r="AE1388">
        <v>509</v>
      </c>
      <c r="AF1388">
        <v>392</v>
      </c>
      <c r="AG1388">
        <v>3</v>
      </c>
      <c r="AH1388">
        <v>60.9</v>
      </c>
      <c r="AI1388">
        <v>3.6</v>
      </c>
      <c r="AJ1388">
        <v>7.2</v>
      </c>
      <c r="AK1388">
        <v>82.3</v>
      </c>
      <c r="AL1388">
        <v>14.7</v>
      </c>
      <c r="AM1388">
        <v>6327</v>
      </c>
      <c r="AN1388">
        <v>18.7</v>
      </c>
      <c r="AO1388">
        <v>16945</v>
      </c>
      <c r="AP1388">
        <v>694</v>
      </c>
      <c r="AQ1388">
        <v>4.3</v>
      </c>
      <c r="AR1388">
        <v>78.2</v>
      </c>
      <c r="AS1388">
        <v>71400</v>
      </c>
      <c r="AT1388">
        <v>17.600000000000001</v>
      </c>
      <c r="AU1388">
        <v>15582</v>
      </c>
      <c r="AV1388">
        <v>2.42</v>
      </c>
      <c r="AW1388">
        <v>19795</v>
      </c>
      <c r="AX1388">
        <v>40712</v>
      </c>
      <c r="AY1388">
        <v>9.3000000000000007</v>
      </c>
      <c r="AZ1388">
        <v>1194</v>
      </c>
      <c r="BA1388">
        <v>30930</v>
      </c>
      <c r="BB1388">
        <v>20622</v>
      </c>
      <c r="BC1388">
        <v>781</v>
      </c>
      <c r="BD1388">
        <v>3.8</v>
      </c>
      <c r="BE1388">
        <v>22354</v>
      </c>
      <c r="BF1388">
        <v>807</v>
      </c>
      <c r="BG1388">
        <v>2729</v>
      </c>
      <c r="BH1388">
        <v>764916</v>
      </c>
      <c r="BI1388">
        <v>34218</v>
      </c>
      <c r="BJ1388">
        <v>969</v>
      </c>
      <c r="BK1388">
        <v>14391</v>
      </c>
      <c r="BL1388">
        <v>8</v>
      </c>
      <c r="BM1388">
        <v>2178</v>
      </c>
      <c r="BN1388">
        <v>41195</v>
      </c>
      <c r="BO1388">
        <v>2886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18.3</v>
      </c>
      <c r="BV1388">
        <v>1447000</v>
      </c>
      <c r="BW1388">
        <v>160849</v>
      </c>
      <c r="BX1388">
        <v>313139</v>
      </c>
      <c r="BY1388">
        <v>8077</v>
      </c>
      <c r="BZ1388">
        <v>143</v>
      </c>
      <c r="CA1388">
        <v>21407</v>
      </c>
      <c r="CB1388">
        <v>412145</v>
      </c>
      <c r="CC1388">
        <v>237484</v>
      </c>
      <c r="CD1388">
        <v>6090</v>
      </c>
      <c r="CE1388">
        <v>711.5</v>
      </c>
      <c r="CF1388">
        <v>54.2</v>
      </c>
    </row>
    <row r="1389" spans="1:84">
      <c r="A1389">
        <v>27101</v>
      </c>
      <c r="B1389" t="s">
        <v>1387</v>
      </c>
      <c r="C1389">
        <v>27101</v>
      </c>
      <c r="D1389">
        <v>8778</v>
      </c>
      <c r="E1389">
        <v>-4.2</v>
      </c>
      <c r="F1389">
        <v>-387</v>
      </c>
      <c r="G1389">
        <v>9165</v>
      </c>
      <c r="H1389">
        <v>457</v>
      </c>
      <c r="I1389">
        <v>5.2</v>
      </c>
      <c r="J1389">
        <v>1898</v>
      </c>
      <c r="K1389">
        <v>21.6</v>
      </c>
      <c r="L1389">
        <v>21.2</v>
      </c>
      <c r="M1389">
        <v>1859</v>
      </c>
      <c r="N1389">
        <v>50.2</v>
      </c>
      <c r="O1389">
        <v>8631</v>
      </c>
      <c r="P1389">
        <v>21</v>
      </c>
      <c r="Q1389">
        <v>30</v>
      </c>
      <c r="R1389">
        <v>30</v>
      </c>
      <c r="S1389">
        <v>2</v>
      </c>
      <c r="T1389">
        <v>64</v>
      </c>
      <c r="U1389">
        <v>201</v>
      </c>
      <c r="V1389">
        <v>8441</v>
      </c>
      <c r="W1389">
        <v>98.3</v>
      </c>
      <c r="X1389">
        <v>0.2</v>
      </c>
      <c r="Y1389">
        <v>0.3</v>
      </c>
      <c r="Z1389">
        <v>0.3</v>
      </c>
      <c r="AA1389">
        <v>0</v>
      </c>
      <c r="AB1389">
        <v>0.7</v>
      </c>
      <c r="AC1389">
        <v>2.2999999999999998</v>
      </c>
      <c r="AD1389">
        <v>96.2</v>
      </c>
      <c r="AE1389">
        <v>95</v>
      </c>
      <c r="AF1389">
        <v>107</v>
      </c>
      <c r="AG1389">
        <v>1</v>
      </c>
      <c r="AH1389">
        <v>72.400000000000006</v>
      </c>
      <c r="AI1389">
        <v>1.4</v>
      </c>
      <c r="AJ1389">
        <v>4.3</v>
      </c>
      <c r="AK1389">
        <v>79.099999999999994</v>
      </c>
      <c r="AL1389">
        <v>11.9</v>
      </c>
      <c r="AM1389">
        <v>1505</v>
      </c>
      <c r="AN1389">
        <v>20.100000000000001</v>
      </c>
      <c r="AO1389">
        <v>4550</v>
      </c>
      <c r="AP1389">
        <v>193</v>
      </c>
      <c r="AQ1389">
        <v>4.4000000000000004</v>
      </c>
      <c r="AR1389">
        <v>84.2</v>
      </c>
      <c r="AS1389">
        <v>50900</v>
      </c>
      <c r="AT1389">
        <v>7.2</v>
      </c>
      <c r="AU1389">
        <v>3722</v>
      </c>
      <c r="AV1389">
        <v>2.42</v>
      </c>
      <c r="AW1389">
        <v>17936</v>
      </c>
      <c r="AX1389">
        <v>40232</v>
      </c>
      <c r="AY1389">
        <v>7.5</v>
      </c>
      <c r="AZ1389">
        <v>269</v>
      </c>
      <c r="BA1389">
        <v>30404</v>
      </c>
      <c r="BB1389">
        <v>5724</v>
      </c>
      <c r="BC1389">
        <v>217</v>
      </c>
      <c r="BD1389">
        <v>3.8</v>
      </c>
      <c r="BE1389">
        <v>5353</v>
      </c>
      <c r="BF1389">
        <v>215</v>
      </c>
      <c r="BG1389">
        <v>648</v>
      </c>
      <c r="BH1389">
        <v>144668</v>
      </c>
      <c r="BI1389">
        <v>27026</v>
      </c>
      <c r="BJ1389">
        <v>316</v>
      </c>
      <c r="BK1389">
        <v>2273</v>
      </c>
      <c r="BL1389">
        <v>1.7</v>
      </c>
      <c r="BM1389">
        <v>694</v>
      </c>
      <c r="BN1389">
        <v>4337</v>
      </c>
      <c r="BO1389">
        <v>968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87214</v>
      </c>
      <c r="BX1389">
        <v>57704</v>
      </c>
      <c r="BY1389">
        <v>6366</v>
      </c>
      <c r="BZ1389">
        <v>25</v>
      </c>
      <c r="CA1389">
        <v>3576</v>
      </c>
      <c r="CB1389">
        <v>407488</v>
      </c>
      <c r="CC1389">
        <v>61886</v>
      </c>
      <c r="CD1389">
        <v>6880</v>
      </c>
      <c r="CE1389">
        <v>704.43</v>
      </c>
      <c r="CF1389">
        <v>13</v>
      </c>
    </row>
    <row r="1390" spans="1:84">
      <c r="A1390">
        <v>27103</v>
      </c>
      <c r="B1390" t="s">
        <v>1388</v>
      </c>
      <c r="C1390">
        <v>27103</v>
      </c>
      <c r="D1390">
        <v>31313</v>
      </c>
      <c r="E1390">
        <v>5.2</v>
      </c>
      <c r="F1390">
        <v>1542</v>
      </c>
      <c r="G1390">
        <v>29771</v>
      </c>
      <c r="H1390">
        <v>1938</v>
      </c>
      <c r="I1390">
        <v>6.2</v>
      </c>
      <c r="J1390">
        <v>6925</v>
      </c>
      <c r="K1390">
        <v>22.1</v>
      </c>
      <c r="L1390">
        <v>11.8</v>
      </c>
      <c r="M1390">
        <v>3704</v>
      </c>
      <c r="N1390">
        <v>49.7</v>
      </c>
      <c r="O1390">
        <v>30074</v>
      </c>
      <c r="P1390">
        <v>482</v>
      </c>
      <c r="Q1390">
        <v>79</v>
      </c>
      <c r="R1390">
        <v>426</v>
      </c>
      <c r="S1390">
        <v>7</v>
      </c>
      <c r="T1390">
        <v>245</v>
      </c>
      <c r="U1390">
        <v>763</v>
      </c>
      <c r="V1390">
        <v>29357</v>
      </c>
      <c r="W1390">
        <v>96</v>
      </c>
      <c r="X1390">
        <v>1.5</v>
      </c>
      <c r="Y1390">
        <v>0.3</v>
      </c>
      <c r="Z1390">
        <v>1.4</v>
      </c>
      <c r="AA1390">
        <v>0</v>
      </c>
      <c r="AB1390">
        <v>0.8</v>
      </c>
      <c r="AC1390">
        <v>2.4</v>
      </c>
      <c r="AD1390">
        <v>93.8</v>
      </c>
      <c r="AE1390">
        <v>404</v>
      </c>
      <c r="AF1390">
        <v>185</v>
      </c>
      <c r="AG1390">
        <v>3</v>
      </c>
      <c r="AH1390">
        <v>55</v>
      </c>
      <c r="AI1390">
        <v>2.7</v>
      </c>
      <c r="AJ1390">
        <v>5.8</v>
      </c>
      <c r="AK1390">
        <v>90.1</v>
      </c>
      <c r="AL1390">
        <v>29.3</v>
      </c>
      <c r="AM1390">
        <v>3519</v>
      </c>
      <c r="AN1390">
        <v>15.1</v>
      </c>
      <c r="AO1390">
        <v>12597</v>
      </c>
      <c r="AP1390">
        <v>1357</v>
      </c>
      <c r="AQ1390">
        <v>12.1</v>
      </c>
      <c r="AR1390">
        <v>75.8</v>
      </c>
      <c r="AS1390">
        <v>113400</v>
      </c>
      <c r="AT1390">
        <v>20.6</v>
      </c>
      <c r="AU1390">
        <v>10642</v>
      </c>
      <c r="AV1390">
        <v>2.56</v>
      </c>
      <c r="AW1390">
        <v>20517</v>
      </c>
      <c r="AX1390">
        <v>49593</v>
      </c>
      <c r="AY1390">
        <v>7.5</v>
      </c>
      <c r="AZ1390">
        <v>982</v>
      </c>
      <c r="BA1390">
        <v>31760</v>
      </c>
      <c r="BB1390">
        <v>19529</v>
      </c>
      <c r="BC1390">
        <v>611</v>
      </c>
      <c r="BD1390">
        <v>3.1</v>
      </c>
      <c r="BE1390">
        <v>17799</v>
      </c>
      <c r="BF1390">
        <v>-228</v>
      </c>
      <c r="BG1390">
        <v>2753</v>
      </c>
      <c r="BH1390">
        <v>613963</v>
      </c>
      <c r="BI1390">
        <v>34494</v>
      </c>
      <c r="BJ1390">
        <v>639</v>
      </c>
      <c r="BK1390">
        <v>12945</v>
      </c>
      <c r="BL1390">
        <v>-4.3</v>
      </c>
      <c r="BM1390">
        <v>1997</v>
      </c>
      <c r="BN1390">
        <v>22704</v>
      </c>
      <c r="BO1390">
        <v>2381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33</v>
      </c>
      <c r="BV1390">
        <v>604553</v>
      </c>
      <c r="BW1390">
        <v>178677</v>
      </c>
      <c r="BX1390">
        <v>166312</v>
      </c>
      <c r="BY1390">
        <v>5461</v>
      </c>
      <c r="BZ1390">
        <v>144</v>
      </c>
      <c r="CA1390">
        <v>26802</v>
      </c>
      <c r="CB1390">
        <v>257101</v>
      </c>
      <c r="CC1390">
        <v>95025</v>
      </c>
      <c r="CD1390">
        <v>3082</v>
      </c>
      <c r="CE1390">
        <v>452.29</v>
      </c>
      <c r="CF1390">
        <v>65.900000000000006</v>
      </c>
    </row>
    <row r="1391" spans="1:84">
      <c r="A1391">
        <v>27105</v>
      </c>
      <c r="B1391" t="s">
        <v>1389</v>
      </c>
      <c r="C1391">
        <v>27105</v>
      </c>
      <c r="D1391">
        <v>20445</v>
      </c>
      <c r="E1391">
        <v>-1.9</v>
      </c>
      <c r="F1391">
        <v>-387</v>
      </c>
      <c r="G1391">
        <v>20832</v>
      </c>
      <c r="H1391">
        <v>1602</v>
      </c>
      <c r="I1391">
        <v>7.8</v>
      </c>
      <c r="J1391">
        <v>5393</v>
      </c>
      <c r="K1391">
        <v>26.4</v>
      </c>
      <c r="L1391">
        <v>16.7</v>
      </c>
      <c r="M1391">
        <v>3410</v>
      </c>
      <c r="N1391">
        <v>49.3</v>
      </c>
      <c r="O1391">
        <v>18956</v>
      </c>
      <c r="P1391">
        <v>319</v>
      </c>
      <c r="Q1391">
        <v>121</v>
      </c>
      <c r="R1391">
        <v>820</v>
      </c>
      <c r="S1391">
        <v>18</v>
      </c>
      <c r="T1391">
        <v>211</v>
      </c>
      <c r="U1391">
        <v>3064</v>
      </c>
      <c r="V1391">
        <v>16108</v>
      </c>
      <c r="W1391">
        <v>92.7</v>
      </c>
      <c r="X1391">
        <v>1.6</v>
      </c>
      <c r="Y1391">
        <v>0.6</v>
      </c>
      <c r="Z1391">
        <v>4</v>
      </c>
      <c r="AA1391">
        <v>0.1</v>
      </c>
      <c r="AB1391">
        <v>1</v>
      </c>
      <c r="AC1391">
        <v>15</v>
      </c>
      <c r="AD1391">
        <v>78.8</v>
      </c>
      <c r="AE1391">
        <v>336</v>
      </c>
      <c r="AF1391">
        <v>176</v>
      </c>
      <c r="AG1391">
        <v>1</v>
      </c>
      <c r="AH1391">
        <v>65</v>
      </c>
      <c r="AI1391">
        <v>9</v>
      </c>
      <c r="AJ1391">
        <v>15.4</v>
      </c>
      <c r="AK1391">
        <v>75.8</v>
      </c>
      <c r="AL1391">
        <v>13.5</v>
      </c>
      <c r="AM1391">
        <v>3338</v>
      </c>
      <c r="AN1391">
        <v>15.8</v>
      </c>
      <c r="AO1391">
        <v>8558</v>
      </c>
      <c r="AP1391">
        <v>93</v>
      </c>
      <c r="AQ1391">
        <v>1.1000000000000001</v>
      </c>
      <c r="AR1391">
        <v>75</v>
      </c>
      <c r="AS1391">
        <v>61400</v>
      </c>
      <c r="AT1391">
        <v>16.399999999999999</v>
      </c>
      <c r="AU1391">
        <v>7939</v>
      </c>
      <c r="AV1391">
        <v>2.58</v>
      </c>
      <c r="AW1391">
        <v>16987</v>
      </c>
      <c r="AX1391">
        <v>39896</v>
      </c>
      <c r="AY1391">
        <v>9.6999999999999993</v>
      </c>
      <c r="AZ1391">
        <v>608</v>
      </c>
      <c r="BA1391">
        <v>29637</v>
      </c>
      <c r="BB1391">
        <v>11399</v>
      </c>
      <c r="BC1391">
        <v>356</v>
      </c>
      <c r="BD1391">
        <v>3.1</v>
      </c>
      <c r="BE1391">
        <v>14901</v>
      </c>
      <c r="BF1391">
        <v>595</v>
      </c>
      <c r="BG1391">
        <v>1951</v>
      </c>
      <c r="BH1391">
        <v>471115</v>
      </c>
      <c r="BI1391">
        <v>31616</v>
      </c>
      <c r="BJ1391">
        <v>623</v>
      </c>
      <c r="BK1391">
        <v>8835</v>
      </c>
      <c r="BL1391">
        <v>4.7</v>
      </c>
      <c r="BM1391">
        <v>1394</v>
      </c>
      <c r="BN1391">
        <v>17913</v>
      </c>
      <c r="BO1391">
        <v>1871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14.5</v>
      </c>
      <c r="BV1391">
        <v>753777</v>
      </c>
      <c r="BW1391">
        <v>138917</v>
      </c>
      <c r="BX1391">
        <v>268210</v>
      </c>
      <c r="BY1391">
        <v>13019</v>
      </c>
      <c r="BZ1391">
        <v>54</v>
      </c>
      <c r="CA1391">
        <v>6072</v>
      </c>
      <c r="CB1391">
        <v>404307</v>
      </c>
      <c r="CC1391">
        <v>115763</v>
      </c>
      <c r="CD1391">
        <v>5653</v>
      </c>
      <c r="CE1391">
        <v>715.39</v>
      </c>
      <c r="CF1391">
        <v>29.1</v>
      </c>
    </row>
    <row r="1392" spans="1:84">
      <c r="A1392">
        <v>27107</v>
      </c>
      <c r="B1392" t="s">
        <v>1390</v>
      </c>
      <c r="C1392">
        <v>27107</v>
      </c>
      <c r="D1392">
        <v>6850</v>
      </c>
      <c r="E1392">
        <v>-8</v>
      </c>
      <c r="F1392">
        <v>-592</v>
      </c>
      <c r="G1392">
        <v>7442</v>
      </c>
      <c r="H1392">
        <v>355</v>
      </c>
      <c r="I1392">
        <v>5.2</v>
      </c>
      <c r="J1392">
        <v>1550</v>
      </c>
      <c r="K1392">
        <v>22.6</v>
      </c>
      <c r="L1392">
        <v>20.8</v>
      </c>
      <c r="M1392">
        <v>1428</v>
      </c>
      <c r="N1392">
        <v>50</v>
      </c>
      <c r="O1392">
        <v>6539</v>
      </c>
      <c r="P1392">
        <v>17</v>
      </c>
      <c r="Q1392">
        <v>165</v>
      </c>
      <c r="R1392">
        <v>25</v>
      </c>
      <c r="S1392">
        <v>0</v>
      </c>
      <c r="T1392">
        <v>104</v>
      </c>
      <c r="U1392">
        <v>261</v>
      </c>
      <c r="V1392">
        <v>6298</v>
      </c>
      <c r="W1392">
        <v>95.5</v>
      </c>
      <c r="X1392">
        <v>0.2</v>
      </c>
      <c r="Y1392">
        <v>2.4</v>
      </c>
      <c r="Z1392">
        <v>0.4</v>
      </c>
      <c r="AA1392">
        <v>0</v>
      </c>
      <c r="AB1392">
        <v>1.5</v>
      </c>
      <c r="AC1392">
        <v>3.8</v>
      </c>
      <c r="AD1392">
        <v>91.9</v>
      </c>
      <c r="AE1392">
        <v>75</v>
      </c>
      <c r="AF1392">
        <v>88</v>
      </c>
      <c r="AG1392">
        <v>0</v>
      </c>
      <c r="AH1392">
        <v>65.8</v>
      </c>
      <c r="AI1392">
        <v>1.9</v>
      </c>
      <c r="AJ1392">
        <v>6.2</v>
      </c>
      <c r="AK1392">
        <v>80</v>
      </c>
      <c r="AL1392">
        <v>13.1</v>
      </c>
      <c r="AM1392">
        <v>1279</v>
      </c>
      <c r="AN1392">
        <v>20.9</v>
      </c>
      <c r="AO1392">
        <v>3510</v>
      </c>
      <c r="AP1392">
        <v>55</v>
      </c>
      <c r="AQ1392">
        <v>1.6</v>
      </c>
      <c r="AR1392">
        <v>81</v>
      </c>
      <c r="AS1392">
        <v>43600</v>
      </c>
      <c r="AT1392">
        <v>8.3000000000000007</v>
      </c>
      <c r="AU1392">
        <v>3010</v>
      </c>
      <c r="AV1392">
        <v>2.41</v>
      </c>
      <c r="AW1392">
        <v>15895</v>
      </c>
      <c r="AX1392">
        <v>35955</v>
      </c>
      <c r="AY1392">
        <v>9.6999999999999993</v>
      </c>
      <c r="AZ1392">
        <v>192</v>
      </c>
      <c r="BA1392">
        <v>27414</v>
      </c>
      <c r="BB1392">
        <v>3673</v>
      </c>
      <c r="BC1392">
        <v>183</v>
      </c>
      <c r="BD1392">
        <v>5</v>
      </c>
      <c r="BE1392">
        <v>4103</v>
      </c>
      <c r="BF1392">
        <v>0</v>
      </c>
      <c r="BG1392">
        <v>572</v>
      </c>
      <c r="BH1392">
        <v>92137</v>
      </c>
      <c r="BI1392">
        <v>22456</v>
      </c>
      <c r="BJ1392">
        <v>212</v>
      </c>
      <c r="BK1392">
        <v>1677</v>
      </c>
      <c r="BL1392">
        <v>21.3</v>
      </c>
      <c r="BM1392">
        <v>476</v>
      </c>
      <c r="BN1392">
        <v>0</v>
      </c>
      <c r="BO1392">
        <v>633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48235</v>
      </c>
      <c r="BX1392">
        <v>54692</v>
      </c>
      <c r="BY1392">
        <v>7481</v>
      </c>
      <c r="BZ1392">
        <v>15</v>
      </c>
      <c r="CA1392">
        <v>2142</v>
      </c>
      <c r="CB1392">
        <v>527283</v>
      </c>
      <c r="CC1392">
        <v>70383</v>
      </c>
      <c r="CD1392">
        <v>9934</v>
      </c>
      <c r="CE1392">
        <v>876.27</v>
      </c>
      <c r="CF1392">
        <v>8.5</v>
      </c>
    </row>
    <row r="1393" spans="1:84">
      <c r="A1393">
        <v>27109</v>
      </c>
      <c r="B1393" t="s">
        <v>1391</v>
      </c>
      <c r="C1393">
        <v>27109</v>
      </c>
      <c r="D1393">
        <v>137521</v>
      </c>
      <c r="E1393">
        <v>10.7</v>
      </c>
      <c r="F1393">
        <v>13244</v>
      </c>
      <c r="G1393">
        <v>124277</v>
      </c>
      <c r="H1393">
        <v>10394</v>
      </c>
      <c r="I1393">
        <v>7.6</v>
      </c>
      <c r="J1393">
        <v>35045</v>
      </c>
      <c r="K1393">
        <v>25.5</v>
      </c>
      <c r="L1393">
        <v>11.6</v>
      </c>
      <c r="M1393">
        <v>15904</v>
      </c>
      <c r="N1393">
        <v>50.4</v>
      </c>
      <c r="O1393">
        <v>123264</v>
      </c>
      <c r="P1393">
        <v>5252</v>
      </c>
      <c r="Q1393">
        <v>408</v>
      </c>
      <c r="R1393">
        <v>6984</v>
      </c>
      <c r="S1393">
        <v>47</v>
      </c>
      <c r="T1393">
        <v>1566</v>
      </c>
      <c r="U1393">
        <v>3859</v>
      </c>
      <c r="V1393">
        <v>119671</v>
      </c>
      <c r="W1393">
        <v>89.6</v>
      </c>
      <c r="X1393">
        <v>3.8</v>
      </c>
      <c r="Y1393">
        <v>0.3</v>
      </c>
      <c r="Z1393">
        <v>5.0999999999999996</v>
      </c>
      <c r="AA1393">
        <v>0</v>
      </c>
      <c r="AB1393">
        <v>1.1000000000000001</v>
      </c>
      <c r="AC1393">
        <v>2.8</v>
      </c>
      <c r="AD1393">
        <v>87</v>
      </c>
      <c r="AE1393">
        <v>2153</v>
      </c>
      <c r="AF1393">
        <v>800</v>
      </c>
      <c r="AG1393">
        <v>7</v>
      </c>
      <c r="AH1393">
        <v>54.8</v>
      </c>
      <c r="AI1393">
        <v>7.9</v>
      </c>
      <c r="AJ1393">
        <v>9.8000000000000007</v>
      </c>
      <c r="AK1393">
        <v>91.1</v>
      </c>
      <c r="AL1393">
        <v>34.700000000000003</v>
      </c>
      <c r="AM1393">
        <v>15639</v>
      </c>
      <c r="AN1393">
        <v>16.3</v>
      </c>
      <c r="AO1393">
        <v>58344</v>
      </c>
      <c r="AP1393">
        <v>8922</v>
      </c>
      <c r="AQ1393">
        <v>18.100000000000001</v>
      </c>
      <c r="AR1393">
        <v>75.900000000000006</v>
      </c>
      <c r="AS1393">
        <v>117000</v>
      </c>
      <c r="AT1393">
        <v>23.8</v>
      </c>
      <c r="AU1393">
        <v>47807</v>
      </c>
      <c r="AV1393">
        <v>2.5299999999999998</v>
      </c>
      <c r="AW1393">
        <v>24939</v>
      </c>
      <c r="AX1393">
        <v>58044</v>
      </c>
      <c r="AY1393">
        <v>6.8</v>
      </c>
      <c r="AZ1393">
        <v>5304</v>
      </c>
      <c r="BA1393">
        <v>39204</v>
      </c>
      <c r="BB1393">
        <v>80095</v>
      </c>
      <c r="BC1393">
        <v>2707</v>
      </c>
      <c r="BD1393">
        <v>3.4</v>
      </c>
      <c r="BE1393">
        <v>110792</v>
      </c>
      <c r="BF1393">
        <v>9827</v>
      </c>
      <c r="BG1393">
        <v>8474</v>
      </c>
      <c r="BH1393">
        <v>5224612</v>
      </c>
      <c r="BI1393">
        <v>47157</v>
      </c>
      <c r="BJ1393">
        <v>3398</v>
      </c>
      <c r="BK1393">
        <v>79972</v>
      </c>
      <c r="BL1393">
        <v>6.2</v>
      </c>
      <c r="BM1393">
        <v>8623</v>
      </c>
      <c r="BN1393">
        <v>249779</v>
      </c>
      <c r="BO1393">
        <v>10196</v>
      </c>
      <c r="BP1393">
        <v>0</v>
      </c>
      <c r="BQ1393">
        <v>0</v>
      </c>
      <c r="BR1393">
        <v>3.1</v>
      </c>
      <c r="BS1393">
        <v>1.1000000000000001</v>
      </c>
      <c r="BT1393">
        <v>0</v>
      </c>
      <c r="BU1393">
        <v>29.3</v>
      </c>
      <c r="BV1393">
        <v>3457340</v>
      </c>
      <c r="BW1393">
        <v>708033</v>
      </c>
      <c r="BX1393">
        <v>1984174</v>
      </c>
      <c r="BY1393">
        <v>15370</v>
      </c>
      <c r="BZ1393">
        <v>893</v>
      </c>
      <c r="CA1393">
        <v>165482</v>
      </c>
      <c r="CB1393">
        <v>313020</v>
      </c>
      <c r="CC1393">
        <v>738733</v>
      </c>
      <c r="CD1393">
        <v>5543</v>
      </c>
      <c r="CE1393">
        <v>653.01</v>
      </c>
      <c r="CF1393">
        <v>190.3</v>
      </c>
    </row>
    <row r="1394" spans="1:84">
      <c r="A1394">
        <v>27111</v>
      </c>
      <c r="B1394" t="s">
        <v>1392</v>
      </c>
      <c r="C1394">
        <v>27111</v>
      </c>
      <c r="D1394">
        <v>57817</v>
      </c>
      <c r="E1394">
        <v>1.2</v>
      </c>
      <c r="F1394">
        <v>658</v>
      </c>
      <c r="G1394">
        <v>57159</v>
      </c>
      <c r="H1394">
        <v>2915</v>
      </c>
      <c r="I1394">
        <v>5</v>
      </c>
      <c r="J1394">
        <v>12195</v>
      </c>
      <c r="K1394">
        <v>21.1</v>
      </c>
      <c r="L1394">
        <v>19.399999999999999</v>
      </c>
      <c r="M1394">
        <v>11230</v>
      </c>
      <c r="N1394">
        <v>49.9</v>
      </c>
      <c r="O1394">
        <v>56632</v>
      </c>
      <c r="P1394">
        <v>231</v>
      </c>
      <c r="Q1394">
        <v>336</v>
      </c>
      <c r="R1394">
        <v>266</v>
      </c>
      <c r="S1394">
        <v>29</v>
      </c>
      <c r="T1394">
        <v>323</v>
      </c>
      <c r="U1394">
        <v>1077</v>
      </c>
      <c r="V1394">
        <v>55622</v>
      </c>
      <c r="W1394">
        <v>98</v>
      </c>
      <c r="X1394">
        <v>0.4</v>
      </c>
      <c r="Y1394">
        <v>0.6</v>
      </c>
      <c r="Z1394">
        <v>0.5</v>
      </c>
      <c r="AA1394">
        <v>0.1</v>
      </c>
      <c r="AB1394">
        <v>0.6</v>
      </c>
      <c r="AC1394">
        <v>1.9</v>
      </c>
      <c r="AD1394">
        <v>96.2</v>
      </c>
      <c r="AE1394">
        <v>577</v>
      </c>
      <c r="AF1394">
        <v>613</v>
      </c>
      <c r="AG1394">
        <v>2</v>
      </c>
      <c r="AH1394">
        <v>63.2</v>
      </c>
      <c r="AI1394">
        <v>2</v>
      </c>
      <c r="AJ1394">
        <v>5.3</v>
      </c>
      <c r="AK1394">
        <v>81.400000000000006</v>
      </c>
      <c r="AL1394">
        <v>17.2</v>
      </c>
      <c r="AM1394">
        <v>9908</v>
      </c>
      <c r="AN1394">
        <v>19.399999999999999</v>
      </c>
      <c r="AO1394">
        <v>35493</v>
      </c>
      <c r="AP1394">
        <v>1631</v>
      </c>
      <c r="AQ1394">
        <v>4.8</v>
      </c>
      <c r="AR1394">
        <v>80</v>
      </c>
      <c r="AS1394">
        <v>84000</v>
      </c>
      <c r="AT1394">
        <v>9.6</v>
      </c>
      <c r="AU1394">
        <v>22671</v>
      </c>
      <c r="AV1394">
        <v>2.46</v>
      </c>
      <c r="AW1394">
        <v>18014</v>
      </c>
      <c r="AX1394">
        <v>39114</v>
      </c>
      <c r="AY1394">
        <v>9</v>
      </c>
      <c r="AZ1394">
        <v>1598</v>
      </c>
      <c r="BA1394">
        <v>27760</v>
      </c>
      <c r="BB1394">
        <v>30108</v>
      </c>
      <c r="BC1394">
        <v>1433</v>
      </c>
      <c r="BD1394">
        <v>4.8</v>
      </c>
      <c r="BE1394">
        <v>35518</v>
      </c>
      <c r="BF1394">
        <v>2264</v>
      </c>
      <c r="BG1394">
        <v>3963</v>
      </c>
      <c r="BH1394">
        <v>910490</v>
      </c>
      <c r="BI1394">
        <v>25635</v>
      </c>
      <c r="BJ1394">
        <v>1684</v>
      </c>
      <c r="BK1394">
        <v>18229</v>
      </c>
      <c r="BL1394">
        <v>1.3</v>
      </c>
      <c r="BM1394">
        <v>4475</v>
      </c>
      <c r="BN1394">
        <v>48722</v>
      </c>
      <c r="BO1394">
        <v>5498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29.1</v>
      </c>
      <c r="BV1394">
        <v>603187</v>
      </c>
      <c r="BW1394">
        <v>251730</v>
      </c>
      <c r="BX1394">
        <v>569006</v>
      </c>
      <c r="BY1394">
        <v>9903</v>
      </c>
      <c r="BZ1394">
        <v>143</v>
      </c>
      <c r="CA1394">
        <v>20541</v>
      </c>
      <c r="CB1394">
        <v>880525</v>
      </c>
      <c r="CC1394">
        <v>340342</v>
      </c>
      <c r="CD1394">
        <v>5875</v>
      </c>
      <c r="CE1394">
        <v>1979.71</v>
      </c>
      <c r="CF1394">
        <v>28.9</v>
      </c>
    </row>
    <row r="1395" spans="1:84">
      <c r="A1395">
        <v>27113</v>
      </c>
      <c r="B1395" t="s">
        <v>1393</v>
      </c>
      <c r="C1395">
        <v>27113</v>
      </c>
      <c r="D1395">
        <v>13709</v>
      </c>
      <c r="E1395">
        <v>0.9</v>
      </c>
      <c r="F1395">
        <v>125</v>
      </c>
      <c r="G1395">
        <v>13584</v>
      </c>
      <c r="H1395">
        <v>916</v>
      </c>
      <c r="I1395">
        <v>6.7</v>
      </c>
      <c r="J1395">
        <v>3127</v>
      </c>
      <c r="K1395">
        <v>22.8</v>
      </c>
      <c r="L1395">
        <v>15.3</v>
      </c>
      <c r="M1395">
        <v>2091</v>
      </c>
      <c r="N1395">
        <v>50.6</v>
      </c>
      <c r="O1395">
        <v>13213</v>
      </c>
      <c r="P1395">
        <v>63</v>
      </c>
      <c r="Q1395">
        <v>191</v>
      </c>
      <c r="R1395">
        <v>118</v>
      </c>
      <c r="S1395">
        <v>5</v>
      </c>
      <c r="T1395">
        <v>119</v>
      </c>
      <c r="U1395">
        <v>320</v>
      </c>
      <c r="V1395">
        <v>12927</v>
      </c>
      <c r="W1395">
        <v>96.4</v>
      </c>
      <c r="X1395">
        <v>0.5</v>
      </c>
      <c r="Y1395">
        <v>1.4</v>
      </c>
      <c r="Z1395">
        <v>0.9</v>
      </c>
      <c r="AA1395">
        <v>0</v>
      </c>
      <c r="AB1395">
        <v>0.9</v>
      </c>
      <c r="AC1395">
        <v>2.2999999999999998</v>
      </c>
      <c r="AD1395">
        <v>94.3</v>
      </c>
      <c r="AE1395">
        <v>186</v>
      </c>
      <c r="AF1395">
        <v>141</v>
      </c>
      <c r="AG1395">
        <v>2</v>
      </c>
      <c r="AH1395">
        <v>60.2</v>
      </c>
      <c r="AI1395">
        <v>1.6</v>
      </c>
      <c r="AJ1395">
        <v>4</v>
      </c>
      <c r="AK1395">
        <v>81.3</v>
      </c>
      <c r="AL1395">
        <v>14.9</v>
      </c>
      <c r="AM1395">
        <v>2294</v>
      </c>
      <c r="AN1395">
        <v>14.9</v>
      </c>
      <c r="AO1395">
        <v>6265</v>
      </c>
      <c r="AP1395">
        <v>232</v>
      </c>
      <c r="AQ1395">
        <v>3.8</v>
      </c>
      <c r="AR1395">
        <v>74.400000000000006</v>
      </c>
      <c r="AS1395">
        <v>63300</v>
      </c>
      <c r="AT1395">
        <v>19.3</v>
      </c>
      <c r="AU1395">
        <v>5525</v>
      </c>
      <c r="AV1395">
        <v>2.38</v>
      </c>
      <c r="AW1395">
        <v>17346</v>
      </c>
      <c r="AX1395">
        <v>38621</v>
      </c>
      <c r="AY1395">
        <v>9.1</v>
      </c>
      <c r="AZ1395">
        <v>458</v>
      </c>
      <c r="BA1395">
        <v>33671</v>
      </c>
      <c r="BB1395">
        <v>8545</v>
      </c>
      <c r="BC1395">
        <v>465</v>
      </c>
      <c r="BD1395">
        <v>5.4</v>
      </c>
      <c r="BE1395">
        <v>11806</v>
      </c>
      <c r="BF1395">
        <v>1006</v>
      </c>
      <c r="BG1395">
        <v>1771</v>
      </c>
      <c r="BH1395">
        <v>382142</v>
      </c>
      <c r="BI1395">
        <v>32368</v>
      </c>
      <c r="BJ1395">
        <v>410</v>
      </c>
      <c r="BK1395">
        <v>7391</v>
      </c>
      <c r="BL1395">
        <v>26.1</v>
      </c>
      <c r="BM1395">
        <v>937</v>
      </c>
      <c r="BN1395">
        <v>36719</v>
      </c>
      <c r="BO1395">
        <v>1189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25.6</v>
      </c>
      <c r="BV1395">
        <v>622192</v>
      </c>
      <c r="BW1395">
        <v>0</v>
      </c>
      <c r="BX1395">
        <v>206240</v>
      </c>
      <c r="BY1395">
        <v>15151</v>
      </c>
      <c r="BZ1395">
        <v>22</v>
      </c>
      <c r="CA1395">
        <v>3098</v>
      </c>
      <c r="CB1395">
        <v>331574</v>
      </c>
      <c r="CC1395">
        <v>94695</v>
      </c>
      <c r="CD1395">
        <v>6991</v>
      </c>
      <c r="CE1395">
        <v>616.54</v>
      </c>
      <c r="CF1395">
        <v>22</v>
      </c>
    </row>
    <row r="1396" spans="1:84">
      <c r="A1396">
        <v>27115</v>
      </c>
      <c r="B1396" t="s">
        <v>1394</v>
      </c>
      <c r="C1396">
        <v>27115</v>
      </c>
      <c r="D1396">
        <v>28419</v>
      </c>
      <c r="E1396">
        <v>7.1</v>
      </c>
      <c r="F1396">
        <v>1889</v>
      </c>
      <c r="G1396">
        <v>26530</v>
      </c>
      <c r="H1396">
        <v>1577</v>
      </c>
      <c r="I1396">
        <v>5.5</v>
      </c>
      <c r="J1396">
        <v>6201</v>
      </c>
      <c r="K1396">
        <v>21.8</v>
      </c>
      <c r="L1396">
        <v>15.3</v>
      </c>
      <c r="M1396">
        <v>4359</v>
      </c>
      <c r="N1396">
        <v>48.4</v>
      </c>
      <c r="O1396">
        <v>26745</v>
      </c>
      <c r="P1396">
        <v>392</v>
      </c>
      <c r="Q1396">
        <v>852</v>
      </c>
      <c r="R1396">
        <v>103</v>
      </c>
      <c r="S1396">
        <v>7</v>
      </c>
      <c r="T1396">
        <v>320</v>
      </c>
      <c r="U1396">
        <v>533</v>
      </c>
      <c r="V1396">
        <v>26257</v>
      </c>
      <c r="W1396">
        <v>94.1</v>
      </c>
      <c r="X1396">
        <v>1.4</v>
      </c>
      <c r="Y1396">
        <v>3</v>
      </c>
      <c r="Z1396">
        <v>0.4</v>
      </c>
      <c r="AA1396">
        <v>0</v>
      </c>
      <c r="AB1396">
        <v>1.1000000000000001</v>
      </c>
      <c r="AC1396">
        <v>1.9</v>
      </c>
      <c r="AD1396">
        <v>92.4</v>
      </c>
      <c r="AE1396">
        <v>317</v>
      </c>
      <c r="AF1396">
        <v>236</v>
      </c>
      <c r="AG1396">
        <v>3</v>
      </c>
      <c r="AH1396">
        <v>60.1</v>
      </c>
      <c r="AI1396">
        <v>1.1000000000000001</v>
      </c>
      <c r="AJ1396">
        <v>4.5999999999999996</v>
      </c>
      <c r="AK1396">
        <v>79</v>
      </c>
      <c r="AL1396">
        <v>10.3</v>
      </c>
      <c r="AM1396">
        <v>4565</v>
      </c>
      <c r="AN1396">
        <v>30.2</v>
      </c>
      <c r="AO1396">
        <v>16552</v>
      </c>
      <c r="AP1396">
        <v>1199</v>
      </c>
      <c r="AQ1396">
        <v>7.8</v>
      </c>
      <c r="AR1396">
        <v>83.7</v>
      </c>
      <c r="AS1396">
        <v>89700</v>
      </c>
      <c r="AT1396">
        <v>5.6</v>
      </c>
      <c r="AU1396">
        <v>9939</v>
      </c>
      <c r="AV1396">
        <v>2.5299999999999998</v>
      </c>
      <c r="AW1396">
        <v>17445</v>
      </c>
      <c r="AX1396">
        <v>39663</v>
      </c>
      <c r="AY1396">
        <v>10.5</v>
      </c>
      <c r="AZ1396">
        <v>677</v>
      </c>
      <c r="BA1396">
        <v>23909</v>
      </c>
      <c r="BB1396">
        <v>14087</v>
      </c>
      <c r="BC1396">
        <v>893</v>
      </c>
      <c r="BD1396">
        <v>6.3</v>
      </c>
      <c r="BE1396">
        <v>11991</v>
      </c>
      <c r="BF1396">
        <v>461</v>
      </c>
      <c r="BG1396">
        <v>3585</v>
      </c>
      <c r="BH1396">
        <v>310382</v>
      </c>
      <c r="BI1396">
        <v>25885</v>
      </c>
      <c r="BJ1396">
        <v>622</v>
      </c>
      <c r="BK1396">
        <v>6563</v>
      </c>
      <c r="BL1396">
        <v>33.799999999999997</v>
      </c>
      <c r="BM1396">
        <v>1879</v>
      </c>
      <c r="BN1396">
        <v>175607</v>
      </c>
      <c r="BO1396">
        <v>2219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26.2</v>
      </c>
      <c r="BV1396">
        <v>0</v>
      </c>
      <c r="BW1396">
        <v>21275</v>
      </c>
      <c r="BX1396">
        <v>209264</v>
      </c>
      <c r="BY1396">
        <v>7591</v>
      </c>
      <c r="BZ1396">
        <v>140</v>
      </c>
      <c r="CA1396">
        <v>17182</v>
      </c>
      <c r="CB1396">
        <v>254858</v>
      </c>
      <c r="CC1396">
        <v>152005</v>
      </c>
      <c r="CD1396">
        <v>5406</v>
      </c>
      <c r="CE1396">
        <v>1411.04</v>
      </c>
      <c r="CF1396">
        <v>18.8</v>
      </c>
    </row>
    <row r="1397" spans="1:84">
      <c r="A1397">
        <v>27117</v>
      </c>
      <c r="B1397" t="s">
        <v>1395</v>
      </c>
      <c r="C1397">
        <v>27117</v>
      </c>
      <c r="D1397">
        <v>9423</v>
      </c>
      <c r="E1397">
        <v>-4.8</v>
      </c>
      <c r="F1397">
        <v>-472</v>
      </c>
      <c r="G1397">
        <v>9895</v>
      </c>
      <c r="H1397">
        <v>570</v>
      </c>
      <c r="I1397">
        <v>6</v>
      </c>
      <c r="J1397">
        <v>2191</v>
      </c>
      <c r="K1397">
        <v>23.3</v>
      </c>
      <c r="L1397">
        <v>21.4</v>
      </c>
      <c r="M1397">
        <v>2020</v>
      </c>
      <c r="N1397">
        <v>51.8</v>
      </c>
      <c r="O1397">
        <v>9063</v>
      </c>
      <c r="P1397">
        <v>27</v>
      </c>
      <c r="Q1397">
        <v>159</v>
      </c>
      <c r="R1397">
        <v>65</v>
      </c>
      <c r="S1397">
        <v>2</v>
      </c>
      <c r="T1397">
        <v>107</v>
      </c>
      <c r="U1397">
        <v>105</v>
      </c>
      <c r="V1397">
        <v>8982</v>
      </c>
      <c r="W1397">
        <v>96.2</v>
      </c>
      <c r="X1397">
        <v>0.3</v>
      </c>
      <c r="Y1397">
        <v>1.7</v>
      </c>
      <c r="Z1397">
        <v>0.7</v>
      </c>
      <c r="AA1397">
        <v>0</v>
      </c>
      <c r="AB1397">
        <v>1.1000000000000001</v>
      </c>
      <c r="AC1397">
        <v>1.1000000000000001</v>
      </c>
      <c r="AD1397">
        <v>95.3</v>
      </c>
      <c r="AE1397">
        <v>126</v>
      </c>
      <c r="AF1397">
        <v>127</v>
      </c>
      <c r="AG1397">
        <v>0</v>
      </c>
      <c r="AH1397">
        <v>68.099999999999994</v>
      </c>
      <c r="AI1397">
        <v>1.4</v>
      </c>
      <c r="AJ1397">
        <v>3.7</v>
      </c>
      <c r="AK1397">
        <v>77.599999999999994</v>
      </c>
      <c r="AL1397">
        <v>13.9</v>
      </c>
      <c r="AM1397">
        <v>1457</v>
      </c>
      <c r="AN1397">
        <v>15.2</v>
      </c>
      <c r="AO1397">
        <v>4506</v>
      </c>
      <c r="AP1397">
        <v>72</v>
      </c>
      <c r="AQ1397">
        <v>1.6</v>
      </c>
      <c r="AR1397">
        <v>78</v>
      </c>
      <c r="AS1397">
        <v>49000</v>
      </c>
      <c r="AT1397">
        <v>11.2</v>
      </c>
      <c r="AU1397">
        <v>4069</v>
      </c>
      <c r="AV1397">
        <v>2.38</v>
      </c>
      <c r="AW1397">
        <v>16450</v>
      </c>
      <c r="AX1397">
        <v>38576</v>
      </c>
      <c r="AY1397">
        <v>8.6</v>
      </c>
      <c r="AZ1397">
        <v>298</v>
      </c>
      <c r="BA1397">
        <v>31597</v>
      </c>
      <c r="BB1397">
        <v>5163</v>
      </c>
      <c r="BC1397">
        <v>173</v>
      </c>
      <c r="BD1397">
        <v>3.4</v>
      </c>
      <c r="BE1397">
        <v>6452</v>
      </c>
      <c r="BF1397">
        <v>-174</v>
      </c>
      <c r="BG1397">
        <v>923</v>
      </c>
      <c r="BH1397">
        <v>205840</v>
      </c>
      <c r="BI1397">
        <v>31903</v>
      </c>
      <c r="BJ1397">
        <v>331</v>
      </c>
      <c r="BK1397">
        <v>3404</v>
      </c>
      <c r="BL1397">
        <v>-13</v>
      </c>
      <c r="BM1397">
        <v>786</v>
      </c>
      <c r="BN1397">
        <v>7830</v>
      </c>
      <c r="BO1397">
        <v>1010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11.3</v>
      </c>
      <c r="BV1397">
        <v>141482</v>
      </c>
      <c r="BW1397">
        <v>150288</v>
      </c>
      <c r="BX1397">
        <v>116020</v>
      </c>
      <c r="BY1397">
        <v>11915</v>
      </c>
      <c r="BZ1397">
        <v>25</v>
      </c>
      <c r="CA1397">
        <v>4273</v>
      </c>
      <c r="CB1397">
        <v>249432</v>
      </c>
      <c r="CC1397">
        <v>65926</v>
      </c>
      <c r="CD1397">
        <v>6882</v>
      </c>
      <c r="CE1397">
        <v>465.89</v>
      </c>
      <c r="CF1397">
        <v>21.2</v>
      </c>
    </row>
    <row r="1398" spans="1:84">
      <c r="A1398">
        <v>27119</v>
      </c>
      <c r="B1398" t="s">
        <v>1396</v>
      </c>
      <c r="C1398">
        <v>27119</v>
      </c>
      <c r="D1398">
        <v>31088</v>
      </c>
      <c r="E1398">
        <v>-0.9</v>
      </c>
      <c r="F1398">
        <v>-281</v>
      </c>
      <c r="G1398">
        <v>31369</v>
      </c>
      <c r="H1398">
        <v>1803</v>
      </c>
      <c r="I1398">
        <v>5.8</v>
      </c>
      <c r="J1398">
        <v>7020</v>
      </c>
      <c r="K1398">
        <v>22.6</v>
      </c>
      <c r="L1398">
        <v>16.8</v>
      </c>
      <c r="M1398">
        <v>5212</v>
      </c>
      <c r="N1398">
        <v>50.3</v>
      </c>
      <c r="O1398">
        <v>29906</v>
      </c>
      <c r="P1398">
        <v>193</v>
      </c>
      <c r="Q1398">
        <v>474</v>
      </c>
      <c r="R1398">
        <v>144</v>
      </c>
      <c r="S1398">
        <v>19</v>
      </c>
      <c r="T1398">
        <v>352</v>
      </c>
      <c r="U1398">
        <v>1365</v>
      </c>
      <c r="V1398">
        <v>28649</v>
      </c>
      <c r="W1398">
        <v>96.2</v>
      </c>
      <c r="X1398">
        <v>0.6</v>
      </c>
      <c r="Y1398">
        <v>1.5</v>
      </c>
      <c r="Z1398">
        <v>0.5</v>
      </c>
      <c r="AA1398">
        <v>0.1</v>
      </c>
      <c r="AB1398">
        <v>1.1000000000000001</v>
      </c>
      <c r="AC1398">
        <v>4.4000000000000004</v>
      </c>
      <c r="AD1398">
        <v>92.2</v>
      </c>
      <c r="AE1398">
        <v>379</v>
      </c>
      <c r="AF1398">
        <v>306</v>
      </c>
      <c r="AG1398">
        <v>2</v>
      </c>
      <c r="AH1398">
        <v>62</v>
      </c>
      <c r="AI1398">
        <v>2.2000000000000002</v>
      </c>
      <c r="AJ1398">
        <v>8.1</v>
      </c>
      <c r="AK1398">
        <v>82</v>
      </c>
      <c r="AL1398">
        <v>17.600000000000001</v>
      </c>
      <c r="AM1398">
        <v>5020</v>
      </c>
      <c r="AN1398">
        <v>16.5</v>
      </c>
      <c r="AO1398">
        <v>14630</v>
      </c>
      <c r="AP1398">
        <v>622</v>
      </c>
      <c r="AQ1398">
        <v>4.4000000000000004</v>
      </c>
      <c r="AR1398">
        <v>74.099999999999994</v>
      </c>
      <c r="AS1398">
        <v>75000</v>
      </c>
      <c r="AT1398">
        <v>16.600000000000001</v>
      </c>
      <c r="AU1398">
        <v>12070</v>
      </c>
      <c r="AV1398">
        <v>2.4700000000000002</v>
      </c>
      <c r="AW1398">
        <v>17279</v>
      </c>
      <c r="AX1398">
        <v>38702</v>
      </c>
      <c r="AY1398">
        <v>10.7</v>
      </c>
      <c r="AZ1398">
        <v>855</v>
      </c>
      <c r="BA1398">
        <v>27502</v>
      </c>
      <c r="BB1398">
        <v>17291</v>
      </c>
      <c r="BC1398">
        <v>800</v>
      </c>
      <c r="BD1398">
        <v>4.5999999999999996</v>
      </c>
      <c r="BE1398">
        <v>18172</v>
      </c>
      <c r="BF1398">
        <v>626</v>
      </c>
      <c r="BG1398">
        <v>2931</v>
      </c>
      <c r="BH1398">
        <v>487796</v>
      </c>
      <c r="BI1398">
        <v>26843</v>
      </c>
      <c r="BJ1398">
        <v>824</v>
      </c>
      <c r="BK1398">
        <v>9660</v>
      </c>
      <c r="BL1398">
        <v>10.5</v>
      </c>
      <c r="BM1398">
        <v>2267</v>
      </c>
      <c r="BN1398">
        <v>31907</v>
      </c>
      <c r="BO1398">
        <v>2822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37.6</v>
      </c>
      <c r="BV1398">
        <v>568003</v>
      </c>
      <c r="BW1398">
        <v>234886</v>
      </c>
      <c r="BX1398">
        <v>241096</v>
      </c>
      <c r="BY1398">
        <v>7796</v>
      </c>
      <c r="BZ1398">
        <v>43</v>
      </c>
      <c r="CA1398">
        <v>8226</v>
      </c>
      <c r="CB1398">
        <v>1111199</v>
      </c>
      <c r="CC1398">
        <v>239939</v>
      </c>
      <c r="CD1398">
        <v>7709</v>
      </c>
      <c r="CE1398">
        <v>1970.37</v>
      </c>
      <c r="CF1398">
        <v>15.9</v>
      </c>
    </row>
    <row r="1399" spans="1:84">
      <c r="A1399">
        <v>27121</v>
      </c>
      <c r="B1399" t="s">
        <v>1397</v>
      </c>
      <c r="C1399">
        <v>27121</v>
      </c>
      <c r="D1399">
        <v>11212</v>
      </c>
      <c r="E1399">
        <v>-0.2</v>
      </c>
      <c r="F1399">
        <v>-24</v>
      </c>
      <c r="G1399">
        <v>11236</v>
      </c>
      <c r="H1399">
        <v>575</v>
      </c>
      <c r="I1399">
        <v>5.0999999999999996</v>
      </c>
      <c r="J1399">
        <v>2294</v>
      </c>
      <c r="K1399">
        <v>20.5</v>
      </c>
      <c r="L1399">
        <v>20.8</v>
      </c>
      <c r="M1399">
        <v>2327</v>
      </c>
      <c r="N1399">
        <v>50.2</v>
      </c>
      <c r="O1399">
        <v>11051</v>
      </c>
      <c r="P1399">
        <v>31</v>
      </c>
      <c r="Q1399">
        <v>33</v>
      </c>
      <c r="R1399">
        <v>23</v>
      </c>
      <c r="S1399">
        <v>10</v>
      </c>
      <c r="T1399">
        <v>64</v>
      </c>
      <c r="U1399">
        <v>75</v>
      </c>
      <c r="V1399">
        <v>10987</v>
      </c>
      <c r="W1399">
        <v>98.6</v>
      </c>
      <c r="X1399">
        <v>0.3</v>
      </c>
      <c r="Y1399">
        <v>0.3</v>
      </c>
      <c r="Z1399">
        <v>0.2</v>
      </c>
      <c r="AA1399">
        <v>0.1</v>
      </c>
      <c r="AB1399">
        <v>0.6</v>
      </c>
      <c r="AC1399">
        <v>0.7</v>
      </c>
      <c r="AD1399">
        <v>98</v>
      </c>
      <c r="AE1399">
        <v>107</v>
      </c>
      <c r="AF1399">
        <v>131</v>
      </c>
      <c r="AG1399">
        <v>0</v>
      </c>
      <c r="AH1399">
        <v>65.7</v>
      </c>
      <c r="AI1399">
        <v>0.9</v>
      </c>
      <c r="AJ1399">
        <v>3.6</v>
      </c>
      <c r="AK1399">
        <v>81.8</v>
      </c>
      <c r="AL1399">
        <v>14.7</v>
      </c>
      <c r="AM1399">
        <v>1802</v>
      </c>
      <c r="AN1399">
        <v>18</v>
      </c>
      <c r="AO1399">
        <v>6377</v>
      </c>
      <c r="AP1399">
        <v>550</v>
      </c>
      <c r="AQ1399">
        <v>9.4</v>
      </c>
      <c r="AR1399">
        <v>81</v>
      </c>
      <c r="AS1399">
        <v>74100</v>
      </c>
      <c r="AT1399">
        <v>9.5</v>
      </c>
      <c r="AU1399">
        <v>4513</v>
      </c>
      <c r="AV1399">
        <v>2.42</v>
      </c>
      <c r="AW1399">
        <v>19032</v>
      </c>
      <c r="AX1399">
        <v>40473</v>
      </c>
      <c r="AY1399">
        <v>8.3000000000000007</v>
      </c>
      <c r="AZ1399">
        <v>339</v>
      </c>
      <c r="BA1399">
        <v>30316</v>
      </c>
      <c r="BB1399">
        <v>6454</v>
      </c>
      <c r="BC1399">
        <v>243</v>
      </c>
      <c r="BD1399">
        <v>3.8</v>
      </c>
      <c r="BE1399">
        <v>6798</v>
      </c>
      <c r="BF1399">
        <v>571</v>
      </c>
      <c r="BG1399">
        <v>817</v>
      </c>
      <c r="BH1399">
        <v>186175</v>
      </c>
      <c r="BI1399">
        <v>27387</v>
      </c>
      <c r="BJ1399">
        <v>369</v>
      </c>
      <c r="BK1399">
        <v>3783</v>
      </c>
      <c r="BL1399">
        <v>17.899999999999999</v>
      </c>
      <c r="BM1399">
        <v>934</v>
      </c>
      <c r="BN1399">
        <v>8934</v>
      </c>
      <c r="BO1399">
        <v>1197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18.7</v>
      </c>
      <c r="BV1399">
        <v>97849</v>
      </c>
      <c r="BW1399">
        <v>241840</v>
      </c>
      <c r="BX1399">
        <v>91696</v>
      </c>
      <c r="BY1399">
        <v>8164</v>
      </c>
      <c r="BZ1399">
        <v>78</v>
      </c>
      <c r="CA1399">
        <v>8913</v>
      </c>
      <c r="CB1399">
        <v>350160</v>
      </c>
      <c r="CC1399">
        <v>75032</v>
      </c>
      <c r="CD1399">
        <v>6683</v>
      </c>
      <c r="CE1399">
        <v>670.14</v>
      </c>
      <c r="CF1399">
        <v>16.8</v>
      </c>
    </row>
    <row r="1400" spans="1:84">
      <c r="A1400">
        <v>27123</v>
      </c>
      <c r="B1400" t="s">
        <v>1398</v>
      </c>
      <c r="C1400">
        <v>27123</v>
      </c>
      <c r="D1400">
        <v>493215</v>
      </c>
      <c r="E1400">
        <v>-3.5</v>
      </c>
      <c r="F1400">
        <v>-17987</v>
      </c>
      <c r="G1400">
        <v>511035</v>
      </c>
      <c r="H1400">
        <v>35523</v>
      </c>
      <c r="I1400">
        <v>7.2</v>
      </c>
      <c r="J1400">
        <v>124008</v>
      </c>
      <c r="K1400">
        <v>25.1</v>
      </c>
      <c r="L1400">
        <v>12.7</v>
      </c>
      <c r="M1400">
        <v>62437</v>
      </c>
      <c r="N1400">
        <v>51.6</v>
      </c>
      <c r="O1400">
        <v>386171</v>
      </c>
      <c r="P1400">
        <v>47696</v>
      </c>
      <c r="Q1400">
        <v>4340</v>
      </c>
      <c r="R1400">
        <v>42973</v>
      </c>
      <c r="S1400">
        <v>481</v>
      </c>
      <c r="T1400">
        <v>11554</v>
      </c>
      <c r="U1400">
        <v>30293</v>
      </c>
      <c r="V1400">
        <v>359886</v>
      </c>
      <c r="W1400">
        <v>78.3</v>
      </c>
      <c r="X1400">
        <v>9.6999999999999993</v>
      </c>
      <c r="Y1400">
        <v>0.9</v>
      </c>
      <c r="Z1400">
        <v>8.6999999999999993</v>
      </c>
      <c r="AA1400">
        <v>0.1</v>
      </c>
      <c r="AB1400">
        <v>2.2999999999999998</v>
      </c>
      <c r="AC1400">
        <v>6.1</v>
      </c>
      <c r="AD1400">
        <v>73</v>
      </c>
      <c r="AE1400">
        <v>7269</v>
      </c>
      <c r="AF1400">
        <v>3821</v>
      </c>
      <c r="AG1400">
        <v>40</v>
      </c>
      <c r="AH1400">
        <v>53.8</v>
      </c>
      <c r="AI1400">
        <v>10.6</v>
      </c>
      <c r="AJ1400">
        <v>15.8</v>
      </c>
      <c r="AK1400">
        <v>87.6</v>
      </c>
      <c r="AL1400">
        <v>34.299999999999997</v>
      </c>
      <c r="AM1400">
        <v>74372</v>
      </c>
      <c r="AN1400">
        <v>21.2</v>
      </c>
      <c r="AO1400">
        <v>213814</v>
      </c>
      <c r="AP1400">
        <v>7366</v>
      </c>
      <c r="AQ1400">
        <v>3.6</v>
      </c>
      <c r="AR1400">
        <v>63.5</v>
      </c>
      <c r="AS1400">
        <v>126400</v>
      </c>
      <c r="AT1400">
        <v>37.4</v>
      </c>
      <c r="AU1400">
        <v>201236</v>
      </c>
      <c r="AV1400">
        <v>2.4500000000000002</v>
      </c>
      <c r="AW1400">
        <v>23536</v>
      </c>
      <c r="AX1400">
        <v>47607</v>
      </c>
      <c r="AY1400">
        <v>11</v>
      </c>
      <c r="AZ1400">
        <v>20232</v>
      </c>
      <c r="BA1400">
        <v>40883</v>
      </c>
      <c r="BB1400">
        <v>276503</v>
      </c>
      <c r="BC1400">
        <v>10592</v>
      </c>
      <c r="BD1400">
        <v>3.8</v>
      </c>
      <c r="BE1400">
        <v>405791</v>
      </c>
      <c r="BF1400">
        <v>7505</v>
      </c>
      <c r="BG1400">
        <v>59543</v>
      </c>
      <c r="BH1400">
        <v>20674931</v>
      </c>
      <c r="BI1400">
        <v>50950</v>
      </c>
      <c r="BJ1400">
        <v>14059</v>
      </c>
      <c r="BK1400">
        <v>298010</v>
      </c>
      <c r="BL1400">
        <v>-2.2999999999999998</v>
      </c>
      <c r="BM1400">
        <v>32302</v>
      </c>
      <c r="BN1400">
        <v>823671</v>
      </c>
      <c r="BO1400">
        <v>40151</v>
      </c>
      <c r="BP1400">
        <v>3.7</v>
      </c>
      <c r="BQ1400">
        <v>0.5</v>
      </c>
      <c r="BR1400">
        <v>4.7</v>
      </c>
      <c r="BS1400">
        <v>1.8</v>
      </c>
      <c r="BT1400">
        <v>0</v>
      </c>
      <c r="BU1400">
        <v>31.5</v>
      </c>
      <c r="BV1400">
        <v>8766716</v>
      </c>
      <c r="BW1400">
        <v>13596342</v>
      </c>
      <c r="BX1400">
        <v>6302759</v>
      </c>
      <c r="BY1400">
        <v>12370</v>
      </c>
      <c r="BZ1400">
        <v>953</v>
      </c>
      <c r="CA1400">
        <v>159672</v>
      </c>
      <c r="CB1400">
        <v>1050</v>
      </c>
      <c r="CC1400">
        <v>4514247</v>
      </c>
      <c r="CD1400">
        <v>9038</v>
      </c>
      <c r="CE1400">
        <v>155.78</v>
      </c>
      <c r="CF1400">
        <v>3275.9</v>
      </c>
    </row>
    <row r="1401" spans="1:84">
      <c r="A1401">
        <v>27125</v>
      </c>
      <c r="B1401" t="s">
        <v>1399</v>
      </c>
      <c r="C1401">
        <v>27125</v>
      </c>
      <c r="D1401">
        <v>4168</v>
      </c>
      <c r="E1401">
        <v>-3</v>
      </c>
      <c r="F1401">
        <v>-131</v>
      </c>
      <c r="G1401">
        <v>4299</v>
      </c>
      <c r="H1401">
        <v>257</v>
      </c>
      <c r="I1401">
        <v>6.2</v>
      </c>
      <c r="J1401">
        <v>912</v>
      </c>
      <c r="K1401">
        <v>21.9</v>
      </c>
      <c r="L1401">
        <v>17.5</v>
      </c>
      <c r="M1401">
        <v>730</v>
      </c>
      <c r="N1401">
        <v>48.9</v>
      </c>
      <c r="O1401">
        <v>4063</v>
      </c>
      <c r="P1401">
        <v>10</v>
      </c>
      <c r="Q1401">
        <v>65</v>
      </c>
      <c r="R1401">
        <v>2</v>
      </c>
      <c r="S1401">
        <v>0</v>
      </c>
      <c r="T1401">
        <v>28</v>
      </c>
      <c r="U1401">
        <v>77</v>
      </c>
      <c r="V1401">
        <v>3986</v>
      </c>
      <c r="W1401">
        <v>97.5</v>
      </c>
      <c r="X1401">
        <v>0.2</v>
      </c>
      <c r="Y1401">
        <v>1.6</v>
      </c>
      <c r="Z1401">
        <v>0</v>
      </c>
      <c r="AA1401">
        <v>0</v>
      </c>
      <c r="AB1401">
        <v>0.7</v>
      </c>
      <c r="AC1401">
        <v>1.8</v>
      </c>
      <c r="AD1401">
        <v>95.6</v>
      </c>
      <c r="AE1401">
        <v>54</v>
      </c>
      <c r="AF1401">
        <v>44</v>
      </c>
      <c r="AG1401">
        <v>0</v>
      </c>
      <c r="AH1401">
        <v>71.400000000000006</v>
      </c>
      <c r="AI1401">
        <v>1.1000000000000001</v>
      </c>
      <c r="AJ1401">
        <v>5.2</v>
      </c>
      <c r="AK1401">
        <v>78.8</v>
      </c>
      <c r="AL1401">
        <v>10.7</v>
      </c>
      <c r="AM1401">
        <v>674</v>
      </c>
      <c r="AN1401">
        <v>21.2</v>
      </c>
      <c r="AO1401">
        <v>1940</v>
      </c>
      <c r="AP1401">
        <v>57</v>
      </c>
      <c r="AQ1401">
        <v>3</v>
      </c>
      <c r="AR1401">
        <v>80.099999999999994</v>
      </c>
      <c r="AS1401">
        <v>43200</v>
      </c>
      <c r="AT1401">
        <v>11.9</v>
      </c>
      <c r="AU1401">
        <v>1727</v>
      </c>
      <c r="AV1401">
        <v>2.39</v>
      </c>
      <c r="AW1401">
        <v>15372</v>
      </c>
      <c r="AX1401">
        <v>36363</v>
      </c>
      <c r="AY1401">
        <v>8.8000000000000007</v>
      </c>
      <c r="AZ1401">
        <v>101</v>
      </c>
      <c r="BA1401">
        <v>23698</v>
      </c>
      <c r="BB1401">
        <v>2256</v>
      </c>
      <c r="BC1401">
        <v>153</v>
      </c>
      <c r="BD1401">
        <v>6.8</v>
      </c>
      <c r="BE1401">
        <v>1846</v>
      </c>
      <c r="BF1401">
        <v>-314</v>
      </c>
      <c r="BG1401">
        <v>346</v>
      </c>
      <c r="BH1401">
        <v>47993</v>
      </c>
      <c r="BI1401">
        <v>25998</v>
      </c>
      <c r="BJ1401">
        <v>108</v>
      </c>
      <c r="BK1401">
        <v>924</v>
      </c>
      <c r="BL1401">
        <v>-27.4</v>
      </c>
      <c r="BM1401">
        <v>275</v>
      </c>
      <c r="BN1401">
        <v>0</v>
      </c>
      <c r="BO1401">
        <v>381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1308</v>
      </c>
      <c r="BX1401">
        <v>33325</v>
      </c>
      <c r="BY1401">
        <v>7797</v>
      </c>
      <c r="BZ1401">
        <v>2</v>
      </c>
      <c r="CA1401">
        <v>230</v>
      </c>
      <c r="CB1401">
        <v>226944</v>
      </c>
      <c r="CC1401">
        <v>30526</v>
      </c>
      <c r="CD1401">
        <v>7117</v>
      </c>
      <c r="CE1401">
        <v>432.43</v>
      </c>
      <c r="CF1401">
        <v>10</v>
      </c>
    </row>
    <row r="1402" spans="1:84">
      <c r="A1402">
        <v>27127</v>
      </c>
      <c r="B1402" t="s">
        <v>1400</v>
      </c>
      <c r="C1402">
        <v>27127</v>
      </c>
      <c r="D1402">
        <v>15791</v>
      </c>
      <c r="E1402">
        <v>-6.1</v>
      </c>
      <c r="F1402">
        <v>-1024</v>
      </c>
      <c r="G1402">
        <v>16815</v>
      </c>
      <c r="H1402">
        <v>962</v>
      </c>
      <c r="I1402">
        <v>6.1</v>
      </c>
      <c r="J1402">
        <v>3735</v>
      </c>
      <c r="K1402">
        <v>23.7</v>
      </c>
      <c r="L1402">
        <v>19.399999999999999</v>
      </c>
      <c r="M1402">
        <v>3062</v>
      </c>
      <c r="N1402">
        <v>49.7</v>
      </c>
      <c r="O1402">
        <v>14586</v>
      </c>
      <c r="P1402">
        <v>44</v>
      </c>
      <c r="Q1402">
        <v>576</v>
      </c>
      <c r="R1402">
        <v>369</v>
      </c>
      <c r="S1402">
        <v>11</v>
      </c>
      <c r="T1402">
        <v>205</v>
      </c>
      <c r="U1402">
        <v>242</v>
      </c>
      <c r="V1402">
        <v>14380</v>
      </c>
      <c r="W1402">
        <v>92.4</v>
      </c>
      <c r="X1402">
        <v>0.3</v>
      </c>
      <c r="Y1402">
        <v>3.6</v>
      </c>
      <c r="Z1402">
        <v>2.2999999999999998</v>
      </c>
      <c r="AA1402">
        <v>0.1</v>
      </c>
      <c r="AB1402">
        <v>1.3</v>
      </c>
      <c r="AC1402">
        <v>1.5</v>
      </c>
      <c r="AD1402">
        <v>91.1</v>
      </c>
      <c r="AE1402">
        <v>175</v>
      </c>
      <c r="AF1402">
        <v>200</v>
      </c>
      <c r="AG1402">
        <v>0</v>
      </c>
      <c r="AH1402">
        <v>69.3</v>
      </c>
      <c r="AI1402">
        <v>0.7</v>
      </c>
      <c r="AJ1402">
        <v>2.9</v>
      </c>
      <c r="AK1402">
        <v>80.2</v>
      </c>
      <c r="AL1402">
        <v>13.4</v>
      </c>
      <c r="AM1402">
        <v>2593</v>
      </c>
      <c r="AN1402">
        <v>16.399999999999999</v>
      </c>
      <c r="AO1402">
        <v>7335</v>
      </c>
      <c r="AP1402">
        <v>105</v>
      </c>
      <c r="AQ1402">
        <v>1.5</v>
      </c>
      <c r="AR1402">
        <v>79.8</v>
      </c>
      <c r="AS1402">
        <v>57900</v>
      </c>
      <c r="AT1402">
        <v>12</v>
      </c>
      <c r="AU1402">
        <v>6674</v>
      </c>
      <c r="AV1402">
        <v>2.44</v>
      </c>
      <c r="AW1402">
        <v>18903</v>
      </c>
      <c r="AX1402">
        <v>40920</v>
      </c>
      <c r="AY1402">
        <v>8</v>
      </c>
      <c r="AZ1402">
        <v>464</v>
      </c>
      <c r="BA1402">
        <v>29193</v>
      </c>
      <c r="BB1402">
        <v>8263</v>
      </c>
      <c r="BC1402">
        <v>334</v>
      </c>
      <c r="BD1402">
        <v>4</v>
      </c>
      <c r="BE1402">
        <v>10139</v>
      </c>
      <c r="BF1402">
        <v>-471</v>
      </c>
      <c r="BG1402">
        <v>2378</v>
      </c>
      <c r="BH1402">
        <v>303506</v>
      </c>
      <c r="BI1402">
        <v>29935</v>
      </c>
      <c r="BJ1402">
        <v>568</v>
      </c>
      <c r="BK1402">
        <v>4927</v>
      </c>
      <c r="BL1402">
        <v>-17.100000000000001</v>
      </c>
      <c r="BM1402">
        <v>1165</v>
      </c>
      <c r="BN1402">
        <v>9775</v>
      </c>
      <c r="BO1402">
        <v>1641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32.799999999999997</v>
      </c>
      <c r="BV1402">
        <v>115188</v>
      </c>
      <c r="BW1402">
        <v>344624</v>
      </c>
      <c r="BX1402">
        <v>131281</v>
      </c>
      <c r="BY1402">
        <v>7999</v>
      </c>
      <c r="BZ1402">
        <v>22</v>
      </c>
      <c r="CA1402">
        <v>2786</v>
      </c>
      <c r="CB1402">
        <v>545248</v>
      </c>
      <c r="CC1402">
        <v>110634</v>
      </c>
      <c r="CD1402">
        <v>6829</v>
      </c>
      <c r="CE1402">
        <v>879.73</v>
      </c>
      <c r="CF1402">
        <v>19.100000000000001</v>
      </c>
    </row>
    <row r="1403" spans="1:84">
      <c r="A1403">
        <v>27129</v>
      </c>
      <c r="B1403" t="s">
        <v>1401</v>
      </c>
      <c r="C1403">
        <v>27129</v>
      </c>
      <c r="D1403">
        <v>16531</v>
      </c>
      <c r="E1403">
        <v>-3.6</v>
      </c>
      <c r="F1403">
        <v>-623</v>
      </c>
      <c r="G1403">
        <v>17154</v>
      </c>
      <c r="H1403">
        <v>992</v>
      </c>
      <c r="I1403">
        <v>6</v>
      </c>
      <c r="J1403">
        <v>3980</v>
      </c>
      <c r="K1403">
        <v>24.1</v>
      </c>
      <c r="L1403">
        <v>18.2</v>
      </c>
      <c r="M1403">
        <v>3007</v>
      </c>
      <c r="N1403">
        <v>49.6</v>
      </c>
      <c r="O1403">
        <v>16176</v>
      </c>
      <c r="P1403">
        <v>49</v>
      </c>
      <c r="Q1403">
        <v>145</v>
      </c>
      <c r="R1403">
        <v>55</v>
      </c>
      <c r="S1403">
        <v>3</v>
      </c>
      <c r="T1403">
        <v>103</v>
      </c>
      <c r="U1403">
        <v>1018</v>
      </c>
      <c r="V1403">
        <v>15190</v>
      </c>
      <c r="W1403">
        <v>97.9</v>
      </c>
      <c r="X1403">
        <v>0.3</v>
      </c>
      <c r="Y1403">
        <v>0.9</v>
      </c>
      <c r="Z1403">
        <v>0.3</v>
      </c>
      <c r="AA1403">
        <v>0</v>
      </c>
      <c r="AB1403">
        <v>0.6</v>
      </c>
      <c r="AC1403">
        <v>6.2</v>
      </c>
      <c r="AD1403">
        <v>91.9</v>
      </c>
      <c r="AE1403">
        <v>206</v>
      </c>
      <c r="AF1403">
        <v>235</v>
      </c>
      <c r="AG1403">
        <v>3</v>
      </c>
      <c r="AH1403">
        <v>69.5</v>
      </c>
      <c r="AI1403">
        <v>2.1</v>
      </c>
      <c r="AJ1403">
        <v>7.4</v>
      </c>
      <c r="AK1403">
        <v>80.900000000000006</v>
      </c>
      <c r="AL1403">
        <v>12.6</v>
      </c>
      <c r="AM1403">
        <v>2613</v>
      </c>
      <c r="AN1403">
        <v>18.8</v>
      </c>
      <c r="AO1403">
        <v>7482</v>
      </c>
      <c r="AP1403">
        <v>69</v>
      </c>
      <c r="AQ1403">
        <v>0.9</v>
      </c>
      <c r="AR1403">
        <v>80.900000000000006</v>
      </c>
      <c r="AS1403">
        <v>57700</v>
      </c>
      <c r="AT1403">
        <v>8.5</v>
      </c>
      <c r="AU1403">
        <v>6779</v>
      </c>
      <c r="AV1403">
        <v>2.48</v>
      </c>
      <c r="AW1403">
        <v>17770</v>
      </c>
      <c r="AX1403">
        <v>41631</v>
      </c>
      <c r="AY1403">
        <v>9.1</v>
      </c>
      <c r="AZ1403">
        <v>450</v>
      </c>
      <c r="BA1403">
        <v>27012</v>
      </c>
      <c r="BB1403">
        <v>8539</v>
      </c>
      <c r="BC1403">
        <v>409</v>
      </c>
      <c r="BD1403">
        <v>4.8</v>
      </c>
      <c r="BE1403">
        <v>9188</v>
      </c>
      <c r="BF1403">
        <v>-383</v>
      </c>
      <c r="BG1403">
        <v>1205</v>
      </c>
      <c r="BH1403">
        <v>253394</v>
      </c>
      <c r="BI1403">
        <v>27579</v>
      </c>
      <c r="BJ1403">
        <v>554</v>
      </c>
      <c r="BK1403">
        <v>5903</v>
      </c>
      <c r="BL1403">
        <v>-3.5</v>
      </c>
      <c r="BM1403">
        <v>1142</v>
      </c>
      <c r="BN1403">
        <v>0</v>
      </c>
      <c r="BO1403">
        <v>1576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26.1</v>
      </c>
      <c r="BV1403">
        <v>347200</v>
      </c>
      <c r="BW1403">
        <v>282753</v>
      </c>
      <c r="BX1403">
        <v>113017</v>
      </c>
      <c r="BY1403">
        <v>6659</v>
      </c>
      <c r="BZ1403">
        <v>19</v>
      </c>
      <c r="CA1403">
        <v>2705</v>
      </c>
      <c r="CB1403">
        <v>664056</v>
      </c>
      <c r="CC1403">
        <v>113483</v>
      </c>
      <c r="CD1403">
        <v>6795</v>
      </c>
      <c r="CE1403">
        <v>982.92</v>
      </c>
      <c r="CF1403">
        <v>17.5</v>
      </c>
    </row>
    <row r="1404" spans="1:84">
      <c r="A1404">
        <v>27131</v>
      </c>
      <c r="B1404" t="s">
        <v>1402</v>
      </c>
      <c r="C1404">
        <v>27131</v>
      </c>
      <c r="D1404">
        <v>61980</v>
      </c>
      <c r="E1404">
        <v>9.4</v>
      </c>
      <c r="F1404">
        <v>5315</v>
      </c>
      <c r="G1404">
        <v>56665</v>
      </c>
      <c r="H1404">
        <v>3737</v>
      </c>
      <c r="I1404">
        <v>6</v>
      </c>
      <c r="J1404">
        <v>13866</v>
      </c>
      <c r="K1404">
        <v>22.4</v>
      </c>
      <c r="L1404">
        <v>11.4</v>
      </c>
      <c r="M1404">
        <v>7063</v>
      </c>
      <c r="N1404">
        <v>49.6</v>
      </c>
      <c r="O1404">
        <v>58960</v>
      </c>
      <c r="P1404">
        <v>1049</v>
      </c>
      <c r="Q1404">
        <v>311</v>
      </c>
      <c r="R1404">
        <v>1016</v>
      </c>
      <c r="S1404">
        <v>87</v>
      </c>
      <c r="T1404">
        <v>557</v>
      </c>
      <c r="U1404">
        <v>4361</v>
      </c>
      <c r="V1404">
        <v>54896</v>
      </c>
      <c r="W1404">
        <v>95.1</v>
      </c>
      <c r="X1404">
        <v>1.7</v>
      </c>
      <c r="Y1404">
        <v>0.5</v>
      </c>
      <c r="Z1404">
        <v>1.6</v>
      </c>
      <c r="AA1404">
        <v>0.1</v>
      </c>
      <c r="AB1404">
        <v>0.9</v>
      </c>
      <c r="AC1404">
        <v>7</v>
      </c>
      <c r="AD1404">
        <v>88.6</v>
      </c>
      <c r="AE1404">
        <v>796</v>
      </c>
      <c r="AF1404">
        <v>414</v>
      </c>
      <c r="AG1404">
        <v>4</v>
      </c>
      <c r="AH1404">
        <v>52.3</v>
      </c>
      <c r="AI1404">
        <v>4.8</v>
      </c>
      <c r="AJ1404">
        <v>9.4</v>
      </c>
      <c r="AK1404">
        <v>85.2</v>
      </c>
      <c r="AL1404">
        <v>22.4</v>
      </c>
      <c r="AM1404">
        <v>7431</v>
      </c>
      <c r="AN1404">
        <v>20.2</v>
      </c>
      <c r="AO1404">
        <v>23221</v>
      </c>
      <c r="AP1404">
        <v>3160</v>
      </c>
      <c r="AQ1404">
        <v>15.8</v>
      </c>
      <c r="AR1404">
        <v>77.900000000000006</v>
      </c>
      <c r="AS1404">
        <v>123600</v>
      </c>
      <c r="AT1404">
        <v>18</v>
      </c>
      <c r="AU1404">
        <v>18888</v>
      </c>
      <c r="AV1404">
        <v>2.65</v>
      </c>
      <c r="AW1404">
        <v>19695</v>
      </c>
      <c r="AX1404">
        <v>51111</v>
      </c>
      <c r="AY1404">
        <v>7.5</v>
      </c>
      <c r="AZ1404">
        <v>1643</v>
      </c>
      <c r="BA1404">
        <v>26906</v>
      </c>
      <c r="BB1404">
        <v>32481</v>
      </c>
      <c r="BC1404">
        <v>1381</v>
      </c>
      <c r="BD1404">
        <v>4.3</v>
      </c>
      <c r="BE1404">
        <v>30291</v>
      </c>
      <c r="BF1404">
        <v>827</v>
      </c>
      <c r="BG1404">
        <v>4106</v>
      </c>
      <c r="BH1404">
        <v>1028815</v>
      </c>
      <c r="BI1404">
        <v>33964</v>
      </c>
      <c r="BJ1404">
        <v>1529</v>
      </c>
      <c r="BK1404">
        <v>22623</v>
      </c>
      <c r="BL1404">
        <v>5.9</v>
      </c>
      <c r="BM1404">
        <v>4007</v>
      </c>
      <c r="BN1404">
        <v>71043</v>
      </c>
      <c r="BO1404">
        <v>4683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29</v>
      </c>
      <c r="BV1404">
        <v>1107274</v>
      </c>
      <c r="BW1404">
        <v>0</v>
      </c>
      <c r="BX1404">
        <v>511406</v>
      </c>
      <c r="BY1404">
        <v>8717</v>
      </c>
      <c r="BZ1404">
        <v>527</v>
      </c>
      <c r="CA1404">
        <v>98926</v>
      </c>
      <c r="CB1404">
        <v>248818</v>
      </c>
      <c r="CC1404">
        <v>238083</v>
      </c>
      <c r="CD1404">
        <v>3941</v>
      </c>
      <c r="CE1404">
        <v>497.57</v>
      </c>
      <c r="CF1404">
        <v>113.8</v>
      </c>
    </row>
    <row r="1405" spans="1:84">
      <c r="A1405">
        <v>27133</v>
      </c>
      <c r="B1405" t="s">
        <v>1403</v>
      </c>
      <c r="C1405">
        <v>27133</v>
      </c>
      <c r="D1405">
        <v>9535</v>
      </c>
      <c r="E1405">
        <v>-1.9</v>
      </c>
      <c r="F1405">
        <v>-186</v>
      </c>
      <c r="G1405">
        <v>9721</v>
      </c>
      <c r="H1405">
        <v>614</v>
      </c>
      <c r="I1405">
        <v>6.4</v>
      </c>
      <c r="J1405">
        <v>2275</v>
      </c>
      <c r="K1405">
        <v>23.9</v>
      </c>
      <c r="L1405">
        <v>19</v>
      </c>
      <c r="M1405">
        <v>1811</v>
      </c>
      <c r="N1405">
        <v>50.7</v>
      </c>
      <c r="O1405">
        <v>9276</v>
      </c>
      <c r="P1405">
        <v>78</v>
      </c>
      <c r="Q1405">
        <v>49</v>
      </c>
      <c r="R1405">
        <v>79</v>
      </c>
      <c r="S1405">
        <v>2</v>
      </c>
      <c r="T1405">
        <v>51</v>
      </c>
      <c r="U1405">
        <v>163</v>
      </c>
      <c r="V1405">
        <v>9127</v>
      </c>
      <c r="W1405">
        <v>97.3</v>
      </c>
      <c r="X1405">
        <v>0.8</v>
      </c>
      <c r="Y1405">
        <v>0.5</v>
      </c>
      <c r="Z1405">
        <v>0.8</v>
      </c>
      <c r="AA1405">
        <v>0</v>
      </c>
      <c r="AB1405">
        <v>0.5</v>
      </c>
      <c r="AC1405">
        <v>1.7</v>
      </c>
      <c r="AD1405">
        <v>95.7</v>
      </c>
      <c r="AE1405">
        <v>126</v>
      </c>
      <c r="AF1405">
        <v>119</v>
      </c>
      <c r="AG1405">
        <v>0</v>
      </c>
      <c r="AH1405">
        <v>68</v>
      </c>
      <c r="AI1405">
        <v>1.1000000000000001</v>
      </c>
      <c r="AJ1405">
        <v>3.5</v>
      </c>
      <c r="AK1405">
        <v>81.5</v>
      </c>
      <c r="AL1405">
        <v>15.4</v>
      </c>
      <c r="AM1405">
        <v>1447</v>
      </c>
      <c r="AN1405">
        <v>19</v>
      </c>
      <c r="AO1405">
        <v>4257</v>
      </c>
      <c r="AP1405">
        <v>120</v>
      </c>
      <c r="AQ1405">
        <v>2.9</v>
      </c>
      <c r="AR1405">
        <v>77.900000000000006</v>
      </c>
      <c r="AS1405">
        <v>68500</v>
      </c>
      <c r="AT1405">
        <v>15</v>
      </c>
      <c r="AU1405">
        <v>3843</v>
      </c>
      <c r="AV1405">
        <v>2.4700000000000002</v>
      </c>
      <c r="AW1405">
        <v>17411</v>
      </c>
      <c r="AX1405">
        <v>42035</v>
      </c>
      <c r="AY1405">
        <v>7.5</v>
      </c>
      <c r="AZ1405">
        <v>293</v>
      </c>
      <c r="BA1405">
        <v>30721</v>
      </c>
      <c r="BB1405">
        <v>5071</v>
      </c>
      <c r="BC1405">
        <v>141</v>
      </c>
      <c r="BD1405">
        <v>2.8</v>
      </c>
      <c r="BE1405">
        <v>5652</v>
      </c>
      <c r="BF1405">
        <v>277</v>
      </c>
      <c r="BG1405">
        <v>776</v>
      </c>
      <c r="BH1405">
        <v>174739</v>
      </c>
      <c r="BI1405">
        <v>30916</v>
      </c>
      <c r="BJ1405">
        <v>269</v>
      </c>
      <c r="BK1405">
        <v>2800</v>
      </c>
      <c r="BL1405">
        <v>-7.8</v>
      </c>
      <c r="BM1405">
        <v>698</v>
      </c>
      <c r="BN1405">
        <v>6678</v>
      </c>
      <c r="BO1405">
        <v>834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75534</v>
      </c>
      <c r="BX1405">
        <v>90053</v>
      </c>
      <c r="BY1405">
        <v>9300</v>
      </c>
      <c r="BZ1405">
        <v>20</v>
      </c>
      <c r="CA1405">
        <v>3720</v>
      </c>
      <c r="CB1405">
        <v>299090</v>
      </c>
      <c r="CC1405">
        <v>55309</v>
      </c>
      <c r="CD1405">
        <v>5774</v>
      </c>
      <c r="CE1405">
        <v>482.61</v>
      </c>
      <c r="CF1405">
        <v>20.100000000000001</v>
      </c>
    </row>
    <row r="1406" spans="1:84">
      <c r="A1406">
        <v>27135</v>
      </c>
      <c r="B1406" t="s">
        <v>1404</v>
      </c>
      <c r="C1406">
        <v>27135</v>
      </c>
      <c r="D1406">
        <v>16201</v>
      </c>
      <c r="E1406">
        <v>-0.8</v>
      </c>
      <c r="F1406">
        <v>-137</v>
      </c>
      <c r="G1406">
        <v>16338</v>
      </c>
      <c r="H1406">
        <v>1036</v>
      </c>
      <c r="I1406">
        <v>6.4</v>
      </c>
      <c r="J1406">
        <v>4297</v>
      </c>
      <c r="K1406">
        <v>26.5</v>
      </c>
      <c r="L1406">
        <v>12.3</v>
      </c>
      <c r="M1406">
        <v>1986</v>
      </c>
      <c r="N1406">
        <v>48.6</v>
      </c>
      <c r="O1406">
        <v>15430</v>
      </c>
      <c r="P1406">
        <v>25</v>
      </c>
      <c r="Q1406">
        <v>292</v>
      </c>
      <c r="R1406">
        <v>321</v>
      </c>
      <c r="S1406">
        <v>3</v>
      </c>
      <c r="T1406">
        <v>130</v>
      </c>
      <c r="U1406">
        <v>80</v>
      </c>
      <c r="V1406">
        <v>15364</v>
      </c>
      <c r="W1406">
        <v>95.2</v>
      </c>
      <c r="X1406">
        <v>0.2</v>
      </c>
      <c r="Y1406">
        <v>1.8</v>
      </c>
      <c r="Z1406">
        <v>2</v>
      </c>
      <c r="AA1406">
        <v>0</v>
      </c>
      <c r="AB1406">
        <v>0.8</v>
      </c>
      <c r="AC1406">
        <v>0.5</v>
      </c>
      <c r="AD1406">
        <v>94.8</v>
      </c>
      <c r="AE1406">
        <v>201</v>
      </c>
      <c r="AF1406">
        <v>135</v>
      </c>
      <c r="AG1406">
        <v>2</v>
      </c>
      <c r="AH1406">
        <v>67.099999999999994</v>
      </c>
      <c r="AI1406">
        <v>2.8</v>
      </c>
      <c r="AJ1406">
        <v>5.0999999999999996</v>
      </c>
      <c r="AK1406">
        <v>82.5</v>
      </c>
      <c r="AL1406">
        <v>14.9</v>
      </c>
      <c r="AM1406">
        <v>2424</v>
      </c>
      <c r="AN1406">
        <v>17.5</v>
      </c>
      <c r="AO1406">
        <v>7491</v>
      </c>
      <c r="AP1406">
        <v>390</v>
      </c>
      <c r="AQ1406">
        <v>5.5</v>
      </c>
      <c r="AR1406">
        <v>83.8</v>
      </c>
      <c r="AS1406">
        <v>76300</v>
      </c>
      <c r="AT1406">
        <v>9.9</v>
      </c>
      <c r="AU1406">
        <v>6190</v>
      </c>
      <c r="AV1406">
        <v>2.6</v>
      </c>
      <c r="AW1406">
        <v>17053</v>
      </c>
      <c r="AX1406">
        <v>45174</v>
      </c>
      <c r="AY1406">
        <v>5.9</v>
      </c>
      <c r="AZ1406">
        <v>517</v>
      </c>
      <c r="BA1406">
        <v>31495</v>
      </c>
      <c r="BB1406">
        <v>10445</v>
      </c>
      <c r="BC1406">
        <v>650</v>
      </c>
      <c r="BD1406">
        <v>6.2</v>
      </c>
      <c r="BE1406">
        <v>13181</v>
      </c>
      <c r="BF1406">
        <v>1122</v>
      </c>
      <c r="BG1406">
        <v>1285</v>
      </c>
      <c r="BH1406">
        <v>443598</v>
      </c>
      <c r="BI1406">
        <v>33654</v>
      </c>
      <c r="BJ1406">
        <v>422</v>
      </c>
      <c r="BK1406">
        <v>8062</v>
      </c>
      <c r="BL1406">
        <v>4.8</v>
      </c>
      <c r="BM1406">
        <v>1099</v>
      </c>
      <c r="BN1406">
        <v>13701</v>
      </c>
      <c r="BO1406">
        <v>1427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22897</v>
      </c>
      <c r="BX1406">
        <v>171778</v>
      </c>
      <c r="BY1406">
        <v>10626</v>
      </c>
      <c r="BZ1406">
        <v>12</v>
      </c>
      <c r="CA1406">
        <v>1593</v>
      </c>
      <c r="CB1406">
        <v>702918</v>
      </c>
      <c r="CC1406">
        <v>88160</v>
      </c>
      <c r="CD1406">
        <v>5406</v>
      </c>
      <c r="CE1406">
        <v>1662.51</v>
      </c>
      <c r="CF1406">
        <v>9.8000000000000007</v>
      </c>
    </row>
    <row r="1407" spans="1:84">
      <c r="A1407">
        <v>27137</v>
      </c>
      <c r="B1407" t="s">
        <v>1405</v>
      </c>
      <c r="C1407">
        <v>27137</v>
      </c>
      <c r="D1407">
        <v>196067</v>
      </c>
      <c r="E1407">
        <v>-2.2000000000000002</v>
      </c>
      <c r="F1407">
        <v>-4461</v>
      </c>
      <c r="G1407">
        <v>200528</v>
      </c>
      <c r="H1407">
        <v>10186</v>
      </c>
      <c r="I1407">
        <v>5.2</v>
      </c>
      <c r="J1407">
        <v>39095</v>
      </c>
      <c r="K1407">
        <v>19.899999999999999</v>
      </c>
      <c r="L1407">
        <v>15.7</v>
      </c>
      <c r="M1407">
        <v>30781</v>
      </c>
      <c r="N1407">
        <v>50.6</v>
      </c>
      <c r="O1407">
        <v>185602</v>
      </c>
      <c r="P1407">
        <v>2026</v>
      </c>
      <c r="Q1407">
        <v>4156</v>
      </c>
      <c r="R1407">
        <v>1475</v>
      </c>
      <c r="S1407">
        <v>60</v>
      </c>
      <c r="T1407">
        <v>2748</v>
      </c>
      <c r="U1407">
        <v>1680</v>
      </c>
      <c r="V1407">
        <v>184244</v>
      </c>
      <c r="W1407">
        <v>94.7</v>
      </c>
      <c r="X1407">
        <v>1</v>
      </c>
      <c r="Y1407">
        <v>2.1</v>
      </c>
      <c r="Z1407">
        <v>0.8</v>
      </c>
      <c r="AA1407">
        <v>0</v>
      </c>
      <c r="AB1407">
        <v>1.4</v>
      </c>
      <c r="AC1407">
        <v>0.9</v>
      </c>
      <c r="AD1407">
        <v>94</v>
      </c>
      <c r="AE1407">
        <v>2103</v>
      </c>
      <c r="AF1407">
        <v>2116</v>
      </c>
      <c r="AG1407">
        <v>10</v>
      </c>
      <c r="AH1407">
        <v>60.8</v>
      </c>
      <c r="AI1407">
        <v>1.9</v>
      </c>
      <c r="AJ1407">
        <v>5</v>
      </c>
      <c r="AK1407">
        <v>87.2</v>
      </c>
      <c r="AL1407">
        <v>21.9</v>
      </c>
      <c r="AM1407">
        <v>33458</v>
      </c>
      <c r="AN1407">
        <v>19.399999999999999</v>
      </c>
      <c r="AO1407">
        <v>99411</v>
      </c>
      <c r="AP1407">
        <v>3611</v>
      </c>
      <c r="AQ1407">
        <v>3.8</v>
      </c>
      <c r="AR1407">
        <v>74.7</v>
      </c>
      <c r="AS1407">
        <v>75000</v>
      </c>
      <c r="AT1407">
        <v>19.7</v>
      </c>
      <c r="AU1407">
        <v>82619</v>
      </c>
      <c r="AV1407">
        <v>2.3199999999999998</v>
      </c>
      <c r="AW1407">
        <v>18982</v>
      </c>
      <c r="AX1407">
        <v>41233</v>
      </c>
      <c r="AY1407">
        <v>10.6</v>
      </c>
      <c r="AZ1407">
        <v>6247</v>
      </c>
      <c r="BA1407">
        <v>31739</v>
      </c>
      <c r="BB1407">
        <v>103349</v>
      </c>
      <c r="BC1407">
        <v>5179</v>
      </c>
      <c r="BD1407">
        <v>5</v>
      </c>
      <c r="BE1407">
        <v>121436</v>
      </c>
      <c r="BF1407">
        <v>1592</v>
      </c>
      <c r="BG1407">
        <v>18832</v>
      </c>
      <c r="BH1407">
        <v>4645339</v>
      </c>
      <c r="BI1407">
        <v>38253</v>
      </c>
      <c r="BJ1407">
        <v>5584</v>
      </c>
      <c r="BK1407">
        <v>79964</v>
      </c>
      <c r="BL1407">
        <v>1</v>
      </c>
      <c r="BM1407">
        <v>12026</v>
      </c>
      <c r="BN1407">
        <v>351099</v>
      </c>
      <c r="BO1407">
        <v>15390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26.8</v>
      </c>
      <c r="BV1407">
        <v>1050486</v>
      </c>
      <c r="BW1407">
        <v>1182289</v>
      </c>
      <c r="BX1407">
        <v>2313080</v>
      </c>
      <c r="BY1407">
        <v>11569</v>
      </c>
      <c r="BZ1407">
        <v>781</v>
      </c>
      <c r="CA1407">
        <v>107989</v>
      </c>
      <c r="CB1407">
        <v>175076</v>
      </c>
      <c r="CC1407">
        <v>1381954</v>
      </c>
      <c r="CD1407">
        <v>6975</v>
      </c>
      <c r="CE1407">
        <v>6225.16</v>
      </c>
      <c r="CF1407">
        <v>32.200000000000003</v>
      </c>
    </row>
    <row r="1408" spans="1:84">
      <c r="A1408">
        <v>27139</v>
      </c>
      <c r="B1408" t="s">
        <v>1406</v>
      </c>
      <c r="C1408">
        <v>27139</v>
      </c>
      <c r="D1408">
        <v>124092</v>
      </c>
      <c r="E1408">
        <v>38.700000000000003</v>
      </c>
      <c r="F1408">
        <v>34594</v>
      </c>
      <c r="G1408">
        <v>89498</v>
      </c>
      <c r="H1408">
        <v>10417</v>
      </c>
      <c r="I1408">
        <v>8.4</v>
      </c>
      <c r="J1408">
        <v>35616</v>
      </c>
      <c r="K1408">
        <v>28.7</v>
      </c>
      <c r="L1408">
        <v>6.2</v>
      </c>
      <c r="M1408">
        <v>7683</v>
      </c>
      <c r="N1408">
        <v>50</v>
      </c>
      <c r="O1408">
        <v>112452</v>
      </c>
      <c r="P1408">
        <v>2490</v>
      </c>
      <c r="Q1408">
        <v>903</v>
      </c>
      <c r="R1408">
        <v>6428</v>
      </c>
      <c r="S1408">
        <v>74</v>
      </c>
      <c r="T1408">
        <v>1745</v>
      </c>
      <c r="U1408">
        <v>4471</v>
      </c>
      <c r="V1408">
        <v>108247</v>
      </c>
      <c r="W1408">
        <v>90.6</v>
      </c>
      <c r="X1408">
        <v>2</v>
      </c>
      <c r="Y1408">
        <v>0.7</v>
      </c>
      <c r="Z1408">
        <v>5.2</v>
      </c>
      <c r="AA1408">
        <v>0.1</v>
      </c>
      <c r="AB1408">
        <v>1.4</v>
      </c>
      <c r="AC1408">
        <v>3.6</v>
      </c>
      <c r="AD1408">
        <v>87.2</v>
      </c>
      <c r="AE1408">
        <v>2115</v>
      </c>
      <c r="AF1408">
        <v>458</v>
      </c>
      <c r="AG1408">
        <v>5</v>
      </c>
      <c r="AH1408">
        <v>52.8</v>
      </c>
      <c r="AI1408">
        <v>4</v>
      </c>
      <c r="AJ1408">
        <v>6.9</v>
      </c>
      <c r="AK1408">
        <v>91</v>
      </c>
      <c r="AL1408">
        <v>29.4</v>
      </c>
      <c r="AM1408">
        <v>9185</v>
      </c>
      <c r="AN1408">
        <v>24.3</v>
      </c>
      <c r="AO1408">
        <v>44172</v>
      </c>
      <c r="AP1408">
        <v>12563</v>
      </c>
      <c r="AQ1408">
        <v>39.700000000000003</v>
      </c>
      <c r="AR1408">
        <v>86.5</v>
      </c>
      <c r="AS1408">
        <v>157300</v>
      </c>
      <c r="AT1408">
        <v>11</v>
      </c>
      <c r="AU1408">
        <v>30692</v>
      </c>
      <c r="AV1408">
        <v>2.89</v>
      </c>
      <c r="AW1408">
        <v>26418</v>
      </c>
      <c r="AX1408">
        <v>76072</v>
      </c>
      <c r="AY1408">
        <v>4</v>
      </c>
      <c r="AZ1408">
        <v>4195</v>
      </c>
      <c r="BA1408">
        <v>34955</v>
      </c>
      <c r="BB1408">
        <v>71171</v>
      </c>
      <c r="BC1408">
        <v>2495</v>
      </c>
      <c r="BD1408">
        <v>3.5</v>
      </c>
      <c r="BE1408">
        <v>54436</v>
      </c>
      <c r="BF1408">
        <v>9892</v>
      </c>
      <c r="BG1408">
        <v>9829</v>
      </c>
      <c r="BH1408">
        <v>2182148</v>
      </c>
      <c r="BI1408">
        <v>40086</v>
      </c>
      <c r="BJ1408">
        <v>3042</v>
      </c>
      <c r="BK1408">
        <v>37152</v>
      </c>
      <c r="BL1408">
        <v>19.600000000000001</v>
      </c>
      <c r="BM1408">
        <v>9564</v>
      </c>
      <c r="BN1408">
        <v>237723</v>
      </c>
      <c r="BO1408">
        <v>10018</v>
      </c>
      <c r="BP1408">
        <v>0</v>
      </c>
      <c r="BQ1408">
        <v>0</v>
      </c>
      <c r="BR1408">
        <v>0</v>
      </c>
      <c r="BS1408">
        <v>1</v>
      </c>
      <c r="BT1408">
        <v>0</v>
      </c>
      <c r="BU1408">
        <v>25.5</v>
      </c>
      <c r="BV1408">
        <v>968576</v>
      </c>
      <c r="BW1408">
        <v>2043105</v>
      </c>
      <c r="BX1408">
        <v>736437</v>
      </c>
      <c r="BY1408">
        <v>7091</v>
      </c>
      <c r="BZ1408">
        <v>1143</v>
      </c>
      <c r="CA1408">
        <v>291690</v>
      </c>
      <c r="CB1408">
        <v>130889</v>
      </c>
      <c r="CC1408">
        <v>205887</v>
      </c>
      <c r="CD1408">
        <v>1794</v>
      </c>
      <c r="CE1408">
        <v>356.68</v>
      </c>
      <c r="CF1408">
        <v>250.7</v>
      </c>
    </row>
    <row r="1409" spans="1:84">
      <c r="A1409">
        <v>27141</v>
      </c>
      <c r="B1409" t="s">
        <v>1407</v>
      </c>
      <c r="C1409">
        <v>27141</v>
      </c>
      <c r="D1409">
        <v>84995</v>
      </c>
      <c r="E1409">
        <v>31.9</v>
      </c>
      <c r="F1409">
        <v>20580</v>
      </c>
      <c r="G1409">
        <v>64417</v>
      </c>
      <c r="H1409">
        <v>6245</v>
      </c>
      <c r="I1409">
        <v>7.3</v>
      </c>
      <c r="J1409">
        <v>22767</v>
      </c>
      <c r="K1409">
        <v>26.8</v>
      </c>
      <c r="L1409">
        <v>7.1</v>
      </c>
      <c r="M1409">
        <v>6039</v>
      </c>
      <c r="N1409">
        <v>49.3</v>
      </c>
      <c r="O1409">
        <v>81569</v>
      </c>
      <c r="P1409">
        <v>1155</v>
      </c>
      <c r="Q1409">
        <v>376</v>
      </c>
      <c r="R1409">
        <v>1064</v>
      </c>
      <c r="S1409">
        <v>31</v>
      </c>
      <c r="T1409">
        <v>800</v>
      </c>
      <c r="U1409">
        <v>1531</v>
      </c>
      <c r="V1409">
        <v>80125</v>
      </c>
      <c r="W1409">
        <v>96</v>
      </c>
      <c r="X1409">
        <v>1.4</v>
      </c>
      <c r="Y1409">
        <v>0.4</v>
      </c>
      <c r="Z1409">
        <v>1.3</v>
      </c>
      <c r="AA1409">
        <v>0</v>
      </c>
      <c r="AB1409">
        <v>0.9</v>
      </c>
      <c r="AC1409">
        <v>1.8</v>
      </c>
      <c r="AD1409">
        <v>94.3</v>
      </c>
      <c r="AE1409">
        <v>1229</v>
      </c>
      <c r="AF1409">
        <v>411</v>
      </c>
      <c r="AG1409">
        <v>6</v>
      </c>
      <c r="AH1409">
        <v>54.1</v>
      </c>
      <c r="AI1409">
        <v>1.5</v>
      </c>
      <c r="AJ1409">
        <v>4.3</v>
      </c>
      <c r="AK1409">
        <v>89.9</v>
      </c>
      <c r="AL1409">
        <v>19.399999999999999</v>
      </c>
      <c r="AM1409">
        <v>7756</v>
      </c>
      <c r="AN1409">
        <v>29.9</v>
      </c>
      <c r="AO1409">
        <v>31013</v>
      </c>
      <c r="AP1409">
        <v>8186</v>
      </c>
      <c r="AQ1409">
        <v>35.9</v>
      </c>
      <c r="AR1409">
        <v>84.1</v>
      </c>
      <c r="AS1409">
        <v>137500</v>
      </c>
      <c r="AT1409">
        <v>12.7</v>
      </c>
      <c r="AU1409">
        <v>21581</v>
      </c>
      <c r="AV1409">
        <v>2.91</v>
      </c>
      <c r="AW1409">
        <v>21322</v>
      </c>
      <c r="AX1409">
        <v>64650</v>
      </c>
      <c r="AY1409">
        <v>4.7</v>
      </c>
      <c r="AZ1409">
        <v>2253</v>
      </c>
      <c r="BA1409">
        <v>27530</v>
      </c>
      <c r="BB1409">
        <v>47459</v>
      </c>
      <c r="BC1409">
        <v>2067</v>
      </c>
      <c r="BD1409">
        <v>4.4000000000000004</v>
      </c>
      <c r="BE1409">
        <v>33025</v>
      </c>
      <c r="BF1409">
        <v>6733</v>
      </c>
      <c r="BG1409">
        <v>4036</v>
      </c>
      <c r="BH1409">
        <v>1116845</v>
      </c>
      <c r="BI1409">
        <v>33818</v>
      </c>
      <c r="BJ1409">
        <v>1815</v>
      </c>
      <c r="BK1409">
        <v>17251</v>
      </c>
      <c r="BL1409">
        <v>20</v>
      </c>
      <c r="BM1409">
        <v>6163</v>
      </c>
      <c r="BN1409">
        <v>48649</v>
      </c>
      <c r="BO1409">
        <v>6545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30.5</v>
      </c>
      <c r="BV1409">
        <v>342019</v>
      </c>
      <c r="BW1409">
        <v>211494</v>
      </c>
      <c r="BX1409">
        <v>651270</v>
      </c>
      <c r="BY1409">
        <v>9012</v>
      </c>
      <c r="BZ1409">
        <v>722</v>
      </c>
      <c r="CA1409">
        <v>133404</v>
      </c>
      <c r="CB1409">
        <v>125798</v>
      </c>
      <c r="CC1409">
        <v>160631</v>
      </c>
      <c r="CD1409">
        <v>2039</v>
      </c>
      <c r="CE1409">
        <v>436.3</v>
      </c>
      <c r="CF1409">
        <v>147.69999999999999</v>
      </c>
    </row>
    <row r="1410" spans="1:84">
      <c r="A1410">
        <v>27143</v>
      </c>
      <c r="B1410" t="s">
        <v>1408</v>
      </c>
      <c r="C1410">
        <v>27143</v>
      </c>
      <c r="D1410">
        <v>15126</v>
      </c>
      <c r="E1410">
        <v>-1.5</v>
      </c>
      <c r="F1410">
        <v>-230</v>
      </c>
      <c r="G1410">
        <v>15356</v>
      </c>
      <c r="H1410">
        <v>988</v>
      </c>
      <c r="I1410">
        <v>6.5</v>
      </c>
      <c r="J1410">
        <v>3810</v>
      </c>
      <c r="K1410">
        <v>25.2</v>
      </c>
      <c r="L1410">
        <v>15.7</v>
      </c>
      <c r="M1410">
        <v>2369</v>
      </c>
      <c r="N1410">
        <v>49.5</v>
      </c>
      <c r="O1410">
        <v>14859</v>
      </c>
      <c r="P1410">
        <v>26</v>
      </c>
      <c r="Q1410">
        <v>54</v>
      </c>
      <c r="R1410">
        <v>78</v>
      </c>
      <c r="S1410">
        <v>0</v>
      </c>
      <c r="T1410">
        <v>109</v>
      </c>
      <c r="U1410">
        <v>951</v>
      </c>
      <c r="V1410">
        <v>13950</v>
      </c>
      <c r="W1410">
        <v>98.2</v>
      </c>
      <c r="X1410">
        <v>0.2</v>
      </c>
      <c r="Y1410">
        <v>0.4</v>
      </c>
      <c r="Z1410">
        <v>0.5</v>
      </c>
      <c r="AA1410">
        <v>0</v>
      </c>
      <c r="AB1410">
        <v>0.7</v>
      </c>
      <c r="AC1410">
        <v>6.3</v>
      </c>
      <c r="AD1410">
        <v>92.2</v>
      </c>
      <c r="AE1410">
        <v>198</v>
      </c>
      <c r="AF1410">
        <v>148</v>
      </c>
      <c r="AG1410">
        <v>0</v>
      </c>
      <c r="AH1410">
        <v>68.599999999999994</v>
      </c>
      <c r="AI1410">
        <v>2.6</v>
      </c>
      <c r="AJ1410">
        <v>9.1999999999999993</v>
      </c>
      <c r="AK1410">
        <v>79.2</v>
      </c>
      <c r="AL1410">
        <v>11.6</v>
      </c>
      <c r="AM1410">
        <v>2298</v>
      </c>
      <c r="AN1410">
        <v>24.1</v>
      </c>
      <c r="AO1410">
        <v>6437</v>
      </c>
      <c r="AP1410">
        <v>413</v>
      </c>
      <c r="AQ1410">
        <v>6.9</v>
      </c>
      <c r="AR1410">
        <v>80.900000000000006</v>
      </c>
      <c r="AS1410">
        <v>80700</v>
      </c>
      <c r="AT1410">
        <v>11.4</v>
      </c>
      <c r="AU1410">
        <v>5772</v>
      </c>
      <c r="AV1410">
        <v>2.6</v>
      </c>
      <c r="AW1410">
        <v>18004</v>
      </c>
      <c r="AX1410">
        <v>45278</v>
      </c>
      <c r="AY1410">
        <v>7.8</v>
      </c>
      <c r="AZ1410">
        <v>419</v>
      </c>
      <c r="BA1410">
        <v>27673</v>
      </c>
      <c r="BB1410">
        <v>8982</v>
      </c>
      <c r="BC1410">
        <v>373</v>
      </c>
      <c r="BD1410">
        <v>4.2</v>
      </c>
      <c r="BE1410">
        <v>6405</v>
      </c>
      <c r="BF1410">
        <v>17</v>
      </c>
      <c r="BG1410">
        <v>1072</v>
      </c>
      <c r="BH1410">
        <v>160524</v>
      </c>
      <c r="BI1410">
        <v>25062</v>
      </c>
      <c r="BJ1410">
        <v>389</v>
      </c>
      <c r="BK1410">
        <v>3181</v>
      </c>
      <c r="BL1410">
        <v>2.2000000000000002</v>
      </c>
      <c r="BM1410">
        <v>1035</v>
      </c>
      <c r="BN1410">
        <v>3911</v>
      </c>
      <c r="BO1410">
        <v>1309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321020</v>
      </c>
      <c r="BW1410">
        <v>35553</v>
      </c>
      <c r="BX1410">
        <v>59536</v>
      </c>
      <c r="BY1410">
        <v>3883</v>
      </c>
      <c r="BZ1410">
        <v>39</v>
      </c>
      <c r="CA1410">
        <v>8391</v>
      </c>
      <c r="CB1410">
        <v>339445</v>
      </c>
      <c r="CC1410">
        <v>77260</v>
      </c>
      <c r="CD1410">
        <v>5073</v>
      </c>
      <c r="CE1410">
        <v>588.65</v>
      </c>
      <c r="CF1410">
        <v>26.1</v>
      </c>
    </row>
    <row r="1411" spans="1:84">
      <c r="A1411">
        <v>27145</v>
      </c>
      <c r="B1411" t="s">
        <v>1409</v>
      </c>
      <c r="C1411">
        <v>27145</v>
      </c>
      <c r="D1411">
        <v>144096</v>
      </c>
      <c r="E1411">
        <v>8.1999999999999993</v>
      </c>
      <c r="F1411">
        <v>10927</v>
      </c>
      <c r="G1411">
        <v>133166</v>
      </c>
      <c r="H1411">
        <v>9065</v>
      </c>
      <c r="I1411">
        <v>6.3</v>
      </c>
      <c r="J1411">
        <v>33136</v>
      </c>
      <c r="K1411">
        <v>23</v>
      </c>
      <c r="L1411">
        <v>11.7</v>
      </c>
      <c r="M1411">
        <v>16838</v>
      </c>
      <c r="N1411">
        <v>49.6</v>
      </c>
      <c r="O1411">
        <v>137193</v>
      </c>
      <c r="P1411">
        <v>2208</v>
      </c>
      <c r="Q1411">
        <v>402</v>
      </c>
      <c r="R1411">
        <v>2876</v>
      </c>
      <c r="S1411">
        <v>52</v>
      </c>
      <c r="T1411">
        <v>1365</v>
      </c>
      <c r="U1411">
        <v>2474</v>
      </c>
      <c r="V1411">
        <v>134950</v>
      </c>
      <c r="W1411">
        <v>95.2</v>
      </c>
      <c r="X1411">
        <v>1.5</v>
      </c>
      <c r="Y1411">
        <v>0.3</v>
      </c>
      <c r="Z1411">
        <v>2</v>
      </c>
      <c r="AA1411">
        <v>0</v>
      </c>
      <c r="AB1411">
        <v>0.9</v>
      </c>
      <c r="AC1411">
        <v>1.7</v>
      </c>
      <c r="AD1411">
        <v>93.7</v>
      </c>
      <c r="AE1411">
        <v>1839</v>
      </c>
      <c r="AF1411">
        <v>802</v>
      </c>
      <c r="AG1411">
        <v>6</v>
      </c>
      <c r="AH1411">
        <v>57.1</v>
      </c>
      <c r="AI1411">
        <v>2.4</v>
      </c>
      <c r="AJ1411">
        <v>6.3</v>
      </c>
      <c r="AK1411">
        <v>86.2</v>
      </c>
      <c r="AL1411">
        <v>22</v>
      </c>
      <c r="AM1411">
        <v>16740</v>
      </c>
      <c r="AN1411">
        <v>19.3</v>
      </c>
      <c r="AO1411">
        <v>58836</v>
      </c>
      <c r="AP1411">
        <v>8543</v>
      </c>
      <c r="AQ1411">
        <v>17</v>
      </c>
      <c r="AR1411">
        <v>73.8</v>
      </c>
      <c r="AS1411">
        <v>100300</v>
      </c>
      <c r="AT1411">
        <v>22.1</v>
      </c>
      <c r="AU1411">
        <v>47604</v>
      </c>
      <c r="AV1411">
        <v>2.64</v>
      </c>
      <c r="AW1411">
        <v>19211</v>
      </c>
      <c r="AX1411">
        <v>47032</v>
      </c>
      <c r="AY1411">
        <v>8.6999999999999993</v>
      </c>
      <c r="AZ1411">
        <v>4232</v>
      </c>
      <c r="BA1411">
        <v>29705</v>
      </c>
      <c r="BB1411">
        <v>82670</v>
      </c>
      <c r="BC1411">
        <v>3291</v>
      </c>
      <c r="BD1411">
        <v>4</v>
      </c>
      <c r="BE1411">
        <v>99662</v>
      </c>
      <c r="BF1411">
        <v>3230</v>
      </c>
      <c r="BG1411">
        <v>11739</v>
      </c>
      <c r="BH1411">
        <v>3610350</v>
      </c>
      <c r="BI1411">
        <v>36226</v>
      </c>
      <c r="BJ1411">
        <v>4406</v>
      </c>
      <c r="BK1411">
        <v>75002</v>
      </c>
      <c r="BL1411">
        <v>4.3</v>
      </c>
      <c r="BM1411">
        <v>9794</v>
      </c>
      <c r="BN1411">
        <v>195165</v>
      </c>
      <c r="BO1411">
        <v>12099</v>
      </c>
      <c r="BP1411">
        <v>0</v>
      </c>
      <c r="BQ1411">
        <v>0</v>
      </c>
      <c r="BR1411">
        <v>0.8</v>
      </c>
      <c r="BS1411">
        <v>0</v>
      </c>
      <c r="BT1411">
        <v>0</v>
      </c>
      <c r="BU1411">
        <v>25.7</v>
      </c>
      <c r="BV1411">
        <v>2515958</v>
      </c>
      <c r="BW1411">
        <v>0</v>
      </c>
      <c r="BX1411">
        <v>2085612</v>
      </c>
      <c r="BY1411">
        <v>15088</v>
      </c>
      <c r="BZ1411">
        <v>1001</v>
      </c>
      <c r="CA1411">
        <v>146289</v>
      </c>
      <c r="CB1411">
        <v>681350</v>
      </c>
      <c r="CC1411">
        <v>609321</v>
      </c>
      <c r="CD1411">
        <v>4320</v>
      </c>
      <c r="CE1411">
        <v>1344.52</v>
      </c>
      <c r="CF1411">
        <v>99</v>
      </c>
    </row>
    <row r="1412" spans="1:84">
      <c r="A1412">
        <v>27147</v>
      </c>
      <c r="B1412" t="s">
        <v>1410</v>
      </c>
      <c r="C1412">
        <v>27147</v>
      </c>
      <c r="D1412">
        <v>36221</v>
      </c>
      <c r="E1412">
        <v>7.5</v>
      </c>
      <c r="F1412">
        <v>2541</v>
      </c>
      <c r="G1412">
        <v>33680</v>
      </c>
      <c r="H1412">
        <v>2510</v>
      </c>
      <c r="I1412">
        <v>6.9</v>
      </c>
      <c r="J1412">
        <v>9201</v>
      </c>
      <c r="K1412">
        <v>25.4</v>
      </c>
      <c r="L1412">
        <v>13.1</v>
      </c>
      <c r="M1412">
        <v>4748</v>
      </c>
      <c r="N1412">
        <v>50.4</v>
      </c>
      <c r="O1412">
        <v>34617</v>
      </c>
      <c r="P1412">
        <v>1002</v>
      </c>
      <c r="Q1412">
        <v>43</v>
      </c>
      <c r="R1412">
        <v>339</v>
      </c>
      <c r="S1412">
        <v>7</v>
      </c>
      <c r="T1412">
        <v>213</v>
      </c>
      <c r="U1412">
        <v>1719</v>
      </c>
      <c r="V1412">
        <v>32959</v>
      </c>
      <c r="W1412">
        <v>95.6</v>
      </c>
      <c r="X1412">
        <v>2.8</v>
      </c>
      <c r="Y1412">
        <v>0.1</v>
      </c>
      <c r="Z1412">
        <v>0.9</v>
      </c>
      <c r="AA1412">
        <v>0</v>
      </c>
      <c r="AB1412">
        <v>0.6</v>
      </c>
      <c r="AC1412">
        <v>4.7</v>
      </c>
      <c r="AD1412">
        <v>91</v>
      </c>
      <c r="AE1412">
        <v>507</v>
      </c>
      <c r="AF1412">
        <v>253</v>
      </c>
      <c r="AG1412">
        <v>2</v>
      </c>
      <c r="AH1412">
        <v>57.5</v>
      </c>
      <c r="AI1412">
        <v>3.5</v>
      </c>
      <c r="AJ1412">
        <v>7</v>
      </c>
      <c r="AK1412">
        <v>86.6</v>
      </c>
      <c r="AL1412">
        <v>20.100000000000001</v>
      </c>
      <c r="AM1412">
        <v>4320</v>
      </c>
      <c r="AN1412">
        <v>16.3</v>
      </c>
      <c r="AO1412">
        <v>14730</v>
      </c>
      <c r="AP1412">
        <v>1424</v>
      </c>
      <c r="AQ1412">
        <v>10.7</v>
      </c>
      <c r="AR1412">
        <v>80.099999999999994</v>
      </c>
      <c r="AS1412">
        <v>102300</v>
      </c>
      <c r="AT1412">
        <v>16.5</v>
      </c>
      <c r="AU1412">
        <v>12846</v>
      </c>
      <c r="AV1412">
        <v>2.57</v>
      </c>
      <c r="AW1412">
        <v>20328</v>
      </c>
      <c r="AX1412">
        <v>51066</v>
      </c>
      <c r="AY1412">
        <v>7</v>
      </c>
      <c r="AZ1412">
        <v>1129</v>
      </c>
      <c r="BA1412">
        <v>31643</v>
      </c>
      <c r="BB1412">
        <v>20196</v>
      </c>
      <c r="BC1412">
        <v>799</v>
      </c>
      <c r="BD1412">
        <v>4</v>
      </c>
      <c r="BE1412">
        <v>25580</v>
      </c>
      <c r="BF1412">
        <v>705</v>
      </c>
      <c r="BG1412">
        <v>2141</v>
      </c>
      <c r="BH1412">
        <v>933203</v>
      </c>
      <c r="BI1412">
        <v>36482</v>
      </c>
      <c r="BJ1412">
        <v>1057</v>
      </c>
      <c r="BK1412">
        <v>19595</v>
      </c>
      <c r="BL1412">
        <v>-4.5</v>
      </c>
      <c r="BM1412">
        <v>2554</v>
      </c>
      <c r="BN1412">
        <v>39261</v>
      </c>
      <c r="BO1412">
        <v>3154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30.1</v>
      </c>
      <c r="BV1412">
        <v>1186976</v>
      </c>
      <c r="BW1412">
        <v>205155</v>
      </c>
      <c r="BX1412">
        <v>517241</v>
      </c>
      <c r="BY1412">
        <v>15049</v>
      </c>
      <c r="BZ1412">
        <v>272</v>
      </c>
      <c r="CA1412">
        <v>37221</v>
      </c>
      <c r="CB1412">
        <v>281847</v>
      </c>
      <c r="CC1412">
        <v>137453</v>
      </c>
      <c r="CD1412">
        <v>3909</v>
      </c>
      <c r="CE1412">
        <v>429.55</v>
      </c>
      <c r="CF1412">
        <v>78.3</v>
      </c>
    </row>
    <row r="1413" spans="1:84">
      <c r="A1413">
        <v>27149</v>
      </c>
      <c r="B1413" t="s">
        <v>1411</v>
      </c>
      <c r="C1413">
        <v>27149</v>
      </c>
      <c r="D1413">
        <v>9827</v>
      </c>
      <c r="E1413">
        <v>-2.2000000000000002</v>
      </c>
      <c r="F1413">
        <v>-226</v>
      </c>
      <c r="G1413">
        <v>10053</v>
      </c>
      <c r="H1413">
        <v>489</v>
      </c>
      <c r="I1413">
        <v>5</v>
      </c>
      <c r="J1413">
        <v>1810</v>
      </c>
      <c r="K1413">
        <v>18.399999999999999</v>
      </c>
      <c r="L1413">
        <v>16.600000000000001</v>
      </c>
      <c r="M1413">
        <v>1631</v>
      </c>
      <c r="N1413">
        <v>51.3</v>
      </c>
      <c r="O1413">
        <v>9268</v>
      </c>
      <c r="P1413">
        <v>150</v>
      </c>
      <c r="Q1413">
        <v>116</v>
      </c>
      <c r="R1413">
        <v>175</v>
      </c>
      <c r="S1413">
        <v>2</v>
      </c>
      <c r="T1413">
        <v>116</v>
      </c>
      <c r="U1413">
        <v>141</v>
      </c>
      <c r="V1413">
        <v>9145</v>
      </c>
      <c r="W1413">
        <v>94.3</v>
      </c>
      <c r="X1413">
        <v>1.5</v>
      </c>
      <c r="Y1413">
        <v>1.2</v>
      </c>
      <c r="Z1413">
        <v>1.8</v>
      </c>
      <c r="AA1413">
        <v>0</v>
      </c>
      <c r="AB1413">
        <v>1.2</v>
      </c>
      <c r="AC1413">
        <v>1.4</v>
      </c>
      <c r="AD1413">
        <v>93.1</v>
      </c>
      <c r="AE1413">
        <v>100</v>
      </c>
      <c r="AF1413">
        <v>64</v>
      </c>
      <c r="AG1413">
        <v>0</v>
      </c>
      <c r="AH1413">
        <v>53.1</v>
      </c>
      <c r="AI1413">
        <v>1.7</v>
      </c>
      <c r="AJ1413">
        <v>4.7</v>
      </c>
      <c r="AK1413">
        <v>84.4</v>
      </c>
      <c r="AL1413">
        <v>20.6</v>
      </c>
      <c r="AM1413">
        <v>1357</v>
      </c>
      <c r="AN1413">
        <v>13</v>
      </c>
      <c r="AO1413">
        <v>4205</v>
      </c>
      <c r="AP1413">
        <v>131</v>
      </c>
      <c r="AQ1413">
        <v>3.2</v>
      </c>
      <c r="AR1413">
        <v>70.400000000000006</v>
      </c>
      <c r="AS1413">
        <v>67100</v>
      </c>
      <c r="AT1413">
        <v>19.3</v>
      </c>
      <c r="AU1413">
        <v>3751</v>
      </c>
      <c r="AV1413">
        <v>2.4300000000000002</v>
      </c>
      <c r="AW1413">
        <v>17569</v>
      </c>
      <c r="AX1413">
        <v>41879</v>
      </c>
      <c r="AY1413">
        <v>8.6999999999999993</v>
      </c>
      <c r="AZ1413">
        <v>284</v>
      </c>
      <c r="BA1413">
        <v>28985</v>
      </c>
      <c r="BB1413">
        <v>5863</v>
      </c>
      <c r="BC1413">
        <v>195</v>
      </c>
      <c r="BD1413">
        <v>3.3</v>
      </c>
      <c r="BE1413">
        <v>6623</v>
      </c>
      <c r="BF1413">
        <v>51</v>
      </c>
      <c r="BG1413">
        <v>1345</v>
      </c>
      <c r="BH1413">
        <v>217736</v>
      </c>
      <c r="BI1413">
        <v>32876</v>
      </c>
      <c r="BJ1413">
        <v>354</v>
      </c>
      <c r="BK1413">
        <v>3894</v>
      </c>
      <c r="BL1413">
        <v>4.9000000000000004</v>
      </c>
      <c r="BM1413">
        <v>637</v>
      </c>
      <c r="BN1413">
        <v>9882</v>
      </c>
      <c r="BO1413">
        <v>895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33.299999999999997</v>
      </c>
      <c r="BV1413">
        <v>0</v>
      </c>
      <c r="BW1413">
        <v>97638</v>
      </c>
      <c r="BX1413">
        <v>127648</v>
      </c>
      <c r="BY1413">
        <v>12891</v>
      </c>
      <c r="BZ1413">
        <v>58</v>
      </c>
      <c r="CA1413">
        <v>7903</v>
      </c>
      <c r="CB1413">
        <v>313292</v>
      </c>
      <c r="CC1413">
        <v>69336</v>
      </c>
      <c r="CD1413">
        <v>6979</v>
      </c>
      <c r="CE1413">
        <v>562.05999999999995</v>
      </c>
      <c r="CF1413">
        <v>17.899999999999999</v>
      </c>
    </row>
    <row r="1414" spans="1:84">
      <c r="A1414">
        <v>27151</v>
      </c>
      <c r="B1414" t="s">
        <v>1412</v>
      </c>
      <c r="C1414">
        <v>27151</v>
      </c>
      <c r="D1414">
        <v>10307</v>
      </c>
      <c r="E1414">
        <v>-13.8</v>
      </c>
      <c r="F1414">
        <v>-1649</v>
      </c>
      <c r="G1414">
        <v>11956</v>
      </c>
      <c r="H1414">
        <v>565</v>
      </c>
      <c r="I1414">
        <v>5.5</v>
      </c>
      <c r="J1414">
        <v>2260</v>
      </c>
      <c r="K1414">
        <v>21.9</v>
      </c>
      <c r="L1414">
        <v>20</v>
      </c>
      <c r="M1414">
        <v>2061</v>
      </c>
      <c r="N1414">
        <v>47.3</v>
      </c>
      <c r="O1414">
        <v>9748</v>
      </c>
      <c r="P1414">
        <v>172</v>
      </c>
      <c r="Q1414">
        <v>54</v>
      </c>
      <c r="R1414">
        <v>102</v>
      </c>
      <c r="S1414">
        <v>91</v>
      </c>
      <c r="T1414">
        <v>140</v>
      </c>
      <c r="U1414">
        <v>339</v>
      </c>
      <c r="V1414">
        <v>9452</v>
      </c>
      <c r="W1414">
        <v>94.6</v>
      </c>
      <c r="X1414">
        <v>1.7</v>
      </c>
      <c r="Y1414">
        <v>0.5</v>
      </c>
      <c r="Z1414">
        <v>1</v>
      </c>
      <c r="AA1414">
        <v>0.9</v>
      </c>
      <c r="AB1414">
        <v>1.4</v>
      </c>
      <c r="AC1414">
        <v>3.3</v>
      </c>
      <c r="AD1414">
        <v>91.7</v>
      </c>
      <c r="AE1414">
        <v>116</v>
      </c>
      <c r="AF1414">
        <v>115</v>
      </c>
      <c r="AG1414">
        <v>1</v>
      </c>
      <c r="AH1414">
        <v>61.4</v>
      </c>
      <c r="AI1414">
        <v>1.2</v>
      </c>
      <c r="AJ1414">
        <v>6.6</v>
      </c>
      <c r="AK1414">
        <v>80.400000000000006</v>
      </c>
      <c r="AL1414">
        <v>14</v>
      </c>
      <c r="AM1414">
        <v>1786</v>
      </c>
      <c r="AN1414">
        <v>17.2</v>
      </c>
      <c r="AO1414">
        <v>4917</v>
      </c>
      <c r="AP1414">
        <v>96</v>
      </c>
      <c r="AQ1414">
        <v>2</v>
      </c>
      <c r="AR1414">
        <v>77</v>
      </c>
      <c r="AS1414">
        <v>58200</v>
      </c>
      <c r="AT1414">
        <v>12.9</v>
      </c>
      <c r="AU1414">
        <v>4353</v>
      </c>
      <c r="AV1414">
        <v>2.39</v>
      </c>
      <c r="AW1414">
        <v>16360</v>
      </c>
      <c r="AX1414">
        <v>37673</v>
      </c>
      <c r="AY1414">
        <v>9.1999999999999993</v>
      </c>
      <c r="AZ1414">
        <v>272</v>
      </c>
      <c r="BA1414">
        <v>25986</v>
      </c>
      <c r="BB1414">
        <v>5463</v>
      </c>
      <c r="BC1414">
        <v>245</v>
      </c>
      <c r="BD1414">
        <v>4.5</v>
      </c>
      <c r="BE1414">
        <v>6117</v>
      </c>
      <c r="BF1414">
        <v>-254</v>
      </c>
      <c r="BG1414">
        <v>1068</v>
      </c>
      <c r="BH1414">
        <v>169896</v>
      </c>
      <c r="BI1414">
        <v>27774</v>
      </c>
      <c r="BJ1414">
        <v>310</v>
      </c>
      <c r="BK1414">
        <v>2741</v>
      </c>
      <c r="BL1414">
        <v>-22.9</v>
      </c>
      <c r="BM1414">
        <v>756</v>
      </c>
      <c r="BN1414">
        <v>6495</v>
      </c>
      <c r="BO1414">
        <v>994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33.6</v>
      </c>
      <c r="BV1414">
        <v>0</v>
      </c>
      <c r="BW1414">
        <v>195995</v>
      </c>
      <c r="BX1414">
        <v>95882</v>
      </c>
      <c r="BY1414">
        <v>8355</v>
      </c>
      <c r="BZ1414">
        <v>20</v>
      </c>
      <c r="CA1414">
        <v>2715</v>
      </c>
      <c r="CB1414">
        <v>415844</v>
      </c>
      <c r="CC1414">
        <v>83391</v>
      </c>
      <c r="CD1414">
        <v>7265</v>
      </c>
      <c r="CE1414">
        <v>743.53</v>
      </c>
      <c r="CF1414">
        <v>16.100000000000001</v>
      </c>
    </row>
    <row r="1415" spans="1:84">
      <c r="A1415">
        <v>27153</v>
      </c>
      <c r="B1415" t="s">
        <v>1413</v>
      </c>
      <c r="C1415">
        <v>27153</v>
      </c>
      <c r="D1415">
        <v>24375</v>
      </c>
      <c r="E1415">
        <v>-0.2</v>
      </c>
      <c r="F1415">
        <v>-51</v>
      </c>
      <c r="G1415">
        <v>24426</v>
      </c>
      <c r="H1415">
        <v>1414</v>
      </c>
      <c r="I1415">
        <v>5.8</v>
      </c>
      <c r="J1415">
        <v>5679</v>
      </c>
      <c r="K1415">
        <v>23.3</v>
      </c>
      <c r="L1415">
        <v>16.100000000000001</v>
      </c>
      <c r="M1415">
        <v>3927</v>
      </c>
      <c r="N1415">
        <v>49.5</v>
      </c>
      <c r="O1415">
        <v>23869</v>
      </c>
      <c r="P1415">
        <v>51</v>
      </c>
      <c r="Q1415">
        <v>152</v>
      </c>
      <c r="R1415">
        <v>100</v>
      </c>
      <c r="S1415">
        <v>3</v>
      </c>
      <c r="T1415">
        <v>200</v>
      </c>
      <c r="U1415">
        <v>854</v>
      </c>
      <c r="V1415">
        <v>23093</v>
      </c>
      <c r="W1415">
        <v>97.9</v>
      </c>
      <c r="X1415">
        <v>0.2</v>
      </c>
      <c r="Y1415">
        <v>0.6</v>
      </c>
      <c r="Z1415">
        <v>0.4</v>
      </c>
      <c r="AA1415">
        <v>0</v>
      </c>
      <c r="AB1415">
        <v>0.8</v>
      </c>
      <c r="AC1415">
        <v>3.5</v>
      </c>
      <c r="AD1415">
        <v>94.7</v>
      </c>
      <c r="AE1415">
        <v>277</v>
      </c>
      <c r="AF1415">
        <v>224</v>
      </c>
      <c r="AG1415">
        <v>0</v>
      </c>
      <c r="AH1415">
        <v>66</v>
      </c>
      <c r="AI1415">
        <v>1.8</v>
      </c>
      <c r="AJ1415">
        <v>4.7</v>
      </c>
      <c r="AK1415">
        <v>79.3</v>
      </c>
      <c r="AL1415">
        <v>10</v>
      </c>
      <c r="AM1415">
        <v>4689</v>
      </c>
      <c r="AN1415">
        <v>23.2</v>
      </c>
      <c r="AO1415">
        <v>12799</v>
      </c>
      <c r="AP1415">
        <v>899</v>
      </c>
      <c r="AQ1415">
        <v>7.6</v>
      </c>
      <c r="AR1415">
        <v>83.2</v>
      </c>
      <c r="AS1415">
        <v>64400</v>
      </c>
      <c r="AT1415">
        <v>8.1999999999999993</v>
      </c>
      <c r="AU1415">
        <v>9342</v>
      </c>
      <c r="AV1415">
        <v>2.58</v>
      </c>
      <c r="AW1415">
        <v>15658</v>
      </c>
      <c r="AX1415">
        <v>35369</v>
      </c>
      <c r="AY1415">
        <v>10.8</v>
      </c>
      <c r="AZ1415">
        <v>565</v>
      </c>
      <c r="BA1415">
        <v>23073</v>
      </c>
      <c r="BB1415">
        <v>12653</v>
      </c>
      <c r="BC1415">
        <v>648</v>
      </c>
      <c r="BD1415">
        <v>5.0999999999999996</v>
      </c>
      <c r="BE1415">
        <v>11769</v>
      </c>
      <c r="BF1415">
        <v>537</v>
      </c>
      <c r="BG1415">
        <v>1607</v>
      </c>
      <c r="BH1415">
        <v>274231</v>
      </c>
      <c r="BI1415">
        <v>23301</v>
      </c>
      <c r="BJ1415">
        <v>526</v>
      </c>
      <c r="BK1415">
        <v>5125</v>
      </c>
      <c r="BL1415">
        <v>6.9</v>
      </c>
      <c r="BM1415">
        <v>1465</v>
      </c>
      <c r="BN1415">
        <v>12704</v>
      </c>
      <c r="BO1415">
        <v>1791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30.9</v>
      </c>
      <c r="BV1415">
        <v>372177</v>
      </c>
      <c r="BW1415">
        <v>0</v>
      </c>
      <c r="BX1415">
        <v>138159</v>
      </c>
      <c r="BY1415">
        <v>5656</v>
      </c>
      <c r="BZ1415">
        <v>121</v>
      </c>
      <c r="CA1415">
        <v>18326</v>
      </c>
      <c r="CB1415">
        <v>370272</v>
      </c>
      <c r="CC1415">
        <v>130515</v>
      </c>
      <c r="CD1415">
        <v>5295</v>
      </c>
      <c r="CE1415">
        <v>942.02</v>
      </c>
      <c r="CF1415">
        <v>25.9</v>
      </c>
    </row>
    <row r="1416" spans="1:84">
      <c r="A1416">
        <v>27155</v>
      </c>
      <c r="B1416" t="s">
        <v>1414</v>
      </c>
      <c r="C1416">
        <v>27155</v>
      </c>
      <c r="D1416">
        <v>3799</v>
      </c>
      <c r="E1416">
        <v>-8.1</v>
      </c>
      <c r="F1416">
        <v>-335</v>
      </c>
      <c r="G1416">
        <v>4134</v>
      </c>
      <c r="H1416">
        <v>173</v>
      </c>
      <c r="I1416">
        <v>4.5999999999999996</v>
      </c>
      <c r="J1416">
        <v>808</v>
      </c>
      <c r="K1416">
        <v>21.3</v>
      </c>
      <c r="L1416">
        <v>27.5</v>
      </c>
      <c r="M1416">
        <v>1043</v>
      </c>
      <c r="N1416">
        <v>50.8</v>
      </c>
      <c r="O1416">
        <v>3612</v>
      </c>
      <c r="P1416">
        <v>1</v>
      </c>
      <c r="Q1416">
        <v>157</v>
      </c>
      <c r="R1416">
        <v>12</v>
      </c>
      <c r="S1416">
        <v>3</v>
      </c>
      <c r="T1416">
        <v>14</v>
      </c>
      <c r="U1416">
        <v>60</v>
      </c>
      <c r="V1416">
        <v>3559</v>
      </c>
      <c r="W1416">
        <v>95.1</v>
      </c>
      <c r="X1416">
        <v>0</v>
      </c>
      <c r="Y1416">
        <v>4.0999999999999996</v>
      </c>
      <c r="Z1416">
        <v>0.3</v>
      </c>
      <c r="AA1416">
        <v>0.1</v>
      </c>
      <c r="AB1416">
        <v>0.4</v>
      </c>
      <c r="AC1416">
        <v>1.6</v>
      </c>
      <c r="AD1416">
        <v>93.7</v>
      </c>
      <c r="AE1416">
        <v>37</v>
      </c>
      <c r="AF1416">
        <v>55</v>
      </c>
      <c r="AG1416">
        <v>0</v>
      </c>
      <c r="AH1416">
        <v>70.2</v>
      </c>
      <c r="AI1416">
        <v>0.7</v>
      </c>
      <c r="AJ1416">
        <v>2.9</v>
      </c>
      <c r="AK1416">
        <v>82.2</v>
      </c>
      <c r="AL1416">
        <v>10.7</v>
      </c>
      <c r="AM1416">
        <v>696</v>
      </c>
      <c r="AN1416">
        <v>13.2</v>
      </c>
      <c r="AO1416">
        <v>2254</v>
      </c>
      <c r="AP1416">
        <v>55</v>
      </c>
      <c r="AQ1416">
        <v>2.5</v>
      </c>
      <c r="AR1416">
        <v>80.5</v>
      </c>
      <c r="AS1416">
        <v>34100</v>
      </c>
      <c r="AT1416">
        <v>11.2</v>
      </c>
      <c r="AU1416">
        <v>1717</v>
      </c>
      <c r="AV1416">
        <v>2.34</v>
      </c>
      <c r="AW1416">
        <v>16378</v>
      </c>
      <c r="AX1416">
        <v>34506</v>
      </c>
      <c r="AY1416">
        <v>10.7</v>
      </c>
      <c r="AZ1416">
        <v>104</v>
      </c>
      <c r="BA1416">
        <v>27073</v>
      </c>
      <c r="BB1416">
        <v>1976</v>
      </c>
      <c r="BC1416">
        <v>82</v>
      </c>
      <c r="BD1416">
        <v>4.0999999999999996</v>
      </c>
      <c r="BE1416">
        <v>2309</v>
      </c>
      <c r="BF1416">
        <v>189</v>
      </c>
      <c r="BG1416">
        <v>477</v>
      </c>
      <c r="BH1416">
        <v>48764</v>
      </c>
      <c r="BI1416">
        <v>21119</v>
      </c>
      <c r="BJ1416">
        <v>131</v>
      </c>
      <c r="BK1416">
        <v>884</v>
      </c>
      <c r="BL1416">
        <v>0</v>
      </c>
      <c r="BM1416">
        <v>283</v>
      </c>
      <c r="BN1416">
        <v>0</v>
      </c>
      <c r="BO1416">
        <v>386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64395</v>
      </c>
      <c r="BX1416">
        <v>30438</v>
      </c>
      <c r="BY1416">
        <v>7739</v>
      </c>
      <c r="BZ1416">
        <v>5</v>
      </c>
      <c r="CA1416">
        <v>355</v>
      </c>
      <c r="CB1416">
        <v>343999</v>
      </c>
      <c r="CC1416">
        <v>38222</v>
      </c>
      <c r="CD1416">
        <v>9874</v>
      </c>
      <c r="CE1416">
        <v>574.09</v>
      </c>
      <c r="CF1416">
        <v>7.2</v>
      </c>
    </row>
    <row r="1417" spans="1:84">
      <c r="A1417">
        <v>27157</v>
      </c>
      <c r="B1417" t="s">
        <v>1415</v>
      </c>
      <c r="C1417">
        <v>27157</v>
      </c>
      <c r="D1417">
        <v>22282</v>
      </c>
      <c r="E1417">
        <v>3.1</v>
      </c>
      <c r="F1417">
        <v>672</v>
      </c>
      <c r="G1417">
        <v>21610</v>
      </c>
      <c r="H1417">
        <v>1302</v>
      </c>
      <c r="I1417">
        <v>5.8</v>
      </c>
      <c r="J1417">
        <v>5174</v>
      </c>
      <c r="K1417">
        <v>23.2</v>
      </c>
      <c r="L1417">
        <v>15.3</v>
      </c>
      <c r="M1417">
        <v>3420</v>
      </c>
      <c r="N1417">
        <v>49.9</v>
      </c>
      <c r="O1417">
        <v>21886</v>
      </c>
      <c r="P1417">
        <v>81</v>
      </c>
      <c r="Q1417">
        <v>72</v>
      </c>
      <c r="R1417">
        <v>140</v>
      </c>
      <c r="S1417">
        <v>0</v>
      </c>
      <c r="T1417">
        <v>103</v>
      </c>
      <c r="U1417">
        <v>480</v>
      </c>
      <c r="V1417">
        <v>21432</v>
      </c>
      <c r="W1417">
        <v>98.2</v>
      </c>
      <c r="X1417">
        <v>0.4</v>
      </c>
      <c r="Y1417">
        <v>0.3</v>
      </c>
      <c r="Z1417">
        <v>0.6</v>
      </c>
      <c r="AA1417">
        <v>0</v>
      </c>
      <c r="AB1417">
        <v>0.5</v>
      </c>
      <c r="AC1417">
        <v>2.2000000000000002</v>
      </c>
      <c r="AD1417">
        <v>96.2</v>
      </c>
      <c r="AE1417">
        <v>261</v>
      </c>
      <c r="AF1417">
        <v>206</v>
      </c>
      <c r="AG1417">
        <v>1</v>
      </c>
      <c r="AH1417">
        <v>63.6</v>
      </c>
      <c r="AI1417">
        <v>2</v>
      </c>
      <c r="AJ1417">
        <v>3.8</v>
      </c>
      <c r="AK1417">
        <v>85.6</v>
      </c>
      <c r="AL1417">
        <v>16.899999999999999</v>
      </c>
      <c r="AM1417">
        <v>2945</v>
      </c>
      <c r="AN1417">
        <v>23.7</v>
      </c>
      <c r="AO1417">
        <v>10148</v>
      </c>
      <c r="AP1417">
        <v>1082</v>
      </c>
      <c r="AQ1417">
        <v>11.9</v>
      </c>
      <c r="AR1417">
        <v>82.4</v>
      </c>
      <c r="AS1417">
        <v>95000</v>
      </c>
      <c r="AT1417">
        <v>11.3</v>
      </c>
      <c r="AU1417">
        <v>8277</v>
      </c>
      <c r="AV1417">
        <v>2.57</v>
      </c>
      <c r="AW1417">
        <v>19664</v>
      </c>
      <c r="AX1417">
        <v>47171</v>
      </c>
      <c r="AY1417">
        <v>6.2</v>
      </c>
      <c r="AZ1417">
        <v>705</v>
      </c>
      <c r="BA1417">
        <v>31817</v>
      </c>
      <c r="BB1417">
        <v>12878</v>
      </c>
      <c r="BC1417">
        <v>509</v>
      </c>
      <c r="BD1417">
        <v>4</v>
      </c>
      <c r="BE1417">
        <v>10478</v>
      </c>
      <c r="BF1417">
        <v>-332</v>
      </c>
      <c r="BG1417">
        <v>1278</v>
      </c>
      <c r="BH1417">
        <v>315306</v>
      </c>
      <c r="BI1417">
        <v>30092</v>
      </c>
      <c r="BJ1417">
        <v>635</v>
      </c>
      <c r="BK1417">
        <v>6203</v>
      </c>
      <c r="BL1417">
        <v>-15.2</v>
      </c>
      <c r="BM1417">
        <v>1746</v>
      </c>
      <c r="BN1417">
        <v>14598</v>
      </c>
      <c r="BO1417">
        <v>2139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23.7</v>
      </c>
      <c r="BV1417">
        <v>462895</v>
      </c>
      <c r="BW1417">
        <v>0</v>
      </c>
      <c r="BX1417">
        <v>177909</v>
      </c>
      <c r="BY1417">
        <v>8094</v>
      </c>
      <c r="BZ1417">
        <v>120</v>
      </c>
      <c r="CA1417">
        <v>20554</v>
      </c>
      <c r="CB1417">
        <v>267058</v>
      </c>
      <c r="CC1417">
        <v>130108</v>
      </c>
      <c r="CD1417">
        <v>5857</v>
      </c>
      <c r="CE1417">
        <v>525.01</v>
      </c>
      <c r="CF1417">
        <v>41.2</v>
      </c>
    </row>
    <row r="1418" spans="1:84">
      <c r="A1418">
        <v>27159</v>
      </c>
      <c r="B1418" t="s">
        <v>1416</v>
      </c>
      <c r="C1418">
        <v>27159</v>
      </c>
      <c r="D1418">
        <v>13445</v>
      </c>
      <c r="E1418">
        <v>-2</v>
      </c>
      <c r="F1418">
        <v>-268</v>
      </c>
      <c r="G1418">
        <v>13713</v>
      </c>
      <c r="H1418">
        <v>813</v>
      </c>
      <c r="I1418">
        <v>6</v>
      </c>
      <c r="J1418">
        <v>3138</v>
      </c>
      <c r="K1418">
        <v>23.3</v>
      </c>
      <c r="L1418">
        <v>20.7</v>
      </c>
      <c r="M1418">
        <v>2780</v>
      </c>
      <c r="N1418">
        <v>50.8</v>
      </c>
      <c r="O1418">
        <v>13143</v>
      </c>
      <c r="P1418">
        <v>71</v>
      </c>
      <c r="Q1418">
        <v>88</v>
      </c>
      <c r="R1418">
        <v>42</v>
      </c>
      <c r="S1418">
        <v>4</v>
      </c>
      <c r="T1418">
        <v>97</v>
      </c>
      <c r="U1418">
        <v>141</v>
      </c>
      <c r="V1418">
        <v>13018</v>
      </c>
      <c r="W1418">
        <v>97.8</v>
      </c>
      <c r="X1418">
        <v>0.5</v>
      </c>
      <c r="Y1418">
        <v>0.7</v>
      </c>
      <c r="Z1418">
        <v>0.3</v>
      </c>
      <c r="AA1418">
        <v>0</v>
      </c>
      <c r="AB1418">
        <v>0.7</v>
      </c>
      <c r="AC1418">
        <v>1</v>
      </c>
      <c r="AD1418">
        <v>96.8</v>
      </c>
      <c r="AE1418">
        <v>153</v>
      </c>
      <c r="AF1418">
        <v>192</v>
      </c>
      <c r="AG1418">
        <v>2</v>
      </c>
      <c r="AH1418">
        <v>62.1</v>
      </c>
      <c r="AI1418">
        <v>1</v>
      </c>
      <c r="AJ1418">
        <v>5.5</v>
      </c>
      <c r="AK1418">
        <v>79.5</v>
      </c>
      <c r="AL1418">
        <v>13.4</v>
      </c>
      <c r="AM1418">
        <v>2667</v>
      </c>
      <c r="AN1418">
        <v>19.3</v>
      </c>
      <c r="AO1418">
        <v>6759</v>
      </c>
      <c r="AP1418">
        <v>425</v>
      </c>
      <c r="AQ1418">
        <v>6.7</v>
      </c>
      <c r="AR1418">
        <v>77.599999999999994</v>
      </c>
      <c r="AS1418">
        <v>56900</v>
      </c>
      <c r="AT1418">
        <v>12.3</v>
      </c>
      <c r="AU1418">
        <v>5426</v>
      </c>
      <c r="AV1418">
        <v>2.4500000000000002</v>
      </c>
      <c r="AW1418">
        <v>15146</v>
      </c>
      <c r="AX1418">
        <v>34615</v>
      </c>
      <c r="AY1418">
        <v>11.9</v>
      </c>
      <c r="AZ1418">
        <v>334</v>
      </c>
      <c r="BA1418">
        <v>24642</v>
      </c>
      <c r="BB1418">
        <v>6381</v>
      </c>
      <c r="BC1418">
        <v>435</v>
      </c>
      <c r="BD1418">
        <v>6.8</v>
      </c>
      <c r="BE1418">
        <v>7860</v>
      </c>
      <c r="BF1418">
        <v>-1244</v>
      </c>
      <c r="BG1418">
        <v>1448</v>
      </c>
      <c r="BH1418">
        <v>232713</v>
      </c>
      <c r="BI1418">
        <v>29607</v>
      </c>
      <c r="BJ1418">
        <v>440</v>
      </c>
      <c r="BK1418">
        <v>5686</v>
      </c>
      <c r="BL1418">
        <v>19.899999999999999</v>
      </c>
      <c r="BM1418">
        <v>1127</v>
      </c>
      <c r="BN1418">
        <v>9894</v>
      </c>
      <c r="BO1418">
        <v>1449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79279</v>
      </c>
      <c r="BW1418">
        <v>0</v>
      </c>
      <c r="BX1418">
        <v>133105</v>
      </c>
      <c r="BY1418">
        <v>9692</v>
      </c>
      <c r="BZ1418">
        <v>48</v>
      </c>
      <c r="CA1418">
        <v>6259</v>
      </c>
      <c r="CB1418">
        <v>165519</v>
      </c>
      <c r="CC1418">
        <v>90576</v>
      </c>
      <c r="CD1418">
        <v>6659</v>
      </c>
      <c r="CE1418">
        <v>535.02</v>
      </c>
      <c r="CF1418">
        <v>25.6</v>
      </c>
    </row>
    <row r="1419" spans="1:84">
      <c r="A1419">
        <v>27161</v>
      </c>
      <c r="B1419" t="s">
        <v>1417</v>
      </c>
      <c r="C1419">
        <v>27161</v>
      </c>
      <c r="D1419">
        <v>19469</v>
      </c>
      <c r="E1419">
        <v>-0.3</v>
      </c>
      <c r="F1419">
        <v>-57</v>
      </c>
      <c r="G1419">
        <v>19526</v>
      </c>
      <c r="H1419">
        <v>1254</v>
      </c>
      <c r="I1419">
        <v>6.4</v>
      </c>
      <c r="J1419">
        <v>4599</v>
      </c>
      <c r="K1419">
        <v>23.6</v>
      </c>
      <c r="L1419">
        <v>13.7</v>
      </c>
      <c r="M1419">
        <v>2659</v>
      </c>
      <c r="N1419">
        <v>47.6</v>
      </c>
      <c r="O1419">
        <v>18561</v>
      </c>
      <c r="P1419">
        <v>506</v>
      </c>
      <c r="Q1419">
        <v>124</v>
      </c>
      <c r="R1419">
        <v>136</v>
      </c>
      <c r="S1419">
        <v>18</v>
      </c>
      <c r="T1419">
        <v>124</v>
      </c>
      <c r="U1419">
        <v>597</v>
      </c>
      <c r="V1419">
        <v>18003</v>
      </c>
      <c r="W1419">
        <v>95.3</v>
      </c>
      <c r="X1419">
        <v>2.6</v>
      </c>
      <c r="Y1419">
        <v>0.6</v>
      </c>
      <c r="Z1419">
        <v>0.7</v>
      </c>
      <c r="AA1419">
        <v>0.1</v>
      </c>
      <c r="AB1419">
        <v>0.6</v>
      </c>
      <c r="AC1419">
        <v>3.1</v>
      </c>
      <c r="AD1419">
        <v>92.5</v>
      </c>
      <c r="AE1419">
        <v>270</v>
      </c>
      <c r="AF1419">
        <v>191</v>
      </c>
      <c r="AG1419">
        <v>4</v>
      </c>
      <c r="AH1419">
        <v>60.4</v>
      </c>
      <c r="AI1419">
        <v>1.3</v>
      </c>
      <c r="AJ1419">
        <v>3.8</v>
      </c>
      <c r="AK1419">
        <v>84.8</v>
      </c>
      <c r="AL1419">
        <v>16.2</v>
      </c>
      <c r="AM1419">
        <v>2526</v>
      </c>
      <c r="AN1419">
        <v>17.600000000000001</v>
      </c>
      <c r="AO1419">
        <v>7836</v>
      </c>
      <c r="AP1419">
        <v>409</v>
      </c>
      <c r="AQ1419">
        <v>5.5</v>
      </c>
      <c r="AR1419">
        <v>80.099999999999994</v>
      </c>
      <c r="AS1419">
        <v>87700</v>
      </c>
      <c r="AT1419">
        <v>14.9</v>
      </c>
      <c r="AU1419">
        <v>7059</v>
      </c>
      <c r="AV1419">
        <v>2.56</v>
      </c>
      <c r="AW1419">
        <v>18631</v>
      </c>
      <c r="AX1419">
        <v>45683</v>
      </c>
      <c r="AY1419">
        <v>8</v>
      </c>
      <c r="AZ1419">
        <v>544</v>
      </c>
      <c r="BA1419">
        <v>28115</v>
      </c>
      <c r="BB1419">
        <v>10603</v>
      </c>
      <c r="BC1419">
        <v>434</v>
      </c>
      <c r="BD1419">
        <v>4.0999999999999996</v>
      </c>
      <c r="BE1419">
        <v>11312</v>
      </c>
      <c r="BF1419">
        <v>239</v>
      </c>
      <c r="BG1419">
        <v>1533</v>
      </c>
      <c r="BH1419">
        <v>366562</v>
      </c>
      <c r="BI1419">
        <v>32405</v>
      </c>
      <c r="BJ1419">
        <v>489</v>
      </c>
      <c r="BK1419">
        <v>6856</v>
      </c>
      <c r="BL1419">
        <v>-2.2000000000000002</v>
      </c>
      <c r="BM1419">
        <v>1258</v>
      </c>
      <c r="BN1419">
        <v>9022</v>
      </c>
      <c r="BO1419">
        <v>1721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19.899999999999999</v>
      </c>
      <c r="BV1419">
        <v>511429</v>
      </c>
      <c r="BW1419">
        <v>51455</v>
      </c>
      <c r="BX1419">
        <v>122446</v>
      </c>
      <c r="BY1419">
        <v>6262</v>
      </c>
      <c r="BZ1419">
        <v>76</v>
      </c>
      <c r="CA1419">
        <v>12290</v>
      </c>
      <c r="CB1419">
        <v>231328</v>
      </c>
      <c r="CC1419">
        <v>112323</v>
      </c>
      <c r="CD1419">
        <v>5829</v>
      </c>
      <c r="CE1419">
        <v>423.25</v>
      </c>
      <c r="CF1419">
        <v>46.2</v>
      </c>
    </row>
    <row r="1420" spans="1:84">
      <c r="A1420">
        <v>27163</v>
      </c>
      <c r="B1420" t="s">
        <v>1418</v>
      </c>
      <c r="C1420">
        <v>27163</v>
      </c>
      <c r="D1420">
        <v>225000</v>
      </c>
      <c r="E1420">
        <v>11.9</v>
      </c>
      <c r="F1420">
        <v>23870</v>
      </c>
      <c r="G1420">
        <v>201130</v>
      </c>
      <c r="H1420">
        <v>14608</v>
      </c>
      <c r="I1420">
        <v>6.5</v>
      </c>
      <c r="J1420">
        <v>59140</v>
      </c>
      <c r="K1420">
        <v>26.3</v>
      </c>
      <c r="L1420">
        <v>8.4</v>
      </c>
      <c r="M1420">
        <v>18958</v>
      </c>
      <c r="N1420">
        <v>50.2</v>
      </c>
      <c r="O1420">
        <v>203426</v>
      </c>
      <c r="P1420">
        <v>6987</v>
      </c>
      <c r="Q1420">
        <v>1014</v>
      </c>
      <c r="R1420">
        <v>10504</v>
      </c>
      <c r="S1420">
        <v>84</v>
      </c>
      <c r="T1420">
        <v>2985</v>
      </c>
      <c r="U1420">
        <v>6014</v>
      </c>
      <c r="V1420">
        <v>197907</v>
      </c>
      <c r="W1420">
        <v>90.4</v>
      </c>
      <c r="X1420">
        <v>3.1</v>
      </c>
      <c r="Y1420">
        <v>0.5</v>
      </c>
      <c r="Z1420">
        <v>4.7</v>
      </c>
      <c r="AA1420">
        <v>0</v>
      </c>
      <c r="AB1420">
        <v>1.3</v>
      </c>
      <c r="AC1420">
        <v>2.7</v>
      </c>
      <c r="AD1420">
        <v>88</v>
      </c>
      <c r="AE1420">
        <v>2855</v>
      </c>
      <c r="AF1420">
        <v>1065</v>
      </c>
      <c r="AG1420">
        <v>12</v>
      </c>
      <c r="AH1420">
        <v>58.3</v>
      </c>
      <c r="AI1420">
        <v>3.4</v>
      </c>
      <c r="AJ1420">
        <v>5.7</v>
      </c>
      <c r="AK1420">
        <v>94</v>
      </c>
      <c r="AL1420">
        <v>33.9</v>
      </c>
      <c r="AM1420">
        <v>20369</v>
      </c>
      <c r="AN1420">
        <v>24.6</v>
      </c>
      <c r="AO1420">
        <v>87078</v>
      </c>
      <c r="AP1420">
        <v>13443</v>
      </c>
      <c r="AQ1420">
        <v>18.3</v>
      </c>
      <c r="AR1420">
        <v>85.7</v>
      </c>
      <c r="AS1420">
        <v>156200</v>
      </c>
      <c r="AT1420">
        <v>12.5</v>
      </c>
      <c r="AU1420">
        <v>71462</v>
      </c>
      <c r="AV1420">
        <v>2.77</v>
      </c>
      <c r="AW1420">
        <v>28148</v>
      </c>
      <c r="AX1420">
        <v>74676</v>
      </c>
      <c r="AY1420">
        <v>4.5999999999999996</v>
      </c>
      <c r="AZ1420">
        <v>9474</v>
      </c>
      <c r="BA1420">
        <v>43030</v>
      </c>
      <c r="BB1420">
        <v>128147</v>
      </c>
      <c r="BC1420">
        <v>4538</v>
      </c>
      <c r="BD1420">
        <v>3.5</v>
      </c>
      <c r="BE1420">
        <v>96931</v>
      </c>
      <c r="BF1420">
        <v>11048</v>
      </c>
      <c r="BG1420">
        <v>10641</v>
      </c>
      <c r="BH1420">
        <v>3785062</v>
      </c>
      <c r="BI1420">
        <v>39049</v>
      </c>
      <c r="BJ1420">
        <v>5358</v>
      </c>
      <c r="BK1420">
        <v>67203</v>
      </c>
      <c r="BL1420">
        <v>15.8</v>
      </c>
      <c r="BM1420">
        <v>16163</v>
      </c>
      <c r="BN1420">
        <v>238940</v>
      </c>
      <c r="BO1420">
        <v>18344</v>
      </c>
      <c r="BP1420">
        <v>1.2</v>
      </c>
      <c r="BQ1420">
        <v>0</v>
      </c>
      <c r="BR1420">
        <v>2.6</v>
      </c>
      <c r="BS1420">
        <v>1.3</v>
      </c>
      <c r="BT1420">
        <v>0</v>
      </c>
      <c r="BU1420">
        <v>30.7</v>
      </c>
      <c r="BV1420">
        <v>3427144</v>
      </c>
      <c r="BW1420">
        <v>3624224</v>
      </c>
      <c r="BX1420">
        <v>2627480</v>
      </c>
      <c r="BY1420">
        <v>12485</v>
      </c>
      <c r="BZ1420">
        <v>1683</v>
      </c>
      <c r="CA1420">
        <v>410572</v>
      </c>
      <c r="CB1420">
        <v>96089</v>
      </c>
      <c r="CC1420">
        <v>437296</v>
      </c>
      <c r="CD1420">
        <v>2018</v>
      </c>
      <c r="CE1420">
        <v>391.7</v>
      </c>
      <c r="CF1420">
        <v>513.1</v>
      </c>
    </row>
    <row r="1421" spans="1:84">
      <c r="A1421">
        <v>27165</v>
      </c>
      <c r="B1421" t="s">
        <v>1419</v>
      </c>
      <c r="C1421">
        <v>27165</v>
      </c>
      <c r="D1421">
        <v>11164</v>
      </c>
      <c r="E1421">
        <v>-6</v>
      </c>
      <c r="F1421">
        <v>-716</v>
      </c>
      <c r="G1421">
        <v>11876</v>
      </c>
      <c r="H1421">
        <v>686</v>
      </c>
      <c r="I1421">
        <v>6.1</v>
      </c>
      <c r="J1421">
        <v>2891</v>
      </c>
      <c r="K1421">
        <v>25.9</v>
      </c>
      <c r="L1421">
        <v>19.100000000000001</v>
      </c>
      <c r="M1421">
        <v>2133</v>
      </c>
      <c r="N1421">
        <v>50.9</v>
      </c>
      <c r="O1421">
        <v>10855</v>
      </c>
      <c r="P1421">
        <v>73</v>
      </c>
      <c r="Q1421">
        <v>42</v>
      </c>
      <c r="R1421">
        <v>118</v>
      </c>
      <c r="S1421">
        <v>3</v>
      </c>
      <c r="T1421">
        <v>73</v>
      </c>
      <c r="U1421">
        <v>2057</v>
      </c>
      <c r="V1421">
        <v>8855</v>
      </c>
      <c r="W1421">
        <v>97.2</v>
      </c>
      <c r="X1421">
        <v>0.7</v>
      </c>
      <c r="Y1421">
        <v>0.4</v>
      </c>
      <c r="Z1421">
        <v>1.1000000000000001</v>
      </c>
      <c r="AA1421">
        <v>0</v>
      </c>
      <c r="AB1421">
        <v>0.7</v>
      </c>
      <c r="AC1421">
        <v>18.399999999999999</v>
      </c>
      <c r="AD1421">
        <v>79.3</v>
      </c>
      <c r="AE1421">
        <v>137</v>
      </c>
      <c r="AF1421">
        <v>106</v>
      </c>
      <c r="AG1421">
        <v>1</v>
      </c>
      <c r="AH1421">
        <v>68.3</v>
      </c>
      <c r="AI1421">
        <v>8</v>
      </c>
      <c r="AJ1421">
        <v>15.9</v>
      </c>
      <c r="AK1421">
        <v>75.900000000000006</v>
      </c>
      <c r="AL1421">
        <v>13.7</v>
      </c>
      <c r="AM1421">
        <v>1865</v>
      </c>
      <c r="AN1421">
        <v>17.7</v>
      </c>
      <c r="AO1421">
        <v>5136</v>
      </c>
      <c r="AP1421">
        <v>99</v>
      </c>
      <c r="AQ1421">
        <v>2</v>
      </c>
      <c r="AR1421">
        <v>77.099999999999994</v>
      </c>
      <c r="AS1421">
        <v>56600</v>
      </c>
      <c r="AT1421">
        <v>16.8</v>
      </c>
      <c r="AU1421">
        <v>4627</v>
      </c>
      <c r="AV1421">
        <v>2.5299999999999998</v>
      </c>
      <c r="AW1421">
        <v>16413</v>
      </c>
      <c r="AX1421">
        <v>39182</v>
      </c>
      <c r="AY1421">
        <v>8.9</v>
      </c>
      <c r="AZ1421">
        <v>333</v>
      </c>
      <c r="BA1421">
        <v>29574</v>
      </c>
      <c r="BB1421">
        <v>5736</v>
      </c>
      <c r="BC1421">
        <v>251</v>
      </c>
      <c r="BD1421">
        <v>4.4000000000000004</v>
      </c>
      <c r="BE1421">
        <v>6520</v>
      </c>
      <c r="BF1421">
        <v>-190</v>
      </c>
      <c r="BG1421">
        <v>883</v>
      </c>
      <c r="BH1421">
        <v>219769</v>
      </c>
      <c r="BI1421">
        <v>33707</v>
      </c>
      <c r="BJ1421">
        <v>328</v>
      </c>
      <c r="BK1421">
        <v>4058</v>
      </c>
      <c r="BL1421">
        <v>10.8</v>
      </c>
      <c r="BM1421">
        <v>737</v>
      </c>
      <c r="BN1421">
        <v>5164</v>
      </c>
      <c r="BO1421">
        <v>1012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154609</v>
      </c>
      <c r="BW1421">
        <v>200161</v>
      </c>
      <c r="BX1421">
        <v>61334</v>
      </c>
      <c r="BY1421">
        <v>5224</v>
      </c>
      <c r="BZ1421">
        <v>15</v>
      </c>
      <c r="CA1421">
        <v>2318</v>
      </c>
      <c r="CB1421">
        <v>271521</v>
      </c>
      <c r="CC1421">
        <v>82406</v>
      </c>
      <c r="CD1421">
        <v>7235</v>
      </c>
      <c r="CE1421">
        <v>434.51</v>
      </c>
      <c r="CF1421">
        <v>27.3</v>
      </c>
    </row>
    <row r="1422" spans="1:84">
      <c r="A1422">
        <v>27167</v>
      </c>
      <c r="B1422" t="s">
        <v>1420</v>
      </c>
      <c r="C1422">
        <v>27167</v>
      </c>
      <c r="D1422">
        <v>6634</v>
      </c>
      <c r="E1422">
        <v>-7.1</v>
      </c>
      <c r="F1422">
        <v>-504</v>
      </c>
      <c r="G1422">
        <v>7138</v>
      </c>
      <c r="H1422">
        <v>375</v>
      </c>
      <c r="I1422">
        <v>5.7</v>
      </c>
      <c r="J1422">
        <v>1614</v>
      </c>
      <c r="K1422">
        <v>24.3</v>
      </c>
      <c r="L1422">
        <v>16</v>
      </c>
      <c r="M1422">
        <v>1060</v>
      </c>
      <c r="N1422">
        <v>50</v>
      </c>
      <c r="O1422">
        <v>6486</v>
      </c>
      <c r="P1422">
        <v>16</v>
      </c>
      <c r="Q1422">
        <v>56</v>
      </c>
      <c r="R1422">
        <v>17</v>
      </c>
      <c r="S1422">
        <v>1</v>
      </c>
      <c r="T1422">
        <v>58</v>
      </c>
      <c r="U1422">
        <v>151</v>
      </c>
      <c r="V1422">
        <v>6338</v>
      </c>
      <c r="W1422">
        <v>97.8</v>
      </c>
      <c r="X1422">
        <v>0.2</v>
      </c>
      <c r="Y1422">
        <v>0.8</v>
      </c>
      <c r="Z1422">
        <v>0.3</v>
      </c>
      <c r="AA1422">
        <v>0</v>
      </c>
      <c r="AB1422">
        <v>0.9</v>
      </c>
      <c r="AC1422">
        <v>2.2999999999999998</v>
      </c>
      <c r="AD1422">
        <v>95.5</v>
      </c>
      <c r="AE1422">
        <v>82</v>
      </c>
      <c r="AF1422">
        <v>73</v>
      </c>
      <c r="AG1422">
        <v>1</v>
      </c>
      <c r="AH1422">
        <v>64</v>
      </c>
      <c r="AI1422">
        <v>0.7</v>
      </c>
      <c r="AJ1422">
        <v>4.5999999999999996</v>
      </c>
      <c r="AK1422">
        <v>84.5</v>
      </c>
      <c r="AL1422">
        <v>14</v>
      </c>
      <c r="AM1422">
        <v>1123</v>
      </c>
      <c r="AN1422">
        <v>18.3</v>
      </c>
      <c r="AO1422">
        <v>3248</v>
      </c>
      <c r="AP1422">
        <v>143</v>
      </c>
      <c r="AQ1422">
        <v>4.5999999999999996</v>
      </c>
      <c r="AR1422">
        <v>80.8</v>
      </c>
      <c r="AS1422">
        <v>64100</v>
      </c>
      <c r="AT1422">
        <v>13.9</v>
      </c>
      <c r="AU1422">
        <v>2752</v>
      </c>
      <c r="AV1422">
        <v>2.54</v>
      </c>
      <c r="AW1422">
        <v>16873</v>
      </c>
      <c r="AX1422">
        <v>43741</v>
      </c>
      <c r="AY1422">
        <v>8.3000000000000007</v>
      </c>
      <c r="AZ1422">
        <v>188</v>
      </c>
      <c r="BA1422">
        <v>27846</v>
      </c>
      <c r="BB1422">
        <v>3642</v>
      </c>
      <c r="BC1422">
        <v>136</v>
      </c>
      <c r="BD1422">
        <v>3.7</v>
      </c>
      <c r="BE1422">
        <v>3646</v>
      </c>
      <c r="BF1422">
        <v>61</v>
      </c>
      <c r="BG1422">
        <v>443</v>
      </c>
      <c r="BH1422">
        <v>93929</v>
      </c>
      <c r="BI1422">
        <v>25762</v>
      </c>
      <c r="BJ1422">
        <v>182</v>
      </c>
      <c r="BK1422">
        <v>1907</v>
      </c>
      <c r="BL1422">
        <v>26.2</v>
      </c>
      <c r="BM1422">
        <v>455</v>
      </c>
      <c r="BN1422">
        <v>5206</v>
      </c>
      <c r="BO1422">
        <v>606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40399</v>
      </c>
      <c r="BY1422">
        <v>5805</v>
      </c>
      <c r="BZ1422">
        <v>15</v>
      </c>
      <c r="CA1422">
        <v>2135</v>
      </c>
      <c r="CB1422">
        <v>424508</v>
      </c>
      <c r="CC1422">
        <v>50793</v>
      </c>
      <c r="CD1422">
        <v>7487</v>
      </c>
      <c r="CE1422">
        <v>751.43</v>
      </c>
      <c r="CF1422">
        <v>9.5</v>
      </c>
    </row>
    <row r="1423" spans="1:84">
      <c r="A1423">
        <v>27169</v>
      </c>
      <c r="B1423" t="s">
        <v>1421</v>
      </c>
      <c r="C1423">
        <v>27169</v>
      </c>
      <c r="D1423">
        <v>49288</v>
      </c>
      <c r="E1423">
        <v>-1.4</v>
      </c>
      <c r="F1423">
        <v>-697</v>
      </c>
      <c r="G1423">
        <v>49985</v>
      </c>
      <c r="H1423">
        <v>2573</v>
      </c>
      <c r="I1423">
        <v>5.2</v>
      </c>
      <c r="J1423">
        <v>9812</v>
      </c>
      <c r="K1423">
        <v>19.899999999999999</v>
      </c>
      <c r="L1423">
        <v>13.7</v>
      </c>
      <c r="M1423">
        <v>6751</v>
      </c>
      <c r="N1423">
        <v>51.1</v>
      </c>
      <c r="O1423">
        <v>47005</v>
      </c>
      <c r="P1423">
        <v>543</v>
      </c>
      <c r="Q1423">
        <v>124</v>
      </c>
      <c r="R1423">
        <v>1276</v>
      </c>
      <c r="S1423">
        <v>11</v>
      </c>
      <c r="T1423">
        <v>329</v>
      </c>
      <c r="U1423">
        <v>677</v>
      </c>
      <c r="V1423">
        <v>46372</v>
      </c>
      <c r="W1423">
        <v>95.4</v>
      </c>
      <c r="X1423">
        <v>1.1000000000000001</v>
      </c>
      <c r="Y1423">
        <v>0.3</v>
      </c>
      <c r="Z1423">
        <v>2.6</v>
      </c>
      <c r="AA1423">
        <v>0</v>
      </c>
      <c r="AB1423">
        <v>0.7</v>
      </c>
      <c r="AC1423">
        <v>1.4</v>
      </c>
      <c r="AD1423">
        <v>94.1</v>
      </c>
      <c r="AE1423">
        <v>560</v>
      </c>
      <c r="AF1423">
        <v>380</v>
      </c>
      <c r="AG1423">
        <v>2</v>
      </c>
      <c r="AH1423">
        <v>54.8</v>
      </c>
      <c r="AI1423">
        <v>2.7</v>
      </c>
      <c r="AJ1423">
        <v>6</v>
      </c>
      <c r="AK1423">
        <v>84</v>
      </c>
      <c r="AL1423">
        <v>23.2</v>
      </c>
      <c r="AM1423">
        <v>6830</v>
      </c>
      <c r="AN1423">
        <v>17</v>
      </c>
      <c r="AO1423">
        <v>20909</v>
      </c>
      <c r="AP1423">
        <v>1358</v>
      </c>
      <c r="AQ1423">
        <v>6.9</v>
      </c>
      <c r="AR1423">
        <v>70.8</v>
      </c>
      <c r="AS1423">
        <v>95800</v>
      </c>
      <c r="AT1423">
        <v>23.6</v>
      </c>
      <c r="AU1423">
        <v>18744</v>
      </c>
      <c r="AV1423">
        <v>2.46</v>
      </c>
      <c r="AW1423">
        <v>18077</v>
      </c>
      <c r="AX1423">
        <v>41429</v>
      </c>
      <c r="AY1423">
        <v>9.6999999999999993</v>
      </c>
      <c r="AZ1423">
        <v>1428</v>
      </c>
      <c r="BA1423">
        <v>28943</v>
      </c>
      <c r="BB1423">
        <v>28794</v>
      </c>
      <c r="BC1423">
        <v>1028</v>
      </c>
      <c r="BD1423">
        <v>3.6</v>
      </c>
      <c r="BE1423">
        <v>32343</v>
      </c>
      <c r="BF1423">
        <v>257</v>
      </c>
      <c r="BG1423">
        <v>3669</v>
      </c>
      <c r="BH1423">
        <v>1052675</v>
      </c>
      <c r="BI1423">
        <v>32547</v>
      </c>
      <c r="BJ1423">
        <v>1315</v>
      </c>
      <c r="BK1423">
        <v>22405</v>
      </c>
      <c r="BL1423">
        <v>-1.5</v>
      </c>
      <c r="BM1423">
        <v>2822</v>
      </c>
      <c r="BN1423">
        <v>53049</v>
      </c>
      <c r="BO1423">
        <v>3649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24.2</v>
      </c>
      <c r="BV1423">
        <v>1020812</v>
      </c>
      <c r="BW1423">
        <v>197584</v>
      </c>
      <c r="BX1423">
        <v>454368</v>
      </c>
      <c r="BY1423">
        <v>9189</v>
      </c>
      <c r="BZ1423">
        <v>107</v>
      </c>
      <c r="CA1423">
        <v>17841</v>
      </c>
      <c r="CB1423">
        <v>310976</v>
      </c>
      <c r="CC1423">
        <v>208483</v>
      </c>
      <c r="CD1423">
        <v>4251</v>
      </c>
      <c r="CE1423">
        <v>626.29999999999995</v>
      </c>
      <c r="CF1423">
        <v>79.8</v>
      </c>
    </row>
    <row r="1424" spans="1:84">
      <c r="A1424">
        <v>27171</v>
      </c>
      <c r="B1424" t="s">
        <v>1422</v>
      </c>
      <c r="C1424">
        <v>27171</v>
      </c>
      <c r="D1424">
        <v>114787</v>
      </c>
      <c r="E1424">
        <v>27.6</v>
      </c>
      <c r="F1424">
        <v>24794</v>
      </c>
      <c r="G1424">
        <v>89986</v>
      </c>
      <c r="H1424">
        <v>9272</v>
      </c>
      <c r="I1424">
        <v>8.1</v>
      </c>
      <c r="J1424">
        <v>31649</v>
      </c>
      <c r="K1424">
        <v>27.6</v>
      </c>
      <c r="L1424">
        <v>8.4</v>
      </c>
      <c r="M1424">
        <v>9632</v>
      </c>
      <c r="N1424">
        <v>49.9</v>
      </c>
      <c r="O1424">
        <v>110929</v>
      </c>
      <c r="P1424">
        <v>910</v>
      </c>
      <c r="Q1424">
        <v>417</v>
      </c>
      <c r="R1424">
        <v>1487</v>
      </c>
      <c r="S1424">
        <v>16</v>
      </c>
      <c r="T1424">
        <v>1028</v>
      </c>
      <c r="U1424">
        <v>2216</v>
      </c>
      <c r="V1424">
        <v>108822</v>
      </c>
      <c r="W1424">
        <v>96.6</v>
      </c>
      <c r="X1424">
        <v>0.8</v>
      </c>
      <c r="Y1424">
        <v>0.4</v>
      </c>
      <c r="Z1424">
        <v>1.3</v>
      </c>
      <c r="AA1424">
        <v>0</v>
      </c>
      <c r="AB1424">
        <v>0.9</v>
      </c>
      <c r="AC1424">
        <v>1.9</v>
      </c>
      <c r="AD1424">
        <v>94.8</v>
      </c>
      <c r="AE1424">
        <v>1885</v>
      </c>
      <c r="AF1424">
        <v>547</v>
      </c>
      <c r="AG1424">
        <v>8</v>
      </c>
      <c r="AH1424">
        <v>58.4</v>
      </c>
      <c r="AI1424">
        <v>1.1000000000000001</v>
      </c>
      <c r="AJ1424">
        <v>3.2</v>
      </c>
      <c r="AK1424">
        <v>88.1</v>
      </c>
      <c r="AL1424">
        <v>17.899999999999999</v>
      </c>
      <c r="AM1424">
        <v>11276</v>
      </c>
      <c r="AN1424">
        <v>29.1</v>
      </c>
      <c r="AO1424">
        <v>46747</v>
      </c>
      <c r="AP1424">
        <v>12390</v>
      </c>
      <c r="AQ1424">
        <v>36.1</v>
      </c>
      <c r="AR1424">
        <v>84.4</v>
      </c>
      <c r="AS1424">
        <v>135300</v>
      </c>
      <c r="AT1424">
        <v>10.8</v>
      </c>
      <c r="AU1424">
        <v>31465</v>
      </c>
      <c r="AV1424">
        <v>2.83</v>
      </c>
      <c r="AW1424">
        <v>21844</v>
      </c>
      <c r="AX1424">
        <v>63448</v>
      </c>
      <c r="AY1424">
        <v>5.0999999999999996</v>
      </c>
      <c r="AZ1424">
        <v>3403</v>
      </c>
      <c r="BA1424">
        <v>30778</v>
      </c>
      <c r="BB1424">
        <v>64039</v>
      </c>
      <c r="BC1424">
        <v>2763</v>
      </c>
      <c r="BD1424">
        <v>4.3</v>
      </c>
      <c r="BE1424">
        <v>51378</v>
      </c>
      <c r="BF1424">
        <v>10339</v>
      </c>
      <c r="BG1424">
        <v>6087</v>
      </c>
      <c r="BH1424">
        <v>1621570</v>
      </c>
      <c r="BI1424">
        <v>31562</v>
      </c>
      <c r="BJ1424">
        <v>3007</v>
      </c>
      <c r="BK1424">
        <v>30046</v>
      </c>
      <c r="BL1424">
        <v>17.100000000000001</v>
      </c>
      <c r="BM1424">
        <v>9134</v>
      </c>
      <c r="BN1424">
        <v>73238</v>
      </c>
      <c r="BO1424">
        <v>9830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31.6</v>
      </c>
      <c r="BV1424">
        <v>758418</v>
      </c>
      <c r="BW1424">
        <v>675196</v>
      </c>
      <c r="BX1424">
        <v>1116725</v>
      </c>
      <c r="BY1424">
        <v>11341</v>
      </c>
      <c r="BZ1424">
        <v>1309</v>
      </c>
      <c r="CA1424">
        <v>249079</v>
      </c>
      <c r="CB1424">
        <v>265605</v>
      </c>
      <c r="CC1424">
        <v>283346</v>
      </c>
      <c r="CD1424">
        <v>2651</v>
      </c>
      <c r="CE1424">
        <v>660.75</v>
      </c>
      <c r="CF1424">
        <v>136.1</v>
      </c>
    </row>
    <row r="1425" spans="1:84">
      <c r="A1425">
        <v>27173</v>
      </c>
      <c r="B1425" t="s">
        <v>1423</v>
      </c>
      <c r="C1425">
        <v>27173</v>
      </c>
      <c r="D1425">
        <v>10430</v>
      </c>
      <c r="E1425">
        <v>-5.9</v>
      </c>
      <c r="F1425">
        <v>-650</v>
      </c>
      <c r="G1425">
        <v>11080</v>
      </c>
      <c r="H1425">
        <v>572</v>
      </c>
      <c r="I1425">
        <v>5.5</v>
      </c>
      <c r="J1425">
        <v>2362</v>
      </c>
      <c r="K1425">
        <v>22.6</v>
      </c>
      <c r="L1425">
        <v>20.3</v>
      </c>
      <c r="M1425">
        <v>2115</v>
      </c>
      <c r="N1425">
        <v>50.1</v>
      </c>
      <c r="O1425">
        <v>10058</v>
      </c>
      <c r="P1425">
        <v>19</v>
      </c>
      <c r="Q1425">
        <v>264</v>
      </c>
      <c r="R1425">
        <v>18</v>
      </c>
      <c r="S1425">
        <v>1</v>
      </c>
      <c r="T1425">
        <v>70</v>
      </c>
      <c r="U1425">
        <v>275</v>
      </c>
      <c r="V1425">
        <v>9796</v>
      </c>
      <c r="W1425">
        <v>96.4</v>
      </c>
      <c r="X1425">
        <v>0.2</v>
      </c>
      <c r="Y1425">
        <v>2.5</v>
      </c>
      <c r="Z1425">
        <v>0.2</v>
      </c>
      <c r="AA1425">
        <v>0</v>
      </c>
      <c r="AB1425">
        <v>0.7</v>
      </c>
      <c r="AC1425">
        <v>2.6</v>
      </c>
      <c r="AD1425">
        <v>93.9</v>
      </c>
      <c r="AE1425">
        <v>107</v>
      </c>
      <c r="AF1425">
        <v>110</v>
      </c>
      <c r="AG1425">
        <v>0</v>
      </c>
      <c r="AH1425">
        <v>68.5</v>
      </c>
      <c r="AI1425">
        <v>1.2</v>
      </c>
      <c r="AJ1425">
        <v>3.8</v>
      </c>
      <c r="AK1425">
        <v>81.900000000000006</v>
      </c>
      <c r="AL1425">
        <v>14.4</v>
      </c>
      <c r="AM1425">
        <v>1637</v>
      </c>
      <c r="AN1425">
        <v>16.8</v>
      </c>
      <c r="AO1425">
        <v>4970</v>
      </c>
      <c r="AP1425">
        <v>97</v>
      </c>
      <c r="AQ1425">
        <v>2</v>
      </c>
      <c r="AR1425">
        <v>79.5</v>
      </c>
      <c r="AS1425">
        <v>52400</v>
      </c>
      <c r="AT1425">
        <v>9.9</v>
      </c>
      <c r="AU1425">
        <v>4439</v>
      </c>
      <c r="AV1425">
        <v>2.42</v>
      </c>
      <c r="AW1425">
        <v>17120</v>
      </c>
      <c r="AX1425">
        <v>39279</v>
      </c>
      <c r="AY1425">
        <v>8.1</v>
      </c>
      <c r="AZ1425">
        <v>309</v>
      </c>
      <c r="BA1425">
        <v>29596</v>
      </c>
      <c r="BB1425">
        <v>5737</v>
      </c>
      <c r="BC1425">
        <v>230</v>
      </c>
      <c r="BD1425">
        <v>4</v>
      </c>
      <c r="BE1425">
        <v>6172</v>
      </c>
      <c r="BF1425">
        <v>-681</v>
      </c>
      <c r="BG1425">
        <v>1697</v>
      </c>
      <c r="BH1425">
        <v>200573</v>
      </c>
      <c r="BI1425">
        <v>32497</v>
      </c>
      <c r="BJ1425">
        <v>351</v>
      </c>
      <c r="BK1425">
        <v>3909</v>
      </c>
      <c r="BL1425">
        <v>-5.7</v>
      </c>
      <c r="BM1425">
        <v>769</v>
      </c>
      <c r="BN1425">
        <v>6097</v>
      </c>
      <c r="BO1425">
        <v>1087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134390</v>
      </c>
      <c r="BX1425">
        <v>109018</v>
      </c>
      <c r="BY1425">
        <v>10083</v>
      </c>
      <c r="BZ1425">
        <v>14</v>
      </c>
      <c r="CA1425">
        <v>2315</v>
      </c>
      <c r="CB1425">
        <v>447696</v>
      </c>
      <c r="CC1425">
        <v>81206</v>
      </c>
      <c r="CD1425">
        <v>7675</v>
      </c>
      <c r="CE1425">
        <v>757.96</v>
      </c>
      <c r="CF1425">
        <v>14.6</v>
      </c>
    </row>
    <row r="1426" spans="1:84">
      <c r="A1426">
        <v>28000</v>
      </c>
      <c r="B1426" t="s">
        <v>1424</v>
      </c>
      <c r="C1426">
        <v>28000</v>
      </c>
      <c r="D1426">
        <v>2910540</v>
      </c>
      <c r="E1426">
        <v>2.2999999999999998</v>
      </c>
      <c r="F1426">
        <v>65884</v>
      </c>
      <c r="G1426">
        <v>2844658</v>
      </c>
      <c r="H1426">
        <v>209457</v>
      </c>
      <c r="I1426">
        <v>7.2</v>
      </c>
      <c r="J1426">
        <v>759405</v>
      </c>
      <c r="K1426">
        <v>26.1</v>
      </c>
      <c r="L1426">
        <v>12.4</v>
      </c>
      <c r="M1426">
        <v>362172</v>
      </c>
      <c r="N1426">
        <v>51.6</v>
      </c>
      <c r="O1426">
        <v>1771596</v>
      </c>
      <c r="P1426">
        <v>1080796</v>
      </c>
      <c r="Q1426">
        <v>13816</v>
      </c>
      <c r="R1426">
        <v>22399</v>
      </c>
      <c r="S1426">
        <v>935</v>
      </c>
      <c r="T1426">
        <v>20998</v>
      </c>
      <c r="U1426">
        <v>53381</v>
      </c>
      <c r="V1426">
        <v>1726158</v>
      </c>
      <c r="W1426">
        <v>60.9</v>
      </c>
      <c r="X1426">
        <v>37.1</v>
      </c>
      <c r="Y1426">
        <v>0.5</v>
      </c>
      <c r="Z1426">
        <v>0.8</v>
      </c>
      <c r="AA1426">
        <v>0</v>
      </c>
      <c r="AB1426">
        <v>0.7</v>
      </c>
      <c r="AC1426">
        <v>1.8</v>
      </c>
      <c r="AD1426">
        <v>59.3</v>
      </c>
      <c r="AE1426">
        <v>42827</v>
      </c>
      <c r="AF1426">
        <v>27871</v>
      </c>
      <c r="AG1426">
        <v>420</v>
      </c>
      <c r="AH1426">
        <v>58.5</v>
      </c>
      <c r="AI1426">
        <v>1.4</v>
      </c>
      <c r="AJ1426">
        <v>3.6</v>
      </c>
      <c r="AK1426">
        <v>72.900000000000006</v>
      </c>
      <c r="AL1426">
        <v>16.899999999999999</v>
      </c>
      <c r="AM1426">
        <v>607570</v>
      </c>
      <c r="AN1426">
        <v>24.6</v>
      </c>
      <c r="AO1426">
        <v>1241489</v>
      </c>
      <c r="AP1426">
        <v>79537</v>
      </c>
      <c r="AQ1426">
        <v>6.8</v>
      </c>
      <c r="AR1426">
        <v>72.3</v>
      </c>
      <c r="AS1426">
        <v>71400</v>
      </c>
      <c r="AT1426">
        <v>13.3</v>
      </c>
      <c r="AU1426">
        <v>1046434</v>
      </c>
      <c r="AV1426">
        <v>2.63</v>
      </c>
      <c r="AW1426">
        <v>15853</v>
      </c>
      <c r="AX1426">
        <v>34278</v>
      </c>
      <c r="AY1426">
        <v>19.3</v>
      </c>
      <c r="AZ1426">
        <v>72862</v>
      </c>
      <c r="BA1426">
        <v>25051</v>
      </c>
      <c r="BB1426">
        <v>1307347</v>
      </c>
      <c r="BC1426">
        <v>88683</v>
      </c>
      <c r="BD1426">
        <v>6.8</v>
      </c>
      <c r="BE1426">
        <v>1505941</v>
      </c>
      <c r="BF1426">
        <v>13269</v>
      </c>
      <c r="BG1426">
        <v>277407</v>
      </c>
      <c r="BH1426">
        <v>51278077</v>
      </c>
      <c r="BI1426">
        <v>34051</v>
      </c>
      <c r="BJ1426">
        <v>60542</v>
      </c>
      <c r="BK1426">
        <v>926952</v>
      </c>
      <c r="BL1426">
        <v>-3.1</v>
      </c>
      <c r="BM1426">
        <v>163761</v>
      </c>
      <c r="BN1426">
        <v>5486105</v>
      </c>
      <c r="BO1426">
        <v>187602</v>
      </c>
      <c r="BP1426">
        <v>13.3</v>
      </c>
      <c r="BQ1426">
        <v>0.4</v>
      </c>
      <c r="BR1426">
        <v>1.6</v>
      </c>
      <c r="BS1426">
        <v>0.7</v>
      </c>
      <c r="BT1426">
        <v>0.1</v>
      </c>
      <c r="BU1426">
        <v>25.1</v>
      </c>
      <c r="BV1426">
        <v>38276054</v>
      </c>
      <c r="BW1426">
        <v>19215751</v>
      </c>
      <c r="BX1426">
        <v>25017531</v>
      </c>
      <c r="BY1426">
        <v>8724</v>
      </c>
      <c r="BZ1426">
        <v>16618</v>
      </c>
      <c r="CA1426">
        <v>2011163</v>
      </c>
      <c r="CB1426">
        <v>11097543</v>
      </c>
      <c r="CC1426">
        <v>22337697</v>
      </c>
      <c r="CD1426">
        <v>7695</v>
      </c>
      <c r="CE1426">
        <v>46906.96</v>
      </c>
      <c r="CF1426">
        <v>60.6</v>
      </c>
    </row>
    <row r="1427" spans="1:84">
      <c r="A1427">
        <v>28001</v>
      </c>
      <c r="B1427" t="s">
        <v>1425</v>
      </c>
      <c r="C1427">
        <v>28001</v>
      </c>
      <c r="D1427">
        <v>32626</v>
      </c>
      <c r="E1427">
        <v>-5</v>
      </c>
      <c r="F1427">
        <v>-1714</v>
      </c>
      <c r="G1427">
        <v>34340</v>
      </c>
      <c r="H1427">
        <v>2115</v>
      </c>
      <c r="I1427">
        <v>6.5</v>
      </c>
      <c r="J1427">
        <v>8105</v>
      </c>
      <c r="K1427">
        <v>24.8</v>
      </c>
      <c r="L1427">
        <v>16.600000000000001</v>
      </c>
      <c r="M1427">
        <v>5412</v>
      </c>
      <c r="N1427">
        <v>53.9</v>
      </c>
      <c r="O1427">
        <v>14015</v>
      </c>
      <c r="P1427">
        <v>18236</v>
      </c>
      <c r="Q1427">
        <v>50</v>
      </c>
      <c r="R1427">
        <v>124</v>
      </c>
      <c r="S1427">
        <v>7</v>
      </c>
      <c r="T1427">
        <v>194</v>
      </c>
      <c r="U1427">
        <v>284</v>
      </c>
      <c r="V1427">
        <v>13837</v>
      </c>
      <c r="W1427">
        <v>43</v>
      </c>
      <c r="X1427">
        <v>55.9</v>
      </c>
      <c r="Y1427">
        <v>0.2</v>
      </c>
      <c r="Z1427">
        <v>0.4</v>
      </c>
      <c r="AA1427">
        <v>0</v>
      </c>
      <c r="AB1427">
        <v>0.6</v>
      </c>
      <c r="AC1427">
        <v>0.9</v>
      </c>
      <c r="AD1427">
        <v>42.4</v>
      </c>
      <c r="AE1427">
        <v>413</v>
      </c>
      <c r="AF1427">
        <v>379</v>
      </c>
      <c r="AG1427">
        <v>6</v>
      </c>
      <c r="AH1427">
        <v>64.5</v>
      </c>
      <c r="AI1427">
        <v>1.4</v>
      </c>
      <c r="AJ1427">
        <v>3.8</v>
      </c>
      <c r="AK1427">
        <v>73.400000000000006</v>
      </c>
      <c r="AL1427">
        <v>17.5</v>
      </c>
      <c r="AM1427">
        <v>8675</v>
      </c>
      <c r="AN1427">
        <v>21.9</v>
      </c>
      <c r="AO1427">
        <v>15403</v>
      </c>
      <c r="AP1427">
        <v>228</v>
      </c>
      <c r="AQ1427">
        <v>1.5</v>
      </c>
      <c r="AR1427">
        <v>70.3</v>
      </c>
      <c r="AS1427">
        <v>60200</v>
      </c>
      <c r="AT1427">
        <v>13.1</v>
      </c>
      <c r="AU1427">
        <v>13677</v>
      </c>
      <c r="AV1427">
        <v>2.48</v>
      </c>
      <c r="AW1427">
        <v>15778</v>
      </c>
      <c r="AX1427">
        <v>25143</v>
      </c>
      <c r="AY1427">
        <v>24.3</v>
      </c>
      <c r="AZ1427">
        <v>792</v>
      </c>
      <c r="BA1427">
        <v>24713</v>
      </c>
      <c r="BB1427">
        <v>13204</v>
      </c>
      <c r="BC1427">
        <v>927</v>
      </c>
      <c r="BD1427">
        <v>7</v>
      </c>
      <c r="BE1427">
        <v>17121</v>
      </c>
      <c r="BF1427">
        <v>-1406</v>
      </c>
      <c r="BG1427">
        <v>2380</v>
      </c>
      <c r="BH1427">
        <v>507779</v>
      </c>
      <c r="BI1427">
        <v>29658</v>
      </c>
      <c r="BJ1427">
        <v>904</v>
      </c>
      <c r="BK1427">
        <v>9668</v>
      </c>
      <c r="BL1427">
        <v>-16.8</v>
      </c>
      <c r="BM1427">
        <v>2019</v>
      </c>
      <c r="BN1427">
        <v>87863</v>
      </c>
      <c r="BO1427">
        <v>2723</v>
      </c>
      <c r="BP1427">
        <v>8.4</v>
      </c>
      <c r="BQ1427">
        <v>0</v>
      </c>
      <c r="BR1427">
        <v>0</v>
      </c>
      <c r="BS1427">
        <v>0</v>
      </c>
      <c r="BT1427">
        <v>0</v>
      </c>
      <c r="BU1427">
        <v>22.5</v>
      </c>
      <c r="BV1427">
        <v>0</v>
      </c>
      <c r="BW1427">
        <v>0</v>
      </c>
      <c r="BX1427">
        <v>373577</v>
      </c>
      <c r="BY1427">
        <v>11154</v>
      </c>
      <c r="BZ1427">
        <v>3</v>
      </c>
      <c r="CA1427">
        <v>652</v>
      </c>
      <c r="CB1427">
        <v>91493</v>
      </c>
      <c r="CC1427">
        <v>239461</v>
      </c>
      <c r="CD1427">
        <v>7347</v>
      </c>
      <c r="CE1427">
        <v>460.26</v>
      </c>
      <c r="CF1427">
        <v>74.7</v>
      </c>
    </row>
    <row r="1428" spans="1:84">
      <c r="A1428">
        <v>28003</v>
      </c>
      <c r="B1428" t="s">
        <v>1426</v>
      </c>
      <c r="C1428">
        <v>28003</v>
      </c>
      <c r="D1428">
        <v>35589</v>
      </c>
      <c r="E1428">
        <v>3</v>
      </c>
      <c r="F1428">
        <v>1031</v>
      </c>
      <c r="G1428">
        <v>34558</v>
      </c>
      <c r="H1428">
        <v>2286</v>
      </c>
      <c r="I1428">
        <v>6.4</v>
      </c>
      <c r="J1428">
        <v>8249</v>
      </c>
      <c r="K1428">
        <v>23.2</v>
      </c>
      <c r="L1428">
        <v>15.4</v>
      </c>
      <c r="M1428">
        <v>5467</v>
      </c>
      <c r="N1428">
        <v>51.2</v>
      </c>
      <c r="O1428">
        <v>31189</v>
      </c>
      <c r="P1428">
        <v>4037</v>
      </c>
      <c r="Q1428">
        <v>40</v>
      </c>
      <c r="R1428">
        <v>84</v>
      </c>
      <c r="S1428">
        <v>50</v>
      </c>
      <c r="T1428">
        <v>189</v>
      </c>
      <c r="U1428">
        <v>606</v>
      </c>
      <c r="V1428">
        <v>30652</v>
      </c>
      <c r="W1428">
        <v>87.6</v>
      </c>
      <c r="X1428">
        <v>11.3</v>
      </c>
      <c r="Y1428">
        <v>0.1</v>
      </c>
      <c r="Z1428">
        <v>0.2</v>
      </c>
      <c r="AA1428">
        <v>0.1</v>
      </c>
      <c r="AB1428">
        <v>0.5</v>
      </c>
      <c r="AC1428">
        <v>1.7</v>
      </c>
      <c r="AD1428">
        <v>86.1</v>
      </c>
      <c r="AE1428">
        <v>446</v>
      </c>
      <c r="AF1428">
        <v>400</v>
      </c>
      <c r="AG1428">
        <v>4</v>
      </c>
      <c r="AH1428">
        <v>63.7</v>
      </c>
      <c r="AI1428">
        <v>1</v>
      </c>
      <c r="AJ1428">
        <v>2.6</v>
      </c>
      <c r="AK1428">
        <v>68.099999999999994</v>
      </c>
      <c r="AL1428">
        <v>11.7</v>
      </c>
      <c r="AM1428">
        <v>8240</v>
      </c>
      <c r="AN1428">
        <v>20.8</v>
      </c>
      <c r="AO1428">
        <v>16358</v>
      </c>
      <c r="AP1428">
        <v>540</v>
      </c>
      <c r="AQ1428">
        <v>3.4</v>
      </c>
      <c r="AR1428">
        <v>73.5</v>
      </c>
      <c r="AS1428">
        <v>62100</v>
      </c>
      <c r="AT1428">
        <v>10.4</v>
      </c>
      <c r="AU1428">
        <v>14224</v>
      </c>
      <c r="AV1428">
        <v>2.39</v>
      </c>
      <c r="AW1428">
        <v>15418</v>
      </c>
      <c r="AX1428">
        <v>30820</v>
      </c>
      <c r="AY1428">
        <v>17.3</v>
      </c>
      <c r="AZ1428">
        <v>806</v>
      </c>
      <c r="BA1428">
        <v>22901</v>
      </c>
      <c r="BB1428">
        <v>15859</v>
      </c>
      <c r="BC1428">
        <v>1167</v>
      </c>
      <c r="BD1428">
        <v>7.4</v>
      </c>
      <c r="BE1428">
        <v>17896</v>
      </c>
      <c r="BF1428">
        <v>-316</v>
      </c>
      <c r="BG1428">
        <v>2847</v>
      </c>
      <c r="BH1428">
        <v>550496</v>
      </c>
      <c r="BI1428">
        <v>30761</v>
      </c>
      <c r="BJ1428">
        <v>852</v>
      </c>
      <c r="BK1428">
        <v>12024</v>
      </c>
      <c r="BL1428">
        <v>-13.3</v>
      </c>
      <c r="BM1428">
        <v>2276</v>
      </c>
      <c r="BN1428">
        <v>32078</v>
      </c>
      <c r="BO1428">
        <v>2813</v>
      </c>
      <c r="BP1428">
        <v>3.8</v>
      </c>
      <c r="BQ1428">
        <v>0</v>
      </c>
      <c r="BR1428">
        <v>0</v>
      </c>
      <c r="BS1428">
        <v>0</v>
      </c>
      <c r="BT1428">
        <v>0</v>
      </c>
      <c r="BU1428">
        <v>21</v>
      </c>
      <c r="BV1428">
        <v>694837</v>
      </c>
      <c r="BW1428">
        <v>287506</v>
      </c>
      <c r="BX1428">
        <v>488150</v>
      </c>
      <c r="BY1428">
        <v>14025</v>
      </c>
      <c r="BZ1428">
        <v>37</v>
      </c>
      <c r="CA1428">
        <v>4462</v>
      </c>
      <c r="CB1428">
        <v>93459</v>
      </c>
      <c r="CC1428">
        <v>207205</v>
      </c>
      <c r="CD1428">
        <v>5881</v>
      </c>
      <c r="CE1428">
        <v>399.89</v>
      </c>
      <c r="CF1428">
        <v>86.4</v>
      </c>
    </row>
    <row r="1429" spans="1:84">
      <c r="A1429">
        <v>28005</v>
      </c>
      <c r="B1429" t="s">
        <v>1427</v>
      </c>
      <c r="C1429">
        <v>28005</v>
      </c>
      <c r="D1429">
        <v>13466</v>
      </c>
      <c r="E1429">
        <v>-1</v>
      </c>
      <c r="F1429">
        <v>-133</v>
      </c>
      <c r="G1429">
        <v>13599</v>
      </c>
      <c r="H1429">
        <v>820</v>
      </c>
      <c r="I1429">
        <v>6.1</v>
      </c>
      <c r="J1429">
        <v>3144</v>
      </c>
      <c r="K1429">
        <v>23.3</v>
      </c>
      <c r="L1429">
        <v>15.7</v>
      </c>
      <c r="M1429">
        <v>2120</v>
      </c>
      <c r="N1429">
        <v>51.9</v>
      </c>
      <c r="O1429">
        <v>7626</v>
      </c>
      <c r="P1429">
        <v>5742</v>
      </c>
      <c r="Q1429">
        <v>24</v>
      </c>
      <c r="R1429">
        <v>11</v>
      </c>
      <c r="S1429">
        <v>2</v>
      </c>
      <c r="T1429">
        <v>61</v>
      </c>
      <c r="U1429">
        <v>151</v>
      </c>
      <c r="V1429">
        <v>7523</v>
      </c>
      <c r="W1429">
        <v>56.6</v>
      </c>
      <c r="X1429">
        <v>42.6</v>
      </c>
      <c r="Y1429">
        <v>0.2</v>
      </c>
      <c r="Z1429">
        <v>0.1</v>
      </c>
      <c r="AA1429">
        <v>0</v>
      </c>
      <c r="AB1429">
        <v>0.5</v>
      </c>
      <c r="AC1429">
        <v>1.1000000000000001</v>
      </c>
      <c r="AD1429">
        <v>55.9</v>
      </c>
      <c r="AE1429">
        <v>174</v>
      </c>
      <c r="AF1429">
        <v>141</v>
      </c>
      <c r="AG1429">
        <v>2</v>
      </c>
      <c r="AH1429">
        <v>74.400000000000006</v>
      </c>
      <c r="AI1429">
        <v>0.4</v>
      </c>
      <c r="AJ1429">
        <v>2.1</v>
      </c>
      <c r="AK1429">
        <v>67.2</v>
      </c>
      <c r="AL1429">
        <v>9.4</v>
      </c>
      <c r="AM1429">
        <v>3970</v>
      </c>
      <c r="AN1429">
        <v>36.1</v>
      </c>
      <c r="AO1429">
        <v>6739</v>
      </c>
      <c r="AP1429">
        <v>293</v>
      </c>
      <c r="AQ1429">
        <v>4.5</v>
      </c>
      <c r="AR1429">
        <v>86</v>
      </c>
      <c r="AS1429">
        <v>54100</v>
      </c>
      <c r="AT1429">
        <v>2.1</v>
      </c>
      <c r="AU1429">
        <v>5271</v>
      </c>
      <c r="AV1429">
        <v>2.58</v>
      </c>
      <c r="AW1429">
        <v>14048</v>
      </c>
      <c r="AX1429">
        <v>27769</v>
      </c>
      <c r="AY1429">
        <v>19.8</v>
      </c>
      <c r="AZ1429">
        <v>287</v>
      </c>
      <c r="BA1429">
        <v>21433</v>
      </c>
      <c r="BB1429">
        <v>5337</v>
      </c>
      <c r="BC1429">
        <v>329</v>
      </c>
      <c r="BD1429">
        <v>6.2</v>
      </c>
      <c r="BE1429">
        <v>5309</v>
      </c>
      <c r="BF1429">
        <v>86</v>
      </c>
      <c r="BG1429">
        <v>537</v>
      </c>
      <c r="BH1429">
        <v>115810</v>
      </c>
      <c r="BI1429">
        <v>21814</v>
      </c>
      <c r="BJ1429">
        <v>163</v>
      </c>
      <c r="BK1429">
        <v>1174</v>
      </c>
      <c r="BL1429">
        <v>-27.1</v>
      </c>
      <c r="BM1429">
        <v>661</v>
      </c>
      <c r="BN1429">
        <v>1405</v>
      </c>
      <c r="BO1429">
        <v>712</v>
      </c>
      <c r="BP1429">
        <v>17.399999999999999</v>
      </c>
      <c r="BQ1429">
        <v>0</v>
      </c>
      <c r="BR1429">
        <v>0</v>
      </c>
      <c r="BS1429">
        <v>0</v>
      </c>
      <c r="BT1429">
        <v>0</v>
      </c>
      <c r="BU1429">
        <v>31.7</v>
      </c>
      <c r="BV1429">
        <v>132264</v>
      </c>
      <c r="BW1429">
        <v>17264</v>
      </c>
      <c r="BX1429">
        <v>27972</v>
      </c>
      <c r="BY1429">
        <v>2068</v>
      </c>
      <c r="BZ1429">
        <v>1</v>
      </c>
      <c r="CA1429">
        <v>108</v>
      </c>
      <c r="CB1429">
        <v>156688</v>
      </c>
      <c r="CC1429">
        <v>81139</v>
      </c>
      <c r="CD1429">
        <v>6047</v>
      </c>
      <c r="CE1429">
        <v>729.6</v>
      </c>
      <c r="CF1429">
        <v>18.600000000000001</v>
      </c>
    </row>
    <row r="1430" spans="1:84">
      <c r="A1430">
        <v>28007</v>
      </c>
      <c r="B1430" t="s">
        <v>1428</v>
      </c>
      <c r="C1430">
        <v>28007</v>
      </c>
      <c r="D1430">
        <v>19644</v>
      </c>
      <c r="E1430">
        <v>-0.1</v>
      </c>
      <c r="F1430">
        <v>-17</v>
      </c>
      <c r="G1430">
        <v>19661</v>
      </c>
      <c r="H1430">
        <v>1373</v>
      </c>
      <c r="I1430">
        <v>7</v>
      </c>
      <c r="J1430">
        <v>4898</v>
      </c>
      <c r="K1430">
        <v>24.9</v>
      </c>
      <c r="L1430">
        <v>16.600000000000001</v>
      </c>
      <c r="M1430">
        <v>3263</v>
      </c>
      <c r="N1430">
        <v>52.5</v>
      </c>
      <c r="O1430">
        <v>11520</v>
      </c>
      <c r="P1430">
        <v>7933</v>
      </c>
      <c r="Q1430">
        <v>43</v>
      </c>
      <c r="R1430">
        <v>55</v>
      </c>
      <c r="S1430">
        <v>0</v>
      </c>
      <c r="T1430">
        <v>93</v>
      </c>
      <c r="U1430">
        <v>342</v>
      </c>
      <c r="V1430">
        <v>11223</v>
      </c>
      <c r="W1430">
        <v>58.6</v>
      </c>
      <c r="X1430">
        <v>40.4</v>
      </c>
      <c r="Y1430">
        <v>0.2</v>
      </c>
      <c r="Z1430">
        <v>0.3</v>
      </c>
      <c r="AA1430">
        <v>0</v>
      </c>
      <c r="AB1430">
        <v>0.5</v>
      </c>
      <c r="AC1430">
        <v>1.7</v>
      </c>
      <c r="AD1430">
        <v>57.1</v>
      </c>
      <c r="AE1430">
        <v>291</v>
      </c>
      <c r="AF1430">
        <v>278</v>
      </c>
      <c r="AG1430">
        <v>2</v>
      </c>
      <c r="AH1430">
        <v>64.2</v>
      </c>
      <c r="AI1430">
        <v>0.8</v>
      </c>
      <c r="AJ1430">
        <v>2.4</v>
      </c>
      <c r="AK1430">
        <v>63.4</v>
      </c>
      <c r="AL1430">
        <v>11.6</v>
      </c>
      <c r="AM1430">
        <v>4965</v>
      </c>
      <c r="AN1430">
        <v>28.6</v>
      </c>
      <c r="AO1430">
        <v>9023</v>
      </c>
      <c r="AP1430">
        <v>384</v>
      </c>
      <c r="AQ1430">
        <v>4.4000000000000004</v>
      </c>
      <c r="AR1430">
        <v>77.7</v>
      </c>
      <c r="AS1430">
        <v>49900</v>
      </c>
      <c r="AT1430">
        <v>7</v>
      </c>
      <c r="AU1430">
        <v>7567</v>
      </c>
      <c r="AV1430">
        <v>2.5499999999999998</v>
      </c>
      <c r="AW1430">
        <v>13782</v>
      </c>
      <c r="AX1430">
        <v>26624</v>
      </c>
      <c r="AY1430">
        <v>21.1</v>
      </c>
      <c r="AZ1430">
        <v>406</v>
      </c>
      <c r="BA1430">
        <v>20820</v>
      </c>
      <c r="BB1430">
        <v>7528</v>
      </c>
      <c r="BC1430">
        <v>600</v>
      </c>
      <c r="BD1430">
        <v>8</v>
      </c>
      <c r="BE1430">
        <v>8587</v>
      </c>
      <c r="BF1430">
        <v>-271</v>
      </c>
      <c r="BG1430">
        <v>1371</v>
      </c>
      <c r="BH1430">
        <v>215465</v>
      </c>
      <c r="BI1430">
        <v>25092</v>
      </c>
      <c r="BJ1430">
        <v>377</v>
      </c>
      <c r="BK1430">
        <v>5414</v>
      </c>
      <c r="BL1430">
        <v>-9.9</v>
      </c>
      <c r="BM1430">
        <v>960</v>
      </c>
      <c r="BN1430">
        <v>12693</v>
      </c>
      <c r="BO1430">
        <v>1244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20.3</v>
      </c>
      <c r="BV1430">
        <v>113269</v>
      </c>
      <c r="BW1430">
        <v>50805</v>
      </c>
      <c r="BX1430">
        <v>167792</v>
      </c>
      <c r="BY1430">
        <v>8519</v>
      </c>
      <c r="BZ1430">
        <v>62</v>
      </c>
      <c r="CA1430">
        <v>5329</v>
      </c>
      <c r="CB1430">
        <v>126371</v>
      </c>
      <c r="CC1430">
        <v>131643</v>
      </c>
      <c r="CD1430">
        <v>6698</v>
      </c>
      <c r="CE1430">
        <v>735.13</v>
      </c>
      <c r="CF1430">
        <v>26.7</v>
      </c>
    </row>
    <row r="1431" spans="1:84">
      <c r="A1431">
        <v>28009</v>
      </c>
      <c r="B1431" t="s">
        <v>1429</v>
      </c>
      <c r="C1431">
        <v>28009</v>
      </c>
      <c r="D1431">
        <v>7873</v>
      </c>
      <c r="E1431">
        <v>-1.9</v>
      </c>
      <c r="F1431">
        <v>-153</v>
      </c>
      <c r="G1431">
        <v>8026</v>
      </c>
      <c r="H1431">
        <v>518</v>
      </c>
      <c r="I1431">
        <v>6.6</v>
      </c>
      <c r="J1431">
        <v>2001</v>
      </c>
      <c r="K1431">
        <v>25.4</v>
      </c>
      <c r="L1431">
        <v>16.3</v>
      </c>
      <c r="M1431">
        <v>1284</v>
      </c>
      <c r="N1431">
        <v>51.4</v>
      </c>
      <c r="O1431">
        <v>5119</v>
      </c>
      <c r="P1431">
        <v>2672</v>
      </c>
      <c r="Q1431">
        <v>47</v>
      </c>
      <c r="R1431">
        <v>5</v>
      </c>
      <c r="S1431">
        <v>0</v>
      </c>
      <c r="T1431">
        <v>30</v>
      </c>
      <c r="U1431">
        <v>100</v>
      </c>
      <c r="V1431">
        <v>5065</v>
      </c>
      <c r="W1431">
        <v>65</v>
      </c>
      <c r="X1431">
        <v>33.9</v>
      </c>
      <c r="Y1431">
        <v>0.6</v>
      </c>
      <c r="Z1431">
        <v>0.1</v>
      </c>
      <c r="AA1431">
        <v>0</v>
      </c>
      <c r="AB1431">
        <v>0.4</v>
      </c>
      <c r="AC1431">
        <v>1.3</v>
      </c>
      <c r="AD1431">
        <v>64.3</v>
      </c>
      <c r="AE1431">
        <v>96</v>
      </c>
      <c r="AF1431">
        <v>87</v>
      </c>
      <c r="AG1431">
        <v>2</v>
      </c>
      <c r="AH1431">
        <v>65.5</v>
      </c>
      <c r="AI1431">
        <v>0.7</v>
      </c>
      <c r="AJ1431">
        <v>1.5</v>
      </c>
      <c r="AK1431">
        <v>58.8</v>
      </c>
      <c r="AL1431">
        <v>7.8</v>
      </c>
      <c r="AM1431">
        <v>2034</v>
      </c>
      <c r="AN1431">
        <v>32.9</v>
      </c>
      <c r="AO1431">
        <v>3591</v>
      </c>
      <c r="AP1431">
        <v>135</v>
      </c>
      <c r="AQ1431">
        <v>3.9</v>
      </c>
      <c r="AR1431">
        <v>84.3</v>
      </c>
      <c r="AS1431">
        <v>55500</v>
      </c>
      <c r="AT1431">
        <v>1.2</v>
      </c>
      <c r="AU1431">
        <v>2999</v>
      </c>
      <c r="AV1431">
        <v>2.64</v>
      </c>
      <c r="AW1431">
        <v>12212</v>
      </c>
      <c r="AX1431">
        <v>26077</v>
      </c>
      <c r="AY1431">
        <v>21</v>
      </c>
      <c r="AZ1431">
        <v>144</v>
      </c>
      <c r="BA1431">
        <v>18463</v>
      </c>
      <c r="BB1431">
        <v>2961</v>
      </c>
      <c r="BC1431">
        <v>274</v>
      </c>
      <c r="BD1431">
        <v>9.3000000000000007</v>
      </c>
      <c r="BE1431">
        <v>2364</v>
      </c>
      <c r="BF1431">
        <v>-132</v>
      </c>
      <c r="BG1431">
        <v>390</v>
      </c>
      <c r="BH1431">
        <v>55186</v>
      </c>
      <c r="BI1431">
        <v>23344</v>
      </c>
      <c r="BJ1431">
        <v>68</v>
      </c>
      <c r="BK1431">
        <v>899</v>
      </c>
      <c r="BL1431">
        <v>10.7</v>
      </c>
      <c r="BM1431">
        <v>388</v>
      </c>
      <c r="BN1431">
        <v>0</v>
      </c>
      <c r="BO1431">
        <v>389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53.7</v>
      </c>
      <c r="BV1431">
        <v>0</v>
      </c>
      <c r="BW1431">
        <v>0</v>
      </c>
      <c r="BX1431">
        <v>18896</v>
      </c>
      <c r="BY1431">
        <v>2401</v>
      </c>
      <c r="BZ1431">
        <v>0</v>
      </c>
      <c r="CA1431">
        <v>0</v>
      </c>
      <c r="CB1431">
        <v>100440</v>
      </c>
      <c r="CC1431">
        <v>57036</v>
      </c>
      <c r="CD1431">
        <v>7271</v>
      </c>
      <c r="CE1431">
        <v>406.79</v>
      </c>
      <c r="CF1431">
        <v>19.7</v>
      </c>
    </row>
    <row r="1432" spans="1:84">
      <c r="A1432">
        <v>28011</v>
      </c>
      <c r="B1432" t="s">
        <v>1430</v>
      </c>
      <c r="C1432">
        <v>28011</v>
      </c>
      <c r="D1432">
        <v>38352</v>
      </c>
      <c r="E1432">
        <v>-5.6</v>
      </c>
      <c r="F1432">
        <v>-2281</v>
      </c>
      <c r="G1432">
        <v>40633</v>
      </c>
      <c r="H1432">
        <v>2953</v>
      </c>
      <c r="I1432">
        <v>7.7</v>
      </c>
      <c r="J1432">
        <v>10577</v>
      </c>
      <c r="K1432">
        <v>27.6</v>
      </c>
      <c r="L1432">
        <v>10.8</v>
      </c>
      <c r="M1432">
        <v>4159</v>
      </c>
      <c r="N1432">
        <v>52.8</v>
      </c>
      <c r="O1432">
        <v>12823</v>
      </c>
      <c r="P1432">
        <v>25083</v>
      </c>
      <c r="Q1432">
        <v>44</v>
      </c>
      <c r="R1432">
        <v>203</v>
      </c>
      <c r="S1432">
        <v>6</v>
      </c>
      <c r="T1432">
        <v>193</v>
      </c>
      <c r="U1432">
        <v>498</v>
      </c>
      <c r="V1432">
        <v>12456</v>
      </c>
      <c r="W1432">
        <v>33.4</v>
      </c>
      <c r="X1432">
        <v>65.400000000000006</v>
      </c>
      <c r="Y1432">
        <v>0.1</v>
      </c>
      <c r="Z1432">
        <v>0.5</v>
      </c>
      <c r="AA1432">
        <v>0</v>
      </c>
      <c r="AB1432">
        <v>0.5</v>
      </c>
      <c r="AC1432">
        <v>1.3</v>
      </c>
      <c r="AD1432">
        <v>32.5</v>
      </c>
      <c r="AE1432">
        <v>608</v>
      </c>
      <c r="AF1432">
        <v>409</v>
      </c>
      <c r="AG1432">
        <v>6</v>
      </c>
      <c r="AH1432">
        <v>62.9</v>
      </c>
      <c r="AI1432">
        <v>0.5</v>
      </c>
      <c r="AJ1432">
        <v>2.7</v>
      </c>
      <c r="AK1432">
        <v>65.3</v>
      </c>
      <c r="AL1432">
        <v>18.8</v>
      </c>
      <c r="AM1432">
        <v>8816</v>
      </c>
      <c r="AN1432">
        <v>19.7</v>
      </c>
      <c r="AO1432">
        <v>15410</v>
      </c>
      <c r="AP1432">
        <v>471</v>
      </c>
      <c r="AQ1432">
        <v>3.2</v>
      </c>
      <c r="AR1432">
        <v>61.1</v>
      </c>
      <c r="AS1432">
        <v>57200</v>
      </c>
      <c r="AT1432">
        <v>17.3</v>
      </c>
      <c r="AU1432">
        <v>13776</v>
      </c>
      <c r="AV1432">
        <v>2.79</v>
      </c>
      <c r="AW1432">
        <v>12088</v>
      </c>
      <c r="AX1432">
        <v>24258</v>
      </c>
      <c r="AY1432">
        <v>30.1</v>
      </c>
      <c r="AZ1432">
        <v>789</v>
      </c>
      <c r="BA1432">
        <v>20570</v>
      </c>
      <c r="BB1432">
        <v>15817</v>
      </c>
      <c r="BC1432">
        <v>1347</v>
      </c>
      <c r="BD1432">
        <v>8.5</v>
      </c>
      <c r="BE1432">
        <v>16999</v>
      </c>
      <c r="BF1432">
        <v>-218</v>
      </c>
      <c r="BG1432">
        <v>3509</v>
      </c>
      <c r="BH1432">
        <v>488258</v>
      </c>
      <c r="BI1432">
        <v>28723</v>
      </c>
      <c r="BJ1432">
        <v>748</v>
      </c>
      <c r="BK1432">
        <v>9246</v>
      </c>
      <c r="BL1432">
        <v>-10.9</v>
      </c>
      <c r="BM1432">
        <v>1442</v>
      </c>
      <c r="BN1432">
        <v>22430</v>
      </c>
      <c r="BO1432">
        <v>2265</v>
      </c>
      <c r="BP1432">
        <v>42.9</v>
      </c>
      <c r="BQ1432">
        <v>0</v>
      </c>
      <c r="BR1432">
        <v>0</v>
      </c>
      <c r="BS1432">
        <v>0</v>
      </c>
      <c r="BT1432">
        <v>0</v>
      </c>
      <c r="BU1432">
        <v>34</v>
      </c>
      <c r="BV1432">
        <v>300884</v>
      </c>
      <c r="BW1432">
        <v>321811</v>
      </c>
      <c r="BX1432">
        <v>255863</v>
      </c>
      <c r="BY1432">
        <v>6478</v>
      </c>
      <c r="BZ1432">
        <v>54</v>
      </c>
      <c r="CA1432">
        <v>6015</v>
      </c>
      <c r="CB1432">
        <v>439655</v>
      </c>
      <c r="CC1432">
        <v>309959</v>
      </c>
      <c r="CD1432">
        <v>7962</v>
      </c>
      <c r="CE1432">
        <v>876.28</v>
      </c>
      <c r="CF1432">
        <v>46.4</v>
      </c>
    </row>
    <row r="1433" spans="1:84">
      <c r="A1433">
        <v>28013</v>
      </c>
      <c r="B1433" t="s">
        <v>1431</v>
      </c>
      <c r="C1433">
        <v>28013</v>
      </c>
      <c r="D1433">
        <v>14647</v>
      </c>
      <c r="E1433">
        <v>-2.8</v>
      </c>
      <c r="F1433">
        <v>-422</v>
      </c>
      <c r="G1433">
        <v>15069</v>
      </c>
      <c r="H1433">
        <v>975</v>
      </c>
      <c r="I1433">
        <v>6.7</v>
      </c>
      <c r="J1433">
        <v>3471</v>
      </c>
      <c r="K1433">
        <v>23.7</v>
      </c>
      <c r="L1433">
        <v>16.7</v>
      </c>
      <c r="M1433">
        <v>2452</v>
      </c>
      <c r="N1433">
        <v>52</v>
      </c>
      <c r="O1433">
        <v>10265</v>
      </c>
      <c r="P1433">
        <v>4266</v>
      </c>
      <c r="Q1433">
        <v>24</v>
      </c>
      <c r="R1433">
        <v>6</v>
      </c>
      <c r="S1433">
        <v>6</v>
      </c>
      <c r="T1433">
        <v>80</v>
      </c>
      <c r="U1433">
        <v>561</v>
      </c>
      <c r="V1433">
        <v>9739</v>
      </c>
      <c r="W1433">
        <v>70.099999999999994</v>
      </c>
      <c r="X1433">
        <v>29.1</v>
      </c>
      <c r="Y1433">
        <v>0.2</v>
      </c>
      <c r="Z1433">
        <v>0</v>
      </c>
      <c r="AA1433">
        <v>0</v>
      </c>
      <c r="AB1433">
        <v>0.5</v>
      </c>
      <c r="AC1433">
        <v>3.8</v>
      </c>
      <c r="AD1433">
        <v>66.5</v>
      </c>
      <c r="AE1433">
        <v>197</v>
      </c>
      <c r="AF1433">
        <v>174</v>
      </c>
      <c r="AG1433">
        <v>2</v>
      </c>
      <c r="AH1433">
        <v>67.400000000000006</v>
      </c>
      <c r="AI1433">
        <v>1.6</v>
      </c>
      <c r="AJ1433">
        <v>3.1</v>
      </c>
      <c r="AK1433">
        <v>64.400000000000006</v>
      </c>
      <c r="AL1433">
        <v>10.199999999999999</v>
      </c>
      <c r="AM1433">
        <v>3743</v>
      </c>
      <c r="AN1433">
        <v>24.9</v>
      </c>
      <c r="AO1433">
        <v>7150</v>
      </c>
      <c r="AP1433">
        <v>248</v>
      </c>
      <c r="AQ1433">
        <v>3.6</v>
      </c>
      <c r="AR1433">
        <v>76.3</v>
      </c>
      <c r="AS1433">
        <v>46500</v>
      </c>
      <c r="AT1433">
        <v>7.3</v>
      </c>
      <c r="AU1433">
        <v>6019</v>
      </c>
      <c r="AV1433">
        <v>2.46</v>
      </c>
      <c r="AW1433">
        <v>15106</v>
      </c>
      <c r="AX1433">
        <v>29005</v>
      </c>
      <c r="AY1433">
        <v>18.100000000000001</v>
      </c>
      <c r="AZ1433">
        <v>358</v>
      </c>
      <c r="BA1433">
        <v>24551</v>
      </c>
      <c r="BB1433">
        <v>6323</v>
      </c>
      <c r="BC1433">
        <v>497</v>
      </c>
      <c r="BD1433">
        <v>7.9</v>
      </c>
      <c r="BE1433">
        <v>6040</v>
      </c>
      <c r="BF1433">
        <v>-381</v>
      </c>
      <c r="BG1433">
        <v>937</v>
      </c>
      <c r="BH1433">
        <v>184718</v>
      </c>
      <c r="BI1433">
        <v>30582</v>
      </c>
      <c r="BJ1433">
        <v>289</v>
      </c>
      <c r="BK1433">
        <v>2873</v>
      </c>
      <c r="BL1433">
        <v>-12.5</v>
      </c>
      <c r="BM1433">
        <v>719</v>
      </c>
      <c r="BN1433">
        <v>2471</v>
      </c>
      <c r="BO1433">
        <v>955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28.8</v>
      </c>
      <c r="BV1433">
        <v>333589</v>
      </c>
      <c r="BW1433">
        <v>15982</v>
      </c>
      <c r="BX1433">
        <v>62634</v>
      </c>
      <c r="BY1433">
        <v>4206</v>
      </c>
      <c r="BZ1433">
        <v>2</v>
      </c>
      <c r="CA1433">
        <v>300</v>
      </c>
      <c r="CB1433">
        <v>169841</v>
      </c>
      <c r="CC1433">
        <v>107270</v>
      </c>
      <c r="CD1433">
        <v>7217</v>
      </c>
      <c r="CE1433">
        <v>586.54</v>
      </c>
      <c r="CF1433">
        <v>25.7</v>
      </c>
    </row>
    <row r="1434" spans="1:84">
      <c r="A1434">
        <v>28015</v>
      </c>
      <c r="B1434" t="s">
        <v>1432</v>
      </c>
      <c r="C1434">
        <v>28015</v>
      </c>
      <c r="D1434">
        <v>10326</v>
      </c>
      <c r="E1434">
        <v>-4.0999999999999996</v>
      </c>
      <c r="F1434">
        <v>-443</v>
      </c>
      <c r="G1434">
        <v>10769</v>
      </c>
      <c r="H1434">
        <v>505</v>
      </c>
      <c r="I1434">
        <v>4.9000000000000004</v>
      </c>
      <c r="J1434">
        <v>2148</v>
      </c>
      <c r="K1434">
        <v>20.8</v>
      </c>
      <c r="L1434">
        <v>15.4</v>
      </c>
      <c r="M1434">
        <v>1587</v>
      </c>
      <c r="N1434">
        <v>50.3</v>
      </c>
      <c r="O1434">
        <v>6729</v>
      </c>
      <c r="P1434">
        <v>3539</v>
      </c>
      <c r="Q1434">
        <v>7</v>
      </c>
      <c r="R1434">
        <v>17</v>
      </c>
      <c r="S1434">
        <v>1</v>
      </c>
      <c r="T1434">
        <v>33</v>
      </c>
      <c r="U1434">
        <v>113</v>
      </c>
      <c r="V1434">
        <v>6641</v>
      </c>
      <c r="W1434">
        <v>65.2</v>
      </c>
      <c r="X1434">
        <v>34.299999999999997</v>
      </c>
      <c r="Y1434">
        <v>0.1</v>
      </c>
      <c r="Z1434">
        <v>0.2</v>
      </c>
      <c r="AA1434">
        <v>0</v>
      </c>
      <c r="AB1434">
        <v>0.3</v>
      </c>
      <c r="AC1434">
        <v>1.1000000000000001</v>
      </c>
      <c r="AD1434">
        <v>64.3</v>
      </c>
      <c r="AE1434">
        <v>108</v>
      </c>
      <c r="AF1434">
        <v>101</v>
      </c>
      <c r="AG1434">
        <v>1</v>
      </c>
      <c r="AH1434">
        <v>71.400000000000006</v>
      </c>
      <c r="AI1434">
        <v>0.8</v>
      </c>
      <c r="AJ1434">
        <v>2.2999999999999998</v>
      </c>
      <c r="AK1434">
        <v>66.599999999999994</v>
      </c>
      <c r="AL1434">
        <v>10.9</v>
      </c>
      <c r="AM1434">
        <v>2733</v>
      </c>
      <c r="AN1434">
        <v>30.9</v>
      </c>
      <c r="AO1434">
        <v>5116</v>
      </c>
      <c r="AP1434">
        <v>228</v>
      </c>
      <c r="AQ1434">
        <v>4.7</v>
      </c>
      <c r="AR1434">
        <v>84.8</v>
      </c>
      <c r="AS1434">
        <v>57800</v>
      </c>
      <c r="AT1434">
        <v>2.2999999999999998</v>
      </c>
      <c r="AU1434">
        <v>4071</v>
      </c>
      <c r="AV1434">
        <v>2.57</v>
      </c>
      <c r="AW1434">
        <v>15744</v>
      </c>
      <c r="AX1434">
        <v>30407</v>
      </c>
      <c r="AY1434">
        <v>16.8</v>
      </c>
      <c r="AZ1434">
        <v>233</v>
      </c>
      <c r="BA1434">
        <v>22375</v>
      </c>
      <c r="BB1434">
        <v>4852</v>
      </c>
      <c r="BC1434">
        <v>297</v>
      </c>
      <c r="BD1434">
        <v>6.1</v>
      </c>
      <c r="BE1434">
        <v>2679</v>
      </c>
      <c r="BF1434">
        <v>217</v>
      </c>
      <c r="BG1434">
        <v>468</v>
      </c>
      <c r="BH1434">
        <v>53256</v>
      </c>
      <c r="BI1434">
        <v>19879</v>
      </c>
      <c r="BJ1434">
        <v>89</v>
      </c>
      <c r="BK1434">
        <v>463</v>
      </c>
      <c r="BL1434">
        <v>-43</v>
      </c>
      <c r="BM1434">
        <v>468</v>
      </c>
      <c r="BN1434">
        <v>1033</v>
      </c>
      <c r="BO1434">
        <v>483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16782</v>
      </c>
      <c r="BY1434">
        <v>1583</v>
      </c>
      <c r="BZ1434">
        <v>0</v>
      </c>
      <c r="CA1434">
        <v>0</v>
      </c>
      <c r="CB1434">
        <v>167636</v>
      </c>
      <c r="CC1434">
        <v>54924</v>
      </c>
      <c r="CD1434">
        <v>5222</v>
      </c>
      <c r="CE1434">
        <v>627.73</v>
      </c>
      <c r="CF1434">
        <v>17.100000000000001</v>
      </c>
    </row>
    <row r="1435" spans="1:84">
      <c r="A1435">
        <v>28017</v>
      </c>
      <c r="B1435" t="s">
        <v>1433</v>
      </c>
      <c r="C1435">
        <v>28017</v>
      </c>
      <c r="D1435">
        <v>18998</v>
      </c>
      <c r="E1435">
        <v>-2.2999999999999998</v>
      </c>
      <c r="F1435">
        <v>-442</v>
      </c>
      <c r="G1435">
        <v>19440</v>
      </c>
      <c r="H1435">
        <v>1424</v>
      </c>
      <c r="I1435">
        <v>7.5</v>
      </c>
      <c r="J1435">
        <v>5213</v>
      </c>
      <c r="K1435">
        <v>27.4</v>
      </c>
      <c r="L1435">
        <v>13.9</v>
      </c>
      <c r="M1435">
        <v>2635</v>
      </c>
      <c r="N1435">
        <v>51.6</v>
      </c>
      <c r="O1435">
        <v>10921</v>
      </c>
      <c r="P1435">
        <v>7902</v>
      </c>
      <c r="Q1435">
        <v>42</v>
      </c>
      <c r="R1435">
        <v>57</v>
      </c>
      <c r="S1435">
        <v>8</v>
      </c>
      <c r="T1435">
        <v>68</v>
      </c>
      <c r="U1435">
        <v>631</v>
      </c>
      <c r="V1435">
        <v>10373</v>
      </c>
      <c r="W1435">
        <v>57.5</v>
      </c>
      <c r="X1435">
        <v>41.6</v>
      </c>
      <c r="Y1435">
        <v>0.2</v>
      </c>
      <c r="Z1435">
        <v>0.3</v>
      </c>
      <c r="AA1435">
        <v>0</v>
      </c>
      <c r="AB1435">
        <v>0.4</v>
      </c>
      <c r="AC1435">
        <v>3.3</v>
      </c>
      <c r="AD1435">
        <v>54.6</v>
      </c>
      <c r="AE1435">
        <v>281</v>
      </c>
      <c r="AF1435">
        <v>182</v>
      </c>
      <c r="AG1435">
        <v>2</v>
      </c>
      <c r="AH1435">
        <v>69</v>
      </c>
      <c r="AI1435">
        <v>1.3</v>
      </c>
      <c r="AJ1435">
        <v>2.6</v>
      </c>
      <c r="AK1435">
        <v>59.4</v>
      </c>
      <c r="AL1435">
        <v>9.5</v>
      </c>
      <c r="AM1435">
        <v>4981</v>
      </c>
      <c r="AN1435">
        <v>23.3</v>
      </c>
      <c r="AO1435">
        <v>8281</v>
      </c>
      <c r="AP1435">
        <v>300</v>
      </c>
      <c r="AQ1435">
        <v>3.8</v>
      </c>
      <c r="AR1435">
        <v>77.900000000000006</v>
      </c>
      <c r="AS1435">
        <v>51400</v>
      </c>
      <c r="AT1435">
        <v>7.2</v>
      </c>
      <c r="AU1435">
        <v>7253</v>
      </c>
      <c r="AV1435">
        <v>2.65</v>
      </c>
      <c r="AW1435">
        <v>13279</v>
      </c>
      <c r="AX1435">
        <v>28187</v>
      </c>
      <c r="AY1435">
        <v>20.100000000000001</v>
      </c>
      <c r="AZ1435">
        <v>415</v>
      </c>
      <c r="BA1435">
        <v>21789</v>
      </c>
      <c r="BB1435">
        <v>7790</v>
      </c>
      <c r="BC1435">
        <v>698</v>
      </c>
      <c r="BD1435">
        <v>9</v>
      </c>
      <c r="BE1435">
        <v>8931</v>
      </c>
      <c r="BF1435">
        <v>-1410</v>
      </c>
      <c r="BG1435">
        <v>1043</v>
      </c>
      <c r="BH1435">
        <v>278757</v>
      </c>
      <c r="BI1435">
        <v>31212</v>
      </c>
      <c r="BJ1435">
        <v>399</v>
      </c>
      <c r="BK1435">
        <v>6109</v>
      </c>
      <c r="BL1435">
        <v>-17.5</v>
      </c>
      <c r="BM1435">
        <v>1038</v>
      </c>
      <c r="BN1435">
        <v>14088</v>
      </c>
      <c r="BO1435">
        <v>1338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402663</v>
      </c>
      <c r="BW1435">
        <v>74324</v>
      </c>
      <c r="BX1435">
        <v>100472</v>
      </c>
      <c r="BY1435">
        <v>5194</v>
      </c>
      <c r="BZ1435">
        <v>9</v>
      </c>
      <c r="CA1435">
        <v>563</v>
      </c>
      <c r="CB1435">
        <v>172040</v>
      </c>
      <c r="CC1435">
        <v>126746</v>
      </c>
      <c r="CD1435">
        <v>6561</v>
      </c>
      <c r="CE1435">
        <v>501.56</v>
      </c>
      <c r="CF1435">
        <v>38.700000000000003</v>
      </c>
    </row>
    <row r="1436" spans="1:84">
      <c r="A1436">
        <v>28019</v>
      </c>
      <c r="B1436" t="s">
        <v>1434</v>
      </c>
      <c r="C1436">
        <v>28019</v>
      </c>
      <c r="D1436">
        <v>9401</v>
      </c>
      <c r="E1436">
        <v>-3.7</v>
      </c>
      <c r="F1436">
        <v>-357</v>
      </c>
      <c r="G1436">
        <v>9758</v>
      </c>
      <c r="H1436">
        <v>455</v>
      </c>
      <c r="I1436">
        <v>4.8</v>
      </c>
      <c r="J1436">
        <v>2249</v>
      </c>
      <c r="K1436">
        <v>23.9</v>
      </c>
      <c r="L1436">
        <v>16</v>
      </c>
      <c r="M1436">
        <v>1506</v>
      </c>
      <c r="N1436">
        <v>51.8</v>
      </c>
      <c r="O1436">
        <v>6442</v>
      </c>
      <c r="P1436">
        <v>2875</v>
      </c>
      <c r="Q1436">
        <v>32</v>
      </c>
      <c r="R1436">
        <v>16</v>
      </c>
      <c r="S1436">
        <v>1</v>
      </c>
      <c r="T1436">
        <v>35</v>
      </c>
      <c r="U1436">
        <v>90</v>
      </c>
      <c r="V1436">
        <v>6371</v>
      </c>
      <c r="W1436">
        <v>68.5</v>
      </c>
      <c r="X1436">
        <v>30.6</v>
      </c>
      <c r="Y1436">
        <v>0.3</v>
      </c>
      <c r="Z1436">
        <v>0.2</v>
      </c>
      <c r="AA1436">
        <v>0</v>
      </c>
      <c r="AB1436">
        <v>0.4</v>
      </c>
      <c r="AC1436">
        <v>1</v>
      </c>
      <c r="AD1436">
        <v>67.8</v>
      </c>
      <c r="AE1436">
        <v>82</v>
      </c>
      <c r="AF1436">
        <v>78</v>
      </c>
      <c r="AG1436">
        <v>2</v>
      </c>
      <c r="AH1436">
        <v>69.3</v>
      </c>
      <c r="AI1436">
        <v>0.3</v>
      </c>
      <c r="AJ1436">
        <v>2.2000000000000002</v>
      </c>
      <c r="AK1436">
        <v>65.099999999999994</v>
      </c>
      <c r="AL1436">
        <v>11.2</v>
      </c>
      <c r="AM1436">
        <v>2520</v>
      </c>
      <c r="AN1436">
        <v>26.9</v>
      </c>
      <c r="AO1436">
        <v>4403</v>
      </c>
      <c r="AP1436">
        <v>154</v>
      </c>
      <c r="AQ1436">
        <v>3.6</v>
      </c>
      <c r="AR1436">
        <v>81.3</v>
      </c>
      <c r="AS1436">
        <v>55300</v>
      </c>
      <c r="AT1436">
        <v>6</v>
      </c>
      <c r="AU1436">
        <v>3686</v>
      </c>
      <c r="AV1436">
        <v>2.56</v>
      </c>
      <c r="AW1436">
        <v>13474</v>
      </c>
      <c r="AX1436">
        <v>28015</v>
      </c>
      <c r="AY1436">
        <v>22.1</v>
      </c>
      <c r="AZ1436">
        <v>178</v>
      </c>
      <c r="BA1436">
        <v>18694</v>
      </c>
      <c r="BB1436">
        <v>3507</v>
      </c>
      <c r="BC1436">
        <v>272</v>
      </c>
      <c r="BD1436">
        <v>7.8</v>
      </c>
      <c r="BE1436">
        <v>3699</v>
      </c>
      <c r="BF1436">
        <v>369</v>
      </c>
      <c r="BG1436">
        <v>567</v>
      </c>
      <c r="BH1436">
        <v>101920</v>
      </c>
      <c r="BI1436">
        <v>27553</v>
      </c>
      <c r="BJ1436">
        <v>137</v>
      </c>
      <c r="BK1436">
        <v>1279</v>
      </c>
      <c r="BL1436">
        <v>-9.1</v>
      </c>
      <c r="BM1436">
        <v>332</v>
      </c>
      <c r="BN1436">
        <v>1338</v>
      </c>
      <c r="BO1436">
        <v>448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40404</v>
      </c>
      <c r="BY1436">
        <v>4158</v>
      </c>
      <c r="BZ1436">
        <v>1</v>
      </c>
      <c r="CA1436">
        <v>140</v>
      </c>
      <c r="CB1436">
        <v>64016</v>
      </c>
      <c r="CC1436">
        <v>49429</v>
      </c>
      <c r="CD1436">
        <v>5148</v>
      </c>
      <c r="CE1436">
        <v>419.1</v>
      </c>
      <c r="CF1436">
        <v>23.3</v>
      </c>
    </row>
    <row r="1437" spans="1:84">
      <c r="A1437">
        <v>28021</v>
      </c>
      <c r="B1437" t="s">
        <v>1435</v>
      </c>
      <c r="C1437">
        <v>28021</v>
      </c>
      <c r="D1437">
        <v>11487</v>
      </c>
      <c r="E1437">
        <v>-2.9</v>
      </c>
      <c r="F1437">
        <v>-344</v>
      </c>
      <c r="G1437">
        <v>11831</v>
      </c>
      <c r="H1437">
        <v>777</v>
      </c>
      <c r="I1437">
        <v>6.8</v>
      </c>
      <c r="J1437">
        <v>2849</v>
      </c>
      <c r="K1437">
        <v>24.8</v>
      </c>
      <c r="L1437">
        <v>11.1</v>
      </c>
      <c r="M1437">
        <v>1272</v>
      </c>
      <c r="N1437">
        <v>53.5</v>
      </c>
      <c r="O1437">
        <v>1675</v>
      </c>
      <c r="P1437">
        <v>9720</v>
      </c>
      <c r="Q1437">
        <v>6</v>
      </c>
      <c r="R1437">
        <v>45</v>
      </c>
      <c r="S1437">
        <v>1</v>
      </c>
      <c r="T1437">
        <v>40</v>
      </c>
      <c r="U1437">
        <v>100</v>
      </c>
      <c r="V1437">
        <v>1640</v>
      </c>
      <c r="W1437">
        <v>14.6</v>
      </c>
      <c r="X1437">
        <v>84.6</v>
      </c>
      <c r="Y1437">
        <v>0.1</v>
      </c>
      <c r="Z1437">
        <v>0.4</v>
      </c>
      <c r="AA1437">
        <v>0</v>
      </c>
      <c r="AB1437">
        <v>0.3</v>
      </c>
      <c r="AC1437">
        <v>0.9</v>
      </c>
      <c r="AD1437">
        <v>14.3</v>
      </c>
      <c r="AE1437">
        <v>154</v>
      </c>
      <c r="AF1437">
        <v>100</v>
      </c>
      <c r="AG1437">
        <v>2</v>
      </c>
      <c r="AH1437">
        <v>69.2</v>
      </c>
      <c r="AI1437">
        <v>0.6</v>
      </c>
      <c r="AJ1437">
        <v>3.2</v>
      </c>
      <c r="AK1437">
        <v>71.599999999999994</v>
      </c>
      <c r="AL1437">
        <v>18.899999999999999</v>
      </c>
      <c r="AM1437">
        <v>2328</v>
      </c>
      <c r="AN1437">
        <v>30.7</v>
      </c>
      <c r="AO1437">
        <v>4426</v>
      </c>
      <c r="AP1437">
        <v>174</v>
      </c>
      <c r="AQ1437">
        <v>4.0999999999999996</v>
      </c>
      <c r="AR1437">
        <v>80.2</v>
      </c>
      <c r="AS1437">
        <v>48200</v>
      </c>
      <c r="AT1437">
        <v>5.0999999999999996</v>
      </c>
      <c r="AU1437">
        <v>3685</v>
      </c>
      <c r="AV1437">
        <v>2.72</v>
      </c>
      <c r="AW1437">
        <v>11244</v>
      </c>
      <c r="AX1437">
        <v>22831</v>
      </c>
      <c r="AY1437">
        <v>29.2</v>
      </c>
      <c r="AZ1437">
        <v>202</v>
      </c>
      <c r="BA1437">
        <v>17603</v>
      </c>
      <c r="BB1437">
        <v>3701</v>
      </c>
      <c r="BC1437">
        <v>401</v>
      </c>
      <c r="BD1437">
        <v>10.8</v>
      </c>
      <c r="BE1437">
        <v>4900</v>
      </c>
      <c r="BF1437">
        <v>-546</v>
      </c>
      <c r="BG1437">
        <v>1834</v>
      </c>
      <c r="BH1437">
        <v>212927</v>
      </c>
      <c r="BI1437">
        <v>43454</v>
      </c>
      <c r="BJ1437">
        <v>137</v>
      </c>
      <c r="BK1437">
        <v>2143</v>
      </c>
      <c r="BL1437">
        <v>-10.6</v>
      </c>
      <c r="BM1437">
        <v>316</v>
      </c>
      <c r="BN1437">
        <v>3590</v>
      </c>
      <c r="BO1437">
        <v>377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38.700000000000003</v>
      </c>
      <c r="BV1437">
        <v>0</v>
      </c>
      <c r="BW1437">
        <v>0</v>
      </c>
      <c r="BX1437">
        <v>32441</v>
      </c>
      <c r="BY1437">
        <v>2785</v>
      </c>
      <c r="BZ1437">
        <v>0</v>
      </c>
      <c r="CA1437">
        <v>0</v>
      </c>
      <c r="CB1437">
        <v>100988</v>
      </c>
      <c r="CC1437">
        <v>71760</v>
      </c>
      <c r="CD1437">
        <v>6215</v>
      </c>
      <c r="CE1437">
        <v>486.77</v>
      </c>
      <c r="CF1437">
        <v>24.3</v>
      </c>
    </row>
    <row r="1438" spans="1:84">
      <c r="A1438">
        <v>28023</v>
      </c>
      <c r="B1438" t="s">
        <v>1436</v>
      </c>
      <c r="C1438">
        <v>28023</v>
      </c>
      <c r="D1438">
        <v>17631</v>
      </c>
      <c r="E1438">
        <v>-1.8</v>
      </c>
      <c r="F1438">
        <v>-324</v>
      </c>
      <c r="G1438">
        <v>17955</v>
      </c>
      <c r="H1438">
        <v>1148</v>
      </c>
      <c r="I1438">
        <v>6.5</v>
      </c>
      <c r="J1438">
        <v>4362</v>
      </c>
      <c r="K1438">
        <v>24.7</v>
      </c>
      <c r="L1438">
        <v>15.5</v>
      </c>
      <c r="M1438">
        <v>2737</v>
      </c>
      <c r="N1438">
        <v>52</v>
      </c>
      <c r="O1438">
        <v>11553</v>
      </c>
      <c r="P1438">
        <v>5984</v>
      </c>
      <c r="Q1438">
        <v>23</v>
      </c>
      <c r="R1438">
        <v>20</v>
      </c>
      <c r="S1438">
        <v>1</v>
      </c>
      <c r="T1438">
        <v>50</v>
      </c>
      <c r="U1438">
        <v>152</v>
      </c>
      <c r="V1438">
        <v>11435</v>
      </c>
      <c r="W1438">
        <v>65.5</v>
      </c>
      <c r="X1438">
        <v>33.9</v>
      </c>
      <c r="Y1438">
        <v>0.1</v>
      </c>
      <c r="Z1438">
        <v>0.1</v>
      </c>
      <c r="AA1438">
        <v>0</v>
      </c>
      <c r="AB1438">
        <v>0.3</v>
      </c>
      <c r="AC1438">
        <v>0.9</v>
      </c>
      <c r="AD1438">
        <v>64.900000000000006</v>
      </c>
      <c r="AE1438">
        <v>232</v>
      </c>
      <c r="AF1438">
        <v>186</v>
      </c>
      <c r="AG1438">
        <v>0</v>
      </c>
      <c r="AH1438">
        <v>69.599999999999994</v>
      </c>
      <c r="AI1438">
        <v>0.3</v>
      </c>
      <c r="AJ1438">
        <v>1.7</v>
      </c>
      <c r="AK1438">
        <v>68.8</v>
      </c>
      <c r="AL1438">
        <v>9.6</v>
      </c>
      <c r="AM1438">
        <v>3970</v>
      </c>
      <c r="AN1438">
        <v>31.3</v>
      </c>
      <c r="AO1438">
        <v>8442</v>
      </c>
      <c r="AP1438">
        <v>342</v>
      </c>
      <c r="AQ1438">
        <v>4.2</v>
      </c>
      <c r="AR1438">
        <v>84.3</v>
      </c>
      <c r="AS1438">
        <v>53600</v>
      </c>
      <c r="AT1438">
        <v>2.5</v>
      </c>
      <c r="AU1438">
        <v>6978</v>
      </c>
      <c r="AV1438">
        <v>2.5499999999999998</v>
      </c>
      <c r="AW1438">
        <v>14288</v>
      </c>
      <c r="AX1438">
        <v>28099</v>
      </c>
      <c r="AY1438">
        <v>19.7</v>
      </c>
      <c r="AZ1438">
        <v>346</v>
      </c>
      <c r="BA1438">
        <v>19705</v>
      </c>
      <c r="BB1438">
        <v>7166</v>
      </c>
      <c r="BC1438">
        <v>451</v>
      </c>
      <c r="BD1438">
        <v>6.3</v>
      </c>
      <c r="BE1438">
        <v>5057</v>
      </c>
      <c r="BF1438">
        <v>-1258</v>
      </c>
      <c r="BG1438">
        <v>951</v>
      </c>
      <c r="BH1438">
        <v>134800</v>
      </c>
      <c r="BI1438">
        <v>26656</v>
      </c>
      <c r="BJ1438">
        <v>273</v>
      </c>
      <c r="BK1438">
        <v>2315</v>
      </c>
      <c r="BL1438">
        <v>-38.200000000000003</v>
      </c>
      <c r="BM1438">
        <v>906</v>
      </c>
      <c r="BN1438">
        <v>3139</v>
      </c>
      <c r="BO1438">
        <v>1088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26.7</v>
      </c>
      <c r="BV1438">
        <v>144336</v>
      </c>
      <c r="BW1438">
        <v>0</v>
      </c>
      <c r="BX1438">
        <v>38766</v>
      </c>
      <c r="BY1438">
        <v>2174</v>
      </c>
      <c r="BZ1438">
        <v>6</v>
      </c>
      <c r="CA1438">
        <v>357</v>
      </c>
      <c r="CB1438">
        <v>55987</v>
      </c>
      <c r="CC1438">
        <v>105695</v>
      </c>
      <c r="CD1438">
        <v>5994</v>
      </c>
      <c r="CE1438">
        <v>691.27</v>
      </c>
      <c r="CF1438">
        <v>26</v>
      </c>
    </row>
    <row r="1439" spans="1:84">
      <c r="A1439">
        <v>28025</v>
      </c>
      <c r="B1439" t="s">
        <v>1437</v>
      </c>
      <c r="C1439">
        <v>28025</v>
      </c>
      <c r="D1439">
        <v>21210</v>
      </c>
      <c r="E1439">
        <v>-3.5</v>
      </c>
      <c r="F1439">
        <v>-769</v>
      </c>
      <c r="G1439">
        <v>21979</v>
      </c>
      <c r="H1439">
        <v>1465</v>
      </c>
      <c r="I1439">
        <v>6.9</v>
      </c>
      <c r="J1439">
        <v>5670</v>
      </c>
      <c r="K1439">
        <v>26.7</v>
      </c>
      <c r="L1439">
        <v>13.9</v>
      </c>
      <c r="M1439">
        <v>2948</v>
      </c>
      <c r="N1439">
        <v>53</v>
      </c>
      <c r="O1439">
        <v>9005</v>
      </c>
      <c r="P1439">
        <v>12055</v>
      </c>
      <c r="Q1439">
        <v>14</v>
      </c>
      <c r="R1439">
        <v>35</v>
      </c>
      <c r="S1439">
        <v>2</v>
      </c>
      <c r="T1439">
        <v>99</v>
      </c>
      <c r="U1439">
        <v>231</v>
      </c>
      <c r="V1439">
        <v>8831</v>
      </c>
      <c r="W1439">
        <v>42.5</v>
      </c>
      <c r="X1439">
        <v>56.8</v>
      </c>
      <c r="Y1439">
        <v>0.1</v>
      </c>
      <c r="Z1439">
        <v>0.2</v>
      </c>
      <c r="AA1439">
        <v>0</v>
      </c>
      <c r="AB1439">
        <v>0.5</v>
      </c>
      <c r="AC1439">
        <v>1.1000000000000001</v>
      </c>
      <c r="AD1439">
        <v>41.6</v>
      </c>
      <c r="AE1439">
        <v>296</v>
      </c>
      <c r="AF1439">
        <v>209</v>
      </c>
      <c r="AG1439">
        <v>6</v>
      </c>
      <c r="AH1439">
        <v>63.6</v>
      </c>
      <c r="AI1439">
        <v>0.5</v>
      </c>
      <c r="AJ1439">
        <v>2.2000000000000002</v>
      </c>
      <c r="AK1439">
        <v>68.599999999999994</v>
      </c>
      <c r="AL1439">
        <v>14.6</v>
      </c>
      <c r="AM1439">
        <v>4752</v>
      </c>
      <c r="AN1439">
        <v>21.7</v>
      </c>
      <c r="AO1439">
        <v>9083</v>
      </c>
      <c r="AP1439">
        <v>273</v>
      </c>
      <c r="AQ1439">
        <v>3.1</v>
      </c>
      <c r="AR1439">
        <v>73.599999999999994</v>
      </c>
      <c r="AS1439">
        <v>60900</v>
      </c>
      <c r="AT1439">
        <v>11.3</v>
      </c>
      <c r="AU1439">
        <v>8152</v>
      </c>
      <c r="AV1439">
        <v>2.64</v>
      </c>
      <c r="AW1439">
        <v>14512</v>
      </c>
      <c r="AX1439">
        <v>28315</v>
      </c>
      <c r="AY1439">
        <v>22.4</v>
      </c>
      <c r="AZ1439">
        <v>473</v>
      </c>
      <c r="BA1439">
        <v>22388</v>
      </c>
      <c r="BB1439">
        <v>8274</v>
      </c>
      <c r="BC1439">
        <v>917</v>
      </c>
      <c r="BD1439">
        <v>11.1</v>
      </c>
      <c r="BE1439">
        <v>10206</v>
      </c>
      <c r="BF1439">
        <v>-1110</v>
      </c>
      <c r="BG1439">
        <v>1088</v>
      </c>
      <c r="BH1439">
        <v>308950</v>
      </c>
      <c r="BI1439">
        <v>30271</v>
      </c>
      <c r="BJ1439">
        <v>402</v>
      </c>
      <c r="BK1439">
        <v>6960</v>
      </c>
      <c r="BL1439">
        <v>-12.8</v>
      </c>
      <c r="BM1439">
        <v>949</v>
      </c>
      <c r="BN1439">
        <v>14823</v>
      </c>
      <c r="BO1439">
        <v>1213</v>
      </c>
      <c r="BP1439">
        <v>13.1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793156</v>
      </c>
      <c r="BW1439">
        <v>200497</v>
      </c>
      <c r="BX1439">
        <v>122527</v>
      </c>
      <c r="BY1439">
        <v>5600</v>
      </c>
      <c r="BZ1439">
        <v>1</v>
      </c>
      <c r="CA1439">
        <v>957</v>
      </c>
      <c r="CB1439">
        <v>129019</v>
      </c>
      <c r="CC1439">
        <v>122939</v>
      </c>
      <c r="CD1439">
        <v>5678</v>
      </c>
      <c r="CE1439">
        <v>408.56</v>
      </c>
      <c r="CF1439">
        <v>53.7</v>
      </c>
    </row>
    <row r="1440" spans="1:84">
      <c r="A1440">
        <v>28027</v>
      </c>
      <c r="B1440" t="s">
        <v>1438</v>
      </c>
      <c r="C1440">
        <v>28027</v>
      </c>
      <c r="D1440">
        <v>28420</v>
      </c>
      <c r="E1440">
        <v>-7.2</v>
      </c>
      <c r="F1440">
        <v>-2202</v>
      </c>
      <c r="G1440">
        <v>30622</v>
      </c>
      <c r="H1440">
        <v>2475</v>
      </c>
      <c r="I1440">
        <v>8.6999999999999993</v>
      </c>
      <c r="J1440">
        <v>9058</v>
      </c>
      <c r="K1440">
        <v>31.9</v>
      </c>
      <c r="L1440">
        <v>11.7</v>
      </c>
      <c r="M1440">
        <v>3321</v>
      </c>
      <c r="N1440">
        <v>54.2</v>
      </c>
      <c r="O1440">
        <v>7200</v>
      </c>
      <c r="P1440">
        <v>20818</v>
      </c>
      <c r="Q1440">
        <v>27</v>
      </c>
      <c r="R1440">
        <v>194</v>
      </c>
      <c r="S1440">
        <v>6</v>
      </c>
      <c r="T1440">
        <v>175</v>
      </c>
      <c r="U1440">
        <v>338</v>
      </c>
      <c r="V1440">
        <v>6977</v>
      </c>
      <c r="W1440">
        <v>25.3</v>
      </c>
      <c r="X1440">
        <v>73.3</v>
      </c>
      <c r="Y1440">
        <v>0.1</v>
      </c>
      <c r="Z1440">
        <v>0.7</v>
      </c>
      <c r="AA1440">
        <v>0</v>
      </c>
      <c r="AB1440">
        <v>0.6</v>
      </c>
      <c r="AC1440">
        <v>1.2</v>
      </c>
      <c r="AD1440">
        <v>24.5</v>
      </c>
      <c r="AE1440">
        <v>506</v>
      </c>
      <c r="AF1440">
        <v>327</v>
      </c>
      <c r="AG1440">
        <v>10</v>
      </c>
      <c r="AH1440">
        <v>60.8</v>
      </c>
      <c r="AI1440">
        <v>0.9</v>
      </c>
      <c r="AJ1440">
        <v>2.7</v>
      </c>
      <c r="AK1440">
        <v>62.2</v>
      </c>
      <c r="AL1440">
        <v>16.2</v>
      </c>
      <c r="AM1440">
        <v>7218</v>
      </c>
      <c r="AN1440">
        <v>24</v>
      </c>
      <c r="AO1440">
        <v>11637</v>
      </c>
      <c r="AP1440">
        <v>147</v>
      </c>
      <c r="AQ1440">
        <v>1.3</v>
      </c>
      <c r="AR1440">
        <v>57.3</v>
      </c>
      <c r="AS1440">
        <v>51200</v>
      </c>
      <c r="AT1440">
        <v>18.7</v>
      </c>
      <c r="AU1440">
        <v>10553</v>
      </c>
      <c r="AV1440">
        <v>2.83</v>
      </c>
      <c r="AW1440">
        <v>12558</v>
      </c>
      <c r="AX1440">
        <v>23560</v>
      </c>
      <c r="AY1440">
        <v>30.6</v>
      </c>
      <c r="AZ1440">
        <v>685</v>
      </c>
      <c r="BA1440">
        <v>23892</v>
      </c>
      <c r="BB1440">
        <v>10694</v>
      </c>
      <c r="BC1440">
        <v>1051</v>
      </c>
      <c r="BD1440">
        <v>9.8000000000000007</v>
      </c>
      <c r="BE1440">
        <v>12888</v>
      </c>
      <c r="BF1440">
        <v>-1121</v>
      </c>
      <c r="BG1440">
        <v>2337</v>
      </c>
      <c r="BH1440">
        <v>414451</v>
      </c>
      <c r="BI1440">
        <v>32158</v>
      </c>
      <c r="BJ1440">
        <v>590</v>
      </c>
      <c r="BK1440">
        <v>7968</v>
      </c>
      <c r="BL1440">
        <v>-9.1999999999999993</v>
      </c>
      <c r="BM1440">
        <v>1104</v>
      </c>
      <c r="BN1440">
        <v>131333</v>
      </c>
      <c r="BO1440">
        <v>1617</v>
      </c>
      <c r="BP1440">
        <v>23.6</v>
      </c>
      <c r="BQ1440">
        <v>0</v>
      </c>
      <c r="BR1440">
        <v>0</v>
      </c>
      <c r="BS1440">
        <v>0</v>
      </c>
      <c r="BT1440">
        <v>0</v>
      </c>
      <c r="BU1440">
        <v>21.9</v>
      </c>
      <c r="BV1440">
        <v>0</v>
      </c>
      <c r="BW1440">
        <v>197658</v>
      </c>
      <c r="BX1440">
        <v>251800</v>
      </c>
      <c r="BY1440">
        <v>8411</v>
      </c>
      <c r="BZ1440">
        <v>76</v>
      </c>
      <c r="CA1440">
        <v>5194</v>
      </c>
      <c r="CB1440">
        <v>272460</v>
      </c>
      <c r="CC1440">
        <v>255725</v>
      </c>
      <c r="CD1440">
        <v>8757</v>
      </c>
      <c r="CE1440">
        <v>554.15</v>
      </c>
      <c r="CF1440">
        <v>55.3</v>
      </c>
    </row>
    <row r="1441" spans="1:84">
      <c r="A1441">
        <v>28029</v>
      </c>
      <c r="B1441" t="s">
        <v>1439</v>
      </c>
      <c r="C1441">
        <v>28029</v>
      </c>
      <c r="D1441">
        <v>29223</v>
      </c>
      <c r="E1441">
        <v>1.6</v>
      </c>
      <c r="F1441">
        <v>466</v>
      </c>
      <c r="G1441">
        <v>28757</v>
      </c>
      <c r="H1441">
        <v>2133</v>
      </c>
      <c r="I1441">
        <v>7.3</v>
      </c>
      <c r="J1441">
        <v>7420</v>
      </c>
      <c r="K1441">
        <v>25.4</v>
      </c>
      <c r="L1441">
        <v>12.8</v>
      </c>
      <c r="M1441">
        <v>3736</v>
      </c>
      <c r="N1441">
        <v>51.9</v>
      </c>
      <c r="O1441">
        <v>14154</v>
      </c>
      <c r="P1441">
        <v>14825</v>
      </c>
      <c r="Q1441">
        <v>23</v>
      </c>
      <c r="R1441">
        <v>69</v>
      </c>
      <c r="S1441">
        <v>6</v>
      </c>
      <c r="T1441">
        <v>146</v>
      </c>
      <c r="U1441">
        <v>440</v>
      </c>
      <c r="V1441">
        <v>13805</v>
      </c>
      <c r="W1441">
        <v>48.4</v>
      </c>
      <c r="X1441">
        <v>50.7</v>
      </c>
      <c r="Y1441">
        <v>0.1</v>
      </c>
      <c r="Z1441">
        <v>0.2</v>
      </c>
      <c r="AA1441">
        <v>0</v>
      </c>
      <c r="AB1441">
        <v>0.5</v>
      </c>
      <c r="AC1441">
        <v>1.5</v>
      </c>
      <c r="AD1441">
        <v>47.2</v>
      </c>
      <c r="AE1441">
        <v>443</v>
      </c>
      <c r="AF1441">
        <v>280</v>
      </c>
      <c r="AG1441">
        <v>3</v>
      </c>
      <c r="AH1441">
        <v>65.8</v>
      </c>
      <c r="AI1441">
        <v>0.8</v>
      </c>
      <c r="AJ1441">
        <v>2.2000000000000002</v>
      </c>
      <c r="AK1441">
        <v>69.3</v>
      </c>
      <c r="AL1441">
        <v>11.6</v>
      </c>
      <c r="AM1441">
        <v>7035</v>
      </c>
      <c r="AN1441">
        <v>29.3</v>
      </c>
      <c r="AO1441">
        <v>11440</v>
      </c>
      <c r="AP1441">
        <v>339</v>
      </c>
      <c r="AQ1441">
        <v>3.1</v>
      </c>
      <c r="AR1441">
        <v>79.900000000000006</v>
      </c>
      <c r="AS1441">
        <v>54800</v>
      </c>
      <c r="AT1441">
        <v>6.9</v>
      </c>
      <c r="AU1441">
        <v>10142</v>
      </c>
      <c r="AV1441">
        <v>2.71</v>
      </c>
      <c r="AW1441">
        <v>12408</v>
      </c>
      <c r="AX1441">
        <v>28315</v>
      </c>
      <c r="AY1441">
        <v>22.8</v>
      </c>
      <c r="AZ1441">
        <v>589</v>
      </c>
      <c r="BA1441">
        <v>20368</v>
      </c>
      <c r="BB1441">
        <v>12439</v>
      </c>
      <c r="BC1441">
        <v>870</v>
      </c>
      <c r="BD1441">
        <v>7</v>
      </c>
      <c r="BE1441">
        <v>11548</v>
      </c>
      <c r="BF1441">
        <v>889</v>
      </c>
      <c r="BG1441">
        <v>2283</v>
      </c>
      <c r="BH1441">
        <v>315544</v>
      </c>
      <c r="BI1441">
        <v>27325</v>
      </c>
      <c r="BJ1441">
        <v>440</v>
      </c>
      <c r="BK1441">
        <v>6563</v>
      </c>
      <c r="BL1441">
        <v>9.3000000000000007</v>
      </c>
      <c r="BM1441">
        <v>1398</v>
      </c>
      <c r="BN1441">
        <v>13320</v>
      </c>
      <c r="BO1441">
        <v>1569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38.1</v>
      </c>
      <c r="BV1441">
        <v>475594</v>
      </c>
      <c r="BW1441">
        <v>0</v>
      </c>
      <c r="BX1441">
        <v>123445</v>
      </c>
      <c r="BY1441">
        <v>4286</v>
      </c>
      <c r="BZ1441">
        <v>8</v>
      </c>
      <c r="CA1441">
        <v>753</v>
      </c>
      <c r="CB1441">
        <v>157598</v>
      </c>
      <c r="CC1441">
        <v>203735</v>
      </c>
      <c r="CD1441">
        <v>6989</v>
      </c>
      <c r="CE1441">
        <v>776.6</v>
      </c>
      <c r="CF1441">
        <v>37</v>
      </c>
    </row>
    <row r="1442" spans="1:84">
      <c r="A1442">
        <v>28031</v>
      </c>
      <c r="B1442" t="s">
        <v>1440</v>
      </c>
      <c r="C1442">
        <v>28031</v>
      </c>
      <c r="D1442">
        <v>20447</v>
      </c>
      <c r="E1442">
        <v>5.4</v>
      </c>
      <c r="F1442">
        <v>1040</v>
      </c>
      <c r="G1442">
        <v>19407</v>
      </c>
      <c r="H1442">
        <v>1426</v>
      </c>
      <c r="I1442">
        <v>7</v>
      </c>
      <c r="J1442">
        <v>5431</v>
      </c>
      <c r="K1442">
        <v>26.6</v>
      </c>
      <c r="L1442">
        <v>13.7</v>
      </c>
      <c r="M1442">
        <v>2797</v>
      </c>
      <c r="N1442">
        <v>52.3</v>
      </c>
      <c r="O1442">
        <v>12923</v>
      </c>
      <c r="P1442">
        <v>7347</v>
      </c>
      <c r="Q1442">
        <v>28</v>
      </c>
      <c r="R1442">
        <v>31</v>
      </c>
      <c r="S1442">
        <v>2</v>
      </c>
      <c r="T1442">
        <v>116</v>
      </c>
      <c r="U1442">
        <v>200</v>
      </c>
      <c r="V1442">
        <v>12801</v>
      </c>
      <c r="W1442">
        <v>63.2</v>
      </c>
      <c r="X1442">
        <v>35.9</v>
      </c>
      <c r="Y1442">
        <v>0.1</v>
      </c>
      <c r="Z1442">
        <v>0.2</v>
      </c>
      <c r="AA1442">
        <v>0</v>
      </c>
      <c r="AB1442">
        <v>0.6</v>
      </c>
      <c r="AC1442">
        <v>1</v>
      </c>
      <c r="AD1442">
        <v>62.6</v>
      </c>
      <c r="AE1442">
        <v>282</v>
      </c>
      <c r="AF1442">
        <v>205</v>
      </c>
      <c r="AG1442">
        <v>2</v>
      </c>
      <c r="AH1442">
        <v>68.099999999999994</v>
      </c>
      <c r="AI1442">
        <v>0.6</v>
      </c>
      <c r="AJ1442">
        <v>2.1</v>
      </c>
      <c r="AK1442">
        <v>67.2</v>
      </c>
      <c r="AL1442">
        <v>11.4</v>
      </c>
      <c r="AM1442">
        <v>4257</v>
      </c>
      <c r="AN1442">
        <v>29.5</v>
      </c>
      <c r="AO1442">
        <v>8502</v>
      </c>
      <c r="AP1442">
        <v>419</v>
      </c>
      <c r="AQ1442">
        <v>5.2</v>
      </c>
      <c r="AR1442">
        <v>84.9</v>
      </c>
      <c r="AS1442">
        <v>55000</v>
      </c>
      <c r="AT1442">
        <v>3.8</v>
      </c>
      <c r="AU1442">
        <v>7126</v>
      </c>
      <c r="AV1442">
        <v>2.68</v>
      </c>
      <c r="AW1442">
        <v>14506</v>
      </c>
      <c r="AX1442">
        <v>28233</v>
      </c>
      <c r="AY1442">
        <v>20.6</v>
      </c>
      <c r="AZ1442">
        <v>425</v>
      </c>
      <c r="BA1442">
        <v>21156</v>
      </c>
      <c r="BB1442">
        <v>8728</v>
      </c>
      <c r="BC1442">
        <v>508</v>
      </c>
      <c r="BD1442">
        <v>5.8</v>
      </c>
      <c r="BE1442">
        <v>8581</v>
      </c>
      <c r="BF1442">
        <v>844</v>
      </c>
      <c r="BG1442">
        <v>1355</v>
      </c>
      <c r="BH1442">
        <v>245618</v>
      </c>
      <c r="BI1442">
        <v>28623</v>
      </c>
      <c r="BJ1442">
        <v>334</v>
      </c>
      <c r="BK1442">
        <v>4423</v>
      </c>
      <c r="BL1442">
        <v>7</v>
      </c>
      <c r="BM1442">
        <v>1234</v>
      </c>
      <c r="BN1442">
        <v>6589</v>
      </c>
      <c r="BO1442">
        <v>1246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22.1</v>
      </c>
      <c r="BV1442">
        <v>195782</v>
      </c>
      <c r="BW1442">
        <v>177001</v>
      </c>
      <c r="BX1442">
        <v>104639</v>
      </c>
      <c r="BY1442">
        <v>5295</v>
      </c>
      <c r="BZ1442">
        <v>1</v>
      </c>
      <c r="CA1442">
        <v>240</v>
      </c>
      <c r="CB1442">
        <v>103199</v>
      </c>
      <c r="CC1442">
        <v>113250</v>
      </c>
      <c r="CD1442">
        <v>5600</v>
      </c>
      <c r="CE1442">
        <v>413.79</v>
      </c>
      <c r="CF1442">
        <v>46.9</v>
      </c>
    </row>
    <row r="1443" spans="1:84">
      <c r="A1443">
        <v>28033</v>
      </c>
      <c r="B1443" t="s">
        <v>1441</v>
      </c>
      <c r="C1443">
        <v>28033</v>
      </c>
      <c r="D1443">
        <v>144706</v>
      </c>
      <c r="E1443">
        <v>35</v>
      </c>
      <c r="F1443">
        <v>37507</v>
      </c>
      <c r="G1443">
        <v>107199</v>
      </c>
      <c r="H1443">
        <v>10253</v>
      </c>
      <c r="I1443">
        <v>7.1</v>
      </c>
      <c r="J1443">
        <v>38704</v>
      </c>
      <c r="K1443">
        <v>26.7</v>
      </c>
      <c r="L1443">
        <v>9.3000000000000007</v>
      </c>
      <c r="M1443">
        <v>13419</v>
      </c>
      <c r="N1443">
        <v>50.3</v>
      </c>
      <c r="O1443">
        <v>113982</v>
      </c>
      <c r="P1443">
        <v>27264</v>
      </c>
      <c r="Q1443">
        <v>458</v>
      </c>
      <c r="R1443">
        <v>1519</v>
      </c>
      <c r="S1443">
        <v>91</v>
      </c>
      <c r="T1443">
        <v>1392</v>
      </c>
      <c r="U1443">
        <v>5280</v>
      </c>
      <c r="V1443">
        <v>108908</v>
      </c>
      <c r="W1443">
        <v>78.8</v>
      </c>
      <c r="X1443">
        <v>18.8</v>
      </c>
      <c r="Y1443">
        <v>0.3</v>
      </c>
      <c r="Z1443">
        <v>1</v>
      </c>
      <c r="AA1443">
        <v>0.1</v>
      </c>
      <c r="AB1443">
        <v>1</v>
      </c>
      <c r="AC1443">
        <v>3.6</v>
      </c>
      <c r="AD1443">
        <v>75.3</v>
      </c>
      <c r="AE1443">
        <v>1978</v>
      </c>
      <c r="AF1443">
        <v>897</v>
      </c>
      <c r="AG1443">
        <v>9</v>
      </c>
      <c r="AH1443">
        <v>48.5</v>
      </c>
      <c r="AI1443">
        <v>1.9</v>
      </c>
      <c r="AJ1443">
        <v>3.6</v>
      </c>
      <c r="AK1443">
        <v>81.599999999999994</v>
      </c>
      <c r="AL1443">
        <v>14.3</v>
      </c>
      <c r="AM1443">
        <v>16441</v>
      </c>
      <c r="AN1443">
        <v>25.8</v>
      </c>
      <c r="AO1443">
        <v>55751</v>
      </c>
      <c r="AP1443">
        <v>14956</v>
      </c>
      <c r="AQ1443">
        <v>36.700000000000003</v>
      </c>
      <c r="AR1443">
        <v>79.2</v>
      </c>
      <c r="AS1443">
        <v>103100</v>
      </c>
      <c r="AT1443">
        <v>12</v>
      </c>
      <c r="AU1443">
        <v>38792</v>
      </c>
      <c r="AV1443">
        <v>2.75</v>
      </c>
      <c r="AW1443">
        <v>20468</v>
      </c>
      <c r="AX1443">
        <v>53055</v>
      </c>
      <c r="AY1443">
        <v>8.9</v>
      </c>
      <c r="AZ1443">
        <v>4049</v>
      </c>
      <c r="BA1443">
        <v>29623</v>
      </c>
      <c r="BB1443">
        <v>71799</v>
      </c>
      <c r="BC1443">
        <v>2989</v>
      </c>
      <c r="BD1443">
        <v>4.2</v>
      </c>
      <c r="BE1443">
        <v>59535</v>
      </c>
      <c r="BF1443">
        <v>10776</v>
      </c>
      <c r="BG1443">
        <v>6000</v>
      </c>
      <c r="BH1443">
        <v>2058636</v>
      </c>
      <c r="BI1443">
        <v>34579</v>
      </c>
      <c r="BJ1443">
        <v>2237</v>
      </c>
      <c r="BK1443">
        <v>35807</v>
      </c>
      <c r="BL1443">
        <v>15.4</v>
      </c>
      <c r="BM1443">
        <v>9377</v>
      </c>
      <c r="BN1443">
        <v>140317</v>
      </c>
      <c r="BO1443">
        <v>8819</v>
      </c>
      <c r="BP1443">
        <v>4.5999999999999996</v>
      </c>
      <c r="BQ1443">
        <v>0</v>
      </c>
      <c r="BR1443">
        <v>1.2</v>
      </c>
      <c r="BS1443">
        <v>0</v>
      </c>
      <c r="BT1443">
        <v>0</v>
      </c>
      <c r="BU1443">
        <v>25.3</v>
      </c>
      <c r="BV1443">
        <v>1430750</v>
      </c>
      <c r="BW1443">
        <v>1342475</v>
      </c>
      <c r="BX1443">
        <v>1272689</v>
      </c>
      <c r="BY1443">
        <v>10721</v>
      </c>
      <c r="BZ1443">
        <v>3025</v>
      </c>
      <c r="CA1443">
        <v>354780</v>
      </c>
      <c r="CB1443">
        <v>142851</v>
      </c>
      <c r="CC1443">
        <v>402174</v>
      </c>
      <c r="CD1443">
        <v>3080</v>
      </c>
      <c r="CE1443">
        <v>477.86</v>
      </c>
      <c r="CF1443">
        <v>224.3</v>
      </c>
    </row>
    <row r="1444" spans="1:84">
      <c r="A1444">
        <v>28035</v>
      </c>
      <c r="B1444" t="s">
        <v>1442</v>
      </c>
      <c r="C1444">
        <v>28035</v>
      </c>
      <c r="D1444">
        <v>76372</v>
      </c>
      <c r="E1444">
        <v>5.2</v>
      </c>
      <c r="F1444">
        <v>3768</v>
      </c>
      <c r="G1444">
        <v>72604</v>
      </c>
      <c r="H1444">
        <v>5537</v>
      </c>
      <c r="I1444">
        <v>7.3</v>
      </c>
      <c r="J1444">
        <v>18528</v>
      </c>
      <c r="K1444">
        <v>24.3</v>
      </c>
      <c r="L1444">
        <v>11.6</v>
      </c>
      <c r="M1444">
        <v>8868</v>
      </c>
      <c r="N1444">
        <v>52.6</v>
      </c>
      <c r="O1444">
        <v>47707</v>
      </c>
      <c r="P1444">
        <v>26875</v>
      </c>
      <c r="Q1444">
        <v>186</v>
      </c>
      <c r="R1444">
        <v>971</v>
      </c>
      <c r="S1444">
        <v>12</v>
      </c>
      <c r="T1444">
        <v>621</v>
      </c>
      <c r="U1444">
        <v>1250</v>
      </c>
      <c r="V1444">
        <v>46634</v>
      </c>
      <c r="W1444">
        <v>62.5</v>
      </c>
      <c r="X1444">
        <v>35.200000000000003</v>
      </c>
      <c r="Y1444">
        <v>0.2</v>
      </c>
      <c r="Z1444">
        <v>1.3</v>
      </c>
      <c r="AA1444">
        <v>0</v>
      </c>
      <c r="AB1444">
        <v>0.8</v>
      </c>
      <c r="AC1444">
        <v>1.6</v>
      </c>
      <c r="AD1444">
        <v>61.1</v>
      </c>
      <c r="AE1444">
        <v>1148</v>
      </c>
      <c r="AF1444">
        <v>671</v>
      </c>
      <c r="AG1444">
        <v>20</v>
      </c>
      <c r="AH1444">
        <v>48.6</v>
      </c>
      <c r="AI1444">
        <v>2</v>
      </c>
      <c r="AJ1444">
        <v>4.0999999999999996</v>
      </c>
      <c r="AK1444">
        <v>79.3</v>
      </c>
      <c r="AL1444">
        <v>22.8</v>
      </c>
      <c r="AM1444">
        <v>14520</v>
      </c>
      <c r="AN1444">
        <v>21.6</v>
      </c>
      <c r="AO1444">
        <v>32369</v>
      </c>
      <c r="AP1444">
        <v>2456</v>
      </c>
      <c r="AQ1444">
        <v>8.1999999999999993</v>
      </c>
      <c r="AR1444">
        <v>60.2</v>
      </c>
      <c r="AS1444">
        <v>69100</v>
      </c>
      <c r="AT1444">
        <v>26.3</v>
      </c>
      <c r="AU1444">
        <v>27183</v>
      </c>
      <c r="AV1444">
        <v>2.4700000000000002</v>
      </c>
      <c r="AW1444">
        <v>15160</v>
      </c>
      <c r="AX1444">
        <v>28649</v>
      </c>
      <c r="AY1444">
        <v>21.8</v>
      </c>
      <c r="AZ1444">
        <v>1863</v>
      </c>
      <c r="BA1444">
        <v>24868</v>
      </c>
      <c r="BB1444">
        <v>36968</v>
      </c>
      <c r="BC1444">
        <v>1943</v>
      </c>
      <c r="BD1444">
        <v>5.3</v>
      </c>
      <c r="BE1444">
        <v>51864</v>
      </c>
      <c r="BF1444">
        <v>3389</v>
      </c>
      <c r="BG1444">
        <v>12739</v>
      </c>
      <c r="BH1444">
        <v>1753564</v>
      </c>
      <c r="BI1444">
        <v>33811</v>
      </c>
      <c r="BJ1444">
        <v>2127</v>
      </c>
      <c r="BK1444">
        <v>35550</v>
      </c>
      <c r="BL1444">
        <v>5.6</v>
      </c>
      <c r="BM1444">
        <v>4188</v>
      </c>
      <c r="BN1444">
        <v>107920</v>
      </c>
      <c r="BO1444">
        <v>5530</v>
      </c>
      <c r="BP1444">
        <v>7.6</v>
      </c>
      <c r="BQ1444">
        <v>0</v>
      </c>
      <c r="BR1444">
        <v>0</v>
      </c>
      <c r="BS1444">
        <v>0</v>
      </c>
      <c r="BT1444">
        <v>0</v>
      </c>
      <c r="BU1444">
        <v>25</v>
      </c>
      <c r="BV1444">
        <v>789264</v>
      </c>
      <c r="BW1444">
        <v>0</v>
      </c>
      <c r="BX1444">
        <v>916832</v>
      </c>
      <c r="BY1444">
        <v>12490</v>
      </c>
      <c r="BZ1444">
        <v>445</v>
      </c>
      <c r="CA1444">
        <v>36827</v>
      </c>
      <c r="CB1444">
        <v>45496</v>
      </c>
      <c r="CC1444">
        <v>601737</v>
      </c>
      <c r="CD1444">
        <v>8080</v>
      </c>
      <c r="CE1444">
        <v>466.58</v>
      </c>
      <c r="CF1444">
        <v>155.5</v>
      </c>
    </row>
    <row r="1445" spans="1:84">
      <c r="A1445">
        <v>28037</v>
      </c>
      <c r="B1445" t="s">
        <v>1443</v>
      </c>
      <c r="C1445">
        <v>28037</v>
      </c>
      <c r="D1445">
        <v>8269</v>
      </c>
      <c r="E1445">
        <v>-2.1</v>
      </c>
      <c r="F1445">
        <v>-179</v>
      </c>
      <c r="G1445">
        <v>8448</v>
      </c>
      <c r="H1445">
        <v>492</v>
      </c>
      <c r="I1445">
        <v>5.9</v>
      </c>
      <c r="J1445">
        <v>1983</v>
      </c>
      <c r="K1445">
        <v>24</v>
      </c>
      <c r="L1445">
        <v>15.3</v>
      </c>
      <c r="M1445">
        <v>1268</v>
      </c>
      <c r="N1445">
        <v>52.3</v>
      </c>
      <c r="O1445">
        <v>5228</v>
      </c>
      <c r="P1445">
        <v>2958</v>
      </c>
      <c r="Q1445">
        <v>19</v>
      </c>
      <c r="R1445">
        <v>6</v>
      </c>
      <c r="S1445">
        <v>0</v>
      </c>
      <c r="T1445">
        <v>58</v>
      </c>
      <c r="U1445">
        <v>46</v>
      </c>
      <c r="V1445">
        <v>5199</v>
      </c>
      <c r="W1445">
        <v>63.2</v>
      </c>
      <c r="X1445">
        <v>35.799999999999997</v>
      </c>
      <c r="Y1445">
        <v>0.2</v>
      </c>
      <c r="Z1445">
        <v>0.1</v>
      </c>
      <c r="AA1445">
        <v>0</v>
      </c>
      <c r="AB1445">
        <v>0.7</v>
      </c>
      <c r="AC1445">
        <v>0.6</v>
      </c>
      <c r="AD1445">
        <v>62.9</v>
      </c>
      <c r="AE1445">
        <v>93</v>
      </c>
      <c r="AF1445">
        <v>98</v>
      </c>
      <c r="AG1445">
        <v>1</v>
      </c>
      <c r="AH1445">
        <v>67.099999999999994</v>
      </c>
      <c r="AI1445">
        <v>0.3</v>
      </c>
      <c r="AJ1445">
        <v>2.2000000000000002</v>
      </c>
      <c r="AK1445">
        <v>67.5</v>
      </c>
      <c r="AL1445">
        <v>10.5</v>
      </c>
      <c r="AM1445">
        <v>2062</v>
      </c>
      <c r="AN1445">
        <v>32.700000000000003</v>
      </c>
      <c r="AO1445">
        <v>4301</v>
      </c>
      <c r="AP1445">
        <v>182</v>
      </c>
      <c r="AQ1445">
        <v>4.4000000000000004</v>
      </c>
      <c r="AR1445">
        <v>86.1</v>
      </c>
      <c r="AS1445">
        <v>47300</v>
      </c>
      <c r="AT1445">
        <v>3</v>
      </c>
      <c r="AU1445">
        <v>3211</v>
      </c>
      <c r="AV1445">
        <v>2.6</v>
      </c>
      <c r="AW1445">
        <v>13643</v>
      </c>
      <c r="AX1445">
        <v>27883</v>
      </c>
      <c r="AY1445">
        <v>20.100000000000001</v>
      </c>
      <c r="AZ1445">
        <v>158</v>
      </c>
      <c r="BA1445">
        <v>19021</v>
      </c>
      <c r="BB1445">
        <v>3222</v>
      </c>
      <c r="BC1445">
        <v>220</v>
      </c>
      <c r="BD1445">
        <v>6.8</v>
      </c>
      <c r="BE1445">
        <v>2590</v>
      </c>
      <c r="BF1445">
        <v>-57</v>
      </c>
      <c r="BG1445">
        <v>638</v>
      </c>
      <c r="BH1445">
        <v>70978</v>
      </c>
      <c r="BI1445">
        <v>27405</v>
      </c>
      <c r="BJ1445">
        <v>122</v>
      </c>
      <c r="BK1445">
        <v>1275</v>
      </c>
      <c r="BL1445">
        <v>-8.8000000000000007</v>
      </c>
      <c r="BM1445">
        <v>382</v>
      </c>
      <c r="BN1445">
        <v>922</v>
      </c>
      <c r="BO1445">
        <v>438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14651</v>
      </c>
      <c r="BY1445">
        <v>1767</v>
      </c>
      <c r="BZ1445">
        <v>0</v>
      </c>
      <c r="CA1445">
        <v>0</v>
      </c>
      <c r="CB1445">
        <v>44412</v>
      </c>
      <c r="CC1445">
        <v>51817</v>
      </c>
      <c r="CD1445">
        <v>6161</v>
      </c>
      <c r="CE1445">
        <v>564.6</v>
      </c>
      <c r="CF1445">
        <v>15</v>
      </c>
    </row>
    <row r="1446" spans="1:84">
      <c r="A1446">
        <v>28039</v>
      </c>
      <c r="B1446" t="s">
        <v>1444</v>
      </c>
      <c r="C1446">
        <v>28039</v>
      </c>
      <c r="D1446">
        <v>21828</v>
      </c>
      <c r="E1446">
        <v>14</v>
      </c>
      <c r="F1446">
        <v>2684</v>
      </c>
      <c r="G1446">
        <v>19144</v>
      </c>
      <c r="H1446">
        <v>1740</v>
      </c>
      <c r="I1446">
        <v>8</v>
      </c>
      <c r="J1446">
        <v>6080</v>
      </c>
      <c r="K1446">
        <v>27.9</v>
      </c>
      <c r="L1446">
        <v>11.1</v>
      </c>
      <c r="M1446">
        <v>2426</v>
      </c>
      <c r="N1446">
        <v>49.1</v>
      </c>
      <c r="O1446">
        <v>19669</v>
      </c>
      <c r="P1446">
        <v>1942</v>
      </c>
      <c r="Q1446">
        <v>62</v>
      </c>
      <c r="R1446">
        <v>39</v>
      </c>
      <c r="S1446">
        <v>0</v>
      </c>
      <c r="T1446">
        <v>116</v>
      </c>
      <c r="U1446">
        <v>530</v>
      </c>
      <c r="V1446">
        <v>19161</v>
      </c>
      <c r="W1446">
        <v>90.1</v>
      </c>
      <c r="X1446">
        <v>8.9</v>
      </c>
      <c r="Y1446">
        <v>0.3</v>
      </c>
      <c r="Z1446">
        <v>0.2</v>
      </c>
      <c r="AA1446">
        <v>0</v>
      </c>
      <c r="AB1446">
        <v>0.5</v>
      </c>
      <c r="AC1446">
        <v>2.4</v>
      </c>
      <c r="AD1446">
        <v>87.8</v>
      </c>
      <c r="AE1446">
        <v>316</v>
      </c>
      <c r="AF1446">
        <v>238</v>
      </c>
      <c r="AG1446">
        <v>2</v>
      </c>
      <c r="AH1446">
        <v>62.6</v>
      </c>
      <c r="AI1446">
        <v>1.3</v>
      </c>
      <c r="AJ1446">
        <v>2.6</v>
      </c>
      <c r="AK1446">
        <v>69.8</v>
      </c>
      <c r="AL1446">
        <v>9.1</v>
      </c>
      <c r="AM1446">
        <v>3773</v>
      </c>
      <c r="AN1446">
        <v>36.6</v>
      </c>
      <c r="AO1446">
        <v>7998</v>
      </c>
      <c r="AP1446">
        <v>485</v>
      </c>
      <c r="AQ1446">
        <v>6.5</v>
      </c>
      <c r="AR1446">
        <v>86.2</v>
      </c>
      <c r="AS1446">
        <v>66500</v>
      </c>
      <c r="AT1446">
        <v>3.3</v>
      </c>
      <c r="AU1446">
        <v>6742</v>
      </c>
      <c r="AV1446">
        <v>2.78</v>
      </c>
      <c r="AW1446">
        <v>14337</v>
      </c>
      <c r="AX1446">
        <v>36341</v>
      </c>
      <c r="AY1446">
        <v>17.2</v>
      </c>
      <c r="AZ1446">
        <v>435</v>
      </c>
      <c r="BA1446">
        <v>20550</v>
      </c>
      <c r="BB1446">
        <v>8442</v>
      </c>
      <c r="BC1446">
        <v>832</v>
      </c>
      <c r="BD1446">
        <v>9.9</v>
      </c>
      <c r="BE1446">
        <v>7392</v>
      </c>
      <c r="BF1446">
        <v>887</v>
      </c>
      <c r="BG1446">
        <v>1496</v>
      </c>
      <c r="BH1446">
        <v>176525</v>
      </c>
      <c r="BI1446">
        <v>23881</v>
      </c>
      <c r="BJ1446">
        <v>320</v>
      </c>
      <c r="BK1446">
        <v>3797</v>
      </c>
      <c r="BL1446">
        <v>28.8</v>
      </c>
      <c r="BM1446">
        <v>1318</v>
      </c>
      <c r="BN1446">
        <v>8275</v>
      </c>
      <c r="BO1446">
        <v>1302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47.2</v>
      </c>
      <c r="BV1446">
        <v>0</v>
      </c>
      <c r="BW1446">
        <v>0</v>
      </c>
      <c r="BX1446">
        <v>131859</v>
      </c>
      <c r="BY1446">
        <v>6577</v>
      </c>
      <c r="BZ1446">
        <v>5</v>
      </c>
      <c r="CA1446">
        <v>905</v>
      </c>
      <c r="CB1446">
        <v>62995</v>
      </c>
      <c r="CC1446">
        <v>105976</v>
      </c>
      <c r="CD1446">
        <v>5086</v>
      </c>
      <c r="CE1446">
        <v>478.29</v>
      </c>
      <c r="CF1446">
        <v>40.1</v>
      </c>
    </row>
    <row r="1447" spans="1:84">
      <c r="A1447">
        <v>28041</v>
      </c>
      <c r="B1447" t="s">
        <v>1445</v>
      </c>
      <c r="C1447">
        <v>28041</v>
      </c>
      <c r="D1447">
        <v>13103</v>
      </c>
      <c r="E1447">
        <v>-1.5</v>
      </c>
      <c r="F1447">
        <v>-196</v>
      </c>
      <c r="G1447">
        <v>13299</v>
      </c>
      <c r="H1447">
        <v>730</v>
      </c>
      <c r="I1447">
        <v>5.6</v>
      </c>
      <c r="J1447">
        <v>2899</v>
      </c>
      <c r="K1447">
        <v>22.1</v>
      </c>
      <c r="L1447">
        <v>10.4</v>
      </c>
      <c r="M1447">
        <v>1358</v>
      </c>
      <c r="N1447">
        <v>41.8</v>
      </c>
      <c r="O1447">
        <v>9500</v>
      </c>
      <c r="P1447">
        <v>3495</v>
      </c>
      <c r="Q1447">
        <v>38</v>
      </c>
      <c r="R1447">
        <v>15</v>
      </c>
      <c r="S1447">
        <v>4</v>
      </c>
      <c r="T1447">
        <v>51</v>
      </c>
      <c r="U1447">
        <v>110</v>
      </c>
      <c r="V1447">
        <v>9409</v>
      </c>
      <c r="W1447">
        <v>72.5</v>
      </c>
      <c r="X1447">
        <v>26.7</v>
      </c>
      <c r="Y1447">
        <v>0.3</v>
      </c>
      <c r="Z1447">
        <v>0.1</v>
      </c>
      <c r="AA1447">
        <v>0</v>
      </c>
      <c r="AB1447">
        <v>0.4</v>
      </c>
      <c r="AC1447">
        <v>0.8</v>
      </c>
      <c r="AD1447">
        <v>71.8</v>
      </c>
      <c r="AE1447">
        <v>157</v>
      </c>
      <c r="AF1447">
        <v>115</v>
      </c>
      <c r="AG1447">
        <v>3</v>
      </c>
      <c r="AH1447">
        <v>60.5</v>
      </c>
      <c r="AI1447">
        <v>0.3</v>
      </c>
      <c r="AJ1447">
        <v>2.6</v>
      </c>
      <c r="AK1447">
        <v>67.400000000000006</v>
      </c>
      <c r="AL1447">
        <v>8</v>
      </c>
      <c r="AM1447">
        <v>2545</v>
      </c>
      <c r="AN1447">
        <v>42.1</v>
      </c>
      <c r="AO1447">
        <v>5125</v>
      </c>
      <c r="AP1447">
        <v>178</v>
      </c>
      <c r="AQ1447">
        <v>3.6</v>
      </c>
      <c r="AR1447">
        <v>87.1</v>
      </c>
      <c r="AS1447">
        <v>57900</v>
      </c>
      <c r="AT1447">
        <v>2.8</v>
      </c>
      <c r="AU1447">
        <v>4148</v>
      </c>
      <c r="AV1447">
        <v>2.67</v>
      </c>
      <c r="AW1447">
        <v>11868</v>
      </c>
      <c r="AX1447">
        <v>29643</v>
      </c>
      <c r="AY1447">
        <v>21.6</v>
      </c>
      <c r="AZ1447">
        <v>226</v>
      </c>
      <c r="BA1447">
        <v>17195</v>
      </c>
      <c r="BB1447">
        <v>5037</v>
      </c>
      <c r="BC1447">
        <v>385</v>
      </c>
      <c r="BD1447">
        <v>7.6</v>
      </c>
      <c r="BE1447">
        <v>4055</v>
      </c>
      <c r="BF1447">
        <v>187</v>
      </c>
      <c r="BG1447">
        <v>1163</v>
      </c>
      <c r="BH1447">
        <v>88387</v>
      </c>
      <c r="BI1447">
        <v>21797</v>
      </c>
      <c r="BJ1447">
        <v>136</v>
      </c>
      <c r="BK1447">
        <v>863</v>
      </c>
      <c r="BL1447">
        <v>-0.6</v>
      </c>
      <c r="BM1447">
        <v>612</v>
      </c>
      <c r="BN1447">
        <v>1229</v>
      </c>
      <c r="BO1447">
        <v>536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29050</v>
      </c>
      <c r="BY1447">
        <v>2195</v>
      </c>
      <c r="BZ1447">
        <v>0</v>
      </c>
      <c r="CA1447">
        <v>0</v>
      </c>
      <c r="CB1447">
        <v>59259</v>
      </c>
      <c r="CC1447">
        <v>50812</v>
      </c>
      <c r="CD1447">
        <v>3859</v>
      </c>
      <c r="CE1447">
        <v>712.82</v>
      </c>
      <c r="CF1447">
        <v>18.7</v>
      </c>
    </row>
    <row r="1448" spans="1:84">
      <c r="A1448">
        <v>28043</v>
      </c>
      <c r="B1448" t="s">
        <v>1446</v>
      </c>
      <c r="C1448">
        <v>28043</v>
      </c>
      <c r="D1448">
        <v>22861</v>
      </c>
      <c r="E1448">
        <v>-1.7</v>
      </c>
      <c r="F1448">
        <v>-402</v>
      </c>
      <c r="G1448">
        <v>23263</v>
      </c>
      <c r="H1448">
        <v>1400</v>
      </c>
      <c r="I1448">
        <v>6.1</v>
      </c>
      <c r="J1448">
        <v>5851</v>
      </c>
      <c r="K1448">
        <v>25.6</v>
      </c>
      <c r="L1448">
        <v>14.4</v>
      </c>
      <c r="M1448">
        <v>3298</v>
      </c>
      <c r="N1448">
        <v>53</v>
      </c>
      <c r="O1448">
        <v>13116</v>
      </c>
      <c r="P1448">
        <v>9451</v>
      </c>
      <c r="Q1448">
        <v>39</v>
      </c>
      <c r="R1448">
        <v>144</v>
      </c>
      <c r="S1448">
        <v>4</v>
      </c>
      <c r="T1448">
        <v>107</v>
      </c>
      <c r="U1448">
        <v>163</v>
      </c>
      <c r="V1448">
        <v>13012</v>
      </c>
      <c r="W1448">
        <v>57.4</v>
      </c>
      <c r="X1448">
        <v>41.3</v>
      </c>
      <c r="Y1448">
        <v>0.2</v>
      </c>
      <c r="Z1448">
        <v>0.6</v>
      </c>
      <c r="AA1448">
        <v>0</v>
      </c>
      <c r="AB1448">
        <v>0.5</v>
      </c>
      <c r="AC1448">
        <v>0.7</v>
      </c>
      <c r="AD1448">
        <v>56.9</v>
      </c>
      <c r="AE1448">
        <v>278</v>
      </c>
      <c r="AF1448">
        <v>310</v>
      </c>
      <c r="AG1448">
        <v>4</v>
      </c>
      <c r="AH1448">
        <v>59.5</v>
      </c>
      <c r="AI1448">
        <v>1</v>
      </c>
      <c r="AJ1448">
        <v>2.7</v>
      </c>
      <c r="AK1448">
        <v>63.8</v>
      </c>
      <c r="AL1448">
        <v>13.5</v>
      </c>
      <c r="AM1448">
        <v>6259</v>
      </c>
      <c r="AN1448">
        <v>20.100000000000001</v>
      </c>
      <c r="AO1448">
        <v>10340</v>
      </c>
      <c r="AP1448">
        <v>367</v>
      </c>
      <c r="AQ1448">
        <v>3.7</v>
      </c>
      <c r="AR1448">
        <v>69.2</v>
      </c>
      <c r="AS1448">
        <v>68300</v>
      </c>
      <c r="AT1448">
        <v>12.5</v>
      </c>
      <c r="AU1448">
        <v>8820</v>
      </c>
      <c r="AV1448">
        <v>2.58</v>
      </c>
      <c r="AW1448">
        <v>13786</v>
      </c>
      <c r="AX1448">
        <v>30018</v>
      </c>
      <c r="AY1448">
        <v>19.2</v>
      </c>
      <c r="AZ1448">
        <v>539</v>
      </c>
      <c r="BA1448">
        <v>23752</v>
      </c>
      <c r="BB1448">
        <v>9931</v>
      </c>
      <c r="BC1448">
        <v>644</v>
      </c>
      <c r="BD1448">
        <v>6.5</v>
      </c>
      <c r="BE1448">
        <v>14279</v>
      </c>
      <c r="BF1448">
        <v>-38</v>
      </c>
      <c r="BG1448">
        <v>2030</v>
      </c>
      <c r="BH1448">
        <v>442467</v>
      </c>
      <c r="BI1448">
        <v>30987</v>
      </c>
      <c r="BJ1448">
        <v>631</v>
      </c>
      <c r="BK1448">
        <v>9579</v>
      </c>
      <c r="BL1448">
        <v>-10.3</v>
      </c>
      <c r="BM1448">
        <v>1249</v>
      </c>
      <c r="BN1448">
        <v>26796</v>
      </c>
      <c r="BO1448">
        <v>1735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27.1</v>
      </c>
      <c r="BV1448">
        <v>401163</v>
      </c>
      <c r="BW1448">
        <v>127138</v>
      </c>
      <c r="BX1448">
        <v>276856</v>
      </c>
      <c r="BY1448">
        <v>12055</v>
      </c>
      <c r="BZ1448">
        <v>49</v>
      </c>
      <c r="CA1448">
        <v>5296</v>
      </c>
      <c r="CB1448">
        <v>90720</v>
      </c>
      <c r="CC1448">
        <v>163484</v>
      </c>
      <c r="CD1448">
        <v>7191</v>
      </c>
      <c r="CE1448">
        <v>421.79</v>
      </c>
      <c r="CF1448">
        <v>55.1</v>
      </c>
    </row>
    <row r="1449" spans="1:84">
      <c r="A1449">
        <v>28045</v>
      </c>
      <c r="B1449" t="s">
        <v>1447</v>
      </c>
      <c r="C1449">
        <v>28045</v>
      </c>
      <c r="D1449">
        <v>40421</v>
      </c>
      <c r="E1449">
        <v>-5.9</v>
      </c>
      <c r="F1449">
        <v>-2546</v>
      </c>
      <c r="G1449">
        <v>42967</v>
      </c>
      <c r="H1449">
        <v>2427</v>
      </c>
      <c r="I1449">
        <v>6</v>
      </c>
      <c r="J1449">
        <v>9652</v>
      </c>
      <c r="K1449">
        <v>23.9</v>
      </c>
      <c r="L1449">
        <v>14.9</v>
      </c>
      <c r="M1449">
        <v>6029</v>
      </c>
      <c r="N1449">
        <v>50.5</v>
      </c>
      <c r="O1449">
        <v>36535</v>
      </c>
      <c r="P1449">
        <v>2770</v>
      </c>
      <c r="Q1449">
        <v>270</v>
      </c>
      <c r="R1449">
        <v>332</v>
      </c>
      <c r="S1449">
        <v>16</v>
      </c>
      <c r="T1449">
        <v>498</v>
      </c>
      <c r="U1449">
        <v>923</v>
      </c>
      <c r="V1449">
        <v>35670</v>
      </c>
      <c r="W1449">
        <v>90.4</v>
      </c>
      <c r="X1449">
        <v>6.9</v>
      </c>
      <c r="Y1449">
        <v>0.7</v>
      </c>
      <c r="Z1449">
        <v>0.8</v>
      </c>
      <c r="AA1449">
        <v>0</v>
      </c>
      <c r="AB1449">
        <v>1.2</v>
      </c>
      <c r="AC1449">
        <v>2.2999999999999998</v>
      </c>
      <c r="AD1449">
        <v>88.2</v>
      </c>
      <c r="AE1449">
        <v>547</v>
      </c>
      <c r="AF1449">
        <v>456</v>
      </c>
      <c r="AG1449">
        <v>7</v>
      </c>
      <c r="AH1449">
        <v>56.6</v>
      </c>
      <c r="AI1449">
        <v>1.4</v>
      </c>
      <c r="AJ1449">
        <v>4.4000000000000004</v>
      </c>
      <c r="AK1449">
        <v>77.900000000000006</v>
      </c>
      <c r="AL1449">
        <v>17.3</v>
      </c>
      <c r="AM1449">
        <v>10776</v>
      </c>
      <c r="AN1449">
        <v>32.5</v>
      </c>
      <c r="AO1449">
        <v>22913</v>
      </c>
      <c r="AP1449">
        <v>1841</v>
      </c>
      <c r="AQ1449">
        <v>8.6999999999999993</v>
      </c>
      <c r="AR1449">
        <v>79.599999999999994</v>
      </c>
      <c r="AS1449">
        <v>92500</v>
      </c>
      <c r="AT1449">
        <v>8.6</v>
      </c>
      <c r="AU1449">
        <v>16897</v>
      </c>
      <c r="AV1449">
        <v>2.52</v>
      </c>
      <c r="AW1449">
        <v>17748</v>
      </c>
      <c r="AX1449">
        <v>36285</v>
      </c>
      <c r="AY1449">
        <v>16.600000000000001</v>
      </c>
      <c r="AZ1449">
        <v>1108</v>
      </c>
      <c r="BA1449">
        <v>23795</v>
      </c>
      <c r="BB1449">
        <v>19063</v>
      </c>
      <c r="BC1449">
        <v>1941</v>
      </c>
      <c r="BD1449">
        <v>10.199999999999999</v>
      </c>
      <c r="BE1449">
        <v>22091</v>
      </c>
      <c r="BF1449">
        <v>1784</v>
      </c>
      <c r="BG1449">
        <v>4440</v>
      </c>
      <c r="BH1449">
        <v>726353</v>
      </c>
      <c r="BI1449">
        <v>32880</v>
      </c>
      <c r="BJ1449">
        <v>806</v>
      </c>
      <c r="BK1449">
        <v>9989</v>
      </c>
      <c r="BL1449">
        <v>0.1</v>
      </c>
      <c r="BM1449">
        <v>2607</v>
      </c>
      <c r="BN1449">
        <v>141972</v>
      </c>
      <c r="BO1449">
        <v>3376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31.4</v>
      </c>
      <c r="BV1449">
        <v>0</v>
      </c>
      <c r="BW1449">
        <v>0</v>
      </c>
      <c r="BX1449">
        <v>300432</v>
      </c>
      <c r="BY1449">
        <v>6729</v>
      </c>
      <c r="BZ1449">
        <v>1315</v>
      </c>
      <c r="CA1449">
        <v>116434</v>
      </c>
      <c r="CB1449">
        <v>37721</v>
      </c>
      <c r="CC1449">
        <v>535325</v>
      </c>
      <c r="CD1449">
        <v>11654</v>
      </c>
      <c r="CE1449">
        <v>476.88</v>
      </c>
      <c r="CF1449">
        <v>90.1</v>
      </c>
    </row>
    <row r="1450" spans="1:84">
      <c r="A1450">
        <v>28047</v>
      </c>
      <c r="B1450" t="s">
        <v>1448</v>
      </c>
      <c r="C1450">
        <v>28047</v>
      </c>
      <c r="D1450">
        <v>171875</v>
      </c>
      <c r="E1450">
        <v>-9.3000000000000007</v>
      </c>
      <c r="F1450">
        <v>-17726</v>
      </c>
      <c r="G1450">
        <v>189601</v>
      </c>
      <c r="H1450">
        <v>13558</v>
      </c>
      <c r="I1450">
        <v>7.9</v>
      </c>
      <c r="J1450">
        <v>45976</v>
      </c>
      <c r="K1450">
        <v>26.7</v>
      </c>
      <c r="L1450">
        <v>12.5</v>
      </c>
      <c r="M1450">
        <v>21506</v>
      </c>
      <c r="N1450">
        <v>51</v>
      </c>
      <c r="O1450">
        <v>123452</v>
      </c>
      <c r="P1450">
        <v>38885</v>
      </c>
      <c r="Q1450">
        <v>1208</v>
      </c>
      <c r="R1450">
        <v>4626</v>
      </c>
      <c r="S1450">
        <v>209</v>
      </c>
      <c r="T1450">
        <v>3495</v>
      </c>
      <c r="U1450">
        <v>4965</v>
      </c>
      <c r="V1450">
        <v>119148</v>
      </c>
      <c r="W1450">
        <v>71.8</v>
      </c>
      <c r="X1450">
        <v>22.6</v>
      </c>
      <c r="Y1450">
        <v>0.7</v>
      </c>
      <c r="Z1450">
        <v>2.7</v>
      </c>
      <c r="AA1450">
        <v>0.1</v>
      </c>
      <c r="AB1450">
        <v>2</v>
      </c>
      <c r="AC1450">
        <v>2.9</v>
      </c>
      <c r="AD1450">
        <v>69.3</v>
      </c>
      <c r="AE1450">
        <v>3009</v>
      </c>
      <c r="AF1450">
        <v>1810</v>
      </c>
      <c r="AG1450">
        <v>33</v>
      </c>
      <c r="AH1450">
        <v>49</v>
      </c>
      <c r="AI1450">
        <v>3.6</v>
      </c>
      <c r="AJ1450">
        <v>6.7</v>
      </c>
      <c r="AK1450">
        <v>80.3</v>
      </c>
      <c r="AL1450">
        <v>18.399999999999999</v>
      </c>
      <c r="AM1450">
        <v>40495</v>
      </c>
      <c r="AN1450">
        <v>21.8</v>
      </c>
      <c r="AO1450">
        <v>78693</v>
      </c>
      <c r="AP1450">
        <v>-943</v>
      </c>
      <c r="AQ1450">
        <v>-1.2</v>
      </c>
      <c r="AR1450">
        <v>62.7</v>
      </c>
      <c r="AS1450">
        <v>87200</v>
      </c>
      <c r="AT1450">
        <v>22.3</v>
      </c>
      <c r="AU1450">
        <v>71538</v>
      </c>
      <c r="AV1450">
        <v>2.5499999999999998</v>
      </c>
      <c r="AW1450">
        <v>18024</v>
      </c>
      <c r="AX1450">
        <v>35576</v>
      </c>
      <c r="AY1450">
        <v>16.899999999999999</v>
      </c>
      <c r="AZ1450">
        <v>5219</v>
      </c>
      <c r="BA1450">
        <v>27014</v>
      </c>
      <c r="BB1450">
        <v>84569</v>
      </c>
      <c r="BC1450">
        <v>9071</v>
      </c>
      <c r="BD1450">
        <v>10.7</v>
      </c>
      <c r="BE1450">
        <v>121465</v>
      </c>
      <c r="BF1450">
        <v>-5420</v>
      </c>
      <c r="BG1450">
        <v>29122</v>
      </c>
      <c r="BH1450">
        <v>4449157</v>
      </c>
      <c r="BI1450">
        <v>36629</v>
      </c>
      <c r="BJ1450">
        <v>4419</v>
      </c>
      <c r="BK1450">
        <v>74737</v>
      </c>
      <c r="BL1450">
        <v>-6.4</v>
      </c>
      <c r="BM1450">
        <v>9641</v>
      </c>
      <c r="BN1450">
        <v>1435562</v>
      </c>
      <c r="BO1450">
        <v>13903</v>
      </c>
      <c r="BP1450">
        <v>9.1999999999999993</v>
      </c>
      <c r="BQ1450">
        <v>0</v>
      </c>
      <c r="BR1450">
        <v>3.7</v>
      </c>
      <c r="BS1450">
        <v>1.4</v>
      </c>
      <c r="BT1450">
        <v>0</v>
      </c>
      <c r="BU1450">
        <v>26</v>
      </c>
      <c r="BV1450">
        <v>0</v>
      </c>
      <c r="BW1450">
        <v>695325</v>
      </c>
      <c r="BX1450">
        <v>2139214</v>
      </c>
      <c r="BY1450">
        <v>11239</v>
      </c>
      <c r="BZ1450">
        <v>2644</v>
      </c>
      <c r="CA1450">
        <v>303724</v>
      </c>
      <c r="CB1450">
        <v>25248</v>
      </c>
      <c r="CC1450">
        <v>1902618</v>
      </c>
      <c r="CD1450">
        <v>9889</v>
      </c>
      <c r="CE1450">
        <v>580.98</v>
      </c>
      <c r="CF1450">
        <v>326.3</v>
      </c>
    </row>
    <row r="1451" spans="1:84">
      <c r="A1451">
        <v>28049</v>
      </c>
      <c r="B1451" t="s">
        <v>1449</v>
      </c>
      <c r="C1451">
        <v>28049</v>
      </c>
      <c r="D1451">
        <v>249012</v>
      </c>
      <c r="E1451">
        <v>-0.7</v>
      </c>
      <c r="F1451">
        <v>-1788</v>
      </c>
      <c r="G1451">
        <v>250800</v>
      </c>
      <c r="H1451">
        <v>19204</v>
      </c>
      <c r="I1451">
        <v>7.7</v>
      </c>
      <c r="J1451">
        <v>68113</v>
      </c>
      <c r="K1451">
        <v>27.4</v>
      </c>
      <c r="L1451">
        <v>10.8</v>
      </c>
      <c r="M1451">
        <v>27013</v>
      </c>
      <c r="N1451">
        <v>52.9</v>
      </c>
      <c r="O1451">
        <v>80756</v>
      </c>
      <c r="P1451">
        <v>164095</v>
      </c>
      <c r="Q1451">
        <v>635</v>
      </c>
      <c r="R1451">
        <v>1633</v>
      </c>
      <c r="S1451">
        <v>75</v>
      </c>
      <c r="T1451">
        <v>1818</v>
      </c>
      <c r="U1451">
        <v>2639</v>
      </c>
      <c r="V1451">
        <v>78799</v>
      </c>
      <c r="W1451">
        <v>32.4</v>
      </c>
      <c r="X1451">
        <v>65.900000000000006</v>
      </c>
      <c r="Y1451">
        <v>0.3</v>
      </c>
      <c r="Z1451">
        <v>0.7</v>
      </c>
      <c r="AA1451">
        <v>0</v>
      </c>
      <c r="AB1451">
        <v>0.7</v>
      </c>
      <c r="AC1451">
        <v>1.1000000000000001</v>
      </c>
      <c r="AD1451">
        <v>31.6</v>
      </c>
      <c r="AE1451">
        <v>3929</v>
      </c>
      <c r="AF1451">
        <v>2005</v>
      </c>
      <c r="AG1451">
        <v>51</v>
      </c>
      <c r="AH1451">
        <v>54.2</v>
      </c>
      <c r="AI1451">
        <v>1.1000000000000001</v>
      </c>
      <c r="AJ1451">
        <v>3.5</v>
      </c>
      <c r="AK1451">
        <v>80.400000000000006</v>
      </c>
      <c r="AL1451">
        <v>27.2</v>
      </c>
      <c r="AM1451">
        <v>50374</v>
      </c>
      <c r="AN1451">
        <v>21.6</v>
      </c>
      <c r="AO1451">
        <v>105081</v>
      </c>
      <c r="AP1451">
        <v>4794</v>
      </c>
      <c r="AQ1451">
        <v>4.8</v>
      </c>
      <c r="AR1451">
        <v>63.9</v>
      </c>
      <c r="AS1451">
        <v>73100</v>
      </c>
      <c r="AT1451">
        <v>24.1</v>
      </c>
      <c r="AU1451">
        <v>91030</v>
      </c>
      <c r="AV1451">
        <v>2.64</v>
      </c>
      <c r="AW1451">
        <v>17785</v>
      </c>
      <c r="AX1451">
        <v>34405</v>
      </c>
      <c r="AY1451">
        <v>22.4</v>
      </c>
      <c r="AZ1451">
        <v>7364</v>
      </c>
      <c r="BA1451">
        <v>29680</v>
      </c>
      <c r="BB1451">
        <v>121971</v>
      </c>
      <c r="BC1451">
        <v>7015</v>
      </c>
      <c r="BD1451">
        <v>5.8</v>
      </c>
      <c r="BE1451">
        <v>172206</v>
      </c>
      <c r="BF1451">
        <v>-10990</v>
      </c>
      <c r="BG1451">
        <v>40388</v>
      </c>
      <c r="BH1451">
        <v>7426691</v>
      </c>
      <c r="BI1451">
        <v>43127</v>
      </c>
      <c r="BJ1451">
        <v>6387</v>
      </c>
      <c r="BK1451">
        <v>113327</v>
      </c>
      <c r="BL1451">
        <v>-16.399999999999999</v>
      </c>
      <c r="BM1451">
        <v>16150</v>
      </c>
      <c r="BN1451">
        <v>371086</v>
      </c>
      <c r="BO1451">
        <v>18880</v>
      </c>
      <c r="BP1451">
        <v>24.7</v>
      </c>
      <c r="BQ1451">
        <v>0</v>
      </c>
      <c r="BR1451">
        <v>1.9</v>
      </c>
      <c r="BS1451">
        <v>0.9</v>
      </c>
      <c r="BT1451">
        <v>0</v>
      </c>
      <c r="BU1451">
        <v>24.9</v>
      </c>
      <c r="BV1451">
        <v>1490472</v>
      </c>
      <c r="BW1451">
        <v>2734653</v>
      </c>
      <c r="BX1451">
        <v>3023634</v>
      </c>
      <c r="BY1451">
        <v>12142</v>
      </c>
      <c r="BZ1451">
        <v>969</v>
      </c>
      <c r="CA1451">
        <v>99365</v>
      </c>
      <c r="CB1451">
        <v>278556</v>
      </c>
      <c r="CC1451">
        <v>2496071</v>
      </c>
      <c r="CD1451">
        <v>9985</v>
      </c>
      <c r="CE1451">
        <v>869.18</v>
      </c>
      <c r="CF1451">
        <v>288.60000000000002</v>
      </c>
    </row>
    <row r="1452" spans="1:84">
      <c r="A1452">
        <v>28051</v>
      </c>
      <c r="B1452" t="s">
        <v>1450</v>
      </c>
      <c r="C1452">
        <v>28051</v>
      </c>
      <c r="D1452">
        <v>20866</v>
      </c>
      <c r="E1452">
        <v>-3.4</v>
      </c>
      <c r="F1452">
        <v>-743</v>
      </c>
      <c r="G1452">
        <v>21609</v>
      </c>
      <c r="H1452">
        <v>1818</v>
      </c>
      <c r="I1452">
        <v>8.6999999999999993</v>
      </c>
      <c r="J1452">
        <v>6324</v>
      </c>
      <c r="K1452">
        <v>30.3</v>
      </c>
      <c r="L1452">
        <v>11.8</v>
      </c>
      <c r="M1452">
        <v>2461</v>
      </c>
      <c r="N1452">
        <v>52.8</v>
      </c>
      <c r="O1452">
        <v>3790</v>
      </c>
      <c r="P1452">
        <v>16884</v>
      </c>
      <c r="Q1452">
        <v>39</v>
      </c>
      <c r="R1452">
        <v>36</v>
      </c>
      <c r="S1452">
        <v>0</v>
      </c>
      <c r="T1452">
        <v>117</v>
      </c>
      <c r="U1452">
        <v>167</v>
      </c>
      <c r="V1452">
        <v>3741</v>
      </c>
      <c r="W1452">
        <v>18.2</v>
      </c>
      <c r="X1452">
        <v>80.900000000000006</v>
      </c>
      <c r="Y1452">
        <v>0.2</v>
      </c>
      <c r="Z1452">
        <v>0.2</v>
      </c>
      <c r="AA1452">
        <v>0</v>
      </c>
      <c r="AB1452">
        <v>0.6</v>
      </c>
      <c r="AC1452">
        <v>0.8</v>
      </c>
      <c r="AD1452">
        <v>17.899999999999999</v>
      </c>
      <c r="AE1452">
        <v>390</v>
      </c>
      <c r="AF1452">
        <v>293</v>
      </c>
      <c r="AG1452">
        <v>3</v>
      </c>
      <c r="AH1452">
        <v>68.900000000000006</v>
      </c>
      <c r="AI1452">
        <v>0.3</v>
      </c>
      <c r="AJ1452">
        <v>2.1</v>
      </c>
      <c r="AK1452">
        <v>59.7</v>
      </c>
      <c r="AL1452">
        <v>11.2</v>
      </c>
      <c r="AM1452">
        <v>5870</v>
      </c>
      <c r="AN1452">
        <v>29.1</v>
      </c>
      <c r="AO1452">
        <v>8802</v>
      </c>
      <c r="AP1452">
        <v>363</v>
      </c>
      <c r="AQ1452">
        <v>4.3</v>
      </c>
      <c r="AR1452">
        <v>73.3</v>
      </c>
      <c r="AS1452">
        <v>44900</v>
      </c>
      <c r="AT1452">
        <v>8.4</v>
      </c>
      <c r="AU1452">
        <v>7314</v>
      </c>
      <c r="AV1452">
        <v>2.86</v>
      </c>
      <c r="AW1452">
        <v>10683</v>
      </c>
      <c r="AX1452">
        <v>20295</v>
      </c>
      <c r="AY1452">
        <v>33.700000000000003</v>
      </c>
      <c r="AZ1452">
        <v>385</v>
      </c>
      <c r="BA1452">
        <v>18395</v>
      </c>
      <c r="BB1452">
        <v>7275</v>
      </c>
      <c r="BC1452">
        <v>774</v>
      </c>
      <c r="BD1452">
        <v>10.6</v>
      </c>
      <c r="BE1452">
        <v>6421</v>
      </c>
      <c r="BF1452">
        <v>351</v>
      </c>
      <c r="BG1452">
        <v>1402</v>
      </c>
      <c r="BH1452">
        <v>162922</v>
      </c>
      <c r="BI1452">
        <v>25373</v>
      </c>
      <c r="BJ1452">
        <v>281</v>
      </c>
      <c r="BK1452">
        <v>2282</v>
      </c>
      <c r="BL1452">
        <v>-14</v>
      </c>
      <c r="BM1452">
        <v>899</v>
      </c>
      <c r="BN1452">
        <v>5434</v>
      </c>
      <c r="BO1452">
        <v>1019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13.2</v>
      </c>
      <c r="BV1452">
        <v>57423</v>
      </c>
      <c r="BW1452">
        <v>15273</v>
      </c>
      <c r="BX1452">
        <v>94325</v>
      </c>
      <c r="BY1452">
        <v>4388</v>
      </c>
      <c r="BZ1452">
        <v>11</v>
      </c>
      <c r="CA1452">
        <v>707</v>
      </c>
      <c r="CB1452">
        <v>219148</v>
      </c>
      <c r="CC1452">
        <v>201300</v>
      </c>
      <c r="CD1452">
        <v>9519</v>
      </c>
      <c r="CE1452">
        <v>756</v>
      </c>
      <c r="CF1452">
        <v>28.6</v>
      </c>
    </row>
    <row r="1453" spans="1:84">
      <c r="A1453">
        <v>28053</v>
      </c>
      <c r="B1453" t="s">
        <v>1451</v>
      </c>
      <c r="C1453">
        <v>28053</v>
      </c>
      <c r="D1453">
        <v>10393</v>
      </c>
      <c r="E1453">
        <v>-7.3</v>
      </c>
      <c r="F1453">
        <v>-813</v>
      </c>
      <c r="G1453">
        <v>11206</v>
      </c>
      <c r="H1453">
        <v>962</v>
      </c>
      <c r="I1453">
        <v>9.3000000000000007</v>
      </c>
      <c r="J1453">
        <v>3230</v>
      </c>
      <c r="K1453">
        <v>31.1</v>
      </c>
      <c r="L1453">
        <v>12</v>
      </c>
      <c r="M1453">
        <v>1243</v>
      </c>
      <c r="N1453">
        <v>53</v>
      </c>
      <c r="O1453">
        <v>2662</v>
      </c>
      <c r="P1453">
        <v>7650</v>
      </c>
      <c r="Q1453">
        <v>15</v>
      </c>
      <c r="R1453">
        <v>31</v>
      </c>
      <c r="S1453">
        <v>0</v>
      </c>
      <c r="T1453">
        <v>35</v>
      </c>
      <c r="U1453">
        <v>214</v>
      </c>
      <c r="V1453">
        <v>2505</v>
      </c>
      <c r="W1453">
        <v>25.6</v>
      </c>
      <c r="X1453">
        <v>73.599999999999994</v>
      </c>
      <c r="Y1453">
        <v>0.1</v>
      </c>
      <c r="Z1453">
        <v>0.3</v>
      </c>
      <c r="AA1453">
        <v>0</v>
      </c>
      <c r="AB1453">
        <v>0.3</v>
      </c>
      <c r="AC1453">
        <v>2.1</v>
      </c>
      <c r="AD1453">
        <v>24.1</v>
      </c>
      <c r="AE1453">
        <v>185</v>
      </c>
      <c r="AF1453">
        <v>105</v>
      </c>
      <c r="AG1453">
        <v>4</v>
      </c>
      <c r="AH1453">
        <v>67.7</v>
      </c>
      <c r="AI1453">
        <v>0.8</v>
      </c>
      <c r="AJ1453">
        <v>2.6</v>
      </c>
      <c r="AK1453">
        <v>53.7</v>
      </c>
      <c r="AL1453">
        <v>11.6</v>
      </c>
      <c r="AM1453">
        <v>2832</v>
      </c>
      <c r="AN1453">
        <v>19.600000000000001</v>
      </c>
      <c r="AO1453">
        <v>4202</v>
      </c>
      <c r="AP1453">
        <v>64</v>
      </c>
      <c r="AQ1453">
        <v>1.5</v>
      </c>
      <c r="AR1453">
        <v>61.4</v>
      </c>
      <c r="AS1453">
        <v>49600</v>
      </c>
      <c r="AT1453">
        <v>9.6</v>
      </c>
      <c r="AU1453">
        <v>3765</v>
      </c>
      <c r="AV1453">
        <v>2.95</v>
      </c>
      <c r="AW1453">
        <v>10926</v>
      </c>
      <c r="AX1453">
        <v>20682</v>
      </c>
      <c r="AY1453">
        <v>32.700000000000003</v>
      </c>
      <c r="AZ1453">
        <v>207</v>
      </c>
      <c r="BA1453">
        <v>19863</v>
      </c>
      <c r="BB1453">
        <v>4285</v>
      </c>
      <c r="BC1453">
        <v>401</v>
      </c>
      <c r="BD1453">
        <v>9.4</v>
      </c>
      <c r="BE1453">
        <v>4949</v>
      </c>
      <c r="BF1453">
        <v>-360</v>
      </c>
      <c r="BG1453">
        <v>598</v>
      </c>
      <c r="BH1453">
        <v>114263</v>
      </c>
      <c r="BI1453">
        <v>23088</v>
      </c>
      <c r="BJ1453">
        <v>163</v>
      </c>
      <c r="BK1453">
        <v>2083</v>
      </c>
      <c r="BL1453">
        <v>-25</v>
      </c>
      <c r="BM1453">
        <v>354</v>
      </c>
      <c r="BN1453">
        <v>2136</v>
      </c>
      <c r="BO1453">
        <v>503</v>
      </c>
      <c r="BP1453">
        <v>49.1</v>
      </c>
      <c r="BQ1453">
        <v>0</v>
      </c>
      <c r="BR1453">
        <v>0</v>
      </c>
      <c r="BS1453">
        <v>0</v>
      </c>
      <c r="BT1453">
        <v>0</v>
      </c>
      <c r="BU1453">
        <v>26.6</v>
      </c>
      <c r="BV1453">
        <v>0</v>
      </c>
      <c r="BW1453">
        <v>35718</v>
      </c>
      <c r="BX1453">
        <v>67803</v>
      </c>
      <c r="BY1453">
        <v>6284</v>
      </c>
      <c r="BZ1453">
        <v>9</v>
      </c>
      <c r="CA1453">
        <v>767</v>
      </c>
      <c r="CB1453">
        <v>181571</v>
      </c>
      <c r="CC1453">
        <v>94960</v>
      </c>
      <c r="CD1453">
        <v>8935</v>
      </c>
      <c r="CE1453">
        <v>418.09</v>
      </c>
      <c r="CF1453">
        <v>26.8</v>
      </c>
    </row>
    <row r="1454" spans="1:84">
      <c r="A1454">
        <v>28055</v>
      </c>
      <c r="B1454" t="s">
        <v>1452</v>
      </c>
      <c r="C1454">
        <v>28055</v>
      </c>
      <c r="D1454">
        <v>1805</v>
      </c>
      <c r="E1454">
        <v>-20.6</v>
      </c>
      <c r="F1454">
        <v>-469</v>
      </c>
      <c r="G1454">
        <v>2274</v>
      </c>
      <c r="H1454">
        <v>62</v>
      </c>
      <c r="I1454">
        <v>3.4</v>
      </c>
      <c r="J1454">
        <v>354</v>
      </c>
      <c r="K1454">
        <v>19.600000000000001</v>
      </c>
      <c r="L1454">
        <v>13.2</v>
      </c>
      <c r="M1454">
        <v>239</v>
      </c>
      <c r="N1454">
        <v>44.8</v>
      </c>
      <c r="O1454">
        <v>709</v>
      </c>
      <c r="P1454">
        <v>1084</v>
      </c>
      <c r="Q1454">
        <v>2</v>
      </c>
      <c r="R1454">
        <v>0</v>
      </c>
      <c r="S1454">
        <v>0</v>
      </c>
      <c r="T1454">
        <v>10</v>
      </c>
      <c r="U1454">
        <v>10</v>
      </c>
      <c r="V1454">
        <v>700</v>
      </c>
      <c r="W1454">
        <v>39.299999999999997</v>
      </c>
      <c r="X1454">
        <v>60.1</v>
      </c>
      <c r="Y1454">
        <v>0.1</v>
      </c>
      <c r="Z1454">
        <v>0</v>
      </c>
      <c r="AA1454">
        <v>0</v>
      </c>
      <c r="AB1454">
        <v>0.6</v>
      </c>
      <c r="AC1454">
        <v>0.6</v>
      </c>
      <c r="AD1454">
        <v>38.799999999999997</v>
      </c>
      <c r="AE1454">
        <v>14</v>
      </c>
      <c r="AF1454">
        <v>8</v>
      </c>
      <c r="AG1454">
        <v>1</v>
      </c>
      <c r="AH1454">
        <v>61</v>
      </c>
      <c r="AI1454">
        <v>0.2</v>
      </c>
      <c r="AJ1454">
        <v>0.7</v>
      </c>
      <c r="AK1454">
        <v>58.8</v>
      </c>
      <c r="AL1454">
        <v>7.1</v>
      </c>
      <c r="AM1454">
        <v>424</v>
      </c>
      <c r="AN1454">
        <v>23.4</v>
      </c>
      <c r="AO1454">
        <v>895</v>
      </c>
      <c r="AP1454">
        <v>18</v>
      </c>
      <c r="AQ1454">
        <v>2.1</v>
      </c>
      <c r="AR1454">
        <v>66.900000000000006</v>
      </c>
      <c r="AS1454">
        <v>58600</v>
      </c>
      <c r="AT1454">
        <v>9.8000000000000007</v>
      </c>
      <c r="AU1454">
        <v>726</v>
      </c>
      <c r="AV1454">
        <v>2.77</v>
      </c>
      <c r="AW1454">
        <v>10581</v>
      </c>
      <c r="AX1454">
        <v>21038</v>
      </c>
      <c r="AY1454">
        <v>34.700000000000003</v>
      </c>
      <c r="AZ1454">
        <v>33</v>
      </c>
      <c r="BA1454">
        <v>17464</v>
      </c>
      <c r="BB1454">
        <v>742</v>
      </c>
      <c r="BC1454">
        <v>74</v>
      </c>
      <c r="BD1454">
        <v>10</v>
      </c>
      <c r="BE1454">
        <v>803</v>
      </c>
      <c r="BF1454">
        <v>82</v>
      </c>
      <c r="BG1454">
        <v>119</v>
      </c>
      <c r="BH1454">
        <v>16056</v>
      </c>
      <c r="BI1454">
        <v>19995</v>
      </c>
      <c r="BJ1454">
        <v>10</v>
      </c>
      <c r="BK1454">
        <v>59</v>
      </c>
      <c r="BL1454">
        <v>-39.799999999999997</v>
      </c>
      <c r="BM1454">
        <v>41</v>
      </c>
      <c r="BN1454">
        <v>0</v>
      </c>
      <c r="BO1454">
        <v>40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116599</v>
      </c>
      <c r="CC1454">
        <v>20930</v>
      </c>
      <c r="CD1454">
        <v>10581</v>
      </c>
      <c r="CE1454">
        <v>413.06</v>
      </c>
      <c r="CF1454">
        <v>5.5</v>
      </c>
    </row>
    <row r="1455" spans="1:84">
      <c r="A1455">
        <v>28057</v>
      </c>
      <c r="B1455" t="s">
        <v>1453</v>
      </c>
      <c r="C1455">
        <v>28057</v>
      </c>
      <c r="D1455">
        <v>23352</v>
      </c>
      <c r="E1455">
        <v>2.6</v>
      </c>
      <c r="F1455">
        <v>582</v>
      </c>
      <c r="G1455">
        <v>22770</v>
      </c>
      <c r="H1455">
        <v>1421</v>
      </c>
      <c r="I1455">
        <v>6.1</v>
      </c>
      <c r="J1455">
        <v>5424</v>
      </c>
      <c r="K1455">
        <v>23.2</v>
      </c>
      <c r="L1455">
        <v>14.2</v>
      </c>
      <c r="M1455">
        <v>3306</v>
      </c>
      <c r="N1455">
        <v>51</v>
      </c>
      <c r="O1455">
        <v>21610</v>
      </c>
      <c r="P1455">
        <v>1546</v>
      </c>
      <c r="Q1455">
        <v>36</v>
      </c>
      <c r="R1455">
        <v>65</v>
      </c>
      <c r="S1455">
        <v>0</v>
      </c>
      <c r="T1455">
        <v>95</v>
      </c>
      <c r="U1455">
        <v>252</v>
      </c>
      <c r="V1455">
        <v>21396</v>
      </c>
      <c r="W1455">
        <v>92.5</v>
      </c>
      <c r="X1455">
        <v>6.6</v>
      </c>
      <c r="Y1455">
        <v>0.2</v>
      </c>
      <c r="Z1455">
        <v>0.3</v>
      </c>
      <c r="AA1455">
        <v>0</v>
      </c>
      <c r="AB1455">
        <v>0.4</v>
      </c>
      <c r="AC1455">
        <v>1.1000000000000001</v>
      </c>
      <c r="AD1455">
        <v>91.6</v>
      </c>
      <c r="AE1455">
        <v>297</v>
      </c>
      <c r="AF1455">
        <v>280</v>
      </c>
      <c r="AG1455">
        <v>3</v>
      </c>
      <c r="AH1455">
        <v>66.2</v>
      </c>
      <c r="AI1455">
        <v>0.6</v>
      </c>
      <c r="AJ1455">
        <v>2.4</v>
      </c>
      <c r="AK1455">
        <v>65.900000000000006</v>
      </c>
      <c r="AL1455">
        <v>8.8000000000000007</v>
      </c>
      <c r="AM1455">
        <v>5412</v>
      </c>
      <c r="AN1455">
        <v>27.2</v>
      </c>
      <c r="AO1455">
        <v>10256</v>
      </c>
      <c r="AP1455">
        <v>452</v>
      </c>
      <c r="AQ1455">
        <v>4.5999999999999996</v>
      </c>
      <c r="AR1455">
        <v>82.4</v>
      </c>
      <c r="AS1455">
        <v>58600</v>
      </c>
      <c r="AT1455">
        <v>3.6</v>
      </c>
      <c r="AU1455">
        <v>8773</v>
      </c>
      <c r="AV1455">
        <v>2.5099999999999998</v>
      </c>
      <c r="AW1455">
        <v>14956</v>
      </c>
      <c r="AX1455">
        <v>35206</v>
      </c>
      <c r="AY1455">
        <v>14</v>
      </c>
      <c r="AZ1455">
        <v>567</v>
      </c>
      <c r="BA1455">
        <v>24348</v>
      </c>
      <c r="BB1455">
        <v>10556</v>
      </c>
      <c r="BC1455">
        <v>669</v>
      </c>
      <c r="BD1455">
        <v>6.3</v>
      </c>
      <c r="BE1455">
        <v>8730</v>
      </c>
      <c r="BF1455">
        <v>692</v>
      </c>
      <c r="BG1455">
        <v>1238</v>
      </c>
      <c r="BH1455">
        <v>238821</v>
      </c>
      <c r="BI1455">
        <v>27356</v>
      </c>
      <c r="BJ1455">
        <v>363</v>
      </c>
      <c r="BK1455">
        <v>4597</v>
      </c>
      <c r="BL1455">
        <v>3.7</v>
      </c>
      <c r="BM1455">
        <v>1074</v>
      </c>
      <c r="BN1455">
        <v>9262</v>
      </c>
      <c r="BO1455">
        <v>1254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532740</v>
      </c>
      <c r="BW1455">
        <v>0</v>
      </c>
      <c r="BX1455">
        <v>128125</v>
      </c>
      <c r="BY1455">
        <v>5576</v>
      </c>
      <c r="BZ1455">
        <v>11</v>
      </c>
      <c r="CA1455">
        <v>966</v>
      </c>
      <c r="CB1455">
        <v>96313</v>
      </c>
      <c r="CC1455">
        <v>111366</v>
      </c>
      <c r="CD1455">
        <v>4778</v>
      </c>
      <c r="CE1455">
        <v>532.30999999999995</v>
      </c>
      <c r="CF1455">
        <v>42.8</v>
      </c>
    </row>
    <row r="1456" spans="1:84">
      <c r="A1456">
        <v>28059</v>
      </c>
      <c r="B1456" t="s">
        <v>1454</v>
      </c>
      <c r="C1456">
        <v>28059</v>
      </c>
      <c r="D1456">
        <v>130577</v>
      </c>
      <c r="E1456">
        <v>-0.6</v>
      </c>
      <c r="F1456">
        <v>-843</v>
      </c>
      <c r="G1456">
        <v>131420</v>
      </c>
      <c r="H1456">
        <v>9066</v>
      </c>
      <c r="I1456">
        <v>6.9</v>
      </c>
      <c r="J1456">
        <v>34389</v>
      </c>
      <c r="K1456">
        <v>26.3</v>
      </c>
      <c r="L1456">
        <v>11.7</v>
      </c>
      <c r="M1456">
        <v>15244</v>
      </c>
      <c r="N1456">
        <v>50.9</v>
      </c>
      <c r="O1456">
        <v>97500</v>
      </c>
      <c r="P1456">
        <v>28905</v>
      </c>
      <c r="Q1456">
        <v>510</v>
      </c>
      <c r="R1456">
        <v>2261</v>
      </c>
      <c r="S1456">
        <v>53</v>
      </c>
      <c r="T1456">
        <v>1348</v>
      </c>
      <c r="U1456">
        <v>3311</v>
      </c>
      <c r="V1456">
        <v>94403</v>
      </c>
      <c r="W1456">
        <v>74.7</v>
      </c>
      <c r="X1456">
        <v>22.1</v>
      </c>
      <c r="Y1456">
        <v>0.4</v>
      </c>
      <c r="Z1456">
        <v>1.7</v>
      </c>
      <c r="AA1456">
        <v>0</v>
      </c>
      <c r="AB1456">
        <v>1</v>
      </c>
      <c r="AC1456">
        <v>2.5</v>
      </c>
      <c r="AD1456">
        <v>72.3</v>
      </c>
      <c r="AE1456">
        <v>1897</v>
      </c>
      <c r="AF1456">
        <v>1169</v>
      </c>
      <c r="AG1456">
        <v>11</v>
      </c>
      <c r="AH1456">
        <v>56.6</v>
      </c>
      <c r="AI1456">
        <v>2.7</v>
      </c>
      <c r="AJ1456">
        <v>5.0999999999999996</v>
      </c>
      <c r="AK1456">
        <v>81</v>
      </c>
      <c r="AL1456">
        <v>16.5</v>
      </c>
      <c r="AM1456">
        <v>25379</v>
      </c>
      <c r="AN1456">
        <v>23.7</v>
      </c>
      <c r="AO1456">
        <v>54900</v>
      </c>
      <c r="AP1456">
        <v>3222</v>
      </c>
      <c r="AQ1456">
        <v>6.2</v>
      </c>
      <c r="AR1456">
        <v>74.599999999999994</v>
      </c>
      <c r="AS1456">
        <v>80300</v>
      </c>
      <c r="AT1456">
        <v>13.1</v>
      </c>
      <c r="AU1456">
        <v>47676</v>
      </c>
      <c r="AV1456">
        <v>2.72</v>
      </c>
      <c r="AW1456">
        <v>17768</v>
      </c>
      <c r="AX1456">
        <v>40418</v>
      </c>
      <c r="AY1456">
        <v>15</v>
      </c>
      <c r="AZ1456">
        <v>3475</v>
      </c>
      <c r="BA1456">
        <v>25629</v>
      </c>
      <c r="BB1456">
        <v>59502</v>
      </c>
      <c r="BC1456">
        <v>4837</v>
      </c>
      <c r="BD1456">
        <v>8.1</v>
      </c>
      <c r="BE1456">
        <v>63315</v>
      </c>
      <c r="BF1456">
        <v>-2485</v>
      </c>
      <c r="BG1456">
        <v>11870</v>
      </c>
      <c r="BH1456">
        <v>2464653</v>
      </c>
      <c r="BI1456">
        <v>38927</v>
      </c>
      <c r="BJ1456">
        <v>2290</v>
      </c>
      <c r="BK1456">
        <v>41207</v>
      </c>
      <c r="BL1456">
        <v>-3.4</v>
      </c>
      <c r="BM1456">
        <v>6653</v>
      </c>
      <c r="BN1456">
        <v>124255</v>
      </c>
      <c r="BO1456">
        <v>8522</v>
      </c>
      <c r="BP1456">
        <v>10.7</v>
      </c>
      <c r="BQ1456">
        <v>0</v>
      </c>
      <c r="BR1456">
        <v>4</v>
      </c>
      <c r="BS1456">
        <v>0</v>
      </c>
      <c r="BT1456">
        <v>0</v>
      </c>
      <c r="BU1456">
        <v>28.5</v>
      </c>
      <c r="BV1456">
        <v>0</v>
      </c>
      <c r="BW1456">
        <v>0</v>
      </c>
      <c r="BX1456">
        <v>937404</v>
      </c>
      <c r="BY1456">
        <v>7048</v>
      </c>
      <c r="BZ1456">
        <v>1536</v>
      </c>
      <c r="CA1456">
        <v>232986</v>
      </c>
      <c r="CB1456">
        <v>42890</v>
      </c>
      <c r="CC1456">
        <v>1621092</v>
      </c>
      <c r="CD1456">
        <v>11969</v>
      </c>
      <c r="CE1456">
        <v>726.9</v>
      </c>
      <c r="CF1456">
        <v>180.8</v>
      </c>
    </row>
    <row r="1457" spans="1:84">
      <c r="A1457">
        <v>28061</v>
      </c>
      <c r="B1457" t="s">
        <v>1455</v>
      </c>
      <c r="C1457">
        <v>28061</v>
      </c>
      <c r="D1457">
        <v>18197</v>
      </c>
      <c r="E1457">
        <v>0.3</v>
      </c>
      <c r="F1457">
        <v>48</v>
      </c>
      <c r="G1457">
        <v>18149</v>
      </c>
      <c r="H1457">
        <v>1224</v>
      </c>
      <c r="I1457">
        <v>6.7</v>
      </c>
      <c r="J1457">
        <v>4685</v>
      </c>
      <c r="K1457">
        <v>25.7</v>
      </c>
      <c r="L1457">
        <v>14.5</v>
      </c>
      <c r="M1457">
        <v>2630</v>
      </c>
      <c r="N1457">
        <v>52.1</v>
      </c>
      <c r="O1457">
        <v>8536</v>
      </c>
      <c r="P1457">
        <v>9536</v>
      </c>
      <c r="Q1457">
        <v>15</v>
      </c>
      <c r="R1457">
        <v>19</v>
      </c>
      <c r="S1457">
        <v>29</v>
      </c>
      <c r="T1457">
        <v>62</v>
      </c>
      <c r="U1457">
        <v>152</v>
      </c>
      <c r="V1457">
        <v>8452</v>
      </c>
      <c r="W1457">
        <v>46.9</v>
      </c>
      <c r="X1457">
        <v>52.4</v>
      </c>
      <c r="Y1457">
        <v>0.1</v>
      </c>
      <c r="Z1457">
        <v>0.1</v>
      </c>
      <c r="AA1457">
        <v>0.2</v>
      </c>
      <c r="AB1457">
        <v>0.3</v>
      </c>
      <c r="AC1457">
        <v>0.8</v>
      </c>
      <c r="AD1457">
        <v>46.4</v>
      </c>
      <c r="AE1457">
        <v>246</v>
      </c>
      <c r="AF1457">
        <v>153</v>
      </c>
      <c r="AG1457">
        <v>5</v>
      </c>
      <c r="AH1457">
        <v>72.8</v>
      </c>
      <c r="AI1457">
        <v>0.3</v>
      </c>
      <c r="AJ1457">
        <v>2.5</v>
      </c>
      <c r="AK1457">
        <v>66.7</v>
      </c>
      <c r="AL1457">
        <v>9.8000000000000007</v>
      </c>
      <c r="AM1457">
        <v>4673</v>
      </c>
      <c r="AN1457">
        <v>27.8</v>
      </c>
      <c r="AO1457">
        <v>8086</v>
      </c>
      <c r="AP1457">
        <v>416</v>
      </c>
      <c r="AQ1457">
        <v>5.4</v>
      </c>
      <c r="AR1457">
        <v>86.7</v>
      </c>
      <c r="AS1457">
        <v>51200</v>
      </c>
      <c r="AT1457">
        <v>2.9</v>
      </c>
      <c r="AU1457">
        <v>6708</v>
      </c>
      <c r="AV1457">
        <v>2.68</v>
      </c>
      <c r="AW1457">
        <v>12889</v>
      </c>
      <c r="AX1457">
        <v>26534</v>
      </c>
      <c r="AY1457">
        <v>21.3</v>
      </c>
      <c r="AZ1457">
        <v>382</v>
      </c>
      <c r="BA1457">
        <v>21263</v>
      </c>
      <c r="BB1457">
        <v>7700</v>
      </c>
      <c r="BC1457">
        <v>460</v>
      </c>
      <c r="BD1457">
        <v>6</v>
      </c>
      <c r="BE1457">
        <v>6206</v>
      </c>
      <c r="BF1457">
        <v>-277</v>
      </c>
      <c r="BG1457">
        <v>1099</v>
      </c>
      <c r="BH1457">
        <v>195873</v>
      </c>
      <c r="BI1457">
        <v>31562</v>
      </c>
      <c r="BJ1457">
        <v>225</v>
      </c>
      <c r="BK1457">
        <v>3428</v>
      </c>
      <c r="BL1457">
        <v>-9.3000000000000007</v>
      </c>
      <c r="BM1457">
        <v>780</v>
      </c>
      <c r="BN1457">
        <v>3136</v>
      </c>
      <c r="BO1457">
        <v>839</v>
      </c>
      <c r="BP1457">
        <v>24.1</v>
      </c>
      <c r="BQ1457">
        <v>0</v>
      </c>
      <c r="BR1457">
        <v>0</v>
      </c>
      <c r="BS1457">
        <v>0</v>
      </c>
      <c r="BT1457">
        <v>0</v>
      </c>
      <c r="BU1457">
        <v>28.8</v>
      </c>
      <c r="BV1457">
        <v>0</v>
      </c>
      <c r="BW1457">
        <v>0</v>
      </c>
      <c r="BX1457">
        <v>54775</v>
      </c>
      <c r="BY1457">
        <v>3000</v>
      </c>
      <c r="BZ1457">
        <v>4</v>
      </c>
      <c r="CA1457">
        <v>550</v>
      </c>
      <c r="CB1457">
        <v>80017</v>
      </c>
      <c r="CC1457">
        <v>112319</v>
      </c>
      <c r="CD1457">
        <v>6238</v>
      </c>
      <c r="CE1457">
        <v>676</v>
      </c>
      <c r="CF1457">
        <v>26.8</v>
      </c>
    </row>
    <row r="1458" spans="1:84">
      <c r="A1458">
        <v>28063</v>
      </c>
      <c r="B1458" t="s">
        <v>1456</v>
      </c>
      <c r="C1458">
        <v>28063</v>
      </c>
      <c r="D1458">
        <v>9194</v>
      </c>
      <c r="E1458">
        <v>-5.6</v>
      </c>
      <c r="F1458">
        <v>-546</v>
      </c>
      <c r="G1458">
        <v>9740</v>
      </c>
      <c r="H1458">
        <v>655</v>
      </c>
      <c r="I1458">
        <v>7.1</v>
      </c>
      <c r="J1458">
        <v>2426</v>
      </c>
      <c r="K1458">
        <v>26.4</v>
      </c>
      <c r="L1458">
        <v>10.4</v>
      </c>
      <c r="M1458">
        <v>956</v>
      </c>
      <c r="N1458">
        <v>49.8</v>
      </c>
      <c r="O1458">
        <v>1241</v>
      </c>
      <c r="P1458">
        <v>7898</v>
      </c>
      <c r="Q1458">
        <v>9</v>
      </c>
      <c r="R1458">
        <v>17</v>
      </c>
      <c r="S1458">
        <v>1</v>
      </c>
      <c r="T1458">
        <v>28</v>
      </c>
      <c r="U1458">
        <v>56</v>
      </c>
      <c r="V1458">
        <v>1229</v>
      </c>
      <c r="W1458">
        <v>13.5</v>
      </c>
      <c r="X1458">
        <v>85.9</v>
      </c>
      <c r="Y1458">
        <v>0.1</v>
      </c>
      <c r="Z1458">
        <v>0.2</v>
      </c>
      <c r="AA1458">
        <v>0</v>
      </c>
      <c r="AB1458">
        <v>0.3</v>
      </c>
      <c r="AC1458">
        <v>0.6</v>
      </c>
      <c r="AD1458">
        <v>13.4</v>
      </c>
      <c r="AE1458">
        <v>140</v>
      </c>
      <c r="AF1458">
        <v>101</v>
      </c>
      <c r="AG1458">
        <v>2</v>
      </c>
      <c r="AH1458">
        <v>71</v>
      </c>
      <c r="AI1458">
        <v>0.3</v>
      </c>
      <c r="AJ1458">
        <v>2.2000000000000002</v>
      </c>
      <c r="AK1458">
        <v>59.7</v>
      </c>
      <c r="AL1458">
        <v>10.6</v>
      </c>
      <c r="AM1458">
        <v>2384</v>
      </c>
      <c r="AN1458">
        <v>33</v>
      </c>
      <c r="AO1458">
        <v>3998</v>
      </c>
      <c r="AP1458">
        <v>179</v>
      </c>
      <c r="AQ1458">
        <v>4.7</v>
      </c>
      <c r="AR1458">
        <v>80.400000000000006</v>
      </c>
      <c r="AS1458">
        <v>48700</v>
      </c>
      <c r="AT1458">
        <v>8</v>
      </c>
      <c r="AU1458">
        <v>3308</v>
      </c>
      <c r="AV1458">
        <v>2.75</v>
      </c>
      <c r="AW1458">
        <v>9709</v>
      </c>
      <c r="AX1458">
        <v>20978</v>
      </c>
      <c r="AY1458">
        <v>29.6</v>
      </c>
      <c r="AZ1458">
        <v>142</v>
      </c>
      <c r="BA1458">
        <v>15271</v>
      </c>
      <c r="BB1458">
        <v>2751</v>
      </c>
      <c r="BC1458">
        <v>359</v>
      </c>
      <c r="BD1458">
        <v>13</v>
      </c>
      <c r="BE1458">
        <v>1804</v>
      </c>
      <c r="BF1458">
        <v>-175</v>
      </c>
      <c r="BG1458">
        <v>675</v>
      </c>
      <c r="BH1458">
        <v>47500</v>
      </c>
      <c r="BI1458">
        <v>26330</v>
      </c>
      <c r="BJ1458">
        <v>59</v>
      </c>
      <c r="BK1458">
        <v>490</v>
      </c>
      <c r="BL1458">
        <v>-27.7</v>
      </c>
      <c r="BM1458">
        <v>298</v>
      </c>
      <c r="BN1458">
        <v>0</v>
      </c>
      <c r="BO1458">
        <v>277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5048</v>
      </c>
      <c r="BX1458">
        <v>14186</v>
      </c>
      <c r="BY1458">
        <v>1463</v>
      </c>
      <c r="BZ1458">
        <v>1</v>
      </c>
      <c r="CA1458">
        <v>85</v>
      </c>
      <c r="CB1458">
        <v>90960</v>
      </c>
      <c r="CC1458">
        <v>92153</v>
      </c>
      <c r="CD1458">
        <v>9745</v>
      </c>
      <c r="CE1458">
        <v>519.39</v>
      </c>
      <c r="CF1458">
        <v>18.8</v>
      </c>
    </row>
    <row r="1459" spans="1:84">
      <c r="A1459">
        <v>28065</v>
      </c>
      <c r="B1459" t="s">
        <v>1457</v>
      </c>
      <c r="C1459">
        <v>28065</v>
      </c>
      <c r="D1459">
        <v>13184</v>
      </c>
      <c r="E1459">
        <v>-5.6</v>
      </c>
      <c r="F1459">
        <v>-778</v>
      </c>
      <c r="G1459">
        <v>13962</v>
      </c>
      <c r="H1459">
        <v>770</v>
      </c>
      <c r="I1459">
        <v>5.8</v>
      </c>
      <c r="J1459">
        <v>3304</v>
      </c>
      <c r="K1459">
        <v>25.1</v>
      </c>
      <c r="L1459">
        <v>14.8</v>
      </c>
      <c r="M1459">
        <v>1951</v>
      </c>
      <c r="N1459">
        <v>52.6</v>
      </c>
      <c r="O1459">
        <v>5497</v>
      </c>
      <c r="P1459">
        <v>7567</v>
      </c>
      <c r="Q1459">
        <v>21</v>
      </c>
      <c r="R1459">
        <v>24</v>
      </c>
      <c r="S1459">
        <v>1</v>
      </c>
      <c r="T1459">
        <v>74</v>
      </c>
      <c r="U1459">
        <v>116</v>
      </c>
      <c r="V1459">
        <v>5439</v>
      </c>
      <c r="W1459">
        <v>41.7</v>
      </c>
      <c r="X1459">
        <v>57.4</v>
      </c>
      <c r="Y1459">
        <v>0.2</v>
      </c>
      <c r="Z1459">
        <v>0.2</v>
      </c>
      <c r="AA1459">
        <v>0</v>
      </c>
      <c r="AB1459">
        <v>0.6</v>
      </c>
      <c r="AC1459">
        <v>0.9</v>
      </c>
      <c r="AD1459">
        <v>41.3</v>
      </c>
      <c r="AE1459">
        <v>150</v>
      </c>
      <c r="AF1459">
        <v>139</v>
      </c>
      <c r="AG1459">
        <v>1</v>
      </c>
      <c r="AH1459">
        <v>69.5</v>
      </c>
      <c r="AI1459">
        <v>0.3</v>
      </c>
      <c r="AJ1459">
        <v>2.1</v>
      </c>
      <c r="AK1459">
        <v>66.400000000000006</v>
      </c>
      <c r="AL1459">
        <v>10.4</v>
      </c>
      <c r="AM1459">
        <v>3899</v>
      </c>
      <c r="AN1459">
        <v>37.200000000000003</v>
      </c>
      <c r="AO1459">
        <v>6117</v>
      </c>
      <c r="AP1459">
        <v>226</v>
      </c>
      <c r="AQ1459">
        <v>3.8</v>
      </c>
      <c r="AR1459">
        <v>84.5</v>
      </c>
      <c r="AS1459">
        <v>47700</v>
      </c>
      <c r="AT1459">
        <v>3.8</v>
      </c>
      <c r="AU1459">
        <v>5177</v>
      </c>
      <c r="AV1459">
        <v>2.68</v>
      </c>
      <c r="AW1459">
        <v>11974</v>
      </c>
      <c r="AX1459">
        <v>22426</v>
      </c>
      <c r="AY1459">
        <v>25.3</v>
      </c>
      <c r="AZ1459">
        <v>264</v>
      </c>
      <c r="BA1459">
        <v>20179</v>
      </c>
      <c r="BB1459">
        <v>5232</v>
      </c>
      <c r="BC1459">
        <v>404</v>
      </c>
      <c r="BD1459">
        <v>7.7</v>
      </c>
      <c r="BE1459">
        <v>4136</v>
      </c>
      <c r="BF1459">
        <v>231</v>
      </c>
      <c r="BG1459">
        <v>907</v>
      </c>
      <c r="BH1459">
        <v>100380</v>
      </c>
      <c r="BI1459">
        <v>24270</v>
      </c>
      <c r="BJ1459">
        <v>174</v>
      </c>
      <c r="BK1459">
        <v>1400</v>
      </c>
      <c r="BL1459">
        <v>-13.6</v>
      </c>
      <c r="BM1459">
        <v>615</v>
      </c>
      <c r="BN1459">
        <v>5792</v>
      </c>
      <c r="BO1459">
        <v>676</v>
      </c>
      <c r="BP1459">
        <v>31.8</v>
      </c>
      <c r="BQ1459">
        <v>0</v>
      </c>
      <c r="BR1459">
        <v>0</v>
      </c>
      <c r="BS1459">
        <v>0</v>
      </c>
      <c r="BT1459">
        <v>0</v>
      </c>
      <c r="BU1459">
        <v>16.899999999999999</v>
      </c>
      <c r="BV1459">
        <v>0</v>
      </c>
      <c r="BW1459">
        <v>1603</v>
      </c>
      <c r="BX1459">
        <v>46357</v>
      </c>
      <c r="BY1459">
        <v>3416</v>
      </c>
      <c r="BZ1459">
        <v>0</v>
      </c>
      <c r="CA1459">
        <v>0</v>
      </c>
      <c r="CB1459">
        <v>64118</v>
      </c>
      <c r="CC1459">
        <v>88222</v>
      </c>
      <c r="CD1459">
        <v>6741</v>
      </c>
      <c r="CE1459">
        <v>408.41</v>
      </c>
      <c r="CF1459">
        <v>34.200000000000003</v>
      </c>
    </row>
    <row r="1460" spans="1:84">
      <c r="A1460">
        <v>28067</v>
      </c>
      <c r="B1460" t="s">
        <v>1458</v>
      </c>
      <c r="C1460">
        <v>28067</v>
      </c>
      <c r="D1460">
        <v>66715</v>
      </c>
      <c r="E1460">
        <v>2.7</v>
      </c>
      <c r="F1460">
        <v>1757</v>
      </c>
      <c r="G1460">
        <v>64958</v>
      </c>
      <c r="H1460">
        <v>4949</v>
      </c>
      <c r="I1460">
        <v>7.4</v>
      </c>
      <c r="J1460">
        <v>16714</v>
      </c>
      <c r="K1460">
        <v>25.1</v>
      </c>
      <c r="L1460">
        <v>14.2</v>
      </c>
      <c r="M1460">
        <v>9496</v>
      </c>
      <c r="N1460">
        <v>51</v>
      </c>
      <c r="O1460">
        <v>47735</v>
      </c>
      <c r="P1460">
        <v>18047</v>
      </c>
      <c r="Q1460">
        <v>318</v>
      </c>
      <c r="R1460">
        <v>293</v>
      </c>
      <c r="S1460">
        <v>8</v>
      </c>
      <c r="T1460">
        <v>314</v>
      </c>
      <c r="U1460">
        <v>2678</v>
      </c>
      <c r="V1460">
        <v>45261</v>
      </c>
      <c r="W1460">
        <v>71.599999999999994</v>
      </c>
      <c r="X1460">
        <v>27.1</v>
      </c>
      <c r="Y1460">
        <v>0.5</v>
      </c>
      <c r="Z1460">
        <v>0.4</v>
      </c>
      <c r="AA1460">
        <v>0</v>
      </c>
      <c r="AB1460">
        <v>0.5</v>
      </c>
      <c r="AC1460">
        <v>4</v>
      </c>
      <c r="AD1460">
        <v>67.8</v>
      </c>
      <c r="AE1460">
        <v>1044</v>
      </c>
      <c r="AF1460">
        <v>746</v>
      </c>
      <c r="AG1460">
        <v>8</v>
      </c>
      <c r="AH1460">
        <v>63.2</v>
      </c>
      <c r="AI1460">
        <v>2</v>
      </c>
      <c r="AJ1460">
        <v>3.8</v>
      </c>
      <c r="AK1460">
        <v>73.900000000000006</v>
      </c>
      <c r="AL1460">
        <v>14</v>
      </c>
      <c r="AM1460">
        <v>16434</v>
      </c>
      <c r="AN1460">
        <v>22.7</v>
      </c>
      <c r="AO1460">
        <v>27887</v>
      </c>
      <c r="AP1460">
        <v>966</v>
      </c>
      <c r="AQ1460">
        <v>3.6</v>
      </c>
      <c r="AR1460">
        <v>76.8</v>
      </c>
      <c r="AS1460">
        <v>59000</v>
      </c>
      <c r="AT1460">
        <v>9.1</v>
      </c>
      <c r="AU1460">
        <v>24275</v>
      </c>
      <c r="AV1460">
        <v>2.61</v>
      </c>
      <c r="AW1460">
        <v>14820</v>
      </c>
      <c r="AX1460">
        <v>30112</v>
      </c>
      <c r="AY1460">
        <v>19.600000000000001</v>
      </c>
      <c r="AZ1460">
        <v>1718</v>
      </c>
      <c r="BA1460">
        <v>25990</v>
      </c>
      <c r="BB1460">
        <v>31541</v>
      </c>
      <c r="BC1460">
        <v>1502</v>
      </c>
      <c r="BD1460">
        <v>4.8</v>
      </c>
      <c r="BE1460">
        <v>37783</v>
      </c>
      <c r="BF1460">
        <v>1171</v>
      </c>
      <c r="BG1460">
        <v>7410</v>
      </c>
      <c r="BH1460">
        <v>1331962</v>
      </c>
      <c r="BI1460">
        <v>35253</v>
      </c>
      <c r="BJ1460">
        <v>1447</v>
      </c>
      <c r="BK1460">
        <v>26684</v>
      </c>
      <c r="BL1460">
        <v>17.2</v>
      </c>
      <c r="BM1460">
        <v>3597</v>
      </c>
      <c r="BN1460">
        <v>46482</v>
      </c>
      <c r="BO1460">
        <v>4387</v>
      </c>
      <c r="BP1460">
        <v>6.5</v>
      </c>
      <c r="BQ1460">
        <v>0</v>
      </c>
      <c r="BR1460">
        <v>0</v>
      </c>
      <c r="BS1460">
        <v>0</v>
      </c>
      <c r="BT1460">
        <v>0</v>
      </c>
      <c r="BU1460">
        <v>18.600000000000001</v>
      </c>
      <c r="BV1460">
        <v>0</v>
      </c>
      <c r="BW1460">
        <v>0</v>
      </c>
      <c r="BX1460">
        <v>559991</v>
      </c>
      <c r="BY1460">
        <v>8600</v>
      </c>
      <c r="BZ1460">
        <v>45</v>
      </c>
      <c r="CA1460">
        <v>6055</v>
      </c>
      <c r="CB1460">
        <v>131927</v>
      </c>
      <c r="CC1460">
        <v>387566</v>
      </c>
      <c r="CD1460">
        <v>5902</v>
      </c>
      <c r="CE1460">
        <v>693.82</v>
      </c>
      <c r="CF1460">
        <v>93.6</v>
      </c>
    </row>
    <row r="1461" spans="1:84">
      <c r="A1461">
        <v>28069</v>
      </c>
      <c r="B1461" t="s">
        <v>1459</v>
      </c>
      <c r="C1461">
        <v>28069</v>
      </c>
      <c r="D1461">
        <v>10108</v>
      </c>
      <c r="E1461">
        <v>-3.3</v>
      </c>
      <c r="F1461">
        <v>-345</v>
      </c>
      <c r="G1461">
        <v>10453</v>
      </c>
      <c r="H1461">
        <v>596</v>
      </c>
      <c r="I1461">
        <v>5.9</v>
      </c>
      <c r="J1461">
        <v>2334</v>
      </c>
      <c r="K1461">
        <v>23.1</v>
      </c>
      <c r="L1461">
        <v>14.7</v>
      </c>
      <c r="M1461">
        <v>1489</v>
      </c>
      <c r="N1461">
        <v>50.7</v>
      </c>
      <c r="O1461">
        <v>3828</v>
      </c>
      <c r="P1461">
        <v>5988</v>
      </c>
      <c r="Q1461">
        <v>217</v>
      </c>
      <c r="R1461">
        <v>16</v>
      </c>
      <c r="S1461">
        <v>2</v>
      </c>
      <c r="T1461">
        <v>57</v>
      </c>
      <c r="U1461">
        <v>78</v>
      </c>
      <c r="V1461">
        <v>3800</v>
      </c>
      <c r="W1461">
        <v>37.9</v>
      </c>
      <c r="X1461">
        <v>59.2</v>
      </c>
      <c r="Y1461">
        <v>2.1</v>
      </c>
      <c r="Z1461">
        <v>0.2</v>
      </c>
      <c r="AA1461">
        <v>0</v>
      </c>
      <c r="AB1461">
        <v>0.6</v>
      </c>
      <c r="AC1461">
        <v>0.8</v>
      </c>
      <c r="AD1461">
        <v>37.6</v>
      </c>
      <c r="AE1461">
        <v>127</v>
      </c>
      <c r="AF1461">
        <v>97</v>
      </c>
      <c r="AG1461">
        <v>3</v>
      </c>
      <c r="AH1461">
        <v>72.099999999999994</v>
      </c>
      <c r="AI1461">
        <v>0.4</v>
      </c>
      <c r="AJ1461">
        <v>3</v>
      </c>
      <c r="AK1461">
        <v>60.5</v>
      </c>
      <c r="AL1461">
        <v>10.3</v>
      </c>
      <c r="AM1461">
        <v>2469</v>
      </c>
      <c r="AN1461">
        <v>33.5</v>
      </c>
      <c r="AO1461">
        <v>4736</v>
      </c>
      <c r="AP1461">
        <v>203</v>
      </c>
      <c r="AQ1461">
        <v>4.5</v>
      </c>
      <c r="AR1461">
        <v>83.8</v>
      </c>
      <c r="AS1461">
        <v>48400</v>
      </c>
      <c r="AT1461">
        <v>5.3</v>
      </c>
      <c r="AU1461">
        <v>3909</v>
      </c>
      <c r="AV1461">
        <v>2.57</v>
      </c>
      <c r="AW1461">
        <v>11985</v>
      </c>
      <c r="AX1461">
        <v>24793</v>
      </c>
      <c r="AY1461">
        <v>21.5</v>
      </c>
      <c r="AZ1461">
        <v>198</v>
      </c>
      <c r="BA1461">
        <v>19381</v>
      </c>
      <c r="BB1461">
        <v>4226</v>
      </c>
      <c r="BC1461">
        <v>354</v>
      </c>
      <c r="BD1461">
        <v>8.4</v>
      </c>
      <c r="BE1461">
        <v>3331</v>
      </c>
      <c r="BF1461">
        <v>368</v>
      </c>
      <c r="BG1461">
        <v>697</v>
      </c>
      <c r="BH1461">
        <v>77217</v>
      </c>
      <c r="BI1461">
        <v>23181</v>
      </c>
      <c r="BJ1461">
        <v>122</v>
      </c>
      <c r="BK1461">
        <v>1168</v>
      </c>
      <c r="BL1461">
        <v>19.8</v>
      </c>
      <c r="BM1461">
        <v>372</v>
      </c>
      <c r="BN1461">
        <v>816</v>
      </c>
      <c r="BO1461">
        <v>432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39610</v>
      </c>
      <c r="BY1461">
        <v>3763</v>
      </c>
      <c r="BZ1461">
        <v>0</v>
      </c>
      <c r="CA1461">
        <v>0</v>
      </c>
      <c r="CB1461">
        <v>123017</v>
      </c>
      <c r="CC1461">
        <v>78700</v>
      </c>
      <c r="CD1461">
        <v>7613</v>
      </c>
      <c r="CE1461">
        <v>766.13</v>
      </c>
      <c r="CF1461">
        <v>13.6</v>
      </c>
    </row>
    <row r="1462" spans="1:84">
      <c r="A1462">
        <v>28071</v>
      </c>
      <c r="B1462" t="s">
        <v>1460</v>
      </c>
      <c r="C1462">
        <v>28071</v>
      </c>
      <c r="D1462">
        <v>40865</v>
      </c>
      <c r="E1462">
        <v>5.5</v>
      </c>
      <c r="F1462">
        <v>2127</v>
      </c>
      <c r="G1462">
        <v>38744</v>
      </c>
      <c r="H1462">
        <v>2377</v>
      </c>
      <c r="I1462">
        <v>5.8</v>
      </c>
      <c r="J1462">
        <v>7873</v>
      </c>
      <c r="K1462">
        <v>19.3</v>
      </c>
      <c r="L1462">
        <v>10.7</v>
      </c>
      <c r="M1462">
        <v>4371</v>
      </c>
      <c r="N1462">
        <v>50.8</v>
      </c>
      <c r="O1462">
        <v>29560</v>
      </c>
      <c r="P1462">
        <v>10112</v>
      </c>
      <c r="Q1462">
        <v>79</v>
      </c>
      <c r="R1462">
        <v>821</v>
      </c>
      <c r="S1462">
        <v>4</v>
      </c>
      <c r="T1462">
        <v>289</v>
      </c>
      <c r="U1462">
        <v>530</v>
      </c>
      <c r="V1462">
        <v>29108</v>
      </c>
      <c r="W1462">
        <v>72.3</v>
      </c>
      <c r="X1462">
        <v>24.7</v>
      </c>
      <c r="Y1462">
        <v>0.2</v>
      </c>
      <c r="Z1462">
        <v>2</v>
      </c>
      <c r="AA1462">
        <v>0</v>
      </c>
      <c r="AB1462">
        <v>0.7</v>
      </c>
      <c r="AC1462">
        <v>1.3</v>
      </c>
      <c r="AD1462">
        <v>71.2</v>
      </c>
      <c r="AE1462">
        <v>488</v>
      </c>
      <c r="AF1462">
        <v>294</v>
      </c>
      <c r="AG1462">
        <v>1</v>
      </c>
      <c r="AH1462">
        <v>43.9</v>
      </c>
      <c r="AI1462">
        <v>2.4</v>
      </c>
      <c r="AJ1462">
        <v>4.7</v>
      </c>
      <c r="AK1462">
        <v>78.5</v>
      </c>
      <c r="AL1462">
        <v>31.1</v>
      </c>
      <c r="AM1462">
        <v>6287</v>
      </c>
      <c r="AN1462">
        <v>19</v>
      </c>
      <c r="AO1462">
        <v>18535</v>
      </c>
      <c r="AP1462">
        <v>1949</v>
      </c>
      <c r="AQ1462">
        <v>11.8</v>
      </c>
      <c r="AR1462">
        <v>60.6</v>
      </c>
      <c r="AS1462">
        <v>101100</v>
      </c>
      <c r="AT1462">
        <v>23</v>
      </c>
      <c r="AU1462">
        <v>14373</v>
      </c>
      <c r="AV1462">
        <v>2.36</v>
      </c>
      <c r="AW1462">
        <v>16406</v>
      </c>
      <c r="AX1462">
        <v>32314</v>
      </c>
      <c r="AY1462">
        <v>16.2</v>
      </c>
      <c r="AZ1462">
        <v>1102</v>
      </c>
      <c r="BA1462">
        <v>27361</v>
      </c>
      <c r="BB1462">
        <v>22548</v>
      </c>
      <c r="BC1462">
        <v>1048</v>
      </c>
      <c r="BD1462">
        <v>4.5999999999999996</v>
      </c>
      <c r="BE1462">
        <v>25117</v>
      </c>
      <c r="BF1462">
        <v>2697</v>
      </c>
      <c r="BG1462">
        <v>7258</v>
      </c>
      <c r="BH1462">
        <v>850738</v>
      </c>
      <c r="BI1462">
        <v>33871</v>
      </c>
      <c r="BJ1462">
        <v>997</v>
      </c>
      <c r="BK1462">
        <v>12188</v>
      </c>
      <c r="BL1462">
        <v>7.7</v>
      </c>
      <c r="BM1462">
        <v>2780</v>
      </c>
      <c r="BN1462">
        <v>55249</v>
      </c>
      <c r="BO1462">
        <v>2924</v>
      </c>
      <c r="BP1462">
        <v>5.0999999999999996</v>
      </c>
      <c r="BQ1462">
        <v>0</v>
      </c>
      <c r="BR1462">
        <v>0</v>
      </c>
      <c r="BS1462">
        <v>0</v>
      </c>
      <c r="BT1462">
        <v>0</v>
      </c>
      <c r="BU1462">
        <v>18.2</v>
      </c>
      <c r="BV1462">
        <v>332345</v>
      </c>
      <c r="BW1462">
        <v>59091</v>
      </c>
      <c r="BX1462">
        <v>329029</v>
      </c>
      <c r="BY1462">
        <v>8396</v>
      </c>
      <c r="BZ1462">
        <v>237</v>
      </c>
      <c r="CA1462">
        <v>45390</v>
      </c>
      <c r="CB1462">
        <v>135015</v>
      </c>
      <c r="CC1462">
        <v>204988</v>
      </c>
      <c r="CD1462">
        <v>5031</v>
      </c>
      <c r="CE1462">
        <v>631.11</v>
      </c>
      <c r="CF1462">
        <v>61.4</v>
      </c>
    </row>
    <row r="1463" spans="1:84">
      <c r="A1463">
        <v>28073</v>
      </c>
      <c r="B1463" t="s">
        <v>1461</v>
      </c>
      <c r="C1463">
        <v>28073</v>
      </c>
      <c r="D1463">
        <v>46240</v>
      </c>
      <c r="E1463">
        <v>18.399999999999999</v>
      </c>
      <c r="F1463">
        <v>7170</v>
      </c>
      <c r="G1463">
        <v>39070</v>
      </c>
      <c r="H1463">
        <v>3444</v>
      </c>
      <c r="I1463">
        <v>7.4</v>
      </c>
      <c r="J1463">
        <v>12241</v>
      </c>
      <c r="K1463">
        <v>26.5</v>
      </c>
      <c r="L1463">
        <v>9.6999999999999993</v>
      </c>
      <c r="M1463">
        <v>4472</v>
      </c>
      <c r="N1463">
        <v>51.2</v>
      </c>
      <c r="O1463">
        <v>38633</v>
      </c>
      <c r="P1463">
        <v>6867</v>
      </c>
      <c r="Q1463">
        <v>81</v>
      </c>
      <c r="R1463">
        <v>364</v>
      </c>
      <c r="S1463">
        <v>4</v>
      </c>
      <c r="T1463">
        <v>291</v>
      </c>
      <c r="U1463">
        <v>668</v>
      </c>
      <c r="V1463">
        <v>38002</v>
      </c>
      <c r="W1463">
        <v>83.5</v>
      </c>
      <c r="X1463">
        <v>14.9</v>
      </c>
      <c r="Y1463">
        <v>0.2</v>
      </c>
      <c r="Z1463">
        <v>0.8</v>
      </c>
      <c r="AA1463">
        <v>0</v>
      </c>
      <c r="AB1463">
        <v>0.6</v>
      </c>
      <c r="AC1463">
        <v>1.4</v>
      </c>
      <c r="AD1463">
        <v>82.2</v>
      </c>
      <c r="AE1463">
        <v>667</v>
      </c>
      <c r="AF1463">
        <v>323</v>
      </c>
      <c r="AG1463">
        <v>3</v>
      </c>
      <c r="AH1463">
        <v>51.1</v>
      </c>
      <c r="AI1463">
        <v>1.1000000000000001</v>
      </c>
      <c r="AJ1463">
        <v>3.3</v>
      </c>
      <c r="AK1463">
        <v>83</v>
      </c>
      <c r="AL1463">
        <v>26.8</v>
      </c>
      <c r="AM1463">
        <v>7029</v>
      </c>
      <c r="AN1463">
        <v>25.1</v>
      </c>
      <c r="AO1463">
        <v>16627</v>
      </c>
      <c r="AP1463">
        <v>1194</v>
      </c>
      <c r="AQ1463">
        <v>7.7</v>
      </c>
      <c r="AR1463">
        <v>75.8</v>
      </c>
      <c r="AS1463">
        <v>93000</v>
      </c>
      <c r="AT1463">
        <v>12.7</v>
      </c>
      <c r="AU1463">
        <v>14396</v>
      </c>
      <c r="AV1463">
        <v>2.68</v>
      </c>
      <c r="AW1463">
        <v>18849</v>
      </c>
      <c r="AX1463">
        <v>41056</v>
      </c>
      <c r="AY1463">
        <v>14.2</v>
      </c>
      <c r="AZ1463">
        <v>1155</v>
      </c>
      <c r="BA1463">
        <v>26007</v>
      </c>
      <c r="BB1463">
        <v>23130</v>
      </c>
      <c r="BC1463">
        <v>978</v>
      </c>
      <c r="BD1463">
        <v>4.2</v>
      </c>
      <c r="BE1463">
        <v>18692</v>
      </c>
      <c r="BF1463">
        <v>964</v>
      </c>
      <c r="BG1463">
        <v>2154</v>
      </c>
      <c r="BH1463">
        <v>524503</v>
      </c>
      <c r="BI1463">
        <v>28060</v>
      </c>
      <c r="BJ1463">
        <v>893</v>
      </c>
      <c r="BK1463">
        <v>9501</v>
      </c>
      <c r="BL1463">
        <v>23.3</v>
      </c>
      <c r="BM1463">
        <v>3030</v>
      </c>
      <c r="BN1463">
        <v>33636</v>
      </c>
      <c r="BO1463">
        <v>3139</v>
      </c>
      <c r="BP1463">
        <v>5.0999999999999996</v>
      </c>
      <c r="BQ1463">
        <v>0</v>
      </c>
      <c r="BR1463">
        <v>0</v>
      </c>
      <c r="BS1463">
        <v>0</v>
      </c>
      <c r="BT1463">
        <v>0</v>
      </c>
      <c r="BU1463">
        <v>28.8</v>
      </c>
      <c r="BV1463">
        <v>130522</v>
      </c>
      <c r="BW1463">
        <v>0</v>
      </c>
      <c r="BX1463">
        <v>457599</v>
      </c>
      <c r="BY1463">
        <v>11116</v>
      </c>
      <c r="BZ1463">
        <v>12</v>
      </c>
      <c r="CA1463">
        <v>1353</v>
      </c>
      <c r="CB1463">
        <v>74923</v>
      </c>
      <c r="CC1463">
        <v>123661</v>
      </c>
      <c r="CD1463">
        <v>2858</v>
      </c>
      <c r="CE1463">
        <v>497.07</v>
      </c>
      <c r="CF1463">
        <v>78.599999999999994</v>
      </c>
    </row>
    <row r="1464" spans="1:84">
      <c r="A1464">
        <v>28075</v>
      </c>
      <c r="B1464" t="s">
        <v>1462</v>
      </c>
      <c r="C1464">
        <v>28075</v>
      </c>
      <c r="D1464">
        <v>76724</v>
      </c>
      <c r="E1464">
        <v>-1.8</v>
      </c>
      <c r="F1464">
        <v>-1437</v>
      </c>
      <c r="G1464">
        <v>78161</v>
      </c>
      <c r="H1464">
        <v>5748</v>
      </c>
      <c r="I1464">
        <v>7.5</v>
      </c>
      <c r="J1464">
        <v>20274</v>
      </c>
      <c r="K1464">
        <v>26.4</v>
      </c>
      <c r="L1464">
        <v>14.2</v>
      </c>
      <c r="M1464">
        <v>10910</v>
      </c>
      <c r="N1464">
        <v>52.4</v>
      </c>
      <c r="O1464">
        <v>44296</v>
      </c>
      <c r="P1464">
        <v>31350</v>
      </c>
      <c r="Q1464">
        <v>159</v>
      </c>
      <c r="R1464">
        <v>418</v>
      </c>
      <c r="S1464">
        <v>23</v>
      </c>
      <c r="T1464">
        <v>478</v>
      </c>
      <c r="U1464">
        <v>974</v>
      </c>
      <c r="V1464">
        <v>43514</v>
      </c>
      <c r="W1464">
        <v>57.7</v>
      </c>
      <c r="X1464">
        <v>40.9</v>
      </c>
      <c r="Y1464">
        <v>0.2</v>
      </c>
      <c r="Z1464">
        <v>0.5</v>
      </c>
      <c r="AA1464">
        <v>0</v>
      </c>
      <c r="AB1464">
        <v>0.6</v>
      </c>
      <c r="AC1464">
        <v>1.3</v>
      </c>
      <c r="AD1464">
        <v>56.7</v>
      </c>
      <c r="AE1464">
        <v>1191</v>
      </c>
      <c r="AF1464">
        <v>936</v>
      </c>
      <c r="AG1464">
        <v>21</v>
      </c>
      <c r="AH1464">
        <v>57.3</v>
      </c>
      <c r="AI1464">
        <v>0.7</v>
      </c>
      <c r="AJ1464">
        <v>2.8</v>
      </c>
      <c r="AK1464">
        <v>74.900000000000006</v>
      </c>
      <c r="AL1464">
        <v>16.2</v>
      </c>
      <c r="AM1464">
        <v>15472</v>
      </c>
      <c r="AN1464">
        <v>21.3</v>
      </c>
      <c r="AO1464">
        <v>34770</v>
      </c>
      <c r="AP1464">
        <v>1352</v>
      </c>
      <c r="AQ1464">
        <v>4</v>
      </c>
      <c r="AR1464">
        <v>67.8</v>
      </c>
      <c r="AS1464">
        <v>67600</v>
      </c>
      <c r="AT1464">
        <v>19.100000000000001</v>
      </c>
      <c r="AU1464">
        <v>29990</v>
      </c>
      <c r="AV1464">
        <v>2.4900000000000002</v>
      </c>
      <c r="AW1464">
        <v>16026</v>
      </c>
      <c r="AX1464">
        <v>32125</v>
      </c>
      <c r="AY1464">
        <v>20.100000000000001</v>
      </c>
      <c r="AZ1464">
        <v>2045</v>
      </c>
      <c r="BA1464">
        <v>26578</v>
      </c>
      <c r="BB1464">
        <v>33624</v>
      </c>
      <c r="BC1464">
        <v>2162</v>
      </c>
      <c r="BD1464">
        <v>6.4</v>
      </c>
      <c r="BE1464">
        <v>47185</v>
      </c>
      <c r="BF1464">
        <v>1037</v>
      </c>
      <c r="BG1464">
        <v>8246</v>
      </c>
      <c r="BH1464">
        <v>1631192</v>
      </c>
      <c r="BI1464">
        <v>34570</v>
      </c>
      <c r="BJ1464">
        <v>2079</v>
      </c>
      <c r="BK1464">
        <v>31162</v>
      </c>
      <c r="BL1464">
        <v>-0.1</v>
      </c>
      <c r="BM1464">
        <v>3926</v>
      </c>
      <c r="BN1464">
        <v>106239</v>
      </c>
      <c r="BO1464">
        <v>5269</v>
      </c>
      <c r="BP1464">
        <v>13.8</v>
      </c>
      <c r="BQ1464">
        <v>0</v>
      </c>
      <c r="BR1464">
        <v>0</v>
      </c>
      <c r="BS1464">
        <v>0</v>
      </c>
      <c r="BT1464">
        <v>0</v>
      </c>
      <c r="BU1464">
        <v>25.8</v>
      </c>
      <c r="BV1464">
        <v>664158</v>
      </c>
      <c r="BW1464">
        <v>1200121</v>
      </c>
      <c r="BX1464">
        <v>1028426</v>
      </c>
      <c r="BY1464">
        <v>13241</v>
      </c>
      <c r="BZ1464">
        <v>487</v>
      </c>
      <c r="CA1464">
        <v>51125</v>
      </c>
      <c r="CB1464">
        <v>92533</v>
      </c>
      <c r="CC1464">
        <v>587946</v>
      </c>
      <c r="CD1464">
        <v>7591</v>
      </c>
      <c r="CE1464">
        <v>703.51</v>
      </c>
      <c r="CF1464">
        <v>111</v>
      </c>
    </row>
    <row r="1465" spans="1:84">
      <c r="A1465">
        <v>28077</v>
      </c>
      <c r="B1465" t="s">
        <v>1463</v>
      </c>
      <c r="C1465">
        <v>28077</v>
      </c>
      <c r="D1465">
        <v>13457</v>
      </c>
      <c r="E1465">
        <v>1.5</v>
      </c>
      <c r="F1465">
        <v>199</v>
      </c>
      <c r="G1465">
        <v>13258</v>
      </c>
      <c r="H1465">
        <v>868</v>
      </c>
      <c r="I1465">
        <v>6.5</v>
      </c>
      <c r="J1465">
        <v>3347</v>
      </c>
      <c r="K1465">
        <v>24.9</v>
      </c>
      <c r="L1465">
        <v>14.1</v>
      </c>
      <c r="M1465">
        <v>1902</v>
      </c>
      <c r="N1465">
        <v>51.8</v>
      </c>
      <c r="O1465">
        <v>9101</v>
      </c>
      <c r="P1465">
        <v>4239</v>
      </c>
      <c r="Q1465">
        <v>22</v>
      </c>
      <c r="R1465">
        <v>55</v>
      </c>
      <c r="S1465">
        <v>8</v>
      </c>
      <c r="T1465">
        <v>32</v>
      </c>
      <c r="U1465">
        <v>113</v>
      </c>
      <c r="V1465">
        <v>9020</v>
      </c>
      <c r="W1465">
        <v>67.599999999999994</v>
      </c>
      <c r="X1465">
        <v>31.5</v>
      </c>
      <c r="Y1465">
        <v>0.2</v>
      </c>
      <c r="Z1465">
        <v>0.4</v>
      </c>
      <c r="AA1465">
        <v>0.1</v>
      </c>
      <c r="AB1465">
        <v>0.2</v>
      </c>
      <c r="AC1465">
        <v>0.8</v>
      </c>
      <c r="AD1465">
        <v>67</v>
      </c>
      <c r="AE1465">
        <v>171</v>
      </c>
      <c r="AF1465">
        <v>139</v>
      </c>
      <c r="AG1465">
        <v>2</v>
      </c>
      <c r="AH1465">
        <v>68.2</v>
      </c>
      <c r="AI1465">
        <v>0.6</v>
      </c>
      <c r="AJ1465">
        <v>2</v>
      </c>
      <c r="AK1465">
        <v>72.900000000000006</v>
      </c>
      <c r="AL1465">
        <v>12</v>
      </c>
      <c r="AM1465">
        <v>3183</v>
      </c>
      <c r="AN1465">
        <v>36.700000000000003</v>
      </c>
      <c r="AO1465">
        <v>5896</v>
      </c>
      <c r="AP1465">
        <v>208</v>
      </c>
      <c r="AQ1465">
        <v>3.7</v>
      </c>
      <c r="AR1465">
        <v>84.2</v>
      </c>
      <c r="AS1465">
        <v>56400</v>
      </c>
      <c r="AT1465">
        <v>3.6</v>
      </c>
      <c r="AU1465">
        <v>5040</v>
      </c>
      <c r="AV1465">
        <v>2.61</v>
      </c>
      <c r="AW1465">
        <v>14469</v>
      </c>
      <c r="AX1465">
        <v>30950</v>
      </c>
      <c r="AY1465">
        <v>17.899999999999999</v>
      </c>
      <c r="AZ1465">
        <v>327</v>
      </c>
      <c r="BA1465">
        <v>24398</v>
      </c>
      <c r="BB1465">
        <v>5190</v>
      </c>
      <c r="BC1465">
        <v>394</v>
      </c>
      <c r="BD1465">
        <v>7.6</v>
      </c>
      <c r="BE1465">
        <v>4656</v>
      </c>
      <c r="BF1465">
        <v>-380</v>
      </c>
      <c r="BG1465">
        <v>859</v>
      </c>
      <c r="BH1465">
        <v>180388</v>
      </c>
      <c r="BI1465">
        <v>38743</v>
      </c>
      <c r="BJ1465">
        <v>217</v>
      </c>
      <c r="BK1465">
        <v>2263</v>
      </c>
      <c r="BL1465">
        <v>-3.8</v>
      </c>
      <c r="BM1465">
        <v>764</v>
      </c>
      <c r="BN1465">
        <v>3043</v>
      </c>
      <c r="BO1465">
        <v>808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24.6</v>
      </c>
      <c r="BV1465">
        <v>0</v>
      </c>
      <c r="BW1465">
        <v>0</v>
      </c>
      <c r="BX1465">
        <v>37551</v>
      </c>
      <c r="BY1465">
        <v>2798</v>
      </c>
      <c r="BZ1465">
        <v>1</v>
      </c>
      <c r="CA1465">
        <v>110</v>
      </c>
      <c r="CB1465">
        <v>66279</v>
      </c>
      <c r="CC1465">
        <v>97360</v>
      </c>
      <c r="CD1465">
        <v>7241</v>
      </c>
      <c r="CE1465">
        <v>430.63</v>
      </c>
      <c r="CF1465">
        <v>30.8</v>
      </c>
    </row>
    <row r="1466" spans="1:84">
      <c r="A1466">
        <v>28079</v>
      </c>
      <c r="B1466" t="s">
        <v>1464</v>
      </c>
      <c r="C1466">
        <v>28079</v>
      </c>
      <c r="D1466">
        <v>22769</v>
      </c>
      <c r="E1466">
        <v>8.6999999999999993</v>
      </c>
      <c r="F1466">
        <v>1829</v>
      </c>
      <c r="G1466">
        <v>20940</v>
      </c>
      <c r="H1466">
        <v>1822</v>
      </c>
      <c r="I1466">
        <v>8</v>
      </c>
      <c r="J1466">
        <v>6746</v>
      </c>
      <c r="K1466">
        <v>29.6</v>
      </c>
      <c r="L1466">
        <v>13.8</v>
      </c>
      <c r="M1466">
        <v>3146</v>
      </c>
      <c r="N1466">
        <v>49.5</v>
      </c>
      <c r="O1466">
        <v>12653</v>
      </c>
      <c r="P1466">
        <v>8875</v>
      </c>
      <c r="Q1466">
        <v>1040</v>
      </c>
      <c r="R1466">
        <v>65</v>
      </c>
      <c r="S1466">
        <v>11</v>
      </c>
      <c r="T1466">
        <v>125</v>
      </c>
      <c r="U1466">
        <v>707</v>
      </c>
      <c r="V1466">
        <v>12027</v>
      </c>
      <c r="W1466">
        <v>55.6</v>
      </c>
      <c r="X1466">
        <v>39</v>
      </c>
      <c r="Y1466">
        <v>4.5999999999999996</v>
      </c>
      <c r="Z1466">
        <v>0.3</v>
      </c>
      <c r="AA1466">
        <v>0</v>
      </c>
      <c r="AB1466">
        <v>0.5</v>
      </c>
      <c r="AC1466">
        <v>3.1</v>
      </c>
      <c r="AD1466">
        <v>52.8</v>
      </c>
      <c r="AE1466">
        <v>377</v>
      </c>
      <c r="AF1466">
        <v>233</v>
      </c>
      <c r="AG1466">
        <v>0</v>
      </c>
      <c r="AH1466">
        <v>66.900000000000006</v>
      </c>
      <c r="AI1466">
        <v>1.4</v>
      </c>
      <c r="AJ1466">
        <v>6.2</v>
      </c>
      <c r="AK1466">
        <v>64.099999999999994</v>
      </c>
      <c r="AL1466">
        <v>11.6</v>
      </c>
      <c r="AM1466">
        <v>5023</v>
      </c>
      <c r="AN1466">
        <v>32.6</v>
      </c>
      <c r="AO1466">
        <v>8948</v>
      </c>
      <c r="AP1466">
        <v>363</v>
      </c>
      <c r="AQ1466">
        <v>4.2</v>
      </c>
      <c r="AR1466">
        <v>82</v>
      </c>
      <c r="AS1466">
        <v>53000</v>
      </c>
      <c r="AT1466">
        <v>4.4000000000000004</v>
      </c>
      <c r="AU1466">
        <v>7611</v>
      </c>
      <c r="AV1466">
        <v>2.65</v>
      </c>
      <c r="AW1466">
        <v>13365</v>
      </c>
      <c r="AX1466">
        <v>28734</v>
      </c>
      <c r="AY1466">
        <v>20.8</v>
      </c>
      <c r="AZ1466">
        <v>501</v>
      </c>
      <c r="BA1466">
        <v>22241</v>
      </c>
      <c r="BB1466">
        <v>8407</v>
      </c>
      <c r="BC1466">
        <v>573</v>
      </c>
      <c r="BD1466">
        <v>6.8</v>
      </c>
      <c r="BE1466">
        <v>9170</v>
      </c>
      <c r="BF1466">
        <v>3</v>
      </c>
      <c r="BG1466">
        <v>1355</v>
      </c>
      <c r="BH1466">
        <v>278787</v>
      </c>
      <c r="BI1466">
        <v>30402</v>
      </c>
      <c r="BJ1466">
        <v>316</v>
      </c>
      <c r="BK1466">
        <v>5047</v>
      </c>
      <c r="BL1466">
        <v>-16.3</v>
      </c>
      <c r="BM1466">
        <v>1050</v>
      </c>
      <c r="BN1466">
        <v>9736</v>
      </c>
      <c r="BO1466">
        <v>1203</v>
      </c>
      <c r="BP1466">
        <v>9.6999999999999993</v>
      </c>
      <c r="BQ1466">
        <v>0</v>
      </c>
      <c r="BR1466">
        <v>0</v>
      </c>
      <c r="BS1466">
        <v>0</v>
      </c>
      <c r="BT1466">
        <v>0</v>
      </c>
      <c r="BU1466">
        <v>12.1</v>
      </c>
      <c r="BV1466">
        <v>308012</v>
      </c>
      <c r="BW1466">
        <v>21646</v>
      </c>
      <c r="BX1466">
        <v>120672</v>
      </c>
      <c r="BY1466">
        <v>5555</v>
      </c>
      <c r="BZ1466">
        <v>12</v>
      </c>
      <c r="CA1466">
        <v>1267</v>
      </c>
      <c r="CB1466">
        <v>109831</v>
      </c>
      <c r="CC1466">
        <v>140073</v>
      </c>
      <c r="CD1466">
        <v>6280</v>
      </c>
      <c r="CE1466">
        <v>582.71</v>
      </c>
      <c r="CF1466">
        <v>35.9</v>
      </c>
    </row>
    <row r="1467" spans="1:84">
      <c r="A1467">
        <v>28081</v>
      </c>
      <c r="B1467" t="s">
        <v>1465</v>
      </c>
      <c r="C1467">
        <v>28081</v>
      </c>
      <c r="D1467">
        <v>79714</v>
      </c>
      <c r="E1467">
        <v>5.2</v>
      </c>
      <c r="F1467">
        <v>3959</v>
      </c>
      <c r="G1467">
        <v>75755</v>
      </c>
      <c r="H1467">
        <v>6005</v>
      </c>
      <c r="I1467">
        <v>7.5</v>
      </c>
      <c r="J1467">
        <v>21354</v>
      </c>
      <c r="K1467">
        <v>26.8</v>
      </c>
      <c r="L1467">
        <v>12.2</v>
      </c>
      <c r="M1467">
        <v>9696</v>
      </c>
      <c r="N1467">
        <v>51.8</v>
      </c>
      <c r="O1467">
        <v>57632</v>
      </c>
      <c r="P1467">
        <v>20887</v>
      </c>
      <c r="Q1467">
        <v>121</v>
      </c>
      <c r="R1467">
        <v>489</v>
      </c>
      <c r="S1467">
        <v>12</v>
      </c>
      <c r="T1467">
        <v>573</v>
      </c>
      <c r="U1467">
        <v>1111</v>
      </c>
      <c r="V1467">
        <v>56625</v>
      </c>
      <c r="W1467">
        <v>72.3</v>
      </c>
      <c r="X1467">
        <v>26.2</v>
      </c>
      <c r="Y1467">
        <v>0.2</v>
      </c>
      <c r="Z1467">
        <v>0.6</v>
      </c>
      <c r="AA1467">
        <v>0</v>
      </c>
      <c r="AB1467">
        <v>0.7</v>
      </c>
      <c r="AC1467">
        <v>1.4</v>
      </c>
      <c r="AD1467">
        <v>71</v>
      </c>
      <c r="AE1467">
        <v>1237</v>
      </c>
      <c r="AF1467">
        <v>723</v>
      </c>
      <c r="AG1467">
        <v>12</v>
      </c>
      <c r="AH1467">
        <v>55.2</v>
      </c>
      <c r="AI1467">
        <v>1.1000000000000001</v>
      </c>
      <c r="AJ1467">
        <v>3.2</v>
      </c>
      <c r="AK1467">
        <v>74.7</v>
      </c>
      <c r="AL1467">
        <v>18.100000000000001</v>
      </c>
      <c r="AM1467">
        <v>14793</v>
      </c>
      <c r="AN1467">
        <v>19.3</v>
      </c>
      <c r="AO1467">
        <v>33155</v>
      </c>
      <c r="AP1467">
        <v>1268</v>
      </c>
      <c r="AQ1467">
        <v>4</v>
      </c>
      <c r="AR1467">
        <v>69.2</v>
      </c>
      <c r="AS1467">
        <v>85500</v>
      </c>
      <c r="AT1467">
        <v>16.8</v>
      </c>
      <c r="AU1467">
        <v>29200</v>
      </c>
      <c r="AV1467">
        <v>2.5499999999999998</v>
      </c>
      <c r="AW1467">
        <v>18956</v>
      </c>
      <c r="AX1467">
        <v>37235</v>
      </c>
      <c r="AY1467">
        <v>14.7</v>
      </c>
      <c r="AZ1467">
        <v>2252</v>
      </c>
      <c r="BA1467">
        <v>28685</v>
      </c>
      <c r="BB1467">
        <v>38559</v>
      </c>
      <c r="BC1467">
        <v>2313</v>
      </c>
      <c r="BD1467">
        <v>6</v>
      </c>
      <c r="BE1467">
        <v>63443</v>
      </c>
      <c r="BF1467">
        <v>-2817</v>
      </c>
      <c r="BG1467">
        <v>5713</v>
      </c>
      <c r="BH1467">
        <v>2331073</v>
      </c>
      <c r="BI1467">
        <v>36743</v>
      </c>
      <c r="BJ1467">
        <v>2374</v>
      </c>
      <c r="BK1467">
        <v>44202</v>
      </c>
      <c r="BL1467">
        <v>-10.5</v>
      </c>
      <c r="BM1467">
        <v>4776</v>
      </c>
      <c r="BN1467">
        <v>107477</v>
      </c>
      <c r="BO1467">
        <v>6026</v>
      </c>
      <c r="BP1467">
        <v>7.2</v>
      </c>
      <c r="BQ1467">
        <v>0</v>
      </c>
      <c r="BR1467">
        <v>0</v>
      </c>
      <c r="BS1467">
        <v>0</v>
      </c>
      <c r="BT1467">
        <v>0</v>
      </c>
      <c r="BU1467">
        <v>17.8</v>
      </c>
      <c r="BV1467">
        <v>2634422</v>
      </c>
      <c r="BW1467">
        <v>975556</v>
      </c>
      <c r="BX1467">
        <v>1177537</v>
      </c>
      <c r="BY1467">
        <v>15289</v>
      </c>
      <c r="BZ1467">
        <v>256</v>
      </c>
      <c r="CA1467">
        <v>33160</v>
      </c>
      <c r="CB1467">
        <v>143982</v>
      </c>
      <c r="CC1467">
        <v>395534</v>
      </c>
      <c r="CD1467">
        <v>5064</v>
      </c>
      <c r="CE1467">
        <v>449.59</v>
      </c>
      <c r="CF1467">
        <v>168.3</v>
      </c>
    </row>
    <row r="1468" spans="1:84">
      <c r="A1468">
        <v>28083</v>
      </c>
      <c r="B1468" t="s">
        <v>1466</v>
      </c>
      <c r="C1468">
        <v>28083</v>
      </c>
      <c r="D1468">
        <v>35752</v>
      </c>
      <c r="E1468">
        <v>-5.8</v>
      </c>
      <c r="F1468">
        <v>-2195</v>
      </c>
      <c r="G1468">
        <v>37947</v>
      </c>
      <c r="H1468">
        <v>2780</v>
      </c>
      <c r="I1468">
        <v>7.8</v>
      </c>
      <c r="J1468">
        <v>10190</v>
      </c>
      <c r="K1468">
        <v>28.5</v>
      </c>
      <c r="L1468">
        <v>11.4</v>
      </c>
      <c r="M1468">
        <v>4085</v>
      </c>
      <c r="N1468">
        <v>52.1</v>
      </c>
      <c r="O1468">
        <v>10083</v>
      </c>
      <c r="P1468">
        <v>25206</v>
      </c>
      <c r="Q1468">
        <v>52</v>
      </c>
      <c r="R1468">
        <v>224</v>
      </c>
      <c r="S1468">
        <v>12</v>
      </c>
      <c r="T1468">
        <v>175</v>
      </c>
      <c r="U1468">
        <v>770</v>
      </c>
      <c r="V1468">
        <v>9534</v>
      </c>
      <c r="W1468">
        <v>28.2</v>
      </c>
      <c r="X1468">
        <v>70.5</v>
      </c>
      <c r="Y1468">
        <v>0.1</v>
      </c>
      <c r="Z1468">
        <v>0.6</v>
      </c>
      <c r="AA1468">
        <v>0</v>
      </c>
      <c r="AB1468">
        <v>0.5</v>
      </c>
      <c r="AC1468">
        <v>2.2000000000000002</v>
      </c>
      <c r="AD1468">
        <v>26.7</v>
      </c>
      <c r="AE1468">
        <v>544</v>
      </c>
      <c r="AF1468">
        <v>372</v>
      </c>
      <c r="AG1468">
        <v>8</v>
      </c>
      <c r="AH1468">
        <v>56.9</v>
      </c>
      <c r="AI1468">
        <v>1.1000000000000001</v>
      </c>
      <c r="AJ1468">
        <v>3</v>
      </c>
      <c r="AK1468">
        <v>61.9</v>
      </c>
      <c r="AL1468">
        <v>15.9</v>
      </c>
      <c r="AM1468">
        <v>8643</v>
      </c>
      <c r="AN1468">
        <v>18</v>
      </c>
      <c r="AO1468">
        <v>14894</v>
      </c>
      <c r="AP1468">
        <v>797</v>
      </c>
      <c r="AQ1468">
        <v>5.7</v>
      </c>
      <c r="AR1468">
        <v>53.4</v>
      </c>
      <c r="AS1468">
        <v>56800</v>
      </c>
      <c r="AT1468">
        <v>20.6</v>
      </c>
      <c r="AU1468">
        <v>12956</v>
      </c>
      <c r="AV1468">
        <v>2.7</v>
      </c>
      <c r="AW1468">
        <v>12553</v>
      </c>
      <c r="AX1468">
        <v>22709</v>
      </c>
      <c r="AY1468">
        <v>31.6</v>
      </c>
      <c r="AZ1468">
        <v>799</v>
      </c>
      <c r="BA1468">
        <v>22244</v>
      </c>
      <c r="BB1468">
        <v>13982</v>
      </c>
      <c r="BC1468">
        <v>1233</v>
      </c>
      <c r="BD1468">
        <v>8.8000000000000007</v>
      </c>
      <c r="BE1468">
        <v>19815</v>
      </c>
      <c r="BF1468">
        <v>-562</v>
      </c>
      <c r="BG1468">
        <v>4366</v>
      </c>
      <c r="BH1468">
        <v>637214</v>
      </c>
      <c r="BI1468">
        <v>32158</v>
      </c>
      <c r="BJ1468">
        <v>783</v>
      </c>
      <c r="BK1468">
        <v>12435</v>
      </c>
      <c r="BL1468">
        <v>-4.7</v>
      </c>
      <c r="BM1468">
        <v>1252</v>
      </c>
      <c r="BN1468">
        <v>29601</v>
      </c>
      <c r="BO1468">
        <v>1849</v>
      </c>
      <c r="BP1468">
        <v>9.8000000000000007</v>
      </c>
      <c r="BQ1468">
        <v>0</v>
      </c>
      <c r="BR1468">
        <v>0</v>
      </c>
      <c r="BS1468">
        <v>0</v>
      </c>
      <c r="BT1468">
        <v>0</v>
      </c>
      <c r="BU1468">
        <v>17.100000000000001</v>
      </c>
      <c r="BV1468">
        <v>0</v>
      </c>
      <c r="BW1468">
        <v>0</v>
      </c>
      <c r="BX1468">
        <v>304713</v>
      </c>
      <c r="BY1468">
        <v>8287</v>
      </c>
      <c r="BZ1468">
        <v>240</v>
      </c>
      <c r="CA1468">
        <v>20562</v>
      </c>
      <c r="CB1468">
        <v>282881</v>
      </c>
      <c r="CC1468">
        <v>291416</v>
      </c>
      <c r="CD1468">
        <v>8062</v>
      </c>
      <c r="CE1468">
        <v>591.92999999999995</v>
      </c>
      <c r="CF1468">
        <v>64.099999999999994</v>
      </c>
    </row>
    <row r="1469" spans="1:84">
      <c r="A1469">
        <v>28085</v>
      </c>
      <c r="B1469" t="s">
        <v>1467</v>
      </c>
      <c r="C1469">
        <v>28085</v>
      </c>
      <c r="D1469">
        <v>34404</v>
      </c>
      <c r="E1469">
        <v>3.7</v>
      </c>
      <c r="F1469">
        <v>1238</v>
      </c>
      <c r="G1469">
        <v>33166</v>
      </c>
      <c r="H1469">
        <v>2255</v>
      </c>
      <c r="I1469">
        <v>6.6</v>
      </c>
      <c r="J1469">
        <v>8542</v>
      </c>
      <c r="K1469">
        <v>24.8</v>
      </c>
      <c r="L1469">
        <v>14.3</v>
      </c>
      <c r="M1469">
        <v>4903</v>
      </c>
      <c r="N1469">
        <v>51.9</v>
      </c>
      <c r="O1469">
        <v>23695</v>
      </c>
      <c r="P1469">
        <v>10360</v>
      </c>
      <c r="Q1469">
        <v>88</v>
      </c>
      <c r="R1469">
        <v>109</v>
      </c>
      <c r="S1469">
        <v>3</v>
      </c>
      <c r="T1469">
        <v>149</v>
      </c>
      <c r="U1469">
        <v>250</v>
      </c>
      <c r="V1469">
        <v>23487</v>
      </c>
      <c r="W1469">
        <v>68.900000000000006</v>
      </c>
      <c r="X1469">
        <v>30.1</v>
      </c>
      <c r="Y1469">
        <v>0.3</v>
      </c>
      <c r="Z1469">
        <v>0.3</v>
      </c>
      <c r="AA1469">
        <v>0</v>
      </c>
      <c r="AB1469">
        <v>0.4</v>
      </c>
      <c r="AC1469">
        <v>0.7</v>
      </c>
      <c r="AD1469">
        <v>68.3</v>
      </c>
      <c r="AE1469">
        <v>455</v>
      </c>
      <c r="AF1469">
        <v>329</v>
      </c>
      <c r="AG1469">
        <v>1</v>
      </c>
      <c r="AH1469">
        <v>60.6</v>
      </c>
      <c r="AI1469">
        <v>0.6</v>
      </c>
      <c r="AJ1469">
        <v>2.4</v>
      </c>
      <c r="AK1469">
        <v>72</v>
      </c>
      <c r="AL1469">
        <v>12.4</v>
      </c>
      <c r="AM1469">
        <v>7137</v>
      </c>
      <c r="AN1469">
        <v>30.5</v>
      </c>
      <c r="AO1469">
        <v>14571</v>
      </c>
      <c r="AP1469">
        <v>519</v>
      </c>
      <c r="AQ1469">
        <v>3.7</v>
      </c>
      <c r="AR1469">
        <v>78.099999999999994</v>
      </c>
      <c r="AS1469">
        <v>64400</v>
      </c>
      <c r="AT1469">
        <v>8</v>
      </c>
      <c r="AU1469">
        <v>12538</v>
      </c>
      <c r="AV1469">
        <v>2.59</v>
      </c>
      <c r="AW1469">
        <v>13961</v>
      </c>
      <c r="AX1469">
        <v>30667</v>
      </c>
      <c r="AY1469">
        <v>18.600000000000001</v>
      </c>
      <c r="AZ1469">
        <v>798</v>
      </c>
      <c r="BA1469">
        <v>23592</v>
      </c>
      <c r="BB1469">
        <v>14527</v>
      </c>
      <c r="BC1469">
        <v>880</v>
      </c>
      <c r="BD1469">
        <v>6.1</v>
      </c>
      <c r="BE1469">
        <v>17067</v>
      </c>
      <c r="BF1469">
        <v>49</v>
      </c>
      <c r="BG1469">
        <v>1948</v>
      </c>
      <c r="BH1469">
        <v>564840</v>
      </c>
      <c r="BI1469">
        <v>33095</v>
      </c>
      <c r="BJ1469">
        <v>766</v>
      </c>
      <c r="BK1469">
        <v>10321</v>
      </c>
      <c r="BL1469">
        <v>-4</v>
      </c>
      <c r="BM1469">
        <v>1966</v>
      </c>
      <c r="BN1469">
        <v>32741</v>
      </c>
      <c r="BO1469">
        <v>2345</v>
      </c>
      <c r="BP1469">
        <v>9.3000000000000007</v>
      </c>
      <c r="BQ1469">
        <v>0</v>
      </c>
      <c r="BR1469">
        <v>0</v>
      </c>
      <c r="BS1469">
        <v>0</v>
      </c>
      <c r="BT1469">
        <v>0</v>
      </c>
      <c r="BU1469">
        <v>21.2</v>
      </c>
      <c r="BV1469">
        <v>273255</v>
      </c>
      <c r="BW1469">
        <v>0</v>
      </c>
      <c r="BX1469">
        <v>361527</v>
      </c>
      <c r="BY1469">
        <v>10769</v>
      </c>
      <c r="BZ1469">
        <v>11</v>
      </c>
      <c r="CA1469">
        <v>1370</v>
      </c>
      <c r="CB1469">
        <v>111683</v>
      </c>
      <c r="CC1469">
        <v>169140</v>
      </c>
      <c r="CD1469">
        <v>5019</v>
      </c>
      <c r="CE1469">
        <v>585.71</v>
      </c>
      <c r="CF1469">
        <v>56.6</v>
      </c>
    </row>
    <row r="1470" spans="1:84">
      <c r="A1470">
        <v>28087</v>
      </c>
      <c r="B1470" t="s">
        <v>1468</v>
      </c>
      <c r="C1470">
        <v>28087</v>
      </c>
      <c r="D1470">
        <v>59773</v>
      </c>
      <c r="E1470">
        <v>-2.9</v>
      </c>
      <c r="F1470">
        <v>-1813</v>
      </c>
      <c r="G1470">
        <v>61586</v>
      </c>
      <c r="H1470">
        <v>4456</v>
      </c>
      <c r="I1470">
        <v>7.5</v>
      </c>
      <c r="J1470">
        <v>16501</v>
      </c>
      <c r="K1470">
        <v>27.6</v>
      </c>
      <c r="L1470">
        <v>12.2</v>
      </c>
      <c r="M1470">
        <v>7308</v>
      </c>
      <c r="N1470">
        <v>52.8</v>
      </c>
      <c r="O1470">
        <v>32637</v>
      </c>
      <c r="P1470">
        <v>26049</v>
      </c>
      <c r="Q1470">
        <v>121</v>
      </c>
      <c r="R1470">
        <v>428</v>
      </c>
      <c r="S1470">
        <v>17</v>
      </c>
      <c r="T1470">
        <v>521</v>
      </c>
      <c r="U1470">
        <v>727</v>
      </c>
      <c r="V1470">
        <v>32063</v>
      </c>
      <c r="W1470">
        <v>54.6</v>
      </c>
      <c r="X1470">
        <v>43.6</v>
      </c>
      <c r="Y1470">
        <v>0.2</v>
      </c>
      <c r="Z1470">
        <v>0.7</v>
      </c>
      <c r="AA1470">
        <v>0</v>
      </c>
      <c r="AB1470">
        <v>0.9</v>
      </c>
      <c r="AC1470">
        <v>1.2</v>
      </c>
      <c r="AD1470">
        <v>53.6</v>
      </c>
      <c r="AE1470">
        <v>911</v>
      </c>
      <c r="AF1470">
        <v>533</v>
      </c>
      <c r="AG1470">
        <v>11</v>
      </c>
      <c r="AH1470">
        <v>55.7</v>
      </c>
      <c r="AI1470">
        <v>1.3</v>
      </c>
      <c r="AJ1470">
        <v>3.1</v>
      </c>
      <c r="AK1470">
        <v>75.5</v>
      </c>
      <c r="AL1470">
        <v>20.5</v>
      </c>
      <c r="AM1470">
        <v>11142</v>
      </c>
      <c r="AN1470">
        <v>21.1</v>
      </c>
      <c r="AO1470">
        <v>26321</v>
      </c>
      <c r="AP1470">
        <v>1217</v>
      </c>
      <c r="AQ1470">
        <v>4.8</v>
      </c>
      <c r="AR1470">
        <v>66.5</v>
      </c>
      <c r="AS1470">
        <v>74700</v>
      </c>
      <c r="AT1470">
        <v>14.9</v>
      </c>
      <c r="AU1470">
        <v>22849</v>
      </c>
      <c r="AV1470">
        <v>2.61</v>
      </c>
      <c r="AW1470">
        <v>16514</v>
      </c>
      <c r="AX1470">
        <v>32631</v>
      </c>
      <c r="AY1470">
        <v>20.2</v>
      </c>
      <c r="AZ1470">
        <v>1495</v>
      </c>
      <c r="BA1470">
        <v>25039</v>
      </c>
      <c r="BB1470">
        <v>26288</v>
      </c>
      <c r="BC1470">
        <v>1783</v>
      </c>
      <c r="BD1470">
        <v>6.8</v>
      </c>
      <c r="BE1470">
        <v>34016</v>
      </c>
      <c r="BF1470">
        <v>-1304</v>
      </c>
      <c r="BG1470">
        <v>6376</v>
      </c>
      <c r="BH1470">
        <v>1220088</v>
      </c>
      <c r="BI1470">
        <v>35868</v>
      </c>
      <c r="BJ1470">
        <v>1621</v>
      </c>
      <c r="BK1470">
        <v>21916</v>
      </c>
      <c r="BL1470">
        <v>-11.3</v>
      </c>
      <c r="BM1470">
        <v>3081</v>
      </c>
      <c r="BN1470">
        <v>63496</v>
      </c>
      <c r="BO1470">
        <v>4098</v>
      </c>
      <c r="BP1470">
        <v>17</v>
      </c>
      <c r="BQ1470">
        <v>0</v>
      </c>
      <c r="BR1470">
        <v>0</v>
      </c>
      <c r="BS1470">
        <v>0</v>
      </c>
      <c r="BT1470">
        <v>0</v>
      </c>
      <c r="BU1470">
        <v>33.299999999999997</v>
      </c>
      <c r="BV1470">
        <v>1190432</v>
      </c>
      <c r="BW1470">
        <v>0</v>
      </c>
      <c r="BX1470">
        <v>678102</v>
      </c>
      <c r="BY1470">
        <v>11131</v>
      </c>
      <c r="BZ1470">
        <v>234</v>
      </c>
      <c r="CA1470">
        <v>25531</v>
      </c>
      <c r="CB1470">
        <v>149739</v>
      </c>
      <c r="CC1470">
        <v>484244</v>
      </c>
      <c r="CD1470">
        <v>8006</v>
      </c>
      <c r="CE1470">
        <v>502.3</v>
      </c>
      <c r="CF1470">
        <v>122.7</v>
      </c>
    </row>
    <row r="1471" spans="1:84">
      <c r="A1471">
        <v>28089</v>
      </c>
      <c r="B1471" t="s">
        <v>1469</v>
      </c>
      <c r="C1471">
        <v>28089</v>
      </c>
      <c r="D1471">
        <v>87419</v>
      </c>
      <c r="E1471">
        <v>17.100000000000001</v>
      </c>
      <c r="F1471">
        <v>12745</v>
      </c>
      <c r="G1471">
        <v>74674</v>
      </c>
      <c r="H1471">
        <v>6352</v>
      </c>
      <c r="I1471">
        <v>7.3</v>
      </c>
      <c r="J1471">
        <v>23607</v>
      </c>
      <c r="K1471">
        <v>27</v>
      </c>
      <c r="L1471">
        <v>10.3</v>
      </c>
      <c r="M1471">
        <v>8978</v>
      </c>
      <c r="N1471">
        <v>52.4</v>
      </c>
      <c r="O1471">
        <v>52941</v>
      </c>
      <c r="P1471">
        <v>32603</v>
      </c>
      <c r="Q1471">
        <v>103</v>
      </c>
      <c r="R1471">
        <v>1276</v>
      </c>
      <c r="S1471">
        <v>20</v>
      </c>
      <c r="T1471">
        <v>476</v>
      </c>
      <c r="U1471">
        <v>1312</v>
      </c>
      <c r="V1471">
        <v>51749</v>
      </c>
      <c r="W1471">
        <v>60.6</v>
      </c>
      <c r="X1471">
        <v>37.299999999999997</v>
      </c>
      <c r="Y1471">
        <v>0.1</v>
      </c>
      <c r="Z1471">
        <v>1.5</v>
      </c>
      <c r="AA1471">
        <v>0</v>
      </c>
      <c r="AB1471">
        <v>0.5</v>
      </c>
      <c r="AC1471">
        <v>1.5</v>
      </c>
      <c r="AD1471">
        <v>59.2</v>
      </c>
      <c r="AE1471">
        <v>1261</v>
      </c>
      <c r="AF1471">
        <v>984</v>
      </c>
      <c r="AG1471">
        <v>8</v>
      </c>
      <c r="AH1471">
        <v>52.3</v>
      </c>
      <c r="AI1471">
        <v>1.7</v>
      </c>
      <c r="AJ1471">
        <v>4.0999999999999996</v>
      </c>
      <c r="AK1471">
        <v>83</v>
      </c>
      <c r="AL1471">
        <v>37.9</v>
      </c>
      <c r="AM1471">
        <v>10840</v>
      </c>
      <c r="AN1471">
        <v>24.5</v>
      </c>
      <c r="AO1471">
        <v>35278</v>
      </c>
      <c r="AP1471">
        <v>6497</v>
      </c>
      <c r="AQ1471">
        <v>22.6</v>
      </c>
      <c r="AR1471">
        <v>70.900000000000006</v>
      </c>
      <c r="AS1471">
        <v>117000</v>
      </c>
      <c r="AT1471">
        <v>20.9</v>
      </c>
      <c r="AU1471">
        <v>27219</v>
      </c>
      <c r="AV1471">
        <v>2.67</v>
      </c>
      <c r="AW1471">
        <v>23469</v>
      </c>
      <c r="AX1471">
        <v>50321</v>
      </c>
      <c r="AY1471">
        <v>14.3</v>
      </c>
      <c r="AZ1471">
        <v>3224</v>
      </c>
      <c r="BA1471">
        <v>38307</v>
      </c>
      <c r="BB1471">
        <v>44140</v>
      </c>
      <c r="BC1471">
        <v>2075</v>
      </c>
      <c r="BD1471">
        <v>4.7</v>
      </c>
      <c r="BE1471">
        <v>57743</v>
      </c>
      <c r="BF1471">
        <v>17674</v>
      </c>
      <c r="BG1471">
        <v>4546</v>
      </c>
      <c r="BH1471">
        <v>2162588</v>
      </c>
      <c r="BI1471">
        <v>37452</v>
      </c>
      <c r="BJ1471">
        <v>2399</v>
      </c>
      <c r="BK1471">
        <v>40678</v>
      </c>
      <c r="BL1471">
        <v>47.8</v>
      </c>
      <c r="BM1471">
        <v>7206</v>
      </c>
      <c r="BN1471">
        <v>114067</v>
      </c>
      <c r="BO1471">
        <v>7460</v>
      </c>
      <c r="BP1471">
        <v>13.9</v>
      </c>
      <c r="BQ1471">
        <v>0</v>
      </c>
      <c r="BR1471">
        <v>1.9</v>
      </c>
      <c r="BS1471">
        <v>0</v>
      </c>
      <c r="BT1471">
        <v>0</v>
      </c>
      <c r="BU1471">
        <v>25.3</v>
      </c>
      <c r="BV1471">
        <v>587333</v>
      </c>
      <c r="BW1471">
        <v>1925487</v>
      </c>
      <c r="BX1471">
        <v>901868</v>
      </c>
      <c r="BY1471">
        <v>11581</v>
      </c>
      <c r="BZ1471">
        <v>1129</v>
      </c>
      <c r="CA1471">
        <v>220860</v>
      </c>
      <c r="CB1471">
        <v>192466</v>
      </c>
      <c r="CC1471">
        <v>729665</v>
      </c>
      <c r="CD1471">
        <v>8901</v>
      </c>
      <c r="CE1471">
        <v>717.11</v>
      </c>
      <c r="CF1471">
        <v>104.1</v>
      </c>
    </row>
    <row r="1472" spans="1:84">
      <c r="A1472">
        <v>28091</v>
      </c>
      <c r="B1472" t="s">
        <v>1470</v>
      </c>
      <c r="C1472">
        <v>28091</v>
      </c>
      <c r="D1472">
        <v>25730</v>
      </c>
      <c r="E1472">
        <v>0.5</v>
      </c>
      <c r="F1472">
        <v>135</v>
      </c>
      <c r="G1472">
        <v>25595</v>
      </c>
      <c r="H1472">
        <v>1978</v>
      </c>
      <c r="I1472">
        <v>7.7</v>
      </c>
      <c r="J1472">
        <v>6928</v>
      </c>
      <c r="K1472">
        <v>26.9</v>
      </c>
      <c r="L1472">
        <v>14</v>
      </c>
      <c r="M1472">
        <v>3605</v>
      </c>
      <c r="N1472">
        <v>51.5</v>
      </c>
      <c r="O1472">
        <v>17030</v>
      </c>
      <c r="P1472">
        <v>8400</v>
      </c>
      <c r="Q1472">
        <v>59</v>
      </c>
      <c r="R1472">
        <v>71</v>
      </c>
      <c r="S1472">
        <v>3</v>
      </c>
      <c r="T1472">
        <v>167</v>
      </c>
      <c r="U1472">
        <v>204</v>
      </c>
      <c r="V1472">
        <v>16883</v>
      </c>
      <c r="W1472">
        <v>66.2</v>
      </c>
      <c r="X1472">
        <v>32.6</v>
      </c>
      <c r="Y1472">
        <v>0.2</v>
      </c>
      <c r="Z1472">
        <v>0.3</v>
      </c>
      <c r="AA1472">
        <v>0</v>
      </c>
      <c r="AB1472">
        <v>0.6</v>
      </c>
      <c r="AC1472">
        <v>0.8</v>
      </c>
      <c r="AD1472">
        <v>65.599999999999994</v>
      </c>
      <c r="AE1472">
        <v>422</v>
      </c>
      <c r="AF1472">
        <v>326</v>
      </c>
      <c r="AG1472">
        <v>4</v>
      </c>
      <c r="AH1472">
        <v>59.6</v>
      </c>
      <c r="AI1472">
        <v>0.8</v>
      </c>
      <c r="AJ1472">
        <v>1.8</v>
      </c>
      <c r="AK1472">
        <v>66.5</v>
      </c>
      <c r="AL1472">
        <v>11.5</v>
      </c>
      <c r="AM1472">
        <v>6240</v>
      </c>
      <c r="AN1472">
        <v>34.799999999999997</v>
      </c>
      <c r="AO1472">
        <v>10854</v>
      </c>
      <c r="AP1472">
        <v>460</v>
      </c>
      <c r="AQ1472">
        <v>4.4000000000000004</v>
      </c>
      <c r="AR1472">
        <v>80.400000000000006</v>
      </c>
      <c r="AS1472">
        <v>57600</v>
      </c>
      <c r="AT1472">
        <v>5.6</v>
      </c>
      <c r="AU1472">
        <v>9336</v>
      </c>
      <c r="AV1472">
        <v>2.64</v>
      </c>
      <c r="AW1472">
        <v>12301</v>
      </c>
      <c r="AX1472">
        <v>27692</v>
      </c>
      <c r="AY1472">
        <v>23</v>
      </c>
      <c r="AZ1472">
        <v>547</v>
      </c>
      <c r="BA1472">
        <v>21641</v>
      </c>
      <c r="BB1472">
        <v>10376</v>
      </c>
      <c r="BC1472">
        <v>679</v>
      </c>
      <c r="BD1472">
        <v>6.5</v>
      </c>
      <c r="BE1472">
        <v>11224</v>
      </c>
      <c r="BF1472">
        <v>129</v>
      </c>
      <c r="BG1472">
        <v>1689</v>
      </c>
      <c r="BH1472">
        <v>313627</v>
      </c>
      <c r="BI1472">
        <v>27943</v>
      </c>
      <c r="BJ1472">
        <v>597</v>
      </c>
      <c r="BK1472">
        <v>6454</v>
      </c>
      <c r="BL1472">
        <v>-3.9</v>
      </c>
      <c r="BM1472">
        <v>1666</v>
      </c>
      <c r="BN1472">
        <v>13781</v>
      </c>
      <c r="BO1472">
        <v>1936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12.6</v>
      </c>
      <c r="BV1472">
        <v>122551</v>
      </c>
      <c r="BW1472">
        <v>78120</v>
      </c>
      <c r="BX1472">
        <v>175384</v>
      </c>
      <c r="BY1472">
        <v>6949</v>
      </c>
      <c r="BZ1472">
        <v>9</v>
      </c>
      <c r="CA1472">
        <v>1089</v>
      </c>
      <c r="CB1472">
        <v>98616</v>
      </c>
      <c r="CC1472">
        <v>180595</v>
      </c>
      <c r="CD1472">
        <v>7099</v>
      </c>
      <c r="CE1472">
        <v>542.34</v>
      </c>
      <c r="CF1472">
        <v>47.2</v>
      </c>
    </row>
    <row r="1473" spans="1:84">
      <c r="A1473">
        <v>28093</v>
      </c>
      <c r="B1473" t="s">
        <v>1471</v>
      </c>
      <c r="C1473">
        <v>28093</v>
      </c>
      <c r="D1473">
        <v>35853</v>
      </c>
      <c r="E1473">
        <v>2.5</v>
      </c>
      <c r="F1473">
        <v>860</v>
      </c>
      <c r="G1473">
        <v>34993</v>
      </c>
      <c r="H1473">
        <v>2429</v>
      </c>
      <c r="I1473">
        <v>6.8</v>
      </c>
      <c r="J1473">
        <v>8951</v>
      </c>
      <c r="K1473">
        <v>25</v>
      </c>
      <c r="L1473">
        <v>12.3</v>
      </c>
      <c r="M1473">
        <v>4405</v>
      </c>
      <c r="N1473">
        <v>50.6</v>
      </c>
      <c r="O1473">
        <v>18029</v>
      </c>
      <c r="P1473">
        <v>17503</v>
      </c>
      <c r="Q1473">
        <v>74</v>
      </c>
      <c r="R1473">
        <v>53</v>
      </c>
      <c r="S1473">
        <v>4</v>
      </c>
      <c r="T1473">
        <v>190</v>
      </c>
      <c r="U1473">
        <v>626</v>
      </c>
      <c r="V1473">
        <v>17550</v>
      </c>
      <c r="W1473">
        <v>50.3</v>
      </c>
      <c r="X1473">
        <v>48.8</v>
      </c>
      <c r="Y1473">
        <v>0.2</v>
      </c>
      <c r="Z1473">
        <v>0.1</v>
      </c>
      <c r="AA1473">
        <v>0</v>
      </c>
      <c r="AB1473">
        <v>0.5</v>
      </c>
      <c r="AC1473">
        <v>1.7</v>
      </c>
      <c r="AD1473">
        <v>48.9</v>
      </c>
      <c r="AE1473">
        <v>487</v>
      </c>
      <c r="AF1473">
        <v>368</v>
      </c>
      <c r="AG1473">
        <v>2</v>
      </c>
      <c r="AH1473">
        <v>67.5</v>
      </c>
      <c r="AI1473">
        <v>1</v>
      </c>
      <c r="AJ1473">
        <v>2.9</v>
      </c>
      <c r="AK1473">
        <v>61</v>
      </c>
      <c r="AL1473">
        <v>9</v>
      </c>
      <c r="AM1473">
        <v>7424</v>
      </c>
      <c r="AN1473">
        <v>30.8</v>
      </c>
      <c r="AO1473">
        <v>14239</v>
      </c>
      <c r="AP1473">
        <v>987</v>
      </c>
      <c r="AQ1473">
        <v>7.4</v>
      </c>
      <c r="AR1473">
        <v>80.5</v>
      </c>
      <c r="AS1473">
        <v>67400</v>
      </c>
      <c r="AT1473">
        <v>4.5</v>
      </c>
      <c r="AU1473">
        <v>12163</v>
      </c>
      <c r="AV1473">
        <v>2.74</v>
      </c>
      <c r="AW1473">
        <v>14028</v>
      </c>
      <c r="AX1473">
        <v>31063</v>
      </c>
      <c r="AY1473">
        <v>19.899999999999999</v>
      </c>
      <c r="AZ1473">
        <v>766</v>
      </c>
      <c r="BA1473">
        <v>21525</v>
      </c>
      <c r="BB1473">
        <v>15284</v>
      </c>
      <c r="BC1473">
        <v>1188</v>
      </c>
      <c r="BD1473">
        <v>7.8</v>
      </c>
      <c r="BE1473">
        <v>10031</v>
      </c>
      <c r="BF1473">
        <v>-566</v>
      </c>
      <c r="BG1473">
        <v>1612</v>
      </c>
      <c r="BH1473">
        <v>275376</v>
      </c>
      <c r="BI1473">
        <v>27452</v>
      </c>
      <c r="BJ1473">
        <v>418</v>
      </c>
      <c r="BK1473">
        <v>6685</v>
      </c>
      <c r="BL1473">
        <v>-6.8</v>
      </c>
      <c r="BM1473">
        <v>2102</v>
      </c>
      <c r="BN1473">
        <v>7432</v>
      </c>
      <c r="BO1473">
        <v>2165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26.1</v>
      </c>
      <c r="BV1473">
        <v>157112</v>
      </c>
      <c r="BW1473">
        <v>0</v>
      </c>
      <c r="BX1473">
        <v>118521</v>
      </c>
      <c r="BY1473">
        <v>3363</v>
      </c>
      <c r="BZ1473">
        <v>326</v>
      </c>
      <c r="CA1473">
        <v>49294</v>
      </c>
      <c r="CB1473">
        <v>192536</v>
      </c>
      <c r="CC1473">
        <v>213793</v>
      </c>
      <c r="CD1473">
        <v>6023</v>
      </c>
      <c r="CE1473">
        <v>706.33</v>
      </c>
      <c r="CF1473">
        <v>49.6</v>
      </c>
    </row>
    <row r="1474" spans="1:84">
      <c r="A1474">
        <v>28095</v>
      </c>
      <c r="B1474" t="s">
        <v>1472</v>
      </c>
      <c r="C1474">
        <v>28095</v>
      </c>
      <c r="D1474">
        <v>37572</v>
      </c>
      <c r="E1474">
        <v>-1.2</v>
      </c>
      <c r="F1474">
        <v>-442</v>
      </c>
      <c r="G1474">
        <v>38014</v>
      </c>
      <c r="H1474">
        <v>2507</v>
      </c>
      <c r="I1474">
        <v>6.7</v>
      </c>
      <c r="J1474">
        <v>9412</v>
      </c>
      <c r="K1474">
        <v>25.1</v>
      </c>
      <c r="L1474">
        <v>14.9</v>
      </c>
      <c r="M1474">
        <v>5613</v>
      </c>
      <c r="N1474">
        <v>52.6</v>
      </c>
      <c r="O1474">
        <v>25693</v>
      </c>
      <c r="P1474">
        <v>11589</v>
      </c>
      <c r="Q1474">
        <v>43</v>
      </c>
      <c r="R1474">
        <v>73</v>
      </c>
      <c r="S1474">
        <v>10</v>
      </c>
      <c r="T1474">
        <v>164</v>
      </c>
      <c r="U1474">
        <v>344</v>
      </c>
      <c r="V1474">
        <v>25399</v>
      </c>
      <c r="W1474">
        <v>68.400000000000006</v>
      </c>
      <c r="X1474">
        <v>30.8</v>
      </c>
      <c r="Y1474">
        <v>0.1</v>
      </c>
      <c r="Z1474">
        <v>0.2</v>
      </c>
      <c r="AA1474">
        <v>0</v>
      </c>
      <c r="AB1474">
        <v>0.4</v>
      </c>
      <c r="AC1474">
        <v>0.9</v>
      </c>
      <c r="AD1474">
        <v>67.599999999999994</v>
      </c>
      <c r="AE1474">
        <v>526</v>
      </c>
      <c r="AF1474">
        <v>418</v>
      </c>
      <c r="AG1474">
        <v>3</v>
      </c>
      <c r="AH1474">
        <v>65</v>
      </c>
      <c r="AI1474">
        <v>0.6</v>
      </c>
      <c r="AJ1474">
        <v>2.2999999999999998</v>
      </c>
      <c r="AK1474">
        <v>65.5</v>
      </c>
      <c r="AL1474">
        <v>10.9</v>
      </c>
      <c r="AM1474">
        <v>8440</v>
      </c>
      <c r="AN1474">
        <v>25.7</v>
      </c>
      <c r="AO1474">
        <v>16729</v>
      </c>
      <c r="AP1474">
        <v>493</v>
      </c>
      <c r="AQ1474">
        <v>3</v>
      </c>
      <c r="AR1474">
        <v>79</v>
      </c>
      <c r="AS1474">
        <v>64200</v>
      </c>
      <c r="AT1474">
        <v>6.9</v>
      </c>
      <c r="AU1474">
        <v>14603</v>
      </c>
      <c r="AV1474">
        <v>2.57</v>
      </c>
      <c r="AW1474">
        <v>14072</v>
      </c>
      <c r="AX1474">
        <v>32174</v>
      </c>
      <c r="AY1474">
        <v>17.100000000000001</v>
      </c>
      <c r="AZ1474">
        <v>888</v>
      </c>
      <c r="BA1474">
        <v>23644</v>
      </c>
      <c r="BB1474">
        <v>16804</v>
      </c>
      <c r="BC1474">
        <v>1503</v>
      </c>
      <c r="BD1474">
        <v>8.9</v>
      </c>
      <c r="BE1474">
        <v>15528</v>
      </c>
      <c r="BF1474">
        <v>438</v>
      </c>
      <c r="BG1474">
        <v>1860</v>
      </c>
      <c r="BH1474">
        <v>534485</v>
      </c>
      <c r="BI1474">
        <v>34421</v>
      </c>
      <c r="BJ1474">
        <v>684</v>
      </c>
      <c r="BK1474">
        <v>10347</v>
      </c>
      <c r="BL1474">
        <v>1.5</v>
      </c>
      <c r="BM1474">
        <v>1879</v>
      </c>
      <c r="BN1474">
        <v>12507</v>
      </c>
      <c r="BO1474">
        <v>2345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29.8</v>
      </c>
      <c r="BV1474">
        <v>1292778</v>
      </c>
      <c r="BW1474">
        <v>120761</v>
      </c>
      <c r="BX1474">
        <v>257216</v>
      </c>
      <c r="BY1474">
        <v>6787</v>
      </c>
      <c r="BZ1474">
        <v>20</v>
      </c>
      <c r="CA1474">
        <v>2377</v>
      </c>
      <c r="CB1474">
        <v>183130</v>
      </c>
      <c r="CC1474">
        <v>209718</v>
      </c>
      <c r="CD1474">
        <v>5527</v>
      </c>
      <c r="CE1474">
        <v>764.17</v>
      </c>
      <c r="CF1474">
        <v>49.8</v>
      </c>
    </row>
    <row r="1475" spans="1:84">
      <c r="A1475">
        <v>28097</v>
      </c>
      <c r="B1475" t="s">
        <v>1473</v>
      </c>
      <c r="C1475">
        <v>28097</v>
      </c>
      <c r="D1475">
        <v>11754</v>
      </c>
      <c r="E1475">
        <v>-3.6</v>
      </c>
      <c r="F1475">
        <v>-435</v>
      </c>
      <c r="G1475">
        <v>12189</v>
      </c>
      <c r="H1475">
        <v>834</v>
      </c>
      <c r="I1475">
        <v>7.1</v>
      </c>
      <c r="J1475">
        <v>2946</v>
      </c>
      <c r="K1475">
        <v>25.1</v>
      </c>
      <c r="L1475">
        <v>16.7</v>
      </c>
      <c r="M1475">
        <v>1958</v>
      </c>
      <c r="N1475">
        <v>53.2</v>
      </c>
      <c r="O1475">
        <v>6319</v>
      </c>
      <c r="P1475">
        <v>5332</v>
      </c>
      <c r="Q1475">
        <v>19</v>
      </c>
      <c r="R1475">
        <v>35</v>
      </c>
      <c r="S1475">
        <v>3</v>
      </c>
      <c r="T1475">
        <v>46</v>
      </c>
      <c r="U1475">
        <v>109</v>
      </c>
      <c r="V1475">
        <v>6263</v>
      </c>
      <c r="W1475">
        <v>53.8</v>
      </c>
      <c r="X1475">
        <v>45.4</v>
      </c>
      <c r="Y1475">
        <v>0.2</v>
      </c>
      <c r="Z1475">
        <v>0.3</v>
      </c>
      <c r="AA1475">
        <v>0</v>
      </c>
      <c r="AB1475">
        <v>0.4</v>
      </c>
      <c r="AC1475">
        <v>0.9</v>
      </c>
      <c r="AD1475">
        <v>53.3</v>
      </c>
      <c r="AE1475">
        <v>174</v>
      </c>
      <c r="AF1475">
        <v>130</v>
      </c>
      <c r="AG1475">
        <v>0</v>
      </c>
      <c r="AH1475">
        <v>67.3</v>
      </c>
      <c r="AI1475">
        <v>0.2</v>
      </c>
      <c r="AJ1475">
        <v>2.9</v>
      </c>
      <c r="AK1475">
        <v>62.1</v>
      </c>
      <c r="AL1475">
        <v>11</v>
      </c>
      <c r="AM1475">
        <v>3244</v>
      </c>
      <c r="AN1475">
        <v>25.4</v>
      </c>
      <c r="AO1475">
        <v>6006</v>
      </c>
      <c r="AP1475">
        <v>604</v>
      </c>
      <c r="AQ1475">
        <v>11.2</v>
      </c>
      <c r="AR1475">
        <v>77</v>
      </c>
      <c r="AS1475">
        <v>51000</v>
      </c>
      <c r="AT1475">
        <v>7.1</v>
      </c>
      <c r="AU1475">
        <v>4690</v>
      </c>
      <c r="AV1475">
        <v>2.57</v>
      </c>
      <c r="AW1475">
        <v>14040</v>
      </c>
      <c r="AX1475">
        <v>27622</v>
      </c>
      <c r="AY1475">
        <v>21.4</v>
      </c>
      <c r="AZ1475">
        <v>260</v>
      </c>
      <c r="BA1475">
        <v>22149</v>
      </c>
      <c r="BB1475">
        <v>4687</v>
      </c>
      <c r="BC1475">
        <v>427</v>
      </c>
      <c r="BD1475">
        <v>9.1</v>
      </c>
      <c r="BE1475">
        <v>4431</v>
      </c>
      <c r="BF1475">
        <v>-418</v>
      </c>
      <c r="BG1475">
        <v>864</v>
      </c>
      <c r="BH1475">
        <v>123026</v>
      </c>
      <c r="BI1475">
        <v>27765</v>
      </c>
      <c r="BJ1475">
        <v>250</v>
      </c>
      <c r="BK1475">
        <v>2582</v>
      </c>
      <c r="BL1475">
        <v>-21</v>
      </c>
      <c r="BM1475">
        <v>659</v>
      </c>
      <c r="BN1475">
        <v>6469</v>
      </c>
      <c r="BO1475">
        <v>867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15.2</v>
      </c>
      <c r="BV1475">
        <v>111955</v>
      </c>
      <c r="BW1475">
        <v>0</v>
      </c>
      <c r="BX1475">
        <v>79177</v>
      </c>
      <c r="BY1475">
        <v>6624</v>
      </c>
      <c r="BZ1475">
        <v>75</v>
      </c>
      <c r="CA1475">
        <v>2413</v>
      </c>
      <c r="CB1475">
        <v>85822</v>
      </c>
      <c r="CC1475">
        <v>104082</v>
      </c>
      <c r="CD1475">
        <v>8880</v>
      </c>
      <c r="CE1475">
        <v>406.85</v>
      </c>
      <c r="CF1475">
        <v>29.9</v>
      </c>
    </row>
    <row r="1476" spans="1:84">
      <c r="A1476">
        <v>28099</v>
      </c>
      <c r="B1476" t="s">
        <v>1474</v>
      </c>
      <c r="C1476">
        <v>28099</v>
      </c>
      <c r="D1476">
        <v>30125</v>
      </c>
      <c r="E1476">
        <v>5</v>
      </c>
      <c r="F1476">
        <v>1441</v>
      </c>
      <c r="G1476">
        <v>28684</v>
      </c>
      <c r="H1476">
        <v>2533</v>
      </c>
      <c r="I1476">
        <v>8.4</v>
      </c>
      <c r="J1476">
        <v>8486</v>
      </c>
      <c r="K1476">
        <v>28.2</v>
      </c>
      <c r="L1476">
        <v>13.6</v>
      </c>
      <c r="M1476">
        <v>4091</v>
      </c>
      <c r="N1476">
        <v>51.9</v>
      </c>
      <c r="O1476">
        <v>19327</v>
      </c>
      <c r="P1476">
        <v>6205</v>
      </c>
      <c r="Q1476">
        <v>4141</v>
      </c>
      <c r="R1476">
        <v>156</v>
      </c>
      <c r="S1476">
        <v>9</v>
      </c>
      <c r="T1476">
        <v>287</v>
      </c>
      <c r="U1476">
        <v>446</v>
      </c>
      <c r="V1476">
        <v>18974</v>
      </c>
      <c r="W1476">
        <v>64.2</v>
      </c>
      <c r="X1476">
        <v>20.6</v>
      </c>
      <c r="Y1476">
        <v>13.7</v>
      </c>
      <c r="Z1476">
        <v>0.5</v>
      </c>
      <c r="AA1476">
        <v>0</v>
      </c>
      <c r="AB1476">
        <v>1</v>
      </c>
      <c r="AC1476">
        <v>1.5</v>
      </c>
      <c r="AD1476">
        <v>63</v>
      </c>
      <c r="AE1476">
        <v>523</v>
      </c>
      <c r="AF1476">
        <v>303</v>
      </c>
      <c r="AG1476">
        <v>5</v>
      </c>
      <c r="AH1476">
        <v>63.4</v>
      </c>
      <c r="AI1476">
        <v>0.8</v>
      </c>
      <c r="AJ1476">
        <v>12</v>
      </c>
      <c r="AK1476">
        <v>67.7</v>
      </c>
      <c r="AL1476">
        <v>11.4</v>
      </c>
      <c r="AM1476">
        <v>6258</v>
      </c>
      <c r="AN1476">
        <v>24.1</v>
      </c>
      <c r="AO1476">
        <v>12484</v>
      </c>
      <c r="AP1476">
        <v>504</v>
      </c>
      <c r="AQ1476">
        <v>4.2</v>
      </c>
      <c r="AR1476">
        <v>79.5</v>
      </c>
      <c r="AS1476">
        <v>55800</v>
      </c>
      <c r="AT1476">
        <v>5.7</v>
      </c>
      <c r="AU1476">
        <v>10694</v>
      </c>
      <c r="AV1476">
        <v>2.63</v>
      </c>
      <c r="AW1476">
        <v>14964</v>
      </c>
      <c r="AX1476">
        <v>30853</v>
      </c>
      <c r="AY1476">
        <v>19.5</v>
      </c>
      <c r="AZ1476">
        <v>798</v>
      </c>
      <c r="BA1476">
        <v>26704</v>
      </c>
      <c r="BB1476">
        <v>14641</v>
      </c>
      <c r="BC1476">
        <v>731</v>
      </c>
      <c r="BD1476">
        <v>5</v>
      </c>
      <c r="BE1476">
        <v>18762</v>
      </c>
      <c r="BF1476">
        <v>2394</v>
      </c>
      <c r="BG1476">
        <v>8023</v>
      </c>
      <c r="BH1476">
        <v>644781</v>
      </c>
      <c r="BI1476">
        <v>34366</v>
      </c>
      <c r="BJ1476">
        <v>551</v>
      </c>
      <c r="BK1476">
        <v>10361</v>
      </c>
      <c r="BL1476">
        <v>22.6</v>
      </c>
      <c r="BM1476">
        <v>1145</v>
      </c>
      <c r="BN1476">
        <v>25728</v>
      </c>
      <c r="BO1476">
        <v>1509</v>
      </c>
      <c r="BP1476">
        <v>6.9</v>
      </c>
      <c r="BQ1476">
        <v>0</v>
      </c>
      <c r="BR1476">
        <v>0</v>
      </c>
      <c r="BS1476">
        <v>0</v>
      </c>
      <c r="BT1476">
        <v>0</v>
      </c>
      <c r="BU1476">
        <v>11.7</v>
      </c>
      <c r="BV1476">
        <v>309307</v>
      </c>
      <c r="BW1476">
        <v>94663</v>
      </c>
      <c r="BX1476">
        <v>245376</v>
      </c>
      <c r="BY1476">
        <v>8526</v>
      </c>
      <c r="BZ1476">
        <v>146</v>
      </c>
      <c r="CA1476">
        <v>12186</v>
      </c>
      <c r="CB1476">
        <v>145983</v>
      </c>
      <c r="CC1476">
        <v>188902</v>
      </c>
      <c r="CD1476">
        <v>6401</v>
      </c>
      <c r="CE1476">
        <v>570</v>
      </c>
      <c r="CF1476">
        <v>50.3</v>
      </c>
    </row>
    <row r="1477" spans="1:84">
      <c r="A1477">
        <v>28101</v>
      </c>
      <c r="B1477" t="s">
        <v>1475</v>
      </c>
      <c r="C1477">
        <v>28101</v>
      </c>
      <c r="D1477">
        <v>22413</v>
      </c>
      <c r="E1477">
        <v>2.6</v>
      </c>
      <c r="F1477">
        <v>575</v>
      </c>
      <c r="G1477">
        <v>21838</v>
      </c>
      <c r="H1477">
        <v>1679</v>
      </c>
      <c r="I1477">
        <v>7.5</v>
      </c>
      <c r="J1477">
        <v>5819</v>
      </c>
      <c r="K1477">
        <v>26</v>
      </c>
      <c r="L1477">
        <v>15</v>
      </c>
      <c r="M1477">
        <v>3364</v>
      </c>
      <c r="N1477">
        <v>51.7</v>
      </c>
      <c r="O1477">
        <v>14603</v>
      </c>
      <c r="P1477">
        <v>6772</v>
      </c>
      <c r="Q1477">
        <v>881</v>
      </c>
      <c r="R1477">
        <v>55</v>
      </c>
      <c r="S1477">
        <v>0</v>
      </c>
      <c r="T1477">
        <v>102</v>
      </c>
      <c r="U1477">
        <v>232</v>
      </c>
      <c r="V1477">
        <v>14402</v>
      </c>
      <c r="W1477">
        <v>65.2</v>
      </c>
      <c r="X1477">
        <v>30.2</v>
      </c>
      <c r="Y1477">
        <v>3.9</v>
      </c>
      <c r="Z1477">
        <v>0.2</v>
      </c>
      <c r="AA1477">
        <v>0</v>
      </c>
      <c r="AB1477">
        <v>0.5</v>
      </c>
      <c r="AC1477">
        <v>1</v>
      </c>
      <c r="AD1477">
        <v>64.3</v>
      </c>
      <c r="AE1477">
        <v>346</v>
      </c>
      <c r="AF1477">
        <v>221</v>
      </c>
      <c r="AG1477">
        <v>5</v>
      </c>
      <c r="AH1477">
        <v>63.2</v>
      </c>
      <c r="AI1477">
        <v>0.5</v>
      </c>
      <c r="AJ1477">
        <v>4.3</v>
      </c>
      <c r="AK1477">
        <v>72.900000000000006</v>
      </c>
      <c r="AL1477">
        <v>12.1</v>
      </c>
      <c r="AM1477">
        <v>4963</v>
      </c>
      <c r="AN1477">
        <v>24.1</v>
      </c>
      <c r="AO1477">
        <v>9627</v>
      </c>
      <c r="AP1477">
        <v>367</v>
      </c>
      <c r="AQ1477">
        <v>4</v>
      </c>
      <c r="AR1477">
        <v>81.900000000000006</v>
      </c>
      <c r="AS1477">
        <v>54300</v>
      </c>
      <c r="AT1477">
        <v>5.6</v>
      </c>
      <c r="AU1477">
        <v>8221</v>
      </c>
      <c r="AV1477">
        <v>2.57</v>
      </c>
      <c r="AW1477">
        <v>14008</v>
      </c>
      <c r="AX1477">
        <v>30973</v>
      </c>
      <c r="AY1477">
        <v>17.7</v>
      </c>
      <c r="AZ1477">
        <v>531</v>
      </c>
      <c r="BA1477">
        <v>23890</v>
      </c>
      <c r="BB1477">
        <v>9612</v>
      </c>
      <c r="BC1477">
        <v>564</v>
      </c>
      <c r="BD1477">
        <v>5.9</v>
      </c>
      <c r="BE1477">
        <v>9069</v>
      </c>
      <c r="BF1477">
        <v>-241</v>
      </c>
      <c r="BG1477">
        <v>2200</v>
      </c>
      <c r="BH1477">
        <v>303856</v>
      </c>
      <c r="BI1477">
        <v>33505</v>
      </c>
      <c r="BJ1477">
        <v>401</v>
      </c>
      <c r="BK1477">
        <v>4774</v>
      </c>
      <c r="BL1477">
        <v>1.2</v>
      </c>
      <c r="BM1477">
        <v>1234</v>
      </c>
      <c r="BN1477">
        <v>8956</v>
      </c>
      <c r="BO1477">
        <v>1398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11.2</v>
      </c>
      <c r="BV1477">
        <v>232411</v>
      </c>
      <c r="BW1477">
        <v>17205</v>
      </c>
      <c r="BX1477">
        <v>119152</v>
      </c>
      <c r="BY1477">
        <v>5437</v>
      </c>
      <c r="BZ1477">
        <v>2</v>
      </c>
      <c r="CA1477">
        <v>116</v>
      </c>
      <c r="CB1477">
        <v>119031</v>
      </c>
      <c r="CC1477">
        <v>162828</v>
      </c>
      <c r="CD1477">
        <v>7346</v>
      </c>
      <c r="CE1477">
        <v>578.03</v>
      </c>
      <c r="CF1477">
        <v>37.799999999999997</v>
      </c>
    </row>
    <row r="1478" spans="1:84">
      <c r="A1478">
        <v>28103</v>
      </c>
      <c r="B1478" t="s">
        <v>1476</v>
      </c>
      <c r="C1478">
        <v>28103</v>
      </c>
      <c r="D1478">
        <v>12051</v>
      </c>
      <c r="E1478">
        <v>-4</v>
      </c>
      <c r="F1478">
        <v>-497</v>
      </c>
      <c r="G1478">
        <v>12548</v>
      </c>
      <c r="H1478">
        <v>979</v>
      </c>
      <c r="I1478">
        <v>8.1</v>
      </c>
      <c r="J1478">
        <v>3476</v>
      </c>
      <c r="K1478">
        <v>28.8</v>
      </c>
      <c r="L1478">
        <v>13</v>
      </c>
      <c r="M1478">
        <v>1569</v>
      </c>
      <c r="N1478">
        <v>52</v>
      </c>
      <c r="O1478">
        <v>3511</v>
      </c>
      <c r="P1478">
        <v>8421</v>
      </c>
      <c r="Q1478">
        <v>27</v>
      </c>
      <c r="R1478">
        <v>22</v>
      </c>
      <c r="S1478">
        <v>0</v>
      </c>
      <c r="T1478">
        <v>70</v>
      </c>
      <c r="U1478">
        <v>167</v>
      </c>
      <c r="V1478">
        <v>3418</v>
      </c>
      <c r="W1478">
        <v>29.1</v>
      </c>
      <c r="X1478">
        <v>69.900000000000006</v>
      </c>
      <c r="Y1478">
        <v>0.2</v>
      </c>
      <c r="Z1478">
        <v>0.2</v>
      </c>
      <c r="AA1478">
        <v>0</v>
      </c>
      <c r="AB1478">
        <v>0.6</v>
      </c>
      <c r="AC1478">
        <v>1.4</v>
      </c>
      <c r="AD1478">
        <v>28.4</v>
      </c>
      <c r="AE1478">
        <v>197</v>
      </c>
      <c r="AF1478">
        <v>113</v>
      </c>
      <c r="AG1478">
        <v>3</v>
      </c>
      <c r="AH1478">
        <v>71.5</v>
      </c>
      <c r="AI1478">
        <v>1</v>
      </c>
      <c r="AJ1478">
        <v>2.8</v>
      </c>
      <c r="AK1478">
        <v>58.4</v>
      </c>
      <c r="AL1478">
        <v>10.9</v>
      </c>
      <c r="AM1478">
        <v>3143</v>
      </c>
      <c r="AN1478">
        <v>23.3</v>
      </c>
      <c r="AO1478">
        <v>5432</v>
      </c>
      <c r="AP1478">
        <v>204</v>
      </c>
      <c r="AQ1478">
        <v>3.9</v>
      </c>
      <c r="AR1478">
        <v>79.5</v>
      </c>
      <c r="AS1478">
        <v>46800</v>
      </c>
      <c r="AT1478">
        <v>6.9</v>
      </c>
      <c r="AU1478">
        <v>4470</v>
      </c>
      <c r="AV1478">
        <v>2.77</v>
      </c>
      <c r="AW1478">
        <v>12018</v>
      </c>
      <c r="AX1478">
        <v>22917</v>
      </c>
      <c r="AY1478">
        <v>28.6</v>
      </c>
      <c r="AZ1478">
        <v>230</v>
      </c>
      <c r="BA1478">
        <v>18950</v>
      </c>
      <c r="BB1478">
        <v>4303</v>
      </c>
      <c r="BC1478">
        <v>488</v>
      </c>
      <c r="BD1478">
        <v>11.3</v>
      </c>
      <c r="BE1478">
        <v>4915</v>
      </c>
      <c r="BF1478">
        <v>-377</v>
      </c>
      <c r="BG1478">
        <v>857</v>
      </c>
      <c r="BH1478">
        <v>127822</v>
      </c>
      <c r="BI1478">
        <v>26007</v>
      </c>
      <c r="BJ1478">
        <v>221</v>
      </c>
      <c r="BK1478">
        <v>2503</v>
      </c>
      <c r="BL1478">
        <v>2.5</v>
      </c>
      <c r="BM1478">
        <v>511</v>
      </c>
      <c r="BN1478">
        <v>3729</v>
      </c>
      <c r="BO1478">
        <v>647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208119</v>
      </c>
      <c r="BW1478">
        <v>18435</v>
      </c>
      <c r="BX1478">
        <v>55951</v>
      </c>
      <c r="BY1478">
        <v>4518</v>
      </c>
      <c r="BZ1478">
        <v>1</v>
      </c>
      <c r="CA1478">
        <v>65</v>
      </c>
      <c r="CB1478">
        <v>210187</v>
      </c>
      <c r="CC1478">
        <v>89302</v>
      </c>
      <c r="CD1478">
        <v>7270</v>
      </c>
      <c r="CE1478">
        <v>694.79</v>
      </c>
      <c r="CF1478">
        <v>18.100000000000001</v>
      </c>
    </row>
    <row r="1479" spans="1:84">
      <c r="A1479">
        <v>28105</v>
      </c>
      <c r="B1479" t="s">
        <v>1477</v>
      </c>
      <c r="C1479">
        <v>28105</v>
      </c>
      <c r="D1479">
        <v>41633</v>
      </c>
      <c r="E1479">
        <v>-3</v>
      </c>
      <c r="F1479">
        <v>-1269</v>
      </c>
      <c r="G1479">
        <v>42902</v>
      </c>
      <c r="H1479">
        <v>2726</v>
      </c>
      <c r="I1479">
        <v>6.5</v>
      </c>
      <c r="J1479">
        <v>8595</v>
      </c>
      <c r="K1479">
        <v>20.6</v>
      </c>
      <c r="L1479">
        <v>9.6999999999999993</v>
      </c>
      <c r="M1479">
        <v>4053</v>
      </c>
      <c r="N1479">
        <v>49.4</v>
      </c>
      <c r="O1479">
        <v>24232</v>
      </c>
      <c r="P1479">
        <v>15716</v>
      </c>
      <c r="Q1479">
        <v>75</v>
      </c>
      <c r="R1479">
        <v>1290</v>
      </c>
      <c r="S1479">
        <v>21</v>
      </c>
      <c r="T1479">
        <v>299</v>
      </c>
      <c r="U1479">
        <v>561</v>
      </c>
      <c r="V1479">
        <v>23758</v>
      </c>
      <c r="W1479">
        <v>58.2</v>
      </c>
      <c r="X1479">
        <v>37.700000000000003</v>
      </c>
      <c r="Y1479">
        <v>0.2</v>
      </c>
      <c r="Z1479">
        <v>3.1</v>
      </c>
      <c r="AA1479">
        <v>0.1</v>
      </c>
      <c r="AB1479">
        <v>0.7</v>
      </c>
      <c r="AC1479">
        <v>1.3</v>
      </c>
      <c r="AD1479">
        <v>57.1</v>
      </c>
      <c r="AE1479">
        <v>594</v>
      </c>
      <c r="AF1479">
        <v>276</v>
      </c>
      <c r="AG1479">
        <v>3</v>
      </c>
      <c r="AH1479">
        <v>42.2</v>
      </c>
      <c r="AI1479">
        <v>3.3</v>
      </c>
      <c r="AJ1479">
        <v>5.3</v>
      </c>
      <c r="AK1479">
        <v>80</v>
      </c>
      <c r="AL1479">
        <v>34.799999999999997</v>
      </c>
      <c r="AM1479">
        <v>7517</v>
      </c>
      <c r="AN1479">
        <v>17.5</v>
      </c>
      <c r="AO1479">
        <v>19638</v>
      </c>
      <c r="AP1479">
        <v>2294</v>
      </c>
      <c r="AQ1479">
        <v>13.2</v>
      </c>
      <c r="AR1479">
        <v>55.6</v>
      </c>
      <c r="AS1479">
        <v>89400</v>
      </c>
      <c r="AT1479">
        <v>30.7</v>
      </c>
      <c r="AU1479">
        <v>15945</v>
      </c>
      <c r="AV1479">
        <v>2.42</v>
      </c>
      <c r="AW1479">
        <v>14998</v>
      </c>
      <c r="AX1479">
        <v>28263</v>
      </c>
      <c r="AY1479">
        <v>22.3</v>
      </c>
      <c r="AZ1479">
        <v>1012</v>
      </c>
      <c r="BA1479">
        <v>24520</v>
      </c>
      <c r="BB1479">
        <v>20277</v>
      </c>
      <c r="BC1479">
        <v>1154</v>
      </c>
      <c r="BD1479">
        <v>5.7</v>
      </c>
      <c r="BE1479">
        <v>25077</v>
      </c>
      <c r="BF1479">
        <v>1609</v>
      </c>
      <c r="BG1479">
        <v>9710</v>
      </c>
      <c r="BH1479">
        <v>779897</v>
      </c>
      <c r="BI1479">
        <v>31100</v>
      </c>
      <c r="BJ1479">
        <v>808</v>
      </c>
      <c r="BK1479">
        <v>10930</v>
      </c>
      <c r="BL1479">
        <v>2.5</v>
      </c>
      <c r="BM1479">
        <v>2122</v>
      </c>
      <c r="BN1479">
        <v>53804</v>
      </c>
      <c r="BO1479">
        <v>2602</v>
      </c>
      <c r="BP1479">
        <v>9.6</v>
      </c>
      <c r="BQ1479">
        <v>0</v>
      </c>
      <c r="BR1479">
        <v>0</v>
      </c>
      <c r="BS1479">
        <v>0</v>
      </c>
      <c r="BT1479">
        <v>0</v>
      </c>
      <c r="BU1479">
        <v>24.6</v>
      </c>
      <c r="BV1479">
        <v>251392</v>
      </c>
      <c r="BW1479">
        <v>62094</v>
      </c>
      <c r="BX1479">
        <v>339423</v>
      </c>
      <c r="BY1479">
        <v>8095</v>
      </c>
      <c r="BZ1479">
        <v>72</v>
      </c>
      <c r="CA1479">
        <v>10955</v>
      </c>
      <c r="CB1479">
        <v>93504</v>
      </c>
      <c r="CC1479">
        <v>263785</v>
      </c>
      <c r="CD1479">
        <v>6386</v>
      </c>
      <c r="CE1479">
        <v>457.71</v>
      </c>
      <c r="CF1479">
        <v>93.7</v>
      </c>
    </row>
    <row r="1480" spans="1:84">
      <c r="A1480">
        <v>28107</v>
      </c>
      <c r="B1480" t="s">
        <v>1478</v>
      </c>
      <c r="C1480">
        <v>28107</v>
      </c>
      <c r="D1480">
        <v>35427</v>
      </c>
      <c r="E1480">
        <v>3.3</v>
      </c>
      <c r="F1480">
        <v>1147</v>
      </c>
      <c r="G1480">
        <v>34274</v>
      </c>
      <c r="H1480">
        <v>2760</v>
      </c>
      <c r="I1480">
        <v>7.8</v>
      </c>
      <c r="J1480">
        <v>9786</v>
      </c>
      <c r="K1480">
        <v>27.6</v>
      </c>
      <c r="L1480">
        <v>12.2</v>
      </c>
      <c r="M1480">
        <v>4327</v>
      </c>
      <c r="N1480">
        <v>51.9</v>
      </c>
      <c r="O1480">
        <v>18196</v>
      </c>
      <c r="P1480">
        <v>16943</v>
      </c>
      <c r="Q1480">
        <v>63</v>
      </c>
      <c r="R1480">
        <v>94</v>
      </c>
      <c r="S1480">
        <v>4</v>
      </c>
      <c r="T1480">
        <v>127</v>
      </c>
      <c r="U1480">
        <v>464</v>
      </c>
      <c r="V1480">
        <v>17837</v>
      </c>
      <c r="W1480">
        <v>51.4</v>
      </c>
      <c r="X1480">
        <v>47.8</v>
      </c>
      <c r="Y1480">
        <v>0.2</v>
      </c>
      <c r="Z1480">
        <v>0.3</v>
      </c>
      <c r="AA1480">
        <v>0</v>
      </c>
      <c r="AB1480">
        <v>0.4</v>
      </c>
      <c r="AC1480">
        <v>1.3</v>
      </c>
      <c r="AD1480">
        <v>50.3</v>
      </c>
      <c r="AE1480">
        <v>578</v>
      </c>
      <c r="AF1480">
        <v>327</v>
      </c>
      <c r="AG1480">
        <v>3</v>
      </c>
      <c r="AH1480">
        <v>65.8</v>
      </c>
      <c r="AI1480">
        <v>0.6</v>
      </c>
      <c r="AJ1480">
        <v>2.6</v>
      </c>
      <c r="AK1480">
        <v>63.5</v>
      </c>
      <c r="AL1480">
        <v>10.8</v>
      </c>
      <c r="AM1480">
        <v>8796</v>
      </c>
      <c r="AN1480">
        <v>27.2</v>
      </c>
      <c r="AO1480">
        <v>14448</v>
      </c>
      <c r="AP1480">
        <v>711</v>
      </c>
      <c r="AQ1480">
        <v>5.2</v>
      </c>
      <c r="AR1480">
        <v>77.900000000000006</v>
      </c>
      <c r="AS1480">
        <v>57700</v>
      </c>
      <c r="AT1480">
        <v>7</v>
      </c>
      <c r="AU1480">
        <v>12232</v>
      </c>
      <c r="AV1480">
        <v>2.75</v>
      </c>
      <c r="AW1480">
        <v>13075</v>
      </c>
      <c r="AX1480">
        <v>28541</v>
      </c>
      <c r="AY1480">
        <v>22.2</v>
      </c>
      <c r="AZ1480">
        <v>736</v>
      </c>
      <c r="BA1480">
        <v>20908</v>
      </c>
      <c r="BB1480">
        <v>15171</v>
      </c>
      <c r="BC1480">
        <v>1181</v>
      </c>
      <c r="BD1480">
        <v>7.8</v>
      </c>
      <c r="BE1480">
        <v>15277</v>
      </c>
      <c r="BF1480">
        <v>348</v>
      </c>
      <c r="BG1480">
        <v>2764</v>
      </c>
      <c r="BH1480">
        <v>460746</v>
      </c>
      <c r="BI1480">
        <v>30159</v>
      </c>
      <c r="BJ1480">
        <v>655</v>
      </c>
      <c r="BK1480">
        <v>8970</v>
      </c>
      <c r="BL1480">
        <v>-2.6</v>
      </c>
      <c r="BM1480">
        <v>1853</v>
      </c>
      <c r="BN1480">
        <v>24216</v>
      </c>
      <c r="BO1480">
        <v>2113</v>
      </c>
      <c r="BP1480">
        <v>14.2</v>
      </c>
      <c r="BQ1480">
        <v>0</v>
      </c>
      <c r="BR1480">
        <v>0</v>
      </c>
      <c r="BS1480">
        <v>0</v>
      </c>
      <c r="BT1480">
        <v>0</v>
      </c>
      <c r="BU1480">
        <v>22.8</v>
      </c>
      <c r="BV1480">
        <v>545528</v>
      </c>
      <c r="BW1480">
        <v>305251</v>
      </c>
      <c r="BX1480">
        <v>272781</v>
      </c>
      <c r="BY1480">
        <v>7811</v>
      </c>
      <c r="BZ1480">
        <v>65</v>
      </c>
      <c r="CA1480">
        <v>5846</v>
      </c>
      <c r="CB1480">
        <v>272169</v>
      </c>
      <c r="CC1480">
        <v>215549</v>
      </c>
      <c r="CD1480">
        <v>6094</v>
      </c>
      <c r="CE1480">
        <v>684.2</v>
      </c>
      <c r="CF1480">
        <v>50.1</v>
      </c>
    </row>
    <row r="1481" spans="1:84">
      <c r="A1481">
        <v>28109</v>
      </c>
      <c r="B1481" t="s">
        <v>1479</v>
      </c>
      <c r="C1481">
        <v>28109</v>
      </c>
      <c r="D1481">
        <v>57099</v>
      </c>
      <c r="E1481">
        <v>17.399999999999999</v>
      </c>
      <c r="F1481">
        <v>8478</v>
      </c>
      <c r="G1481">
        <v>48621</v>
      </c>
      <c r="H1481">
        <v>3551</v>
      </c>
      <c r="I1481">
        <v>6.2</v>
      </c>
      <c r="J1481">
        <v>14058</v>
      </c>
      <c r="K1481">
        <v>24.6</v>
      </c>
      <c r="L1481">
        <v>13.6</v>
      </c>
      <c r="M1481">
        <v>7782</v>
      </c>
      <c r="N1481">
        <v>51.2</v>
      </c>
      <c r="O1481">
        <v>49271</v>
      </c>
      <c r="P1481">
        <v>6774</v>
      </c>
      <c r="Q1481">
        <v>279</v>
      </c>
      <c r="R1481">
        <v>220</v>
      </c>
      <c r="S1481">
        <v>15</v>
      </c>
      <c r="T1481">
        <v>540</v>
      </c>
      <c r="U1481">
        <v>1029</v>
      </c>
      <c r="V1481">
        <v>48373</v>
      </c>
      <c r="W1481">
        <v>86.3</v>
      </c>
      <c r="X1481">
        <v>11.9</v>
      </c>
      <c r="Y1481">
        <v>0.5</v>
      </c>
      <c r="Z1481">
        <v>0.4</v>
      </c>
      <c r="AA1481">
        <v>0</v>
      </c>
      <c r="AB1481">
        <v>0.9</v>
      </c>
      <c r="AC1481">
        <v>1.8</v>
      </c>
      <c r="AD1481">
        <v>84.7</v>
      </c>
      <c r="AE1481">
        <v>663</v>
      </c>
      <c r="AF1481">
        <v>497</v>
      </c>
      <c r="AG1481">
        <v>3</v>
      </c>
      <c r="AH1481">
        <v>56.4</v>
      </c>
      <c r="AI1481">
        <v>1.2</v>
      </c>
      <c r="AJ1481">
        <v>3.6</v>
      </c>
      <c r="AK1481">
        <v>74.599999999999994</v>
      </c>
      <c r="AL1481">
        <v>13.9</v>
      </c>
      <c r="AM1481">
        <v>12221</v>
      </c>
      <c r="AN1481">
        <v>36.4</v>
      </c>
      <c r="AO1481">
        <v>24539</v>
      </c>
      <c r="AP1481">
        <v>3929</v>
      </c>
      <c r="AQ1481">
        <v>19.100000000000001</v>
      </c>
      <c r="AR1481">
        <v>79.8</v>
      </c>
      <c r="AS1481">
        <v>76500</v>
      </c>
      <c r="AT1481">
        <v>5.7</v>
      </c>
      <c r="AU1481">
        <v>18078</v>
      </c>
      <c r="AV1481">
        <v>2.65</v>
      </c>
      <c r="AW1481">
        <v>15160</v>
      </c>
      <c r="AX1481">
        <v>32548</v>
      </c>
      <c r="AY1481">
        <v>19</v>
      </c>
      <c r="AZ1481">
        <v>1090</v>
      </c>
      <c r="BA1481">
        <v>20776</v>
      </c>
      <c r="BB1481">
        <v>20328</v>
      </c>
      <c r="BC1481">
        <v>1336</v>
      </c>
      <c r="BD1481">
        <v>6.6</v>
      </c>
      <c r="BE1481">
        <v>17156</v>
      </c>
      <c r="BF1481">
        <v>1047</v>
      </c>
      <c r="BG1481">
        <v>3207</v>
      </c>
      <c r="BH1481">
        <v>387433</v>
      </c>
      <c r="BI1481">
        <v>22583</v>
      </c>
      <c r="BJ1481">
        <v>844</v>
      </c>
      <c r="BK1481">
        <v>7820</v>
      </c>
      <c r="BL1481">
        <v>0.4</v>
      </c>
      <c r="BM1481">
        <v>3984</v>
      </c>
      <c r="BN1481">
        <v>30379</v>
      </c>
      <c r="BO1481">
        <v>3954</v>
      </c>
      <c r="BP1481">
        <v>4.5999999999999996</v>
      </c>
      <c r="BQ1481">
        <v>0</v>
      </c>
      <c r="BR1481">
        <v>0</v>
      </c>
      <c r="BS1481">
        <v>0</v>
      </c>
      <c r="BT1481">
        <v>0</v>
      </c>
      <c r="BU1481">
        <v>33.6</v>
      </c>
      <c r="BV1481">
        <v>216193</v>
      </c>
      <c r="BW1481">
        <v>0</v>
      </c>
      <c r="BX1481">
        <v>342976</v>
      </c>
      <c r="BY1481">
        <v>6802</v>
      </c>
      <c r="BZ1481">
        <v>550</v>
      </c>
      <c r="CA1481">
        <v>68100</v>
      </c>
      <c r="CB1481">
        <v>120135</v>
      </c>
      <c r="CC1481">
        <v>271062</v>
      </c>
      <c r="CD1481">
        <v>5229</v>
      </c>
      <c r="CE1481">
        <v>811.33</v>
      </c>
      <c r="CF1481">
        <v>60</v>
      </c>
    </row>
    <row r="1482" spans="1:84">
      <c r="A1482">
        <v>28111</v>
      </c>
      <c r="B1482" t="s">
        <v>1480</v>
      </c>
      <c r="C1482">
        <v>28111</v>
      </c>
      <c r="D1482">
        <v>12132</v>
      </c>
      <c r="E1482">
        <v>0</v>
      </c>
      <c r="F1482">
        <v>-6</v>
      </c>
      <c r="G1482">
        <v>12138</v>
      </c>
      <c r="H1482">
        <v>772</v>
      </c>
      <c r="I1482">
        <v>6.4</v>
      </c>
      <c r="J1482">
        <v>3160</v>
      </c>
      <c r="K1482">
        <v>26</v>
      </c>
      <c r="L1482">
        <v>12.2</v>
      </c>
      <c r="M1482">
        <v>1486</v>
      </c>
      <c r="N1482">
        <v>51.3</v>
      </c>
      <c r="O1482">
        <v>9252</v>
      </c>
      <c r="P1482">
        <v>2754</v>
      </c>
      <c r="Q1482">
        <v>45</v>
      </c>
      <c r="R1482">
        <v>18</v>
      </c>
      <c r="S1482">
        <v>5</v>
      </c>
      <c r="T1482">
        <v>58</v>
      </c>
      <c r="U1482">
        <v>126</v>
      </c>
      <c r="V1482">
        <v>9157</v>
      </c>
      <c r="W1482">
        <v>76.3</v>
      </c>
      <c r="X1482">
        <v>22.7</v>
      </c>
      <c r="Y1482">
        <v>0.4</v>
      </c>
      <c r="Z1482">
        <v>0.1</v>
      </c>
      <c r="AA1482">
        <v>0</v>
      </c>
      <c r="AB1482">
        <v>0.5</v>
      </c>
      <c r="AC1482">
        <v>1</v>
      </c>
      <c r="AD1482">
        <v>75.5</v>
      </c>
      <c r="AE1482">
        <v>144</v>
      </c>
      <c r="AF1482">
        <v>110</v>
      </c>
      <c r="AG1482">
        <v>2</v>
      </c>
      <c r="AH1482">
        <v>65.400000000000006</v>
      </c>
      <c r="AI1482">
        <v>0.5</v>
      </c>
      <c r="AJ1482">
        <v>2.2999999999999998</v>
      </c>
      <c r="AK1482">
        <v>72</v>
      </c>
      <c r="AL1482">
        <v>7.7</v>
      </c>
      <c r="AM1482">
        <v>3082</v>
      </c>
      <c r="AN1482">
        <v>36.1</v>
      </c>
      <c r="AO1482">
        <v>5315</v>
      </c>
      <c r="AP1482">
        <v>208</v>
      </c>
      <c r="AQ1482">
        <v>4.0999999999999996</v>
      </c>
      <c r="AR1482">
        <v>84.5</v>
      </c>
      <c r="AS1482">
        <v>56100</v>
      </c>
      <c r="AT1482">
        <v>4.5</v>
      </c>
      <c r="AU1482">
        <v>4420</v>
      </c>
      <c r="AV1482">
        <v>2.72</v>
      </c>
      <c r="AW1482">
        <v>12837</v>
      </c>
      <c r="AX1482">
        <v>29830</v>
      </c>
      <c r="AY1482">
        <v>19.100000000000001</v>
      </c>
      <c r="AZ1482">
        <v>225</v>
      </c>
      <c r="BA1482">
        <v>18661</v>
      </c>
      <c r="BB1482">
        <v>5290</v>
      </c>
      <c r="BC1482">
        <v>353</v>
      </c>
      <c r="BD1482">
        <v>6.7</v>
      </c>
      <c r="BE1482">
        <v>4304</v>
      </c>
      <c r="BF1482">
        <v>362</v>
      </c>
      <c r="BG1482">
        <v>683</v>
      </c>
      <c r="BH1482">
        <v>122445</v>
      </c>
      <c r="BI1482">
        <v>28449</v>
      </c>
      <c r="BJ1482">
        <v>172</v>
      </c>
      <c r="BK1482">
        <v>1896</v>
      </c>
      <c r="BL1482">
        <v>-2.9</v>
      </c>
      <c r="BM1482">
        <v>741</v>
      </c>
      <c r="BN1482">
        <v>1208</v>
      </c>
      <c r="BO1482">
        <v>758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297357</v>
      </c>
      <c r="BW1482">
        <v>0</v>
      </c>
      <c r="BX1482">
        <v>39507</v>
      </c>
      <c r="BY1482">
        <v>3221</v>
      </c>
      <c r="BZ1482">
        <v>0</v>
      </c>
      <c r="CA1482">
        <v>0</v>
      </c>
      <c r="CB1482">
        <v>35036</v>
      </c>
      <c r="CC1482">
        <v>62085</v>
      </c>
      <c r="CD1482">
        <v>5074</v>
      </c>
      <c r="CE1482">
        <v>647.17999999999995</v>
      </c>
      <c r="CF1482">
        <v>18.8</v>
      </c>
    </row>
    <row r="1483" spans="1:84">
      <c r="A1483">
        <v>28113</v>
      </c>
      <c r="B1483" t="s">
        <v>1481</v>
      </c>
      <c r="C1483">
        <v>28113</v>
      </c>
      <c r="D1483">
        <v>40240</v>
      </c>
      <c r="E1483">
        <v>3.3</v>
      </c>
      <c r="F1483">
        <v>1300</v>
      </c>
      <c r="G1483">
        <v>38940</v>
      </c>
      <c r="H1483">
        <v>3187</v>
      </c>
      <c r="I1483">
        <v>7.9</v>
      </c>
      <c r="J1483">
        <v>10944</v>
      </c>
      <c r="K1483">
        <v>27.2</v>
      </c>
      <c r="L1483">
        <v>14.3</v>
      </c>
      <c r="M1483">
        <v>5743</v>
      </c>
      <c r="N1483">
        <v>52.8</v>
      </c>
      <c r="O1483">
        <v>19832</v>
      </c>
      <c r="P1483">
        <v>19983</v>
      </c>
      <c r="Q1483">
        <v>82</v>
      </c>
      <c r="R1483">
        <v>163</v>
      </c>
      <c r="S1483">
        <v>3</v>
      </c>
      <c r="T1483">
        <v>177</v>
      </c>
      <c r="U1483">
        <v>326</v>
      </c>
      <c r="V1483">
        <v>19596</v>
      </c>
      <c r="W1483">
        <v>49.3</v>
      </c>
      <c r="X1483">
        <v>49.7</v>
      </c>
      <c r="Y1483">
        <v>0.2</v>
      </c>
      <c r="Z1483">
        <v>0.4</v>
      </c>
      <c r="AA1483">
        <v>0</v>
      </c>
      <c r="AB1483">
        <v>0.4</v>
      </c>
      <c r="AC1483">
        <v>0.8</v>
      </c>
      <c r="AD1483">
        <v>48.7</v>
      </c>
      <c r="AE1483">
        <v>644</v>
      </c>
      <c r="AF1483">
        <v>448</v>
      </c>
      <c r="AG1483">
        <v>1</v>
      </c>
      <c r="AH1483">
        <v>62.8</v>
      </c>
      <c r="AI1483">
        <v>0.9</v>
      </c>
      <c r="AJ1483">
        <v>3.4</v>
      </c>
      <c r="AK1483">
        <v>70.3</v>
      </c>
      <c r="AL1483">
        <v>12.5</v>
      </c>
      <c r="AM1483">
        <v>9449</v>
      </c>
      <c r="AN1483">
        <v>26.4</v>
      </c>
      <c r="AO1483">
        <v>17314</v>
      </c>
      <c r="AP1483">
        <v>594</v>
      </c>
      <c r="AQ1483">
        <v>3.6</v>
      </c>
      <c r="AR1483">
        <v>74.400000000000006</v>
      </c>
      <c r="AS1483">
        <v>59700</v>
      </c>
      <c r="AT1483">
        <v>10.8</v>
      </c>
      <c r="AU1483">
        <v>14792</v>
      </c>
      <c r="AV1483">
        <v>2.57</v>
      </c>
      <c r="AW1483">
        <v>14040</v>
      </c>
      <c r="AX1483">
        <v>26173</v>
      </c>
      <c r="AY1483">
        <v>23.9</v>
      </c>
      <c r="AZ1483">
        <v>858</v>
      </c>
      <c r="BA1483">
        <v>21886</v>
      </c>
      <c r="BB1483">
        <v>15727</v>
      </c>
      <c r="BC1483">
        <v>1039</v>
      </c>
      <c r="BD1483">
        <v>6.6</v>
      </c>
      <c r="BE1483">
        <v>19772</v>
      </c>
      <c r="BF1483">
        <v>-425</v>
      </c>
      <c r="BG1483">
        <v>3839</v>
      </c>
      <c r="BH1483">
        <v>576278</v>
      </c>
      <c r="BI1483">
        <v>29146</v>
      </c>
      <c r="BJ1483">
        <v>1032</v>
      </c>
      <c r="BK1483">
        <v>13362</v>
      </c>
      <c r="BL1483">
        <v>-4</v>
      </c>
      <c r="BM1483">
        <v>2609</v>
      </c>
      <c r="BN1483">
        <v>32791</v>
      </c>
      <c r="BO1483">
        <v>2709</v>
      </c>
      <c r="BP1483">
        <v>18.7</v>
      </c>
      <c r="BQ1483">
        <v>0</v>
      </c>
      <c r="BR1483">
        <v>0</v>
      </c>
      <c r="BS1483">
        <v>0</v>
      </c>
      <c r="BT1483">
        <v>0</v>
      </c>
      <c r="BU1483">
        <v>20.9</v>
      </c>
      <c r="BV1483">
        <v>415299</v>
      </c>
      <c r="BW1483">
        <v>154159</v>
      </c>
      <c r="BX1483">
        <v>397956</v>
      </c>
      <c r="BY1483">
        <v>10217</v>
      </c>
      <c r="BZ1483">
        <v>143</v>
      </c>
      <c r="CA1483">
        <v>3887</v>
      </c>
      <c r="CB1483">
        <v>79752</v>
      </c>
      <c r="CC1483">
        <v>253032</v>
      </c>
      <c r="CD1483">
        <v>6445</v>
      </c>
      <c r="CE1483">
        <v>408.89</v>
      </c>
      <c r="CF1483">
        <v>95.2</v>
      </c>
    </row>
    <row r="1484" spans="1:84">
      <c r="A1484">
        <v>28115</v>
      </c>
      <c r="B1484" t="s">
        <v>1482</v>
      </c>
      <c r="C1484">
        <v>28115</v>
      </c>
      <c r="D1484">
        <v>28887</v>
      </c>
      <c r="E1484">
        <v>8.1</v>
      </c>
      <c r="F1484">
        <v>2161</v>
      </c>
      <c r="G1484">
        <v>26726</v>
      </c>
      <c r="H1484">
        <v>2105</v>
      </c>
      <c r="I1484">
        <v>7.3</v>
      </c>
      <c r="J1484">
        <v>7549</v>
      </c>
      <c r="K1484">
        <v>26.1</v>
      </c>
      <c r="L1484">
        <v>12.8</v>
      </c>
      <c r="M1484">
        <v>3702</v>
      </c>
      <c r="N1484">
        <v>50.9</v>
      </c>
      <c r="O1484">
        <v>24418</v>
      </c>
      <c r="P1484">
        <v>4216</v>
      </c>
      <c r="Q1484">
        <v>76</v>
      </c>
      <c r="R1484">
        <v>30</v>
      </c>
      <c r="S1484">
        <v>2</v>
      </c>
      <c r="T1484">
        <v>145</v>
      </c>
      <c r="U1484">
        <v>821</v>
      </c>
      <c r="V1484">
        <v>23681</v>
      </c>
      <c r="W1484">
        <v>84.5</v>
      </c>
      <c r="X1484">
        <v>14.6</v>
      </c>
      <c r="Y1484">
        <v>0.3</v>
      </c>
      <c r="Z1484">
        <v>0.1</v>
      </c>
      <c r="AA1484">
        <v>0</v>
      </c>
      <c r="AB1484">
        <v>0.5</v>
      </c>
      <c r="AC1484">
        <v>2.8</v>
      </c>
      <c r="AD1484">
        <v>82</v>
      </c>
      <c r="AE1484">
        <v>457</v>
      </c>
      <c r="AF1484">
        <v>228</v>
      </c>
      <c r="AG1484">
        <v>3</v>
      </c>
      <c r="AH1484">
        <v>60.9</v>
      </c>
      <c r="AI1484">
        <v>1.1000000000000001</v>
      </c>
      <c r="AJ1484">
        <v>3.1</v>
      </c>
      <c r="AK1484">
        <v>66.7</v>
      </c>
      <c r="AL1484">
        <v>11.4</v>
      </c>
      <c r="AM1484">
        <v>5294</v>
      </c>
      <c r="AN1484">
        <v>23.3</v>
      </c>
      <c r="AO1484">
        <v>11389</v>
      </c>
      <c r="AP1484">
        <v>573</v>
      </c>
      <c r="AQ1484">
        <v>5.3</v>
      </c>
      <c r="AR1484">
        <v>77.900000000000006</v>
      </c>
      <c r="AS1484">
        <v>66400</v>
      </c>
      <c r="AT1484">
        <v>5.6</v>
      </c>
      <c r="AU1484">
        <v>10097</v>
      </c>
      <c r="AV1484">
        <v>2.62</v>
      </c>
      <c r="AW1484">
        <v>15658</v>
      </c>
      <c r="AX1484">
        <v>35447</v>
      </c>
      <c r="AY1484">
        <v>13.6</v>
      </c>
      <c r="AZ1484">
        <v>661</v>
      </c>
      <c r="BA1484">
        <v>23283</v>
      </c>
      <c r="BB1484">
        <v>13413</v>
      </c>
      <c r="BC1484">
        <v>800</v>
      </c>
      <c r="BD1484">
        <v>6</v>
      </c>
      <c r="BE1484">
        <v>16054</v>
      </c>
      <c r="BF1484">
        <v>1654</v>
      </c>
      <c r="BG1484">
        <v>1277</v>
      </c>
      <c r="BH1484">
        <v>503781</v>
      </c>
      <c r="BI1484">
        <v>31380</v>
      </c>
      <c r="BJ1484">
        <v>463</v>
      </c>
      <c r="BK1484">
        <v>11760</v>
      </c>
      <c r="BL1484">
        <v>21.9</v>
      </c>
      <c r="BM1484">
        <v>1696</v>
      </c>
      <c r="BN1484">
        <v>11102</v>
      </c>
      <c r="BO1484">
        <v>1980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20.8</v>
      </c>
      <c r="BV1484">
        <v>1023456</v>
      </c>
      <c r="BW1484">
        <v>0</v>
      </c>
      <c r="BX1484">
        <v>145441</v>
      </c>
      <c r="BY1484">
        <v>5360</v>
      </c>
      <c r="BZ1484">
        <v>34</v>
      </c>
      <c r="CA1484">
        <v>2452</v>
      </c>
      <c r="CB1484">
        <v>139541</v>
      </c>
      <c r="CC1484">
        <v>124974</v>
      </c>
      <c r="CD1484">
        <v>4448</v>
      </c>
      <c r="CE1484">
        <v>497.35</v>
      </c>
      <c r="CF1484">
        <v>53.8</v>
      </c>
    </row>
    <row r="1485" spans="1:84">
      <c r="A1485">
        <v>28117</v>
      </c>
      <c r="B1485" t="s">
        <v>1483</v>
      </c>
      <c r="C1485">
        <v>28117</v>
      </c>
      <c r="D1485">
        <v>25615</v>
      </c>
      <c r="E1485">
        <v>0.2</v>
      </c>
      <c r="F1485">
        <v>57</v>
      </c>
      <c r="G1485">
        <v>25556</v>
      </c>
      <c r="H1485">
        <v>1550</v>
      </c>
      <c r="I1485">
        <v>6.1</v>
      </c>
      <c r="J1485">
        <v>6035</v>
      </c>
      <c r="K1485">
        <v>23.6</v>
      </c>
      <c r="L1485">
        <v>15.1</v>
      </c>
      <c r="M1485">
        <v>3858</v>
      </c>
      <c r="N1485">
        <v>51.5</v>
      </c>
      <c r="O1485">
        <v>21745</v>
      </c>
      <c r="P1485">
        <v>3572</v>
      </c>
      <c r="Q1485">
        <v>50</v>
      </c>
      <c r="R1485">
        <v>48</v>
      </c>
      <c r="S1485">
        <v>0</v>
      </c>
      <c r="T1485">
        <v>200</v>
      </c>
      <c r="U1485">
        <v>216</v>
      </c>
      <c r="V1485">
        <v>21572</v>
      </c>
      <c r="W1485">
        <v>84.9</v>
      </c>
      <c r="X1485">
        <v>13.9</v>
      </c>
      <c r="Y1485">
        <v>0.2</v>
      </c>
      <c r="Z1485">
        <v>0.2</v>
      </c>
      <c r="AA1485">
        <v>0</v>
      </c>
      <c r="AB1485">
        <v>0.8</v>
      </c>
      <c r="AC1485">
        <v>0.8</v>
      </c>
      <c r="AD1485">
        <v>84.2</v>
      </c>
      <c r="AE1485">
        <v>329</v>
      </c>
      <c r="AF1485">
        <v>261</v>
      </c>
      <c r="AG1485">
        <v>4</v>
      </c>
      <c r="AH1485">
        <v>64.2</v>
      </c>
      <c r="AI1485">
        <v>0.4</v>
      </c>
      <c r="AJ1485">
        <v>2.2999999999999998</v>
      </c>
      <c r="AK1485">
        <v>64.900000000000006</v>
      </c>
      <c r="AL1485">
        <v>9.9</v>
      </c>
      <c r="AM1485">
        <v>5961</v>
      </c>
      <c r="AN1485">
        <v>22.8</v>
      </c>
      <c r="AO1485">
        <v>11160</v>
      </c>
      <c r="AP1485">
        <v>478</v>
      </c>
      <c r="AQ1485">
        <v>4.5</v>
      </c>
      <c r="AR1485">
        <v>77.900000000000006</v>
      </c>
      <c r="AS1485">
        <v>56400</v>
      </c>
      <c r="AT1485">
        <v>9.3000000000000007</v>
      </c>
      <c r="AU1485">
        <v>9821</v>
      </c>
      <c r="AV1485">
        <v>2.52</v>
      </c>
      <c r="AW1485">
        <v>14131</v>
      </c>
      <c r="AX1485">
        <v>30743</v>
      </c>
      <c r="AY1485">
        <v>16.2</v>
      </c>
      <c r="AZ1485">
        <v>500</v>
      </c>
      <c r="BA1485">
        <v>19492</v>
      </c>
      <c r="BB1485">
        <v>11344</v>
      </c>
      <c r="BC1485">
        <v>821</v>
      </c>
      <c r="BD1485">
        <v>7.2</v>
      </c>
      <c r="BE1485">
        <v>10315</v>
      </c>
      <c r="BF1485">
        <v>-850</v>
      </c>
      <c r="BG1485">
        <v>1763</v>
      </c>
      <c r="BH1485">
        <v>292215</v>
      </c>
      <c r="BI1485">
        <v>28329</v>
      </c>
      <c r="BJ1485">
        <v>523</v>
      </c>
      <c r="BK1485">
        <v>7323</v>
      </c>
      <c r="BL1485">
        <v>-7.8</v>
      </c>
      <c r="BM1485">
        <v>1413</v>
      </c>
      <c r="BN1485">
        <v>12975</v>
      </c>
      <c r="BO1485">
        <v>1746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28.6</v>
      </c>
      <c r="BV1485">
        <v>883418</v>
      </c>
      <c r="BW1485">
        <v>84150</v>
      </c>
      <c r="BX1485">
        <v>157335</v>
      </c>
      <c r="BY1485">
        <v>6150</v>
      </c>
      <c r="BZ1485">
        <v>42</v>
      </c>
      <c r="CA1485">
        <v>3772</v>
      </c>
      <c r="CB1485">
        <v>102486</v>
      </c>
      <c r="CC1485">
        <v>151498</v>
      </c>
      <c r="CD1485">
        <v>5885</v>
      </c>
      <c r="CE1485">
        <v>414.93</v>
      </c>
      <c r="CF1485">
        <v>61.6</v>
      </c>
    </row>
    <row r="1486" spans="1:84">
      <c r="A1486">
        <v>28119</v>
      </c>
      <c r="B1486" t="s">
        <v>1484</v>
      </c>
      <c r="C1486">
        <v>28119</v>
      </c>
      <c r="D1486">
        <v>9289</v>
      </c>
      <c r="E1486">
        <v>-8.1999999999999993</v>
      </c>
      <c r="F1486">
        <v>-826</v>
      </c>
      <c r="G1486">
        <v>10117</v>
      </c>
      <c r="H1486">
        <v>664</v>
      </c>
      <c r="I1486">
        <v>7.1</v>
      </c>
      <c r="J1486">
        <v>2747</v>
      </c>
      <c r="K1486">
        <v>29.6</v>
      </c>
      <c r="L1486">
        <v>13.5</v>
      </c>
      <c r="M1486">
        <v>1252</v>
      </c>
      <c r="N1486">
        <v>52.8</v>
      </c>
      <c r="O1486">
        <v>2789</v>
      </c>
      <c r="P1486">
        <v>6420</v>
      </c>
      <c r="Q1486">
        <v>16</v>
      </c>
      <c r="R1486">
        <v>20</v>
      </c>
      <c r="S1486">
        <v>1</v>
      </c>
      <c r="T1486">
        <v>43</v>
      </c>
      <c r="U1486">
        <v>65</v>
      </c>
      <c r="V1486">
        <v>2751</v>
      </c>
      <c r="W1486">
        <v>30</v>
      </c>
      <c r="X1486">
        <v>69.099999999999994</v>
      </c>
      <c r="Y1486">
        <v>0.2</v>
      </c>
      <c r="Z1486">
        <v>0.2</v>
      </c>
      <c r="AA1486">
        <v>0</v>
      </c>
      <c r="AB1486">
        <v>0.5</v>
      </c>
      <c r="AC1486">
        <v>0.7</v>
      </c>
      <c r="AD1486">
        <v>29.6</v>
      </c>
      <c r="AE1486">
        <v>136</v>
      </c>
      <c r="AF1486">
        <v>122</v>
      </c>
      <c r="AG1486">
        <v>2</v>
      </c>
      <c r="AH1486">
        <v>67</v>
      </c>
      <c r="AI1486">
        <v>0.2</v>
      </c>
      <c r="AJ1486">
        <v>1.4</v>
      </c>
      <c r="AK1486">
        <v>55.1</v>
      </c>
      <c r="AL1486">
        <v>10.6</v>
      </c>
      <c r="AM1486">
        <v>2549</v>
      </c>
      <c r="AN1486">
        <v>27.8</v>
      </c>
      <c r="AO1486">
        <v>3968</v>
      </c>
      <c r="AP1486">
        <v>46</v>
      </c>
      <c r="AQ1486">
        <v>1.2</v>
      </c>
      <c r="AR1486">
        <v>68.5</v>
      </c>
      <c r="AS1486">
        <v>37100</v>
      </c>
      <c r="AT1486">
        <v>8.9</v>
      </c>
      <c r="AU1486">
        <v>3565</v>
      </c>
      <c r="AV1486">
        <v>2.8</v>
      </c>
      <c r="AW1486">
        <v>10817</v>
      </c>
      <c r="AX1486">
        <v>22183</v>
      </c>
      <c r="AY1486">
        <v>30</v>
      </c>
      <c r="AZ1486">
        <v>190</v>
      </c>
      <c r="BA1486">
        <v>20058</v>
      </c>
      <c r="BB1486">
        <v>3956</v>
      </c>
      <c r="BC1486">
        <v>339</v>
      </c>
      <c r="BD1486">
        <v>8.6</v>
      </c>
      <c r="BE1486">
        <v>2944</v>
      </c>
      <c r="BF1486">
        <v>37</v>
      </c>
      <c r="BG1486">
        <v>522</v>
      </c>
      <c r="BH1486">
        <v>78493</v>
      </c>
      <c r="BI1486">
        <v>26662</v>
      </c>
      <c r="BJ1486">
        <v>128</v>
      </c>
      <c r="BK1486">
        <v>1141</v>
      </c>
      <c r="BL1486">
        <v>0.4</v>
      </c>
      <c r="BM1486">
        <v>326</v>
      </c>
      <c r="BN1486">
        <v>1790</v>
      </c>
      <c r="BO1486">
        <v>418</v>
      </c>
      <c r="BP1486">
        <v>53.8</v>
      </c>
      <c r="BQ1486">
        <v>0</v>
      </c>
      <c r="BR1486">
        <v>0</v>
      </c>
      <c r="BS1486">
        <v>0</v>
      </c>
      <c r="BT1486">
        <v>0</v>
      </c>
      <c r="BU1486">
        <v>44.7</v>
      </c>
      <c r="BV1486">
        <v>0</v>
      </c>
      <c r="BW1486">
        <v>0</v>
      </c>
      <c r="BX1486">
        <v>35216</v>
      </c>
      <c r="BY1486">
        <v>3533</v>
      </c>
      <c r="BZ1486">
        <v>5</v>
      </c>
      <c r="CA1486">
        <v>392</v>
      </c>
      <c r="CB1486">
        <v>182427</v>
      </c>
      <c r="CC1486">
        <v>98732</v>
      </c>
      <c r="CD1486">
        <v>10163</v>
      </c>
      <c r="CE1486">
        <v>404.84</v>
      </c>
      <c r="CF1486">
        <v>25</v>
      </c>
    </row>
    <row r="1487" spans="1:84">
      <c r="A1487">
        <v>28121</v>
      </c>
      <c r="B1487" t="s">
        <v>1485</v>
      </c>
      <c r="C1487">
        <v>28121</v>
      </c>
      <c r="D1487">
        <v>135830</v>
      </c>
      <c r="E1487">
        <v>17.8</v>
      </c>
      <c r="F1487">
        <v>20503</v>
      </c>
      <c r="G1487">
        <v>115327</v>
      </c>
      <c r="H1487">
        <v>9348</v>
      </c>
      <c r="I1487">
        <v>6.9</v>
      </c>
      <c r="J1487">
        <v>33156</v>
      </c>
      <c r="K1487">
        <v>24.4</v>
      </c>
      <c r="L1487">
        <v>10.5</v>
      </c>
      <c r="M1487">
        <v>14251</v>
      </c>
      <c r="N1487">
        <v>50.9</v>
      </c>
      <c r="O1487">
        <v>107874</v>
      </c>
      <c r="P1487">
        <v>25698</v>
      </c>
      <c r="Q1487">
        <v>250</v>
      </c>
      <c r="R1487">
        <v>1137</v>
      </c>
      <c r="S1487">
        <v>33</v>
      </c>
      <c r="T1487">
        <v>838</v>
      </c>
      <c r="U1487">
        <v>2445</v>
      </c>
      <c r="V1487">
        <v>105615</v>
      </c>
      <c r="W1487">
        <v>79.400000000000006</v>
      </c>
      <c r="X1487">
        <v>18.899999999999999</v>
      </c>
      <c r="Y1487">
        <v>0.2</v>
      </c>
      <c r="Z1487">
        <v>0.8</v>
      </c>
      <c r="AA1487">
        <v>0</v>
      </c>
      <c r="AB1487">
        <v>0.6</v>
      </c>
      <c r="AC1487">
        <v>1.8</v>
      </c>
      <c r="AD1487">
        <v>77.8</v>
      </c>
      <c r="AE1487">
        <v>1878</v>
      </c>
      <c r="AF1487">
        <v>827</v>
      </c>
      <c r="AG1487">
        <v>17</v>
      </c>
      <c r="AH1487">
        <v>51</v>
      </c>
      <c r="AI1487">
        <v>1.6</v>
      </c>
      <c r="AJ1487">
        <v>3.6</v>
      </c>
      <c r="AK1487">
        <v>81.8</v>
      </c>
      <c r="AL1487">
        <v>23.8</v>
      </c>
      <c r="AM1487">
        <v>18789</v>
      </c>
      <c r="AN1487">
        <v>25.5</v>
      </c>
      <c r="AO1487">
        <v>53180</v>
      </c>
      <c r="AP1487">
        <v>8110</v>
      </c>
      <c r="AQ1487">
        <v>18</v>
      </c>
      <c r="AR1487">
        <v>77.099999999999994</v>
      </c>
      <c r="AS1487">
        <v>98600</v>
      </c>
      <c r="AT1487">
        <v>12.5</v>
      </c>
      <c r="AU1487">
        <v>42089</v>
      </c>
      <c r="AV1487">
        <v>2.62</v>
      </c>
      <c r="AW1487">
        <v>20412</v>
      </c>
      <c r="AX1487">
        <v>47580</v>
      </c>
      <c r="AY1487">
        <v>10.6</v>
      </c>
      <c r="AZ1487">
        <v>3888</v>
      </c>
      <c r="BA1487">
        <v>29564</v>
      </c>
      <c r="BB1487">
        <v>71876</v>
      </c>
      <c r="BC1487">
        <v>2974</v>
      </c>
      <c r="BD1487">
        <v>4.0999999999999996</v>
      </c>
      <c r="BE1487">
        <v>73356</v>
      </c>
      <c r="BF1487">
        <v>8284</v>
      </c>
      <c r="BG1487">
        <v>10324</v>
      </c>
      <c r="BH1487">
        <v>2556211</v>
      </c>
      <c r="BI1487">
        <v>34847</v>
      </c>
      <c r="BJ1487">
        <v>3092</v>
      </c>
      <c r="BK1487">
        <v>48386</v>
      </c>
      <c r="BL1487">
        <v>21.5</v>
      </c>
      <c r="BM1487">
        <v>9532</v>
      </c>
      <c r="BN1487">
        <v>135948</v>
      </c>
      <c r="BO1487">
        <v>10238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23.1</v>
      </c>
      <c r="BV1487">
        <v>1401783</v>
      </c>
      <c r="BW1487">
        <v>1303711</v>
      </c>
      <c r="BX1487">
        <v>1392855</v>
      </c>
      <c r="BY1487">
        <v>11448</v>
      </c>
      <c r="BZ1487">
        <v>1562</v>
      </c>
      <c r="CA1487">
        <v>206440</v>
      </c>
      <c r="CB1487">
        <v>130933</v>
      </c>
      <c r="CC1487">
        <v>531893</v>
      </c>
      <c r="CD1487">
        <v>4143</v>
      </c>
      <c r="CE1487">
        <v>774.52</v>
      </c>
      <c r="CF1487">
        <v>148.80000000000001</v>
      </c>
    </row>
    <row r="1488" spans="1:84">
      <c r="A1488">
        <v>28123</v>
      </c>
      <c r="B1488" t="s">
        <v>1486</v>
      </c>
      <c r="C1488">
        <v>28123</v>
      </c>
      <c r="D1488">
        <v>28790</v>
      </c>
      <c r="E1488">
        <v>1.3</v>
      </c>
      <c r="F1488">
        <v>367</v>
      </c>
      <c r="G1488">
        <v>28423</v>
      </c>
      <c r="H1488">
        <v>2315</v>
      </c>
      <c r="I1488">
        <v>8</v>
      </c>
      <c r="J1488">
        <v>7904</v>
      </c>
      <c r="K1488">
        <v>27.5</v>
      </c>
      <c r="L1488">
        <v>12.6</v>
      </c>
      <c r="M1488">
        <v>3628</v>
      </c>
      <c r="N1488">
        <v>50.6</v>
      </c>
      <c r="O1488">
        <v>17169</v>
      </c>
      <c r="P1488">
        <v>11181</v>
      </c>
      <c r="Q1488">
        <v>153</v>
      </c>
      <c r="R1488">
        <v>75</v>
      </c>
      <c r="S1488">
        <v>6</v>
      </c>
      <c r="T1488">
        <v>206</v>
      </c>
      <c r="U1488">
        <v>2114</v>
      </c>
      <c r="V1488">
        <v>15282</v>
      </c>
      <c r="W1488">
        <v>59.6</v>
      </c>
      <c r="X1488">
        <v>38.799999999999997</v>
      </c>
      <c r="Y1488">
        <v>0.5</v>
      </c>
      <c r="Z1488">
        <v>0.3</v>
      </c>
      <c r="AA1488">
        <v>0</v>
      </c>
      <c r="AB1488">
        <v>0.7</v>
      </c>
      <c r="AC1488">
        <v>7.3</v>
      </c>
      <c r="AD1488">
        <v>53.1</v>
      </c>
      <c r="AE1488">
        <v>489</v>
      </c>
      <c r="AF1488">
        <v>265</v>
      </c>
      <c r="AG1488">
        <v>5</v>
      </c>
      <c r="AH1488">
        <v>62.7</v>
      </c>
      <c r="AI1488">
        <v>4.2</v>
      </c>
      <c r="AJ1488">
        <v>7.1</v>
      </c>
      <c r="AK1488">
        <v>62</v>
      </c>
      <c r="AL1488">
        <v>8.6</v>
      </c>
      <c r="AM1488">
        <v>7050</v>
      </c>
      <c r="AN1488">
        <v>27.2</v>
      </c>
      <c r="AO1488">
        <v>11577</v>
      </c>
      <c r="AP1488">
        <v>461</v>
      </c>
      <c r="AQ1488">
        <v>4.0999999999999996</v>
      </c>
      <c r="AR1488">
        <v>78.3</v>
      </c>
      <c r="AS1488">
        <v>48200</v>
      </c>
      <c r="AT1488">
        <v>6</v>
      </c>
      <c r="AU1488">
        <v>10183</v>
      </c>
      <c r="AV1488">
        <v>2.76</v>
      </c>
      <c r="AW1488">
        <v>14013</v>
      </c>
      <c r="AX1488">
        <v>28180</v>
      </c>
      <c r="AY1488">
        <v>16.3</v>
      </c>
      <c r="AZ1488">
        <v>647</v>
      </c>
      <c r="BA1488">
        <v>22608</v>
      </c>
      <c r="BB1488">
        <v>13495</v>
      </c>
      <c r="BC1488">
        <v>736</v>
      </c>
      <c r="BD1488">
        <v>5.5</v>
      </c>
      <c r="BE1488">
        <v>15647</v>
      </c>
      <c r="BF1488">
        <v>202</v>
      </c>
      <c r="BG1488">
        <v>1606</v>
      </c>
      <c r="BH1488">
        <v>505037</v>
      </c>
      <c r="BI1488">
        <v>32277</v>
      </c>
      <c r="BJ1488">
        <v>531</v>
      </c>
      <c r="BK1488">
        <v>9648</v>
      </c>
      <c r="BL1488">
        <v>1.7</v>
      </c>
      <c r="BM1488">
        <v>1324</v>
      </c>
      <c r="BN1488">
        <v>14688</v>
      </c>
      <c r="BO1488">
        <v>1587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1134680</v>
      </c>
      <c r="BW1488">
        <v>55241</v>
      </c>
      <c r="BX1488">
        <v>159834</v>
      </c>
      <c r="BY1488">
        <v>5649</v>
      </c>
      <c r="BZ1488">
        <v>9</v>
      </c>
      <c r="CA1488">
        <v>1431</v>
      </c>
      <c r="CB1488">
        <v>113964</v>
      </c>
      <c r="CC1488">
        <v>163778</v>
      </c>
      <c r="CD1488">
        <v>5715</v>
      </c>
      <c r="CE1488">
        <v>609.08000000000004</v>
      </c>
      <c r="CF1488">
        <v>46.7</v>
      </c>
    </row>
    <row r="1489" spans="1:84">
      <c r="A1489">
        <v>28125</v>
      </c>
      <c r="B1489" t="s">
        <v>1487</v>
      </c>
      <c r="C1489">
        <v>28125</v>
      </c>
      <c r="D1489">
        <v>5851</v>
      </c>
      <c r="E1489">
        <v>-11.1</v>
      </c>
      <c r="F1489">
        <v>-729</v>
      </c>
      <c r="G1489">
        <v>6580</v>
      </c>
      <c r="H1489">
        <v>479</v>
      </c>
      <c r="I1489">
        <v>8.1999999999999993</v>
      </c>
      <c r="J1489">
        <v>1758</v>
      </c>
      <c r="K1489">
        <v>30</v>
      </c>
      <c r="L1489">
        <v>12.3</v>
      </c>
      <c r="M1489">
        <v>722</v>
      </c>
      <c r="N1489">
        <v>52.7</v>
      </c>
      <c r="O1489">
        <v>1788</v>
      </c>
      <c r="P1489">
        <v>3994</v>
      </c>
      <c r="Q1489">
        <v>15</v>
      </c>
      <c r="R1489">
        <v>19</v>
      </c>
      <c r="S1489">
        <v>0</v>
      </c>
      <c r="T1489">
        <v>35</v>
      </c>
      <c r="U1489">
        <v>94</v>
      </c>
      <c r="V1489">
        <v>1736</v>
      </c>
      <c r="W1489">
        <v>30.6</v>
      </c>
      <c r="X1489">
        <v>68.3</v>
      </c>
      <c r="Y1489">
        <v>0.3</v>
      </c>
      <c r="Z1489">
        <v>0.3</v>
      </c>
      <c r="AA1489">
        <v>0</v>
      </c>
      <c r="AB1489">
        <v>0.6</v>
      </c>
      <c r="AC1489">
        <v>1.6</v>
      </c>
      <c r="AD1489">
        <v>29.7</v>
      </c>
      <c r="AE1489">
        <v>103</v>
      </c>
      <c r="AF1489">
        <v>58</v>
      </c>
      <c r="AG1489">
        <v>0</v>
      </c>
      <c r="AH1489">
        <v>69.3</v>
      </c>
      <c r="AI1489">
        <v>0.4</v>
      </c>
      <c r="AJ1489">
        <v>1.7</v>
      </c>
      <c r="AK1489">
        <v>60.6</v>
      </c>
      <c r="AL1489">
        <v>12.6</v>
      </c>
      <c r="AM1489">
        <v>1483</v>
      </c>
      <c r="AN1489">
        <v>24.2</v>
      </c>
      <c r="AO1489">
        <v>2489</v>
      </c>
      <c r="AP1489">
        <v>73</v>
      </c>
      <c r="AQ1489">
        <v>3</v>
      </c>
      <c r="AR1489">
        <v>65.5</v>
      </c>
      <c r="AS1489">
        <v>49300</v>
      </c>
      <c r="AT1489">
        <v>5.5</v>
      </c>
      <c r="AU1489">
        <v>2163</v>
      </c>
      <c r="AV1489">
        <v>2.99</v>
      </c>
      <c r="AW1489">
        <v>11396</v>
      </c>
      <c r="AX1489">
        <v>23632</v>
      </c>
      <c r="AY1489">
        <v>32</v>
      </c>
      <c r="AZ1489">
        <v>121</v>
      </c>
      <c r="BA1489">
        <v>20218</v>
      </c>
      <c r="BB1489">
        <v>2501</v>
      </c>
      <c r="BC1489">
        <v>248</v>
      </c>
      <c r="BD1489">
        <v>9.9</v>
      </c>
      <c r="BE1489">
        <v>2593</v>
      </c>
      <c r="BF1489">
        <v>285</v>
      </c>
      <c r="BG1489">
        <v>495</v>
      </c>
      <c r="BH1489">
        <v>54157</v>
      </c>
      <c r="BI1489">
        <v>20886</v>
      </c>
      <c r="BJ1489">
        <v>131</v>
      </c>
      <c r="BK1489">
        <v>891</v>
      </c>
      <c r="BL1489">
        <v>11.8</v>
      </c>
      <c r="BM1489">
        <v>255</v>
      </c>
      <c r="BN1489">
        <v>862</v>
      </c>
      <c r="BO1489">
        <v>335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52296</v>
      </c>
      <c r="BX1489">
        <v>20563</v>
      </c>
      <c r="BY1489">
        <v>3261</v>
      </c>
      <c r="BZ1489">
        <v>1</v>
      </c>
      <c r="CA1489">
        <v>205</v>
      </c>
      <c r="CB1489">
        <v>164861</v>
      </c>
      <c r="CC1489">
        <v>54224</v>
      </c>
      <c r="CD1489">
        <v>8914</v>
      </c>
      <c r="CE1489">
        <v>427.71</v>
      </c>
      <c r="CF1489">
        <v>15.4</v>
      </c>
    </row>
    <row r="1490" spans="1:84">
      <c r="A1490">
        <v>28127</v>
      </c>
      <c r="B1490" t="s">
        <v>1488</v>
      </c>
      <c r="C1490">
        <v>28127</v>
      </c>
      <c r="D1490">
        <v>27972</v>
      </c>
      <c r="E1490">
        <v>1.2</v>
      </c>
      <c r="F1490">
        <v>333</v>
      </c>
      <c r="G1490">
        <v>27639</v>
      </c>
      <c r="H1490">
        <v>2020</v>
      </c>
      <c r="I1490">
        <v>7.2</v>
      </c>
      <c r="J1490">
        <v>7482</v>
      </c>
      <c r="K1490">
        <v>26.7</v>
      </c>
      <c r="L1490">
        <v>13.2</v>
      </c>
      <c r="M1490">
        <v>3686</v>
      </c>
      <c r="N1490">
        <v>51.2</v>
      </c>
      <c r="O1490">
        <v>18060</v>
      </c>
      <c r="P1490">
        <v>9705</v>
      </c>
      <c r="Q1490">
        <v>37</v>
      </c>
      <c r="R1490">
        <v>41</v>
      </c>
      <c r="S1490">
        <v>5</v>
      </c>
      <c r="T1490">
        <v>124</v>
      </c>
      <c r="U1490">
        <v>457</v>
      </c>
      <c r="V1490">
        <v>17670</v>
      </c>
      <c r="W1490">
        <v>64.599999999999994</v>
      </c>
      <c r="X1490">
        <v>34.700000000000003</v>
      </c>
      <c r="Y1490">
        <v>0.1</v>
      </c>
      <c r="Z1490">
        <v>0.1</v>
      </c>
      <c r="AA1490">
        <v>0</v>
      </c>
      <c r="AB1490">
        <v>0.4</v>
      </c>
      <c r="AC1490">
        <v>1.6</v>
      </c>
      <c r="AD1490">
        <v>63.2</v>
      </c>
      <c r="AE1490">
        <v>423</v>
      </c>
      <c r="AF1490">
        <v>279</v>
      </c>
      <c r="AG1490">
        <v>6</v>
      </c>
      <c r="AH1490">
        <v>65.5</v>
      </c>
      <c r="AI1490">
        <v>0.9</v>
      </c>
      <c r="AJ1490">
        <v>1.9</v>
      </c>
      <c r="AK1490">
        <v>68.8</v>
      </c>
      <c r="AL1490">
        <v>10.9</v>
      </c>
      <c r="AM1490">
        <v>6524</v>
      </c>
      <c r="AN1490">
        <v>32.799999999999997</v>
      </c>
      <c r="AO1490">
        <v>11622</v>
      </c>
      <c r="AP1490">
        <v>315</v>
      </c>
      <c r="AQ1490">
        <v>2.8</v>
      </c>
      <c r="AR1490">
        <v>81.099999999999994</v>
      </c>
      <c r="AS1490">
        <v>58800</v>
      </c>
      <c r="AT1490">
        <v>6.3</v>
      </c>
      <c r="AU1490">
        <v>10076</v>
      </c>
      <c r="AV1490">
        <v>2.65</v>
      </c>
      <c r="AW1490">
        <v>13344</v>
      </c>
      <c r="AX1490">
        <v>29930</v>
      </c>
      <c r="AY1490">
        <v>20.6</v>
      </c>
      <c r="AZ1490">
        <v>699</v>
      </c>
      <c r="BA1490">
        <v>25006</v>
      </c>
      <c r="BB1490">
        <v>11989</v>
      </c>
      <c r="BC1490">
        <v>668</v>
      </c>
      <c r="BD1490">
        <v>5.6</v>
      </c>
      <c r="BE1490">
        <v>10982</v>
      </c>
      <c r="BF1490">
        <v>439</v>
      </c>
      <c r="BG1490">
        <v>1934</v>
      </c>
      <c r="BH1490">
        <v>326514</v>
      </c>
      <c r="BI1490">
        <v>29732</v>
      </c>
      <c r="BJ1490">
        <v>447</v>
      </c>
      <c r="BK1490">
        <v>5930</v>
      </c>
      <c r="BL1490">
        <v>24.4</v>
      </c>
      <c r="BM1490">
        <v>1553</v>
      </c>
      <c r="BN1490">
        <v>16751</v>
      </c>
      <c r="BO1490">
        <v>1649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24.8</v>
      </c>
      <c r="BV1490">
        <v>0</v>
      </c>
      <c r="BW1490">
        <v>0</v>
      </c>
      <c r="BX1490">
        <v>182869</v>
      </c>
      <c r="BY1490">
        <v>6595</v>
      </c>
      <c r="BZ1490">
        <v>54</v>
      </c>
      <c r="CA1490">
        <v>5385</v>
      </c>
      <c r="CB1490">
        <v>103822</v>
      </c>
      <c r="CC1490">
        <v>141120</v>
      </c>
      <c r="CD1490">
        <v>5079</v>
      </c>
      <c r="CE1490">
        <v>588.73</v>
      </c>
      <c r="CF1490">
        <v>46.9</v>
      </c>
    </row>
    <row r="1491" spans="1:84">
      <c r="A1491">
        <v>28129</v>
      </c>
      <c r="B1491" t="s">
        <v>1489</v>
      </c>
      <c r="C1491">
        <v>28129</v>
      </c>
      <c r="D1491">
        <v>15970</v>
      </c>
      <c r="E1491">
        <v>-1.3</v>
      </c>
      <c r="F1491">
        <v>-212</v>
      </c>
      <c r="G1491">
        <v>16182</v>
      </c>
      <c r="H1491">
        <v>1020</v>
      </c>
      <c r="I1491">
        <v>6.4</v>
      </c>
      <c r="J1491">
        <v>4034</v>
      </c>
      <c r="K1491">
        <v>25.3</v>
      </c>
      <c r="L1491">
        <v>13.7</v>
      </c>
      <c r="M1491">
        <v>2194</v>
      </c>
      <c r="N1491">
        <v>51.1</v>
      </c>
      <c r="O1491">
        <v>12109</v>
      </c>
      <c r="P1491">
        <v>3748</v>
      </c>
      <c r="Q1491">
        <v>17</v>
      </c>
      <c r="R1491">
        <v>15</v>
      </c>
      <c r="S1491">
        <v>17</v>
      </c>
      <c r="T1491">
        <v>64</v>
      </c>
      <c r="U1491">
        <v>119</v>
      </c>
      <c r="V1491">
        <v>12026</v>
      </c>
      <c r="W1491">
        <v>75.8</v>
      </c>
      <c r="X1491">
        <v>23.5</v>
      </c>
      <c r="Y1491">
        <v>0.1</v>
      </c>
      <c r="Z1491">
        <v>0.1</v>
      </c>
      <c r="AA1491">
        <v>0.1</v>
      </c>
      <c r="AB1491">
        <v>0.4</v>
      </c>
      <c r="AC1491">
        <v>0.7</v>
      </c>
      <c r="AD1491">
        <v>75.3</v>
      </c>
      <c r="AE1491">
        <v>197</v>
      </c>
      <c r="AF1491">
        <v>172</v>
      </c>
      <c r="AG1491">
        <v>3</v>
      </c>
      <c r="AH1491">
        <v>69.3</v>
      </c>
      <c r="AI1491">
        <v>0.5</v>
      </c>
      <c r="AJ1491">
        <v>2</v>
      </c>
      <c r="AK1491">
        <v>70.8</v>
      </c>
      <c r="AL1491">
        <v>9.1</v>
      </c>
      <c r="AM1491">
        <v>4571</v>
      </c>
      <c r="AN1491">
        <v>29.7</v>
      </c>
      <c r="AO1491">
        <v>7280</v>
      </c>
      <c r="AP1491">
        <v>275</v>
      </c>
      <c r="AQ1491">
        <v>3.9</v>
      </c>
      <c r="AR1491">
        <v>86.9</v>
      </c>
      <c r="AS1491">
        <v>58400</v>
      </c>
      <c r="AT1491">
        <v>2.2000000000000002</v>
      </c>
      <c r="AU1491">
        <v>6046</v>
      </c>
      <c r="AV1491">
        <v>2.65</v>
      </c>
      <c r="AW1491">
        <v>14752</v>
      </c>
      <c r="AX1491">
        <v>31732</v>
      </c>
      <c r="AY1491">
        <v>17.3</v>
      </c>
      <c r="AZ1491">
        <v>409</v>
      </c>
      <c r="BA1491">
        <v>25721</v>
      </c>
      <c r="BB1491">
        <v>6866</v>
      </c>
      <c r="BC1491">
        <v>383</v>
      </c>
      <c r="BD1491">
        <v>5.6</v>
      </c>
      <c r="BE1491">
        <v>5282</v>
      </c>
      <c r="BF1491">
        <v>-905</v>
      </c>
      <c r="BG1491">
        <v>776</v>
      </c>
      <c r="BH1491">
        <v>241475</v>
      </c>
      <c r="BI1491">
        <v>45717</v>
      </c>
      <c r="BJ1491">
        <v>173</v>
      </c>
      <c r="BK1491">
        <v>2568</v>
      </c>
      <c r="BL1491">
        <v>-19.2</v>
      </c>
      <c r="BM1491">
        <v>598</v>
      </c>
      <c r="BN1491">
        <v>1418</v>
      </c>
      <c r="BO1491">
        <v>655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248657</v>
      </c>
      <c r="BW1491">
        <v>30788</v>
      </c>
      <c r="BX1491">
        <v>41894</v>
      </c>
      <c r="BY1491">
        <v>2624</v>
      </c>
      <c r="BZ1491">
        <v>8</v>
      </c>
      <c r="CA1491">
        <v>676</v>
      </c>
      <c r="CB1491">
        <v>103844</v>
      </c>
      <c r="CC1491">
        <v>80406</v>
      </c>
      <c r="CD1491">
        <v>5071</v>
      </c>
      <c r="CE1491">
        <v>635.89</v>
      </c>
      <c r="CF1491">
        <v>25.4</v>
      </c>
    </row>
    <row r="1492" spans="1:84">
      <c r="A1492">
        <v>28131</v>
      </c>
      <c r="B1492" t="s">
        <v>1490</v>
      </c>
      <c r="C1492">
        <v>28131</v>
      </c>
      <c r="D1492">
        <v>15608</v>
      </c>
      <c r="E1492">
        <v>14.6</v>
      </c>
      <c r="F1492">
        <v>1986</v>
      </c>
      <c r="G1492">
        <v>13622</v>
      </c>
      <c r="H1492">
        <v>1027</v>
      </c>
      <c r="I1492">
        <v>6.6</v>
      </c>
      <c r="J1492">
        <v>3813</v>
      </c>
      <c r="K1492">
        <v>24.4</v>
      </c>
      <c r="L1492">
        <v>11.5</v>
      </c>
      <c r="M1492">
        <v>1799</v>
      </c>
      <c r="N1492">
        <v>49.8</v>
      </c>
      <c r="O1492">
        <v>12413</v>
      </c>
      <c r="P1492">
        <v>3017</v>
      </c>
      <c r="Q1492">
        <v>47</v>
      </c>
      <c r="R1492">
        <v>33</v>
      </c>
      <c r="S1492">
        <v>4</v>
      </c>
      <c r="T1492">
        <v>94</v>
      </c>
      <c r="U1492">
        <v>267</v>
      </c>
      <c r="V1492">
        <v>12195</v>
      </c>
      <c r="W1492">
        <v>79.5</v>
      </c>
      <c r="X1492">
        <v>19.3</v>
      </c>
      <c r="Y1492">
        <v>0.3</v>
      </c>
      <c r="Z1492">
        <v>0.2</v>
      </c>
      <c r="AA1492">
        <v>0</v>
      </c>
      <c r="AB1492">
        <v>0.6</v>
      </c>
      <c r="AC1492">
        <v>1.7</v>
      </c>
      <c r="AD1492">
        <v>78.099999999999994</v>
      </c>
      <c r="AE1492">
        <v>206</v>
      </c>
      <c r="AF1492">
        <v>141</v>
      </c>
      <c r="AG1492">
        <v>3</v>
      </c>
      <c r="AH1492">
        <v>55.7</v>
      </c>
      <c r="AI1492">
        <v>1</v>
      </c>
      <c r="AJ1492">
        <v>3.8</v>
      </c>
      <c r="AK1492">
        <v>74.8</v>
      </c>
      <c r="AL1492">
        <v>12.4</v>
      </c>
      <c r="AM1492">
        <v>3038</v>
      </c>
      <c r="AN1492">
        <v>33</v>
      </c>
      <c r="AO1492">
        <v>5895</v>
      </c>
      <c r="AP1492">
        <v>552</v>
      </c>
      <c r="AQ1492">
        <v>10.3</v>
      </c>
      <c r="AR1492">
        <v>81.2</v>
      </c>
      <c r="AS1492">
        <v>71100</v>
      </c>
      <c r="AT1492">
        <v>5.4</v>
      </c>
      <c r="AU1492">
        <v>4747</v>
      </c>
      <c r="AV1492">
        <v>2.72</v>
      </c>
      <c r="AW1492">
        <v>14693</v>
      </c>
      <c r="AX1492">
        <v>33254</v>
      </c>
      <c r="AY1492">
        <v>18.2</v>
      </c>
      <c r="AZ1492">
        <v>356</v>
      </c>
      <c r="BA1492">
        <v>23924</v>
      </c>
      <c r="BB1492">
        <v>6308</v>
      </c>
      <c r="BC1492">
        <v>550</v>
      </c>
      <c r="BD1492">
        <v>8.6999999999999993</v>
      </c>
      <c r="BE1492">
        <v>5391</v>
      </c>
      <c r="BF1492">
        <v>312</v>
      </c>
      <c r="BG1492">
        <v>1284</v>
      </c>
      <c r="BH1492">
        <v>150642</v>
      </c>
      <c r="BI1492">
        <v>27943</v>
      </c>
      <c r="BJ1492">
        <v>286</v>
      </c>
      <c r="BK1492">
        <v>3352</v>
      </c>
      <c r="BL1492">
        <v>41.6</v>
      </c>
      <c r="BM1492">
        <v>1027</v>
      </c>
      <c r="BN1492">
        <v>9474</v>
      </c>
      <c r="BO1492">
        <v>1099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19.2</v>
      </c>
      <c r="BV1492">
        <v>0</v>
      </c>
      <c r="BW1492">
        <v>0</v>
      </c>
      <c r="BX1492">
        <v>93222</v>
      </c>
      <c r="BY1492">
        <v>6602</v>
      </c>
      <c r="BZ1492">
        <v>26</v>
      </c>
      <c r="CA1492">
        <v>2600</v>
      </c>
      <c r="CB1492">
        <v>57257</v>
      </c>
      <c r="CC1492">
        <v>101382</v>
      </c>
      <c r="CD1492">
        <v>7018</v>
      </c>
      <c r="CE1492">
        <v>445.37</v>
      </c>
      <c r="CF1492">
        <v>30.6</v>
      </c>
    </row>
    <row r="1493" spans="1:84">
      <c r="A1493">
        <v>28133</v>
      </c>
      <c r="B1493" t="s">
        <v>1491</v>
      </c>
      <c r="C1493">
        <v>28133</v>
      </c>
      <c r="D1493">
        <v>31833</v>
      </c>
      <c r="E1493">
        <v>-7.4</v>
      </c>
      <c r="F1493">
        <v>-2536</v>
      </c>
      <c r="G1493">
        <v>34369</v>
      </c>
      <c r="H1493">
        <v>2250</v>
      </c>
      <c r="I1493">
        <v>7.1</v>
      </c>
      <c r="J1493">
        <v>8355</v>
      </c>
      <c r="K1493">
        <v>26.2</v>
      </c>
      <c r="L1493">
        <v>9.5</v>
      </c>
      <c r="M1493">
        <v>3021</v>
      </c>
      <c r="N1493">
        <v>46.4</v>
      </c>
      <c r="O1493">
        <v>8625</v>
      </c>
      <c r="P1493">
        <v>22857</v>
      </c>
      <c r="Q1493">
        <v>99</v>
      </c>
      <c r="R1493">
        <v>158</v>
      </c>
      <c r="S1493">
        <v>2</v>
      </c>
      <c r="T1493">
        <v>92</v>
      </c>
      <c r="U1493">
        <v>566</v>
      </c>
      <c r="V1493">
        <v>8276</v>
      </c>
      <c r="W1493">
        <v>27.1</v>
      </c>
      <c r="X1493">
        <v>71.8</v>
      </c>
      <c r="Y1493">
        <v>0.3</v>
      </c>
      <c r="Z1493">
        <v>0.5</v>
      </c>
      <c r="AA1493">
        <v>0</v>
      </c>
      <c r="AB1493">
        <v>0.3</v>
      </c>
      <c r="AC1493">
        <v>1.8</v>
      </c>
      <c r="AD1493">
        <v>26</v>
      </c>
      <c r="AE1493">
        <v>461</v>
      </c>
      <c r="AF1493">
        <v>301</v>
      </c>
      <c r="AG1493">
        <v>5</v>
      </c>
      <c r="AH1493">
        <v>62.5</v>
      </c>
      <c r="AI1493">
        <v>0.6</v>
      </c>
      <c r="AJ1493">
        <v>3.4</v>
      </c>
      <c r="AK1493">
        <v>59.3</v>
      </c>
      <c r="AL1493">
        <v>12</v>
      </c>
      <c r="AM1493">
        <v>6935</v>
      </c>
      <c r="AN1493">
        <v>20.6</v>
      </c>
      <c r="AO1493">
        <v>10703</v>
      </c>
      <c r="AP1493">
        <v>365</v>
      </c>
      <c r="AQ1493">
        <v>3.5</v>
      </c>
      <c r="AR1493">
        <v>61.8</v>
      </c>
      <c r="AS1493">
        <v>50000</v>
      </c>
      <c r="AT1493">
        <v>12.3</v>
      </c>
      <c r="AU1493">
        <v>9637</v>
      </c>
      <c r="AV1493">
        <v>3.01</v>
      </c>
      <c r="AW1493">
        <v>11365</v>
      </c>
      <c r="AX1493">
        <v>23019</v>
      </c>
      <c r="AY1493">
        <v>34.299999999999997</v>
      </c>
      <c r="AZ1493">
        <v>570</v>
      </c>
      <c r="BA1493">
        <v>17879</v>
      </c>
      <c r="BB1493">
        <v>11464</v>
      </c>
      <c r="BC1493">
        <v>1066</v>
      </c>
      <c r="BD1493">
        <v>9.3000000000000007</v>
      </c>
      <c r="BE1493">
        <v>13970</v>
      </c>
      <c r="BF1493">
        <v>-1580</v>
      </c>
      <c r="BG1493">
        <v>4017</v>
      </c>
      <c r="BH1493">
        <v>372596</v>
      </c>
      <c r="BI1493">
        <v>26671</v>
      </c>
      <c r="BJ1493">
        <v>442</v>
      </c>
      <c r="BK1493">
        <v>6138</v>
      </c>
      <c r="BL1493">
        <v>-17.100000000000001</v>
      </c>
      <c r="BM1493">
        <v>903</v>
      </c>
      <c r="BN1493">
        <v>10253</v>
      </c>
      <c r="BO1493">
        <v>1340</v>
      </c>
      <c r="BP1493">
        <v>45.3</v>
      </c>
      <c r="BQ1493">
        <v>0</v>
      </c>
      <c r="BR1493">
        <v>0</v>
      </c>
      <c r="BS1493">
        <v>0</v>
      </c>
      <c r="BT1493">
        <v>0</v>
      </c>
      <c r="BU1493">
        <v>38.4</v>
      </c>
      <c r="BV1493">
        <v>469034</v>
      </c>
      <c r="BW1493">
        <v>0</v>
      </c>
      <c r="BX1493">
        <v>189526</v>
      </c>
      <c r="BY1493">
        <v>5597</v>
      </c>
      <c r="BZ1493">
        <v>51</v>
      </c>
      <c r="CA1493">
        <v>3504</v>
      </c>
      <c r="CB1493">
        <v>336464</v>
      </c>
      <c r="CC1493">
        <v>215557</v>
      </c>
      <c r="CD1493">
        <v>6455</v>
      </c>
      <c r="CE1493">
        <v>693.79</v>
      </c>
      <c r="CF1493">
        <v>49.5</v>
      </c>
    </row>
    <row r="1494" spans="1:84">
      <c r="A1494">
        <v>28135</v>
      </c>
      <c r="B1494" t="s">
        <v>1492</v>
      </c>
      <c r="C1494">
        <v>28135</v>
      </c>
      <c r="D1494">
        <v>13798</v>
      </c>
      <c r="E1494">
        <v>-7.4</v>
      </c>
      <c r="F1494">
        <v>-1105</v>
      </c>
      <c r="G1494">
        <v>14903</v>
      </c>
      <c r="H1494">
        <v>927</v>
      </c>
      <c r="I1494">
        <v>6.7</v>
      </c>
      <c r="J1494">
        <v>3792</v>
      </c>
      <c r="K1494">
        <v>27.5</v>
      </c>
      <c r="L1494">
        <v>13.8</v>
      </c>
      <c r="M1494">
        <v>1910</v>
      </c>
      <c r="N1494">
        <v>53.4</v>
      </c>
      <c r="O1494">
        <v>5378</v>
      </c>
      <c r="P1494">
        <v>8286</v>
      </c>
      <c r="Q1494">
        <v>21</v>
      </c>
      <c r="R1494">
        <v>59</v>
      </c>
      <c r="S1494">
        <v>0</v>
      </c>
      <c r="T1494">
        <v>54</v>
      </c>
      <c r="U1494">
        <v>137</v>
      </c>
      <c r="V1494">
        <v>5329</v>
      </c>
      <c r="W1494">
        <v>39</v>
      </c>
      <c r="X1494">
        <v>60.1</v>
      </c>
      <c r="Y1494">
        <v>0.2</v>
      </c>
      <c r="Z1494">
        <v>0.4</v>
      </c>
      <c r="AA1494">
        <v>0</v>
      </c>
      <c r="AB1494">
        <v>0.4</v>
      </c>
      <c r="AC1494">
        <v>1</v>
      </c>
      <c r="AD1494">
        <v>38.6</v>
      </c>
      <c r="AE1494">
        <v>179</v>
      </c>
      <c r="AF1494">
        <v>139</v>
      </c>
      <c r="AG1494">
        <v>3</v>
      </c>
      <c r="AH1494">
        <v>70.599999999999994</v>
      </c>
      <c r="AI1494">
        <v>0.5</v>
      </c>
      <c r="AJ1494">
        <v>2.4</v>
      </c>
      <c r="AK1494">
        <v>54.4</v>
      </c>
      <c r="AL1494">
        <v>10.9</v>
      </c>
      <c r="AM1494">
        <v>4340</v>
      </c>
      <c r="AN1494">
        <v>30.5</v>
      </c>
      <c r="AO1494">
        <v>5952</v>
      </c>
      <c r="AP1494">
        <v>241</v>
      </c>
      <c r="AQ1494">
        <v>4.2</v>
      </c>
      <c r="AR1494">
        <v>76.2</v>
      </c>
      <c r="AS1494">
        <v>42300</v>
      </c>
      <c r="AT1494">
        <v>4.8</v>
      </c>
      <c r="AU1494">
        <v>5263</v>
      </c>
      <c r="AV1494">
        <v>2.81</v>
      </c>
      <c r="AW1494">
        <v>10749</v>
      </c>
      <c r="AX1494">
        <v>24233</v>
      </c>
      <c r="AY1494">
        <v>27.1</v>
      </c>
      <c r="AZ1494">
        <v>293</v>
      </c>
      <c r="BA1494">
        <v>20809</v>
      </c>
      <c r="BB1494">
        <v>6238</v>
      </c>
      <c r="BC1494">
        <v>483</v>
      </c>
      <c r="BD1494">
        <v>7.7</v>
      </c>
      <c r="BE1494">
        <v>5141</v>
      </c>
      <c r="BF1494">
        <v>384</v>
      </c>
      <c r="BG1494">
        <v>1066</v>
      </c>
      <c r="BH1494">
        <v>121186</v>
      </c>
      <c r="BI1494">
        <v>23572</v>
      </c>
      <c r="BJ1494">
        <v>201</v>
      </c>
      <c r="BK1494">
        <v>1939</v>
      </c>
      <c r="BL1494">
        <v>32.5</v>
      </c>
      <c r="BM1494">
        <v>520</v>
      </c>
      <c r="BN1494">
        <v>2465</v>
      </c>
      <c r="BO1494">
        <v>668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24.3</v>
      </c>
      <c r="BV1494">
        <v>0</v>
      </c>
      <c r="BW1494">
        <v>23257</v>
      </c>
      <c r="BX1494">
        <v>35933</v>
      </c>
      <c r="BY1494">
        <v>2477</v>
      </c>
      <c r="BZ1494">
        <v>11</v>
      </c>
      <c r="CA1494">
        <v>624</v>
      </c>
      <c r="CB1494">
        <v>293059</v>
      </c>
      <c r="CC1494">
        <v>132960</v>
      </c>
      <c r="CD1494">
        <v>9327</v>
      </c>
      <c r="CE1494">
        <v>643.91999999999996</v>
      </c>
      <c r="CF1494">
        <v>23.1</v>
      </c>
    </row>
    <row r="1495" spans="1:84">
      <c r="A1495">
        <v>28137</v>
      </c>
      <c r="B1495" t="s">
        <v>1493</v>
      </c>
      <c r="C1495">
        <v>28137</v>
      </c>
      <c r="D1495">
        <v>26723</v>
      </c>
      <c r="E1495">
        <v>5.3</v>
      </c>
      <c r="F1495">
        <v>1353</v>
      </c>
      <c r="G1495">
        <v>25370</v>
      </c>
      <c r="H1495">
        <v>1944</v>
      </c>
      <c r="I1495">
        <v>7.3</v>
      </c>
      <c r="J1495">
        <v>6852</v>
      </c>
      <c r="K1495">
        <v>25.6</v>
      </c>
      <c r="L1495">
        <v>11.7</v>
      </c>
      <c r="M1495">
        <v>3139</v>
      </c>
      <c r="N1495">
        <v>51</v>
      </c>
      <c r="O1495">
        <v>18288</v>
      </c>
      <c r="P1495">
        <v>8175</v>
      </c>
      <c r="Q1495">
        <v>57</v>
      </c>
      <c r="R1495">
        <v>29</v>
      </c>
      <c r="S1495">
        <v>10</v>
      </c>
      <c r="T1495">
        <v>164</v>
      </c>
      <c r="U1495">
        <v>348</v>
      </c>
      <c r="V1495">
        <v>17996</v>
      </c>
      <c r="W1495">
        <v>68.400000000000006</v>
      </c>
      <c r="X1495">
        <v>30.6</v>
      </c>
      <c r="Y1495">
        <v>0.2</v>
      </c>
      <c r="Z1495">
        <v>0.1</v>
      </c>
      <c r="AA1495">
        <v>0</v>
      </c>
      <c r="AB1495">
        <v>0.6</v>
      </c>
      <c r="AC1495">
        <v>1.3</v>
      </c>
      <c r="AD1495">
        <v>67.3</v>
      </c>
      <c r="AE1495">
        <v>392</v>
      </c>
      <c r="AF1495">
        <v>231</v>
      </c>
      <c r="AG1495">
        <v>3</v>
      </c>
      <c r="AH1495">
        <v>60.8</v>
      </c>
      <c r="AI1495">
        <v>0.2</v>
      </c>
      <c r="AJ1495">
        <v>2</v>
      </c>
      <c r="AK1495">
        <v>71.7</v>
      </c>
      <c r="AL1495">
        <v>12.3</v>
      </c>
      <c r="AM1495">
        <v>5058</v>
      </c>
      <c r="AN1495">
        <v>31.1</v>
      </c>
      <c r="AO1495">
        <v>10578</v>
      </c>
      <c r="AP1495">
        <v>1224</v>
      </c>
      <c r="AQ1495">
        <v>13.1</v>
      </c>
      <c r="AR1495">
        <v>78.3</v>
      </c>
      <c r="AS1495">
        <v>80000</v>
      </c>
      <c r="AT1495">
        <v>6.5</v>
      </c>
      <c r="AU1495">
        <v>8850</v>
      </c>
      <c r="AV1495">
        <v>2.74</v>
      </c>
      <c r="AW1495">
        <v>16154</v>
      </c>
      <c r="AX1495">
        <v>37072</v>
      </c>
      <c r="AY1495">
        <v>15.6</v>
      </c>
      <c r="AZ1495">
        <v>643</v>
      </c>
      <c r="BA1495">
        <v>24319</v>
      </c>
      <c r="BB1495">
        <v>11960</v>
      </c>
      <c r="BC1495">
        <v>797</v>
      </c>
      <c r="BD1495">
        <v>6.7</v>
      </c>
      <c r="BE1495">
        <v>9693</v>
      </c>
      <c r="BF1495">
        <v>-306</v>
      </c>
      <c r="BG1495">
        <v>1915</v>
      </c>
      <c r="BH1495">
        <v>255629</v>
      </c>
      <c r="BI1495">
        <v>26373</v>
      </c>
      <c r="BJ1495">
        <v>413</v>
      </c>
      <c r="BK1495">
        <v>4410</v>
      </c>
      <c r="BL1495">
        <v>-20.9</v>
      </c>
      <c r="BM1495">
        <v>1621</v>
      </c>
      <c r="BN1495">
        <v>14240</v>
      </c>
      <c r="BO1495">
        <v>1761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13.2</v>
      </c>
      <c r="BV1495">
        <v>163496</v>
      </c>
      <c r="BW1495">
        <v>0</v>
      </c>
      <c r="BX1495">
        <v>231553</v>
      </c>
      <c r="BY1495">
        <v>9042</v>
      </c>
      <c r="BZ1495">
        <v>204</v>
      </c>
      <c r="CA1495">
        <v>18355</v>
      </c>
      <c r="CB1495">
        <v>155194</v>
      </c>
      <c r="CC1495">
        <v>137798</v>
      </c>
      <c r="CD1495">
        <v>5273</v>
      </c>
      <c r="CE1495">
        <v>404.48</v>
      </c>
      <c r="CF1495">
        <v>62.8</v>
      </c>
    </row>
    <row r="1496" spans="1:84">
      <c r="A1496">
        <v>28139</v>
      </c>
      <c r="B1496" t="s">
        <v>1494</v>
      </c>
      <c r="C1496">
        <v>28139</v>
      </c>
      <c r="D1496">
        <v>21248</v>
      </c>
      <c r="E1496">
        <v>2</v>
      </c>
      <c r="F1496">
        <v>422</v>
      </c>
      <c r="G1496">
        <v>20826</v>
      </c>
      <c r="H1496">
        <v>1608</v>
      </c>
      <c r="I1496">
        <v>7.6</v>
      </c>
      <c r="J1496">
        <v>5237</v>
      </c>
      <c r="K1496">
        <v>24.6</v>
      </c>
      <c r="L1496">
        <v>14.4</v>
      </c>
      <c r="M1496">
        <v>3050</v>
      </c>
      <c r="N1496">
        <v>51.5</v>
      </c>
      <c r="O1496">
        <v>17271</v>
      </c>
      <c r="P1496">
        <v>3703</v>
      </c>
      <c r="Q1496">
        <v>99</v>
      </c>
      <c r="R1496">
        <v>27</v>
      </c>
      <c r="S1496">
        <v>2</v>
      </c>
      <c r="T1496">
        <v>146</v>
      </c>
      <c r="U1496">
        <v>761</v>
      </c>
      <c r="V1496">
        <v>16579</v>
      </c>
      <c r="W1496">
        <v>81.3</v>
      </c>
      <c r="X1496">
        <v>17.399999999999999</v>
      </c>
      <c r="Y1496">
        <v>0.5</v>
      </c>
      <c r="Z1496">
        <v>0.1</v>
      </c>
      <c r="AA1496">
        <v>0</v>
      </c>
      <c r="AB1496">
        <v>0.7</v>
      </c>
      <c r="AC1496">
        <v>3.6</v>
      </c>
      <c r="AD1496">
        <v>78</v>
      </c>
      <c r="AE1496">
        <v>334</v>
      </c>
      <c r="AF1496">
        <v>225</v>
      </c>
      <c r="AG1496">
        <v>2</v>
      </c>
      <c r="AH1496">
        <v>64.599999999999994</v>
      </c>
      <c r="AI1496">
        <v>1.9</v>
      </c>
      <c r="AJ1496">
        <v>3.8</v>
      </c>
      <c r="AK1496">
        <v>65.5</v>
      </c>
      <c r="AL1496">
        <v>9</v>
      </c>
      <c r="AM1496">
        <v>5105</v>
      </c>
      <c r="AN1496">
        <v>25.3</v>
      </c>
      <c r="AO1496">
        <v>9285</v>
      </c>
      <c r="AP1496">
        <v>417</v>
      </c>
      <c r="AQ1496">
        <v>4.7</v>
      </c>
      <c r="AR1496">
        <v>78.2</v>
      </c>
      <c r="AS1496">
        <v>57200</v>
      </c>
      <c r="AT1496">
        <v>5</v>
      </c>
      <c r="AU1496">
        <v>8108</v>
      </c>
      <c r="AV1496">
        <v>2.52</v>
      </c>
      <c r="AW1496">
        <v>14041</v>
      </c>
      <c r="AX1496">
        <v>31748</v>
      </c>
      <c r="AY1496">
        <v>16.100000000000001</v>
      </c>
      <c r="AZ1496">
        <v>473</v>
      </c>
      <c r="BA1496">
        <v>22321</v>
      </c>
      <c r="BB1496">
        <v>9597</v>
      </c>
      <c r="BC1496">
        <v>659</v>
      </c>
      <c r="BD1496">
        <v>6.9</v>
      </c>
      <c r="BE1496">
        <v>10150</v>
      </c>
      <c r="BF1496">
        <v>34</v>
      </c>
      <c r="BG1496">
        <v>1249</v>
      </c>
      <c r="BH1496">
        <v>290456</v>
      </c>
      <c r="BI1496">
        <v>28616</v>
      </c>
      <c r="BJ1496">
        <v>388</v>
      </c>
      <c r="BK1496">
        <v>6912</v>
      </c>
      <c r="BL1496">
        <v>-3</v>
      </c>
      <c r="BM1496">
        <v>1221</v>
      </c>
      <c r="BN1496">
        <v>7910</v>
      </c>
      <c r="BO1496">
        <v>1424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27.2</v>
      </c>
      <c r="BV1496">
        <v>417454</v>
      </c>
      <c r="BW1496">
        <v>64783</v>
      </c>
      <c r="BX1496">
        <v>112526</v>
      </c>
      <c r="BY1496">
        <v>5367</v>
      </c>
      <c r="BZ1496">
        <v>30</v>
      </c>
      <c r="CA1496">
        <v>2100</v>
      </c>
      <c r="CB1496">
        <v>120901</v>
      </c>
      <c r="CC1496">
        <v>137682</v>
      </c>
      <c r="CD1496">
        <v>6563</v>
      </c>
      <c r="CE1496">
        <v>457.91</v>
      </c>
      <c r="CF1496">
        <v>45.5</v>
      </c>
    </row>
    <row r="1497" spans="1:84">
      <c r="A1497">
        <v>28141</v>
      </c>
      <c r="B1497" t="s">
        <v>1495</v>
      </c>
      <c r="C1497">
        <v>28141</v>
      </c>
      <c r="D1497">
        <v>19112</v>
      </c>
      <c r="E1497">
        <v>-0.3</v>
      </c>
      <c r="F1497">
        <v>-49</v>
      </c>
      <c r="G1497">
        <v>19163</v>
      </c>
      <c r="H1497">
        <v>1127</v>
      </c>
      <c r="I1497">
        <v>5.9</v>
      </c>
      <c r="J1497">
        <v>4264</v>
      </c>
      <c r="K1497">
        <v>22.3</v>
      </c>
      <c r="L1497">
        <v>17.5</v>
      </c>
      <c r="M1497">
        <v>3353</v>
      </c>
      <c r="N1497">
        <v>51.7</v>
      </c>
      <c r="O1497">
        <v>18224</v>
      </c>
      <c r="P1497">
        <v>709</v>
      </c>
      <c r="Q1497">
        <v>54</v>
      </c>
      <c r="R1497">
        <v>18</v>
      </c>
      <c r="S1497">
        <v>2</v>
      </c>
      <c r="T1497">
        <v>105</v>
      </c>
      <c r="U1497">
        <v>514</v>
      </c>
      <c r="V1497">
        <v>17724</v>
      </c>
      <c r="W1497">
        <v>95.4</v>
      </c>
      <c r="X1497">
        <v>3.7</v>
      </c>
      <c r="Y1497">
        <v>0.3</v>
      </c>
      <c r="Z1497">
        <v>0.1</v>
      </c>
      <c r="AA1497">
        <v>0</v>
      </c>
      <c r="AB1497">
        <v>0.5</v>
      </c>
      <c r="AC1497">
        <v>2.7</v>
      </c>
      <c r="AD1497">
        <v>92.7</v>
      </c>
      <c r="AE1497">
        <v>223</v>
      </c>
      <c r="AF1497">
        <v>253</v>
      </c>
      <c r="AG1497">
        <v>1</v>
      </c>
      <c r="AH1497">
        <v>67.5</v>
      </c>
      <c r="AI1497">
        <v>1</v>
      </c>
      <c r="AJ1497">
        <v>2.5</v>
      </c>
      <c r="AK1497">
        <v>64.599999999999994</v>
      </c>
      <c r="AL1497">
        <v>8.6999999999999993</v>
      </c>
      <c r="AM1497">
        <v>4646</v>
      </c>
      <c r="AN1497">
        <v>24.9</v>
      </c>
      <c r="AO1497">
        <v>9890</v>
      </c>
      <c r="AP1497">
        <v>338</v>
      </c>
      <c r="AQ1497">
        <v>3.5</v>
      </c>
      <c r="AR1497">
        <v>78.900000000000006</v>
      </c>
      <c r="AS1497">
        <v>60200</v>
      </c>
      <c r="AT1497">
        <v>5.7</v>
      </c>
      <c r="AU1497">
        <v>7917</v>
      </c>
      <c r="AV1497">
        <v>2.39</v>
      </c>
      <c r="AW1497">
        <v>15395</v>
      </c>
      <c r="AX1497">
        <v>30476</v>
      </c>
      <c r="AY1497">
        <v>15.2</v>
      </c>
      <c r="AZ1497">
        <v>381</v>
      </c>
      <c r="BA1497">
        <v>19953</v>
      </c>
      <c r="BB1497">
        <v>8214</v>
      </c>
      <c r="BC1497">
        <v>608</v>
      </c>
      <c r="BD1497">
        <v>7.4</v>
      </c>
      <c r="BE1497">
        <v>7529</v>
      </c>
      <c r="BF1497">
        <v>-775</v>
      </c>
      <c r="BG1497">
        <v>968</v>
      </c>
      <c r="BH1497">
        <v>211508</v>
      </c>
      <c r="BI1497">
        <v>28092</v>
      </c>
      <c r="BJ1497">
        <v>397</v>
      </c>
      <c r="BK1497">
        <v>5193</v>
      </c>
      <c r="BL1497">
        <v>-1.2</v>
      </c>
      <c r="BM1497">
        <v>1222</v>
      </c>
      <c r="BN1497">
        <v>7282</v>
      </c>
      <c r="BO1497">
        <v>1436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349817</v>
      </c>
      <c r="BW1497">
        <v>61159</v>
      </c>
      <c r="BX1497">
        <v>89883</v>
      </c>
      <c r="BY1497">
        <v>4708</v>
      </c>
      <c r="BZ1497">
        <v>4</v>
      </c>
      <c r="CA1497">
        <v>387</v>
      </c>
      <c r="CB1497">
        <v>52546</v>
      </c>
      <c r="CC1497">
        <v>151672</v>
      </c>
      <c r="CD1497">
        <v>7961</v>
      </c>
      <c r="CE1497">
        <v>424.12</v>
      </c>
      <c r="CF1497">
        <v>45.2</v>
      </c>
    </row>
    <row r="1498" spans="1:84">
      <c r="A1498">
        <v>28143</v>
      </c>
      <c r="B1498" t="s">
        <v>1496</v>
      </c>
      <c r="C1498">
        <v>28143</v>
      </c>
      <c r="D1498">
        <v>10419</v>
      </c>
      <c r="E1498">
        <v>12.9</v>
      </c>
      <c r="F1498">
        <v>1192</v>
      </c>
      <c r="G1498">
        <v>9227</v>
      </c>
      <c r="H1498">
        <v>947</v>
      </c>
      <c r="I1498">
        <v>9.1</v>
      </c>
      <c r="J1498">
        <v>3167</v>
      </c>
      <c r="K1498">
        <v>30.4</v>
      </c>
      <c r="L1498">
        <v>9.6999999999999993</v>
      </c>
      <c r="M1498">
        <v>1006</v>
      </c>
      <c r="N1498">
        <v>52.8</v>
      </c>
      <c r="O1498">
        <v>2772</v>
      </c>
      <c r="P1498">
        <v>7488</v>
      </c>
      <c r="Q1498">
        <v>18</v>
      </c>
      <c r="R1498">
        <v>60</v>
      </c>
      <c r="S1498">
        <v>7</v>
      </c>
      <c r="T1498">
        <v>74</v>
      </c>
      <c r="U1498">
        <v>279</v>
      </c>
      <c r="V1498">
        <v>2577</v>
      </c>
      <c r="W1498">
        <v>26.6</v>
      </c>
      <c r="X1498">
        <v>71.900000000000006</v>
      </c>
      <c r="Y1498">
        <v>0.2</v>
      </c>
      <c r="Z1498">
        <v>0.6</v>
      </c>
      <c r="AA1498">
        <v>0.1</v>
      </c>
      <c r="AB1498">
        <v>0.7</v>
      </c>
      <c r="AC1498">
        <v>2.7</v>
      </c>
      <c r="AD1498">
        <v>24.7</v>
      </c>
      <c r="AE1498">
        <v>189</v>
      </c>
      <c r="AF1498">
        <v>102</v>
      </c>
      <c r="AG1498">
        <v>2</v>
      </c>
      <c r="AH1498">
        <v>56.7</v>
      </c>
      <c r="AI1498">
        <v>0.9</v>
      </c>
      <c r="AJ1498">
        <v>2.4</v>
      </c>
      <c r="AK1498">
        <v>60.5</v>
      </c>
      <c r="AL1498">
        <v>9.1</v>
      </c>
      <c r="AM1498">
        <v>2164</v>
      </c>
      <c r="AN1498">
        <v>19.7</v>
      </c>
      <c r="AO1498">
        <v>4445</v>
      </c>
      <c r="AP1498">
        <v>740</v>
      </c>
      <c r="AQ1498">
        <v>20</v>
      </c>
      <c r="AR1498">
        <v>51.7</v>
      </c>
      <c r="AS1498">
        <v>56800</v>
      </c>
      <c r="AT1498">
        <v>21.1</v>
      </c>
      <c r="AU1498">
        <v>3258</v>
      </c>
      <c r="AV1498">
        <v>2.8</v>
      </c>
      <c r="AW1498">
        <v>11978</v>
      </c>
      <c r="AX1498">
        <v>26413</v>
      </c>
      <c r="AY1498">
        <v>23.9</v>
      </c>
      <c r="AZ1498">
        <v>201</v>
      </c>
      <c r="BA1498">
        <v>19656</v>
      </c>
      <c r="BB1498">
        <v>4424</v>
      </c>
      <c r="BC1498">
        <v>362</v>
      </c>
      <c r="BD1498">
        <v>8.1999999999999993</v>
      </c>
      <c r="BE1498">
        <v>16792</v>
      </c>
      <c r="BF1498">
        <v>-2693</v>
      </c>
      <c r="BG1498">
        <v>1068</v>
      </c>
      <c r="BH1498">
        <v>554395</v>
      </c>
      <c r="BI1498">
        <v>33015</v>
      </c>
      <c r="BJ1498">
        <v>221</v>
      </c>
      <c r="BK1498">
        <v>14872</v>
      </c>
      <c r="BL1498">
        <v>-19.899999999999999</v>
      </c>
      <c r="BM1498">
        <v>367</v>
      </c>
      <c r="BN1498">
        <v>1268071</v>
      </c>
      <c r="BO1498">
        <v>507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22.3</v>
      </c>
      <c r="BV1498">
        <v>44050</v>
      </c>
      <c r="BW1498">
        <v>0</v>
      </c>
      <c r="BX1498">
        <v>99861</v>
      </c>
      <c r="BY1498">
        <v>10296</v>
      </c>
      <c r="BZ1498">
        <v>49</v>
      </c>
      <c r="CA1498">
        <v>3767</v>
      </c>
      <c r="CB1498">
        <v>201196</v>
      </c>
      <c r="CC1498">
        <v>77744</v>
      </c>
      <c r="CD1498">
        <v>7723</v>
      </c>
      <c r="CE1498">
        <v>454.81</v>
      </c>
      <c r="CF1498">
        <v>20.3</v>
      </c>
    </row>
    <row r="1499" spans="1:84">
      <c r="A1499">
        <v>28145</v>
      </c>
      <c r="B1499" t="s">
        <v>1497</v>
      </c>
      <c r="C1499">
        <v>28145</v>
      </c>
      <c r="D1499">
        <v>27008</v>
      </c>
      <c r="E1499">
        <v>6.5</v>
      </c>
      <c r="F1499">
        <v>1646</v>
      </c>
      <c r="G1499">
        <v>25362</v>
      </c>
      <c r="H1499">
        <v>1741</v>
      </c>
      <c r="I1499">
        <v>6.4</v>
      </c>
      <c r="J1499">
        <v>6732</v>
      </c>
      <c r="K1499">
        <v>24.9</v>
      </c>
      <c r="L1499">
        <v>13.9</v>
      </c>
      <c r="M1499">
        <v>3750</v>
      </c>
      <c r="N1499">
        <v>51.2</v>
      </c>
      <c r="O1499">
        <v>22685</v>
      </c>
      <c r="P1499">
        <v>4052</v>
      </c>
      <c r="Q1499">
        <v>41</v>
      </c>
      <c r="R1499">
        <v>78</v>
      </c>
      <c r="S1499">
        <v>16</v>
      </c>
      <c r="T1499">
        <v>136</v>
      </c>
      <c r="U1499">
        <v>720</v>
      </c>
      <c r="V1499">
        <v>22025</v>
      </c>
      <c r="W1499">
        <v>84</v>
      </c>
      <c r="X1499">
        <v>15</v>
      </c>
      <c r="Y1499">
        <v>0.2</v>
      </c>
      <c r="Z1499">
        <v>0.3</v>
      </c>
      <c r="AA1499">
        <v>0.1</v>
      </c>
      <c r="AB1499">
        <v>0.5</v>
      </c>
      <c r="AC1499">
        <v>2.7</v>
      </c>
      <c r="AD1499">
        <v>81.5</v>
      </c>
      <c r="AE1499">
        <v>345</v>
      </c>
      <c r="AF1499">
        <v>244</v>
      </c>
      <c r="AG1499">
        <v>3</v>
      </c>
      <c r="AH1499">
        <v>63.5</v>
      </c>
      <c r="AI1499">
        <v>1.8</v>
      </c>
      <c r="AJ1499">
        <v>3.5</v>
      </c>
      <c r="AK1499">
        <v>68.5</v>
      </c>
      <c r="AL1499">
        <v>13.2</v>
      </c>
      <c r="AM1499">
        <v>5507</v>
      </c>
      <c r="AN1499">
        <v>22.4</v>
      </c>
      <c r="AO1499">
        <v>11121</v>
      </c>
      <c r="AP1499">
        <v>428</v>
      </c>
      <c r="AQ1499">
        <v>4</v>
      </c>
      <c r="AR1499">
        <v>77.599999999999994</v>
      </c>
      <c r="AS1499">
        <v>68300</v>
      </c>
      <c r="AT1499">
        <v>7</v>
      </c>
      <c r="AU1499">
        <v>9786</v>
      </c>
      <c r="AV1499">
        <v>2.57</v>
      </c>
      <c r="AW1499">
        <v>15700</v>
      </c>
      <c r="AX1499">
        <v>34830</v>
      </c>
      <c r="AY1499">
        <v>13.1</v>
      </c>
      <c r="AZ1499">
        <v>607</v>
      </c>
      <c r="BA1499">
        <v>22675</v>
      </c>
      <c r="BB1499">
        <v>11816</v>
      </c>
      <c r="BC1499">
        <v>710</v>
      </c>
      <c r="BD1499">
        <v>6</v>
      </c>
      <c r="BE1499">
        <v>12225</v>
      </c>
      <c r="BF1499">
        <v>-173</v>
      </c>
      <c r="BG1499">
        <v>1381</v>
      </c>
      <c r="BH1499">
        <v>354446</v>
      </c>
      <c r="BI1499">
        <v>28994</v>
      </c>
      <c r="BJ1499">
        <v>504</v>
      </c>
      <c r="BK1499">
        <v>7946</v>
      </c>
      <c r="BL1499">
        <v>-21.4</v>
      </c>
      <c r="BM1499">
        <v>1581</v>
      </c>
      <c r="BN1499">
        <v>19088</v>
      </c>
      <c r="BO1499">
        <v>1858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23.4</v>
      </c>
      <c r="BV1499">
        <v>370285</v>
      </c>
      <c r="BW1499">
        <v>79856</v>
      </c>
      <c r="BX1499">
        <v>173739</v>
      </c>
      <c r="BY1499">
        <v>6710</v>
      </c>
      <c r="BZ1499">
        <v>40</v>
      </c>
      <c r="CA1499">
        <v>4898</v>
      </c>
      <c r="CB1499">
        <v>139273</v>
      </c>
      <c r="CC1499">
        <v>126612</v>
      </c>
      <c r="CD1499">
        <v>4787</v>
      </c>
      <c r="CE1499">
        <v>415.43</v>
      </c>
      <c r="CF1499">
        <v>61.1</v>
      </c>
    </row>
    <row r="1500" spans="1:84">
      <c r="A1500">
        <v>28147</v>
      </c>
      <c r="B1500" t="s">
        <v>1498</v>
      </c>
      <c r="C1500">
        <v>28147</v>
      </c>
      <c r="D1500">
        <v>15543</v>
      </c>
      <c r="E1500">
        <v>2.6</v>
      </c>
      <c r="F1500">
        <v>387</v>
      </c>
      <c r="G1500">
        <v>15156</v>
      </c>
      <c r="H1500">
        <v>1086</v>
      </c>
      <c r="I1500">
        <v>7</v>
      </c>
      <c r="J1500">
        <v>4056</v>
      </c>
      <c r="K1500">
        <v>26.1</v>
      </c>
      <c r="L1500">
        <v>14.5</v>
      </c>
      <c r="M1500">
        <v>2260</v>
      </c>
      <c r="N1500">
        <v>52.3</v>
      </c>
      <c r="O1500">
        <v>8496</v>
      </c>
      <c r="P1500">
        <v>6900</v>
      </c>
      <c r="Q1500">
        <v>21</v>
      </c>
      <c r="R1500">
        <v>44</v>
      </c>
      <c r="S1500">
        <v>2</v>
      </c>
      <c r="T1500">
        <v>80</v>
      </c>
      <c r="U1500">
        <v>190</v>
      </c>
      <c r="V1500">
        <v>8398</v>
      </c>
      <c r="W1500">
        <v>54.7</v>
      </c>
      <c r="X1500">
        <v>44.4</v>
      </c>
      <c r="Y1500">
        <v>0.1</v>
      </c>
      <c r="Z1500">
        <v>0.3</v>
      </c>
      <c r="AA1500">
        <v>0</v>
      </c>
      <c r="AB1500">
        <v>0.5</v>
      </c>
      <c r="AC1500">
        <v>1.2</v>
      </c>
      <c r="AD1500">
        <v>54</v>
      </c>
      <c r="AE1500">
        <v>216</v>
      </c>
      <c r="AF1500">
        <v>158</v>
      </c>
      <c r="AG1500">
        <v>2</v>
      </c>
      <c r="AH1500">
        <v>68.099999999999994</v>
      </c>
      <c r="AI1500">
        <v>0.5</v>
      </c>
      <c r="AJ1500">
        <v>2.2000000000000002</v>
      </c>
      <c r="AK1500">
        <v>67</v>
      </c>
      <c r="AL1500">
        <v>10.4</v>
      </c>
      <c r="AM1500">
        <v>3735</v>
      </c>
      <c r="AN1500">
        <v>32.6</v>
      </c>
      <c r="AO1500">
        <v>6739</v>
      </c>
      <c r="AP1500">
        <v>320</v>
      </c>
      <c r="AQ1500">
        <v>5</v>
      </c>
      <c r="AR1500">
        <v>83.3</v>
      </c>
      <c r="AS1500">
        <v>60500</v>
      </c>
      <c r="AT1500">
        <v>3.6</v>
      </c>
      <c r="AU1500">
        <v>5571</v>
      </c>
      <c r="AV1500">
        <v>2.69</v>
      </c>
      <c r="AW1500">
        <v>12563</v>
      </c>
      <c r="AX1500">
        <v>24723</v>
      </c>
      <c r="AY1500">
        <v>23</v>
      </c>
      <c r="AZ1500">
        <v>302</v>
      </c>
      <c r="BA1500">
        <v>19750</v>
      </c>
      <c r="BB1500">
        <v>5825</v>
      </c>
      <c r="BC1500">
        <v>392</v>
      </c>
      <c r="BD1500">
        <v>6.7</v>
      </c>
      <c r="BE1500">
        <v>5034</v>
      </c>
      <c r="BF1500">
        <v>-160</v>
      </c>
      <c r="BG1500">
        <v>899</v>
      </c>
      <c r="BH1500">
        <v>125447</v>
      </c>
      <c r="BI1500">
        <v>24920</v>
      </c>
      <c r="BJ1500">
        <v>230</v>
      </c>
      <c r="BK1500">
        <v>2414</v>
      </c>
      <c r="BL1500">
        <v>-8.8000000000000007</v>
      </c>
      <c r="BM1500">
        <v>950</v>
      </c>
      <c r="BN1500">
        <v>6455</v>
      </c>
      <c r="BO1500">
        <v>1018</v>
      </c>
      <c r="BP1500">
        <v>39.6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54708</v>
      </c>
      <c r="BW1500">
        <v>38530</v>
      </c>
      <c r="BX1500">
        <v>64677</v>
      </c>
      <c r="BY1500">
        <v>4276</v>
      </c>
      <c r="BZ1500">
        <v>4</v>
      </c>
      <c r="CA1500">
        <v>338</v>
      </c>
      <c r="CB1500">
        <v>107167</v>
      </c>
      <c r="CC1500">
        <v>89564</v>
      </c>
      <c r="CD1500">
        <v>5895</v>
      </c>
      <c r="CE1500">
        <v>403.82</v>
      </c>
      <c r="CF1500">
        <v>37.5</v>
      </c>
    </row>
    <row r="1501" spans="1:84">
      <c r="A1501">
        <v>28149</v>
      </c>
      <c r="B1501" t="s">
        <v>1499</v>
      </c>
      <c r="C1501">
        <v>28149</v>
      </c>
      <c r="D1501">
        <v>49308</v>
      </c>
      <c r="E1501">
        <v>-0.7</v>
      </c>
      <c r="F1501">
        <v>-336</v>
      </c>
      <c r="G1501">
        <v>49644</v>
      </c>
      <c r="H1501">
        <v>3794</v>
      </c>
      <c r="I1501">
        <v>7.7</v>
      </c>
      <c r="J1501">
        <v>13765</v>
      </c>
      <c r="K1501">
        <v>27.9</v>
      </c>
      <c r="L1501">
        <v>11.6</v>
      </c>
      <c r="M1501">
        <v>5738</v>
      </c>
      <c r="N1501">
        <v>53.1</v>
      </c>
      <c r="O1501">
        <v>25586</v>
      </c>
      <c r="P1501">
        <v>22942</v>
      </c>
      <c r="Q1501">
        <v>118</v>
      </c>
      <c r="R1501">
        <v>361</v>
      </c>
      <c r="S1501">
        <v>8</v>
      </c>
      <c r="T1501">
        <v>293</v>
      </c>
      <c r="U1501">
        <v>621</v>
      </c>
      <c r="V1501">
        <v>25099</v>
      </c>
      <c r="W1501">
        <v>51.9</v>
      </c>
      <c r="X1501">
        <v>46.5</v>
      </c>
      <c r="Y1501">
        <v>0.2</v>
      </c>
      <c r="Z1501">
        <v>0.7</v>
      </c>
      <c r="AA1501">
        <v>0</v>
      </c>
      <c r="AB1501">
        <v>0.6</v>
      </c>
      <c r="AC1501">
        <v>1.3</v>
      </c>
      <c r="AD1501">
        <v>50.9</v>
      </c>
      <c r="AE1501">
        <v>755</v>
      </c>
      <c r="AF1501">
        <v>507</v>
      </c>
      <c r="AG1501">
        <v>6</v>
      </c>
      <c r="AH1501">
        <v>58.7</v>
      </c>
      <c r="AI1501">
        <v>1.2</v>
      </c>
      <c r="AJ1501">
        <v>3.1</v>
      </c>
      <c r="AK1501">
        <v>77</v>
      </c>
      <c r="AL1501">
        <v>20.8</v>
      </c>
      <c r="AM1501">
        <v>10146</v>
      </c>
      <c r="AN1501">
        <v>21</v>
      </c>
      <c r="AO1501">
        <v>21317</v>
      </c>
      <c r="AP1501">
        <v>528</v>
      </c>
      <c r="AQ1501">
        <v>2.5</v>
      </c>
      <c r="AR1501">
        <v>68.2</v>
      </c>
      <c r="AS1501">
        <v>79100</v>
      </c>
      <c r="AT1501">
        <v>17.899999999999999</v>
      </c>
      <c r="AU1501">
        <v>18756</v>
      </c>
      <c r="AV1501">
        <v>2.61</v>
      </c>
      <c r="AW1501">
        <v>17527</v>
      </c>
      <c r="AX1501">
        <v>35932</v>
      </c>
      <c r="AY1501">
        <v>18.3</v>
      </c>
      <c r="AZ1501">
        <v>1443</v>
      </c>
      <c r="BA1501">
        <v>29601</v>
      </c>
      <c r="BB1501">
        <v>22733</v>
      </c>
      <c r="BC1501">
        <v>1352</v>
      </c>
      <c r="BD1501">
        <v>5.9</v>
      </c>
      <c r="BE1501">
        <v>30229</v>
      </c>
      <c r="BF1501">
        <v>-1087</v>
      </c>
      <c r="BG1501">
        <v>5001</v>
      </c>
      <c r="BH1501">
        <v>1146035</v>
      </c>
      <c r="BI1501">
        <v>37912</v>
      </c>
      <c r="BJ1501">
        <v>1119</v>
      </c>
      <c r="BK1501">
        <v>20624</v>
      </c>
      <c r="BL1501">
        <v>-5.7</v>
      </c>
      <c r="BM1501">
        <v>2663</v>
      </c>
      <c r="BN1501">
        <v>267816</v>
      </c>
      <c r="BO1501">
        <v>3310</v>
      </c>
      <c r="BP1501">
        <v>9</v>
      </c>
      <c r="BQ1501">
        <v>0</v>
      </c>
      <c r="BR1501">
        <v>0</v>
      </c>
      <c r="BS1501">
        <v>0</v>
      </c>
      <c r="BT1501">
        <v>0</v>
      </c>
      <c r="BU1501">
        <v>29.2</v>
      </c>
      <c r="BV1501">
        <v>1299675</v>
      </c>
      <c r="BW1501">
        <v>286437</v>
      </c>
      <c r="BX1501">
        <v>478729</v>
      </c>
      <c r="BY1501">
        <v>9735</v>
      </c>
      <c r="BZ1501">
        <v>31</v>
      </c>
      <c r="CA1501">
        <v>4250</v>
      </c>
      <c r="CB1501">
        <v>114522</v>
      </c>
      <c r="CC1501">
        <v>452713</v>
      </c>
      <c r="CD1501">
        <v>9218</v>
      </c>
      <c r="CE1501">
        <v>586.61</v>
      </c>
      <c r="CF1501">
        <v>84.6</v>
      </c>
    </row>
    <row r="1502" spans="1:84">
      <c r="A1502">
        <v>28151</v>
      </c>
      <c r="B1502" t="s">
        <v>1500</v>
      </c>
      <c r="C1502">
        <v>28151</v>
      </c>
      <c r="D1502">
        <v>58007</v>
      </c>
      <c r="E1502">
        <v>-7.9</v>
      </c>
      <c r="F1502">
        <v>-4970</v>
      </c>
      <c r="G1502">
        <v>62977</v>
      </c>
      <c r="H1502">
        <v>4605</v>
      </c>
      <c r="I1502">
        <v>7.9</v>
      </c>
      <c r="J1502">
        <v>17497</v>
      </c>
      <c r="K1502">
        <v>30.2</v>
      </c>
      <c r="L1502">
        <v>11.8</v>
      </c>
      <c r="M1502">
        <v>6845</v>
      </c>
      <c r="N1502">
        <v>53.5</v>
      </c>
      <c r="O1502">
        <v>18130</v>
      </c>
      <c r="P1502">
        <v>38913</v>
      </c>
      <c r="Q1502">
        <v>111</v>
      </c>
      <c r="R1502">
        <v>423</v>
      </c>
      <c r="S1502">
        <v>10</v>
      </c>
      <c r="T1502">
        <v>420</v>
      </c>
      <c r="U1502">
        <v>754</v>
      </c>
      <c r="V1502">
        <v>17582</v>
      </c>
      <c r="W1502">
        <v>31.3</v>
      </c>
      <c r="X1502">
        <v>67.099999999999994</v>
      </c>
      <c r="Y1502">
        <v>0.2</v>
      </c>
      <c r="Z1502">
        <v>0.7</v>
      </c>
      <c r="AA1502">
        <v>0</v>
      </c>
      <c r="AB1502">
        <v>0.7</v>
      </c>
      <c r="AC1502">
        <v>1.3</v>
      </c>
      <c r="AD1502">
        <v>30.3</v>
      </c>
      <c r="AE1502">
        <v>913</v>
      </c>
      <c r="AF1502">
        <v>610</v>
      </c>
      <c r="AG1502">
        <v>14</v>
      </c>
      <c r="AH1502">
        <v>59.9</v>
      </c>
      <c r="AI1502">
        <v>0.8</v>
      </c>
      <c r="AJ1502">
        <v>2.9</v>
      </c>
      <c r="AK1502">
        <v>66.5</v>
      </c>
      <c r="AL1502">
        <v>16.399999999999999</v>
      </c>
      <c r="AM1502">
        <v>13180</v>
      </c>
      <c r="AN1502">
        <v>17.2</v>
      </c>
      <c r="AO1502">
        <v>25044</v>
      </c>
      <c r="AP1502">
        <v>663</v>
      </c>
      <c r="AQ1502">
        <v>2.7</v>
      </c>
      <c r="AR1502">
        <v>59.5</v>
      </c>
      <c r="AS1502">
        <v>55400</v>
      </c>
      <c r="AT1502">
        <v>19</v>
      </c>
      <c r="AU1502">
        <v>22158</v>
      </c>
      <c r="AV1502">
        <v>2.8</v>
      </c>
      <c r="AW1502">
        <v>13430</v>
      </c>
      <c r="AX1502">
        <v>25455</v>
      </c>
      <c r="AY1502">
        <v>29.5</v>
      </c>
      <c r="AZ1502">
        <v>1248</v>
      </c>
      <c r="BA1502">
        <v>21237</v>
      </c>
      <c r="BB1502">
        <v>22459</v>
      </c>
      <c r="BC1502">
        <v>2199</v>
      </c>
      <c r="BD1502">
        <v>9.8000000000000007</v>
      </c>
      <c r="BE1502">
        <v>27379</v>
      </c>
      <c r="BF1502">
        <v>-2811</v>
      </c>
      <c r="BG1502">
        <v>5294</v>
      </c>
      <c r="BH1502">
        <v>840814</v>
      </c>
      <c r="BI1502">
        <v>30710</v>
      </c>
      <c r="BJ1502">
        <v>1361</v>
      </c>
      <c r="BK1502">
        <v>16675</v>
      </c>
      <c r="BL1502">
        <v>-20.6</v>
      </c>
      <c r="BM1502">
        <v>2914</v>
      </c>
      <c r="BN1502">
        <v>81727</v>
      </c>
      <c r="BO1502">
        <v>3809</v>
      </c>
      <c r="BP1502">
        <v>35</v>
      </c>
      <c r="BQ1502">
        <v>0</v>
      </c>
      <c r="BR1502">
        <v>4.0999999999999996</v>
      </c>
      <c r="BS1502">
        <v>0</v>
      </c>
      <c r="BT1502">
        <v>0</v>
      </c>
      <c r="BU1502">
        <v>21.6</v>
      </c>
      <c r="BV1502">
        <v>659947</v>
      </c>
      <c r="BW1502">
        <v>380181</v>
      </c>
      <c r="BX1502">
        <v>604920</v>
      </c>
      <c r="BY1502">
        <v>9904</v>
      </c>
      <c r="BZ1502">
        <v>39</v>
      </c>
      <c r="CA1502">
        <v>3828</v>
      </c>
      <c r="CB1502">
        <v>320840</v>
      </c>
      <c r="CC1502">
        <v>456097</v>
      </c>
      <c r="CD1502">
        <v>7657</v>
      </c>
      <c r="CE1502">
        <v>723.99</v>
      </c>
      <c r="CF1502">
        <v>87</v>
      </c>
    </row>
    <row r="1503" spans="1:84">
      <c r="A1503">
        <v>28153</v>
      </c>
      <c r="B1503" t="s">
        <v>1501</v>
      </c>
      <c r="C1503">
        <v>28153</v>
      </c>
      <c r="D1503">
        <v>21087</v>
      </c>
      <c r="E1503">
        <v>-0.6</v>
      </c>
      <c r="F1503">
        <v>-129</v>
      </c>
      <c r="G1503">
        <v>21216</v>
      </c>
      <c r="H1503">
        <v>1425</v>
      </c>
      <c r="I1503">
        <v>6.8</v>
      </c>
      <c r="J1503">
        <v>5616</v>
      </c>
      <c r="K1503">
        <v>26.6</v>
      </c>
      <c r="L1503">
        <v>12.5</v>
      </c>
      <c r="M1503">
        <v>2646</v>
      </c>
      <c r="N1503">
        <v>52.4</v>
      </c>
      <c r="O1503">
        <v>12963</v>
      </c>
      <c r="P1503">
        <v>7997</v>
      </c>
      <c r="Q1503">
        <v>16</v>
      </c>
      <c r="R1503">
        <v>32</v>
      </c>
      <c r="S1503">
        <v>2</v>
      </c>
      <c r="T1503">
        <v>77</v>
      </c>
      <c r="U1503">
        <v>149</v>
      </c>
      <c r="V1503">
        <v>12872</v>
      </c>
      <c r="W1503">
        <v>61.5</v>
      </c>
      <c r="X1503">
        <v>37.9</v>
      </c>
      <c r="Y1503">
        <v>0.1</v>
      </c>
      <c r="Z1503">
        <v>0.2</v>
      </c>
      <c r="AA1503">
        <v>0</v>
      </c>
      <c r="AB1503">
        <v>0.4</v>
      </c>
      <c r="AC1503">
        <v>0.7</v>
      </c>
      <c r="AD1503">
        <v>61</v>
      </c>
      <c r="AE1503">
        <v>273</v>
      </c>
      <c r="AF1503">
        <v>200</v>
      </c>
      <c r="AG1503">
        <v>1</v>
      </c>
      <c r="AH1503">
        <v>67.3</v>
      </c>
      <c r="AI1503">
        <v>0.3</v>
      </c>
      <c r="AJ1503">
        <v>1.3</v>
      </c>
      <c r="AK1503">
        <v>64.7</v>
      </c>
      <c r="AL1503">
        <v>9.5</v>
      </c>
      <c r="AM1503">
        <v>5046</v>
      </c>
      <c r="AN1503">
        <v>30.8</v>
      </c>
      <c r="AO1503">
        <v>9346</v>
      </c>
      <c r="AP1503">
        <v>297</v>
      </c>
      <c r="AQ1503">
        <v>3.3</v>
      </c>
      <c r="AR1503">
        <v>85</v>
      </c>
      <c r="AS1503">
        <v>54400</v>
      </c>
      <c r="AT1503">
        <v>4.2</v>
      </c>
      <c r="AU1503">
        <v>7857</v>
      </c>
      <c r="AV1503">
        <v>2.67</v>
      </c>
      <c r="AW1503">
        <v>12757</v>
      </c>
      <c r="AX1503">
        <v>28084</v>
      </c>
      <c r="AY1503">
        <v>21.8</v>
      </c>
      <c r="AZ1503">
        <v>442</v>
      </c>
      <c r="BA1503">
        <v>20951</v>
      </c>
      <c r="BB1503">
        <v>8495</v>
      </c>
      <c r="BC1503">
        <v>541</v>
      </c>
      <c r="BD1503">
        <v>6.4</v>
      </c>
      <c r="BE1503">
        <v>8286</v>
      </c>
      <c r="BF1503">
        <v>-193</v>
      </c>
      <c r="BG1503">
        <v>1352</v>
      </c>
      <c r="BH1503">
        <v>267731</v>
      </c>
      <c r="BI1503">
        <v>32311</v>
      </c>
      <c r="BJ1503">
        <v>397</v>
      </c>
      <c r="BK1503">
        <v>4570</v>
      </c>
      <c r="BL1503">
        <v>-8.3000000000000007</v>
      </c>
      <c r="BM1503">
        <v>1048</v>
      </c>
      <c r="BN1503">
        <v>9175</v>
      </c>
      <c r="BO1503">
        <v>1241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29.6</v>
      </c>
      <c r="BV1503">
        <v>264289</v>
      </c>
      <c r="BW1503">
        <v>137715</v>
      </c>
      <c r="BX1503">
        <v>137440</v>
      </c>
      <c r="BY1503">
        <v>6481</v>
      </c>
      <c r="BZ1503">
        <v>6</v>
      </c>
      <c r="CA1503">
        <v>860</v>
      </c>
      <c r="CB1503">
        <v>84005</v>
      </c>
      <c r="CC1503">
        <v>104016</v>
      </c>
      <c r="CD1503">
        <v>4900</v>
      </c>
      <c r="CE1503">
        <v>810.32</v>
      </c>
      <c r="CF1503">
        <v>26.2</v>
      </c>
    </row>
    <row r="1504" spans="1:84">
      <c r="A1504">
        <v>28155</v>
      </c>
      <c r="B1504" t="s">
        <v>1502</v>
      </c>
      <c r="C1504">
        <v>28155</v>
      </c>
      <c r="D1504">
        <v>10041</v>
      </c>
      <c r="E1504">
        <v>-2.5</v>
      </c>
      <c r="F1504">
        <v>-253</v>
      </c>
      <c r="G1504">
        <v>10294</v>
      </c>
      <c r="H1504">
        <v>714</v>
      </c>
      <c r="I1504">
        <v>7.1</v>
      </c>
      <c r="J1504">
        <v>2461</v>
      </c>
      <c r="K1504">
        <v>24.5</v>
      </c>
      <c r="L1504">
        <v>16.3</v>
      </c>
      <c r="M1504">
        <v>1635</v>
      </c>
      <c r="N1504">
        <v>51.4</v>
      </c>
      <c r="O1504">
        <v>7842</v>
      </c>
      <c r="P1504">
        <v>2134</v>
      </c>
      <c r="Q1504">
        <v>15</v>
      </c>
      <c r="R1504">
        <v>17</v>
      </c>
      <c r="S1504">
        <v>1</v>
      </c>
      <c r="T1504">
        <v>32</v>
      </c>
      <c r="U1504">
        <v>206</v>
      </c>
      <c r="V1504">
        <v>7662</v>
      </c>
      <c r="W1504">
        <v>78.099999999999994</v>
      </c>
      <c r="X1504">
        <v>21.3</v>
      </c>
      <c r="Y1504">
        <v>0.1</v>
      </c>
      <c r="Z1504">
        <v>0.2</v>
      </c>
      <c r="AA1504">
        <v>0</v>
      </c>
      <c r="AB1504">
        <v>0.3</v>
      </c>
      <c r="AC1504">
        <v>2.1</v>
      </c>
      <c r="AD1504">
        <v>76.3</v>
      </c>
      <c r="AE1504">
        <v>145</v>
      </c>
      <c r="AF1504">
        <v>136</v>
      </c>
      <c r="AG1504">
        <v>2</v>
      </c>
      <c r="AH1504">
        <v>63.2</v>
      </c>
      <c r="AI1504">
        <v>0.5</v>
      </c>
      <c r="AJ1504">
        <v>2</v>
      </c>
      <c r="AK1504">
        <v>67.7</v>
      </c>
      <c r="AL1504">
        <v>13</v>
      </c>
      <c r="AM1504">
        <v>2357</v>
      </c>
      <c r="AN1504">
        <v>28.8</v>
      </c>
      <c r="AO1504">
        <v>4510</v>
      </c>
      <c r="AP1504">
        <v>166</v>
      </c>
      <c r="AQ1504">
        <v>3.8</v>
      </c>
      <c r="AR1504">
        <v>78.400000000000006</v>
      </c>
      <c r="AS1504">
        <v>55600</v>
      </c>
      <c r="AT1504">
        <v>7.5</v>
      </c>
      <c r="AU1504">
        <v>3905</v>
      </c>
      <c r="AV1504">
        <v>2.59</v>
      </c>
      <c r="AW1504">
        <v>14109</v>
      </c>
      <c r="AX1504">
        <v>29781</v>
      </c>
      <c r="AY1504">
        <v>18.899999999999999</v>
      </c>
      <c r="AZ1504">
        <v>201</v>
      </c>
      <c r="BA1504">
        <v>20084</v>
      </c>
      <c r="BB1504">
        <v>3498</v>
      </c>
      <c r="BC1504">
        <v>288</v>
      </c>
      <c r="BD1504">
        <v>8.1999999999999993</v>
      </c>
      <c r="BE1504">
        <v>3675</v>
      </c>
      <c r="BF1504">
        <v>-1277</v>
      </c>
      <c r="BG1504">
        <v>517</v>
      </c>
      <c r="BH1504">
        <v>87259</v>
      </c>
      <c r="BI1504">
        <v>23744</v>
      </c>
      <c r="BJ1504">
        <v>176</v>
      </c>
      <c r="BK1504">
        <v>1808</v>
      </c>
      <c r="BL1504">
        <v>-34.6</v>
      </c>
      <c r="BM1504">
        <v>755</v>
      </c>
      <c r="BN1504">
        <v>1964</v>
      </c>
      <c r="BO1504">
        <v>812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18.2</v>
      </c>
      <c r="BV1504">
        <v>108983</v>
      </c>
      <c r="BW1504">
        <v>1691</v>
      </c>
      <c r="BX1504">
        <v>52944</v>
      </c>
      <c r="BY1504">
        <v>5149</v>
      </c>
      <c r="BZ1504">
        <v>11</v>
      </c>
      <c r="CA1504">
        <v>1260</v>
      </c>
      <c r="CB1504">
        <v>77054</v>
      </c>
      <c r="CC1504">
        <v>68501</v>
      </c>
      <c r="CD1504">
        <v>6772</v>
      </c>
      <c r="CE1504">
        <v>422.49</v>
      </c>
      <c r="CF1504">
        <v>24.4</v>
      </c>
    </row>
    <row r="1505" spans="1:84">
      <c r="A1505">
        <v>28157</v>
      </c>
      <c r="B1505" t="s">
        <v>1503</v>
      </c>
      <c r="C1505">
        <v>28157</v>
      </c>
      <c r="D1505">
        <v>10239</v>
      </c>
      <c r="E1505">
        <v>-0.7</v>
      </c>
      <c r="F1505">
        <v>-73</v>
      </c>
      <c r="G1505">
        <v>10312</v>
      </c>
      <c r="H1505">
        <v>674</v>
      </c>
      <c r="I1505">
        <v>6.6</v>
      </c>
      <c r="J1505">
        <v>2426</v>
      </c>
      <c r="K1505">
        <v>23.7</v>
      </c>
      <c r="L1505">
        <v>13.6</v>
      </c>
      <c r="M1505">
        <v>1390</v>
      </c>
      <c r="N1505">
        <v>47.3</v>
      </c>
      <c r="O1505">
        <v>3080</v>
      </c>
      <c r="P1505">
        <v>7105</v>
      </c>
      <c r="Q1505">
        <v>10</v>
      </c>
      <c r="R1505">
        <v>3</v>
      </c>
      <c r="S1505">
        <v>0</v>
      </c>
      <c r="T1505">
        <v>41</v>
      </c>
      <c r="U1505">
        <v>48</v>
      </c>
      <c r="V1505">
        <v>3054</v>
      </c>
      <c r="W1505">
        <v>30.1</v>
      </c>
      <c r="X1505">
        <v>69.400000000000006</v>
      </c>
      <c r="Y1505">
        <v>0.1</v>
      </c>
      <c r="Z1505">
        <v>0</v>
      </c>
      <c r="AA1505">
        <v>0</v>
      </c>
      <c r="AB1505">
        <v>0.4</v>
      </c>
      <c r="AC1505">
        <v>0.5</v>
      </c>
      <c r="AD1505">
        <v>29.8</v>
      </c>
      <c r="AE1505">
        <v>131</v>
      </c>
      <c r="AF1505">
        <v>133</v>
      </c>
      <c r="AG1505">
        <v>2</v>
      </c>
      <c r="AH1505">
        <v>71</v>
      </c>
      <c r="AI1505">
        <v>0.1</v>
      </c>
      <c r="AJ1505">
        <v>3.6</v>
      </c>
      <c r="AK1505">
        <v>58.1</v>
      </c>
      <c r="AL1505">
        <v>10</v>
      </c>
      <c r="AM1505">
        <v>2605</v>
      </c>
      <c r="AN1505">
        <v>34.1</v>
      </c>
      <c r="AO1505">
        <v>5340</v>
      </c>
      <c r="AP1505">
        <v>234</v>
      </c>
      <c r="AQ1505">
        <v>4.5999999999999996</v>
      </c>
      <c r="AR1505">
        <v>83.3</v>
      </c>
      <c r="AS1505">
        <v>43800</v>
      </c>
      <c r="AT1505">
        <v>4.2</v>
      </c>
      <c r="AU1505">
        <v>3578</v>
      </c>
      <c r="AV1505">
        <v>2.59</v>
      </c>
      <c r="AW1505">
        <v>10868</v>
      </c>
      <c r="AX1505">
        <v>21771</v>
      </c>
      <c r="AY1505">
        <v>30.8</v>
      </c>
      <c r="AZ1505">
        <v>177</v>
      </c>
      <c r="BA1505">
        <v>17424</v>
      </c>
      <c r="BB1505">
        <v>3541</v>
      </c>
      <c r="BC1505">
        <v>291</v>
      </c>
      <c r="BD1505">
        <v>8.1999999999999993</v>
      </c>
      <c r="BE1505">
        <v>3001</v>
      </c>
      <c r="BF1505">
        <v>167</v>
      </c>
      <c r="BG1505">
        <v>670</v>
      </c>
      <c r="BH1505">
        <v>73341</v>
      </c>
      <c r="BI1505">
        <v>24439</v>
      </c>
      <c r="BJ1505">
        <v>163</v>
      </c>
      <c r="BK1505">
        <v>1631</v>
      </c>
      <c r="BL1505">
        <v>-3.1</v>
      </c>
      <c r="BM1505">
        <v>507</v>
      </c>
      <c r="BN1505">
        <v>1985</v>
      </c>
      <c r="BO1505">
        <v>560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28415</v>
      </c>
      <c r="BX1505">
        <v>41268</v>
      </c>
      <c r="BY1505">
        <v>4007</v>
      </c>
      <c r="BZ1505">
        <v>0</v>
      </c>
      <c r="CA1505">
        <v>0</v>
      </c>
      <c r="CB1505">
        <v>105098</v>
      </c>
      <c r="CC1505">
        <v>62929</v>
      </c>
      <c r="CD1505">
        <v>6180</v>
      </c>
      <c r="CE1505">
        <v>676.7</v>
      </c>
      <c r="CF1505">
        <v>15.2</v>
      </c>
    </row>
    <row r="1506" spans="1:84">
      <c r="A1506">
        <v>28159</v>
      </c>
      <c r="B1506" t="s">
        <v>1504</v>
      </c>
      <c r="C1506">
        <v>28159</v>
      </c>
      <c r="D1506">
        <v>19708</v>
      </c>
      <c r="E1506">
        <v>-2.2000000000000002</v>
      </c>
      <c r="F1506">
        <v>-452</v>
      </c>
      <c r="G1506">
        <v>20160</v>
      </c>
      <c r="H1506">
        <v>1287</v>
      </c>
      <c r="I1506">
        <v>6.5</v>
      </c>
      <c r="J1506">
        <v>4842</v>
      </c>
      <c r="K1506">
        <v>24.6</v>
      </c>
      <c r="L1506">
        <v>16.2</v>
      </c>
      <c r="M1506">
        <v>3194</v>
      </c>
      <c r="N1506">
        <v>51.1</v>
      </c>
      <c r="O1506">
        <v>10764</v>
      </c>
      <c r="P1506">
        <v>8668</v>
      </c>
      <c r="Q1506">
        <v>160</v>
      </c>
      <c r="R1506">
        <v>27</v>
      </c>
      <c r="S1506">
        <v>0</v>
      </c>
      <c r="T1506">
        <v>89</v>
      </c>
      <c r="U1506">
        <v>320</v>
      </c>
      <c r="V1506">
        <v>10502</v>
      </c>
      <c r="W1506">
        <v>54.6</v>
      </c>
      <c r="X1506">
        <v>44</v>
      </c>
      <c r="Y1506">
        <v>0.8</v>
      </c>
      <c r="Z1506">
        <v>0.1</v>
      </c>
      <c r="AA1506">
        <v>0</v>
      </c>
      <c r="AB1506">
        <v>0.5</v>
      </c>
      <c r="AC1506">
        <v>1.6</v>
      </c>
      <c r="AD1506">
        <v>53.3</v>
      </c>
      <c r="AE1506">
        <v>278</v>
      </c>
      <c r="AF1506">
        <v>222</v>
      </c>
      <c r="AG1506">
        <v>2</v>
      </c>
      <c r="AH1506">
        <v>66.5</v>
      </c>
      <c r="AI1506">
        <v>1.1000000000000001</v>
      </c>
      <c r="AJ1506">
        <v>2.7</v>
      </c>
      <c r="AK1506">
        <v>68.2</v>
      </c>
      <c r="AL1506">
        <v>13.8</v>
      </c>
      <c r="AM1506">
        <v>4293</v>
      </c>
      <c r="AN1506">
        <v>26.1</v>
      </c>
      <c r="AO1506">
        <v>8739</v>
      </c>
      <c r="AP1506">
        <v>267</v>
      </c>
      <c r="AQ1506">
        <v>3.2</v>
      </c>
      <c r="AR1506">
        <v>79.7</v>
      </c>
      <c r="AS1506">
        <v>56700</v>
      </c>
      <c r="AT1506">
        <v>6.6</v>
      </c>
      <c r="AU1506">
        <v>7578</v>
      </c>
      <c r="AV1506">
        <v>2.59</v>
      </c>
      <c r="AW1506">
        <v>14548</v>
      </c>
      <c r="AX1506">
        <v>29227</v>
      </c>
      <c r="AY1506">
        <v>21.8</v>
      </c>
      <c r="AZ1506">
        <v>419</v>
      </c>
      <c r="BA1506">
        <v>21220</v>
      </c>
      <c r="BB1506">
        <v>7963</v>
      </c>
      <c r="BC1506">
        <v>559</v>
      </c>
      <c r="BD1506">
        <v>7</v>
      </c>
      <c r="BE1506">
        <v>8199</v>
      </c>
      <c r="BF1506">
        <v>-475</v>
      </c>
      <c r="BG1506">
        <v>940</v>
      </c>
      <c r="BH1506">
        <v>245417</v>
      </c>
      <c r="BI1506">
        <v>29933</v>
      </c>
      <c r="BJ1506">
        <v>379</v>
      </c>
      <c r="BK1506">
        <v>4881</v>
      </c>
      <c r="BL1506">
        <v>-9.6</v>
      </c>
      <c r="BM1506">
        <v>932</v>
      </c>
      <c r="BN1506">
        <v>10725</v>
      </c>
      <c r="BO1506">
        <v>1231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16.5</v>
      </c>
      <c r="BV1506">
        <v>216798</v>
      </c>
      <c r="BW1506">
        <v>148913</v>
      </c>
      <c r="BX1506">
        <v>111245</v>
      </c>
      <c r="BY1506">
        <v>5565</v>
      </c>
      <c r="BZ1506">
        <v>5</v>
      </c>
      <c r="CA1506">
        <v>746</v>
      </c>
      <c r="CB1506">
        <v>100734</v>
      </c>
      <c r="CC1506">
        <v>116045</v>
      </c>
      <c r="CD1506">
        <v>5862</v>
      </c>
      <c r="CE1506">
        <v>606.97</v>
      </c>
      <c r="CF1506">
        <v>33.200000000000003</v>
      </c>
    </row>
    <row r="1507" spans="1:84">
      <c r="A1507">
        <v>28161</v>
      </c>
      <c r="B1507" t="s">
        <v>1505</v>
      </c>
      <c r="C1507">
        <v>28161</v>
      </c>
      <c r="D1507">
        <v>13401</v>
      </c>
      <c r="E1507">
        <v>2.7</v>
      </c>
      <c r="F1507">
        <v>350</v>
      </c>
      <c r="G1507">
        <v>13051</v>
      </c>
      <c r="H1507">
        <v>959</v>
      </c>
      <c r="I1507">
        <v>7.2</v>
      </c>
      <c r="J1507">
        <v>3329</v>
      </c>
      <c r="K1507">
        <v>24.8</v>
      </c>
      <c r="L1507">
        <v>15.6</v>
      </c>
      <c r="M1507">
        <v>2093</v>
      </c>
      <c r="N1507">
        <v>52.4</v>
      </c>
      <c r="O1507">
        <v>8070</v>
      </c>
      <c r="P1507">
        <v>5223</v>
      </c>
      <c r="Q1507">
        <v>29</v>
      </c>
      <c r="R1507">
        <v>14</v>
      </c>
      <c r="S1507">
        <v>9</v>
      </c>
      <c r="T1507">
        <v>56</v>
      </c>
      <c r="U1507">
        <v>159</v>
      </c>
      <c r="V1507">
        <v>7961</v>
      </c>
      <c r="W1507">
        <v>60.2</v>
      </c>
      <c r="X1507">
        <v>39</v>
      </c>
      <c r="Y1507">
        <v>0.2</v>
      </c>
      <c r="Z1507">
        <v>0.1</v>
      </c>
      <c r="AA1507">
        <v>0.1</v>
      </c>
      <c r="AB1507">
        <v>0.4</v>
      </c>
      <c r="AC1507">
        <v>1.2</v>
      </c>
      <c r="AD1507">
        <v>59.4</v>
      </c>
      <c r="AE1507">
        <v>199</v>
      </c>
      <c r="AF1507">
        <v>164</v>
      </c>
      <c r="AG1507">
        <v>2</v>
      </c>
      <c r="AH1507">
        <v>63.9</v>
      </c>
      <c r="AI1507">
        <v>0.4</v>
      </c>
      <c r="AJ1507">
        <v>1.7</v>
      </c>
      <c r="AK1507">
        <v>69</v>
      </c>
      <c r="AL1507">
        <v>9.6</v>
      </c>
      <c r="AM1507">
        <v>3446</v>
      </c>
      <c r="AN1507">
        <v>26</v>
      </c>
      <c r="AO1507">
        <v>6572</v>
      </c>
      <c r="AP1507">
        <v>348</v>
      </c>
      <c r="AQ1507">
        <v>5.6</v>
      </c>
      <c r="AR1507">
        <v>79</v>
      </c>
      <c r="AS1507">
        <v>51600</v>
      </c>
      <c r="AT1507">
        <v>6</v>
      </c>
      <c r="AU1507">
        <v>5260</v>
      </c>
      <c r="AV1507">
        <v>2.46</v>
      </c>
      <c r="AW1507">
        <v>14953</v>
      </c>
      <c r="AX1507">
        <v>28981</v>
      </c>
      <c r="AY1507">
        <v>20.100000000000001</v>
      </c>
      <c r="AZ1507">
        <v>292</v>
      </c>
      <c r="BA1507">
        <v>21868</v>
      </c>
      <c r="BB1507">
        <v>5432</v>
      </c>
      <c r="BC1507">
        <v>415</v>
      </c>
      <c r="BD1507">
        <v>7.6</v>
      </c>
      <c r="BE1507">
        <v>4565</v>
      </c>
      <c r="BF1507">
        <v>-444</v>
      </c>
      <c r="BG1507">
        <v>917</v>
      </c>
      <c r="BH1507">
        <v>129674</v>
      </c>
      <c r="BI1507">
        <v>28406</v>
      </c>
      <c r="BJ1507">
        <v>211</v>
      </c>
      <c r="BK1507">
        <v>2360</v>
      </c>
      <c r="BL1507">
        <v>-14</v>
      </c>
      <c r="BM1507">
        <v>824</v>
      </c>
      <c r="BN1507">
        <v>2176</v>
      </c>
      <c r="BO1507">
        <v>936</v>
      </c>
      <c r="BP1507">
        <v>15.1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290611</v>
      </c>
      <c r="BW1507">
        <v>15574</v>
      </c>
      <c r="BX1507">
        <v>57642</v>
      </c>
      <c r="BY1507">
        <v>4331</v>
      </c>
      <c r="BZ1507">
        <v>30</v>
      </c>
      <c r="CA1507">
        <v>1059</v>
      </c>
      <c r="CB1507">
        <v>100285</v>
      </c>
      <c r="CC1507">
        <v>106395</v>
      </c>
      <c r="CD1507">
        <v>7977</v>
      </c>
      <c r="CE1507">
        <v>467.12</v>
      </c>
      <c r="CF1507">
        <v>27.9</v>
      </c>
    </row>
    <row r="1508" spans="1:84">
      <c r="A1508">
        <v>28163</v>
      </c>
      <c r="B1508" t="s">
        <v>1506</v>
      </c>
      <c r="C1508">
        <v>28163</v>
      </c>
      <c r="D1508">
        <v>27929</v>
      </c>
      <c r="E1508">
        <v>-0.8</v>
      </c>
      <c r="F1508">
        <v>-220</v>
      </c>
      <c r="G1508">
        <v>28149</v>
      </c>
      <c r="H1508">
        <v>2087</v>
      </c>
      <c r="I1508">
        <v>7.5</v>
      </c>
      <c r="J1508">
        <v>7485</v>
      </c>
      <c r="K1508">
        <v>26.8</v>
      </c>
      <c r="L1508">
        <v>12.1</v>
      </c>
      <c r="M1508">
        <v>3387</v>
      </c>
      <c r="N1508">
        <v>48.6</v>
      </c>
      <c r="O1508">
        <v>12319</v>
      </c>
      <c r="P1508">
        <v>15279</v>
      </c>
      <c r="Q1508">
        <v>61</v>
      </c>
      <c r="R1508">
        <v>113</v>
      </c>
      <c r="S1508">
        <v>1</v>
      </c>
      <c r="T1508">
        <v>156</v>
      </c>
      <c r="U1508">
        <v>1438</v>
      </c>
      <c r="V1508">
        <v>11020</v>
      </c>
      <c r="W1508">
        <v>44.1</v>
      </c>
      <c r="X1508">
        <v>54.7</v>
      </c>
      <c r="Y1508">
        <v>0.2</v>
      </c>
      <c r="Z1508">
        <v>0.4</v>
      </c>
      <c r="AA1508">
        <v>0</v>
      </c>
      <c r="AB1508">
        <v>0.6</v>
      </c>
      <c r="AC1508">
        <v>5.0999999999999996</v>
      </c>
      <c r="AD1508">
        <v>39.5</v>
      </c>
      <c r="AE1508">
        <v>422</v>
      </c>
      <c r="AF1508">
        <v>263</v>
      </c>
      <c r="AG1508">
        <v>3</v>
      </c>
      <c r="AH1508">
        <v>57.8</v>
      </c>
      <c r="AI1508">
        <v>3.9</v>
      </c>
      <c r="AJ1508">
        <v>5.9</v>
      </c>
      <c r="AK1508">
        <v>65</v>
      </c>
      <c r="AL1508">
        <v>11.8</v>
      </c>
      <c r="AM1508">
        <v>6164</v>
      </c>
      <c r="AN1508">
        <v>26.3</v>
      </c>
      <c r="AO1508">
        <v>10274</v>
      </c>
      <c r="AP1508">
        <v>259</v>
      </c>
      <c r="AQ1508">
        <v>2.6</v>
      </c>
      <c r="AR1508">
        <v>68.8</v>
      </c>
      <c r="AS1508">
        <v>54700</v>
      </c>
      <c r="AT1508">
        <v>12.7</v>
      </c>
      <c r="AU1508">
        <v>9178</v>
      </c>
      <c r="AV1508">
        <v>2.81</v>
      </c>
      <c r="AW1508">
        <v>12062</v>
      </c>
      <c r="AX1508">
        <v>25887</v>
      </c>
      <c r="AY1508">
        <v>29.1</v>
      </c>
      <c r="AZ1508">
        <v>602</v>
      </c>
      <c r="BA1508">
        <v>21630</v>
      </c>
      <c r="BB1508">
        <v>10060</v>
      </c>
      <c r="BC1508">
        <v>884</v>
      </c>
      <c r="BD1508">
        <v>8.8000000000000007</v>
      </c>
      <c r="BE1508">
        <v>9299</v>
      </c>
      <c r="BF1508">
        <v>-813</v>
      </c>
      <c r="BG1508">
        <v>2115</v>
      </c>
      <c r="BH1508">
        <v>336095</v>
      </c>
      <c r="BI1508">
        <v>36143</v>
      </c>
      <c r="BJ1508">
        <v>429</v>
      </c>
      <c r="BK1508">
        <v>4221</v>
      </c>
      <c r="BL1508">
        <v>-24.1</v>
      </c>
      <c r="BM1508">
        <v>1256</v>
      </c>
      <c r="BN1508">
        <v>13136</v>
      </c>
      <c r="BO1508">
        <v>1425</v>
      </c>
      <c r="BP1508">
        <v>16.100000000000001</v>
      </c>
      <c r="BQ1508">
        <v>0</v>
      </c>
      <c r="BR1508">
        <v>0</v>
      </c>
      <c r="BS1508">
        <v>0</v>
      </c>
      <c r="BT1508">
        <v>0</v>
      </c>
      <c r="BU1508">
        <v>19.8</v>
      </c>
      <c r="BV1508">
        <v>294507</v>
      </c>
      <c r="BW1508">
        <v>85159</v>
      </c>
      <c r="BX1508">
        <v>192019</v>
      </c>
      <c r="BY1508">
        <v>6853</v>
      </c>
      <c r="BZ1508">
        <v>4</v>
      </c>
      <c r="CA1508">
        <v>267</v>
      </c>
      <c r="CB1508">
        <v>360129</v>
      </c>
      <c r="CC1508">
        <v>222572</v>
      </c>
      <c r="CD1508">
        <v>7890</v>
      </c>
      <c r="CE1508">
        <v>919.48</v>
      </c>
      <c r="CF1508">
        <v>30.6</v>
      </c>
    </row>
    <row r="1509" spans="1:84">
      <c r="A1509">
        <v>29000</v>
      </c>
      <c r="B1509" t="s">
        <v>1507</v>
      </c>
      <c r="C1509">
        <v>29000</v>
      </c>
      <c r="D1509">
        <v>5842713</v>
      </c>
      <c r="E1509">
        <v>4.4000000000000004</v>
      </c>
      <c r="F1509">
        <v>246030</v>
      </c>
      <c r="G1509">
        <v>5595211</v>
      </c>
      <c r="H1509">
        <v>386752</v>
      </c>
      <c r="I1509">
        <v>6.6</v>
      </c>
      <c r="J1509">
        <v>1416592</v>
      </c>
      <c r="K1509">
        <v>24.2</v>
      </c>
      <c r="L1509">
        <v>13.3</v>
      </c>
      <c r="M1509">
        <v>778891</v>
      </c>
      <c r="N1509">
        <v>51.1</v>
      </c>
      <c r="O1509">
        <v>4974983</v>
      </c>
      <c r="P1509">
        <v>673075</v>
      </c>
      <c r="Q1509">
        <v>28332</v>
      </c>
      <c r="R1509">
        <v>83216</v>
      </c>
      <c r="S1509">
        <v>4373</v>
      </c>
      <c r="T1509">
        <v>78734</v>
      </c>
      <c r="U1509">
        <v>164194</v>
      </c>
      <c r="V1509">
        <v>4825978</v>
      </c>
      <c r="W1509">
        <v>85.1</v>
      </c>
      <c r="X1509">
        <v>11.5</v>
      </c>
      <c r="Y1509">
        <v>0.5</v>
      </c>
      <c r="Z1509">
        <v>1.4</v>
      </c>
      <c r="AA1509">
        <v>0.1</v>
      </c>
      <c r="AB1509">
        <v>1.3</v>
      </c>
      <c r="AC1509">
        <v>2.8</v>
      </c>
      <c r="AD1509">
        <v>82.6</v>
      </c>
      <c r="AE1509">
        <v>77765</v>
      </c>
      <c r="AF1509">
        <v>53950</v>
      </c>
      <c r="AG1509">
        <v>584</v>
      </c>
      <c r="AH1509">
        <v>53.6</v>
      </c>
      <c r="AI1509">
        <v>2.7</v>
      </c>
      <c r="AJ1509">
        <v>5.0999999999999996</v>
      </c>
      <c r="AK1509">
        <v>81.3</v>
      </c>
      <c r="AL1509">
        <v>21.6</v>
      </c>
      <c r="AM1509">
        <v>973637</v>
      </c>
      <c r="AN1509">
        <v>23.8</v>
      </c>
      <c r="AO1509">
        <v>2623094</v>
      </c>
      <c r="AP1509">
        <v>181091</v>
      </c>
      <c r="AQ1509">
        <v>7.4</v>
      </c>
      <c r="AR1509">
        <v>70.3</v>
      </c>
      <c r="AS1509">
        <v>89900</v>
      </c>
      <c r="AT1509">
        <v>20</v>
      </c>
      <c r="AU1509">
        <v>2194594</v>
      </c>
      <c r="AV1509">
        <v>2.48</v>
      </c>
      <c r="AW1509">
        <v>19936</v>
      </c>
      <c r="AX1509">
        <v>40885</v>
      </c>
      <c r="AY1509">
        <v>13</v>
      </c>
      <c r="AZ1509">
        <v>181066</v>
      </c>
      <c r="BA1509">
        <v>31231</v>
      </c>
      <c r="BB1509">
        <v>3032434</v>
      </c>
      <c r="BC1509">
        <v>146577</v>
      </c>
      <c r="BD1509">
        <v>4.8</v>
      </c>
      <c r="BE1509">
        <v>3576938</v>
      </c>
      <c r="BF1509">
        <v>79718</v>
      </c>
      <c r="BG1509">
        <v>475815</v>
      </c>
      <c r="BH1509">
        <v>140886440</v>
      </c>
      <c r="BI1509">
        <v>39387</v>
      </c>
      <c r="BJ1509">
        <v>154306</v>
      </c>
      <c r="BK1509">
        <v>2425403</v>
      </c>
      <c r="BL1509">
        <v>1.1000000000000001</v>
      </c>
      <c r="BM1509">
        <v>375352</v>
      </c>
      <c r="BN1509">
        <v>8607025</v>
      </c>
      <c r="BO1509">
        <v>439485</v>
      </c>
      <c r="BP1509">
        <v>3.8</v>
      </c>
      <c r="BQ1509">
        <v>0.7</v>
      </c>
      <c r="BR1509">
        <v>1.5</v>
      </c>
      <c r="BS1509">
        <v>0.8</v>
      </c>
      <c r="BT1509">
        <v>0</v>
      </c>
      <c r="BU1509">
        <v>27.4</v>
      </c>
      <c r="BV1509">
        <v>92909173</v>
      </c>
      <c r="BW1509">
        <v>95603561</v>
      </c>
      <c r="BX1509">
        <v>61861163</v>
      </c>
      <c r="BY1509">
        <v>10891</v>
      </c>
      <c r="BZ1509">
        <v>29172</v>
      </c>
      <c r="CA1509">
        <v>4086728</v>
      </c>
      <c r="CB1509">
        <v>29946035</v>
      </c>
      <c r="CC1509">
        <v>45730137</v>
      </c>
      <c r="CD1509">
        <v>7947</v>
      </c>
      <c r="CE1509">
        <v>68885.929999999993</v>
      </c>
      <c r="CF1509">
        <v>81.2</v>
      </c>
    </row>
    <row r="1510" spans="1:84">
      <c r="A1510">
        <v>29001</v>
      </c>
      <c r="B1510" t="s">
        <v>1508</v>
      </c>
      <c r="C1510">
        <v>29001</v>
      </c>
      <c r="D1510">
        <v>24461</v>
      </c>
      <c r="E1510">
        <v>-2.1</v>
      </c>
      <c r="F1510">
        <v>-516</v>
      </c>
      <c r="G1510">
        <v>24977</v>
      </c>
      <c r="H1510">
        <v>1372</v>
      </c>
      <c r="I1510">
        <v>5.6</v>
      </c>
      <c r="J1510">
        <v>4595</v>
      </c>
      <c r="K1510">
        <v>18.8</v>
      </c>
      <c r="L1510">
        <v>12.1</v>
      </c>
      <c r="M1510">
        <v>2964</v>
      </c>
      <c r="N1510">
        <v>52.8</v>
      </c>
      <c r="O1510">
        <v>23230</v>
      </c>
      <c r="P1510">
        <v>378</v>
      </c>
      <c r="Q1510">
        <v>74</v>
      </c>
      <c r="R1510">
        <v>483</v>
      </c>
      <c r="S1510">
        <v>19</v>
      </c>
      <c r="T1510">
        <v>277</v>
      </c>
      <c r="U1510">
        <v>425</v>
      </c>
      <c r="V1510">
        <v>22840</v>
      </c>
      <c r="W1510">
        <v>95</v>
      </c>
      <c r="X1510">
        <v>1.5</v>
      </c>
      <c r="Y1510">
        <v>0.3</v>
      </c>
      <c r="Z1510">
        <v>2</v>
      </c>
      <c r="AA1510">
        <v>0.1</v>
      </c>
      <c r="AB1510">
        <v>1.1000000000000001</v>
      </c>
      <c r="AC1510">
        <v>1.7</v>
      </c>
      <c r="AD1510">
        <v>93.4</v>
      </c>
      <c r="AE1510">
        <v>268</v>
      </c>
      <c r="AF1510">
        <v>209</v>
      </c>
      <c r="AG1510">
        <v>5</v>
      </c>
      <c r="AH1510">
        <v>43.6</v>
      </c>
      <c r="AI1510">
        <v>2</v>
      </c>
      <c r="AJ1510">
        <v>5.0999999999999996</v>
      </c>
      <c r="AK1510">
        <v>84.6</v>
      </c>
      <c r="AL1510">
        <v>28.5</v>
      </c>
      <c r="AM1510">
        <v>3538</v>
      </c>
      <c r="AN1510">
        <v>14.7</v>
      </c>
      <c r="AO1510">
        <v>11268</v>
      </c>
      <c r="AP1510">
        <v>442</v>
      </c>
      <c r="AQ1510">
        <v>4.0999999999999996</v>
      </c>
      <c r="AR1510">
        <v>60.3</v>
      </c>
      <c r="AS1510">
        <v>73900</v>
      </c>
      <c r="AT1510">
        <v>24</v>
      </c>
      <c r="AU1510">
        <v>9669</v>
      </c>
      <c r="AV1510">
        <v>2.29</v>
      </c>
      <c r="AW1510">
        <v>15484</v>
      </c>
      <c r="AX1510">
        <v>28630</v>
      </c>
      <c r="AY1510">
        <v>18.2</v>
      </c>
      <c r="AZ1510">
        <v>551</v>
      </c>
      <c r="BA1510">
        <v>22539</v>
      </c>
      <c r="BB1510">
        <v>13363</v>
      </c>
      <c r="BC1510">
        <v>584</v>
      </c>
      <c r="BD1510">
        <v>4.4000000000000004</v>
      </c>
      <c r="BE1510">
        <v>16264</v>
      </c>
      <c r="BF1510">
        <v>185</v>
      </c>
      <c r="BG1510">
        <v>2783</v>
      </c>
      <c r="BH1510">
        <v>404940</v>
      </c>
      <c r="BI1510">
        <v>24898</v>
      </c>
      <c r="BJ1510">
        <v>717</v>
      </c>
      <c r="BK1510">
        <v>8530</v>
      </c>
      <c r="BL1510">
        <v>-2.8</v>
      </c>
      <c r="BM1510">
        <v>1343</v>
      </c>
      <c r="BN1510">
        <v>27483</v>
      </c>
      <c r="BO1510">
        <v>1871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20.100000000000001</v>
      </c>
      <c r="BV1510">
        <v>0</v>
      </c>
      <c r="BW1510">
        <v>0</v>
      </c>
      <c r="BX1510">
        <v>260371</v>
      </c>
      <c r="BY1510">
        <v>10471</v>
      </c>
      <c r="BZ1510">
        <v>45</v>
      </c>
      <c r="CA1510">
        <v>3495</v>
      </c>
      <c r="CB1510">
        <v>269177</v>
      </c>
      <c r="CC1510">
        <v>145365</v>
      </c>
      <c r="CD1510">
        <v>5893</v>
      </c>
      <c r="CE1510">
        <v>567</v>
      </c>
      <c r="CF1510">
        <v>44.1</v>
      </c>
    </row>
    <row r="1511" spans="1:84">
      <c r="A1511">
        <v>29003</v>
      </c>
      <c r="B1511" t="s">
        <v>1509</v>
      </c>
      <c r="C1511">
        <v>29003</v>
      </c>
      <c r="D1511">
        <v>17177</v>
      </c>
      <c r="E1511">
        <v>4.2</v>
      </c>
      <c r="F1511">
        <v>685</v>
      </c>
      <c r="G1511">
        <v>16492</v>
      </c>
      <c r="H1511">
        <v>920</v>
      </c>
      <c r="I1511">
        <v>5.4</v>
      </c>
      <c r="J1511">
        <v>3998</v>
      </c>
      <c r="K1511">
        <v>23.3</v>
      </c>
      <c r="L1511">
        <v>13.3</v>
      </c>
      <c r="M1511">
        <v>2279</v>
      </c>
      <c r="N1511">
        <v>50.8</v>
      </c>
      <c r="O1511">
        <v>16812</v>
      </c>
      <c r="P1511">
        <v>132</v>
      </c>
      <c r="Q1511">
        <v>63</v>
      </c>
      <c r="R1511">
        <v>78</v>
      </c>
      <c r="S1511">
        <v>1</v>
      </c>
      <c r="T1511">
        <v>91</v>
      </c>
      <c r="U1511">
        <v>231</v>
      </c>
      <c r="V1511">
        <v>16592</v>
      </c>
      <c r="W1511">
        <v>97.9</v>
      </c>
      <c r="X1511">
        <v>0.8</v>
      </c>
      <c r="Y1511">
        <v>0.4</v>
      </c>
      <c r="Z1511">
        <v>0.5</v>
      </c>
      <c r="AA1511">
        <v>0</v>
      </c>
      <c r="AB1511">
        <v>0.5</v>
      </c>
      <c r="AC1511">
        <v>1.3</v>
      </c>
      <c r="AD1511">
        <v>96.6</v>
      </c>
      <c r="AE1511">
        <v>177</v>
      </c>
      <c r="AF1511">
        <v>179</v>
      </c>
      <c r="AG1511">
        <v>1</v>
      </c>
      <c r="AH1511">
        <v>59.2</v>
      </c>
      <c r="AI1511">
        <v>0.6</v>
      </c>
      <c r="AJ1511">
        <v>2.2000000000000002</v>
      </c>
      <c r="AK1511">
        <v>84.7</v>
      </c>
      <c r="AL1511">
        <v>18.8</v>
      </c>
      <c r="AM1511">
        <v>2751</v>
      </c>
      <c r="AN1511">
        <v>25.2</v>
      </c>
      <c r="AO1511">
        <v>6990</v>
      </c>
      <c r="AP1511">
        <v>328</v>
      </c>
      <c r="AQ1511">
        <v>4.9000000000000004</v>
      </c>
      <c r="AR1511">
        <v>80</v>
      </c>
      <c r="AS1511">
        <v>89000</v>
      </c>
      <c r="AT1511">
        <v>7.9</v>
      </c>
      <c r="AU1511">
        <v>6273</v>
      </c>
      <c r="AV1511">
        <v>2.59</v>
      </c>
      <c r="AW1511">
        <v>19375</v>
      </c>
      <c r="AX1511">
        <v>44625</v>
      </c>
      <c r="AY1511">
        <v>9.1</v>
      </c>
      <c r="AZ1511">
        <v>490</v>
      </c>
      <c r="BA1511">
        <v>29104</v>
      </c>
      <c r="BB1511">
        <v>10080</v>
      </c>
      <c r="BC1511">
        <v>406</v>
      </c>
      <c r="BD1511">
        <v>4</v>
      </c>
      <c r="BE1511">
        <v>6384</v>
      </c>
      <c r="BF1511">
        <v>324</v>
      </c>
      <c r="BG1511">
        <v>813</v>
      </c>
      <c r="BH1511">
        <v>113345</v>
      </c>
      <c r="BI1511">
        <v>17755</v>
      </c>
      <c r="BJ1511">
        <v>247</v>
      </c>
      <c r="BK1511">
        <v>1540</v>
      </c>
      <c r="BL1511">
        <v>-32.5</v>
      </c>
      <c r="BM1511">
        <v>1066</v>
      </c>
      <c r="BN1511">
        <v>3551</v>
      </c>
      <c r="BO1511">
        <v>1171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33.299999999999997</v>
      </c>
      <c r="BV1511">
        <v>0</v>
      </c>
      <c r="BW1511">
        <v>36555</v>
      </c>
      <c r="BX1511">
        <v>76205</v>
      </c>
      <c r="BY1511">
        <v>4565</v>
      </c>
      <c r="BZ1511">
        <v>19</v>
      </c>
      <c r="CA1511">
        <v>2300</v>
      </c>
      <c r="CB1511">
        <v>223295</v>
      </c>
      <c r="CC1511">
        <v>70699</v>
      </c>
      <c r="CD1511">
        <v>4200</v>
      </c>
      <c r="CE1511">
        <v>435.18</v>
      </c>
      <c r="CF1511">
        <v>37.9</v>
      </c>
    </row>
    <row r="1512" spans="1:84">
      <c r="A1512">
        <v>29005</v>
      </c>
      <c r="B1512" t="s">
        <v>1510</v>
      </c>
      <c r="C1512">
        <v>29005</v>
      </c>
      <c r="D1512">
        <v>6132</v>
      </c>
      <c r="E1512">
        <v>-4.5999999999999996</v>
      </c>
      <c r="F1512">
        <v>-299</v>
      </c>
      <c r="G1512">
        <v>6430</v>
      </c>
      <c r="H1512">
        <v>311</v>
      </c>
      <c r="I1512">
        <v>5.0999999999999996</v>
      </c>
      <c r="J1512">
        <v>1347</v>
      </c>
      <c r="K1512">
        <v>22</v>
      </c>
      <c r="L1512">
        <v>20</v>
      </c>
      <c r="M1512">
        <v>1226</v>
      </c>
      <c r="N1512">
        <v>50.2</v>
      </c>
      <c r="O1512">
        <v>5921</v>
      </c>
      <c r="P1512">
        <v>149</v>
      </c>
      <c r="Q1512">
        <v>22</v>
      </c>
      <c r="R1512">
        <v>21</v>
      </c>
      <c r="S1512">
        <v>0</v>
      </c>
      <c r="T1512">
        <v>19</v>
      </c>
      <c r="U1512">
        <v>81</v>
      </c>
      <c r="V1512">
        <v>5841</v>
      </c>
      <c r="W1512">
        <v>96.6</v>
      </c>
      <c r="X1512">
        <v>2.4</v>
      </c>
      <c r="Y1512">
        <v>0.4</v>
      </c>
      <c r="Z1512">
        <v>0.3</v>
      </c>
      <c r="AA1512">
        <v>0</v>
      </c>
      <c r="AB1512">
        <v>0.3</v>
      </c>
      <c r="AC1512">
        <v>1.3</v>
      </c>
      <c r="AD1512">
        <v>95.3</v>
      </c>
      <c r="AE1512">
        <v>59</v>
      </c>
      <c r="AF1512">
        <v>86</v>
      </c>
      <c r="AG1512">
        <v>0</v>
      </c>
      <c r="AH1512">
        <v>63</v>
      </c>
      <c r="AI1512">
        <v>0.3</v>
      </c>
      <c r="AJ1512">
        <v>1.6</v>
      </c>
      <c r="AK1512">
        <v>80</v>
      </c>
      <c r="AL1512">
        <v>16.600000000000001</v>
      </c>
      <c r="AM1512">
        <v>1352</v>
      </c>
      <c r="AN1512">
        <v>18.899999999999999</v>
      </c>
      <c r="AO1512">
        <v>3137</v>
      </c>
      <c r="AP1512">
        <v>33</v>
      </c>
      <c r="AQ1512">
        <v>1.1000000000000001</v>
      </c>
      <c r="AR1512">
        <v>69</v>
      </c>
      <c r="AS1512">
        <v>49800</v>
      </c>
      <c r="AT1512">
        <v>10.8</v>
      </c>
      <c r="AU1512">
        <v>2722</v>
      </c>
      <c r="AV1512">
        <v>2.25</v>
      </c>
      <c r="AW1512">
        <v>16956</v>
      </c>
      <c r="AX1512">
        <v>34820</v>
      </c>
      <c r="AY1512">
        <v>12.1</v>
      </c>
      <c r="AZ1512">
        <v>161</v>
      </c>
      <c r="BA1512">
        <v>25874</v>
      </c>
      <c r="BB1512">
        <v>3090</v>
      </c>
      <c r="BC1512">
        <v>125</v>
      </c>
      <c r="BD1512">
        <v>4</v>
      </c>
      <c r="BE1512">
        <v>3270</v>
      </c>
      <c r="BF1512">
        <v>-203</v>
      </c>
      <c r="BG1512">
        <v>452</v>
      </c>
      <c r="BH1512">
        <v>76920</v>
      </c>
      <c r="BI1512">
        <v>23523</v>
      </c>
      <c r="BJ1512">
        <v>227</v>
      </c>
      <c r="BK1512">
        <v>1442</v>
      </c>
      <c r="BL1512">
        <v>-3.4</v>
      </c>
      <c r="BM1512">
        <v>411</v>
      </c>
      <c r="BN1512">
        <v>3810</v>
      </c>
      <c r="BO1512">
        <v>610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17.899999999999999</v>
      </c>
      <c r="BV1512">
        <v>0</v>
      </c>
      <c r="BW1512">
        <v>0</v>
      </c>
      <c r="BX1512">
        <v>50380</v>
      </c>
      <c r="BY1512">
        <v>7996</v>
      </c>
      <c r="BZ1512">
        <v>1</v>
      </c>
      <c r="CA1512">
        <v>149</v>
      </c>
      <c r="CB1512">
        <v>317652</v>
      </c>
      <c r="CC1512">
        <v>51098</v>
      </c>
      <c r="CD1512">
        <v>8108</v>
      </c>
      <c r="CE1512">
        <v>544.72</v>
      </c>
      <c r="CF1512">
        <v>11.8</v>
      </c>
    </row>
    <row r="1513" spans="1:84">
      <c r="A1513">
        <v>29007</v>
      </c>
      <c r="B1513" t="s">
        <v>1511</v>
      </c>
      <c r="C1513">
        <v>29007</v>
      </c>
      <c r="D1513">
        <v>25739</v>
      </c>
      <c r="E1513">
        <v>-0.4</v>
      </c>
      <c r="F1513">
        <v>-114</v>
      </c>
      <c r="G1513">
        <v>25853</v>
      </c>
      <c r="H1513">
        <v>1865</v>
      </c>
      <c r="I1513">
        <v>7.2</v>
      </c>
      <c r="J1513">
        <v>6230</v>
      </c>
      <c r="K1513">
        <v>24.2</v>
      </c>
      <c r="L1513">
        <v>16.3</v>
      </c>
      <c r="M1513">
        <v>4193</v>
      </c>
      <c r="N1513">
        <v>54.9</v>
      </c>
      <c r="O1513">
        <v>23287</v>
      </c>
      <c r="P1513">
        <v>2022</v>
      </c>
      <c r="Q1513">
        <v>81</v>
      </c>
      <c r="R1513">
        <v>105</v>
      </c>
      <c r="S1513">
        <v>8</v>
      </c>
      <c r="T1513">
        <v>236</v>
      </c>
      <c r="U1513">
        <v>271</v>
      </c>
      <c r="V1513">
        <v>23053</v>
      </c>
      <c r="W1513">
        <v>90.5</v>
      </c>
      <c r="X1513">
        <v>7.9</v>
      </c>
      <c r="Y1513">
        <v>0.3</v>
      </c>
      <c r="Z1513">
        <v>0.4</v>
      </c>
      <c r="AA1513">
        <v>0</v>
      </c>
      <c r="AB1513">
        <v>0.9</v>
      </c>
      <c r="AC1513">
        <v>1.1000000000000001</v>
      </c>
      <c r="AD1513">
        <v>89.6</v>
      </c>
      <c r="AE1513">
        <v>375</v>
      </c>
      <c r="AF1513">
        <v>276</v>
      </c>
      <c r="AG1513">
        <v>2</v>
      </c>
      <c r="AH1513">
        <v>57.5</v>
      </c>
      <c r="AI1513">
        <v>0.7</v>
      </c>
      <c r="AJ1513">
        <v>6</v>
      </c>
      <c r="AK1513">
        <v>75.099999999999994</v>
      </c>
      <c r="AL1513">
        <v>12.7</v>
      </c>
      <c r="AM1513">
        <v>4738</v>
      </c>
      <c r="AN1513">
        <v>18.3</v>
      </c>
      <c r="AO1513">
        <v>11092</v>
      </c>
      <c r="AP1513">
        <v>211</v>
      </c>
      <c r="AQ1513">
        <v>1.9</v>
      </c>
      <c r="AR1513">
        <v>74.099999999999994</v>
      </c>
      <c r="AS1513">
        <v>62400</v>
      </c>
      <c r="AT1513">
        <v>10</v>
      </c>
      <c r="AU1513">
        <v>9844</v>
      </c>
      <c r="AV1513">
        <v>2.4300000000000002</v>
      </c>
      <c r="AW1513">
        <v>16441</v>
      </c>
      <c r="AX1513">
        <v>33712</v>
      </c>
      <c r="AY1513">
        <v>15.1</v>
      </c>
      <c r="AZ1513">
        <v>610</v>
      </c>
      <c r="BA1513">
        <v>23785</v>
      </c>
      <c r="BB1513">
        <v>11807</v>
      </c>
      <c r="BC1513">
        <v>540</v>
      </c>
      <c r="BD1513">
        <v>4.5999999999999996</v>
      </c>
      <c r="BE1513">
        <v>14798</v>
      </c>
      <c r="BF1513">
        <v>-835</v>
      </c>
      <c r="BG1513">
        <v>2859</v>
      </c>
      <c r="BH1513">
        <v>399999</v>
      </c>
      <c r="BI1513">
        <v>27031</v>
      </c>
      <c r="BJ1513">
        <v>609</v>
      </c>
      <c r="BK1513">
        <v>7536</v>
      </c>
      <c r="BL1513">
        <v>-10.3</v>
      </c>
      <c r="BM1513">
        <v>1310</v>
      </c>
      <c r="BN1513">
        <v>12828</v>
      </c>
      <c r="BO1513">
        <v>1776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22.9</v>
      </c>
      <c r="BV1513">
        <v>512428</v>
      </c>
      <c r="BW1513">
        <v>111106</v>
      </c>
      <c r="BX1513">
        <v>378795</v>
      </c>
      <c r="BY1513">
        <v>14660</v>
      </c>
      <c r="BZ1513">
        <v>32</v>
      </c>
      <c r="CA1513">
        <v>3915</v>
      </c>
      <c r="CB1513">
        <v>415192</v>
      </c>
      <c r="CC1513">
        <v>156884</v>
      </c>
      <c r="CD1513">
        <v>6114</v>
      </c>
      <c r="CE1513">
        <v>693.1</v>
      </c>
      <c r="CF1513">
        <v>37.299999999999997</v>
      </c>
    </row>
    <row r="1514" spans="1:84">
      <c r="A1514">
        <v>29009</v>
      </c>
      <c r="B1514" t="s">
        <v>1512</v>
      </c>
      <c r="C1514">
        <v>29009</v>
      </c>
      <c r="D1514">
        <v>36404</v>
      </c>
      <c r="E1514">
        <v>7</v>
      </c>
      <c r="F1514">
        <v>2393</v>
      </c>
      <c r="G1514">
        <v>34010</v>
      </c>
      <c r="H1514">
        <v>2572</v>
      </c>
      <c r="I1514">
        <v>7.1</v>
      </c>
      <c r="J1514">
        <v>9219</v>
      </c>
      <c r="K1514">
        <v>25.3</v>
      </c>
      <c r="L1514">
        <v>15.6</v>
      </c>
      <c r="M1514">
        <v>5680</v>
      </c>
      <c r="N1514">
        <v>50.2</v>
      </c>
      <c r="O1514">
        <v>34982</v>
      </c>
      <c r="P1514">
        <v>95</v>
      </c>
      <c r="Q1514">
        <v>364</v>
      </c>
      <c r="R1514">
        <v>480</v>
      </c>
      <c r="S1514">
        <v>15</v>
      </c>
      <c r="T1514">
        <v>468</v>
      </c>
      <c r="U1514">
        <v>2680</v>
      </c>
      <c r="V1514">
        <v>32409</v>
      </c>
      <c r="W1514">
        <v>96.1</v>
      </c>
      <c r="X1514">
        <v>0.3</v>
      </c>
      <c r="Y1514">
        <v>1</v>
      </c>
      <c r="Z1514">
        <v>1.3</v>
      </c>
      <c r="AA1514">
        <v>0</v>
      </c>
      <c r="AB1514">
        <v>1.3</v>
      </c>
      <c r="AC1514">
        <v>7.4</v>
      </c>
      <c r="AD1514">
        <v>89</v>
      </c>
      <c r="AE1514">
        <v>521</v>
      </c>
      <c r="AF1514">
        <v>372</v>
      </c>
      <c r="AG1514">
        <v>3</v>
      </c>
      <c r="AH1514">
        <v>52.4</v>
      </c>
      <c r="AI1514">
        <v>3.5</v>
      </c>
      <c r="AJ1514">
        <v>6</v>
      </c>
      <c r="AK1514">
        <v>75.7</v>
      </c>
      <c r="AL1514">
        <v>10.7</v>
      </c>
      <c r="AM1514">
        <v>6726</v>
      </c>
      <c r="AN1514">
        <v>23.2</v>
      </c>
      <c r="AO1514">
        <v>16841</v>
      </c>
      <c r="AP1514">
        <v>876</v>
      </c>
      <c r="AQ1514">
        <v>5.5</v>
      </c>
      <c r="AR1514">
        <v>75.7</v>
      </c>
      <c r="AS1514">
        <v>70600</v>
      </c>
      <c r="AT1514">
        <v>7.5</v>
      </c>
      <c r="AU1514">
        <v>13398</v>
      </c>
      <c r="AV1514">
        <v>2.5099999999999998</v>
      </c>
      <c r="AW1514">
        <v>14980</v>
      </c>
      <c r="AX1514">
        <v>31078</v>
      </c>
      <c r="AY1514">
        <v>16.600000000000001</v>
      </c>
      <c r="AZ1514">
        <v>840</v>
      </c>
      <c r="BA1514">
        <v>23557</v>
      </c>
      <c r="BB1514">
        <v>17244</v>
      </c>
      <c r="BC1514">
        <v>718</v>
      </c>
      <c r="BD1514">
        <v>4.2</v>
      </c>
      <c r="BE1514">
        <v>22900</v>
      </c>
      <c r="BF1514">
        <v>-89</v>
      </c>
      <c r="BG1514">
        <v>1983</v>
      </c>
      <c r="BH1514">
        <v>627016</v>
      </c>
      <c r="BI1514">
        <v>27381</v>
      </c>
      <c r="BJ1514">
        <v>843</v>
      </c>
      <c r="BK1514">
        <v>14415</v>
      </c>
      <c r="BL1514">
        <v>3.9</v>
      </c>
      <c r="BM1514">
        <v>2490</v>
      </c>
      <c r="BN1514">
        <v>26788</v>
      </c>
      <c r="BO1514">
        <v>2981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24</v>
      </c>
      <c r="BV1514">
        <v>947579</v>
      </c>
      <c r="BW1514">
        <v>196025</v>
      </c>
      <c r="BX1514">
        <v>309220</v>
      </c>
      <c r="BY1514">
        <v>9001</v>
      </c>
      <c r="BZ1514">
        <v>80</v>
      </c>
      <c r="CA1514">
        <v>7874</v>
      </c>
      <c r="CB1514">
        <v>321319</v>
      </c>
      <c r="CC1514">
        <v>196934</v>
      </c>
      <c r="CD1514">
        <v>5577</v>
      </c>
      <c r="CE1514">
        <v>779.06</v>
      </c>
      <c r="CF1514">
        <v>43.7</v>
      </c>
    </row>
    <row r="1515" spans="1:84">
      <c r="A1515">
        <v>29011</v>
      </c>
      <c r="B1515" t="s">
        <v>1513</v>
      </c>
      <c r="C1515">
        <v>29011</v>
      </c>
      <c r="D1515">
        <v>13015</v>
      </c>
      <c r="E1515">
        <v>3.8</v>
      </c>
      <c r="F1515">
        <v>474</v>
      </c>
      <c r="G1515">
        <v>12541</v>
      </c>
      <c r="H1515">
        <v>812</v>
      </c>
      <c r="I1515">
        <v>6.2</v>
      </c>
      <c r="J1515">
        <v>3266</v>
      </c>
      <c r="K1515">
        <v>25.1</v>
      </c>
      <c r="L1515">
        <v>15.5</v>
      </c>
      <c r="M1515">
        <v>2013</v>
      </c>
      <c r="N1515">
        <v>50.8</v>
      </c>
      <c r="O1515">
        <v>12628</v>
      </c>
      <c r="P1515">
        <v>45</v>
      </c>
      <c r="Q1515">
        <v>120</v>
      </c>
      <c r="R1515">
        <v>35</v>
      </c>
      <c r="S1515">
        <v>12</v>
      </c>
      <c r="T1515">
        <v>175</v>
      </c>
      <c r="U1515">
        <v>166</v>
      </c>
      <c r="V1515">
        <v>12481</v>
      </c>
      <c r="W1515">
        <v>97</v>
      </c>
      <c r="X1515">
        <v>0.3</v>
      </c>
      <c r="Y1515">
        <v>0.9</v>
      </c>
      <c r="Z1515">
        <v>0.3</v>
      </c>
      <c r="AA1515">
        <v>0.1</v>
      </c>
      <c r="AB1515">
        <v>1.3</v>
      </c>
      <c r="AC1515">
        <v>1.3</v>
      </c>
      <c r="AD1515">
        <v>95.9</v>
      </c>
      <c r="AE1515">
        <v>158</v>
      </c>
      <c r="AF1515">
        <v>144</v>
      </c>
      <c r="AG1515">
        <v>0</v>
      </c>
      <c r="AH1515">
        <v>57.7</v>
      </c>
      <c r="AI1515">
        <v>0.7</v>
      </c>
      <c r="AJ1515">
        <v>2.8</v>
      </c>
      <c r="AK1515">
        <v>77.3</v>
      </c>
      <c r="AL1515">
        <v>10.6</v>
      </c>
      <c r="AM1515">
        <v>2202</v>
      </c>
      <c r="AN1515">
        <v>19.100000000000001</v>
      </c>
      <c r="AO1515">
        <v>5635</v>
      </c>
      <c r="AP1515">
        <v>226</v>
      </c>
      <c r="AQ1515">
        <v>4.2</v>
      </c>
      <c r="AR1515">
        <v>73.5</v>
      </c>
      <c r="AS1515">
        <v>55800</v>
      </c>
      <c r="AT1515">
        <v>6.8</v>
      </c>
      <c r="AU1515">
        <v>4895</v>
      </c>
      <c r="AV1515">
        <v>2.5299999999999998</v>
      </c>
      <c r="AW1515">
        <v>13987</v>
      </c>
      <c r="AX1515">
        <v>32587</v>
      </c>
      <c r="AY1515">
        <v>14.3</v>
      </c>
      <c r="AZ1515">
        <v>288</v>
      </c>
      <c r="BA1515">
        <v>22108</v>
      </c>
      <c r="BB1515">
        <v>5956</v>
      </c>
      <c r="BC1515">
        <v>317</v>
      </c>
      <c r="BD1515">
        <v>5.3</v>
      </c>
      <c r="BE1515">
        <v>8325</v>
      </c>
      <c r="BF1515">
        <v>-50</v>
      </c>
      <c r="BG1515">
        <v>945</v>
      </c>
      <c r="BH1515">
        <v>200936</v>
      </c>
      <c r="BI1515">
        <v>24136</v>
      </c>
      <c r="BJ1515">
        <v>305</v>
      </c>
      <c r="BK1515">
        <v>5018</v>
      </c>
      <c r="BL1515">
        <v>11.2</v>
      </c>
      <c r="BM1515">
        <v>928</v>
      </c>
      <c r="BN1515">
        <v>7473</v>
      </c>
      <c r="BO1515">
        <v>1120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298961</v>
      </c>
      <c r="BW1515">
        <v>59165</v>
      </c>
      <c r="BX1515">
        <v>95352</v>
      </c>
      <c r="BY1515">
        <v>7398</v>
      </c>
      <c r="BZ1515">
        <v>7</v>
      </c>
      <c r="CA1515">
        <v>868</v>
      </c>
      <c r="CB1515">
        <v>336912</v>
      </c>
      <c r="CC1515">
        <v>66122</v>
      </c>
      <c r="CD1515">
        <v>5059</v>
      </c>
      <c r="CE1515">
        <v>594.25</v>
      </c>
      <c r="CF1515">
        <v>21.1</v>
      </c>
    </row>
    <row r="1516" spans="1:84">
      <c r="A1516">
        <v>29013</v>
      </c>
      <c r="B1516" t="s">
        <v>1514</v>
      </c>
      <c r="C1516">
        <v>29013</v>
      </c>
      <c r="D1516">
        <v>17116</v>
      </c>
      <c r="E1516">
        <v>2.8</v>
      </c>
      <c r="F1516">
        <v>463</v>
      </c>
      <c r="G1516">
        <v>16653</v>
      </c>
      <c r="H1516">
        <v>1095</v>
      </c>
      <c r="I1516">
        <v>6.4</v>
      </c>
      <c r="J1516">
        <v>4110</v>
      </c>
      <c r="K1516">
        <v>24</v>
      </c>
      <c r="L1516">
        <v>16.7</v>
      </c>
      <c r="M1516">
        <v>2860</v>
      </c>
      <c r="N1516">
        <v>51.6</v>
      </c>
      <c r="O1516">
        <v>16660</v>
      </c>
      <c r="P1516">
        <v>131</v>
      </c>
      <c r="Q1516">
        <v>116</v>
      </c>
      <c r="R1516">
        <v>48</v>
      </c>
      <c r="S1516">
        <v>2</v>
      </c>
      <c r="T1516">
        <v>159</v>
      </c>
      <c r="U1516">
        <v>266</v>
      </c>
      <c r="V1516">
        <v>16430</v>
      </c>
      <c r="W1516">
        <v>97.3</v>
      </c>
      <c r="X1516">
        <v>0.8</v>
      </c>
      <c r="Y1516">
        <v>0.7</v>
      </c>
      <c r="Z1516">
        <v>0.3</v>
      </c>
      <c r="AA1516">
        <v>0</v>
      </c>
      <c r="AB1516">
        <v>0.9</v>
      </c>
      <c r="AC1516">
        <v>1.6</v>
      </c>
      <c r="AD1516">
        <v>96</v>
      </c>
      <c r="AE1516">
        <v>222</v>
      </c>
      <c r="AF1516">
        <v>211</v>
      </c>
      <c r="AG1516">
        <v>0</v>
      </c>
      <c r="AH1516">
        <v>56.8</v>
      </c>
      <c r="AI1516">
        <v>0.9</v>
      </c>
      <c r="AJ1516">
        <v>2.4</v>
      </c>
      <c r="AK1516">
        <v>76.900000000000006</v>
      </c>
      <c r="AL1516">
        <v>10.1</v>
      </c>
      <c r="AM1516">
        <v>3234</v>
      </c>
      <c r="AN1516">
        <v>31.8</v>
      </c>
      <c r="AO1516">
        <v>7545</v>
      </c>
      <c r="AP1516">
        <v>298</v>
      </c>
      <c r="AQ1516">
        <v>4.0999999999999996</v>
      </c>
      <c r="AR1516">
        <v>75.099999999999994</v>
      </c>
      <c r="AS1516">
        <v>58000</v>
      </c>
      <c r="AT1516">
        <v>6.2</v>
      </c>
      <c r="AU1516">
        <v>6511</v>
      </c>
      <c r="AV1516">
        <v>2.5099999999999998</v>
      </c>
      <c r="AW1516">
        <v>15477</v>
      </c>
      <c r="AX1516">
        <v>35027</v>
      </c>
      <c r="AY1516">
        <v>14.3</v>
      </c>
      <c r="AZ1516">
        <v>430</v>
      </c>
      <c r="BA1516">
        <v>25285</v>
      </c>
      <c r="BB1516">
        <v>8060</v>
      </c>
      <c r="BC1516">
        <v>449</v>
      </c>
      <c r="BD1516">
        <v>5.6</v>
      </c>
      <c r="BE1516">
        <v>8245</v>
      </c>
      <c r="BF1516">
        <v>299</v>
      </c>
      <c r="BG1516">
        <v>1280</v>
      </c>
      <c r="BH1516">
        <v>168522</v>
      </c>
      <c r="BI1516">
        <v>20439</v>
      </c>
      <c r="BJ1516">
        <v>389</v>
      </c>
      <c r="BK1516">
        <v>2815</v>
      </c>
      <c r="BL1516">
        <v>-7.8</v>
      </c>
      <c r="BM1516">
        <v>1181</v>
      </c>
      <c r="BN1516">
        <v>9002</v>
      </c>
      <c r="BO1516">
        <v>1456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12.2</v>
      </c>
      <c r="BV1516">
        <v>0</v>
      </c>
      <c r="BW1516">
        <v>81618</v>
      </c>
      <c r="BX1516">
        <v>87368</v>
      </c>
      <c r="BY1516">
        <v>5149</v>
      </c>
      <c r="BZ1516">
        <v>23</v>
      </c>
      <c r="CA1516">
        <v>2103</v>
      </c>
      <c r="CB1516">
        <v>468118</v>
      </c>
      <c r="CC1516">
        <v>98845</v>
      </c>
      <c r="CD1516">
        <v>5826</v>
      </c>
      <c r="CE1516">
        <v>848.47</v>
      </c>
      <c r="CF1516">
        <v>19.600000000000001</v>
      </c>
    </row>
    <row r="1517" spans="1:84">
      <c r="A1517">
        <v>29015</v>
      </c>
      <c r="B1517" t="s">
        <v>1515</v>
      </c>
      <c r="C1517">
        <v>29015</v>
      </c>
      <c r="D1517">
        <v>18728</v>
      </c>
      <c r="E1517">
        <v>9</v>
      </c>
      <c r="F1517">
        <v>1548</v>
      </c>
      <c r="G1517">
        <v>17180</v>
      </c>
      <c r="H1517">
        <v>867</v>
      </c>
      <c r="I1517">
        <v>4.5999999999999996</v>
      </c>
      <c r="J1517">
        <v>3502</v>
      </c>
      <c r="K1517">
        <v>18.7</v>
      </c>
      <c r="L1517">
        <v>22.8</v>
      </c>
      <c r="M1517">
        <v>4274</v>
      </c>
      <c r="N1517">
        <v>50.6</v>
      </c>
      <c r="O1517">
        <v>18327</v>
      </c>
      <c r="P1517">
        <v>26</v>
      </c>
      <c r="Q1517">
        <v>101</v>
      </c>
      <c r="R1517">
        <v>21</v>
      </c>
      <c r="S1517">
        <v>2</v>
      </c>
      <c r="T1517">
        <v>251</v>
      </c>
      <c r="U1517">
        <v>200</v>
      </c>
      <c r="V1517">
        <v>18133</v>
      </c>
      <c r="W1517">
        <v>97.9</v>
      </c>
      <c r="X1517">
        <v>0.1</v>
      </c>
      <c r="Y1517">
        <v>0.5</v>
      </c>
      <c r="Z1517">
        <v>0.1</v>
      </c>
      <c r="AA1517">
        <v>0</v>
      </c>
      <c r="AB1517">
        <v>1.3</v>
      </c>
      <c r="AC1517">
        <v>1.1000000000000001</v>
      </c>
      <c r="AD1517">
        <v>96.8</v>
      </c>
      <c r="AE1517">
        <v>171</v>
      </c>
      <c r="AF1517">
        <v>253</v>
      </c>
      <c r="AG1517">
        <v>0</v>
      </c>
      <c r="AH1517">
        <v>56.1</v>
      </c>
      <c r="AI1517">
        <v>0.7</v>
      </c>
      <c r="AJ1517">
        <v>2.7</v>
      </c>
      <c r="AK1517">
        <v>71.8</v>
      </c>
      <c r="AL1517">
        <v>8.8000000000000007</v>
      </c>
      <c r="AM1517">
        <v>4755</v>
      </c>
      <c r="AN1517">
        <v>27.2</v>
      </c>
      <c r="AO1517">
        <v>13167</v>
      </c>
      <c r="AP1517">
        <v>476</v>
      </c>
      <c r="AQ1517">
        <v>3.8</v>
      </c>
      <c r="AR1517">
        <v>82.2</v>
      </c>
      <c r="AS1517">
        <v>65700</v>
      </c>
      <c r="AT1517">
        <v>3.1</v>
      </c>
      <c r="AU1517">
        <v>7420</v>
      </c>
      <c r="AV1517">
        <v>2.2799999999999998</v>
      </c>
      <c r="AW1517">
        <v>15457</v>
      </c>
      <c r="AX1517">
        <v>29056</v>
      </c>
      <c r="AY1517">
        <v>16.5</v>
      </c>
      <c r="AZ1517">
        <v>409</v>
      </c>
      <c r="BA1517">
        <v>21804</v>
      </c>
      <c r="BB1517">
        <v>8281</v>
      </c>
      <c r="BC1517">
        <v>467</v>
      </c>
      <c r="BD1517">
        <v>5.6</v>
      </c>
      <c r="BE1517">
        <v>7821</v>
      </c>
      <c r="BF1517">
        <v>1032</v>
      </c>
      <c r="BG1517">
        <v>1071</v>
      </c>
      <c r="BH1517">
        <v>150687</v>
      </c>
      <c r="BI1517">
        <v>19267</v>
      </c>
      <c r="BJ1517">
        <v>428</v>
      </c>
      <c r="BK1517">
        <v>2737</v>
      </c>
      <c r="BL1517">
        <v>13.1</v>
      </c>
      <c r="BM1517">
        <v>1437</v>
      </c>
      <c r="BN1517">
        <v>10190</v>
      </c>
      <c r="BO1517">
        <v>1643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20.399999999999999</v>
      </c>
      <c r="BV1517">
        <v>0</v>
      </c>
      <c r="BW1517">
        <v>0</v>
      </c>
      <c r="BX1517">
        <v>129792</v>
      </c>
      <c r="BY1517">
        <v>7325</v>
      </c>
      <c r="BZ1517">
        <v>9</v>
      </c>
      <c r="CA1517">
        <v>1180</v>
      </c>
      <c r="CB1517">
        <v>258867</v>
      </c>
      <c r="CC1517">
        <v>132846</v>
      </c>
      <c r="CD1517">
        <v>7173</v>
      </c>
      <c r="CE1517">
        <v>705.51</v>
      </c>
      <c r="CF1517">
        <v>24.3</v>
      </c>
    </row>
    <row r="1518" spans="1:84">
      <c r="A1518">
        <v>29017</v>
      </c>
      <c r="B1518" t="s">
        <v>1516</v>
      </c>
      <c r="C1518">
        <v>29017</v>
      </c>
      <c r="D1518">
        <v>12323</v>
      </c>
      <c r="E1518">
        <v>2.4</v>
      </c>
      <c r="F1518">
        <v>294</v>
      </c>
      <c r="G1518">
        <v>12029</v>
      </c>
      <c r="H1518">
        <v>712</v>
      </c>
      <c r="I1518">
        <v>5.8</v>
      </c>
      <c r="J1518">
        <v>2849</v>
      </c>
      <c r="K1518">
        <v>23.1</v>
      </c>
      <c r="L1518">
        <v>14.9</v>
      </c>
      <c r="M1518">
        <v>1841</v>
      </c>
      <c r="N1518">
        <v>50.6</v>
      </c>
      <c r="O1518">
        <v>12050</v>
      </c>
      <c r="P1518">
        <v>32</v>
      </c>
      <c r="Q1518">
        <v>97</v>
      </c>
      <c r="R1518">
        <v>28</v>
      </c>
      <c r="S1518">
        <v>0</v>
      </c>
      <c r="T1518">
        <v>116</v>
      </c>
      <c r="U1518">
        <v>89</v>
      </c>
      <c r="V1518">
        <v>11970</v>
      </c>
      <c r="W1518">
        <v>97.8</v>
      </c>
      <c r="X1518">
        <v>0.3</v>
      </c>
      <c r="Y1518">
        <v>0.8</v>
      </c>
      <c r="Z1518">
        <v>0.2</v>
      </c>
      <c r="AA1518">
        <v>0</v>
      </c>
      <c r="AB1518">
        <v>0.9</v>
      </c>
      <c r="AC1518">
        <v>0.7</v>
      </c>
      <c r="AD1518">
        <v>97.1</v>
      </c>
      <c r="AE1518">
        <v>140</v>
      </c>
      <c r="AF1518">
        <v>159</v>
      </c>
      <c r="AG1518">
        <v>1</v>
      </c>
      <c r="AH1518">
        <v>61</v>
      </c>
      <c r="AI1518">
        <v>0.4</v>
      </c>
      <c r="AJ1518">
        <v>1.6</v>
      </c>
      <c r="AK1518">
        <v>70.7</v>
      </c>
      <c r="AL1518">
        <v>6.9</v>
      </c>
      <c r="AM1518">
        <v>2700</v>
      </c>
      <c r="AN1518">
        <v>33.799999999999997</v>
      </c>
      <c r="AO1518">
        <v>5672</v>
      </c>
      <c r="AP1518">
        <v>150</v>
      </c>
      <c r="AQ1518">
        <v>2.7</v>
      </c>
      <c r="AR1518">
        <v>81.3</v>
      </c>
      <c r="AS1518">
        <v>58400</v>
      </c>
      <c r="AT1518">
        <v>3.4</v>
      </c>
      <c r="AU1518">
        <v>4576</v>
      </c>
      <c r="AV1518">
        <v>2.59</v>
      </c>
      <c r="AW1518">
        <v>13641</v>
      </c>
      <c r="AX1518">
        <v>33573</v>
      </c>
      <c r="AY1518">
        <v>14.9</v>
      </c>
      <c r="AZ1518">
        <v>259</v>
      </c>
      <c r="BA1518">
        <v>21024</v>
      </c>
      <c r="BB1518">
        <v>5990</v>
      </c>
      <c r="BC1518">
        <v>320</v>
      </c>
      <c r="BD1518">
        <v>5.3</v>
      </c>
      <c r="BE1518">
        <v>4881</v>
      </c>
      <c r="BF1518">
        <v>157</v>
      </c>
      <c r="BG1518">
        <v>539</v>
      </c>
      <c r="BH1518">
        <v>81376</v>
      </c>
      <c r="BI1518">
        <v>16672</v>
      </c>
      <c r="BJ1518">
        <v>216</v>
      </c>
      <c r="BK1518">
        <v>1449</v>
      </c>
      <c r="BL1518">
        <v>5.5</v>
      </c>
      <c r="BM1518">
        <v>721</v>
      </c>
      <c r="BN1518">
        <v>2044</v>
      </c>
      <c r="BO1518">
        <v>875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18.600000000000001</v>
      </c>
      <c r="BV1518">
        <v>0</v>
      </c>
      <c r="BW1518">
        <v>0</v>
      </c>
      <c r="BX1518">
        <v>53535</v>
      </c>
      <c r="BY1518">
        <v>4352</v>
      </c>
      <c r="BZ1518">
        <v>0</v>
      </c>
      <c r="CA1518">
        <v>0</v>
      </c>
      <c r="CB1518">
        <v>228067</v>
      </c>
      <c r="CC1518">
        <v>72100</v>
      </c>
      <c r="CD1518">
        <v>5842</v>
      </c>
      <c r="CE1518">
        <v>620.74</v>
      </c>
      <c r="CF1518">
        <v>19.399999999999999</v>
      </c>
    </row>
    <row r="1519" spans="1:84">
      <c r="A1519">
        <v>29019</v>
      </c>
      <c r="B1519" t="s">
        <v>1517</v>
      </c>
      <c r="C1519">
        <v>29019</v>
      </c>
      <c r="D1519">
        <v>146048</v>
      </c>
      <c r="E1519">
        <v>7.8</v>
      </c>
      <c r="F1519">
        <v>10594</v>
      </c>
      <c r="G1519">
        <v>135454</v>
      </c>
      <c r="H1519">
        <v>9529</v>
      </c>
      <c r="I1519">
        <v>6.5</v>
      </c>
      <c r="J1519">
        <v>32491</v>
      </c>
      <c r="K1519">
        <v>22.2</v>
      </c>
      <c r="L1519">
        <v>9.1999999999999993</v>
      </c>
      <c r="M1519">
        <v>13382</v>
      </c>
      <c r="N1519">
        <v>51.5</v>
      </c>
      <c r="O1519">
        <v>124945</v>
      </c>
      <c r="P1519">
        <v>12891</v>
      </c>
      <c r="Q1519">
        <v>625</v>
      </c>
      <c r="R1519">
        <v>4912</v>
      </c>
      <c r="S1519">
        <v>51</v>
      </c>
      <c r="T1519">
        <v>2624</v>
      </c>
      <c r="U1519">
        <v>3451</v>
      </c>
      <c r="V1519">
        <v>121970</v>
      </c>
      <c r="W1519">
        <v>85.6</v>
      </c>
      <c r="X1519">
        <v>8.8000000000000007</v>
      </c>
      <c r="Y1519">
        <v>0.4</v>
      </c>
      <c r="Z1519">
        <v>3.4</v>
      </c>
      <c r="AA1519">
        <v>0</v>
      </c>
      <c r="AB1519">
        <v>1.8</v>
      </c>
      <c r="AC1519">
        <v>2.4</v>
      </c>
      <c r="AD1519">
        <v>83.5</v>
      </c>
      <c r="AE1519">
        <v>1942</v>
      </c>
      <c r="AF1519">
        <v>814</v>
      </c>
      <c r="AG1519">
        <v>12</v>
      </c>
      <c r="AH1519">
        <v>39.700000000000003</v>
      </c>
      <c r="AI1519">
        <v>4.5</v>
      </c>
      <c r="AJ1519">
        <v>7.1</v>
      </c>
      <c r="AK1519">
        <v>89.2</v>
      </c>
      <c r="AL1519">
        <v>41.7</v>
      </c>
      <c r="AM1519">
        <v>18273</v>
      </c>
      <c r="AN1519">
        <v>17.8</v>
      </c>
      <c r="AO1519">
        <v>67461</v>
      </c>
      <c r="AP1519">
        <v>10783</v>
      </c>
      <c r="AQ1519">
        <v>19</v>
      </c>
      <c r="AR1519">
        <v>57.5</v>
      </c>
      <c r="AS1519">
        <v>107400</v>
      </c>
      <c r="AT1519">
        <v>31.9</v>
      </c>
      <c r="AU1519">
        <v>53094</v>
      </c>
      <c r="AV1519">
        <v>2.38</v>
      </c>
      <c r="AW1519">
        <v>19844</v>
      </c>
      <c r="AX1519">
        <v>41417</v>
      </c>
      <c r="AY1519">
        <v>12.7</v>
      </c>
      <c r="AZ1519">
        <v>4518</v>
      </c>
      <c r="BA1519">
        <v>31519</v>
      </c>
      <c r="BB1519">
        <v>87450</v>
      </c>
      <c r="BC1519">
        <v>2827</v>
      </c>
      <c r="BD1519">
        <v>3.2</v>
      </c>
      <c r="BE1519">
        <v>108706</v>
      </c>
      <c r="BF1519">
        <v>7599</v>
      </c>
      <c r="BG1519">
        <v>30667</v>
      </c>
      <c r="BH1519">
        <v>3751280</v>
      </c>
      <c r="BI1519">
        <v>34508</v>
      </c>
      <c r="BJ1519">
        <v>4216</v>
      </c>
      <c r="BK1519">
        <v>66122</v>
      </c>
      <c r="BL1519">
        <v>5.8</v>
      </c>
      <c r="BM1519">
        <v>9930</v>
      </c>
      <c r="BN1519">
        <v>231868</v>
      </c>
      <c r="BO1519">
        <v>11872</v>
      </c>
      <c r="BP1519">
        <v>0</v>
      </c>
      <c r="BQ1519">
        <v>0</v>
      </c>
      <c r="BR1519">
        <v>1.4</v>
      </c>
      <c r="BS1519">
        <v>1</v>
      </c>
      <c r="BT1519">
        <v>0</v>
      </c>
      <c r="BU1519">
        <v>21.6</v>
      </c>
      <c r="BV1519">
        <v>1442235</v>
      </c>
      <c r="BW1519">
        <v>0</v>
      </c>
      <c r="BX1519">
        <v>1727665</v>
      </c>
      <c r="BY1519">
        <v>12461</v>
      </c>
      <c r="BZ1519">
        <v>1932</v>
      </c>
      <c r="CA1519">
        <v>206255</v>
      </c>
      <c r="CB1519">
        <v>269605</v>
      </c>
      <c r="CC1519">
        <v>770840</v>
      </c>
      <c r="CD1519">
        <v>5453</v>
      </c>
      <c r="CE1519">
        <v>685.43</v>
      </c>
      <c r="CF1519">
        <v>197.7</v>
      </c>
    </row>
    <row r="1520" spans="1:84">
      <c r="A1520">
        <v>29021</v>
      </c>
      <c r="B1520" t="s">
        <v>1518</v>
      </c>
      <c r="C1520">
        <v>29021</v>
      </c>
      <c r="D1520">
        <v>84955</v>
      </c>
      <c r="E1520">
        <v>-1.2</v>
      </c>
      <c r="F1520">
        <v>-1047</v>
      </c>
      <c r="G1520">
        <v>85998</v>
      </c>
      <c r="H1520">
        <v>5620</v>
      </c>
      <c r="I1520">
        <v>6.6</v>
      </c>
      <c r="J1520">
        <v>19937</v>
      </c>
      <c r="K1520">
        <v>23.5</v>
      </c>
      <c r="L1520">
        <v>14.7</v>
      </c>
      <c r="M1520">
        <v>12456</v>
      </c>
      <c r="N1520">
        <v>50.4</v>
      </c>
      <c r="O1520">
        <v>78952</v>
      </c>
      <c r="P1520">
        <v>3814</v>
      </c>
      <c r="Q1520">
        <v>401</v>
      </c>
      <c r="R1520">
        <v>524</v>
      </c>
      <c r="S1520">
        <v>30</v>
      </c>
      <c r="T1520">
        <v>1234</v>
      </c>
      <c r="U1520">
        <v>2287</v>
      </c>
      <c r="V1520">
        <v>76819</v>
      </c>
      <c r="W1520">
        <v>92.9</v>
      </c>
      <c r="X1520">
        <v>4.5</v>
      </c>
      <c r="Y1520">
        <v>0.5</v>
      </c>
      <c r="Z1520">
        <v>0.6</v>
      </c>
      <c r="AA1520">
        <v>0</v>
      </c>
      <c r="AB1520">
        <v>1.5</v>
      </c>
      <c r="AC1520">
        <v>2.7</v>
      </c>
      <c r="AD1520">
        <v>90.4</v>
      </c>
      <c r="AE1520">
        <v>1157</v>
      </c>
      <c r="AF1520">
        <v>928</v>
      </c>
      <c r="AG1520">
        <v>11</v>
      </c>
      <c r="AH1520">
        <v>55.1</v>
      </c>
      <c r="AI1520">
        <v>1.1000000000000001</v>
      </c>
      <c r="AJ1520">
        <v>3.2</v>
      </c>
      <c r="AK1520">
        <v>81.5</v>
      </c>
      <c r="AL1520">
        <v>16.899999999999999</v>
      </c>
      <c r="AM1520">
        <v>16100</v>
      </c>
      <c r="AN1520">
        <v>18.3</v>
      </c>
      <c r="AO1520">
        <v>37601</v>
      </c>
      <c r="AP1520">
        <v>1026</v>
      </c>
      <c r="AQ1520">
        <v>2.8</v>
      </c>
      <c r="AR1520">
        <v>67.599999999999994</v>
      </c>
      <c r="AS1520">
        <v>72700</v>
      </c>
      <c r="AT1520">
        <v>20.399999999999999</v>
      </c>
      <c r="AU1520">
        <v>33557</v>
      </c>
      <c r="AV1520">
        <v>2.42</v>
      </c>
      <c r="AW1520">
        <v>17882</v>
      </c>
      <c r="AX1520">
        <v>36748</v>
      </c>
      <c r="AY1520">
        <v>13.8</v>
      </c>
      <c r="AZ1520">
        <v>2342</v>
      </c>
      <c r="BA1520">
        <v>27596</v>
      </c>
      <c r="BB1520">
        <v>46744</v>
      </c>
      <c r="BC1520">
        <v>2122</v>
      </c>
      <c r="BD1520">
        <v>4.5</v>
      </c>
      <c r="BE1520">
        <v>56212</v>
      </c>
      <c r="BF1520">
        <v>2551</v>
      </c>
      <c r="BG1520">
        <v>7350</v>
      </c>
      <c r="BH1520">
        <v>1997529</v>
      </c>
      <c r="BI1520">
        <v>35536</v>
      </c>
      <c r="BJ1520">
        <v>2506</v>
      </c>
      <c r="BK1520">
        <v>39223</v>
      </c>
      <c r="BL1520">
        <v>5.8</v>
      </c>
      <c r="BM1520">
        <v>4496</v>
      </c>
      <c r="BN1520">
        <v>108243</v>
      </c>
      <c r="BO1520">
        <v>6223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21.6</v>
      </c>
      <c r="BV1520">
        <v>0</v>
      </c>
      <c r="BW1520">
        <v>1622139</v>
      </c>
      <c r="BX1520">
        <v>992745</v>
      </c>
      <c r="BY1520">
        <v>11638</v>
      </c>
      <c r="BZ1520">
        <v>188</v>
      </c>
      <c r="CA1520">
        <v>28965</v>
      </c>
      <c r="CB1520">
        <v>200150</v>
      </c>
      <c r="CC1520">
        <v>515246</v>
      </c>
      <c r="CD1520">
        <v>6074</v>
      </c>
      <c r="CE1520">
        <v>409.73</v>
      </c>
      <c r="CF1520">
        <v>209.8</v>
      </c>
    </row>
    <row r="1521" spans="1:84">
      <c r="A1521">
        <v>29023</v>
      </c>
      <c r="B1521" t="s">
        <v>1519</v>
      </c>
      <c r="C1521">
        <v>29023</v>
      </c>
      <c r="D1521">
        <v>41582</v>
      </c>
      <c r="E1521">
        <v>1.7</v>
      </c>
      <c r="F1521">
        <v>715</v>
      </c>
      <c r="G1521">
        <v>40867</v>
      </c>
      <c r="H1521">
        <v>2788</v>
      </c>
      <c r="I1521">
        <v>6.7</v>
      </c>
      <c r="J1521">
        <v>9730</v>
      </c>
      <c r="K1521">
        <v>23.4</v>
      </c>
      <c r="L1521">
        <v>16.399999999999999</v>
      </c>
      <c r="M1521">
        <v>6836</v>
      </c>
      <c r="N1521">
        <v>52</v>
      </c>
      <c r="O1521">
        <v>38299</v>
      </c>
      <c r="P1521">
        <v>2100</v>
      </c>
      <c r="Q1521">
        <v>253</v>
      </c>
      <c r="R1521">
        <v>382</v>
      </c>
      <c r="S1521">
        <v>8</v>
      </c>
      <c r="T1521">
        <v>540</v>
      </c>
      <c r="U1521">
        <v>561</v>
      </c>
      <c r="V1521">
        <v>37807</v>
      </c>
      <c r="W1521">
        <v>92.1</v>
      </c>
      <c r="X1521">
        <v>5.0999999999999996</v>
      </c>
      <c r="Y1521">
        <v>0.6</v>
      </c>
      <c r="Z1521">
        <v>0.9</v>
      </c>
      <c r="AA1521">
        <v>0</v>
      </c>
      <c r="AB1521">
        <v>1.3</v>
      </c>
      <c r="AC1521">
        <v>1.3</v>
      </c>
      <c r="AD1521">
        <v>90.9</v>
      </c>
      <c r="AE1521">
        <v>573</v>
      </c>
      <c r="AF1521">
        <v>505</v>
      </c>
      <c r="AG1521">
        <v>2</v>
      </c>
      <c r="AH1521">
        <v>55.8</v>
      </c>
      <c r="AI1521">
        <v>1.4</v>
      </c>
      <c r="AJ1521">
        <v>3.1</v>
      </c>
      <c r="AK1521">
        <v>70.5</v>
      </c>
      <c r="AL1521">
        <v>11.6</v>
      </c>
      <c r="AM1521">
        <v>10012</v>
      </c>
      <c r="AN1521">
        <v>19.399999999999999</v>
      </c>
      <c r="AO1521">
        <v>19282</v>
      </c>
      <c r="AP1521">
        <v>575</v>
      </c>
      <c r="AQ1521">
        <v>3.1</v>
      </c>
      <c r="AR1521">
        <v>68.900000000000006</v>
      </c>
      <c r="AS1521">
        <v>59400</v>
      </c>
      <c r="AT1521">
        <v>11.7</v>
      </c>
      <c r="AU1521">
        <v>16718</v>
      </c>
      <c r="AV1521">
        <v>2.39</v>
      </c>
      <c r="AW1521">
        <v>15721</v>
      </c>
      <c r="AX1521">
        <v>29595</v>
      </c>
      <c r="AY1521">
        <v>19.3</v>
      </c>
      <c r="AZ1521">
        <v>1100</v>
      </c>
      <c r="BA1521">
        <v>26613</v>
      </c>
      <c r="BB1521">
        <v>21213</v>
      </c>
      <c r="BC1521">
        <v>1162</v>
      </c>
      <c r="BD1521">
        <v>5.5</v>
      </c>
      <c r="BE1521">
        <v>26662</v>
      </c>
      <c r="BF1521">
        <v>3267</v>
      </c>
      <c r="BG1521">
        <v>3480</v>
      </c>
      <c r="BH1521">
        <v>806047</v>
      </c>
      <c r="BI1521">
        <v>30232</v>
      </c>
      <c r="BJ1521">
        <v>1261</v>
      </c>
      <c r="BK1521">
        <v>16209</v>
      </c>
      <c r="BL1521">
        <v>7.5</v>
      </c>
      <c r="BM1521">
        <v>2351</v>
      </c>
      <c r="BN1521">
        <v>49600</v>
      </c>
      <c r="BO1521">
        <v>3119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23.7</v>
      </c>
      <c r="BV1521">
        <v>532630</v>
      </c>
      <c r="BW1521">
        <v>156382</v>
      </c>
      <c r="BX1521">
        <v>541264</v>
      </c>
      <c r="BY1521">
        <v>13245</v>
      </c>
      <c r="BZ1521">
        <v>27</v>
      </c>
      <c r="CA1521">
        <v>1909</v>
      </c>
      <c r="CB1521">
        <v>247820</v>
      </c>
      <c r="CC1521">
        <v>356746</v>
      </c>
      <c r="CD1521">
        <v>8703</v>
      </c>
      <c r="CE1521">
        <v>697.54</v>
      </c>
      <c r="CF1521">
        <v>58.5</v>
      </c>
    </row>
    <row r="1522" spans="1:84">
      <c r="A1522">
        <v>29025</v>
      </c>
      <c r="B1522" t="s">
        <v>1520</v>
      </c>
      <c r="C1522">
        <v>29025</v>
      </c>
      <c r="D1522">
        <v>9313</v>
      </c>
      <c r="E1522">
        <v>3.8</v>
      </c>
      <c r="F1522">
        <v>344</v>
      </c>
      <c r="G1522">
        <v>8969</v>
      </c>
      <c r="H1522">
        <v>592</v>
      </c>
      <c r="I1522">
        <v>6.4</v>
      </c>
      <c r="J1522">
        <v>2266</v>
      </c>
      <c r="K1522">
        <v>24.3</v>
      </c>
      <c r="L1522">
        <v>16.3</v>
      </c>
      <c r="M1522">
        <v>1522</v>
      </c>
      <c r="N1522">
        <v>50.1</v>
      </c>
      <c r="O1522">
        <v>9181</v>
      </c>
      <c r="P1522">
        <v>21</v>
      </c>
      <c r="Q1522">
        <v>34</v>
      </c>
      <c r="R1522">
        <v>15</v>
      </c>
      <c r="S1522">
        <v>0</v>
      </c>
      <c r="T1522">
        <v>62</v>
      </c>
      <c r="U1522">
        <v>100</v>
      </c>
      <c r="V1522">
        <v>9083</v>
      </c>
      <c r="W1522">
        <v>98.6</v>
      </c>
      <c r="X1522">
        <v>0.2</v>
      </c>
      <c r="Y1522">
        <v>0.4</v>
      </c>
      <c r="Z1522">
        <v>0.2</v>
      </c>
      <c r="AA1522">
        <v>0</v>
      </c>
      <c r="AB1522">
        <v>0.7</v>
      </c>
      <c r="AC1522">
        <v>1.1000000000000001</v>
      </c>
      <c r="AD1522">
        <v>97.5</v>
      </c>
      <c r="AE1522">
        <v>112</v>
      </c>
      <c r="AF1522">
        <v>100</v>
      </c>
      <c r="AG1522">
        <v>2</v>
      </c>
      <c r="AH1522">
        <v>55.4</v>
      </c>
      <c r="AI1522">
        <v>0.4</v>
      </c>
      <c r="AJ1522">
        <v>1.4</v>
      </c>
      <c r="AK1522">
        <v>81.5</v>
      </c>
      <c r="AL1522">
        <v>11.7</v>
      </c>
      <c r="AM1522">
        <v>1657</v>
      </c>
      <c r="AN1522">
        <v>33.4</v>
      </c>
      <c r="AO1522">
        <v>4697</v>
      </c>
      <c r="AP1522">
        <v>204</v>
      </c>
      <c r="AQ1522">
        <v>4.5</v>
      </c>
      <c r="AR1522">
        <v>77.3</v>
      </c>
      <c r="AS1522">
        <v>53800</v>
      </c>
      <c r="AT1522">
        <v>6.8</v>
      </c>
      <c r="AU1522">
        <v>3523</v>
      </c>
      <c r="AV1522">
        <v>2.5099999999999998</v>
      </c>
      <c r="AW1522">
        <v>15343</v>
      </c>
      <c r="AX1522">
        <v>35216</v>
      </c>
      <c r="AY1522">
        <v>12.7</v>
      </c>
      <c r="AZ1522">
        <v>237</v>
      </c>
      <c r="BA1522">
        <v>25705</v>
      </c>
      <c r="BB1522">
        <v>4475</v>
      </c>
      <c r="BC1522">
        <v>232</v>
      </c>
      <c r="BD1522">
        <v>5.2</v>
      </c>
      <c r="BE1522">
        <v>4844</v>
      </c>
      <c r="BF1522">
        <v>359</v>
      </c>
      <c r="BG1522">
        <v>699</v>
      </c>
      <c r="BH1522">
        <v>77329</v>
      </c>
      <c r="BI1522">
        <v>15964</v>
      </c>
      <c r="BJ1522">
        <v>180</v>
      </c>
      <c r="BK1522">
        <v>935</v>
      </c>
      <c r="BL1522">
        <v>-6.9</v>
      </c>
      <c r="BM1522">
        <v>676</v>
      </c>
      <c r="BN1522">
        <v>2994</v>
      </c>
      <c r="BO1522">
        <v>753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20.2</v>
      </c>
      <c r="BV1522">
        <v>0</v>
      </c>
      <c r="BW1522">
        <v>0</v>
      </c>
      <c r="BX1522">
        <v>24328</v>
      </c>
      <c r="BY1522">
        <v>2680</v>
      </c>
      <c r="BZ1522">
        <v>24</v>
      </c>
      <c r="CA1522">
        <v>4591</v>
      </c>
      <c r="CB1522">
        <v>230313</v>
      </c>
      <c r="CC1522">
        <v>55012</v>
      </c>
      <c r="CD1522">
        <v>5977</v>
      </c>
      <c r="CE1522">
        <v>429.34</v>
      </c>
      <c r="CF1522">
        <v>20.9</v>
      </c>
    </row>
    <row r="1523" spans="1:84">
      <c r="A1523">
        <v>29027</v>
      </c>
      <c r="B1523" t="s">
        <v>1521</v>
      </c>
      <c r="C1523">
        <v>29027</v>
      </c>
      <c r="D1523">
        <v>43072</v>
      </c>
      <c r="E1523">
        <v>5.7</v>
      </c>
      <c r="F1523">
        <v>2306</v>
      </c>
      <c r="G1523">
        <v>40766</v>
      </c>
      <c r="H1523">
        <v>2596</v>
      </c>
      <c r="I1523">
        <v>6</v>
      </c>
      <c r="J1523">
        <v>10121</v>
      </c>
      <c r="K1523">
        <v>23.5</v>
      </c>
      <c r="L1523">
        <v>10.9</v>
      </c>
      <c r="M1523">
        <v>4693</v>
      </c>
      <c r="N1523">
        <v>49</v>
      </c>
      <c r="O1523">
        <v>39804</v>
      </c>
      <c r="P1523">
        <v>2202</v>
      </c>
      <c r="Q1523">
        <v>223</v>
      </c>
      <c r="R1523">
        <v>373</v>
      </c>
      <c r="S1523">
        <v>5</v>
      </c>
      <c r="T1523">
        <v>465</v>
      </c>
      <c r="U1523">
        <v>491</v>
      </c>
      <c r="V1523">
        <v>39357</v>
      </c>
      <c r="W1523">
        <v>92.4</v>
      </c>
      <c r="X1523">
        <v>5.0999999999999996</v>
      </c>
      <c r="Y1523">
        <v>0.5</v>
      </c>
      <c r="Z1523">
        <v>0.9</v>
      </c>
      <c r="AA1523">
        <v>0</v>
      </c>
      <c r="AB1523">
        <v>1.1000000000000001</v>
      </c>
      <c r="AC1523">
        <v>1.1000000000000001</v>
      </c>
      <c r="AD1523">
        <v>91.4</v>
      </c>
      <c r="AE1523">
        <v>529</v>
      </c>
      <c r="AF1523">
        <v>379</v>
      </c>
      <c r="AG1523">
        <v>3</v>
      </c>
      <c r="AH1523">
        <v>52.9</v>
      </c>
      <c r="AI1523">
        <v>1.1000000000000001</v>
      </c>
      <c r="AJ1523">
        <v>2.7</v>
      </c>
      <c r="AK1523">
        <v>78.900000000000006</v>
      </c>
      <c r="AL1523">
        <v>16.5</v>
      </c>
      <c r="AM1523">
        <v>6608</v>
      </c>
      <c r="AN1523">
        <v>23.1</v>
      </c>
      <c r="AO1523">
        <v>17259</v>
      </c>
      <c r="AP1523">
        <v>1092</v>
      </c>
      <c r="AQ1523">
        <v>6.8</v>
      </c>
      <c r="AR1523">
        <v>76.8</v>
      </c>
      <c r="AS1523">
        <v>85800</v>
      </c>
      <c r="AT1523">
        <v>10.1</v>
      </c>
      <c r="AU1523">
        <v>14416</v>
      </c>
      <c r="AV1523">
        <v>2.56</v>
      </c>
      <c r="AW1523">
        <v>17005</v>
      </c>
      <c r="AX1523">
        <v>40242</v>
      </c>
      <c r="AY1523">
        <v>11</v>
      </c>
      <c r="AZ1523">
        <v>999</v>
      </c>
      <c r="BA1523">
        <v>23513</v>
      </c>
      <c r="BB1523">
        <v>22696</v>
      </c>
      <c r="BC1523">
        <v>979</v>
      </c>
      <c r="BD1523">
        <v>4.3</v>
      </c>
      <c r="BE1523">
        <v>20906</v>
      </c>
      <c r="BF1523">
        <v>1228</v>
      </c>
      <c r="BG1523">
        <v>4503</v>
      </c>
      <c r="BH1523">
        <v>661261</v>
      </c>
      <c r="BI1523">
        <v>31630</v>
      </c>
      <c r="BJ1523">
        <v>717</v>
      </c>
      <c r="BK1523">
        <v>10689</v>
      </c>
      <c r="BL1523">
        <v>-0.6</v>
      </c>
      <c r="BM1523">
        <v>2337</v>
      </c>
      <c r="BN1523">
        <v>28148</v>
      </c>
      <c r="BO1523">
        <v>2629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25.9</v>
      </c>
      <c r="BV1523">
        <v>125346</v>
      </c>
      <c r="BW1523">
        <v>48128</v>
      </c>
      <c r="BX1523">
        <v>211492</v>
      </c>
      <c r="BY1523">
        <v>5006</v>
      </c>
      <c r="BZ1523">
        <v>158</v>
      </c>
      <c r="CA1523">
        <v>20543</v>
      </c>
      <c r="CB1523">
        <v>357517</v>
      </c>
      <c r="CC1523">
        <v>238753</v>
      </c>
      <c r="CD1523">
        <v>5673</v>
      </c>
      <c r="CE1523">
        <v>838.84</v>
      </c>
      <c r="CF1523">
        <v>48.6</v>
      </c>
    </row>
    <row r="1524" spans="1:84">
      <c r="A1524">
        <v>29029</v>
      </c>
      <c r="B1524" t="s">
        <v>1522</v>
      </c>
      <c r="C1524">
        <v>29029</v>
      </c>
      <c r="D1524">
        <v>40283</v>
      </c>
      <c r="E1524">
        <v>8.6999999999999993</v>
      </c>
      <c r="F1524">
        <v>3232</v>
      </c>
      <c r="G1524">
        <v>37051</v>
      </c>
      <c r="H1524">
        <v>2102</v>
      </c>
      <c r="I1524">
        <v>5.2</v>
      </c>
      <c r="J1524">
        <v>7782</v>
      </c>
      <c r="K1524">
        <v>19.3</v>
      </c>
      <c r="L1524">
        <v>19.3</v>
      </c>
      <c r="M1524">
        <v>7793</v>
      </c>
      <c r="N1524">
        <v>50.3</v>
      </c>
      <c r="O1524">
        <v>39303</v>
      </c>
      <c r="P1524">
        <v>186</v>
      </c>
      <c r="Q1524">
        <v>203</v>
      </c>
      <c r="R1524">
        <v>170</v>
      </c>
      <c r="S1524">
        <v>13</v>
      </c>
      <c r="T1524">
        <v>408</v>
      </c>
      <c r="U1524">
        <v>569</v>
      </c>
      <c r="V1524">
        <v>38778</v>
      </c>
      <c r="W1524">
        <v>97.6</v>
      </c>
      <c r="X1524">
        <v>0.5</v>
      </c>
      <c r="Y1524">
        <v>0.5</v>
      </c>
      <c r="Z1524">
        <v>0.4</v>
      </c>
      <c r="AA1524">
        <v>0</v>
      </c>
      <c r="AB1524">
        <v>1</v>
      </c>
      <c r="AC1524">
        <v>1.4</v>
      </c>
      <c r="AD1524">
        <v>96.3</v>
      </c>
      <c r="AE1524">
        <v>394</v>
      </c>
      <c r="AF1524">
        <v>420</v>
      </c>
      <c r="AG1524">
        <v>2</v>
      </c>
      <c r="AH1524">
        <v>49.4</v>
      </c>
      <c r="AI1524">
        <v>1.4</v>
      </c>
      <c r="AJ1524">
        <v>3.1</v>
      </c>
      <c r="AK1524">
        <v>82.9</v>
      </c>
      <c r="AL1524">
        <v>17.7</v>
      </c>
      <c r="AM1524">
        <v>7304</v>
      </c>
      <c r="AN1524">
        <v>23.3</v>
      </c>
      <c r="AO1524">
        <v>35428</v>
      </c>
      <c r="AP1524">
        <v>1958</v>
      </c>
      <c r="AQ1524">
        <v>5.9</v>
      </c>
      <c r="AR1524">
        <v>82.2</v>
      </c>
      <c r="AS1524">
        <v>124300</v>
      </c>
      <c r="AT1524">
        <v>23.2</v>
      </c>
      <c r="AU1524">
        <v>15779</v>
      </c>
      <c r="AV1524">
        <v>2.31</v>
      </c>
      <c r="AW1524">
        <v>20197</v>
      </c>
      <c r="AX1524">
        <v>37821</v>
      </c>
      <c r="AY1524">
        <v>12.7</v>
      </c>
      <c r="AZ1524">
        <v>1105</v>
      </c>
      <c r="BA1524">
        <v>28084</v>
      </c>
      <c r="BB1524">
        <v>21579</v>
      </c>
      <c r="BC1524">
        <v>1034</v>
      </c>
      <c r="BD1524">
        <v>4.8</v>
      </c>
      <c r="BE1524">
        <v>28238</v>
      </c>
      <c r="BF1524">
        <v>4082</v>
      </c>
      <c r="BG1524">
        <v>2057</v>
      </c>
      <c r="BH1524">
        <v>688873</v>
      </c>
      <c r="BI1524">
        <v>24395</v>
      </c>
      <c r="BJ1524">
        <v>1500</v>
      </c>
      <c r="BK1524">
        <v>13270</v>
      </c>
      <c r="BL1524">
        <v>-2.5</v>
      </c>
      <c r="BM1524">
        <v>3316</v>
      </c>
      <c r="BN1524">
        <v>117485</v>
      </c>
      <c r="BO1524">
        <v>4278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20.6</v>
      </c>
      <c r="BV1524">
        <v>147429</v>
      </c>
      <c r="BW1524">
        <v>86505</v>
      </c>
      <c r="BX1524">
        <v>562590</v>
      </c>
      <c r="BY1524">
        <v>14824</v>
      </c>
      <c r="BZ1524">
        <v>237</v>
      </c>
      <c r="CA1524">
        <v>28107</v>
      </c>
      <c r="CB1524">
        <v>178495</v>
      </c>
      <c r="CC1524">
        <v>189493</v>
      </c>
      <c r="CD1524">
        <v>4896</v>
      </c>
      <c r="CE1524">
        <v>655.14</v>
      </c>
      <c r="CF1524">
        <v>56.6</v>
      </c>
    </row>
    <row r="1525" spans="1:84">
      <c r="A1525">
        <v>29031</v>
      </c>
      <c r="B1525" t="s">
        <v>1523</v>
      </c>
      <c r="C1525">
        <v>29031</v>
      </c>
      <c r="D1525">
        <v>71892</v>
      </c>
      <c r="E1525">
        <v>4.7</v>
      </c>
      <c r="F1525">
        <v>3199</v>
      </c>
      <c r="G1525">
        <v>68693</v>
      </c>
      <c r="H1525">
        <v>4444</v>
      </c>
      <c r="I1525">
        <v>6.2</v>
      </c>
      <c r="J1525">
        <v>15895</v>
      </c>
      <c r="K1525">
        <v>22.1</v>
      </c>
      <c r="L1525">
        <v>13.9</v>
      </c>
      <c r="M1525">
        <v>9990</v>
      </c>
      <c r="N1525">
        <v>51.5</v>
      </c>
      <c r="O1525">
        <v>65545</v>
      </c>
      <c r="P1525">
        <v>4294</v>
      </c>
      <c r="Q1525">
        <v>294</v>
      </c>
      <c r="R1525">
        <v>856</v>
      </c>
      <c r="S1525">
        <v>28</v>
      </c>
      <c r="T1525">
        <v>875</v>
      </c>
      <c r="U1525">
        <v>918</v>
      </c>
      <c r="V1525">
        <v>64733</v>
      </c>
      <c r="W1525">
        <v>91.2</v>
      </c>
      <c r="X1525">
        <v>6</v>
      </c>
      <c r="Y1525">
        <v>0.4</v>
      </c>
      <c r="Z1525">
        <v>1.2</v>
      </c>
      <c r="AA1525">
        <v>0</v>
      </c>
      <c r="AB1525">
        <v>1.2</v>
      </c>
      <c r="AC1525">
        <v>1.3</v>
      </c>
      <c r="AD1525">
        <v>90</v>
      </c>
      <c r="AE1525">
        <v>909</v>
      </c>
      <c r="AF1525">
        <v>687</v>
      </c>
      <c r="AG1525">
        <v>5</v>
      </c>
      <c r="AH1525">
        <v>51.7</v>
      </c>
      <c r="AI1525">
        <v>1.3</v>
      </c>
      <c r="AJ1525">
        <v>3.3</v>
      </c>
      <c r="AK1525">
        <v>81.099999999999994</v>
      </c>
      <c r="AL1525">
        <v>24.2</v>
      </c>
      <c r="AM1525">
        <v>10265</v>
      </c>
      <c r="AN1525">
        <v>18.600000000000001</v>
      </c>
      <c r="AO1525">
        <v>31065</v>
      </c>
      <c r="AP1525">
        <v>1631</v>
      </c>
      <c r="AQ1525">
        <v>5.5</v>
      </c>
      <c r="AR1525">
        <v>68.400000000000006</v>
      </c>
      <c r="AS1525">
        <v>94700</v>
      </c>
      <c r="AT1525">
        <v>21.5</v>
      </c>
      <c r="AU1525">
        <v>26980</v>
      </c>
      <c r="AV1525">
        <v>2.42</v>
      </c>
      <c r="AW1525">
        <v>18593</v>
      </c>
      <c r="AX1525">
        <v>40024</v>
      </c>
      <c r="AY1525">
        <v>12.9</v>
      </c>
      <c r="AZ1525">
        <v>2051</v>
      </c>
      <c r="BA1525">
        <v>28844</v>
      </c>
      <c r="BB1525">
        <v>39085</v>
      </c>
      <c r="BC1525">
        <v>1586</v>
      </c>
      <c r="BD1525">
        <v>4.0999999999999996</v>
      </c>
      <c r="BE1525">
        <v>53521</v>
      </c>
      <c r="BF1525">
        <v>1615</v>
      </c>
      <c r="BG1525">
        <v>6615</v>
      </c>
      <c r="BH1525">
        <v>1724941</v>
      </c>
      <c r="BI1525">
        <v>32229</v>
      </c>
      <c r="BJ1525">
        <v>2416</v>
      </c>
      <c r="BK1525">
        <v>37555</v>
      </c>
      <c r="BL1525">
        <v>2.6</v>
      </c>
      <c r="BM1525">
        <v>4587</v>
      </c>
      <c r="BN1525">
        <v>110100</v>
      </c>
      <c r="BO1525">
        <v>6061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35.5</v>
      </c>
      <c r="BV1525">
        <v>0</v>
      </c>
      <c r="BW1525">
        <v>1173811</v>
      </c>
      <c r="BX1525">
        <v>1101797</v>
      </c>
      <c r="BY1525">
        <v>15856</v>
      </c>
      <c r="BZ1525">
        <v>237</v>
      </c>
      <c r="CA1525">
        <v>34722</v>
      </c>
      <c r="CB1525">
        <v>260980</v>
      </c>
      <c r="CC1525">
        <v>350866</v>
      </c>
      <c r="CD1525">
        <v>4961</v>
      </c>
      <c r="CE1525">
        <v>578.62</v>
      </c>
      <c r="CF1525">
        <v>118.6</v>
      </c>
    </row>
    <row r="1526" spans="1:84">
      <c r="A1526">
        <v>29033</v>
      </c>
      <c r="B1526" t="s">
        <v>1524</v>
      </c>
      <c r="C1526">
        <v>29033</v>
      </c>
      <c r="D1526">
        <v>10058</v>
      </c>
      <c r="E1526">
        <v>-2.2000000000000002</v>
      </c>
      <c r="F1526">
        <v>-227</v>
      </c>
      <c r="G1526">
        <v>10285</v>
      </c>
      <c r="H1526">
        <v>566</v>
      </c>
      <c r="I1526">
        <v>5.6</v>
      </c>
      <c r="J1526">
        <v>2335</v>
      </c>
      <c r="K1526">
        <v>23.2</v>
      </c>
      <c r="L1526">
        <v>18.5</v>
      </c>
      <c r="M1526">
        <v>1856</v>
      </c>
      <c r="N1526">
        <v>51.4</v>
      </c>
      <c r="O1526">
        <v>9700</v>
      </c>
      <c r="P1526">
        <v>177</v>
      </c>
      <c r="Q1526">
        <v>36</v>
      </c>
      <c r="R1526">
        <v>29</v>
      </c>
      <c r="S1526">
        <v>1</v>
      </c>
      <c r="T1526">
        <v>115</v>
      </c>
      <c r="U1526">
        <v>92</v>
      </c>
      <c r="V1526">
        <v>9608</v>
      </c>
      <c r="W1526">
        <v>96.4</v>
      </c>
      <c r="X1526">
        <v>1.8</v>
      </c>
      <c r="Y1526">
        <v>0.4</v>
      </c>
      <c r="Z1526">
        <v>0.3</v>
      </c>
      <c r="AA1526">
        <v>0</v>
      </c>
      <c r="AB1526">
        <v>1.1000000000000001</v>
      </c>
      <c r="AC1526">
        <v>0.9</v>
      </c>
      <c r="AD1526">
        <v>95.5</v>
      </c>
      <c r="AE1526">
        <v>103</v>
      </c>
      <c r="AF1526">
        <v>132</v>
      </c>
      <c r="AG1526">
        <v>0</v>
      </c>
      <c r="AH1526">
        <v>63.5</v>
      </c>
      <c r="AI1526">
        <v>0.4</v>
      </c>
      <c r="AJ1526">
        <v>3.5</v>
      </c>
      <c r="AK1526">
        <v>79.099999999999994</v>
      </c>
      <c r="AL1526">
        <v>14</v>
      </c>
      <c r="AM1526">
        <v>2043</v>
      </c>
      <c r="AN1526">
        <v>26.5</v>
      </c>
      <c r="AO1526">
        <v>5005</v>
      </c>
      <c r="AP1526">
        <v>108</v>
      </c>
      <c r="AQ1526">
        <v>2.2000000000000002</v>
      </c>
      <c r="AR1526">
        <v>74</v>
      </c>
      <c r="AS1526">
        <v>48900</v>
      </c>
      <c r="AT1526">
        <v>7.8</v>
      </c>
      <c r="AU1526">
        <v>4169</v>
      </c>
      <c r="AV1526">
        <v>2.42</v>
      </c>
      <c r="AW1526">
        <v>15522</v>
      </c>
      <c r="AX1526">
        <v>33140</v>
      </c>
      <c r="AY1526">
        <v>14.2</v>
      </c>
      <c r="AZ1526">
        <v>235</v>
      </c>
      <c r="BA1526">
        <v>23160</v>
      </c>
      <c r="BB1526">
        <v>5163</v>
      </c>
      <c r="BC1526">
        <v>244</v>
      </c>
      <c r="BD1526">
        <v>4.7</v>
      </c>
      <c r="BE1526">
        <v>5386</v>
      </c>
      <c r="BF1526">
        <v>96</v>
      </c>
      <c r="BG1526">
        <v>711</v>
      </c>
      <c r="BH1526">
        <v>100436</v>
      </c>
      <c r="BI1526">
        <v>18648</v>
      </c>
      <c r="BJ1526">
        <v>245</v>
      </c>
      <c r="BK1526">
        <v>1896</v>
      </c>
      <c r="BL1526">
        <v>-5.3</v>
      </c>
      <c r="BM1526">
        <v>684</v>
      </c>
      <c r="BN1526">
        <v>4288</v>
      </c>
      <c r="BO1526">
        <v>856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19.899999999999999</v>
      </c>
      <c r="BV1526">
        <v>0</v>
      </c>
      <c r="BW1526">
        <v>91552</v>
      </c>
      <c r="BX1526">
        <v>48456</v>
      </c>
      <c r="BY1526">
        <v>4729</v>
      </c>
      <c r="BZ1526">
        <v>18</v>
      </c>
      <c r="CA1526">
        <v>2735</v>
      </c>
      <c r="CB1526">
        <v>417080</v>
      </c>
      <c r="CC1526">
        <v>75658</v>
      </c>
      <c r="CD1526">
        <v>7469</v>
      </c>
      <c r="CE1526">
        <v>694.72</v>
      </c>
      <c r="CF1526">
        <v>14.8</v>
      </c>
    </row>
    <row r="1527" spans="1:84">
      <c r="A1527">
        <v>29035</v>
      </c>
      <c r="B1527" t="s">
        <v>1525</v>
      </c>
      <c r="C1527">
        <v>29035</v>
      </c>
      <c r="D1527">
        <v>5956</v>
      </c>
      <c r="E1527">
        <v>0.3</v>
      </c>
      <c r="F1527">
        <v>15</v>
      </c>
      <c r="G1527">
        <v>5941</v>
      </c>
      <c r="H1527">
        <v>407</v>
      </c>
      <c r="I1527">
        <v>6.8</v>
      </c>
      <c r="J1527">
        <v>1434</v>
      </c>
      <c r="K1527">
        <v>24.1</v>
      </c>
      <c r="L1527">
        <v>15.8</v>
      </c>
      <c r="M1527">
        <v>941</v>
      </c>
      <c r="N1527">
        <v>50.7</v>
      </c>
      <c r="O1527">
        <v>5742</v>
      </c>
      <c r="P1527">
        <v>6</v>
      </c>
      <c r="Q1527">
        <v>89</v>
      </c>
      <c r="R1527">
        <v>13</v>
      </c>
      <c r="S1527">
        <v>1</v>
      </c>
      <c r="T1527">
        <v>105</v>
      </c>
      <c r="U1527">
        <v>72</v>
      </c>
      <c r="V1527">
        <v>5683</v>
      </c>
      <c r="W1527">
        <v>96.4</v>
      </c>
      <c r="X1527">
        <v>0.1</v>
      </c>
      <c r="Y1527">
        <v>1.5</v>
      </c>
      <c r="Z1527">
        <v>0.2</v>
      </c>
      <c r="AA1527">
        <v>0</v>
      </c>
      <c r="AB1527">
        <v>1.8</v>
      </c>
      <c r="AC1527">
        <v>1.2</v>
      </c>
      <c r="AD1527">
        <v>95.4</v>
      </c>
      <c r="AE1527">
        <v>87</v>
      </c>
      <c r="AF1527">
        <v>72</v>
      </c>
      <c r="AG1527">
        <v>1</v>
      </c>
      <c r="AH1527">
        <v>59.2</v>
      </c>
      <c r="AI1527">
        <v>0.3</v>
      </c>
      <c r="AJ1527">
        <v>2.6</v>
      </c>
      <c r="AK1527">
        <v>66.599999999999994</v>
      </c>
      <c r="AL1527">
        <v>10.8</v>
      </c>
      <c r="AM1527">
        <v>1536</v>
      </c>
      <c r="AN1527">
        <v>28.1</v>
      </c>
      <c r="AO1527">
        <v>3144</v>
      </c>
      <c r="AP1527">
        <v>116</v>
      </c>
      <c r="AQ1527">
        <v>3.8</v>
      </c>
      <c r="AR1527">
        <v>76.8</v>
      </c>
      <c r="AS1527">
        <v>51900</v>
      </c>
      <c r="AT1527">
        <v>3.1</v>
      </c>
      <c r="AU1527">
        <v>2378</v>
      </c>
      <c r="AV1527">
        <v>2.46</v>
      </c>
      <c r="AW1527">
        <v>13349</v>
      </c>
      <c r="AX1527">
        <v>27113</v>
      </c>
      <c r="AY1527">
        <v>20.7</v>
      </c>
      <c r="AZ1527">
        <v>134</v>
      </c>
      <c r="BA1527">
        <v>22721</v>
      </c>
      <c r="BB1527">
        <v>2895</v>
      </c>
      <c r="BC1527">
        <v>174</v>
      </c>
      <c r="BD1527">
        <v>6</v>
      </c>
      <c r="BE1527">
        <v>2538</v>
      </c>
      <c r="BF1527">
        <v>251</v>
      </c>
      <c r="BG1527">
        <v>486</v>
      </c>
      <c r="BH1527">
        <v>54560</v>
      </c>
      <c r="BI1527">
        <v>21497</v>
      </c>
      <c r="BJ1527">
        <v>178</v>
      </c>
      <c r="BK1527">
        <v>1068</v>
      </c>
      <c r="BL1527">
        <v>39.6</v>
      </c>
      <c r="BM1527">
        <v>561</v>
      </c>
      <c r="BN1527">
        <v>2836</v>
      </c>
      <c r="BO1527">
        <v>619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8967</v>
      </c>
      <c r="BX1527">
        <v>18552</v>
      </c>
      <c r="BY1527">
        <v>3138</v>
      </c>
      <c r="BZ1527">
        <v>0</v>
      </c>
      <c r="CA1527">
        <v>0</v>
      </c>
      <c r="CB1527">
        <v>92560</v>
      </c>
      <c r="CC1527">
        <v>46780</v>
      </c>
      <c r="CD1527">
        <v>7845</v>
      </c>
      <c r="CE1527">
        <v>507.58</v>
      </c>
      <c r="CF1527">
        <v>11.7</v>
      </c>
    </row>
    <row r="1528" spans="1:84">
      <c r="A1528">
        <v>29037</v>
      </c>
      <c r="B1528" t="s">
        <v>1526</v>
      </c>
      <c r="C1528">
        <v>29037</v>
      </c>
      <c r="D1528">
        <v>95781</v>
      </c>
      <c r="E1528">
        <v>16.7</v>
      </c>
      <c r="F1528">
        <v>13689</v>
      </c>
      <c r="G1528">
        <v>82092</v>
      </c>
      <c r="H1528">
        <v>6292</v>
      </c>
      <c r="I1528">
        <v>6.6</v>
      </c>
      <c r="J1528">
        <v>24645</v>
      </c>
      <c r="K1528">
        <v>25.7</v>
      </c>
      <c r="L1528">
        <v>11.5</v>
      </c>
      <c r="M1528">
        <v>10979</v>
      </c>
      <c r="N1528">
        <v>50.9</v>
      </c>
      <c r="O1528">
        <v>90373</v>
      </c>
      <c r="P1528">
        <v>2870</v>
      </c>
      <c r="Q1528">
        <v>541</v>
      </c>
      <c r="R1528">
        <v>566</v>
      </c>
      <c r="S1528">
        <v>55</v>
      </c>
      <c r="T1528">
        <v>1376</v>
      </c>
      <c r="U1528">
        <v>2937</v>
      </c>
      <c r="V1528">
        <v>87600</v>
      </c>
      <c r="W1528">
        <v>94.4</v>
      </c>
      <c r="X1528">
        <v>3</v>
      </c>
      <c r="Y1528">
        <v>0.6</v>
      </c>
      <c r="Z1528">
        <v>0.6</v>
      </c>
      <c r="AA1528">
        <v>0.1</v>
      </c>
      <c r="AB1528">
        <v>1.4</v>
      </c>
      <c r="AC1528">
        <v>3.1</v>
      </c>
      <c r="AD1528">
        <v>91.5</v>
      </c>
      <c r="AE1528">
        <v>1243</v>
      </c>
      <c r="AF1528">
        <v>697</v>
      </c>
      <c r="AG1528">
        <v>9</v>
      </c>
      <c r="AH1528">
        <v>52.5</v>
      </c>
      <c r="AI1528">
        <v>1.6</v>
      </c>
      <c r="AJ1528">
        <v>3.2</v>
      </c>
      <c r="AK1528">
        <v>86.7</v>
      </c>
      <c r="AL1528">
        <v>17.7</v>
      </c>
      <c r="AM1528">
        <v>11781</v>
      </c>
      <c r="AN1528">
        <v>29.2</v>
      </c>
      <c r="AO1528">
        <v>37912</v>
      </c>
      <c r="AP1528">
        <v>6235</v>
      </c>
      <c r="AQ1528">
        <v>19.7</v>
      </c>
      <c r="AR1528">
        <v>79.5</v>
      </c>
      <c r="AS1528">
        <v>104200</v>
      </c>
      <c r="AT1528">
        <v>11.5</v>
      </c>
      <c r="AU1528">
        <v>30168</v>
      </c>
      <c r="AV1528">
        <v>2.69</v>
      </c>
      <c r="AW1528">
        <v>21073</v>
      </c>
      <c r="AX1528">
        <v>53032</v>
      </c>
      <c r="AY1528">
        <v>8.5</v>
      </c>
      <c r="AZ1528">
        <v>2712</v>
      </c>
      <c r="BA1528">
        <v>28932</v>
      </c>
      <c r="BB1528">
        <v>49588</v>
      </c>
      <c r="BC1528">
        <v>2247</v>
      </c>
      <c r="BD1528">
        <v>4.5</v>
      </c>
      <c r="BE1528">
        <v>37222</v>
      </c>
      <c r="BF1528">
        <v>6051</v>
      </c>
      <c r="BG1528">
        <v>5251</v>
      </c>
      <c r="BH1528">
        <v>1027574</v>
      </c>
      <c r="BI1528">
        <v>27607</v>
      </c>
      <c r="BJ1528">
        <v>1947</v>
      </c>
      <c r="BK1528">
        <v>18845</v>
      </c>
      <c r="BL1528">
        <v>21.7</v>
      </c>
      <c r="BM1528">
        <v>6796</v>
      </c>
      <c r="BN1528">
        <v>54548</v>
      </c>
      <c r="BO1528">
        <v>7394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22.9</v>
      </c>
      <c r="BV1528">
        <v>293186</v>
      </c>
      <c r="BW1528">
        <v>198914</v>
      </c>
      <c r="BX1528">
        <v>680044</v>
      </c>
      <c r="BY1528">
        <v>7802</v>
      </c>
      <c r="BZ1528">
        <v>954</v>
      </c>
      <c r="CA1528">
        <v>150670</v>
      </c>
      <c r="CB1528">
        <v>313532</v>
      </c>
      <c r="CC1528">
        <v>410423</v>
      </c>
      <c r="CD1528">
        <v>4481</v>
      </c>
      <c r="CE1528">
        <v>698.99</v>
      </c>
      <c r="CF1528">
        <v>117.4</v>
      </c>
    </row>
    <row r="1529" spans="1:84">
      <c r="A1529">
        <v>29039</v>
      </c>
      <c r="B1529" t="s">
        <v>1527</v>
      </c>
      <c r="C1529">
        <v>29039</v>
      </c>
      <c r="D1529">
        <v>13998</v>
      </c>
      <c r="E1529">
        <v>1.9</v>
      </c>
      <c r="F1529">
        <v>265</v>
      </c>
      <c r="G1529">
        <v>13733</v>
      </c>
      <c r="H1529">
        <v>821</v>
      </c>
      <c r="I1529">
        <v>5.9</v>
      </c>
      <c r="J1529">
        <v>3195</v>
      </c>
      <c r="K1529">
        <v>22.8</v>
      </c>
      <c r="L1529">
        <v>20.399999999999999</v>
      </c>
      <c r="M1529">
        <v>2853</v>
      </c>
      <c r="N1529">
        <v>50.9</v>
      </c>
      <c r="O1529">
        <v>13581</v>
      </c>
      <c r="P1529">
        <v>43</v>
      </c>
      <c r="Q1529">
        <v>100</v>
      </c>
      <c r="R1529">
        <v>63</v>
      </c>
      <c r="S1529">
        <v>6</v>
      </c>
      <c r="T1529">
        <v>205</v>
      </c>
      <c r="U1529">
        <v>216</v>
      </c>
      <c r="V1529">
        <v>13380</v>
      </c>
      <c r="W1529">
        <v>97</v>
      </c>
      <c r="X1529">
        <v>0.3</v>
      </c>
      <c r="Y1529">
        <v>0.7</v>
      </c>
      <c r="Z1529">
        <v>0.5</v>
      </c>
      <c r="AA1529">
        <v>0</v>
      </c>
      <c r="AB1529">
        <v>1.5</v>
      </c>
      <c r="AC1529">
        <v>1.5</v>
      </c>
      <c r="AD1529">
        <v>95.6</v>
      </c>
      <c r="AE1529">
        <v>173</v>
      </c>
      <c r="AF1529">
        <v>179</v>
      </c>
      <c r="AG1529">
        <v>1</v>
      </c>
      <c r="AH1529">
        <v>58.2</v>
      </c>
      <c r="AI1529">
        <v>1.3</v>
      </c>
      <c r="AJ1529">
        <v>3</v>
      </c>
      <c r="AK1529">
        <v>74</v>
      </c>
      <c r="AL1529">
        <v>10</v>
      </c>
      <c r="AM1529">
        <v>3383</v>
      </c>
      <c r="AN1529">
        <v>24.7</v>
      </c>
      <c r="AO1529">
        <v>7090</v>
      </c>
      <c r="AP1529">
        <v>277</v>
      </c>
      <c r="AQ1529">
        <v>4.0999999999999996</v>
      </c>
      <c r="AR1529">
        <v>78.3</v>
      </c>
      <c r="AS1529">
        <v>57900</v>
      </c>
      <c r="AT1529">
        <v>5.5</v>
      </c>
      <c r="AU1529">
        <v>5685</v>
      </c>
      <c r="AV1529">
        <v>2.35</v>
      </c>
      <c r="AW1529">
        <v>14356</v>
      </c>
      <c r="AX1529">
        <v>28199</v>
      </c>
      <c r="AY1529">
        <v>17.899999999999999</v>
      </c>
      <c r="AZ1529">
        <v>297</v>
      </c>
      <c r="BA1529">
        <v>21060</v>
      </c>
      <c r="BB1529">
        <v>6185</v>
      </c>
      <c r="BC1529">
        <v>326</v>
      </c>
      <c r="BD1529">
        <v>5.3</v>
      </c>
      <c r="BE1529">
        <v>6897</v>
      </c>
      <c r="BF1529">
        <v>301</v>
      </c>
      <c r="BG1529">
        <v>912</v>
      </c>
      <c r="BH1529">
        <v>131127</v>
      </c>
      <c r="BI1529">
        <v>19012</v>
      </c>
      <c r="BJ1529">
        <v>360</v>
      </c>
      <c r="BK1529">
        <v>2782</v>
      </c>
      <c r="BL1529">
        <v>3.5</v>
      </c>
      <c r="BM1529">
        <v>1060</v>
      </c>
      <c r="BN1529">
        <v>6841</v>
      </c>
      <c r="BO1529">
        <v>1343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29.8</v>
      </c>
      <c r="BV1529">
        <v>0</v>
      </c>
      <c r="BW1529">
        <v>0</v>
      </c>
      <c r="BX1529">
        <v>85585</v>
      </c>
      <c r="BY1529">
        <v>6155</v>
      </c>
      <c r="BZ1529">
        <v>11</v>
      </c>
      <c r="CA1529">
        <v>575</v>
      </c>
      <c r="CB1529">
        <v>228063</v>
      </c>
      <c r="CC1529">
        <v>93000</v>
      </c>
      <c r="CD1529">
        <v>6694</v>
      </c>
      <c r="CE1529">
        <v>475.93</v>
      </c>
      <c r="CF1529">
        <v>28.9</v>
      </c>
    </row>
    <row r="1530" spans="1:84">
      <c r="A1530">
        <v>29041</v>
      </c>
      <c r="B1530" t="s">
        <v>1528</v>
      </c>
      <c r="C1530">
        <v>29041</v>
      </c>
      <c r="D1530">
        <v>8046</v>
      </c>
      <c r="E1530">
        <v>-4.5999999999999996</v>
      </c>
      <c r="F1530">
        <v>-392</v>
      </c>
      <c r="G1530">
        <v>8438</v>
      </c>
      <c r="H1530">
        <v>427</v>
      </c>
      <c r="I1530">
        <v>5.3</v>
      </c>
      <c r="J1530">
        <v>1652</v>
      </c>
      <c r="K1530">
        <v>20.5</v>
      </c>
      <c r="L1530">
        <v>21.5</v>
      </c>
      <c r="M1530">
        <v>1733</v>
      </c>
      <c r="N1530">
        <v>51.5</v>
      </c>
      <c r="O1530">
        <v>7719</v>
      </c>
      <c r="P1530">
        <v>266</v>
      </c>
      <c r="Q1530">
        <v>15</v>
      </c>
      <c r="R1530">
        <v>12</v>
      </c>
      <c r="S1530">
        <v>0</v>
      </c>
      <c r="T1530">
        <v>34</v>
      </c>
      <c r="U1530">
        <v>51</v>
      </c>
      <c r="V1530">
        <v>7677</v>
      </c>
      <c r="W1530">
        <v>95.9</v>
      </c>
      <c r="X1530">
        <v>3.3</v>
      </c>
      <c r="Y1530">
        <v>0.2</v>
      </c>
      <c r="Z1530">
        <v>0.1</v>
      </c>
      <c r="AA1530">
        <v>0</v>
      </c>
      <c r="AB1530">
        <v>0.4</v>
      </c>
      <c r="AC1530">
        <v>0.6</v>
      </c>
      <c r="AD1530">
        <v>95.4</v>
      </c>
      <c r="AE1530">
        <v>95</v>
      </c>
      <c r="AF1530">
        <v>115</v>
      </c>
      <c r="AG1530">
        <v>0</v>
      </c>
      <c r="AH1530">
        <v>70</v>
      </c>
      <c r="AI1530">
        <v>0.6</v>
      </c>
      <c r="AJ1530">
        <v>2.2000000000000002</v>
      </c>
      <c r="AK1530">
        <v>79.599999999999994</v>
      </c>
      <c r="AL1530">
        <v>11.4</v>
      </c>
      <c r="AM1530">
        <v>1691</v>
      </c>
      <c r="AN1530">
        <v>23.4</v>
      </c>
      <c r="AO1530">
        <v>4390</v>
      </c>
      <c r="AP1530">
        <v>140</v>
      </c>
      <c r="AQ1530">
        <v>3.3</v>
      </c>
      <c r="AR1530">
        <v>80.599999999999994</v>
      </c>
      <c r="AS1530">
        <v>43800</v>
      </c>
      <c r="AT1530">
        <v>6.8</v>
      </c>
      <c r="AU1530">
        <v>3469</v>
      </c>
      <c r="AV1530">
        <v>2.38</v>
      </c>
      <c r="AW1530">
        <v>15515</v>
      </c>
      <c r="AX1530">
        <v>34315</v>
      </c>
      <c r="AY1530">
        <v>12.2</v>
      </c>
      <c r="AZ1530">
        <v>200</v>
      </c>
      <c r="BA1530">
        <v>24701</v>
      </c>
      <c r="BB1530">
        <v>3950</v>
      </c>
      <c r="BC1530">
        <v>206</v>
      </c>
      <c r="BD1530">
        <v>5.2</v>
      </c>
      <c r="BE1530">
        <v>5073</v>
      </c>
      <c r="BF1530">
        <v>-37</v>
      </c>
      <c r="BG1530">
        <v>552</v>
      </c>
      <c r="BH1530">
        <v>85689</v>
      </c>
      <c r="BI1530">
        <v>16891</v>
      </c>
      <c r="BJ1530">
        <v>228</v>
      </c>
      <c r="BK1530">
        <v>1184</v>
      </c>
      <c r="BL1530">
        <v>-30.1</v>
      </c>
      <c r="BM1530">
        <v>573</v>
      </c>
      <c r="BN1530">
        <v>1470</v>
      </c>
      <c r="BO1530">
        <v>765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37.299999999999997</v>
      </c>
      <c r="BV1530">
        <v>0</v>
      </c>
      <c r="BW1530">
        <v>0</v>
      </c>
      <c r="BX1530">
        <v>45535</v>
      </c>
      <c r="BY1530">
        <v>5505</v>
      </c>
      <c r="BZ1530">
        <v>1</v>
      </c>
      <c r="CA1530">
        <v>149</v>
      </c>
      <c r="CB1530">
        <v>378637</v>
      </c>
      <c r="CC1530">
        <v>65797</v>
      </c>
      <c r="CD1530">
        <v>8081</v>
      </c>
      <c r="CE1530">
        <v>755.87</v>
      </c>
      <c r="CF1530">
        <v>11.2</v>
      </c>
    </row>
    <row r="1531" spans="1:84">
      <c r="A1531">
        <v>29043</v>
      </c>
      <c r="B1531" t="s">
        <v>1529</v>
      </c>
      <c r="C1531">
        <v>29043</v>
      </c>
      <c r="D1531">
        <v>70514</v>
      </c>
      <c r="E1531">
        <v>29.9</v>
      </c>
      <c r="F1531">
        <v>16229</v>
      </c>
      <c r="G1531">
        <v>54285</v>
      </c>
      <c r="H1531">
        <v>4698</v>
      </c>
      <c r="I1531">
        <v>6.7</v>
      </c>
      <c r="J1531">
        <v>17605</v>
      </c>
      <c r="K1531">
        <v>25</v>
      </c>
      <c r="L1531">
        <v>10.7</v>
      </c>
      <c r="M1531">
        <v>7560</v>
      </c>
      <c r="N1531">
        <v>51.2</v>
      </c>
      <c r="O1531">
        <v>68728</v>
      </c>
      <c r="P1531">
        <v>332</v>
      </c>
      <c r="Q1531">
        <v>337</v>
      </c>
      <c r="R1531">
        <v>305</v>
      </c>
      <c r="S1531">
        <v>16</v>
      </c>
      <c r="T1531">
        <v>796</v>
      </c>
      <c r="U1531">
        <v>1358</v>
      </c>
      <c r="V1531">
        <v>67423</v>
      </c>
      <c r="W1531">
        <v>97.5</v>
      </c>
      <c r="X1531">
        <v>0.5</v>
      </c>
      <c r="Y1531">
        <v>0.5</v>
      </c>
      <c r="Z1531">
        <v>0.4</v>
      </c>
      <c r="AA1531">
        <v>0</v>
      </c>
      <c r="AB1531">
        <v>1.1000000000000001</v>
      </c>
      <c r="AC1531">
        <v>1.9</v>
      </c>
      <c r="AD1531">
        <v>95.6</v>
      </c>
      <c r="AE1531">
        <v>952</v>
      </c>
      <c r="AF1531">
        <v>468</v>
      </c>
      <c r="AG1531">
        <v>7</v>
      </c>
      <c r="AH1531">
        <v>42.5</v>
      </c>
      <c r="AI1531">
        <v>0.9</v>
      </c>
      <c r="AJ1531">
        <v>2.4</v>
      </c>
      <c r="AK1531">
        <v>85.9</v>
      </c>
      <c r="AL1531">
        <v>20.9</v>
      </c>
      <c r="AM1531">
        <v>8078</v>
      </c>
      <c r="AN1531">
        <v>25.1</v>
      </c>
      <c r="AO1531">
        <v>28240</v>
      </c>
      <c r="AP1531">
        <v>6414</v>
      </c>
      <c r="AQ1531">
        <v>29.4</v>
      </c>
      <c r="AR1531">
        <v>75.900000000000006</v>
      </c>
      <c r="AS1531">
        <v>97900</v>
      </c>
      <c r="AT1531">
        <v>10.7</v>
      </c>
      <c r="AU1531">
        <v>20425</v>
      </c>
      <c r="AV1531">
        <v>2.63</v>
      </c>
      <c r="AW1531">
        <v>18422</v>
      </c>
      <c r="AX1531">
        <v>43231</v>
      </c>
      <c r="AY1531">
        <v>10.199999999999999</v>
      </c>
      <c r="AZ1531">
        <v>1696</v>
      </c>
      <c r="BA1531">
        <v>25195</v>
      </c>
      <c r="BB1531">
        <v>38518</v>
      </c>
      <c r="BC1531">
        <v>1426</v>
      </c>
      <c r="BD1531">
        <v>3.7</v>
      </c>
      <c r="BE1531">
        <v>28050</v>
      </c>
      <c r="BF1531">
        <v>4684</v>
      </c>
      <c r="BG1531">
        <v>2579</v>
      </c>
      <c r="BH1531">
        <v>633307</v>
      </c>
      <c r="BI1531">
        <v>22578</v>
      </c>
      <c r="BJ1531">
        <v>1544</v>
      </c>
      <c r="BK1531">
        <v>12983</v>
      </c>
      <c r="BL1531">
        <v>16.3</v>
      </c>
      <c r="BM1531">
        <v>6144</v>
      </c>
      <c r="BN1531">
        <v>40174</v>
      </c>
      <c r="BO1531">
        <v>6093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23.2</v>
      </c>
      <c r="BV1531">
        <v>243465</v>
      </c>
      <c r="BW1531">
        <v>155156</v>
      </c>
      <c r="BX1531">
        <v>425606</v>
      </c>
      <c r="BY1531">
        <v>7181</v>
      </c>
      <c r="BZ1531">
        <v>1441</v>
      </c>
      <c r="CA1531">
        <v>160394</v>
      </c>
      <c r="CB1531">
        <v>213477</v>
      </c>
      <c r="CC1531">
        <v>210562</v>
      </c>
      <c r="CD1531">
        <v>3276</v>
      </c>
      <c r="CE1531">
        <v>563.16</v>
      </c>
      <c r="CF1531">
        <v>96.4</v>
      </c>
    </row>
    <row r="1532" spans="1:84">
      <c r="A1532">
        <v>29045</v>
      </c>
      <c r="B1532" t="s">
        <v>1530</v>
      </c>
      <c r="C1532">
        <v>29045</v>
      </c>
      <c r="D1532">
        <v>7305</v>
      </c>
      <c r="E1532">
        <v>-1.5</v>
      </c>
      <c r="F1532">
        <v>-111</v>
      </c>
      <c r="G1532">
        <v>7416</v>
      </c>
      <c r="H1532">
        <v>402</v>
      </c>
      <c r="I1532">
        <v>5.5</v>
      </c>
      <c r="J1532">
        <v>1689</v>
      </c>
      <c r="K1532">
        <v>23.1</v>
      </c>
      <c r="L1532">
        <v>16.399999999999999</v>
      </c>
      <c r="M1532">
        <v>1201</v>
      </c>
      <c r="N1532">
        <v>50.3</v>
      </c>
      <c r="O1532">
        <v>7214</v>
      </c>
      <c r="P1532">
        <v>28</v>
      </c>
      <c r="Q1532">
        <v>25</v>
      </c>
      <c r="R1532">
        <v>6</v>
      </c>
      <c r="S1532">
        <v>0</v>
      </c>
      <c r="T1532">
        <v>32</v>
      </c>
      <c r="U1532">
        <v>72</v>
      </c>
      <c r="V1532">
        <v>7152</v>
      </c>
      <c r="W1532">
        <v>98.8</v>
      </c>
      <c r="X1532">
        <v>0.4</v>
      </c>
      <c r="Y1532">
        <v>0.3</v>
      </c>
      <c r="Z1532">
        <v>0.1</v>
      </c>
      <c r="AA1532">
        <v>0</v>
      </c>
      <c r="AB1532">
        <v>0.4</v>
      </c>
      <c r="AC1532">
        <v>1</v>
      </c>
      <c r="AD1532">
        <v>97.9</v>
      </c>
      <c r="AE1532">
        <v>88</v>
      </c>
      <c r="AF1532">
        <v>95</v>
      </c>
      <c r="AG1532">
        <v>2</v>
      </c>
      <c r="AH1532">
        <v>66.599999999999994</v>
      </c>
      <c r="AI1532">
        <v>0.2</v>
      </c>
      <c r="AJ1532">
        <v>3.5</v>
      </c>
      <c r="AK1532">
        <v>79.599999999999994</v>
      </c>
      <c r="AL1532">
        <v>10.7</v>
      </c>
      <c r="AM1532">
        <v>1532</v>
      </c>
      <c r="AN1532">
        <v>28.1</v>
      </c>
      <c r="AO1532">
        <v>3583</v>
      </c>
      <c r="AP1532">
        <v>100</v>
      </c>
      <c r="AQ1532">
        <v>2.9</v>
      </c>
      <c r="AR1532">
        <v>78.5</v>
      </c>
      <c r="AS1532">
        <v>51300</v>
      </c>
      <c r="AT1532">
        <v>5.7</v>
      </c>
      <c r="AU1532">
        <v>2966</v>
      </c>
      <c r="AV1532">
        <v>2.46</v>
      </c>
      <c r="AW1532">
        <v>15988</v>
      </c>
      <c r="AX1532">
        <v>33301</v>
      </c>
      <c r="AY1532">
        <v>13.9</v>
      </c>
      <c r="AZ1532">
        <v>160</v>
      </c>
      <c r="BA1532">
        <v>21813</v>
      </c>
      <c r="BB1532">
        <v>3582</v>
      </c>
      <c r="BC1532">
        <v>182</v>
      </c>
      <c r="BD1532">
        <v>5.0999999999999996</v>
      </c>
      <c r="BE1532">
        <v>3451</v>
      </c>
      <c r="BF1532">
        <v>126</v>
      </c>
      <c r="BG1532">
        <v>578</v>
      </c>
      <c r="BH1532">
        <v>53800</v>
      </c>
      <c r="BI1532">
        <v>15590</v>
      </c>
      <c r="BJ1532">
        <v>142</v>
      </c>
      <c r="BK1532">
        <v>988</v>
      </c>
      <c r="BL1532">
        <v>4</v>
      </c>
      <c r="BM1532">
        <v>432</v>
      </c>
      <c r="BN1532">
        <v>1102</v>
      </c>
      <c r="BO1532">
        <v>546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40565</v>
      </c>
      <c r="BX1532">
        <v>48781</v>
      </c>
      <c r="BY1532">
        <v>6518</v>
      </c>
      <c r="BZ1532">
        <v>6</v>
      </c>
      <c r="CA1532">
        <v>615</v>
      </c>
      <c r="CB1532">
        <v>253555</v>
      </c>
      <c r="CC1532">
        <v>44629</v>
      </c>
      <c r="CD1532">
        <v>6067</v>
      </c>
      <c r="CE1532">
        <v>507.31</v>
      </c>
      <c r="CF1532">
        <v>14.6</v>
      </c>
    </row>
    <row r="1533" spans="1:84">
      <c r="A1533">
        <v>29047</v>
      </c>
      <c r="B1533" t="s">
        <v>1531</v>
      </c>
      <c r="C1533">
        <v>29047</v>
      </c>
      <c r="D1533">
        <v>206957</v>
      </c>
      <c r="E1533">
        <v>12.5</v>
      </c>
      <c r="F1533">
        <v>22982</v>
      </c>
      <c r="G1533">
        <v>184006</v>
      </c>
      <c r="H1533">
        <v>14704</v>
      </c>
      <c r="I1533">
        <v>7.1</v>
      </c>
      <c r="J1533">
        <v>52121</v>
      </c>
      <c r="K1533">
        <v>25.2</v>
      </c>
      <c r="L1533">
        <v>10.7</v>
      </c>
      <c r="M1533">
        <v>22107</v>
      </c>
      <c r="N1533">
        <v>51.1</v>
      </c>
      <c r="O1533">
        <v>189868</v>
      </c>
      <c r="P1533">
        <v>8681</v>
      </c>
      <c r="Q1533">
        <v>997</v>
      </c>
      <c r="R1533">
        <v>3883</v>
      </c>
      <c r="S1533">
        <v>296</v>
      </c>
      <c r="T1533">
        <v>3232</v>
      </c>
      <c r="U1533">
        <v>9428</v>
      </c>
      <c r="V1533">
        <v>181089</v>
      </c>
      <c r="W1533">
        <v>91.7</v>
      </c>
      <c r="X1533">
        <v>4.2</v>
      </c>
      <c r="Y1533">
        <v>0.5</v>
      </c>
      <c r="Z1533">
        <v>1.9</v>
      </c>
      <c r="AA1533">
        <v>0.1</v>
      </c>
      <c r="AB1533">
        <v>1.6</v>
      </c>
      <c r="AC1533">
        <v>4.5999999999999996</v>
      </c>
      <c r="AD1533">
        <v>87.5</v>
      </c>
      <c r="AE1533">
        <v>2890</v>
      </c>
      <c r="AF1533">
        <v>1382</v>
      </c>
      <c r="AG1533">
        <v>18</v>
      </c>
      <c r="AH1533">
        <v>49.5</v>
      </c>
      <c r="AI1533">
        <v>2.9</v>
      </c>
      <c r="AJ1533">
        <v>5.2</v>
      </c>
      <c r="AK1533">
        <v>88.7</v>
      </c>
      <c r="AL1533">
        <v>24.9</v>
      </c>
      <c r="AM1533">
        <v>26608</v>
      </c>
      <c r="AN1533">
        <v>22.4</v>
      </c>
      <c r="AO1533">
        <v>83824</v>
      </c>
      <c r="AP1533">
        <v>7602</v>
      </c>
      <c r="AQ1533">
        <v>10</v>
      </c>
      <c r="AR1533">
        <v>70.7</v>
      </c>
      <c r="AS1533">
        <v>104900</v>
      </c>
      <c r="AT1533">
        <v>21.7</v>
      </c>
      <c r="AU1533">
        <v>72558</v>
      </c>
      <c r="AV1533">
        <v>2.5</v>
      </c>
      <c r="AW1533">
        <v>23144</v>
      </c>
      <c r="AX1533">
        <v>54021</v>
      </c>
      <c r="AY1533">
        <v>7.7</v>
      </c>
      <c r="AZ1533">
        <v>6695</v>
      </c>
      <c r="BA1533">
        <v>33194</v>
      </c>
      <c r="BB1533">
        <v>113465</v>
      </c>
      <c r="BC1533">
        <v>4848</v>
      </c>
      <c r="BD1533">
        <v>4.3</v>
      </c>
      <c r="BE1533">
        <v>118680</v>
      </c>
      <c r="BF1533">
        <v>7901</v>
      </c>
      <c r="BG1533">
        <v>13742</v>
      </c>
      <c r="BH1533">
        <v>5132927</v>
      </c>
      <c r="BI1533">
        <v>43250</v>
      </c>
      <c r="BJ1533">
        <v>5012</v>
      </c>
      <c r="BK1533">
        <v>85862</v>
      </c>
      <c r="BL1533">
        <v>1.5</v>
      </c>
      <c r="BM1533">
        <v>13143</v>
      </c>
      <c r="BN1533">
        <v>686477</v>
      </c>
      <c r="BO1533">
        <v>15307</v>
      </c>
      <c r="BP1533">
        <v>1.8</v>
      </c>
      <c r="BQ1533">
        <v>0</v>
      </c>
      <c r="BR1533">
        <v>1.8</v>
      </c>
      <c r="BS1533">
        <v>1.2</v>
      </c>
      <c r="BT1533">
        <v>0</v>
      </c>
      <c r="BU1533">
        <v>31.1</v>
      </c>
      <c r="BV1533">
        <v>11006339</v>
      </c>
      <c r="BW1533">
        <v>6606705</v>
      </c>
      <c r="BX1533">
        <v>2992473</v>
      </c>
      <c r="BY1533">
        <v>15640</v>
      </c>
      <c r="BZ1533">
        <v>442</v>
      </c>
      <c r="CA1533">
        <v>74338</v>
      </c>
      <c r="CB1533">
        <v>128118</v>
      </c>
      <c r="CC1533">
        <v>600544</v>
      </c>
      <c r="CD1533">
        <v>3039</v>
      </c>
      <c r="CE1533">
        <v>396.35</v>
      </c>
      <c r="CF1533">
        <v>464.7</v>
      </c>
    </row>
    <row r="1534" spans="1:84">
      <c r="A1534">
        <v>29049</v>
      </c>
      <c r="B1534" t="s">
        <v>1532</v>
      </c>
      <c r="C1534">
        <v>29049</v>
      </c>
      <c r="D1534">
        <v>20671</v>
      </c>
      <c r="E1534">
        <v>8.9</v>
      </c>
      <c r="F1534">
        <v>1696</v>
      </c>
      <c r="G1534">
        <v>18979</v>
      </c>
      <c r="H1534">
        <v>1258</v>
      </c>
      <c r="I1534">
        <v>6.1</v>
      </c>
      <c r="J1534">
        <v>4872</v>
      </c>
      <c r="K1534">
        <v>23.6</v>
      </c>
      <c r="L1534">
        <v>14</v>
      </c>
      <c r="M1534">
        <v>2904</v>
      </c>
      <c r="N1534">
        <v>51</v>
      </c>
      <c r="O1534">
        <v>19921</v>
      </c>
      <c r="P1534">
        <v>341</v>
      </c>
      <c r="Q1534">
        <v>88</v>
      </c>
      <c r="R1534">
        <v>90</v>
      </c>
      <c r="S1534">
        <v>1</v>
      </c>
      <c r="T1534">
        <v>230</v>
      </c>
      <c r="U1534">
        <v>280</v>
      </c>
      <c r="V1534">
        <v>19655</v>
      </c>
      <c r="W1534">
        <v>96.4</v>
      </c>
      <c r="X1534">
        <v>1.6</v>
      </c>
      <c r="Y1534">
        <v>0.4</v>
      </c>
      <c r="Z1534">
        <v>0.4</v>
      </c>
      <c r="AA1534">
        <v>0</v>
      </c>
      <c r="AB1534">
        <v>1.1000000000000001</v>
      </c>
      <c r="AC1534">
        <v>1.4</v>
      </c>
      <c r="AD1534">
        <v>95.1</v>
      </c>
      <c r="AE1534">
        <v>248</v>
      </c>
      <c r="AF1534">
        <v>242</v>
      </c>
      <c r="AG1534">
        <v>0</v>
      </c>
      <c r="AH1534">
        <v>53.7</v>
      </c>
      <c r="AI1534">
        <v>0.5</v>
      </c>
      <c r="AJ1534">
        <v>2.4</v>
      </c>
      <c r="AK1534">
        <v>86.1</v>
      </c>
      <c r="AL1534">
        <v>14.5</v>
      </c>
      <c r="AM1534">
        <v>2871</v>
      </c>
      <c r="AN1534">
        <v>30</v>
      </c>
      <c r="AO1534">
        <v>8831</v>
      </c>
      <c r="AP1534">
        <v>955</v>
      </c>
      <c r="AQ1534">
        <v>12.1</v>
      </c>
      <c r="AR1534">
        <v>78.900000000000006</v>
      </c>
      <c r="AS1534">
        <v>86400</v>
      </c>
      <c r="AT1534">
        <v>9.3000000000000007</v>
      </c>
      <c r="AU1534">
        <v>7152</v>
      </c>
      <c r="AV1534">
        <v>2.59</v>
      </c>
      <c r="AW1534">
        <v>19056</v>
      </c>
      <c r="AX1534">
        <v>46455</v>
      </c>
      <c r="AY1534">
        <v>9.6</v>
      </c>
      <c r="AZ1534">
        <v>578</v>
      </c>
      <c r="BA1534">
        <v>27972</v>
      </c>
      <c r="BB1534">
        <v>10507</v>
      </c>
      <c r="BC1534">
        <v>506</v>
      </c>
      <c r="BD1534">
        <v>4.8</v>
      </c>
      <c r="BE1534">
        <v>7710</v>
      </c>
      <c r="BF1534">
        <v>533</v>
      </c>
      <c r="BG1534">
        <v>1360</v>
      </c>
      <c r="BH1534">
        <v>189724</v>
      </c>
      <c r="BI1534">
        <v>24608</v>
      </c>
      <c r="BJ1534">
        <v>464</v>
      </c>
      <c r="BK1534">
        <v>4025</v>
      </c>
      <c r="BL1534">
        <v>17.2</v>
      </c>
      <c r="BM1534">
        <v>1471</v>
      </c>
      <c r="BN1534">
        <v>10731</v>
      </c>
      <c r="BO1534">
        <v>1731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133712</v>
      </c>
      <c r="BY1534">
        <v>6813</v>
      </c>
      <c r="BZ1534">
        <v>140</v>
      </c>
      <c r="CA1534">
        <v>21526</v>
      </c>
      <c r="CB1534">
        <v>226442</v>
      </c>
      <c r="CC1534">
        <v>105262</v>
      </c>
      <c r="CD1534">
        <v>5089</v>
      </c>
      <c r="CE1534">
        <v>418.76</v>
      </c>
      <c r="CF1534">
        <v>45.3</v>
      </c>
    </row>
    <row r="1535" spans="1:84">
      <c r="A1535">
        <v>29051</v>
      </c>
      <c r="B1535" t="s">
        <v>1533</v>
      </c>
      <c r="C1535">
        <v>29051</v>
      </c>
      <c r="D1535">
        <v>73296</v>
      </c>
      <c r="E1535">
        <v>2.7</v>
      </c>
      <c r="F1535">
        <v>1899</v>
      </c>
      <c r="G1535">
        <v>71397</v>
      </c>
      <c r="H1535">
        <v>4912</v>
      </c>
      <c r="I1535">
        <v>6.7</v>
      </c>
      <c r="J1535">
        <v>17081</v>
      </c>
      <c r="K1535">
        <v>23.3</v>
      </c>
      <c r="L1535">
        <v>11.6</v>
      </c>
      <c r="M1535">
        <v>8519</v>
      </c>
      <c r="N1535">
        <v>49</v>
      </c>
      <c r="O1535">
        <v>63966</v>
      </c>
      <c r="P1535">
        <v>7314</v>
      </c>
      <c r="Q1535">
        <v>271</v>
      </c>
      <c r="R1535">
        <v>882</v>
      </c>
      <c r="S1535">
        <v>26</v>
      </c>
      <c r="T1535">
        <v>837</v>
      </c>
      <c r="U1535">
        <v>1268</v>
      </c>
      <c r="V1535">
        <v>62801</v>
      </c>
      <c r="W1535">
        <v>87.3</v>
      </c>
      <c r="X1535">
        <v>10</v>
      </c>
      <c r="Y1535">
        <v>0.4</v>
      </c>
      <c r="Z1535">
        <v>1.2</v>
      </c>
      <c r="AA1535">
        <v>0</v>
      </c>
      <c r="AB1535">
        <v>1.1000000000000001</v>
      </c>
      <c r="AC1535">
        <v>1.7</v>
      </c>
      <c r="AD1535">
        <v>85.7</v>
      </c>
      <c r="AE1535">
        <v>1019</v>
      </c>
      <c r="AF1535">
        <v>586</v>
      </c>
      <c r="AG1535">
        <v>4</v>
      </c>
      <c r="AH1535">
        <v>52.5</v>
      </c>
      <c r="AI1535">
        <v>2.2000000000000002</v>
      </c>
      <c r="AJ1535">
        <v>4.5999999999999996</v>
      </c>
      <c r="AK1535">
        <v>85.3</v>
      </c>
      <c r="AL1535">
        <v>27.4</v>
      </c>
      <c r="AM1535">
        <v>10225</v>
      </c>
      <c r="AN1535">
        <v>17.399999999999999</v>
      </c>
      <c r="AO1535">
        <v>31796</v>
      </c>
      <c r="AP1535">
        <v>2881</v>
      </c>
      <c r="AQ1535">
        <v>10</v>
      </c>
      <c r="AR1535">
        <v>67.8</v>
      </c>
      <c r="AS1535">
        <v>97200</v>
      </c>
      <c r="AT1535">
        <v>25.3</v>
      </c>
      <c r="AU1535">
        <v>27040</v>
      </c>
      <c r="AV1535">
        <v>2.4300000000000002</v>
      </c>
      <c r="AW1535">
        <v>20739</v>
      </c>
      <c r="AX1535">
        <v>47715</v>
      </c>
      <c r="AY1535">
        <v>10.199999999999999</v>
      </c>
      <c r="AZ1535">
        <v>2449</v>
      </c>
      <c r="BA1535">
        <v>33672</v>
      </c>
      <c r="BB1535">
        <v>40362</v>
      </c>
      <c r="BC1535">
        <v>1517</v>
      </c>
      <c r="BD1535">
        <v>3.8</v>
      </c>
      <c r="BE1535">
        <v>66076</v>
      </c>
      <c r="BF1535">
        <v>3284</v>
      </c>
      <c r="BG1535">
        <v>22272</v>
      </c>
      <c r="BH1535">
        <v>2525804</v>
      </c>
      <c r="BI1535">
        <v>38226</v>
      </c>
      <c r="BJ1535">
        <v>2313</v>
      </c>
      <c r="BK1535">
        <v>36289</v>
      </c>
      <c r="BL1535">
        <v>-2.6</v>
      </c>
      <c r="BM1535">
        <v>4557</v>
      </c>
      <c r="BN1535">
        <v>113801</v>
      </c>
      <c r="BO1535">
        <v>5892</v>
      </c>
      <c r="BP1535">
        <v>2.4</v>
      </c>
      <c r="BQ1535">
        <v>0</v>
      </c>
      <c r="BR1535">
        <v>0</v>
      </c>
      <c r="BS1535">
        <v>0</v>
      </c>
      <c r="BT1535">
        <v>0</v>
      </c>
      <c r="BU1535">
        <v>24.3</v>
      </c>
      <c r="BV1535">
        <v>1259322</v>
      </c>
      <c r="BW1535">
        <v>441277</v>
      </c>
      <c r="BX1535">
        <v>1270018</v>
      </c>
      <c r="BY1535">
        <v>17663</v>
      </c>
      <c r="BZ1535">
        <v>340</v>
      </c>
      <c r="CA1535">
        <v>43426</v>
      </c>
      <c r="CB1535">
        <v>185689</v>
      </c>
      <c r="CC1535">
        <v>1617278</v>
      </c>
      <c r="CD1535">
        <v>22463</v>
      </c>
      <c r="CE1535">
        <v>391.44</v>
      </c>
      <c r="CF1535">
        <v>182.6</v>
      </c>
    </row>
    <row r="1536" spans="1:84">
      <c r="A1536">
        <v>29053</v>
      </c>
      <c r="B1536" t="s">
        <v>1534</v>
      </c>
      <c r="C1536">
        <v>29053</v>
      </c>
      <c r="D1536">
        <v>17441</v>
      </c>
      <c r="E1536">
        <v>4.5999999999999996</v>
      </c>
      <c r="F1536">
        <v>771</v>
      </c>
      <c r="G1536">
        <v>16670</v>
      </c>
      <c r="H1536">
        <v>958</v>
      </c>
      <c r="I1536">
        <v>5.5</v>
      </c>
      <c r="J1536">
        <v>3729</v>
      </c>
      <c r="K1536">
        <v>21.4</v>
      </c>
      <c r="L1536">
        <v>14.3</v>
      </c>
      <c r="M1536">
        <v>2491</v>
      </c>
      <c r="N1536">
        <v>45.8</v>
      </c>
      <c r="O1536">
        <v>15572</v>
      </c>
      <c r="P1536">
        <v>1523</v>
      </c>
      <c r="Q1536">
        <v>82</v>
      </c>
      <c r="R1536">
        <v>56</v>
      </c>
      <c r="S1536">
        <v>4</v>
      </c>
      <c r="T1536">
        <v>204</v>
      </c>
      <c r="U1536">
        <v>249</v>
      </c>
      <c r="V1536">
        <v>15349</v>
      </c>
      <c r="W1536">
        <v>89.3</v>
      </c>
      <c r="X1536">
        <v>8.6999999999999993</v>
      </c>
      <c r="Y1536">
        <v>0.5</v>
      </c>
      <c r="Z1536">
        <v>0.3</v>
      </c>
      <c r="AA1536">
        <v>0</v>
      </c>
      <c r="AB1536">
        <v>1.2</v>
      </c>
      <c r="AC1536">
        <v>1.4</v>
      </c>
      <c r="AD1536">
        <v>88</v>
      </c>
      <c r="AE1536">
        <v>187</v>
      </c>
      <c r="AF1536">
        <v>179</v>
      </c>
      <c r="AG1536">
        <v>1</v>
      </c>
      <c r="AH1536">
        <v>53.8</v>
      </c>
      <c r="AI1536">
        <v>0.6</v>
      </c>
      <c r="AJ1536">
        <v>3.4</v>
      </c>
      <c r="AK1536">
        <v>80.3</v>
      </c>
      <c r="AL1536">
        <v>13.7</v>
      </c>
      <c r="AM1536">
        <v>2392</v>
      </c>
      <c r="AN1536">
        <v>22.4</v>
      </c>
      <c r="AO1536">
        <v>7092</v>
      </c>
      <c r="AP1536">
        <v>416</v>
      </c>
      <c r="AQ1536">
        <v>6.2</v>
      </c>
      <c r="AR1536">
        <v>74.099999999999994</v>
      </c>
      <c r="AS1536">
        <v>74200</v>
      </c>
      <c r="AT1536">
        <v>11.4</v>
      </c>
      <c r="AU1536">
        <v>5932</v>
      </c>
      <c r="AV1536">
        <v>2.46</v>
      </c>
      <c r="AW1536">
        <v>15648</v>
      </c>
      <c r="AX1536">
        <v>37327</v>
      </c>
      <c r="AY1536">
        <v>12.2</v>
      </c>
      <c r="AZ1536">
        <v>404</v>
      </c>
      <c r="BA1536">
        <v>23351</v>
      </c>
      <c r="BB1536">
        <v>8940</v>
      </c>
      <c r="BC1536">
        <v>388</v>
      </c>
      <c r="BD1536">
        <v>4.3</v>
      </c>
      <c r="BE1536">
        <v>9513</v>
      </c>
      <c r="BF1536">
        <v>752</v>
      </c>
      <c r="BG1536">
        <v>1416</v>
      </c>
      <c r="BH1536">
        <v>230053</v>
      </c>
      <c r="BI1536">
        <v>24183</v>
      </c>
      <c r="BJ1536">
        <v>457</v>
      </c>
      <c r="BK1536">
        <v>4375</v>
      </c>
      <c r="BL1536">
        <v>13.6</v>
      </c>
      <c r="BM1536">
        <v>1066</v>
      </c>
      <c r="BN1536">
        <v>12942</v>
      </c>
      <c r="BO1536">
        <v>1292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28.4</v>
      </c>
      <c r="BV1536">
        <v>0</v>
      </c>
      <c r="BW1536">
        <v>73708</v>
      </c>
      <c r="BX1536">
        <v>123920</v>
      </c>
      <c r="BY1536">
        <v>7263</v>
      </c>
      <c r="BZ1536">
        <v>29</v>
      </c>
      <c r="CA1536">
        <v>5269</v>
      </c>
      <c r="CB1536">
        <v>293966</v>
      </c>
      <c r="CC1536">
        <v>93304</v>
      </c>
      <c r="CD1536">
        <v>5406</v>
      </c>
      <c r="CE1536">
        <v>565.03</v>
      </c>
      <c r="CF1536">
        <v>29.5</v>
      </c>
    </row>
    <row r="1537" spans="1:84">
      <c r="A1537">
        <v>29055</v>
      </c>
      <c r="B1537" t="s">
        <v>1535</v>
      </c>
      <c r="C1537">
        <v>29055</v>
      </c>
      <c r="D1537">
        <v>24009</v>
      </c>
      <c r="E1537">
        <v>5.3</v>
      </c>
      <c r="F1537">
        <v>1205</v>
      </c>
      <c r="G1537">
        <v>22804</v>
      </c>
      <c r="H1537">
        <v>1560</v>
      </c>
      <c r="I1537">
        <v>6.5</v>
      </c>
      <c r="J1537">
        <v>5839</v>
      </c>
      <c r="K1537">
        <v>24.3</v>
      </c>
      <c r="L1537">
        <v>15.4</v>
      </c>
      <c r="M1537">
        <v>3703</v>
      </c>
      <c r="N1537">
        <v>50.6</v>
      </c>
      <c r="O1537">
        <v>23558</v>
      </c>
      <c r="P1537">
        <v>46</v>
      </c>
      <c r="Q1537">
        <v>113</v>
      </c>
      <c r="R1537">
        <v>36</v>
      </c>
      <c r="S1537">
        <v>13</v>
      </c>
      <c r="T1537">
        <v>243</v>
      </c>
      <c r="U1537">
        <v>344</v>
      </c>
      <c r="V1537">
        <v>23228</v>
      </c>
      <c r="W1537">
        <v>98.1</v>
      </c>
      <c r="X1537">
        <v>0.2</v>
      </c>
      <c r="Y1537">
        <v>0.5</v>
      </c>
      <c r="Z1537">
        <v>0.1</v>
      </c>
      <c r="AA1537">
        <v>0.1</v>
      </c>
      <c r="AB1537">
        <v>1</v>
      </c>
      <c r="AC1537">
        <v>1.4</v>
      </c>
      <c r="AD1537">
        <v>96.7</v>
      </c>
      <c r="AE1537">
        <v>313</v>
      </c>
      <c r="AF1537">
        <v>247</v>
      </c>
      <c r="AG1537">
        <v>1</v>
      </c>
      <c r="AH1537">
        <v>56.7</v>
      </c>
      <c r="AI1537">
        <v>1.2</v>
      </c>
      <c r="AJ1537">
        <v>2.5</v>
      </c>
      <c r="AK1537">
        <v>69.400000000000006</v>
      </c>
      <c r="AL1537">
        <v>8.4</v>
      </c>
      <c r="AM1537">
        <v>4702</v>
      </c>
      <c r="AN1537">
        <v>29.2</v>
      </c>
      <c r="AO1537">
        <v>11358</v>
      </c>
      <c r="AP1537">
        <v>508</v>
      </c>
      <c r="AQ1537">
        <v>4.7</v>
      </c>
      <c r="AR1537">
        <v>76.599999999999994</v>
      </c>
      <c r="AS1537">
        <v>66100</v>
      </c>
      <c r="AT1537">
        <v>6.7</v>
      </c>
      <c r="AU1537">
        <v>8858</v>
      </c>
      <c r="AV1537">
        <v>2.5299999999999998</v>
      </c>
      <c r="AW1537">
        <v>14825</v>
      </c>
      <c r="AX1537">
        <v>32998</v>
      </c>
      <c r="AY1537">
        <v>16</v>
      </c>
      <c r="AZ1537">
        <v>605</v>
      </c>
      <c r="BA1537">
        <v>25415</v>
      </c>
      <c r="BB1537">
        <v>11827</v>
      </c>
      <c r="BC1537">
        <v>691</v>
      </c>
      <c r="BD1537">
        <v>5.8</v>
      </c>
      <c r="BE1537">
        <v>11012</v>
      </c>
      <c r="BF1537">
        <v>622</v>
      </c>
      <c r="BG1537">
        <v>1040</v>
      </c>
      <c r="BH1537">
        <v>281246</v>
      </c>
      <c r="BI1537">
        <v>25540</v>
      </c>
      <c r="BJ1537">
        <v>547</v>
      </c>
      <c r="BK1537">
        <v>4966</v>
      </c>
      <c r="BL1537">
        <v>-3.6</v>
      </c>
      <c r="BM1537">
        <v>1530</v>
      </c>
      <c r="BN1537">
        <v>15889</v>
      </c>
      <c r="BO1537">
        <v>1885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20.7</v>
      </c>
      <c r="BV1537">
        <v>249951</v>
      </c>
      <c r="BW1537">
        <v>29580</v>
      </c>
      <c r="BX1537">
        <v>157824</v>
      </c>
      <c r="BY1537">
        <v>6782</v>
      </c>
      <c r="BZ1537">
        <v>31</v>
      </c>
      <c r="CA1537">
        <v>2634</v>
      </c>
      <c r="CB1537">
        <v>217667</v>
      </c>
      <c r="CC1537">
        <v>114823</v>
      </c>
      <c r="CD1537">
        <v>4856</v>
      </c>
      <c r="CE1537">
        <v>742.52</v>
      </c>
      <c r="CF1537">
        <v>30.7</v>
      </c>
    </row>
    <row r="1538" spans="1:84">
      <c r="A1538">
        <v>29057</v>
      </c>
      <c r="B1538" t="s">
        <v>1536</v>
      </c>
      <c r="C1538">
        <v>29057</v>
      </c>
      <c r="D1538">
        <v>7804</v>
      </c>
      <c r="E1538">
        <v>-1.5</v>
      </c>
      <c r="F1538">
        <v>-119</v>
      </c>
      <c r="G1538">
        <v>7923</v>
      </c>
      <c r="H1538">
        <v>445</v>
      </c>
      <c r="I1538">
        <v>5.7</v>
      </c>
      <c r="J1538">
        <v>1715</v>
      </c>
      <c r="K1538">
        <v>22</v>
      </c>
      <c r="L1538">
        <v>19.2</v>
      </c>
      <c r="M1538">
        <v>1501</v>
      </c>
      <c r="N1538">
        <v>50</v>
      </c>
      <c r="O1538">
        <v>7581</v>
      </c>
      <c r="P1538">
        <v>37</v>
      </c>
      <c r="Q1538">
        <v>63</v>
      </c>
      <c r="R1538">
        <v>25</v>
      </c>
      <c r="S1538">
        <v>4</v>
      </c>
      <c r="T1538">
        <v>94</v>
      </c>
      <c r="U1538">
        <v>96</v>
      </c>
      <c r="V1538">
        <v>7486</v>
      </c>
      <c r="W1538">
        <v>97.1</v>
      </c>
      <c r="X1538">
        <v>0.5</v>
      </c>
      <c r="Y1538">
        <v>0.8</v>
      </c>
      <c r="Z1538">
        <v>0.3</v>
      </c>
      <c r="AA1538">
        <v>0.1</v>
      </c>
      <c r="AB1538">
        <v>1.2</v>
      </c>
      <c r="AC1538">
        <v>1.2</v>
      </c>
      <c r="AD1538">
        <v>95.9</v>
      </c>
      <c r="AE1538">
        <v>95</v>
      </c>
      <c r="AF1538">
        <v>137</v>
      </c>
      <c r="AG1538">
        <v>1</v>
      </c>
      <c r="AH1538">
        <v>61.2</v>
      </c>
      <c r="AI1538">
        <v>1</v>
      </c>
      <c r="AJ1538">
        <v>2.1</v>
      </c>
      <c r="AK1538">
        <v>78.5</v>
      </c>
      <c r="AL1538">
        <v>9.9</v>
      </c>
      <c r="AM1538">
        <v>1551</v>
      </c>
      <c r="AN1538">
        <v>27.8</v>
      </c>
      <c r="AO1538">
        <v>3863</v>
      </c>
      <c r="AP1538">
        <v>105</v>
      </c>
      <c r="AQ1538">
        <v>2.8</v>
      </c>
      <c r="AR1538">
        <v>78.5</v>
      </c>
      <c r="AS1538">
        <v>54500</v>
      </c>
      <c r="AT1538">
        <v>4.3</v>
      </c>
      <c r="AU1538">
        <v>3202</v>
      </c>
      <c r="AV1538">
        <v>2.44</v>
      </c>
      <c r="AW1538">
        <v>14254</v>
      </c>
      <c r="AX1538">
        <v>32083</v>
      </c>
      <c r="AY1538">
        <v>14.4</v>
      </c>
      <c r="AZ1538">
        <v>179</v>
      </c>
      <c r="BA1538">
        <v>22912</v>
      </c>
      <c r="BB1538">
        <v>3817</v>
      </c>
      <c r="BC1538">
        <v>182</v>
      </c>
      <c r="BD1538">
        <v>4.8</v>
      </c>
      <c r="BE1538">
        <v>4417</v>
      </c>
      <c r="BF1538">
        <v>329</v>
      </c>
      <c r="BG1538">
        <v>645</v>
      </c>
      <c r="BH1538">
        <v>89770</v>
      </c>
      <c r="BI1538">
        <v>20324</v>
      </c>
      <c r="BJ1538">
        <v>158</v>
      </c>
      <c r="BK1538">
        <v>1468</v>
      </c>
      <c r="BL1538">
        <v>19.3</v>
      </c>
      <c r="BM1538">
        <v>511</v>
      </c>
      <c r="BN1538">
        <v>1546</v>
      </c>
      <c r="BO1538">
        <v>623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27687</v>
      </c>
      <c r="BY1538">
        <v>3497</v>
      </c>
      <c r="BZ1538">
        <v>0</v>
      </c>
      <c r="CA1538">
        <v>0</v>
      </c>
      <c r="CB1538">
        <v>296167</v>
      </c>
      <c r="CC1538">
        <v>52510</v>
      </c>
      <c r="CD1538">
        <v>6707</v>
      </c>
      <c r="CE1538">
        <v>490.34</v>
      </c>
      <c r="CF1538">
        <v>16.2</v>
      </c>
    </row>
    <row r="1539" spans="1:84">
      <c r="A1539">
        <v>29059</v>
      </c>
      <c r="B1539" t="s">
        <v>1537</v>
      </c>
      <c r="C1539">
        <v>29059</v>
      </c>
      <c r="D1539">
        <v>16696</v>
      </c>
      <c r="E1539">
        <v>6.6</v>
      </c>
      <c r="F1539">
        <v>1035</v>
      </c>
      <c r="G1539">
        <v>15661</v>
      </c>
      <c r="H1539">
        <v>1147</v>
      </c>
      <c r="I1539">
        <v>6.9</v>
      </c>
      <c r="J1539">
        <v>4156</v>
      </c>
      <c r="K1539">
        <v>24.9</v>
      </c>
      <c r="L1539">
        <v>14.6</v>
      </c>
      <c r="M1539">
        <v>2444</v>
      </c>
      <c r="N1539">
        <v>50.3</v>
      </c>
      <c r="O1539">
        <v>16214</v>
      </c>
      <c r="P1539">
        <v>26</v>
      </c>
      <c r="Q1539">
        <v>149</v>
      </c>
      <c r="R1539">
        <v>42</v>
      </c>
      <c r="S1539">
        <v>5</v>
      </c>
      <c r="T1539">
        <v>260</v>
      </c>
      <c r="U1539">
        <v>269</v>
      </c>
      <c r="V1539">
        <v>15963</v>
      </c>
      <c r="W1539">
        <v>97.1</v>
      </c>
      <c r="X1539">
        <v>0.2</v>
      </c>
      <c r="Y1539">
        <v>0.9</v>
      </c>
      <c r="Z1539">
        <v>0.3</v>
      </c>
      <c r="AA1539">
        <v>0</v>
      </c>
      <c r="AB1539">
        <v>1.6</v>
      </c>
      <c r="AC1539">
        <v>1.6</v>
      </c>
      <c r="AD1539">
        <v>95.6</v>
      </c>
      <c r="AE1539">
        <v>235</v>
      </c>
      <c r="AF1539">
        <v>179</v>
      </c>
      <c r="AG1539">
        <v>4</v>
      </c>
      <c r="AH1539">
        <v>58.1</v>
      </c>
      <c r="AI1539">
        <v>0.5</v>
      </c>
      <c r="AJ1539">
        <v>4.7</v>
      </c>
      <c r="AK1539">
        <v>72.8</v>
      </c>
      <c r="AL1539">
        <v>9.5</v>
      </c>
      <c r="AM1539">
        <v>3189</v>
      </c>
      <c r="AN1539">
        <v>32</v>
      </c>
      <c r="AO1539">
        <v>7262</v>
      </c>
      <c r="AP1539">
        <v>348</v>
      </c>
      <c r="AQ1539">
        <v>5</v>
      </c>
      <c r="AR1539">
        <v>79.2</v>
      </c>
      <c r="AS1539">
        <v>72300</v>
      </c>
      <c r="AT1539">
        <v>5</v>
      </c>
      <c r="AU1539">
        <v>6030</v>
      </c>
      <c r="AV1539">
        <v>2.57</v>
      </c>
      <c r="AW1539">
        <v>15106</v>
      </c>
      <c r="AX1539">
        <v>29810</v>
      </c>
      <c r="AY1539">
        <v>16.8</v>
      </c>
      <c r="AZ1539">
        <v>386</v>
      </c>
      <c r="BA1539">
        <v>23506</v>
      </c>
      <c r="BB1539">
        <v>7694</v>
      </c>
      <c r="BC1539">
        <v>385</v>
      </c>
      <c r="BD1539">
        <v>5</v>
      </c>
      <c r="BE1539">
        <v>7714</v>
      </c>
      <c r="BF1539">
        <v>1058</v>
      </c>
      <c r="BG1539">
        <v>783</v>
      </c>
      <c r="BH1539">
        <v>140445</v>
      </c>
      <c r="BI1539">
        <v>18207</v>
      </c>
      <c r="BJ1539">
        <v>279</v>
      </c>
      <c r="BK1539">
        <v>2718</v>
      </c>
      <c r="BL1539">
        <v>-2.4</v>
      </c>
      <c r="BM1539">
        <v>1358</v>
      </c>
      <c r="BN1539">
        <v>7148</v>
      </c>
      <c r="BO1539">
        <v>1485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34.700000000000003</v>
      </c>
      <c r="BV1539">
        <v>0</v>
      </c>
      <c r="BW1539">
        <v>24630</v>
      </c>
      <c r="BX1539">
        <v>91714</v>
      </c>
      <c r="BY1539">
        <v>5758</v>
      </c>
      <c r="BZ1539">
        <v>36</v>
      </c>
      <c r="CA1539">
        <v>4667</v>
      </c>
      <c r="CB1539">
        <v>234739</v>
      </c>
      <c r="CC1539">
        <v>85657</v>
      </c>
      <c r="CD1539">
        <v>5246</v>
      </c>
      <c r="CE1539">
        <v>541.54</v>
      </c>
      <c r="CF1539">
        <v>28.9</v>
      </c>
    </row>
    <row r="1540" spans="1:84">
      <c r="A1540">
        <v>29061</v>
      </c>
      <c r="B1540" t="s">
        <v>1538</v>
      </c>
      <c r="C1540">
        <v>29061</v>
      </c>
      <c r="D1540">
        <v>8072</v>
      </c>
      <c r="E1540">
        <v>0.7</v>
      </c>
      <c r="F1540">
        <v>56</v>
      </c>
      <c r="G1540">
        <v>8016</v>
      </c>
      <c r="H1540">
        <v>595</v>
      </c>
      <c r="I1540">
        <v>7.4</v>
      </c>
      <c r="J1540">
        <v>2093</v>
      </c>
      <c r="K1540">
        <v>25.9</v>
      </c>
      <c r="L1540">
        <v>15.3</v>
      </c>
      <c r="M1540">
        <v>1237</v>
      </c>
      <c r="N1540">
        <v>51.3</v>
      </c>
      <c r="O1540">
        <v>7970</v>
      </c>
      <c r="P1540">
        <v>6</v>
      </c>
      <c r="Q1540">
        <v>33</v>
      </c>
      <c r="R1540">
        <v>9</v>
      </c>
      <c r="S1540">
        <v>14</v>
      </c>
      <c r="T1540">
        <v>40</v>
      </c>
      <c r="U1540">
        <v>89</v>
      </c>
      <c r="V1540">
        <v>7884</v>
      </c>
      <c r="W1540">
        <v>98.7</v>
      </c>
      <c r="X1540">
        <v>0.1</v>
      </c>
      <c r="Y1540">
        <v>0.4</v>
      </c>
      <c r="Z1540">
        <v>0.1</v>
      </c>
      <c r="AA1540">
        <v>0.2</v>
      </c>
      <c r="AB1540">
        <v>0.5</v>
      </c>
      <c r="AC1540">
        <v>1.1000000000000001</v>
      </c>
      <c r="AD1540">
        <v>97.7</v>
      </c>
      <c r="AE1540">
        <v>115</v>
      </c>
      <c r="AF1540">
        <v>92</v>
      </c>
      <c r="AG1540">
        <v>0</v>
      </c>
      <c r="AH1540">
        <v>56.8</v>
      </c>
      <c r="AI1540">
        <v>0.2</v>
      </c>
      <c r="AJ1540">
        <v>7.7</v>
      </c>
      <c r="AK1540">
        <v>79.099999999999994</v>
      </c>
      <c r="AL1540">
        <v>12</v>
      </c>
      <c r="AM1540">
        <v>1333</v>
      </c>
      <c r="AN1540">
        <v>29.2</v>
      </c>
      <c r="AO1540">
        <v>3984</v>
      </c>
      <c r="AP1540">
        <v>131</v>
      </c>
      <c r="AQ1540">
        <v>3.4</v>
      </c>
      <c r="AR1540">
        <v>76.599999999999994</v>
      </c>
      <c r="AS1540">
        <v>56700</v>
      </c>
      <c r="AT1540">
        <v>6.5</v>
      </c>
      <c r="AU1540">
        <v>3178</v>
      </c>
      <c r="AV1540">
        <v>2.5</v>
      </c>
      <c r="AW1540">
        <v>15953</v>
      </c>
      <c r="AX1540">
        <v>34360</v>
      </c>
      <c r="AY1540">
        <v>15.1</v>
      </c>
      <c r="AZ1540">
        <v>180</v>
      </c>
      <c r="BA1540">
        <v>22394</v>
      </c>
      <c r="BB1540">
        <v>4013</v>
      </c>
      <c r="BC1540">
        <v>181</v>
      </c>
      <c r="BD1540">
        <v>4.5</v>
      </c>
      <c r="BE1540">
        <v>4194</v>
      </c>
      <c r="BF1540">
        <v>114</v>
      </c>
      <c r="BG1540">
        <v>516</v>
      </c>
      <c r="BH1540">
        <v>80559</v>
      </c>
      <c r="BI1540">
        <v>19208</v>
      </c>
      <c r="BJ1540">
        <v>185</v>
      </c>
      <c r="BK1540">
        <v>1108</v>
      </c>
      <c r="BL1540">
        <v>-1.3</v>
      </c>
      <c r="BM1540">
        <v>752</v>
      </c>
      <c r="BN1540">
        <v>2598</v>
      </c>
      <c r="BO1540">
        <v>852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41083</v>
      </c>
      <c r="BX1540">
        <v>42813</v>
      </c>
      <c r="BY1540">
        <v>5368</v>
      </c>
      <c r="BZ1540">
        <v>2</v>
      </c>
      <c r="CA1540">
        <v>255</v>
      </c>
      <c r="CB1540">
        <v>330410</v>
      </c>
      <c r="CC1540">
        <v>56029</v>
      </c>
      <c r="CD1540">
        <v>6861</v>
      </c>
      <c r="CE1540">
        <v>566.97</v>
      </c>
      <c r="CF1540">
        <v>14.1</v>
      </c>
    </row>
    <row r="1541" spans="1:84">
      <c r="A1541">
        <v>29063</v>
      </c>
      <c r="B1541" t="s">
        <v>1539</v>
      </c>
      <c r="C1541">
        <v>29063</v>
      </c>
      <c r="D1541">
        <v>12309</v>
      </c>
      <c r="E1541">
        <v>-5.9</v>
      </c>
      <c r="F1541">
        <v>-768</v>
      </c>
      <c r="G1541">
        <v>11597</v>
      </c>
      <c r="H1541">
        <v>557</v>
      </c>
      <c r="I1541">
        <v>4.5</v>
      </c>
      <c r="J1541">
        <v>2173</v>
      </c>
      <c r="K1541">
        <v>17.7</v>
      </c>
      <c r="L1541">
        <v>12.4</v>
      </c>
      <c r="M1541">
        <v>1522</v>
      </c>
      <c r="N1541">
        <v>36.5</v>
      </c>
      <c r="O1541">
        <v>10778</v>
      </c>
      <c r="P1541">
        <v>1254</v>
      </c>
      <c r="Q1541">
        <v>90</v>
      </c>
      <c r="R1541">
        <v>63</v>
      </c>
      <c r="S1541">
        <v>3</v>
      </c>
      <c r="T1541">
        <v>121</v>
      </c>
      <c r="U1541">
        <v>176</v>
      </c>
      <c r="V1541">
        <v>10623</v>
      </c>
      <c r="W1541">
        <v>87.6</v>
      </c>
      <c r="X1541">
        <v>10.199999999999999</v>
      </c>
      <c r="Y1541">
        <v>0.7</v>
      </c>
      <c r="Z1541">
        <v>0.5</v>
      </c>
      <c r="AA1541">
        <v>0</v>
      </c>
      <c r="AB1541">
        <v>1</v>
      </c>
      <c r="AC1541">
        <v>1.4</v>
      </c>
      <c r="AD1541">
        <v>86.3</v>
      </c>
      <c r="AE1541">
        <v>109</v>
      </c>
      <c r="AF1541">
        <v>118</v>
      </c>
      <c r="AG1541">
        <v>0</v>
      </c>
      <c r="AH1541">
        <v>51.7</v>
      </c>
      <c r="AI1541">
        <v>1</v>
      </c>
      <c r="AJ1541">
        <v>3.9</v>
      </c>
      <c r="AK1541">
        <v>77</v>
      </c>
      <c r="AL1541">
        <v>10.7</v>
      </c>
      <c r="AM1541">
        <v>1801</v>
      </c>
      <c r="AN1541">
        <v>26.8</v>
      </c>
      <c r="AO1541">
        <v>4129</v>
      </c>
      <c r="AP1541">
        <v>289</v>
      </c>
      <c r="AQ1541">
        <v>7.5</v>
      </c>
      <c r="AR1541">
        <v>73.599999999999994</v>
      </c>
      <c r="AS1541">
        <v>64800</v>
      </c>
      <c r="AT1541">
        <v>12.7</v>
      </c>
      <c r="AU1541">
        <v>3528</v>
      </c>
      <c r="AV1541">
        <v>2.5</v>
      </c>
      <c r="AW1541">
        <v>12687</v>
      </c>
      <c r="AX1541">
        <v>34033</v>
      </c>
      <c r="AY1541">
        <v>14.9</v>
      </c>
      <c r="AZ1541">
        <v>218</v>
      </c>
      <c r="BA1541">
        <v>17740</v>
      </c>
      <c r="BB1541">
        <v>5236</v>
      </c>
      <c r="BC1541">
        <v>279</v>
      </c>
      <c r="BD1541">
        <v>5.3</v>
      </c>
      <c r="BE1541">
        <v>4424</v>
      </c>
      <c r="BF1541">
        <v>-366</v>
      </c>
      <c r="BG1541">
        <v>1315</v>
      </c>
      <c r="BH1541">
        <v>104805</v>
      </c>
      <c r="BI1541">
        <v>23690</v>
      </c>
      <c r="BJ1541">
        <v>204</v>
      </c>
      <c r="BK1541">
        <v>1178</v>
      </c>
      <c r="BL1541">
        <v>-21</v>
      </c>
      <c r="BM1541">
        <v>631</v>
      </c>
      <c r="BN1541">
        <v>6815</v>
      </c>
      <c r="BO1541">
        <v>755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57.9</v>
      </c>
      <c r="BV1541">
        <v>0</v>
      </c>
      <c r="BW1541">
        <v>0</v>
      </c>
      <c r="BX1541">
        <v>80022</v>
      </c>
      <c r="BY1541">
        <v>6133</v>
      </c>
      <c r="BZ1541">
        <v>7</v>
      </c>
      <c r="CA1541">
        <v>595</v>
      </c>
      <c r="CB1541">
        <v>225340</v>
      </c>
      <c r="CC1541">
        <v>44529</v>
      </c>
      <c r="CD1541">
        <v>3566</v>
      </c>
      <c r="CE1541">
        <v>424.2</v>
      </c>
      <c r="CF1541">
        <v>27.4</v>
      </c>
    </row>
    <row r="1542" spans="1:84">
      <c r="A1542">
        <v>29065</v>
      </c>
      <c r="B1542" t="s">
        <v>1540</v>
      </c>
      <c r="C1542">
        <v>29065</v>
      </c>
      <c r="D1542">
        <v>15276</v>
      </c>
      <c r="E1542">
        <v>2.2999999999999998</v>
      </c>
      <c r="F1542">
        <v>349</v>
      </c>
      <c r="G1542">
        <v>14927</v>
      </c>
      <c r="H1542">
        <v>895</v>
      </c>
      <c r="I1542">
        <v>5.9</v>
      </c>
      <c r="J1542">
        <v>3510</v>
      </c>
      <c r="K1542">
        <v>23</v>
      </c>
      <c r="L1542">
        <v>17.7</v>
      </c>
      <c r="M1542">
        <v>2703</v>
      </c>
      <c r="N1542">
        <v>51.5</v>
      </c>
      <c r="O1542">
        <v>14806</v>
      </c>
      <c r="P1542">
        <v>57</v>
      </c>
      <c r="Q1542">
        <v>147</v>
      </c>
      <c r="R1542">
        <v>44</v>
      </c>
      <c r="S1542">
        <v>2</v>
      </c>
      <c r="T1542">
        <v>220</v>
      </c>
      <c r="U1542">
        <v>141</v>
      </c>
      <c r="V1542">
        <v>14685</v>
      </c>
      <c r="W1542">
        <v>96.9</v>
      </c>
      <c r="X1542">
        <v>0.4</v>
      </c>
      <c r="Y1542">
        <v>1</v>
      </c>
      <c r="Z1542">
        <v>0.3</v>
      </c>
      <c r="AA1542">
        <v>0</v>
      </c>
      <c r="AB1542">
        <v>1.4</v>
      </c>
      <c r="AC1542">
        <v>0.9</v>
      </c>
      <c r="AD1542">
        <v>96.1</v>
      </c>
      <c r="AE1542">
        <v>177</v>
      </c>
      <c r="AF1542">
        <v>174</v>
      </c>
      <c r="AG1542">
        <v>1</v>
      </c>
      <c r="AH1542">
        <v>54</v>
      </c>
      <c r="AI1542">
        <v>0.6</v>
      </c>
      <c r="AJ1542">
        <v>2.1</v>
      </c>
      <c r="AK1542">
        <v>66.3</v>
      </c>
      <c r="AL1542">
        <v>10.1</v>
      </c>
      <c r="AM1542">
        <v>3695</v>
      </c>
      <c r="AN1542">
        <v>24.4</v>
      </c>
      <c r="AO1542">
        <v>7210</v>
      </c>
      <c r="AP1542">
        <v>216</v>
      </c>
      <c r="AQ1542">
        <v>3.1</v>
      </c>
      <c r="AR1542">
        <v>74.2</v>
      </c>
      <c r="AS1542">
        <v>61000</v>
      </c>
      <c r="AT1542">
        <v>7.6</v>
      </c>
      <c r="AU1542">
        <v>5982</v>
      </c>
      <c r="AV1542">
        <v>2.4500000000000002</v>
      </c>
      <c r="AW1542">
        <v>14463</v>
      </c>
      <c r="AX1542">
        <v>28739</v>
      </c>
      <c r="AY1542">
        <v>17.399999999999999</v>
      </c>
      <c r="AZ1542">
        <v>336</v>
      </c>
      <c r="BA1542">
        <v>22288</v>
      </c>
      <c r="BB1542">
        <v>6455</v>
      </c>
      <c r="BC1542">
        <v>390</v>
      </c>
      <c r="BD1542">
        <v>6</v>
      </c>
      <c r="BE1542">
        <v>7023</v>
      </c>
      <c r="BF1542">
        <v>-555</v>
      </c>
      <c r="BG1542">
        <v>987</v>
      </c>
      <c r="BH1542">
        <v>162298</v>
      </c>
      <c r="BI1542">
        <v>23109</v>
      </c>
      <c r="BJ1542">
        <v>366</v>
      </c>
      <c r="BK1542">
        <v>3376</v>
      </c>
      <c r="BL1542">
        <v>-12.2</v>
      </c>
      <c r="BM1542">
        <v>1019</v>
      </c>
      <c r="BN1542">
        <v>6936</v>
      </c>
      <c r="BO1542">
        <v>1267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25</v>
      </c>
      <c r="BV1542">
        <v>117118</v>
      </c>
      <c r="BW1542">
        <v>0</v>
      </c>
      <c r="BX1542">
        <v>103805</v>
      </c>
      <c r="BY1542">
        <v>6986</v>
      </c>
      <c r="BZ1542">
        <v>10</v>
      </c>
      <c r="CA1542">
        <v>988</v>
      </c>
      <c r="CB1542">
        <v>210108</v>
      </c>
      <c r="CC1542">
        <v>120829</v>
      </c>
      <c r="CD1542">
        <v>8019</v>
      </c>
      <c r="CE1542">
        <v>753.54</v>
      </c>
      <c r="CF1542">
        <v>19.8</v>
      </c>
    </row>
    <row r="1543" spans="1:84">
      <c r="A1543">
        <v>29067</v>
      </c>
      <c r="B1543" t="s">
        <v>1541</v>
      </c>
      <c r="C1543">
        <v>29067</v>
      </c>
      <c r="D1543">
        <v>13658</v>
      </c>
      <c r="E1543">
        <v>4.4000000000000004</v>
      </c>
      <c r="F1543">
        <v>574</v>
      </c>
      <c r="G1543">
        <v>13084</v>
      </c>
      <c r="H1543">
        <v>740</v>
      </c>
      <c r="I1543">
        <v>5.4</v>
      </c>
      <c r="J1543">
        <v>3121</v>
      </c>
      <c r="K1543">
        <v>22.9</v>
      </c>
      <c r="L1543">
        <v>16.399999999999999</v>
      </c>
      <c r="M1543">
        <v>2234</v>
      </c>
      <c r="N1543">
        <v>50.4</v>
      </c>
      <c r="O1543">
        <v>13209</v>
      </c>
      <c r="P1543">
        <v>17</v>
      </c>
      <c r="Q1543">
        <v>140</v>
      </c>
      <c r="R1543">
        <v>26</v>
      </c>
      <c r="S1543">
        <v>1</v>
      </c>
      <c r="T1543">
        <v>265</v>
      </c>
      <c r="U1543">
        <v>145</v>
      </c>
      <c r="V1543">
        <v>13080</v>
      </c>
      <c r="W1543">
        <v>96.7</v>
      </c>
      <c r="X1543">
        <v>0.1</v>
      </c>
      <c r="Y1543">
        <v>1</v>
      </c>
      <c r="Z1543">
        <v>0.2</v>
      </c>
      <c r="AA1543">
        <v>0</v>
      </c>
      <c r="AB1543">
        <v>1.9</v>
      </c>
      <c r="AC1543">
        <v>1.1000000000000001</v>
      </c>
      <c r="AD1543">
        <v>95.8</v>
      </c>
      <c r="AE1543">
        <v>151</v>
      </c>
      <c r="AF1543">
        <v>153</v>
      </c>
      <c r="AG1543">
        <v>0</v>
      </c>
      <c r="AH1543">
        <v>62.1</v>
      </c>
      <c r="AI1543">
        <v>0.9</v>
      </c>
      <c r="AJ1543">
        <v>2.6</v>
      </c>
      <c r="AK1543">
        <v>69.7</v>
      </c>
      <c r="AL1543">
        <v>9.9</v>
      </c>
      <c r="AM1543">
        <v>3063</v>
      </c>
      <c r="AN1543">
        <v>31</v>
      </c>
      <c r="AO1543">
        <v>6133</v>
      </c>
      <c r="AP1543">
        <v>214</v>
      </c>
      <c r="AQ1543">
        <v>3.6</v>
      </c>
      <c r="AR1543">
        <v>79</v>
      </c>
      <c r="AS1543">
        <v>54100</v>
      </c>
      <c r="AT1543">
        <v>5.3</v>
      </c>
      <c r="AU1543">
        <v>5201</v>
      </c>
      <c r="AV1543">
        <v>2.4900000000000002</v>
      </c>
      <c r="AW1543">
        <v>13785</v>
      </c>
      <c r="AX1543">
        <v>27452</v>
      </c>
      <c r="AY1543">
        <v>18.8</v>
      </c>
      <c r="AZ1543">
        <v>273</v>
      </c>
      <c r="BA1543">
        <v>20136</v>
      </c>
      <c r="BB1543">
        <v>5853</v>
      </c>
      <c r="BC1543">
        <v>322</v>
      </c>
      <c r="BD1543">
        <v>5.5</v>
      </c>
      <c r="BE1543">
        <v>7931</v>
      </c>
      <c r="BF1543">
        <v>591</v>
      </c>
      <c r="BG1543">
        <v>562</v>
      </c>
      <c r="BH1543">
        <v>135445</v>
      </c>
      <c r="BI1543">
        <v>17078</v>
      </c>
      <c r="BJ1543">
        <v>212</v>
      </c>
      <c r="BK1543">
        <v>2057</v>
      </c>
      <c r="BL1543">
        <v>0.6</v>
      </c>
      <c r="BM1543">
        <v>912</v>
      </c>
      <c r="BN1543">
        <v>3740</v>
      </c>
      <c r="BO1543">
        <v>975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23</v>
      </c>
      <c r="BV1543">
        <v>72337</v>
      </c>
      <c r="BW1543">
        <v>0</v>
      </c>
      <c r="BX1543">
        <v>55040</v>
      </c>
      <c r="BY1543">
        <v>4122</v>
      </c>
      <c r="BZ1543">
        <v>31</v>
      </c>
      <c r="CA1543">
        <v>1389</v>
      </c>
      <c r="CB1543">
        <v>312461</v>
      </c>
      <c r="CC1543">
        <v>76956</v>
      </c>
      <c r="CD1543">
        <v>5681</v>
      </c>
      <c r="CE1543">
        <v>814.53</v>
      </c>
      <c r="CF1543">
        <v>16.100000000000001</v>
      </c>
    </row>
    <row r="1544" spans="1:84">
      <c r="A1544">
        <v>29069</v>
      </c>
      <c r="B1544" t="s">
        <v>1542</v>
      </c>
      <c r="C1544">
        <v>29069</v>
      </c>
      <c r="D1544">
        <v>32277</v>
      </c>
      <c r="E1544">
        <v>-2.7</v>
      </c>
      <c r="F1544">
        <v>-880</v>
      </c>
      <c r="G1544">
        <v>33155</v>
      </c>
      <c r="H1544">
        <v>2319</v>
      </c>
      <c r="I1544">
        <v>7.2</v>
      </c>
      <c r="J1544">
        <v>8379</v>
      </c>
      <c r="K1544">
        <v>26</v>
      </c>
      <c r="L1544">
        <v>16.100000000000001</v>
      </c>
      <c r="M1544">
        <v>5212</v>
      </c>
      <c r="N1544">
        <v>52.4</v>
      </c>
      <c r="O1544">
        <v>28704</v>
      </c>
      <c r="P1544">
        <v>2999</v>
      </c>
      <c r="Q1544">
        <v>114</v>
      </c>
      <c r="R1544">
        <v>94</v>
      </c>
      <c r="S1544">
        <v>4</v>
      </c>
      <c r="T1544">
        <v>362</v>
      </c>
      <c r="U1544">
        <v>1315</v>
      </c>
      <c r="V1544">
        <v>27415</v>
      </c>
      <c r="W1544">
        <v>88.9</v>
      </c>
      <c r="X1544">
        <v>9.3000000000000007</v>
      </c>
      <c r="Y1544">
        <v>0.4</v>
      </c>
      <c r="Z1544">
        <v>0.3</v>
      </c>
      <c r="AA1544">
        <v>0</v>
      </c>
      <c r="AB1544">
        <v>1.1000000000000001</v>
      </c>
      <c r="AC1544">
        <v>4.0999999999999996</v>
      </c>
      <c r="AD1544">
        <v>84.9</v>
      </c>
      <c r="AE1544">
        <v>461</v>
      </c>
      <c r="AF1544">
        <v>444</v>
      </c>
      <c r="AG1544">
        <v>4</v>
      </c>
      <c r="AH1544">
        <v>56.1</v>
      </c>
      <c r="AI1544">
        <v>1.5</v>
      </c>
      <c r="AJ1544">
        <v>3.4</v>
      </c>
      <c r="AK1544">
        <v>63.7</v>
      </c>
      <c r="AL1544">
        <v>9.1</v>
      </c>
      <c r="AM1544">
        <v>7895</v>
      </c>
      <c r="AN1544">
        <v>20.7</v>
      </c>
      <c r="AO1544">
        <v>15108</v>
      </c>
      <c r="AP1544">
        <v>424</v>
      </c>
      <c r="AQ1544">
        <v>2.9</v>
      </c>
      <c r="AR1544">
        <v>66</v>
      </c>
      <c r="AS1544">
        <v>48500</v>
      </c>
      <c r="AT1544">
        <v>8.5</v>
      </c>
      <c r="AU1544">
        <v>13411</v>
      </c>
      <c r="AV1544">
        <v>2.42</v>
      </c>
      <c r="AW1544">
        <v>13561</v>
      </c>
      <c r="AX1544">
        <v>27738</v>
      </c>
      <c r="AY1544">
        <v>23.5</v>
      </c>
      <c r="AZ1544">
        <v>782</v>
      </c>
      <c r="BA1544">
        <v>24116</v>
      </c>
      <c r="BB1544">
        <v>14067</v>
      </c>
      <c r="BC1544">
        <v>1031</v>
      </c>
      <c r="BD1544">
        <v>7.3</v>
      </c>
      <c r="BE1544">
        <v>14507</v>
      </c>
      <c r="BF1544">
        <v>39</v>
      </c>
      <c r="BG1544">
        <v>1891</v>
      </c>
      <c r="BH1544">
        <v>404732</v>
      </c>
      <c r="BI1544">
        <v>27899</v>
      </c>
      <c r="BJ1544">
        <v>820</v>
      </c>
      <c r="BK1544">
        <v>7892</v>
      </c>
      <c r="BL1544">
        <v>-2.9</v>
      </c>
      <c r="BM1544">
        <v>1968</v>
      </c>
      <c r="BN1544">
        <v>19344</v>
      </c>
      <c r="BO1544">
        <v>2526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28.4</v>
      </c>
      <c r="BV1544">
        <v>178279</v>
      </c>
      <c r="BW1544">
        <v>99503</v>
      </c>
      <c r="BX1544">
        <v>305180</v>
      </c>
      <c r="BY1544">
        <v>9296</v>
      </c>
      <c r="BZ1544">
        <v>18</v>
      </c>
      <c r="CA1544">
        <v>1981</v>
      </c>
      <c r="CB1544">
        <v>297031</v>
      </c>
      <c r="CC1544">
        <v>303847</v>
      </c>
      <c r="CD1544">
        <v>9353</v>
      </c>
      <c r="CE1544">
        <v>545.62</v>
      </c>
      <c r="CF1544">
        <v>60.7</v>
      </c>
    </row>
    <row r="1545" spans="1:84">
      <c r="A1545">
        <v>29071</v>
      </c>
      <c r="B1545" t="s">
        <v>1543</v>
      </c>
      <c r="C1545">
        <v>29071</v>
      </c>
      <c r="D1545">
        <v>100067</v>
      </c>
      <c r="E1545">
        <v>6.7</v>
      </c>
      <c r="F1545">
        <v>6260</v>
      </c>
      <c r="G1545">
        <v>93807</v>
      </c>
      <c r="H1545">
        <v>6681</v>
      </c>
      <c r="I1545">
        <v>6.7</v>
      </c>
      <c r="J1545">
        <v>24969</v>
      </c>
      <c r="K1545">
        <v>25</v>
      </c>
      <c r="L1545">
        <v>12.5</v>
      </c>
      <c r="M1545">
        <v>12553</v>
      </c>
      <c r="N1545">
        <v>50.3</v>
      </c>
      <c r="O1545">
        <v>97686</v>
      </c>
      <c r="P1545">
        <v>930</v>
      </c>
      <c r="Q1545">
        <v>284</v>
      </c>
      <c r="R1545">
        <v>363</v>
      </c>
      <c r="S1545">
        <v>21</v>
      </c>
      <c r="T1545">
        <v>783</v>
      </c>
      <c r="U1545">
        <v>948</v>
      </c>
      <c r="V1545">
        <v>96815</v>
      </c>
      <c r="W1545">
        <v>97.6</v>
      </c>
      <c r="X1545">
        <v>0.9</v>
      </c>
      <c r="Y1545">
        <v>0.3</v>
      </c>
      <c r="Z1545">
        <v>0.4</v>
      </c>
      <c r="AA1545">
        <v>0</v>
      </c>
      <c r="AB1545">
        <v>0.8</v>
      </c>
      <c r="AC1545">
        <v>0.9</v>
      </c>
      <c r="AD1545">
        <v>96.8</v>
      </c>
      <c r="AE1545">
        <v>1314</v>
      </c>
      <c r="AF1545">
        <v>852</v>
      </c>
      <c r="AG1545">
        <v>5</v>
      </c>
      <c r="AH1545">
        <v>57.5</v>
      </c>
      <c r="AI1545">
        <v>0.8</v>
      </c>
      <c r="AJ1545">
        <v>2.6</v>
      </c>
      <c r="AK1545">
        <v>77.7</v>
      </c>
      <c r="AL1545">
        <v>12.8</v>
      </c>
      <c r="AM1545">
        <v>15282</v>
      </c>
      <c r="AN1545">
        <v>29.2</v>
      </c>
      <c r="AO1545">
        <v>42425</v>
      </c>
      <c r="AP1545">
        <v>4130</v>
      </c>
      <c r="AQ1545">
        <v>10.8</v>
      </c>
      <c r="AR1545">
        <v>78.099999999999994</v>
      </c>
      <c r="AS1545">
        <v>96400</v>
      </c>
      <c r="AT1545">
        <v>10.7</v>
      </c>
      <c r="AU1545">
        <v>34945</v>
      </c>
      <c r="AV1545">
        <v>2.66</v>
      </c>
      <c r="AW1545">
        <v>19705</v>
      </c>
      <c r="AX1545">
        <v>46384</v>
      </c>
      <c r="AY1545">
        <v>9.4</v>
      </c>
      <c r="AZ1545">
        <v>2909</v>
      </c>
      <c r="BA1545">
        <v>29392</v>
      </c>
      <c r="BB1545">
        <v>53155</v>
      </c>
      <c r="BC1545">
        <v>2773</v>
      </c>
      <c r="BD1545">
        <v>5.2</v>
      </c>
      <c r="BE1545">
        <v>50525</v>
      </c>
      <c r="BF1545">
        <v>3841</v>
      </c>
      <c r="BG1545">
        <v>4800</v>
      </c>
      <c r="BH1545">
        <v>1573787</v>
      </c>
      <c r="BI1545">
        <v>31149</v>
      </c>
      <c r="BJ1545">
        <v>2735</v>
      </c>
      <c r="BK1545">
        <v>33056</v>
      </c>
      <c r="BL1545">
        <v>3.9</v>
      </c>
      <c r="BM1545">
        <v>6465</v>
      </c>
      <c r="BN1545">
        <v>85487</v>
      </c>
      <c r="BO1545">
        <v>7895</v>
      </c>
      <c r="BP1545">
        <v>0</v>
      </c>
      <c r="BQ1545">
        <v>1.5</v>
      </c>
      <c r="BR1545">
        <v>0</v>
      </c>
      <c r="BS1545">
        <v>0</v>
      </c>
      <c r="BT1545">
        <v>0</v>
      </c>
      <c r="BU1545">
        <v>29.3</v>
      </c>
      <c r="BV1545">
        <v>1945372</v>
      </c>
      <c r="BW1545">
        <v>359537</v>
      </c>
      <c r="BX1545">
        <v>1023983</v>
      </c>
      <c r="BY1545">
        <v>10653</v>
      </c>
      <c r="BZ1545">
        <v>678</v>
      </c>
      <c r="CA1545">
        <v>133048</v>
      </c>
      <c r="CB1545">
        <v>300212</v>
      </c>
      <c r="CC1545">
        <v>446126</v>
      </c>
      <c r="CD1545">
        <v>4541</v>
      </c>
      <c r="CE1545">
        <v>922.81</v>
      </c>
      <c r="CF1545">
        <v>101.6</v>
      </c>
    </row>
    <row r="1546" spans="1:84">
      <c r="A1546">
        <v>29073</v>
      </c>
      <c r="B1546" t="s">
        <v>1544</v>
      </c>
      <c r="C1546">
        <v>29073</v>
      </c>
      <c r="D1546">
        <v>15634</v>
      </c>
      <c r="E1546">
        <v>1.9</v>
      </c>
      <c r="F1546">
        <v>292</v>
      </c>
      <c r="G1546">
        <v>15342</v>
      </c>
      <c r="H1546">
        <v>794</v>
      </c>
      <c r="I1546">
        <v>5.0999999999999996</v>
      </c>
      <c r="J1546">
        <v>3436</v>
      </c>
      <c r="K1546">
        <v>22</v>
      </c>
      <c r="L1546">
        <v>18.2</v>
      </c>
      <c r="M1546">
        <v>2851</v>
      </c>
      <c r="N1546">
        <v>51</v>
      </c>
      <c r="O1546">
        <v>15399</v>
      </c>
      <c r="P1546">
        <v>27</v>
      </c>
      <c r="Q1546">
        <v>32</v>
      </c>
      <c r="R1546">
        <v>58</v>
      </c>
      <c r="S1546">
        <v>0</v>
      </c>
      <c r="T1546">
        <v>118</v>
      </c>
      <c r="U1546">
        <v>135</v>
      </c>
      <c r="V1546">
        <v>15269</v>
      </c>
      <c r="W1546">
        <v>98.5</v>
      </c>
      <c r="X1546">
        <v>0.2</v>
      </c>
      <c r="Y1546">
        <v>0.2</v>
      </c>
      <c r="Z1546">
        <v>0.4</v>
      </c>
      <c r="AA1546">
        <v>0</v>
      </c>
      <c r="AB1546">
        <v>0.8</v>
      </c>
      <c r="AC1546">
        <v>0.9</v>
      </c>
      <c r="AD1546">
        <v>97.7</v>
      </c>
      <c r="AE1546">
        <v>162</v>
      </c>
      <c r="AF1546">
        <v>208</v>
      </c>
      <c r="AG1546">
        <v>0</v>
      </c>
      <c r="AH1546">
        <v>61.8</v>
      </c>
      <c r="AI1546">
        <v>0.5</v>
      </c>
      <c r="AJ1546">
        <v>2.9</v>
      </c>
      <c r="AK1546">
        <v>74</v>
      </c>
      <c r="AL1546">
        <v>10.4</v>
      </c>
      <c r="AM1546">
        <v>3326</v>
      </c>
      <c r="AN1546">
        <v>29.1</v>
      </c>
      <c r="AO1546">
        <v>8106</v>
      </c>
      <c r="AP1546">
        <v>293</v>
      </c>
      <c r="AQ1546">
        <v>3.8</v>
      </c>
      <c r="AR1546">
        <v>80.400000000000006</v>
      </c>
      <c r="AS1546">
        <v>70500</v>
      </c>
      <c r="AT1546">
        <v>7.9</v>
      </c>
      <c r="AU1546">
        <v>6171</v>
      </c>
      <c r="AV1546">
        <v>2.44</v>
      </c>
      <c r="AW1546">
        <v>17319</v>
      </c>
      <c r="AX1546">
        <v>37165</v>
      </c>
      <c r="AY1546">
        <v>10.9</v>
      </c>
      <c r="AZ1546">
        <v>399</v>
      </c>
      <c r="BA1546">
        <v>25412</v>
      </c>
      <c r="BB1546">
        <v>7984</v>
      </c>
      <c r="BC1546">
        <v>441</v>
      </c>
      <c r="BD1546">
        <v>5.5</v>
      </c>
      <c r="BE1546">
        <v>8905</v>
      </c>
      <c r="BF1546">
        <v>137</v>
      </c>
      <c r="BG1546">
        <v>1110</v>
      </c>
      <c r="BH1546">
        <v>195278</v>
      </c>
      <c r="BI1546">
        <v>21929</v>
      </c>
      <c r="BJ1546">
        <v>514</v>
      </c>
      <c r="BK1546">
        <v>4807</v>
      </c>
      <c r="BL1546">
        <v>2.2999999999999998</v>
      </c>
      <c r="BM1546">
        <v>1157</v>
      </c>
      <c r="BN1546">
        <v>12465</v>
      </c>
      <c r="BO1546">
        <v>1402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41.2</v>
      </c>
      <c r="BV1546">
        <v>166294</v>
      </c>
      <c r="BW1546">
        <v>27700</v>
      </c>
      <c r="BX1546">
        <v>117751</v>
      </c>
      <c r="BY1546">
        <v>7627</v>
      </c>
      <c r="BZ1546">
        <v>25</v>
      </c>
      <c r="CA1546">
        <v>3303</v>
      </c>
      <c r="CB1546">
        <v>222214</v>
      </c>
      <c r="CC1546">
        <v>84071</v>
      </c>
      <c r="CD1546">
        <v>5385</v>
      </c>
      <c r="CE1546">
        <v>520.66999999999996</v>
      </c>
      <c r="CF1546">
        <v>29.4</v>
      </c>
    </row>
    <row r="1547" spans="1:84">
      <c r="A1547">
        <v>29075</v>
      </c>
      <c r="B1547" t="s">
        <v>1545</v>
      </c>
      <c r="C1547">
        <v>29075</v>
      </c>
      <c r="D1547">
        <v>6389</v>
      </c>
      <c r="E1547">
        <v>-6.9</v>
      </c>
      <c r="F1547">
        <v>-472</v>
      </c>
      <c r="G1547">
        <v>6861</v>
      </c>
      <c r="H1547">
        <v>373</v>
      </c>
      <c r="I1547">
        <v>5.8</v>
      </c>
      <c r="J1547">
        <v>1509</v>
      </c>
      <c r="K1547">
        <v>23.6</v>
      </c>
      <c r="L1547">
        <v>21.6</v>
      </c>
      <c r="M1547">
        <v>1382</v>
      </c>
      <c r="N1547">
        <v>50.9</v>
      </c>
      <c r="O1547">
        <v>6263</v>
      </c>
      <c r="P1547">
        <v>17</v>
      </c>
      <c r="Q1547">
        <v>23</v>
      </c>
      <c r="R1547">
        <v>18</v>
      </c>
      <c r="S1547">
        <v>11</v>
      </c>
      <c r="T1547">
        <v>57</v>
      </c>
      <c r="U1547">
        <v>55</v>
      </c>
      <c r="V1547">
        <v>6214</v>
      </c>
      <c r="W1547">
        <v>98</v>
      </c>
      <c r="X1547">
        <v>0.3</v>
      </c>
      <c r="Y1547">
        <v>0.4</v>
      </c>
      <c r="Z1547">
        <v>0.3</v>
      </c>
      <c r="AA1547">
        <v>0.2</v>
      </c>
      <c r="AB1547">
        <v>0.9</v>
      </c>
      <c r="AC1547">
        <v>0.9</v>
      </c>
      <c r="AD1547">
        <v>97.3</v>
      </c>
      <c r="AE1547">
        <v>87</v>
      </c>
      <c r="AF1547">
        <v>101</v>
      </c>
      <c r="AG1547">
        <v>2</v>
      </c>
      <c r="AH1547">
        <v>60.5</v>
      </c>
      <c r="AI1547">
        <v>0.6</v>
      </c>
      <c r="AJ1547">
        <v>2.6</v>
      </c>
      <c r="AK1547">
        <v>81.8</v>
      </c>
      <c r="AL1547">
        <v>14.5</v>
      </c>
      <c r="AM1547">
        <v>1437</v>
      </c>
      <c r="AN1547">
        <v>24.4</v>
      </c>
      <c r="AO1547">
        <v>3271</v>
      </c>
      <c r="AP1547">
        <v>57</v>
      </c>
      <c r="AQ1547">
        <v>1.8</v>
      </c>
      <c r="AR1547">
        <v>75.5</v>
      </c>
      <c r="AS1547">
        <v>47200</v>
      </c>
      <c r="AT1547">
        <v>9.8000000000000007</v>
      </c>
      <c r="AU1547">
        <v>2747</v>
      </c>
      <c r="AV1547">
        <v>2.42</v>
      </c>
      <c r="AW1547">
        <v>15879</v>
      </c>
      <c r="AX1547">
        <v>32045</v>
      </c>
      <c r="AY1547">
        <v>12</v>
      </c>
      <c r="AZ1547">
        <v>161</v>
      </c>
      <c r="BA1547">
        <v>24735</v>
      </c>
      <c r="BB1547">
        <v>3292</v>
      </c>
      <c r="BC1547">
        <v>140</v>
      </c>
      <c r="BD1547">
        <v>4.3</v>
      </c>
      <c r="BE1547">
        <v>3765</v>
      </c>
      <c r="BF1547">
        <v>-9</v>
      </c>
      <c r="BG1547">
        <v>509</v>
      </c>
      <c r="BH1547">
        <v>77449</v>
      </c>
      <c r="BI1547">
        <v>20571</v>
      </c>
      <c r="BJ1547">
        <v>191</v>
      </c>
      <c r="BK1547">
        <v>1653</v>
      </c>
      <c r="BL1547">
        <v>-7.5</v>
      </c>
      <c r="BM1547">
        <v>477</v>
      </c>
      <c r="BN1547">
        <v>1726</v>
      </c>
      <c r="BO1547">
        <v>632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25.5</v>
      </c>
      <c r="BV1547">
        <v>0</v>
      </c>
      <c r="BW1547">
        <v>21068</v>
      </c>
      <c r="BX1547">
        <v>45390</v>
      </c>
      <c r="BY1547">
        <v>6811</v>
      </c>
      <c r="BZ1547">
        <v>6</v>
      </c>
      <c r="CA1547">
        <v>420</v>
      </c>
      <c r="CB1547">
        <v>291540</v>
      </c>
      <c r="CC1547">
        <v>63057</v>
      </c>
      <c r="CD1547">
        <v>9667</v>
      </c>
      <c r="CE1547">
        <v>491.52</v>
      </c>
      <c r="CF1547">
        <v>13.9</v>
      </c>
    </row>
    <row r="1548" spans="1:84">
      <c r="A1548">
        <v>29077</v>
      </c>
      <c r="B1548" t="s">
        <v>1546</v>
      </c>
      <c r="C1548">
        <v>29077</v>
      </c>
      <c r="D1548">
        <v>254779</v>
      </c>
      <c r="E1548">
        <v>6</v>
      </c>
      <c r="F1548">
        <v>14388</v>
      </c>
      <c r="G1548">
        <v>240391</v>
      </c>
      <c r="H1548">
        <v>16134</v>
      </c>
      <c r="I1548">
        <v>6.3</v>
      </c>
      <c r="J1548">
        <v>55404</v>
      </c>
      <c r="K1548">
        <v>21.7</v>
      </c>
      <c r="L1548">
        <v>13.8</v>
      </c>
      <c r="M1548">
        <v>35211</v>
      </c>
      <c r="N1548">
        <v>51.4</v>
      </c>
      <c r="O1548">
        <v>238792</v>
      </c>
      <c r="P1548">
        <v>6687</v>
      </c>
      <c r="Q1548">
        <v>1639</v>
      </c>
      <c r="R1548">
        <v>3345</v>
      </c>
      <c r="S1548">
        <v>158</v>
      </c>
      <c r="T1548">
        <v>4158</v>
      </c>
      <c r="U1548">
        <v>5852</v>
      </c>
      <c r="V1548">
        <v>233468</v>
      </c>
      <c r="W1548">
        <v>93.7</v>
      </c>
      <c r="X1548">
        <v>2.6</v>
      </c>
      <c r="Y1548">
        <v>0.6</v>
      </c>
      <c r="Z1548">
        <v>1.3</v>
      </c>
      <c r="AA1548">
        <v>0.1</v>
      </c>
      <c r="AB1548">
        <v>1.6</v>
      </c>
      <c r="AC1548">
        <v>2.2999999999999998</v>
      </c>
      <c r="AD1548">
        <v>91.6</v>
      </c>
      <c r="AE1548">
        <v>3270</v>
      </c>
      <c r="AF1548">
        <v>2309</v>
      </c>
      <c r="AG1548">
        <v>27</v>
      </c>
      <c r="AH1548">
        <v>45.9</v>
      </c>
      <c r="AI1548">
        <v>1.9</v>
      </c>
      <c r="AJ1548">
        <v>4</v>
      </c>
      <c r="AK1548">
        <v>84.7</v>
      </c>
      <c r="AL1548">
        <v>24.2</v>
      </c>
      <c r="AM1548">
        <v>40876</v>
      </c>
      <c r="AN1548">
        <v>19.2</v>
      </c>
      <c r="AO1548">
        <v>118431</v>
      </c>
      <c r="AP1548">
        <v>13914</v>
      </c>
      <c r="AQ1548">
        <v>13.3</v>
      </c>
      <c r="AR1548">
        <v>63.6</v>
      </c>
      <c r="AS1548">
        <v>88200</v>
      </c>
      <c r="AT1548">
        <v>20.9</v>
      </c>
      <c r="AU1548">
        <v>97859</v>
      </c>
      <c r="AV1548">
        <v>2.34</v>
      </c>
      <c r="AW1548">
        <v>19185</v>
      </c>
      <c r="AX1548">
        <v>36887</v>
      </c>
      <c r="AY1548">
        <v>13.8</v>
      </c>
      <c r="AZ1548">
        <v>7607</v>
      </c>
      <c r="BA1548">
        <v>30371</v>
      </c>
      <c r="BB1548">
        <v>141445</v>
      </c>
      <c r="BC1548">
        <v>5213</v>
      </c>
      <c r="BD1548">
        <v>3.7</v>
      </c>
      <c r="BE1548">
        <v>195771</v>
      </c>
      <c r="BF1548">
        <v>12994</v>
      </c>
      <c r="BG1548">
        <v>19737</v>
      </c>
      <c r="BH1548">
        <v>7155491</v>
      </c>
      <c r="BI1548">
        <v>36550</v>
      </c>
      <c r="BJ1548">
        <v>8151</v>
      </c>
      <c r="BK1548">
        <v>143959</v>
      </c>
      <c r="BL1548">
        <v>5</v>
      </c>
      <c r="BM1548">
        <v>19423</v>
      </c>
      <c r="BN1548">
        <v>450224</v>
      </c>
      <c r="BO1548">
        <v>22256</v>
      </c>
      <c r="BP1548">
        <v>0</v>
      </c>
      <c r="BQ1548">
        <v>0.8</v>
      </c>
      <c r="BR1548">
        <v>1.2</v>
      </c>
      <c r="BS1548">
        <v>0.6</v>
      </c>
      <c r="BT1548">
        <v>0</v>
      </c>
      <c r="BU1548">
        <v>23.8</v>
      </c>
      <c r="BV1548">
        <v>3453869</v>
      </c>
      <c r="BW1548">
        <v>5419866</v>
      </c>
      <c r="BX1548">
        <v>3743851</v>
      </c>
      <c r="BY1548">
        <v>15392</v>
      </c>
      <c r="BZ1548">
        <v>2989</v>
      </c>
      <c r="CA1548">
        <v>359267</v>
      </c>
      <c r="CB1548">
        <v>274815</v>
      </c>
      <c r="CC1548">
        <v>1351428</v>
      </c>
      <c r="CD1548">
        <v>5451</v>
      </c>
      <c r="CE1548">
        <v>674.97</v>
      </c>
      <c r="CF1548">
        <v>356.1</v>
      </c>
    </row>
    <row r="1549" spans="1:84">
      <c r="A1549">
        <v>29079</v>
      </c>
      <c r="B1549" t="s">
        <v>1547</v>
      </c>
      <c r="C1549">
        <v>29079</v>
      </c>
      <c r="D1549">
        <v>10239</v>
      </c>
      <c r="E1549">
        <v>-1.9</v>
      </c>
      <c r="F1549">
        <v>-193</v>
      </c>
      <c r="G1549">
        <v>10432</v>
      </c>
      <c r="H1549">
        <v>696</v>
      </c>
      <c r="I1549">
        <v>6.8</v>
      </c>
      <c r="J1549">
        <v>2354</v>
      </c>
      <c r="K1549">
        <v>23</v>
      </c>
      <c r="L1549">
        <v>20.3</v>
      </c>
      <c r="M1549">
        <v>2082</v>
      </c>
      <c r="N1549">
        <v>52.6</v>
      </c>
      <c r="O1549">
        <v>10024</v>
      </c>
      <c r="P1549">
        <v>48</v>
      </c>
      <c r="Q1549">
        <v>52</v>
      </c>
      <c r="R1549">
        <v>23</v>
      </c>
      <c r="S1549">
        <v>1</v>
      </c>
      <c r="T1549">
        <v>91</v>
      </c>
      <c r="U1549">
        <v>278</v>
      </c>
      <c r="V1549">
        <v>9758</v>
      </c>
      <c r="W1549">
        <v>97.9</v>
      </c>
      <c r="X1549">
        <v>0.5</v>
      </c>
      <c r="Y1549">
        <v>0.5</v>
      </c>
      <c r="Z1549">
        <v>0.2</v>
      </c>
      <c r="AA1549">
        <v>0</v>
      </c>
      <c r="AB1549">
        <v>0.9</v>
      </c>
      <c r="AC1549">
        <v>2.7</v>
      </c>
      <c r="AD1549">
        <v>95.3</v>
      </c>
      <c r="AE1549">
        <v>140</v>
      </c>
      <c r="AF1549">
        <v>124</v>
      </c>
      <c r="AG1549">
        <v>0</v>
      </c>
      <c r="AH1549">
        <v>59.1</v>
      </c>
      <c r="AI1549">
        <v>1.4</v>
      </c>
      <c r="AJ1549">
        <v>5</v>
      </c>
      <c r="AK1549">
        <v>79</v>
      </c>
      <c r="AL1549">
        <v>12.5</v>
      </c>
      <c r="AM1549">
        <v>2335</v>
      </c>
      <c r="AN1549">
        <v>19.600000000000001</v>
      </c>
      <c r="AO1549">
        <v>5270</v>
      </c>
      <c r="AP1549">
        <v>168</v>
      </c>
      <c r="AQ1549">
        <v>3.3</v>
      </c>
      <c r="AR1549">
        <v>71.8</v>
      </c>
      <c r="AS1549">
        <v>42500</v>
      </c>
      <c r="AT1549">
        <v>11.1</v>
      </c>
      <c r="AU1549">
        <v>4382</v>
      </c>
      <c r="AV1549">
        <v>2.2999999999999998</v>
      </c>
      <c r="AW1549">
        <v>15432</v>
      </c>
      <c r="AX1549">
        <v>29788</v>
      </c>
      <c r="AY1549">
        <v>15.6</v>
      </c>
      <c r="AZ1549">
        <v>235</v>
      </c>
      <c r="BA1549">
        <v>22877</v>
      </c>
      <c r="BB1549">
        <v>4687</v>
      </c>
      <c r="BC1549">
        <v>223</v>
      </c>
      <c r="BD1549">
        <v>4.8</v>
      </c>
      <c r="BE1549">
        <v>5624</v>
      </c>
      <c r="BF1549">
        <v>-381</v>
      </c>
      <c r="BG1549">
        <v>1046</v>
      </c>
      <c r="BH1549">
        <v>132904</v>
      </c>
      <c r="BI1549">
        <v>23632</v>
      </c>
      <c r="BJ1549">
        <v>253</v>
      </c>
      <c r="BK1549">
        <v>2661</v>
      </c>
      <c r="BL1549">
        <v>-33.1</v>
      </c>
      <c r="BM1549">
        <v>707</v>
      </c>
      <c r="BN1549">
        <v>5542</v>
      </c>
      <c r="BO1549">
        <v>917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61.6</v>
      </c>
      <c r="BV1549">
        <v>182784</v>
      </c>
      <c r="BW1549">
        <v>41774</v>
      </c>
      <c r="BX1549">
        <v>71055</v>
      </c>
      <c r="BY1549">
        <v>6964</v>
      </c>
      <c r="BZ1549">
        <v>19</v>
      </c>
      <c r="CA1549">
        <v>1512</v>
      </c>
      <c r="CB1549">
        <v>211895</v>
      </c>
      <c r="CC1549">
        <v>79704</v>
      </c>
      <c r="CD1549">
        <v>7827</v>
      </c>
      <c r="CE1549">
        <v>435.82</v>
      </c>
      <c r="CF1549">
        <v>23.9</v>
      </c>
    </row>
    <row r="1550" spans="1:84">
      <c r="A1550">
        <v>29081</v>
      </c>
      <c r="B1550" t="s">
        <v>1548</v>
      </c>
      <c r="C1550">
        <v>29081</v>
      </c>
      <c r="D1550">
        <v>8898</v>
      </c>
      <c r="E1550">
        <v>0.5</v>
      </c>
      <c r="F1550">
        <v>48</v>
      </c>
      <c r="G1550">
        <v>8850</v>
      </c>
      <c r="H1550">
        <v>533</v>
      </c>
      <c r="I1550">
        <v>6</v>
      </c>
      <c r="J1550">
        <v>1972</v>
      </c>
      <c r="K1550">
        <v>22.2</v>
      </c>
      <c r="L1550">
        <v>21.2</v>
      </c>
      <c r="M1550">
        <v>1889</v>
      </c>
      <c r="N1550">
        <v>51.1</v>
      </c>
      <c r="O1550">
        <v>8758</v>
      </c>
      <c r="P1550">
        <v>13</v>
      </c>
      <c r="Q1550">
        <v>22</v>
      </c>
      <c r="R1550">
        <v>26</v>
      </c>
      <c r="S1550">
        <v>5</v>
      </c>
      <c r="T1550">
        <v>74</v>
      </c>
      <c r="U1550">
        <v>113</v>
      </c>
      <c r="V1550">
        <v>8663</v>
      </c>
      <c r="W1550">
        <v>98.4</v>
      </c>
      <c r="X1550">
        <v>0.1</v>
      </c>
      <c r="Y1550">
        <v>0.2</v>
      </c>
      <c r="Z1550">
        <v>0.3</v>
      </c>
      <c r="AA1550">
        <v>0.1</v>
      </c>
      <c r="AB1550">
        <v>0.8</v>
      </c>
      <c r="AC1550">
        <v>1.3</v>
      </c>
      <c r="AD1550">
        <v>97.4</v>
      </c>
      <c r="AE1550">
        <v>113</v>
      </c>
      <c r="AF1550">
        <v>122</v>
      </c>
      <c r="AG1550">
        <v>0</v>
      </c>
      <c r="AH1550">
        <v>59.6</v>
      </c>
      <c r="AI1550">
        <v>1</v>
      </c>
      <c r="AJ1550">
        <v>1.9</v>
      </c>
      <c r="AK1550">
        <v>80.099999999999994</v>
      </c>
      <c r="AL1550">
        <v>9.3000000000000007</v>
      </c>
      <c r="AM1550">
        <v>1624</v>
      </c>
      <c r="AN1550">
        <v>22.4</v>
      </c>
      <c r="AO1550">
        <v>4447</v>
      </c>
      <c r="AP1550">
        <v>131</v>
      </c>
      <c r="AQ1550">
        <v>3</v>
      </c>
      <c r="AR1550">
        <v>74.8</v>
      </c>
      <c r="AS1550">
        <v>41500</v>
      </c>
      <c r="AT1550">
        <v>8.1999999999999993</v>
      </c>
      <c r="AU1550">
        <v>3658</v>
      </c>
      <c r="AV1550">
        <v>2.36</v>
      </c>
      <c r="AW1550">
        <v>14192</v>
      </c>
      <c r="AX1550">
        <v>30638</v>
      </c>
      <c r="AY1550">
        <v>14.3</v>
      </c>
      <c r="AZ1550">
        <v>193</v>
      </c>
      <c r="BA1550">
        <v>21664</v>
      </c>
      <c r="BB1550">
        <v>4464</v>
      </c>
      <c r="BC1550">
        <v>213</v>
      </c>
      <c r="BD1550">
        <v>4.8</v>
      </c>
      <c r="BE1550">
        <v>5088</v>
      </c>
      <c r="BF1550">
        <v>63</v>
      </c>
      <c r="BG1550">
        <v>771</v>
      </c>
      <c r="BH1550">
        <v>94424</v>
      </c>
      <c r="BI1550">
        <v>18558</v>
      </c>
      <c r="BJ1550">
        <v>229</v>
      </c>
      <c r="BK1550">
        <v>2315</v>
      </c>
      <c r="BL1550">
        <v>6</v>
      </c>
      <c r="BM1550">
        <v>750</v>
      </c>
      <c r="BN1550">
        <v>8791</v>
      </c>
      <c r="BO1550">
        <v>895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47240</v>
      </c>
      <c r="BX1550">
        <v>145488</v>
      </c>
      <c r="BY1550">
        <v>16561</v>
      </c>
      <c r="BZ1550">
        <v>3</v>
      </c>
      <c r="CA1550">
        <v>430</v>
      </c>
      <c r="CB1550">
        <v>388160</v>
      </c>
      <c r="CC1550">
        <v>73172</v>
      </c>
      <c r="CD1550">
        <v>8300</v>
      </c>
      <c r="CE1550">
        <v>725.13</v>
      </c>
      <c r="CF1550">
        <v>12.2</v>
      </c>
    </row>
    <row r="1551" spans="1:84">
      <c r="A1551">
        <v>29083</v>
      </c>
      <c r="B1551" t="s">
        <v>1549</v>
      </c>
      <c r="C1551">
        <v>29083</v>
      </c>
      <c r="D1551">
        <v>22719</v>
      </c>
      <c r="E1551">
        <v>3.3</v>
      </c>
      <c r="F1551">
        <v>722</v>
      </c>
      <c r="G1551">
        <v>21997</v>
      </c>
      <c r="H1551">
        <v>1407</v>
      </c>
      <c r="I1551">
        <v>6.2</v>
      </c>
      <c r="J1551">
        <v>5052</v>
      </c>
      <c r="K1551">
        <v>22.2</v>
      </c>
      <c r="L1551">
        <v>18.3</v>
      </c>
      <c r="M1551">
        <v>4156</v>
      </c>
      <c r="N1551">
        <v>50.9</v>
      </c>
      <c r="O1551">
        <v>21960</v>
      </c>
      <c r="P1551">
        <v>253</v>
      </c>
      <c r="Q1551">
        <v>168</v>
      </c>
      <c r="R1551">
        <v>84</v>
      </c>
      <c r="S1551">
        <v>5</v>
      </c>
      <c r="T1551">
        <v>249</v>
      </c>
      <c r="U1551">
        <v>284</v>
      </c>
      <c r="V1551">
        <v>21700</v>
      </c>
      <c r="W1551">
        <v>96.7</v>
      </c>
      <c r="X1551">
        <v>1.1000000000000001</v>
      </c>
      <c r="Y1551">
        <v>0.7</v>
      </c>
      <c r="Z1551">
        <v>0.4</v>
      </c>
      <c r="AA1551">
        <v>0</v>
      </c>
      <c r="AB1551">
        <v>1.1000000000000001</v>
      </c>
      <c r="AC1551">
        <v>1.3</v>
      </c>
      <c r="AD1551">
        <v>95.5</v>
      </c>
      <c r="AE1551">
        <v>287</v>
      </c>
      <c r="AF1551">
        <v>293</v>
      </c>
      <c r="AG1551">
        <v>1</v>
      </c>
      <c r="AH1551">
        <v>52.7</v>
      </c>
      <c r="AI1551">
        <v>0.8</v>
      </c>
      <c r="AJ1551">
        <v>2.5</v>
      </c>
      <c r="AK1551">
        <v>77.3</v>
      </c>
      <c r="AL1551">
        <v>11.7</v>
      </c>
      <c r="AM1551">
        <v>4589</v>
      </c>
      <c r="AN1551">
        <v>25.4</v>
      </c>
      <c r="AO1551">
        <v>10640</v>
      </c>
      <c r="AP1551">
        <v>379</v>
      </c>
      <c r="AQ1551">
        <v>3.7</v>
      </c>
      <c r="AR1551">
        <v>72.900000000000006</v>
      </c>
      <c r="AS1551">
        <v>64200</v>
      </c>
      <c r="AT1551">
        <v>10.7</v>
      </c>
      <c r="AU1551">
        <v>9133</v>
      </c>
      <c r="AV1551">
        <v>2.37</v>
      </c>
      <c r="AW1551">
        <v>16468</v>
      </c>
      <c r="AX1551">
        <v>33933</v>
      </c>
      <c r="AY1551">
        <v>14.9</v>
      </c>
      <c r="AZ1551">
        <v>568</v>
      </c>
      <c r="BA1551">
        <v>25180</v>
      </c>
      <c r="BB1551">
        <v>10548</v>
      </c>
      <c r="BC1551">
        <v>557</v>
      </c>
      <c r="BD1551">
        <v>5.3</v>
      </c>
      <c r="BE1551">
        <v>11553</v>
      </c>
      <c r="BF1551">
        <v>-461</v>
      </c>
      <c r="BG1551">
        <v>1749</v>
      </c>
      <c r="BH1551">
        <v>312445</v>
      </c>
      <c r="BI1551">
        <v>27044</v>
      </c>
      <c r="BJ1551">
        <v>652</v>
      </c>
      <c r="BK1551">
        <v>7104</v>
      </c>
      <c r="BL1551">
        <v>-3.6</v>
      </c>
      <c r="BM1551">
        <v>1644</v>
      </c>
      <c r="BN1551">
        <v>18090</v>
      </c>
      <c r="BO1551">
        <v>2170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16.5</v>
      </c>
      <c r="BV1551">
        <v>477164</v>
      </c>
      <c r="BW1551">
        <v>99147</v>
      </c>
      <c r="BX1551">
        <v>228651</v>
      </c>
      <c r="BY1551">
        <v>10275</v>
      </c>
      <c r="BZ1551">
        <v>46</v>
      </c>
      <c r="CA1551">
        <v>4675</v>
      </c>
      <c r="CB1551">
        <v>337880</v>
      </c>
      <c r="CC1551">
        <v>147716</v>
      </c>
      <c r="CD1551">
        <v>6507</v>
      </c>
      <c r="CE1551">
        <v>702.48</v>
      </c>
      <c r="CF1551">
        <v>31.3</v>
      </c>
    </row>
    <row r="1552" spans="1:84">
      <c r="A1552">
        <v>29085</v>
      </c>
      <c r="B1552" t="s">
        <v>1550</v>
      </c>
      <c r="C1552">
        <v>29085</v>
      </c>
      <c r="D1552">
        <v>9243</v>
      </c>
      <c r="E1552">
        <v>3.4</v>
      </c>
      <c r="F1552">
        <v>303</v>
      </c>
      <c r="G1552">
        <v>8940</v>
      </c>
      <c r="H1552">
        <v>369</v>
      </c>
      <c r="I1552">
        <v>4</v>
      </c>
      <c r="J1552">
        <v>1646</v>
      </c>
      <c r="K1552">
        <v>17.8</v>
      </c>
      <c r="L1552">
        <v>26.6</v>
      </c>
      <c r="M1552">
        <v>2462</v>
      </c>
      <c r="N1552">
        <v>51.8</v>
      </c>
      <c r="O1552">
        <v>9028</v>
      </c>
      <c r="P1552">
        <v>7</v>
      </c>
      <c r="Q1552">
        <v>70</v>
      </c>
      <c r="R1552">
        <v>11</v>
      </c>
      <c r="S1552">
        <v>0</v>
      </c>
      <c r="T1552">
        <v>127</v>
      </c>
      <c r="U1552">
        <v>121</v>
      </c>
      <c r="V1552">
        <v>8912</v>
      </c>
      <c r="W1552">
        <v>97.7</v>
      </c>
      <c r="X1552">
        <v>0.1</v>
      </c>
      <c r="Y1552">
        <v>0.8</v>
      </c>
      <c r="Z1552">
        <v>0.1</v>
      </c>
      <c r="AA1552">
        <v>0</v>
      </c>
      <c r="AB1552">
        <v>1.4</v>
      </c>
      <c r="AC1552">
        <v>1.3</v>
      </c>
      <c r="AD1552">
        <v>96.4</v>
      </c>
      <c r="AE1552">
        <v>73</v>
      </c>
      <c r="AF1552">
        <v>141</v>
      </c>
      <c r="AG1552">
        <v>1</v>
      </c>
      <c r="AH1552">
        <v>58.7</v>
      </c>
      <c r="AI1552">
        <v>1</v>
      </c>
      <c r="AJ1552">
        <v>2.2000000000000002</v>
      </c>
      <c r="AK1552">
        <v>73.400000000000006</v>
      </c>
      <c r="AL1552">
        <v>7.7</v>
      </c>
      <c r="AM1552">
        <v>2452</v>
      </c>
      <c r="AN1552">
        <v>33.200000000000003</v>
      </c>
      <c r="AO1552">
        <v>6479</v>
      </c>
      <c r="AP1552">
        <v>295</v>
      </c>
      <c r="AQ1552">
        <v>4.8</v>
      </c>
      <c r="AR1552">
        <v>84.5</v>
      </c>
      <c r="AS1552">
        <v>62600</v>
      </c>
      <c r="AT1552">
        <v>1.7</v>
      </c>
      <c r="AU1552">
        <v>3911</v>
      </c>
      <c r="AV1552">
        <v>2.2599999999999998</v>
      </c>
      <c r="AW1552">
        <v>13536</v>
      </c>
      <c r="AX1552">
        <v>26287</v>
      </c>
      <c r="AY1552">
        <v>17.8</v>
      </c>
      <c r="AZ1552">
        <v>171</v>
      </c>
      <c r="BA1552">
        <v>18597</v>
      </c>
      <c r="BB1552">
        <v>3342</v>
      </c>
      <c r="BC1552">
        <v>236</v>
      </c>
      <c r="BD1552">
        <v>7.1</v>
      </c>
      <c r="BE1552">
        <v>2778</v>
      </c>
      <c r="BF1552">
        <v>-45</v>
      </c>
      <c r="BG1552">
        <v>420</v>
      </c>
      <c r="BH1552">
        <v>43213</v>
      </c>
      <c r="BI1552">
        <v>15555</v>
      </c>
      <c r="BJ1552">
        <v>159</v>
      </c>
      <c r="BK1552">
        <v>727</v>
      </c>
      <c r="BL1552">
        <v>4.8</v>
      </c>
      <c r="BM1552">
        <v>674</v>
      </c>
      <c r="BN1552">
        <v>2156</v>
      </c>
      <c r="BO1552">
        <v>770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34133</v>
      </c>
      <c r="BY1552">
        <v>3838</v>
      </c>
      <c r="BZ1552">
        <v>0</v>
      </c>
      <c r="CA1552">
        <v>0</v>
      </c>
      <c r="CB1552">
        <v>156143</v>
      </c>
      <c r="CC1552">
        <v>65179</v>
      </c>
      <c r="CD1552">
        <v>7110</v>
      </c>
      <c r="CE1552">
        <v>398.63</v>
      </c>
      <c r="CF1552">
        <v>22.4</v>
      </c>
    </row>
    <row r="1553" spans="1:84">
      <c r="A1553">
        <v>29087</v>
      </c>
      <c r="B1553" t="s">
        <v>1551</v>
      </c>
      <c r="C1553">
        <v>29087</v>
      </c>
      <c r="D1553">
        <v>4997</v>
      </c>
      <c r="E1553">
        <v>-6.6</v>
      </c>
      <c r="F1553">
        <v>-354</v>
      </c>
      <c r="G1553">
        <v>5351</v>
      </c>
      <c r="H1553">
        <v>294</v>
      </c>
      <c r="I1553">
        <v>5.9</v>
      </c>
      <c r="J1553">
        <v>1056</v>
      </c>
      <c r="K1553">
        <v>21.1</v>
      </c>
      <c r="L1553">
        <v>20.9</v>
      </c>
      <c r="M1553">
        <v>1043</v>
      </c>
      <c r="N1553">
        <v>50.1</v>
      </c>
      <c r="O1553">
        <v>4910</v>
      </c>
      <c r="P1553">
        <v>9</v>
      </c>
      <c r="Q1553">
        <v>34</v>
      </c>
      <c r="R1553">
        <v>4</v>
      </c>
      <c r="S1553">
        <v>1</v>
      </c>
      <c r="T1553">
        <v>39</v>
      </c>
      <c r="U1553">
        <v>27</v>
      </c>
      <c r="V1553">
        <v>4883</v>
      </c>
      <c r="W1553">
        <v>98.3</v>
      </c>
      <c r="X1553">
        <v>0.2</v>
      </c>
      <c r="Y1553">
        <v>0.7</v>
      </c>
      <c r="Z1553">
        <v>0.1</v>
      </c>
      <c r="AA1553">
        <v>0</v>
      </c>
      <c r="AB1553">
        <v>0.8</v>
      </c>
      <c r="AC1553">
        <v>0.5</v>
      </c>
      <c r="AD1553">
        <v>97.7</v>
      </c>
      <c r="AE1553">
        <v>59</v>
      </c>
      <c r="AF1553">
        <v>60</v>
      </c>
      <c r="AG1553">
        <v>0</v>
      </c>
      <c r="AH1553">
        <v>66.5</v>
      </c>
      <c r="AI1553">
        <v>0.4</v>
      </c>
      <c r="AJ1553">
        <v>2.1</v>
      </c>
      <c r="AK1553">
        <v>81.900000000000006</v>
      </c>
      <c r="AL1553">
        <v>11.7</v>
      </c>
      <c r="AM1553">
        <v>1025</v>
      </c>
      <c r="AN1553">
        <v>23.1</v>
      </c>
      <c r="AO1553">
        <v>3003</v>
      </c>
      <c r="AP1553">
        <v>72</v>
      </c>
      <c r="AQ1553">
        <v>2.5</v>
      </c>
      <c r="AR1553">
        <v>74.5</v>
      </c>
      <c r="AS1553">
        <v>50100</v>
      </c>
      <c r="AT1553">
        <v>6.8</v>
      </c>
      <c r="AU1553">
        <v>2237</v>
      </c>
      <c r="AV1553">
        <v>2.35</v>
      </c>
      <c r="AW1553">
        <v>15876</v>
      </c>
      <c r="AX1553">
        <v>32768</v>
      </c>
      <c r="AY1553">
        <v>12.7</v>
      </c>
      <c r="AZ1553">
        <v>122</v>
      </c>
      <c r="BA1553">
        <v>24034</v>
      </c>
      <c r="BB1553">
        <v>2650</v>
      </c>
      <c r="BC1553">
        <v>109</v>
      </c>
      <c r="BD1553">
        <v>4.0999999999999996</v>
      </c>
      <c r="BE1553">
        <v>2608</v>
      </c>
      <c r="BF1553">
        <v>-136</v>
      </c>
      <c r="BG1553">
        <v>383</v>
      </c>
      <c r="BH1553">
        <v>49942</v>
      </c>
      <c r="BI1553">
        <v>19150</v>
      </c>
      <c r="BJ1553">
        <v>134</v>
      </c>
      <c r="BK1553">
        <v>857</v>
      </c>
      <c r="BL1553">
        <v>-7.4</v>
      </c>
      <c r="BM1553">
        <v>399</v>
      </c>
      <c r="BN1553">
        <v>2903</v>
      </c>
      <c r="BO1553">
        <v>447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33200</v>
      </c>
      <c r="BX1553">
        <v>41857</v>
      </c>
      <c r="BY1553">
        <v>8137</v>
      </c>
      <c r="BZ1553">
        <v>7</v>
      </c>
      <c r="CA1553">
        <v>417</v>
      </c>
      <c r="CB1553">
        <v>252263</v>
      </c>
      <c r="CC1553">
        <v>55011</v>
      </c>
      <c r="CD1553">
        <v>10814</v>
      </c>
      <c r="CE1553">
        <v>461.87</v>
      </c>
      <c r="CF1553">
        <v>11.6</v>
      </c>
    </row>
    <row r="1554" spans="1:84">
      <c r="A1554">
        <v>29089</v>
      </c>
      <c r="B1554" t="s">
        <v>1552</v>
      </c>
      <c r="C1554">
        <v>29089</v>
      </c>
      <c r="D1554">
        <v>9949</v>
      </c>
      <c r="E1554">
        <v>-2.6</v>
      </c>
      <c r="F1554">
        <v>-263</v>
      </c>
      <c r="G1554">
        <v>10212</v>
      </c>
      <c r="H1554">
        <v>563</v>
      </c>
      <c r="I1554">
        <v>5.7</v>
      </c>
      <c r="J1554">
        <v>2153</v>
      </c>
      <c r="K1554">
        <v>21.6</v>
      </c>
      <c r="L1554">
        <v>15.8</v>
      </c>
      <c r="M1554">
        <v>1569</v>
      </c>
      <c r="N1554">
        <v>51</v>
      </c>
      <c r="O1554">
        <v>9093</v>
      </c>
      <c r="P1554">
        <v>685</v>
      </c>
      <c r="Q1554">
        <v>42</v>
      </c>
      <c r="R1554">
        <v>16</v>
      </c>
      <c r="S1554">
        <v>8</v>
      </c>
      <c r="T1554">
        <v>105</v>
      </c>
      <c r="U1554">
        <v>94</v>
      </c>
      <c r="V1554">
        <v>9008</v>
      </c>
      <c r="W1554">
        <v>91.4</v>
      </c>
      <c r="X1554">
        <v>6.9</v>
      </c>
      <c r="Y1554">
        <v>0.4</v>
      </c>
      <c r="Z1554">
        <v>0.2</v>
      </c>
      <c r="AA1554">
        <v>0.1</v>
      </c>
      <c r="AB1554">
        <v>1.1000000000000001</v>
      </c>
      <c r="AC1554">
        <v>0.9</v>
      </c>
      <c r="AD1554">
        <v>90.5</v>
      </c>
      <c r="AE1554">
        <v>113</v>
      </c>
      <c r="AF1554">
        <v>112</v>
      </c>
      <c r="AG1554">
        <v>3</v>
      </c>
      <c r="AH1554">
        <v>58.9</v>
      </c>
      <c r="AI1554">
        <v>1</v>
      </c>
      <c r="AJ1554">
        <v>2.8</v>
      </c>
      <c r="AK1554">
        <v>81.3</v>
      </c>
      <c r="AL1554">
        <v>17.899999999999999</v>
      </c>
      <c r="AM1554">
        <v>1769</v>
      </c>
      <c r="AN1554">
        <v>25.3</v>
      </c>
      <c r="AO1554">
        <v>4458</v>
      </c>
      <c r="AP1554">
        <v>112</v>
      </c>
      <c r="AQ1554">
        <v>2.6</v>
      </c>
      <c r="AR1554">
        <v>75.3</v>
      </c>
      <c r="AS1554">
        <v>59500</v>
      </c>
      <c r="AT1554">
        <v>7.3</v>
      </c>
      <c r="AU1554">
        <v>3836</v>
      </c>
      <c r="AV1554">
        <v>2.46</v>
      </c>
      <c r="AW1554">
        <v>15198</v>
      </c>
      <c r="AX1554">
        <v>33518</v>
      </c>
      <c r="AY1554">
        <v>13.3</v>
      </c>
      <c r="AZ1554">
        <v>255</v>
      </c>
      <c r="BA1554">
        <v>25691</v>
      </c>
      <c r="BB1554">
        <v>5525</v>
      </c>
      <c r="BC1554">
        <v>237</v>
      </c>
      <c r="BD1554">
        <v>4.3</v>
      </c>
      <c r="BE1554">
        <v>4594</v>
      </c>
      <c r="BF1554">
        <v>120</v>
      </c>
      <c r="BG1554">
        <v>573</v>
      </c>
      <c r="BH1554">
        <v>81528</v>
      </c>
      <c r="BI1554">
        <v>17747</v>
      </c>
      <c r="BJ1554">
        <v>223</v>
      </c>
      <c r="BK1554">
        <v>1729</v>
      </c>
      <c r="BL1554">
        <v>-5.0999999999999996</v>
      </c>
      <c r="BM1554">
        <v>733</v>
      </c>
      <c r="BN1554">
        <v>2991</v>
      </c>
      <c r="BO1554">
        <v>828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57198</v>
      </c>
      <c r="BY1554">
        <v>5694</v>
      </c>
      <c r="BZ1554">
        <v>4</v>
      </c>
      <c r="CA1554">
        <v>523</v>
      </c>
      <c r="CB1554">
        <v>270228</v>
      </c>
      <c r="CC1554">
        <v>64241</v>
      </c>
      <c r="CD1554">
        <v>6463</v>
      </c>
      <c r="CE1554">
        <v>465.74</v>
      </c>
      <c r="CF1554">
        <v>21.9</v>
      </c>
    </row>
    <row r="1555" spans="1:84">
      <c r="A1555">
        <v>29091</v>
      </c>
      <c r="B1555" t="s">
        <v>1553</v>
      </c>
      <c r="C1555">
        <v>29091</v>
      </c>
      <c r="D1555">
        <v>38734</v>
      </c>
      <c r="E1555">
        <v>4</v>
      </c>
      <c r="F1555">
        <v>1496</v>
      </c>
      <c r="G1555">
        <v>37238</v>
      </c>
      <c r="H1555">
        <v>2571</v>
      </c>
      <c r="I1555">
        <v>6.6</v>
      </c>
      <c r="J1555">
        <v>9398</v>
      </c>
      <c r="K1555">
        <v>24.3</v>
      </c>
      <c r="L1555">
        <v>17.100000000000001</v>
      </c>
      <c r="M1555">
        <v>6630</v>
      </c>
      <c r="N1555">
        <v>51.7</v>
      </c>
      <c r="O1555">
        <v>37391</v>
      </c>
      <c r="P1555">
        <v>164</v>
      </c>
      <c r="Q1555">
        <v>405</v>
      </c>
      <c r="R1555">
        <v>157</v>
      </c>
      <c r="S1555">
        <v>12</v>
      </c>
      <c r="T1555">
        <v>605</v>
      </c>
      <c r="U1555">
        <v>476</v>
      </c>
      <c r="V1555">
        <v>36989</v>
      </c>
      <c r="W1555">
        <v>96.5</v>
      </c>
      <c r="X1555">
        <v>0.4</v>
      </c>
      <c r="Y1555">
        <v>1</v>
      </c>
      <c r="Z1555">
        <v>0.4</v>
      </c>
      <c r="AA1555">
        <v>0</v>
      </c>
      <c r="AB1555">
        <v>1.6</v>
      </c>
      <c r="AC1555">
        <v>1.2</v>
      </c>
      <c r="AD1555">
        <v>95.5</v>
      </c>
      <c r="AE1555">
        <v>528</v>
      </c>
      <c r="AF1555">
        <v>468</v>
      </c>
      <c r="AG1555">
        <v>4</v>
      </c>
      <c r="AH1555">
        <v>53.3</v>
      </c>
      <c r="AI1555">
        <v>1.3</v>
      </c>
      <c r="AJ1555">
        <v>2.6</v>
      </c>
      <c r="AK1555">
        <v>73.400000000000006</v>
      </c>
      <c r="AL1555">
        <v>10.9</v>
      </c>
      <c r="AM1555">
        <v>7934</v>
      </c>
      <c r="AN1555">
        <v>20.100000000000001</v>
      </c>
      <c r="AO1555">
        <v>17222</v>
      </c>
      <c r="AP1555">
        <v>882</v>
      </c>
      <c r="AQ1555">
        <v>5.4</v>
      </c>
      <c r="AR1555">
        <v>73.599999999999994</v>
      </c>
      <c r="AS1555">
        <v>67700</v>
      </c>
      <c r="AT1555">
        <v>8.5</v>
      </c>
      <c r="AU1555">
        <v>14762</v>
      </c>
      <c r="AV1555">
        <v>2.4700000000000002</v>
      </c>
      <c r="AW1555">
        <v>13959</v>
      </c>
      <c r="AX1555">
        <v>28864</v>
      </c>
      <c r="AY1555">
        <v>18.7</v>
      </c>
      <c r="AZ1555">
        <v>863</v>
      </c>
      <c r="BA1555">
        <v>22463</v>
      </c>
      <c r="BB1555">
        <v>19346</v>
      </c>
      <c r="BC1555">
        <v>838</v>
      </c>
      <c r="BD1555">
        <v>4.3</v>
      </c>
      <c r="BE1555">
        <v>23299</v>
      </c>
      <c r="BF1555">
        <v>1004</v>
      </c>
      <c r="BG1555">
        <v>2576</v>
      </c>
      <c r="BH1555">
        <v>577950</v>
      </c>
      <c r="BI1555">
        <v>24806</v>
      </c>
      <c r="BJ1555">
        <v>1122</v>
      </c>
      <c r="BK1555">
        <v>13422</v>
      </c>
      <c r="BL1555">
        <v>-0.1</v>
      </c>
      <c r="BM1555">
        <v>3101</v>
      </c>
      <c r="BN1555">
        <v>34074</v>
      </c>
      <c r="BO1555">
        <v>3631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30.4</v>
      </c>
      <c r="BV1555">
        <v>521919</v>
      </c>
      <c r="BW1555">
        <v>226471</v>
      </c>
      <c r="BX1555">
        <v>409985</v>
      </c>
      <c r="BY1555">
        <v>10994</v>
      </c>
      <c r="BZ1555">
        <v>92</v>
      </c>
      <c r="CA1555">
        <v>8357</v>
      </c>
      <c r="CB1555">
        <v>413958</v>
      </c>
      <c r="CC1555">
        <v>246654</v>
      </c>
      <c r="CD1555">
        <v>6492</v>
      </c>
      <c r="CE1555">
        <v>927.74</v>
      </c>
      <c r="CF1555">
        <v>40.1</v>
      </c>
    </row>
    <row r="1556" spans="1:84">
      <c r="A1556">
        <v>29093</v>
      </c>
      <c r="B1556" t="s">
        <v>1554</v>
      </c>
      <c r="C1556">
        <v>29093</v>
      </c>
      <c r="D1556">
        <v>10279</v>
      </c>
      <c r="E1556">
        <v>-3.9</v>
      </c>
      <c r="F1556">
        <v>-418</v>
      </c>
      <c r="G1556">
        <v>10697</v>
      </c>
      <c r="H1556">
        <v>700</v>
      </c>
      <c r="I1556">
        <v>6.8</v>
      </c>
      <c r="J1556">
        <v>2476</v>
      </c>
      <c r="K1556">
        <v>24.1</v>
      </c>
      <c r="L1556">
        <v>16.3</v>
      </c>
      <c r="M1556">
        <v>1671</v>
      </c>
      <c r="N1556">
        <v>51</v>
      </c>
      <c r="O1556">
        <v>9899</v>
      </c>
      <c r="P1556">
        <v>195</v>
      </c>
      <c r="Q1556">
        <v>51</v>
      </c>
      <c r="R1556">
        <v>13</v>
      </c>
      <c r="S1556">
        <v>1</v>
      </c>
      <c r="T1556">
        <v>120</v>
      </c>
      <c r="U1556">
        <v>81</v>
      </c>
      <c r="V1556">
        <v>9823</v>
      </c>
      <c r="W1556">
        <v>96.3</v>
      </c>
      <c r="X1556">
        <v>1.9</v>
      </c>
      <c r="Y1556">
        <v>0.5</v>
      </c>
      <c r="Z1556">
        <v>0.1</v>
      </c>
      <c r="AA1556">
        <v>0</v>
      </c>
      <c r="AB1556">
        <v>1.2</v>
      </c>
      <c r="AC1556">
        <v>0.8</v>
      </c>
      <c r="AD1556">
        <v>95.6</v>
      </c>
      <c r="AE1556">
        <v>142</v>
      </c>
      <c r="AF1556">
        <v>159</v>
      </c>
      <c r="AG1556">
        <v>0</v>
      </c>
      <c r="AH1556">
        <v>58.8</v>
      </c>
      <c r="AI1556">
        <v>0.4</v>
      </c>
      <c r="AJ1556">
        <v>2.1</v>
      </c>
      <c r="AK1556">
        <v>65.2</v>
      </c>
      <c r="AL1556">
        <v>8.4</v>
      </c>
      <c r="AM1556">
        <v>2669</v>
      </c>
      <c r="AN1556">
        <v>28.1</v>
      </c>
      <c r="AO1556">
        <v>5075</v>
      </c>
      <c r="AP1556">
        <v>167</v>
      </c>
      <c r="AQ1556">
        <v>3.4</v>
      </c>
      <c r="AR1556">
        <v>75.900000000000006</v>
      </c>
      <c r="AS1556">
        <v>51800</v>
      </c>
      <c r="AT1556">
        <v>6.4</v>
      </c>
      <c r="AU1556">
        <v>4197</v>
      </c>
      <c r="AV1556">
        <v>2.46</v>
      </c>
      <c r="AW1556">
        <v>14227</v>
      </c>
      <c r="AX1556">
        <v>28582</v>
      </c>
      <c r="AY1556">
        <v>19.5</v>
      </c>
      <c r="AZ1556">
        <v>228</v>
      </c>
      <c r="BA1556">
        <v>22209</v>
      </c>
      <c r="BB1556">
        <v>4844</v>
      </c>
      <c r="BC1556">
        <v>274</v>
      </c>
      <c r="BD1556">
        <v>5.7</v>
      </c>
      <c r="BE1556">
        <v>4442</v>
      </c>
      <c r="BF1556">
        <v>-102</v>
      </c>
      <c r="BG1556">
        <v>634</v>
      </c>
      <c r="BH1556">
        <v>122414</v>
      </c>
      <c r="BI1556">
        <v>27558</v>
      </c>
      <c r="BJ1556">
        <v>420</v>
      </c>
      <c r="BK1556">
        <v>2129</v>
      </c>
      <c r="BL1556">
        <v>-3.1</v>
      </c>
      <c r="BM1556">
        <v>630</v>
      </c>
      <c r="BN1556">
        <v>3375</v>
      </c>
      <c r="BO1556">
        <v>826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23.5</v>
      </c>
      <c r="BV1556">
        <v>0</v>
      </c>
      <c r="BW1556">
        <v>13283</v>
      </c>
      <c r="BX1556">
        <v>45135</v>
      </c>
      <c r="BY1556">
        <v>4306</v>
      </c>
      <c r="BZ1556">
        <v>1</v>
      </c>
      <c r="CA1556">
        <v>125</v>
      </c>
      <c r="CB1556">
        <v>70520</v>
      </c>
      <c r="CC1556">
        <v>78451</v>
      </c>
      <c r="CD1556">
        <v>7595</v>
      </c>
      <c r="CE1556">
        <v>551.34</v>
      </c>
      <c r="CF1556">
        <v>19.399999999999999</v>
      </c>
    </row>
    <row r="1557" spans="1:84">
      <c r="A1557">
        <v>29095</v>
      </c>
      <c r="B1557" t="s">
        <v>1555</v>
      </c>
      <c r="C1557">
        <v>29095</v>
      </c>
      <c r="D1557">
        <v>664078</v>
      </c>
      <c r="E1557">
        <v>1.4</v>
      </c>
      <c r="F1557">
        <v>9198</v>
      </c>
      <c r="G1557">
        <v>654880</v>
      </c>
      <c r="H1557">
        <v>50886</v>
      </c>
      <c r="I1557">
        <v>7.7</v>
      </c>
      <c r="J1557">
        <v>171376</v>
      </c>
      <c r="K1557">
        <v>25.8</v>
      </c>
      <c r="L1557">
        <v>12.2</v>
      </c>
      <c r="M1557">
        <v>80956</v>
      </c>
      <c r="N1557">
        <v>51.5</v>
      </c>
      <c r="O1557">
        <v>483388</v>
      </c>
      <c r="P1557">
        <v>155141</v>
      </c>
      <c r="Q1557">
        <v>3287</v>
      </c>
      <c r="R1557">
        <v>9376</v>
      </c>
      <c r="S1557">
        <v>1369</v>
      </c>
      <c r="T1557">
        <v>11517</v>
      </c>
      <c r="U1557">
        <v>47180</v>
      </c>
      <c r="V1557">
        <v>440339</v>
      </c>
      <c r="W1557">
        <v>72.8</v>
      </c>
      <c r="X1557">
        <v>23.4</v>
      </c>
      <c r="Y1557">
        <v>0.5</v>
      </c>
      <c r="Z1557">
        <v>1.4</v>
      </c>
      <c r="AA1557">
        <v>0.2</v>
      </c>
      <c r="AB1557">
        <v>1.7</v>
      </c>
      <c r="AC1557">
        <v>7.1</v>
      </c>
      <c r="AD1557">
        <v>66.3</v>
      </c>
      <c r="AE1557">
        <v>10310</v>
      </c>
      <c r="AF1557">
        <v>5931</v>
      </c>
      <c r="AG1557">
        <v>91</v>
      </c>
      <c r="AH1557">
        <v>52</v>
      </c>
      <c r="AI1557">
        <v>4.3</v>
      </c>
      <c r="AJ1557">
        <v>7.6</v>
      </c>
      <c r="AK1557">
        <v>83.4</v>
      </c>
      <c r="AL1557">
        <v>23.4</v>
      </c>
      <c r="AM1557">
        <v>120542</v>
      </c>
      <c r="AN1557">
        <v>23.6</v>
      </c>
      <c r="AO1557">
        <v>311727</v>
      </c>
      <c r="AP1557">
        <v>23496</v>
      </c>
      <c r="AQ1557">
        <v>8.1999999999999993</v>
      </c>
      <c r="AR1557">
        <v>62.9</v>
      </c>
      <c r="AS1557">
        <v>85000</v>
      </c>
      <c r="AT1557">
        <v>27.3</v>
      </c>
      <c r="AU1557">
        <v>266294</v>
      </c>
      <c r="AV1557">
        <v>2.42</v>
      </c>
      <c r="AW1557">
        <v>20788</v>
      </c>
      <c r="AX1557">
        <v>42351</v>
      </c>
      <c r="AY1557">
        <v>14.1</v>
      </c>
      <c r="AZ1557">
        <v>22238</v>
      </c>
      <c r="BA1557">
        <v>33585</v>
      </c>
      <c r="BB1557">
        <v>341598</v>
      </c>
      <c r="BC1557">
        <v>19248</v>
      </c>
      <c r="BD1557">
        <v>5.6</v>
      </c>
      <c r="BE1557">
        <v>457662</v>
      </c>
      <c r="BF1557">
        <v>-16224</v>
      </c>
      <c r="BG1557">
        <v>65668</v>
      </c>
      <c r="BH1557">
        <v>22830794</v>
      </c>
      <c r="BI1557">
        <v>49886</v>
      </c>
      <c r="BJ1557">
        <v>18261</v>
      </c>
      <c r="BK1557">
        <v>350478</v>
      </c>
      <c r="BL1557">
        <v>-6.8</v>
      </c>
      <c r="BM1557">
        <v>39896</v>
      </c>
      <c r="BN1557">
        <v>1187403</v>
      </c>
      <c r="BO1557">
        <v>48784</v>
      </c>
      <c r="BP1557">
        <v>8.8000000000000007</v>
      </c>
      <c r="BQ1557">
        <v>0.9</v>
      </c>
      <c r="BR1557">
        <v>1.8</v>
      </c>
      <c r="BS1557">
        <v>1.5</v>
      </c>
      <c r="BT1557">
        <v>0</v>
      </c>
      <c r="BU1557">
        <v>29.7</v>
      </c>
      <c r="BV1557">
        <v>8778995</v>
      </c>
      <c r="BW1557">
        <v>18289127</v>
      </c>
      <c r="BX1557">
        <v>7721715</v>
      </c>
      <c r="BY1557">
        <v>11713</v>
      </c>
      <c r="BZ1557">
        <v>5743</v>
      </c>
      <c r="CA1557">
        <v>711981</v>
      </c>
      <c r="CB1557">
        <v>145454</v>
      </c>
      <c r="CC1557">
        <v>5941732</v>
      </c>
      <c r="CD1557">
        <v>9001</v>
      </c>
      <c r="CE1557">
        <v>604.84</v>
      </c>
      <c r="CF1557">
        <v>1082.4000000000001</v>
      </c>
    </row>
    <row r="1558" spans="1:84">
      <c r="A1558">
        <v>29097</v>
      </c>
      <c r="B1558" t="s">
        <v>1556</v>
      </c>
      <c r="C1558">
        <v>29097</v>
      </c>
      <c r="D1558">
        <v>112505</v>
      </c>
      <c r="E1558">
        <v>7.5</v>
      </c>
      <c r="F1558">
        <v>7819</v>
      </c>
      <c r="G1558">
        <v>104686</v>
      </c>
      <c r="H1558">
        <v>8646</v>
      </c>
      <c r="I1558">
        <v>7.7</v>
      </c>
      <c r="J1558">
        <v>28924</v>
      </c>
      <c r="K1558">
        <v>25.7</v>
      </c>
      <c r="L1558">
        <v>13.4</v>
      </c>
      <c r="M1558">
        <v>15023</v>
      </c>
      <c r="N1558">
        <v>51.3</v>
      </c>
      <c r="O1558">
        <v>105876</v>
      </c>
      <c r="P1558">
        <v>1856</v>
      </c>
      <c r="Q1558">
        <v>1401</v>
      </c>
      <c r="R1558">
        <v>967</v>
      </c>
      <c r="S1558">
        <v>109</v>
      </c>
      <c r="T1558">
        <v>2296</v>
      </c>
      <c r="U1558">
        <v>6056</v>
      </c>
      <c r="V1558">
        <v>100194</v>
      </c>
      <c r="W1558">
        <v>94.1</v>
      </c>
      <c r="X1558">
        <v>1.6</v>
      </c>
      <c r="Y1558">
        <v>1.2</v>
      </c>
      <c r="Z1558">
        <v>0.9</v>
      </c>
      <c r="AA1558">
        <v>0.1</v>
      </c>
      <c r="AB1558">
        <v>2</v>
      </c>
      <c r="AC1558">
        <v>5.4</v>
      </c>
      <c r="AD1558">
        <v>89.1</v>
      </c>
      <c r="AE1558">
        <v>1710</v>
      </c>
      <c r="AF1558">
        <v>1093</v>
      </c>
      <c r="AG1558">
        <v>4</v>
      </c>
      <c r="AH1558">
        <v>48.2</v>
      </c>
      <c r="AI1558">
        <v>2.6</v>
      </c>
      <c r="AJ1558">
        <v>5.2</v>
      </c>
      <c r="AK1558">
        <v>79.5</v>
      </c>
      <c r="AL1558">
        <v>16.5</v>
      </c>
      <c r="AM1558">
        <v>19692</v>
      </c>
      <c r="AN1558">
        <v>17.8</v>
      </c>
      <c r="AO1558">
        <v>48858</v>
      </c>
      <c r="AP1558">
        <v>3287</v>
      </c>
      <c r="AQ1558">
        <v>7.2</v>
      </c>
      <c r="AR1558">
        <v>67</v>
      </c>
      <c r="AS1558">
        <v>67700</v>
      </c>
      <c r="AT1558">
        <v>13.8</v>
      </c>
      <c r="AU1558">
        <v>41412</v>
      </c>
      <c r="AV1558">
        <v>2.46</v>
      </c>
      <c r="AW1558">
        <v>16227</v>
      </c>
      <c r="AX1558">
        <v>32923</v>
      </c>
      <c r="AY1558">
        <v>17</v>
      </c>
      <c r="AZ1558">
        <v>2825</v>
      </c>
      <c r="BA1558">
        <v>25557</v>
      </c>
      <c r="BB1558">
        <v>56019</v>
      </c>
      <c r="BC1558">
        <v>2366</v>
      </c>
      <c r="BD1558">
        <v>4.2</v>
      </c>
      <c r="BE1558">
        <v>75581</v>
      </c>
      <c r="BF1558">
        <v>226</v>
      </c>
      <c r="BG1558">
        <v>7130</v>
      </c>
      <c r="BH1558">
        <v>2416753</v>
      </c>
      <c r="BI1558">
        <v>31976</v>
      </c>
      <c r="BJ1558">
        <v>3341</v>
      </c>
      <c r="BK1558">
        <v>53583</v>
      </c>
      <c r="BL1558">
        <v>-3.1</v>
      </c>
      <c r="BM1558">
        <v>6919</v>
      </c>
      <c r="BN1558">
        <v>130510</v>
      </c>
      <c r="BO1558">
        <v>9112</v>
      </c>
      <c r="BP1558">
        <v>0</v>
      </c>
      <c r="BQ1558">
        <v>1.3</v>
      </c>
      <c r="BR1558">
        <v>0</v>
      </c>
      <c r="BS1558">
        <v>0</v>
      </c>
      <c r="BT1558">
        <v>0</v>
      </c>
      <c r="BU1558">
        <v>24.2</v>
      </c>
      <c r="BV1558">
        <v>2432757</v>
      </c>
      <c r="BW1558">
        <v>1453158</v>
      </c>
      <c r="BX1558">
        <v>1443554</v>
      </c>
      <c r="BY1558">
        <v>13505</v>
      </c>
      <c r="BZ1558">
        <v>466</v>
      </c>
      <c r="CA1558">
        <v>55444</v>
      </c>
      <c r="CB1558">
        <v>288792</v>
      </c>
      <c r="CC1558">
        <v>630887</v>
      </c>
      <c r="CD1558">
        <v>5764</v>
      </c>
      <c r="CE1558">
        <v>639.73</v>
      </c>
      <c r="CF1558">
        <v>163.6</v>
      </c>
    </row>
    <row r="1559" spans="1:84">
      <c r="A1559">
        <v>29099</v>
      </c>
      <c r="B1559" t="s">
        <v>1557</v>
      </c>
      <c r="C1559">
        <v>29099</v>
      </c>
      <c r="D1559">
        <v>216469</v>
      </c>
      <c r="E1559">
        <v>9.3000000000000007</v>
      </c>
      <c r="F1559">
        <v>18370</v>
      </c>
      <c r="G1559">
        <v>198099</v>
      </c>
      <c r="H1559">
        <v>13992</v>
      </c>
      <c r="I1559">
        <v>6.5</v>
      </c>
      <c r="J1559">
        <v>54271</v>
      </c>
      <c r="K1559">
        <v>25.1</v>
      </c>
      <c r="L1559">
        <v>10</v>
      </c>
      <c r="M1559">
        <v>21564</v>
      </c>
      <c r="N1559">
        <v>50.4</v>
      </c>
      <c r="O1559">
        <v>210496</v>
      </c>
      <c r="P1559">
        <v>2000</v>
      </c>
      <c r="Q1559">
        <v>636</v>
      </c>
      <c r="R1559">
        <v>1437</v>
      </c>
      <c r="S1559">
        <v>36</v>
      </c>
      <c r="T1559">
        <v>1864</v>
      </c>
      <c r="U1559">
        <v>2630</v>
      </c>
      <c r="V1559">
        <v>208033</v>
      </c>
      <c r="W1559">
        <v>97.2</v>
      </c>
      <c r="X1559">
        <v>0.9</v>
      </c>
      <c r="Y1559">
        <v>0.3</v>
      </c>
      <c r="Z1559">
        <v>0.7</v>
      </c>
      <c r="AA1559">
        <v>0</v>
      </c>
      <c r="AB1559">
        <v>0.9</v>
      </c>
      <c r="AC1559">
        <v>1.2</v>
      </c>
      <c r="AD1559">
        <v>96.1</v>
      </c>
      <c r="AE1559">
        <v>2764</v>
      </c>
      <c r="AF1559">
        <v>1529</v>
      </c>
      <c r="AG1559">
        <v>18</v>
      </c>
      <c r="AH1559">
        <v>57.7</v>
      </c>
      <c r="AI1559">
        <v>1</v>
      </c>
      <c r="AJ1559">
        <v>2.9</v>
      </c>
      <c r="AK1559">
        <v>79.400000000000006</v>
      </c>
      <c r="AL1559">
        <v>12.1</v>
      </c>
      <c r="AM1559">
        <v>32650</v>
      </c>
      <c r="AN1559">
        <v>31.1</v>
      </c>
      <c r="AO1559">
        <v>85022</v>
      </c>
      <c r="AP1559">
        <v>9436</v>
      </c>
      <c r="AQ1559">
        <v>12.5</v>
      </c>
      <c r="AR1559">
        <v>83.4</v>
      </c>
      <c r="AS1559">
        <v>99200</v>
      </c>
      <c r="AT1559">
        <v>8.6</v>
      </c>
      <c r="AU1559">
        <v>71499</v>
      </c>
      <c r="AV1559">
        <v>2.74</v>
      </c>
      <c r="AW1559">
        <v>19435</v>
      </c>
      <c r="AX1559">
        <v>51135</v>
      </c>
      <c r="AY1559">
        <v>8.6</v>
      </c>
      <c r="AZ1559">
        <v>5927</v>
      </c>
      <c r="BA1559">
        <v>27827</v>
      </c>
      <c r="BB1559">
        <v>117240</v>
      </c>
      <c r="BC1559">
        <v>5651</v>
      </c>
      <c r="BD1559">
        <v>4.8</v>
      </c>
      <c r="BE1559">
        <v>72495</v>
      </c>
      <c r="BF1559">
        <v>7926</v>
      </c>
      <c r="BG1559">
        <v>8979</v>
      </c>
      <c r="BH1559">
        <v>2006502</v>
      </c>
      <c r="BI1559">
        <v>27678</v>
      </c>
      <c r="BJ1559">
        <v>4003</v>
      </c>
      <c r="BK1559">
        <v>39667</v>
      </c>
      <c r="BL1559">
        <v>11.2</v>
      </c>
      <c r="BM1559">
        <v>11536</v>
      </c>
      <c r="BN1559">
        <v>144365</v>
      </c>
      <c r="BO1559">
        <v>12961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28.3</v>
      </c>
      <c r="BV1559">
        <v>1069996</v>
      </c>
      <c r="BW1559">
        <v>613631</v>
      </c>
      <c r="BX1559">
        <v>1389609</v>
      </c>
      <c r="BY1559">
        <v>6812</v>
      </c>
      <c r="BZ1559">
        <v>1351</v>
      </c>
      <c r="CA1559">
        <v>183427</v>
      </c>
      <c r="CB1559">
        <v>124905</v>
      </c>
      <c r="CC1559">
        <v>705182</v>
      </c>
      <c r="CD1559">
        <v>3352</v>
      </c>
      <c r="CE1559">
        <v>656.8</v>
      </c>
      <c r="CF1559">
        <v>301.5</v>
      </c>
    </row>
    <row r="1560" spans="1:84">
      <c r="A1560">
        <v>29101</v>
      </c>
      <c r="B1560" t="s">
        <v>1558</v>
      </c>
      <c r="C1560">
        <v>29101</v>
      </c>
      <c r="D1560">
        <v>50646</v>
      </c>
      <c r="E1560">
        <v>4.9000000000000004</v>
      </c>
      <c r="F1560">
        <v>2388</v>
      </c>
      <c r="G1560">
        <v>48258</v>
      </c>
      <c r="H1560">
        <v>3544</v>
      </c>
      <c r="I1560">
        <v>7</v>
      </c>
      <c r="J1560">
        <v>12158</v>
      </c>
      <c r="K1560">
        <v>24</v>
      </c>
      <c r="L1560">
        <v>10.1</v>
      </c>
      <c r="M1560">
        <v>5123</v>
      </c>
      <c r="N1560">
        <v>49.8</v>
      </c>
      <c r="O1560">
        <v>46330</v>
      </c>
      <c r="P1560">
        <v>1846</v>
      </c>
      <c r="Q1560">
        <v>383</v>
      </c>
      <c r="R1560">
        <v>989</v>
      </c>
      <c r="S1560">
        <v>81</v>
      </c>
      <c r="T1560">
        <v>1017</v>
      </c>
      <c r="U1560">
        <v>1403</v>
      </c>
      <c r="V1560">
        <v>45071</v>
      </c>
      <c r="W1560">
        <v>91.5</v>
      </c>
      <c r="X1560">
        <v>3.6</v>
      </c>
      <c r="Y1560">
        <v>0.8</v>
      </c>
      <c r="Z1560">
        <v>2</v>
      </c>
      <c r="AA1560">
        <v>0.2</v>
      </c>
      <c r="AB1560">
        <v>2</v>
      </c>
      <c r="AC1560">
        <v>2.8</v>
      </c>
      <c r="AD1560">
        <v>89</v>
      </c>
      <c r="AE1560">
        <v>730</v>
      </c>
      <c r="AF1560">
        <v>356</v>
      </c>
      <c r="AG1560">
        <v>6</v>
      </c>
      <c r="AH1560">
        <v>41.1</v>
      </c>
      <c r="AI1560">
        <v>3</v>
      </c>
      <c r="AJ1560">
        <v>5.0999999999999996</v>
      </c>
      <c r="AK1560">
        <v>86</v>
      </c>
      <c r="AL1560">
        <v>23.2</v>
      </c>
      <c r="AM1560">
        <v>6402</v>
      </c>
      <c r="AN1560">
        <v>22.5</v>
      </c>
      <c r="AO1560">
        <v>20295</v>
      </c>
      <c r="AP1560">
        <v>1409</v>
      </c>
      <c r="AQ1560">
        <v>7.5</v>
      </c>
      <c r="AR1560">
        <v>61.7</v>
      </c>
      <c r="AS1560">
        <v>86500</v>
      </c>
      <c r="AT1560">
        <v>18.899999999999999</v>
      </c>
      <c r="AU1560">
        <v>17410</v>
      </c>
      <c r="AV1560">
        <v>2.58</v>
      </c>
      <c r="AW1560">
        <v>16037</v>
      </c>
      <c r="AX1560">
        <v>38845</v>
      </c>
      <c r="AY1560">
        <v>12.8</v>
      </c>
      <c r="AZ1560">
        <v>1244</v>
      </c>
      <c r="BA1560">
        <v>24573</v>
      </c>
      <c r="BB1560">
        <v>25941</v>
      </c>
      <c r="BC1560">
        <v>1064</v>
      </c>
      <c r="BD1560">
        <v>4.0999999999999996</v>
      </c>
      <c r="BE1560">
        <v>30294</v>
      </c>
      <c r="BF1560">
        <v>2498</v>
      </c>
      <c r="BG1560">
        <v>10269</v>
      </c>
      <c r="BH1560">
        <v>944865</v>
      </c>
      <c r="BI1560">
        <v>31190</v>
      </c>
      <c r="BJ1560">
        <v>935</v>
      </c>
      <c r="BK1560">
        <v>10775</v>
      </c>
      <c r="BL1560">
        <v>8.3000000000000007</v>
      </c>
      <c r="BM1560">
        <v>3080</v>
      </c>
      <c r="BN1560">
        <v>45989</v>
      </c>
      <c r="BO1560">
        <v>3498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20.100000000000001</v>
      </c>
      <c r="BV1560">
        <v>171033</v>
      </c>
      <c r="BW1560">
        <v>0</v>
      </c>
      <c r="BX1560">
        <v>310828</v>
      </c>
      <c r="BY1560">
        <v>6255</v>
      </c>
      <c r="BZ1560">
        <v>335</v>
      </c>
      <c r="CA1560">
        <v>35459</v>
      </c>
      <c r="CB1560">
        <v>412979</v>
      </c>
      <c r="CC1560">
        <v>455998</v>
      </c>
      <c r="CD1560">
        <v>9000</v>
      </c>
      <c r="CE1560">
        <v>830.44</v>
      </c>
      <c r="CF1560">
        <v>58.1</v>
      </c>
    </row>
    <row r="1561" spans="1:84">
      <c r="A1561">
        <v>29103</v>
      </c>
      <c r="B1561" t="s">
        <v>1559</v>
      </c>
      <c r="C1561">
        <v>29103</v>
      </c>
      <c r="D1561">
        <v>4093</v>
      </c>
      <c r="E1561">
        <v>-6.1</v>
      </c>
      <c r="F1561">
        <v>-268</v>
      </c>
      <c r="G1561">
        <v>4361</v>
      </c>
      <c r="H1561">
        <v>243</v>
      </c>
      <c r="I1561">
        <v>5.9</v>
      </c>
      <c r="J1561">
        <v>978</v>
      </c>
      <c r="K1561">
        <v>23.9</v>
      </c>
      <c r="L1561">
        <v>20.7</v>
      </c>
      <c r="M1561">
        <v>847</v>
      </c>
      <c r="N1561">
        <v>51.1</v>
      </c>
      <c r="O1561">
        <v>4015</v>
      </c>
      <c r="P1561">
        <v>8</v>
      </c>
      <c r="Q1561">
        <v>1</v>
      </c>
      <c r="R1561">
        <v>13</v>
      </c>
      <c r="S1561">
        <v>0</v>
      </c>
      <c r="T1561">
        <v>56</v>
      </c>
      <c r="U1561">
        <v>26</v>
      </c>
      <c r="V1561">
        <v>3991</v>
      </c>
      <c r="W1561">
        <v>98.1</v>
      </c>
      <c r="X1561">
        <v>0.2</v>
      </c>
      <c r="Y1561">
        <v>0</v>
      </c>
      <c r="Z1561">
        <v>0.3</v>
      </c>
      <c r="AA1561">
        <v>0</v>
      </c>
      <c r="AB1561">
        <v>1.4</v>
      </c>
      <c r="AC1561">
        <v>0.6</v>
      </c>
      <c r="AD1561">
        <v>97.5</v>
      </c>
      <c r="AE1561">
        <v>48</v>
      </c>
      <c r="AF1561">
        <v>43</v>
      </c>
      <c r="AG1561">
        <v>0</v>
      </c>
      <c r="AH1561">
        <v>61.5</v>
      </c>
      <c r="AI1561">
        <v>0.3</v>
      </c>
      <c r="AJ1561">
        <v>2.9</v>
      </c>
      <c r="AK1561">
        <v>80</v>
      </c>
      <c r="AL1561">
        <v>12.8</v>
      </c>
      <c r="AM1561">
        <v>876</v>
      </c>
      <c r="AN1561">
        <v>23.4</v>
      </c>
      <c r="AO1561">
        <v>2382</v>
      </c>
      <c r="AP1561">
        <v>65</v>
      </c>
      <c r="AQ1561">
        <v>2.8</v>
      </c>
      <c r="AR1561">
        <v>77.400000000000006</v>
      </c>
      <c r="AS1561">
        <v>37800</v>
      </c>
      <c r="AT1561">
        <v>7.2</v>
      </c>
      <c r="AU1561">
        <v>1791</v>
      </c>
      <c r="AV1561">
        <v>2.38</v>
      </c>
      <c r="AW1561">
        <v>13075</v>
      </c>
      <c r="AX1561">
        <v>29781</v>
      </c>
      <c r="AY1561">
        <v>15.8</v>
      </c>
      <c r="AZ1561">
        <v>91</v>
      </c>
      <c r="BA1561">
        <v>21923</v>
      </c>
      <c r="BB1561">
        <v>2289</v>
      </c>
      <c r="BC1561">
        <v>92</v>
      </c>
      <c r="BD1561">
        <v>4</v>
      </c>
      <c r="BE1561">
        <v>2456</v>
      </c>
      <c r="BF1561">
        <v>120</v>
      </c>
      <c r="BG1561">
        <v>388</v>
      </c>
      <c r="BH1561">
        <v>39651</v>
      </c>
      <c r="BI1561">
        <v>16145</v>
      </c>
      <c r="BJ1561">
        <v>127</v>
      </c>
      <c r="BK1561">
        <v>768</v>
      </c>
      <c r="BL1561">
        <v>16.899999999999999</v>
      </c>
      <c r="BM1561">
        <v>363</v>
      </c>
      <c r="BN1561">
        <v>1491</v>
      </c>
      <c r="BO1561">
        <v>449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26587</v>
      </c>
      <c r="BY1561">
        <v>6190</v>
      </c>
      <c r="BZ1561">
        <v>0</v>
      </c>
      <c r="CA1561">
        <v>0</v>
      </c>
      <c r="CB1561">
        <v>249139</v>
      </c>
      <c r="CC1561">
        <v>36635</v>
      </c>
      <c r="CD1561">
        <v>8725</v>
      </c>
      <c r="CE1561">
        <v>505.71</v>
      </c>
      <c r="CF1561">
        <v>8.6</v>
      </c>
    </row>
    <row r="1562" spans="1:84">
      <c r="A1562">
        <v>29105</v>
      </c>
      <c r="B1562" t="s">
        <v>1560</v>
      </c>
      <c r="C1562">
        <v>29105</v>
      </c>
      <c r="D1562">
        <v>35091</v>
      </c>
      <c r="E1562">
        <v>7.9</v>
      </c>
      <c r="F1562">
        <v>2578</v>
      </c>
      <c r="G1562">
        <v>32513</v>
      </c>
      <c r="H1562">
        <v>2385</v>
      </c>
      <c r="I1562">
        <v>6.8</v>
      </c>
      <c r="J1562">
        <v>8647</v>
      </c>
      <c r="K1562">
        <v>24.6</v>
      </c>
      <c r="L1562">
        <v>14.7</v>
      </c>
      <c r="M1562">
        <v>5160</v>
      </c>
      <c r="N1562">
        <v>50.9</v>
      </c>
      <c r="O1562">
        <v>34082</v>
      </c>
      <c r="P1562">
        <v>204</v>
      </c>
      <c r="Q1562">
        <v>185</v>
      </c>
      <c r="R1562">
        <v>143</v>
      </c>
      <c r="S1562">
        <v>19</v>
      </c>
      <c r="T1562">
        <v>458</v>
      </c>
      <c r="U1562">
        <v>557</v>
      </c>
      <c r="V1562">
        <v>33557</v>
      </c>
      <c r="W1562">
        <v>97.1</v>
      </c>
      <c r="X1562">
        <v>0.6</v>
      </c>
      <c r="Y1562">
        <v>0.5</v>
      </c>
      <c r="Z1562">
        <v>0.4</v>
      </c>
      <c r="AA1562">
        <v>0.1</v>
      </c>
      <c r="AB1562">
        <v>1.3</v>
      </c>
      <c r="AC1562">
        <v>1.6</v>
      </c>
      <c r="AD1562">
        <v>95.6</v>
      </c>
      <c r="AE1562">
        <v>485</v>
      </c>
      <c r="AF1562">
        <v>342</v>
      </c>
      <c r="AG1562">
        <v>6</v>
      </c>
      <c r="AH1562">
        <v>54.1</v>
      </c>
      <c r="AI1562">
        <v>0.9</v>
      </c>
      <c r="AJ1562">
        <v>2.7</v>
      </c>
      <c r="AK1562">
        <v>72.900000000000006</v>
      </c>
      <c r="AL1562">
        <v>11.3</v>
      </c>
      <c r="AM1562">
        <v>6501</v>
      </c>
      <c r="AN1562">
        <v>20.7</v>
      </c>
      <c r="AO1562">
        <v>15390</v>
      </c>
      <c r="AP1562">
        <v>1070</v>
      </c>
      <c r="AQ1562">
        <v>7.5</v>
      </c>
      <c r="AR1562">
        <v>72.8</v>
      </c>
      <c r="AS1562">
        <v>73000</v>
      </c>
      <c r="AT1562">
        <v>10.7</v>
      </c>
      <c r="AU1562">
        <v>12760</v>
      </c>
      <c r="AV1562">
        <v>2.52</v>
      </c>
      <c r="AW1562">
        <v>15572</v>
      </c>
      <c r="AX1562">
        <v>32656</v>
      </c>
      <c r="AY1562">
        <v>15.5</v>
      </c>
      <c r="AZ1562">
        <v>805</v>
      </c>
      <c r="BA1562">
        <v>23393</v>
      </c>
      <c r="BB1562">
        <v>17000</v>
      </c>
      <c r="BC1562">
        <v>822</v>
      </c>
      <c r="BD1562">
        <v>4.8</v>
      </c>
      <c r="BE1562">
        <v>19555</v>
      </c>
      <c r="BF1562">
        <v>54</v>
      </c>
      <c r="BG1562">
        <v>1662</v>
      </c>
      <c r="BH1562">
        <v>552414</v>
      </c>
      <c r="BI1562">
        <v>28249</v>
      </c>
      <c r="BJ1562">
        <v>873</v>
      </c>
      <c r="BK1562">
        <v>12314</v>
      </c>
      <c r="BL1562">
        <v>1.8</v>
      </c>
      <c r="BM1562">
        <v>2726</v>
      </c>
      <c r="BN1562">
        <v>41448</v>
      </c>
      <c r="BO1562">
        <v>3160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903322</v>
      </c>
      <c r="BW1562">
        <v>192899</v>
      </c>
      <c r="BX1562">
        <v>360695</v>
      </c>
      <c r="BY1562">
        <v>10954</v>
      </c>
      <c r="BZ1562">
        <v>130</v>
      </c>
      <c r="CA1562">
        <v>10082</v>
      </c>
      <c r="CB1562">
        <v>318958</v>
      </c>
      <c r="CC1562">
        <v>183719</v>
      </c>
      <c r="CD1562">
        <v>5465</v>
      </c>
      <c r="CE1562">
        <v>765.85</v>
      </c>
      <c r="CF1562">
        <v>42.4</v>
      </c>
    </row>
    <row r="1563" spans="1:84">
      <c r="A1563">
        <v>29107</v>
      </c>
      <c r="B1563" t="s">
        <v>1561</v>
      </c>
      <c r="C1563">
        <v>29107</v>
      </c>
      <c r="D1563">
        <v>33186</v>
      </c>
      <c r="E1563">
        <v>0.7</v>
      </c>
      <c r="F1563">
        <v>226</v>
      </c>
      <c r="G1563">
        <v>32960</v>
      </c>
      <c r="H1563">
        <v>2087</v>
      </c>
      <c r="I1563">
        <v>6.3</v>
      </c>
      <c r="J1563">
        <v>7866</v>
      </c>
      <c r="K1563">
        <v>23.7</v>
      </c>
      <c r="L1563">
        <v>15.7</v>
      </c>
      <c r="M1563">
        <v>5225</v>
      </c>
      <c r="N1563">
        <v>50.9</v>
      </c>
      <c r="O1563">
        <v>31743</v>
      </c>
      <c r="P1563">
        <v>798</v>
      </c>
      <c r="Q1563">
        <v>111</v>
      </c>
      <c r="R1563">
        <v>118</v>
      </c>
      <c r="S1563">
        <v>9</v>
      </c>
      <c r="T1563">
        <v>407</v>
      </c>
      <c r="U1563">
        <v>438</v>
      </c>
      <c r="V1563">
        <v>31347</v>
      </c>
      <c r="W1563">
        <v>95.7</v>
      </c>
      <c r="X1563">
        <v>2.4</v>
      </c>
      <c r="Y1563">
        <v>0.3</v>
      </c>
      <c r="Z1563">
        <v>0.4</v>
      </c>
      <c r="AA1563">
        <v>0</v>
      </c>
      <c r="AB1563">
        <v>1.2</v>
      </c>
      <c r="AC1563">
        <v>1.3</v>
      </c>
      <c r="AD1563">
        <v>94.5</v>
      </c>
      <c r="AE1563">
        <v>412</v>
      </c>
      <c r="AF1563">
        <v>339</v>
      </c>
      <c r="AG1563">
        <v>2</v>
      </c>
      <c r="AH1563">
        <v>56.7</v>
      </c>
      <c r="AI1563">
        <v>0.7</v>
      </c>
      <c r="AJ1563">
        <v>2.5</v>
      </c>
      <c r="AK1563">
        <v>79.900000000000006</v>
      </c>
      <c r="AL1563">
        <v>13.8</v>
      </c>
      <c r="AM1563">
        <v>5843</v>
      </c>
      <c r="AN1563">
        <v>28.3</v>
      </c>
      <c r="AO1563">
        <v>14417</v>
      </c>
      <c r="AP1563">
        <v>710</v>
      </c>
      <c r="AQ1563">
        <v>5.2</v>
      </c>
      <c r="AR1563">
        <v>75.400000000000006</v>
      </c>
      <c r="AS1563">
        <v>74400</v>
      </c>
      <c r="AT1563">
        <v>10.9</v>
      </c>
      <c r="AU1563">
        <v>12569</v>
      </c>
      <c r="AV1563">
        <v>2.5499999999999998</v>
      </c>
      <c r="AW1563">
        <v>18493</v>
      </c>
      <c r="AX1563">
        <v>40384</v>
      </c>
      <c r="AY1563">
        <v>11.5</v>
      </c>
      <c r="AZ1563">
        <v>961</v>
      </c>
      <c r="BA1563">
        <v>29023</v>
      </c>
      <c r="BB1563">
        <v>16972</v>
      </c>
      <c r="BC1563">
        <v>798</v>
      </c>
      <c r="BD1563">
        <v>4.7</v>
      </c>
      <c r="BE1563">
        <v>14791</v>
      </c>
      <c r="BF1563">
        <v>357</v>
      </c>
      <c r="BG1563">
        <v>2387</v>
      </c>
      <c r="BH1563">
        <v>354014</v>
      </c>
      <c r="BI1563">
        <v>23934</v>
      </c>
      <c r="BJ1563">
        <v>815</v>
      </c>
      <c r="BK1563">
        <v>7176</v>
      </c>
      <c r="BL1563">
        <v>1.3</v>
      </c>
      <c r="BM1563">
        <v>2200</v>
      </c>
      <c r="BN1563">
        <v>25184</v>
      </c>
      <c r="BO1563">
        <v>2736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157969</v>
      </c>
      <c r="BW1563">
        <v>0</v>
      </c>
      <c r="BX1563">
        <v>257088</v>
      </c>
      <c r="BY1563">
        <v>7787</v>
      </c>
      <c r="BZ1563">
        <v>129</v>
      </c>
      <c r="CA1563">
        <v>20518</v>
      </c>
      <c r="CB1563">
        <v>363186</v>
      </c>
      <c r="CC1563">
        <v>185987</v>
      </c>
      <c r="CD1563">
        <v>5613</v>
      </c>
      <c r="CE1563">
        <v>629.30999999999995</v>
      </c>
      <c r="CF1563">
        <v>52.4</v>
      </c>
    </row>
    <row r="1564" spans="1:84">
      <c r="A1564">
        <v>29109</v>
      </c>
      <c r="B1564" t="s">
        <v>1562</v>
      </c>
      <c r="C1564">
        <v>29109</v>
      </c>
      <c r="D1564">
        <v>37400</v>
      </c>
      <c r="E1564">
        <v>6.2</v>
      </c>
      <c r="F1564">
        <v>2197</v>
      </c>
      <c r="G1564">
        <v>35204</v>
      </c>
      <c r="H1564">
        <v>2482</v>
      </c>
      <c r="I1564">
        <v>6.6</v>
      </c>
      <c r="J1564">
        <v>9537</v>
      </c>
      <c r="K1564">
        <v>25.5</v>
      </c>
      <c r="L1564">
        <v>15.3</v>
      </c>
      <c r="M1564">
        <v>5732</v>
      </c>
      <c r="N1564">
        <v>50.8</v>
      </c>
      <c r="O1564">
        <v>36349</v>
      </c>
      <c r="P1564">
        <v>141</v>
      </c>
      <c r="Q1564">
        <v>316</v>
      </c>
      <c r="R1564">
        <v>159</v>
      </c>
      <c r="S1564">
        <v>15</v>
      </c>
      <c r="T1564">
        <v>420</v>
      </c>
      <c r="U1564">
        <v>1760</v>
      </c>
      <c r="V1564">
        <v>34674</v>
      </c>
      <c r="W1564">
        <v>97.2</v>
      </c>
      <c r="X1564">
        <v>0.4</v>
      </c>
      <c r="Y1564">
        <v>0.8</v>
      </c>
      <c r="Z1564">
        <v>0.4</v>
      </c>
      <c r="AA1564">
        <v>0</v>
      </c>
      <c r="AB1564">
        <v>1.1000000000000001</v>
      </c>
      <c r="AC1564">
        <v>4.7</v>
      </c>
      <c r="AD1564">
        <v>92.7</v>
      </c>
      <c r="AE1564">
        <v>477</v>
      </c>
      <c r="AF1564">
        <v>398</v>
      </c>
      <c r="AG1564">
        <v>5</v>
      </c>
      <c r="AH1564">
        <v>54.9</v>
      </c>
      <c r="AI1564">
        <v>2.2999999999999998</v>
      </c>
      <c r="AJ1564">
        <v>4.7</v>
      </c>
      <c r="AK1564">
        <v>77.400000000000006</v>
      </c>
      <c r="AL1564">
        <v>12.1</v>
      </c>
      <c r="AM1564">
        <v>6920</v>
      </c>
      <c r="AN1564">
        <v>23.6</v>
      </c>
      <c r="AO1564">
        <v>15490</v>
      </c>
      <c r="AP1564">
        <v>702</v>
      </c>
      <c r="AQ1564">
        <v>4.7</v>
      </c>
      <c r="AR1564">
        <v>74.3</v>
      </c>
      <c r="AS1564">
        <v>65500</v>
      </c>
      <c r="AT1564">
        <v>8</v>
      </c>
      <c r="AU1564">
        <v>13568</v>
      </c>
      <c r="AV1564">
        <v>2.5499999999999998</v>
      </c>
      <c r="AW1564">
        <v>15399</v>
      </c>
      <c r="AX1564">
        <v>33568</v>
      </c>
      <c r="AY1564">
        <v>15</v>
      </c>
      <c r="AZ1564">
        <v>800</v>
      </c>
      <c r="BA1564">
        <v>21576</v>
      </c>
      <c r="BB1564">
        <v>18882</v>
      </c>
      <c r="BC1564">
        <v>746</v>
      </c>
      <c r="BD1564">
        <v>4</v>
      </c>
      <c r="BE1564">
        <v>14350</v>
      </c>
      <c r="BF1564">
        <v>375</v>
      </c>
      <c r="BG1564">
        <v>2125</v>
      </c>
      <c r="BH1564">
        <v>335581</v>
      </c>
      <c r="BI1564">
        <v>23385</v>
      </c>
      <c r="BJ1564">
        <v>731</v>
      </c>
      <c r="BK1564">
        <v>7169</v>
      </c>
      <c r="BL1564">
        <v>7.3</v>
      </c>
      <c r="BM1564">
        <v>2482</v>
      </c>
      <c r="BN1564">
        <v>18427</v>
      </c>
      <c r="BO1564">
        <v>2748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32.1</v>
      </c>
      <c r="BV1564">
        <v>389478</v>
      </c>
      <c r="BW1564">
        <v>239671</v>
      </c>
      <c r="BX1564">
        <v>287262</v>
      </c>
      <c r="BY1564">
        <v>7943</v>
      </c>
      <c r="BZ1564">
        <v>45</v>
      </c>
      <c r="CA1564">
        <v>5796</v>
      </c>
      <c r="CB1564">
        <v>316410</v>
      </c>
      <c r="CC1564">
        <v>174544</v>
      </c>
      <c r="CD1564">
        <v>4755</v>
      </c>
      <c r="CE1564">
        <v>613.08000000000004</v>
      </c>
      <c r="CF1564">
        <v>57.4</v>
      </c>
    </row>
    <row r="1565" spans="1:84">
      <c r="A1565">
        <v>29111</v>
      </c>
      <c r="B1565" t="s">
        <v>1563</v>
      </c>
      <c r="C1565">
        <v>29111</v>
      </c>
      <c r="D1565">
        <v>10152</v>
      </c>
      <c r="E1565">
        <v>-3.3</v>
      </c>
      <c r="F1565">
        <v>-342</v>
      </c>
      <c r="G1565">
        <v>10494</v>
      </c>
      <c r="H1565">
        <v>537</v>
      </c>
      <c r="I1565">
        <v>5.3</v>
      </c>
      <c r="J1565">
        <v>2321</v>
      </c>
      <c r="K1565">
        <v>22.9</v>
      </c>
      <c r="L1565">
        <v>16.8</v>
      </c>
      <c r="M1565">
        <v>1707</v>
      </c>
      <c r="N1565">
        <v>50.6</v>
      </c>
      <c r="O1565">
        <v>9721</v>
      </c>
      <c r="P1565">
        <v>259</v>
      </c>
      <c r="Q1565">
        <v>26</v>
      </c>
      <c r="R1565">
        <v>48</v>
      </c>
      <c r="S1565">
        <v>2</v>
      </c>
      <c r="T1565">
        <v>96</v>
      </c>
      <c r="U1565">
        <v>79</v>
      </c>
      <c r="V1565">
        <v>9650</v>
      </c>
      <c r="W1565">
        <v>95.8</v>
      </c>
      <c r="X1565">
        <v>2.6</v>
      </c>
      <c r="Y1565">
        <v>0.3</v>
      </c>
      <c r="Z1565">
        <v>0.5</v>
      </c>
      <c r="AA1565">
        <v>0</v>
      </c>
      <c r="AB1565">
        <v>0.9</v>
      </c>
      <c r="AC1565">
        <v>0.8</v>
      </c>
      <c r="AD1565">
        <v>95.1</v>
      </c>
      <c r="AE1565">
        <v>109</v>
      </c>
      <c r="AF1565">
        <v>114</v>
      </c>
      <c r="AG1565">
        <v>2</v>
      </c>
      <c r="AH1565">
        <v>56.8</v>
      </c>
      <c r="AI1565">
        <v>0.6</v>
      </c>
      <c r="AJ1565">
        <v>4.0999999999999996</v>
      </c>
      <c r="AK1565">
        <v>79.5</v>
      </c>
      <c r="AL1565">
        <v>13</v>
      </c>
      <c r="AM1565">
        <v>1527</v>
      </c>
      <c r="AN1565">
        <v>22.9</v>
      </c>
      <c r="AO1565">
        <v>4776</v>
      </c>
      <c r="AP1565">
        <v>174</v>
      </c>
      <c r="AQ1565">
        <v>3.8</v>
      </c>
      <c r="AR1565">
        <v>76.5</v>
      </c>
      <c r="AS1565">
        <v>52400</v>
      </c>
      <c r="AT1565">
        <v>10.1</v>
      </c>
      <c r="AU1565">
        <v>3956</v>
      </c>
      <c r="AV1565">
        <v>2.46</v>
      </c>
      <c r="AW1565">
        <v>14746</v>
      </c>
      <c r="AX1565">
        <v>33888</v>
      </c>
      <c r="AY1565">
        <v>14.6</v>
      </c>
      <c r="AZ1565">
        <v>211</v>
      </c>
      <c r="BA1565">
        <v>20809</v>
      </c>
      <c r="BB1565">
        <v>5791</v>
      </c>
      <c r="BC1565">
        <v>217</v>
      </c>
      <c r="BD1565">
        <v>3.7</v>
      </c>
      <c r="BE1565">
        <v>4653</v>
      </c>
      <c r="BF1565">
        <v>-47</v>
      </c>
      <c r="BG1565">
        <v>720</v>
      </c>
      <c r="BH1565">
        <v>92482</v>
      </c>
      <c r="BI1565">
        <v>19876</v>
      </c>
      <c r="BJ1565">
        <v>216</v>
      </c>
      <c r="BK1565">
        <v>1931</v>
      </c>
      <c r="BL1565">
        <v>-4.7</v>
      </c>
      <c r="BM1565">
        <v>611</v>
      </c>
      <c r="BN1565">
        <v>1722</v>
      </c>
      <c r="BO1565">
        <v>755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26.6</v>
      </c>
      <c r="BV1565">
        <v>0</v>
      </c>
      <c r="BW1565">
        <v>0</v>
      </c>
      <c r="BX1565">
        <v>44715</v>
      </c>
      <c r="BY1565">
        <v>4301</v>
      </c>
      <c r="BZ1565">
        <v>2</v>
      </c>
      <c r="CA1565">
        <v>114</v>
      </c>
      <c r="CB1565">
        <v>284450</v>
      </c>
      <c r="CC1565">
        <v>71089</v>
      </c>
      <c r="CD1565">
        <v>6928</v>
      </c>
      <c r="CE1565">
        <v>505.01</v>
      </c>
      <c r="CF1565">
        <v>20.8</v>
      </c>
    </row>
    <row r="1566" spans="1:84">
      <c r="A1566">
        <v>29113</v>
      </c>
      <c r="B1566" t="s">
        <v>1564</v>
      </c>
      <c r="C1566">
        <v>29113</v>
      </c>
      <c r="D1566">
        <v>50123</v>
      </c>
      <c r="E1566">
        <v>28.7</v>
      </c>
      <c r="F1566">
        <v>11177</v>
      </c>
      <c r="G1566">
        <v>38944</v>
      </c>
      <c r="H1566">
        <v>3454</v>
      </c>
      <c r="I1566">
        <v>6.9</v>
      </c>
      <c r="J1566">
        <v>13080</v>
      </c>
      <c r="K1566">
        <v>26.1</v>
      </c>
      <c r="L1566">
        <v>9.6999999999999993</v>
      </c>
      <c r="M1566">
        <v>4879</v>
      </c>
      <c r="N1566">
        <v>50.5</v>
      </c>
      <c r="O1566">
        <v>48307</v>
      </c>
      <c r="P1566">
        <v>949</v>
      </c>
      <c r="Q1566">
        <v>165</v>
      </c>
      <c r="R1566">
        <v>132</v>
      </c>
      <c r="S1566">
        <v>11</v>
      </c>
      <c r="T1566">
        <v>559</v>
      </c>
      <c r="U1566">
        <v>847</v>
      </c>
      <c r="V1566">
        <v>47490</v>
      </c>
      <c r="W1566">
        <v>96.4</v>
      </c>
      <c r="X1566">
        <v>1.9</v>
      </c>
      <c r="Y1566">
        <v>0.3</v>
      </c>
      <c r="Z1566">
        <v>0.3</v>
      </c>
      <c r="AA1566">
        <v>0</v>
      </c>
      <c r="AB1566">
        <v>1.1000000000000001</v>
      </c>
      <c r="AC1566">
        <v>1.7</v>
      </c>
      <c r="AD1566">
        <v>94.7</v>
      </c>
      <c r="AE1566">
        <v>689</v>
      </c>
      <c r="AF1566">
        <v>366</v>
      </c>
      <c r="AG1566">
        <v>3</v>
      </c>
      <c r="AH1566">
        <v>54</v>
      </c>
      <c r="AI1566">
        <v>0.6</v>
      </c>
      <c r="AJ1566">
        <v>2.1</v>
      </c>
      <c r="AK1566">
        <v>76.400000000000006</v>
      </c>
      <c r="AL1566">
        <v>9.6999999999999993</v>
      </c>
      <c r="AM1566">
        <v>6488</v>
      </c>
      <c r="AN1566">
        <v>31.3</v>
      </c>
      <c r="AO1566">
        <v>17267</v>
      </c>
      <c r="AP1566">
        <v>1754</v>
      </c>
      <c r="AQ1566">
        <v>11.3</v>
      </c>
      <c r="AR1566">
        <v>80.7</v>
      </c>
      <c r="AS1566">
        <v>102200</v>
      </c>
      <c r="AT1566">
        <v>5.9</v>
      </c>
      <c r="AU1566">
        <v>13851</v>
      </c>
      <c r="AV1566">
        <v>2.77</v>
      </c>
      <c r="AW1566">
        <v>17149</v>
      </c>
      <c r="AX1566">
        <v>48182</v>
      </c>
      <c r="AY1566">
        <v>9.8000000000000007</v>
      </c>
      <c r="AZ1566">
        <v>1202</v>
      </c>
      <c r="BA1566">
        <v>25119</v>
      </c>
      <c r="BB1566">
        <v>24944</v>
      </c>
      <c r="BC1566">
        <v>1322</v>
      </c>
      <c r="BD1566">
        <v>5.3</v>
      </c>
      <c r="BE1566">
        <v>17250</v>
      </c>
      <c r="BF1566">
        <v>3068</v>
      </c>
      <c r="BG1566">
        <v>2242</v>
      </c>
      <c r="BH1566">
        <v>481167</v>
      </c>
      <c r="BI1566">
        <v>27894</v>
      </c>
      <c r="BJ1566">
        <v>904</v>
      </c>
      <c r="BK1566">
        <v>8918</v>
      </c>
      <c r="BL1566">
        <v>28.8</v>
      </c>
      <c r="BM1566">
        <v>2770</v>
      </c>
      <c r="BN1566">
        <v>23325</v>
      </c>
      <c r="BO1566">
        <v>3042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36</v>
      </c>
      <c r="BV1566">
        <v>435524</v>
      </c>
      <c r="BW1566">
        <v>106953</v>
      </c>
      <c r="BX1566">
        <v>368395</v>
      </c>
      <c r="BY1566">
        <v>8683</v>
      </c>
      <c r="BZ1566">
        <v>230</v>
      </c>
      <c r="CA1566">
        <v>25918</v>
      </c>
      <c r="CB1566">
        <v>251707</v>
      </c>
      <c r="CC1566">
        <v>156165</v>
      </c>
      <c r="CD1566">
        <v>3409</v>
      </c>
      <c r="CE1566">
        <v>630.49</v>
      </c>
      <c r="CF1566">
        <v>61.8</v>
      </c>
    </row>
    <row r="1567" spans="1:84">
      <c r="A1567">
        <v>29115</v>
      </c>
      <c r="B1567" t="s">
        <v>1565</v>
      </c>
      <c r="C1567">
        <v>29115</v>
      </c>
      <c r="D1567">
        <v>12865</v>
      </c>
      <c r="E1567">
        <v>-6.5</v>
      </c>
      <c r="F1567">
        <v>-889</v>
      </c>
      <c r="G1567">
        <v>13754</v>
      </c>
      <c r="H1567">
        <v>769</v>
      </c>
      <c r="I1567">
        <v>6</v>
      </c>
      <c r="J1567">
        <v>3041</v>
      </c>
      <c r="K1567">
        <v>23.6</v>
      </c>
      <c r="L1567">
        <v>19.3</v>
      </c>
      <c r="M1567">
        <v>2483</v>
      </c>
      <c r="N1567">
        <v>52.4</v>
      </c>
      <c r="O1567">
        <v>12563</v>
      </c>
      <c r="P1567">
        <v>118</v>
      </c>
      <c r="Q1567">
        <v>59</v>
      </c>
      <c r="R1567">
        <v>23</v>
      </c>
      <c r="S1567">
        <v>0</v>
      </c>
      <c r="T1567">
        <v>102</v>
      </c>
      <c r="U1567">
        <v>148</v>
      </c>
      <c r="V1567">
        <v>12422</v>
      </c>
      <c r="W1567">
        <v>97.7</v>
      </c>
      <c r="X1567">
        <v>0.9</v>
      </c>
      <c r="Y1567">
        <v>0.5</v>
      </c>
      <c r="Z1567">
        <v>0.2</v>
      </c>
      <c r="AA1567">
        <v>0</v>
      </c>
      <c r="AB1567">
        <v>0.8</v>
      </c>
      <c r="AC1567">
        <v>1.2</v>
      </c>
      <c r="AD1567">
        <v>96.6</v>
      </c>
      <c r="AE1567">
        <v>152</v>
      </c>
      <c r="AF1567">
        <v>175</v>
      </c>
      <c r="AG1567">
        <v>3</v>
      </c>
      <c r="AH1567">
        <v>58.9</v>
      </c>
      <c r="AI1567">
        <v>0.6</v>
      </c>
      <c r="AJ1567">
        <v>3.3</v>
      </c>
      <c r="AK1567">
        <v>80</v>
      </c>
      <c r="AL1567">
        <v>10.8</v>
      </c>
      <c r="AM1567">
        <v>3364</v>
      </c>
      <c r="AN1567">
        <v>20.8</v>
      </c>
      <c r="AO1567">
        <v>6674</v>
      </c>
      <c r="AP1567">
        <v>120</v>
      </c>
      <c r="AQ1567">
        <v>1.8</v>
      </c>
      <c r="AR1567">
        <v>76.900000000000006</v>
      </c>
      <c r="AS1567">
        <v>42200</v>
      </c>
      <c r="AT1567">
        <v>8</v>
      </c>
      <c r="AU1567">
        <v>5697</v>
      </c>
      <c r="AV1567">
        <v>2.37</v>
      </c>
      <c r="AW1567">
        <v>15378</v>
      </c>
      <c r="AX1567">
        <v>30976</v>
      </c>
      <c r="AY1567">
        <v>14.6</v>
      </c>
      <c r="AZ1567">
        <v>316</v>
      </c>
      <c r="BA1567">
        <v>24140</v>
      </c>
      <c r="BB1567">
        <v>6430</v>
      </c>
      <c r="BC1567">
        <v>431</v>
      </c>
      <c r="BD1567">
        <v>6.7</v>
      </c>
      <c r="BE1567">
        <v>7470</v>
      </c>
      <c r="BF1567">
        <v>-352</v>
      </c>
      <c r="BG1567">
        <v>925</v>
      </c>
      <c r="BH1567">
        <v>191498</v>
      </c>
      <c r="BI1567">
        <v>25636</v>
      </c>
      <c r="BJ1567">
        <v>410</v>
      </c>
      <c r="BK1567">
        <v>4280</v>
      </c>
      <c r="BL1567">
        <v>-5.6</v>
      </c>
      <c r="BM1567">
        <v>1027</v>
      </c>
      <c r="BN1567">
        <v>7971</v>
      </c>
      <c r="BO1567">
        <v>1297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172312</v>
      </c>
      <c r="BW1567">
        <v>95499</v>
      </c>
      <c r="BX1567">
        <v>94392</v>
      </c>
      <c r="BY1567">
        <v>6979</v>
      </c>
      <c r="BZ1567">
        <v>8</v>
      </c>
      <c r="CA1567">
        <v>552</v>
      </c>
      <c r="CB1567">
        <v>339876</v>
      </c>
      <c r="CC1567">
        <v>103314</v>
      </c>
      <c r="CD1567">
        <v>7779</v>
      </c>
      <c r="CE1567">
        <v>620.35</v>
      </c>
      <c r="CF1567">
        <v>22.2</v>
      </c>
    </row>
    <row r="1568" spans="1:84">
      <c r="A1568">
        <v>29117</v>
      </c>
      <c r="B1568" t="s">
        <v>1566</v>
      </c>
      <c r="C1568">
        <v>29117</v>
      </c>
      <c r="D1568">
        <v>14291</v>
      </c>
      <c r="E1568">
        <v>-1.8</v>
      </c>
      <c r="F1568">
        <v>-267</v>
      </c>
      <c r="G1568">
        <v>14558</v>
      </c>
      <c r="H1568">
        <v>828</v>
      </c>
      <c r="I1568">
        <v>5.8</v>
      </c>
      <c r="J1568">
        <v>3186</v>
      </c>
      <c r="K1568">
        <v>22.3</v>
      </c>
      <c r="L1568">
        <v>19</v>
      </c>
      <c r="M1568">
        <v>2710</v>
      </c>
      <c r="N1568">
        <v>54</v>
      </c>
      <c r="O1568">
        <v>13635</v>
      </c>
      <c r="P1568">
        <v>360</v>
      </c>
      <c r="Q1568">
        <v>49</v>
      </c>
      <c r="R1568">
        <v>69</v>
      </c>
      <c r="S1568">
        <v>2</v>
      </c>
      <c r="T1568">
        <v>176</v>
      </c>
      <c r="U1568">
        <v>192</v>
      </c>
      <c r="V1568">
        <v>13468</v>
      </c>
      <c r="W1568">
        <v>95.4</v>
      </c>
      <c r="X1568">
        <v>2.5</v>
      </c>
      <c r="Y1568">
        <v>0.3</v>
      </c>
      <c r="Z1568">
        <v>0.5</v>
      </c>
      <c r="AA1568">
        <v>0</v>
      </c>
      <c r="AB1568">
        <v>1.2</v>
      </c>
      <c r="AC1568">
        <v>1.3</v>
      </c>
      <c r="AD1568">
        <v>94.2</v>
      </c>
      <c r="AE1568">
        <v>171</v>
      </c>
      <c r="AF1568">
        <v>187</v>
      </c>
      <c r="AG1568">
        <v>1</v>
      </c>
      <c r="AH1568">
        <v>56.1</v>
      </c>
      <c r="AI1568">
        <v>0.4</v>
      </c>
      <c r="AJ1568">
        <v>2.2999999999999998</v>
      </c>
      <c r="AK1568">
        <v>80.599999999999994</v>
      </c>
      <c r="AL1568">
        <v>13.1</v>
      </c>
      <c r="AM1568">
        <v>2555</v>
      </c>
      <c r="AN1568">
        <v>18.2</v>
      </c>
      <c r="AO1568">
        <v>6709</v>
      </c>
      <c r="AP1568">
        <v>242</v>
      </c>
      <c r="AQ1568">
        <v>3.7</v>
      </c>
      <c r="AR1568">
        <v>70.7</v>
      </c>
      <c r="AS1568">
        <v>61400</v>
      </c>
      <c r="AT1568">
        <v>15.9</v>
      </c>
      <c r="AU1568">
        <v>5736</v>
      </c>
      <c r="AV1568">
        <v>2.38</v>
      </c>
      <c r="AW1568">
        <v>16685</v>
      </c>
      <c r="AX1568">
        <v>34000</v>
      </c>
      <c r="AY1568">
        <v>14.1</v>
      </c>
      <c r="AZ1568">
        <v>373</v>
      </c>
      <c r="BA1568">
        <v>26171</v>
      </c>
      <c r="BB1568">
        <v>6852</v>
      </c>
      <c r="BC1568">
        <v>303</v>
      </c>
      <c r="BD1568">
        <v>4.4000000000000004</v>
      </c>
      <c r="BE1568">
        <v>9293</v>
      </c>
      <c r="BF1568">
        <v>75</v>
      </c>
      <c r="BG1568">
        <v>1270</v>
      </c>
      <c r="BH1568">
        <v>236830</v>
      </c>
      <c r="BI1568">
        <v>25485</v>
      </c>
      <c r="BJ1568">
        <v>435</v>
      </c>
      <c r="BK1568">
        <v>5090</v>
      </c>
      <c r="BL1568">
        <v>-2.2000000000000002</v>
      </c>
      <c r="BM1568">
        <v>925</v>
      </c>
      <c r="BN1568">
        <v>13488</v>
      </c>
      <c r="BO1568">
        <v>1213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16.2</v>
      </c>
      <c r="BV1568">
        <v>110015</v>
      </c>
      <c r="BW1568">
        <v>131974</v>
      </c>
      <c r="BX1568">
        <v>176280</v>
      </c>
      <c r="BY1568">
        <v>12252</v>
      </c>
      <c r="BZ1568">
        <v>58</v>
      </c>
      <c r="CA1568">
        <v>7565</v>
      </c>
      <c r="CB1568">
        <v>299545</v>
      </c>
      <c r="CC1568">
        <v>110259</v>
      </c>
      <c r="CD1568">
        <v>7727</v>
      </c>
      <c r="CE1568">
        <v>534.52</v>
      </c>
      <c r="CF1568">
        <v>27.2</v>
      </c>
    </row>
    <row r="1569" spans="1:84">
      <c r="A1569">
        <v>29119</v>
      </c>
      <c r="B1569" t="s">
        <v>1567</v>
      </c>
      <c r="C1569">
        <v>29119</v>
      </c>
      <c r="D1569">
        <v>22949</v>
      </c>
      <c r="E1569">
        <v>5.8</v>
      </c>
      <c r="F1569">
        <v>1268</v>
      </c>
      <c r="G1569">
        <v>21681</v>
      </c>
      <c r="H1569">
        <v>1819</v>
      </c>
      <c r="I1569">
        <v>7.9</v>
      </c>
      <c r="J1569">
        <v>6403</v>
      </c>
      <c r="K1569">
        <v>27.9</v>
      </c>
      <c r="L1569">
        <v>11.2</v>
      </c>
      <c r="M1569">
        <v>2568</v>
      </c>
      <c r="N1569">
        <v>49.2</v>
      </c>
      <c r="O1569">
        <v>21317</v>
      </c>
      <c r="P1569">
        <v>74</v>
      </c>
      <c r="Q1569">
        <v>650</v>
      </c>
      <c r="R1569">
        <v>148</v>
      </c>
      <c r="S1569">
        <v>32</v>
      </c>
      <c r="T1569">
        <v>728</v>
      </c>
      <c r="U1569">
        <v>2874</v>
      </c>
      <c r="V1569">
        <v>18520</v>
      </c>
      <c r="W1569">
        <v>92.9</v>
      </c>
      <c r="X1569">
        <v>0.3</v>
      </c>
      <c r="Y1569">
        <v>2.8</v>
      </c>
      <c r="Z1569">
        <v>0.6</v>
      </c>
      <c r="AA1569">
        <v>0.1</v>
      </c>
      <c r="AB1569">
        <v>3.2</v>
      </c>
      <c r="AC1569">
        <v>12.5</v>
      </c>
      <c r="AD1569">
        <v>80.7</v>
      </c>
      <c r="AE1569">
        <v>367</v>
      </c>
      <c r="AF1569">
        <v>206</v>
      </c>
      <c r="AG1569">
        <v>5</v>
      </c>
      <c r="AH1569">
        <v>49.3</v>
      </c>
      <c r="AI1569">
        <v>5.6</v>
      </c>
      <c r="AJ1569">
        <v>9.4</v>
      </c>
      <c r="AK1569">
        <v>69.400000000000006</v>
      </c>
      <c r="AL1569">
        <v>7</v>
      </c>
      <c r="AM1569">
        <v>4130</v>
      </c>
      <c r="AN1569">
        <v>27.3</v>
      </c>
      <c r="AO1569">
        <v>9665</v>
      </c>
      <c r="AP1569">
        <v>378</v>
      </c>
      <c r="AQ1569">
        <v>4.0999999999999996</v>
      </c>
      <c r="AR1569">
        <v>71.400000000000006</v>
      </c>
      <c r="AS1569">
        <v>55800</v>
      </c>
      <c r="AT1569">
        <v>6.8</v>
      </c>
      <c r="AU1569">
        <v>8113</v>
      </c>
      <c r="AV1569">
        <v>2.65</v>
      </c>
      <c r="AW1569">
        <v>13175</v>
      </c>
      <c r="AX1569">
        <v>28919</v>
      </c>
      <c r="AY1569">
        <v>19.3</v>
      </c>
      <c r="AZ1569">
        <v>495</v>
      </c>
      <c r="BA1569">
        <v>21717</v>
      </c>
      <c r="BB1569">
        <v>12419</v>
      </c>
      <c r="BC1569">
        <v>467</v>
      </c>
      <c r="BD1569">
        <v>3.8</v>
      </c>
      <c r="BE1569">
        <v>10430</v>
      </c>
      <c r="BF1569">
        <v>1099</v>
      </c>
      <c r="BG1569">
        <v>991</v>
      </c>
      <c r="BH1569">
        <v>261442</v>
      </c>
      <c r="BI1569">
        <v>25066</v>
      </c>
      <c r="BJ1569">
        <v>344</v>
      </c>
      <c r="BK1569">
        <v>5065</v>
      </c>
      <c r="BL1569">
        <v>4.5</v>
      </c>
      <c r="BM1569">
        <v>1411</v>
      </c>
      <c r="BN1569">
        <v>7277</v>
      </c>
      <c r="BO1569">
        <v>1482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13</v>
      </c>
      <c r="BV1569">
        <v>374783</v>
      </c>
      <c r="BW1569">
        <v>74595</v>
      </c>
      <c r="BX1569">
        <v>94422</v>
      </c>
      <c r="BY1569">
        <v>4346</v>
      </c>
      <c r="BZ1569">
        <v>24</v>
      </c>
      <c r="CA1569">
        <v>1210</v>
      </c>
      <c r="CB1569">
        <v>215939</v>
      </c>
      <c r="CC1569">
        <v>109842</v>
      </c>
      <c r="CD1569">
        <v>4912</v>
      </c>
      <c r="CE1569">
        <v>539.51</v>
      </c>
      <c r="CF1569">
        <v>40.200000000000003</v>
      </c>
    </row>
    <row r="1570" spans="1:84">
      <c r="A1570">
        <v>29121</v>
      </c>
      <c r="B1570" t="s">
        <v>1568</v>
      </c>
      <c r="C1570">
        <v>29121</v>
      </c>
      <c r="D1570">
        <v>15651</v>
      </c>
      <c r="E1570">
        <v>-0.7</v>
      </c>
      <c r="F1570">
        <v>-111</v>
      </c>
      <c r="G1570">
        <v>15762</v>
      </c>
      <c r="H1570">
        <v>958</v>
      </c>
      <c r="I1570">
        <v>6.1</v>
      </c>
      <c r="J1570">
        <v>3597</v>
      </c>
      <c r="K1570">
        <v>23</v>
      </c>
      <c r="L1570">
        <v>18.8</v>
      </c>
      <c r="M1570">
        <v>2941</v>
      </c>
      <c r="N1570">
        <v>51</v>
      </c>
      <c r="O1570">
        <v>14978</v>
      </c>
      <c r="P1570">
        <v>427</v>
      </c>
      <c r="Q1570">
        <v>66</v>
      </c>
      <c r="R1570">
        <v>27</v>
      </c>
      <c r="S1570">
        <v>3</v>
      </c>
      <c r="T1570">
        <v>150</v>
      </c>
      <c r="U1570">
        <v>191</v>
      </c>
      <c r="V1570">
        <v>14802</v>
      </c>
      <c r="W1570">
        <v>95.7</v>
      </c>
      <c r="X1570">
        <v>2.7</v>
      </c>
      <c r="Y1570">
        <v>0.4</v>
      </c>
      <c r="Z1570">
        <v>0.2</v>
      </c>
      <c r="AA1570">
        <v>0</v>
      </c>
      <c r="AB1570">
        <v>1</v>
      </c>
      <c r="AC1570">
        <v>1.2</v>
      </c>
      <c r="AD1570">
        <v>94.6</v>
      </c>
      <c r="AE1570">
        <v>203</v>
      </c>
      <c r="AF1570">
        <v>203</v>
      </c>
      <c r="AG1570">
        <v>1</v>
      </c>
      <c r="AH1570">
        <v>59.3</v>
      </c>
      <c r="AI1570">
        <v>0.3</v>
      </c>
      <c r="AJ1570">
        <v>3.4</v>
      </c>
      <c r="AK1570">
        <v>77.8</v>
      </c>
      <c r="AL1570">
        <v>13</v>
      </c>
      <c r="AM1570">
        <v>3277</v>
      </c>
      <c r="AN1570">
        <v>21.3</v>
      </c>
      <c r="AO1570">
        <v>7692</v>
      </c>
      <c r="AP1570">
        <v>190</v>
      </c>
      <c r="AQ1570">
        <v>2.5</v>
      </c>
      <c r="AR1570">
        <v>76.2</v>
      </c>
      <c r="AS1570">
        <v>55900</v>
      </c>
      <c r="AT1570">
        <v>9</v>
      </c>
      <c r="AU1570">
        <v>6501</v>
      </c>
      <c r="AV1570">
        <v>2.38</v>
      </c>
      <c r="AW1570">
        <v>16189</v>
      </c>
      <c r="AX1570">
        <v>33620</v>
      </c>
      <c r="AY1570">
        <v>13.2</v>
      </c>
      <c r="AZ1570">
        <v>378</v>
      </c>
      <c r="BA1570">
        <v>24231</v>
      </c>
      <c r="BB1570">
        <v>8045</v>
      </c>
      <c r="BC1570">
        <v>395</v>
      </c>
      <c r="BD1570">
        <v>4.9000000000000004</v>
      </c>
      <c r="BE1570">
        <v>8423</v>
      </c>
      <c r="BF1570">
        <v>-124</v>
      </c>
      <c r="BG1570">
        <v>1906</v>
      </c>
      <c r="BH1570">
        <v>189245</v>
      </c>
      <c r="BI1570">
        <v>22468</v>
      </c>
      <c r="BJ1570">
        <v>426</v>
      </c>
      <c r="BK1570">
        <v>3712</v>
      </c>
      <c r="BL1570">
        <v>-5.4</v>
      </c>
      <c r="BM1570">
        <v>1115</v>
      </c>
      <c r="BN1570">
        <v>11337</v>
      </c>
      <c r="BO1570">
        <v>1436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120141</v>
      </c>
      <c r="BW1570">
        <v>54292</v>
      </c>
      <c r="BX1570">
        <v>140610</v>
      </c>
      <c r="BY1570">
        <v>9089</v>
      </c>
      <c r="BZ1570">
        <v>14</v>
      </c>
      <c r="CA1570">
        <v>2086</v>
      </c>
      <c r="CB1570">
        <v>406324</v>
      </c>
      <c r="CC1570">
        <v>116654</v>
      </c>
      <c r="CD1570">
        <v>7500</v>
      </c>
      <c r="CE1570">
        <v>803.77</v>
      </c>
      <c r="CF1570">
        <v>19.600000000000001</v>
      </c>
    </row>
    <row r="1571" spans="1:84">
      <c r="A1571">
        <v>29123</v>
      </c>
      <c r="B1571" t="s">
        <v>1569</v>
      </c>
      <c r="C1571">
        <v>29123</v>
      </c>
      <c r="D1571">
        <v>12109</v>
      </c>
      <c r="E1571">
        <v>2.6</v>
      </c>
      <c r="F1571">
        <v>309</v>
      </c>
      <c r="G1571">
        <v>11800</v>
      </c>
      <c r="H1571">
        <v>745</v>
      </c>
      <c r="I1571">
        <v>6.2</v>
      </c>
      <c r="J1571">
        <v>2723</v>
      </c>
      <c r="K1571">
        <v>22.5</v>
      </c>
      <c r="L1571">
        <v>17</v>
      </c>
      <c r="M1571">
        <v>2053</v>
      </c>
      <c r="N1571">
        <v>52.1</v>
      </c>
      <c r="O1571">
        <v>11897</v>
      </c>
      <c r="P1571">
        <v>18</v>
      </c>
      <c r="Q1571">
        <v>33</v>
      </c>
      <c r="R1571">
        <v>44</v>
      </c>
      <c r="S1571">
        <v>0</v>
      </c>
      <c r="T1571">
        <v>117</v>
      </c>
      <c r="U1571">
        <v>120</v>
      </c>
      <c r="V1571">
        <v>11781</v>
      </c>
      <c r="W1571">
        <v>98.2</v>
      </c>
      <c r="X1571">
        <v>0.1</v>
      </c>
      <c r="Y1571">
        <v>0.3</v>
      </c>
      <c r="Z1571">
        <v>0.4</v>
      </c>
      <c r="AA1571">
        <v>0</v>
      </c>
      <c r="AB1571">
        <v>1</v>
      </c>
      <c r="AC1571">
        <v>1</v>
      </c>
      <c r="AD1571">
        <v>97.3</v>
      </c>
      <c r="AE1571">
        <v>158</v>
      </c>
      <c r="AF1571">
        <v>147</v>
      </c>
      <c r="AG1571">
        <v>2</v>
      </c>
      <c r="AH1571">
        <v>56</v>
      </c>
      <c r="AI1571">
        <v>0.8</v>
      </c>
      <c r="AJ1571">
        <v>2.4</v>
      </c>
      <c r="AK1571">
        <v>68.599999999999994</v>
      </c>
      <c r="AL1571">
        <v>7.8</v>
      </c>
      <c r="AM1571">
        <v>2988</v>
      </c>
      <c r="AN1571">
        <v>29.5</v>
      </c>
      <c r="AO1571">
        <v>5891</v>
      </c>
      <c r="AP1571">
        <v>236</v>
      </c>
      <c r="AQ1571">
        <v>4.2</v>
      </c>
      <c r="AR1571">
        <v>76.2</v>
      </c>
      <c r="AS1571">
        <v>54800</v>
      </c>
      <c r="AT1571">
        <v>6.4</v>
      </c>
      <c r="AU1571">
        <v>4711</v>
      </c>
      <c r="AV1571">
        <v>2.46</v>
      </c>
      <c r="AW1571">
        <v>13215</v>
      </c>
      <c r="AX1571">
        <v>29131</v>
      </c>
      <c r="AY1571">
        <v>16.8</v>
      </c>
      <c r="AZ1571">
        <v>255</v>
      </c>
      <c r="BA1571">
        <v>21081</v>
      </c>
      <c r="BB1571">
        <v>5856</v>
      </c>
      <c r="BC1571">
        <v>322</v>
      </c>
      <c r="BD1571">
        <v>5.5</v>
      </c>
      <c r="BE1571">
        <v>5254</v>
      </c>
      <c r="BF1571">
        <v>543</v>
      </c>
      <c r="BG1571">
        <v>958</v>
      </c>
      <c r="BH1571">
        <v>115514</v>
      </c>
      <c r="BI1571">
        <v>21986</v>
      </c>
      <c r="BJ1571">
        <v>278</v>
      </c>
      <c r="BK1571">
        <v>2801</v>
      </c>
      <c r="BL1571">
        <v>13.7</v>
      </c>
      <c r="BM1571">
        <v>769</v>
      </c>
      <c r="BN1571">
        <v>6005</v>
      </c>
      <c r="BO1571">
        <v>939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16</v>
      </c>
      <c r="BV1571">
        <v>0</v>
      </c>
      <c r="BW1571">
        <v>14794</v>
      </c>
      <c r="BX1571">
        <v>77318</v>
      </c>
      <c r="BY1571">
        <v>6506</v>
      </c>
      <c r="BZ1571">
        <v>22</v>
      </c>
      <c r="CA1571">
        <v>2200</v>
      </c>
      <c r="CB1571">
        <v>122726</v>
      </c>
      <c r="CC1571">
        <v>73444</v>
      </c>
      <c r="CD1571">
        <v>6147</v>
      </c>
      <c r="CE1571">
        <v>496.73</v>
      </c>
      <c r="CF1571">
        <v>23.7</v>
      </c>
    </row>
    <row r="1572" spans="1:84">
      <c r="A1572">
        <v>29125</v>
      </c>
      <c r="B1572" t="s">
        <v>1570</v>
      </c>
      <c r="C1572">
        <v>29125</v>
      </c>
      <c r="D1572">
        <v>9099</v>
      </c>
      <c r="E1572">
        <v>2.2000000000000002</v>
      </c>
      <c r="F1572">
        <v>196</v>
      </c>
      <c r="G1572">
        <v>8903</v>
      </c>
      <c r="H1572">
        <v>521</v>
      </c>
      <c r="I1572">
        <v>5.7</v>
      </c>
      <c r="J1572">
        <v>2114</v>
      </c>
      <c r="K1572">
        <v>23.2</v>
      </c>
      <c r="L1572">
        <v>15.8</v>
      </c>
      <c r="M1572">
        <v>1438</v>
      </c>
      <c r="N1572">
        <v>49.6</v>
      </c>
      <c r="O1572">
        <v>8867</v>
      </c>
      <c r="P1572">
        <v>51</v>
      </c>
      <c r="Q1572">
        <v>55</v>
      </c>
      <c r="R1572">
        <v>10</v>
      </c>
      <c r="S1572">
        <v>0</v>
      </c>
      <c r="T1572">
        <v>116</v>
      </c>
      <c r="U1572">
        <v>139</v>
      </c>
      <c r="V1572">
        <v>8737</v>
      </c>
      <c r="W1572">
        <v>97.5</v>
      </c>
      <c r="X1572">
        <v>0.6</v>
      </c>
      <c r="Y1572">
        <v>0.6</v>
      </c>
      <c r="Z1572">
        <v>0.1</v>
      </c>
      <c r="AA1572">
        <v>0</v>
      </c>
      <c r="AB1572">
        <v>1.3</v>
      </c>
      <c r="AC1572">
        <v>1.5</v>
      </c>
      <c r="AD1572">
        <v>96</v>
      </c>
      <c r="AE1572">
        <v>104</v>
      </c>
      <c r="AF1572">
        <v>85</v>
      </c>
      <c r="AG1572">
        <v>1</v>
      </c>
      <c r="AH1572">
        <v>62.4</v>
      </c>
      <c r="AI1572">
        <v>0.8</v>
      </c>
      <c r="AJ1572">
        <v>2</v>
      </c>
      <c r="AK1572">
        <v>74.5</v>
      </c>
      <c r="AL1572">
        <v>11</v>
      </c>
      <c r="AM1572">
        <v>1844</v>
      </c>
      <c r="AN1572">
        <v>33.700000000000003</v>
      </c>
      <c r="AO1572">
        <v>4309</v>
      </c>
      <c r="AP1572">
        <v>160</v>
      </c>
      <c r="AQ1572">
        <v>3.9</v>
      </c>
      <c r="AR1572">
        <v>81.7</v>
      </c>
      <c r="AS1572">
        <v>64400</v>
      </c>
      <c r="AT1572">
        <v>5.4</v>
      </c>
      <c r="AU1572">
        <v>3519</v>
      </c>
      <c r="AV1572">
        <v>2.5099999999999998</v>
      </c>
      <c r="AW1572">
        <v>15662</v>
      </c>
      <c r="AX1572">
        <v>33260</v>
      </c>
      <c r="AY1572">
        <v>14</v>
      </c>
      <c r="AZ1572">
        <v>213</v>
      </c>
      <c r="BA1572">
        <v>23665</v>
      </c>
      <c r="BB1572">
        <v>4773</v>
      </c>
      <c r="BC1572">
        <v>219</v>
      </c>
      <c r="BD1572">
        <v>4.5999999999999996</v>
      </c>
      <c r="BE1572">
        <v>5260</v>
      </c>
      <c r="BF1572">
        <v>556</v>
      </c>
      <c r="BG1572">
        <v>388</v>
      </c>
      <c r="BH1572">
        <v>67170</v>
      </c>
      <c r="BI1572">
        <v>12770</v>
      </c>
      <c r="BJ1572">
        <v>166</v>
      </c>
      <c r="BK1572">
        <v>1302</v>
      </c>
      <c r="BL1572">
        <v>22.4</v>
      </c>
      <c r="BM1572">
        <v>486</v>
      </c>
      <c r="BN1572">
        <v>1665</v>
      </c>
      <c r="BO1572">
        <v>553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74387</v>
      </c>
      <c r="BX1572">
        <v>38029</v>
      </c>
      <c r="BY1572">
        <v>4342</v>
      </c>
      <c r="BZ1572">
        <v>10</v>
      </c>
      <c r="CA1572">
        <v>1144</v>
      </c>
      <c r="CB1572">
        <v>234381</v>
      </c>
      <c r="CC1572">
        <v>43147</v>
      </c>
      <c r="CD1572">
        <v>4861</v>
      </c>
      <c r="CE1572">
        <v>527.73</v>
      </c>
      <c r="CF1572">
        <v>16.899999999999999</v>
      </c>
    </row>
    <row r="1573" spans="1:84">
      <c r="A1573">
        <v>29127</v>
      </c>
      <c r="B1573" t="s">
        <v>1571</v>
      </c>
      <c r="C1573">
        <v>29127</v>
      </c>
      <c r="D1573">
        <v>28425</v>
      </c>
      <c r="E1573">
        <v>0.5</v>
      </c>
      <c r="F1573">
        <v>136</v>
      </c>
      <c r="G1573">
        <v>28289</v>
      </c>
      <c r="H1573">
        <v>1917</v>
      </c>
      <c r="I1573">
        <v>6.7</v>
      </c>
      <c r="J1573">
        <v>7034</v>
      </c>
      <c r="K1573">
        <v>24.7</v>
      </c>
      <c r="L1573">
        <v>15.5</v>
      </c>
      <c r="M1573">
        <v>4416</v>
      </c>
      <c r="N1573">
        <v>52.2</v>
      </c>
      <c r="O1573">
        <v>26432</v>
      </c>
      <c r="P1573">
        <v>1404</v>
      </c>
      <c r="Q1573">
        <v>80</v>
      </c>
      <c r="R1573">
        <v>90</v>
      </c>
      <c r="S1573">
        <v>23</v>
      </c>
      <c r="T1573">
        <v>396</v>
      </c>
      <c r="U1573">
        <v>389</v>
      </c>
      <c r="V1573">
        <v>26088</v>
      </c>
      <c r="W1573">
        <v>93</v>
      </c>
      <c r="X1573">
        <v>4.9000000000000004</v>
      </c>
      <c r="Y1573">
        <v>0.3</v>
      </c>
      <c r="Z1573">
        <v>0.3</v>
      </c>
      <c r="AA1573">
        <v>0.1</v>
      </c>
      <c r="AB1573">
        <v>1.4</v>
      </c>
      <c r="AC1573">
        <v>1.4</v>
      </c>
      <c r="AD1573">
        <v>91.8</v>
      </c>
      <c r="AE1573">
        <v>376</v>
      </c>
      <c r="AF1573">
        <v>350</v>
      </c>
      <c r="AG1573">
        <v>1</v>
      </c>
      <c r="AH1573">
        <v>54.2</v>
      </c>
      <c r="AI1573">
        <v>0.8</v>
      </c>
      <c r="AJ1573">
        <v>2.2999999999999998</v>
      </c>
      <c r="AK1573">
        <v>79.400000000000006</v>
      </c>
      <c r="AL1573">
        <v>15.6</v>
      </c>
      <c r="AM1573">
        <v>4711</v>
      </c>
      <c r="AN1573">
        <v>16.7</v>
      </c>
      <c r="AO1573">
        <v>12765</v>
      </c>
      <c r="AP1573">
        <v>322</v>
      </c>
      <c r="AQ1573">
        <v>2.6</v>
      </c>
      <c r="AR1573">
        <v>70.3</v>
      </c>
      <c r="AS1573">
        <v>66600</v>
      </c>
      <c r="AT1573">
        <v>19.8</v>
      </c>
      <c r="AU1573">
        <v>11066</v>
      </c>
      <c r="AV1573">
        <v>2.44</v>
      </c>
      <c r="AW1573">
        <v>16964</v>
      </c>
      <c r="AX1573">
        <v>34455</v>
      </c>
      <c r="AY1573">
        <v>14</v>
      </c>
      <c r="AZ1573">
        <v>718</v>
      </c>
      <c r="BA1573">
        <v>25398</v>
      </c>
      <c r="BB1573">
        <v>14075</v>
      </c>
      <c r="BC1573">
        <v>700</v>
      </c>
      <c r="BD1573">
        <v>5</v>
      </c>
      <c r="BE1573">
        <v>18305</v>
      </c>
      <c r="BF1573">
        <v>-356</v>
      </c>
      <c r="BG1573">
        <v>2132</v>
      </c>
      <c r="BH1573">
        <v>531620</v>
      </c>
      <c r="BI1573">
        <v>29042</v>
      </c>
      <c r="BJ1573">
        <v>912</v>
      </c>
      <c r="BK1573">
        <v>12310</v>
      </c>
      <c r="BL1573">
        <v>1.3</v>
      </c>
      <c r="BM1573">
        <v>1806</v>
      </c>
      <c r="BN1573">
        <v>32831</v>
      </c>
      <c r="BO1573">
        <v>2463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30.4</v>
      </c>
      <c r="BV1573">
        <v>0</v>
      </c>
      <c r="BW1573">
        <v>0</v>
      </c>
      <c r="BX1573">
        <v>341666</v>
      </c>
      <c r="BY1573">
        <v>12179</v>
      </c>
      <c r="BZ1573">
        <v>54</v>
      </c>
      <c r="CA1573">
        <v>7017</v>
      </c>
      <c r="CB1573">
        <v>230159</v>
      </c>
      <c r="CC1573">
        <v>176273</v>
      </c>
      <c r="CD1573">
        <v>6205</v>
      </c>
      <c r="CE1573">
        <v>438.07</v>
      </c>
      <c r="CF1573">
        <v>64.599999999999994</v>
      </c>
    </row>
    <row r="1574" spans="1:84">
      <c r="A1574">
        <v>29129</v>
      </c>
      <c r="B1574" t="s">
        <v>1572</v>
      </c>
      <c r="C1574">
        <v>29129</v>
      </c>
      <c r="D1574">
        <v>3584</v>
      </c>
      <c r="E1574">
        <v>-4.5999999999999996</v>
      </c>
      <c r="F1574">
        <v>-173</v>
      </c>
      <c r="G1574">
        <v>3757</v>
      </c>
      <c r="H1574">
        <v>222</v>
      </c>
      <c r="I1574">
        <v>6.2</v>
      </c>
      <c r="J1574">
        <v>795</v>
      </c>
      <c r="K1574">
        <v>22.2</v>
      </c>
      <c r="L1574">
        <v>20.6</v>
      </c>
      <c r="M1574">
        <v>739</v>
      </c>
      <c r="N1574">
        <v>50.3</v>
      </c>
      <c r="O1574">
        <v>3534</v>
      </c>
      <c r="P1574">
        <v>7</v>
      </c>
      <c r="Q1574">
        <v>24</v>
      </c>
      <c r="R1574">
        <v>1</v>
      </c>
      <c r="S1574">
        <v>2</v>
      </c>
      <c r="T1574">
        <v>16</v>
      </c>
      <c r="U1574">
        <v>20</v>
      </c>
      <c r="V1574">
        <v>3519</v>
      </c>
      <c r="W1574">
        <v>98.6</v>
      </c>
      <c r="X1574">
        <v>0.2</v>
      </c>
      <c r="Y1574">
        <v>0.7</v>
      </c>
      <c r="Z1574">
        <v>0</v>
      </c>
      <c r="AA1574">
        <v>0.1</v>
      </c>
      <c r="AB1574">
        <v>0.4</v>
      </c>
      <c r="AC1574">
        <v>0.6</v>
      </c>
      <c r="AD1574">
        <v>98.2</v>
      </c>
      <c r="AE1574">
        <v>44</v>
      </c>
      <c r="AF1574">
        <v>43</v>
      </c>
      <c r="AG1574">
        <v>0</v>
      </c>
      <c r="AH1574">
        <v>59.9</v>
      </c>
      <c r="AI1574">
        <v>0.4</v>
      </c>
      <c r="AJ1574">
        <v>1.6</v>
      </c>
      <c r="AK1574">
        <v>82.5</v>
      </c>
      <c r="AL1574">
        <v>12.2</v>
      </c>
      <c r="AM1574">
        <v>771</v>
      </c>
      <c r="AN1574">
        <v>24.8</v>
      </c>
      <c r="AO1574">
        <v>2186</v>
      </c>
      <c r="AP1574">
        <v>61</v>
      </c>
      <c r="AQ1574">
        <v>2.9</v>
      </c>
      <c r="AR1574">
        <v>76.8</v>
      </c>
      <c r="AS1574">
        <v>32300</v>
      </c>
      <c r="AT1574">
        <v>7.1</v>
      </c>
      <c r="AU1574">
        <v>1600</v>
      </c>
      <c r="AV1574">
        <v>2.31</v>
      </c>
      <c r="AW1574">
        <v>15140</v>
      </c>
      <c r="AX1574">
        <v>32318</v>
      </c>
      <c r="AY1574">
        <v>12.6</v>
      </c>
      <c r="AZ1574">
        <v>88</v>
      </c>
      <c r="BA1574">
        <v>24672</v>
      </c>
      <c r="BB1574">
        <v>1799</v>
      </c>
      <c r="BC1574">
        <v>79</v>
      </c>
      <c r="BD1574">
        <v>4.4000000000000004</v>
      </c>
      <c r="BE1574">
        <v>2536</v>
      </c>
      <c r="BF1574">
        <v>-153</v>
      </c>
      <c r="BG1574">
        <v>285</v>
      </c>
      <c r="BH1574">
        <v>66000</v>
      </c>
      <c r="BI1574">
        <v>26025</v>
      </c>
      <c r="BJ1574">
        <v>83</v>
      </c>
      <c r="BK1574">
        <v>396</v>
      </c>
      <c r="BL1574">
        <v>-8.5</v>
      </c>
      <c r="BM1574">
        <v>215</v>
      </c>
      <c r="BN1574">
        <v>1136</v>
      </c>
      <c r="BO1574">
        <v>303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20972</v>
      </c>
      <c r="BY1574">
        <v>5716</v>
      </c>
      <c r="BZ1574">
        <v>1</v>
      </c>
      <c r="CA1574">
        <v>50</v>
      </c>
      <c r="CB1574">
        <v>212001</v>
      </c>
      <c r="CC1574">
        <v>28772</v>
      </c>
      <c r="CD1574">
        <v>7952</v>
      </c>
      <c r="CE1574">
        <v>454.18</v>
      </c>
      <c r="CF1574">
        <v>8.3000000000000007</v>
      </c>
    </row>
    <row r="1575" spans="1:84">
      <c r="A1575">
        <v>29131</v>
      </c>
      <c r="B1575" t="s">
        <v>1573</v>
      </c>
      <c r="C1575">
        <v>29131</v>
      </c>
      <c r="D1575">
        <v>24989</v>
      </c>
      <c r="E1575">
        <v>6</v>
      </c>
      <c r="F1575">
        <v>1425</v>
      </c>
      <c r="G1575">
        <v>23564</v>
      </c>
      <c r="H1575">
        <v>1624</v>
      </c>
      <c r="I1575">
        <v>6.5</v>
      </c>
      <c r="J1575">
        <v>6012</v>
      </c>
      <c r="K1575">
        <v>24.1</v>
      </c>
      <c r="L1575">
        <v>15.2</v>
      </c>
      <c r="M1575">
        <v>3786</v>
      </c>
      <c r="N1575">
        <v>51.1</v>
      </c>
      <c r="O1575">
        <v>24451</v>
      </c>
      <c r="P1575">
        <v>124</v>
      </c>
      <c r="Q1575">
        <v>132</v>
      </c>
      <c r="R1575">
        <v>55</v>
      </c>
      <c r="S1575">
        <v>5</v>
      </c>
      <c r="T1575">
        <v>222</v>
      </c>
      <c r="U1575">
        <v>301</v>
      </c>
      <c r="V1575">
        <v>24170</v>
      </c>
      <c r="W1575">
        <v>97.8</v>
      </c>
      <c r="X1575">
        <v>0.5</v>
      </c>
      <c r="Y1575">
        <v>0.5</v>
      </c>
      <c r="Z1575">
        <v>0.2</v>
      </c>
      <c r="AA1575">
        <v>0</v>
      </c>
      <c r="AB1575">
        <v>0.9</v>
      </c>
      <c r="AC1575">
        <v>1.2</v>
      </c>
      <c r="AD1575">
        <v>96.7</v>
      </c>
      <c r="AE1575">
        <v>342</v>
      </c>
      <c r="AF1575">
        <v>263</v>
      </c>
      <c r="AG1575">
        <v>1</v>
      </c>
      <c r="AH1575">
        <v>56.5</v>
      </c>
      <c r="AI1575">
        <v>0.7</v>
      </c>
      <c r="AJ1575">
        <v>2.4</v>
      </c>
      <c r="AK1575">
        <v>73.900000000000006</v>
      </c>
      <c r="AL1575">
        <v>11.4</v>
      </c>
      <c r="AM1575">
        <v>4793</v>
      </c>
      <c r="AN1575">
        <v>25</v>
      </c>
      <c r="AO1575">
        <v>12010</v>
      </c>
      <c r="AP1575">
        <v>747</v>
      </c>
      <c r="AQ1575">
        <v>6.6</v>
      </c>
      <c r="AR1575">
        <v>75</v>
      </c>
      <c r="AS1575">
        <v>69900</v>
      </c>
      <c r="AT1575">
        <v>11.9</v>
      </c>
      <c r="AU1575">
        <v>9284</v>
      </c>
      <c r="AV1575">
        <v>2.5</v>
      </c>
      <c r="AW1575">
        <v>15144</v>
      </c>
      <c r="AX1575">
        <v>32706</v>
      </c>
      <c r="AY1575">
        <v>15</v>
      </c>
      <c r="AZ1575">
        <v>538</v>
      </c>
      <c r="BA1575">
        <v>21758</v>
      </c>
      <c r="BB1575">
        <v>13160</v>
      </c>
      <c r="BC1575">
        <v>688</v>
      </c>
      <c r="BD1575">
        <v>5.2</v>
      </c>
      <c r="BE1575">
        <v>11535</v>
      </c>
      <c r="BF1575">
        <v>488</v>
      </c>
      <c r="BG1575">
        <v>1322</v>
      </c>
      <c r="BH1575">
        <v>286163</v>
      </c>
      <c r="BI1575">
        <v>24808</v>
      </c>
      <c r="BJ1575">
        <v>820</v>
      </c>
      <c r="BK1575">
        <v>6802</v>
      </c>
      <c r="BL1575">
        <v>16.7</v>
      </c>
      <c r="BM1575">
        <v>2153</v>
      </c>
      <c r="BN1575">
        <v>36353</v>
      </c>
      <c r="BO1575">
        <v>2464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21.8</v>
      </c>
      <c r="BV1575">
        <v>135960</v>
      </c>
      <c r="BW1575">
        <v>109113</v>
      </c>
      <c r="BX1575">
        <v>303630</v>
      </c>
      <c r="BY1575">
        <v>12533</v>
      </c>
      <c r="BZ1575">
        <v>12</v>
      </c>
      <c r="CA1575">
        <v>1965</v>
      </c>
      <c r="CB1575">
        <v>267535</v>
      </c>
      <c r="CC1575">
        <v>134682</v>
      </c>
      <c r="CD1575">
        <v>5470</v>
      </c>
      <c r="CE1575">
        <v>592.26</v>
      </c>
      <c r="CF1575">
        <v>39.799999999999997</v>
      </c>
    </row>
    <row r="1576" spans="1:84">
      <c r="A1576">
        <v>29133</v>
      </c>
      <c r="B1576" t="s">
        <v>1574</v>
      </c>
      <c r="C1576">
        <v>29133</v>
      </c>
      <c r="D1576">
        <v>13770</v>
      </c>
      <c r="E1576">
        <v>2.6</v>
      </c>
      <c r="F1576">
        <v>343</v>
      </c>
      <c r="G1576">
        <v>13427</v>
      </c>
      <c r="H1576">
        <v>1020</v>
      </c>
      <c r="I1576">
        <v>7.4</v>
      </c>
      <c r="J1576">
        <v>3364</v>
      </c>
      <c r="K1576">
        <v>24.4</v>
      </c>
      <c r="L1576">
        <v>15.1</v>
      </c>
      <c r="M1576">
        <v>2085</v>
      </c>
      <c r="N1576">
        <v>51.4</v>
      </c>
      <c r="O1576">
        <v>10699</v>
      </c>
      <c r="P1576">
        <v>2843</v>
      </c>
      <c r="Q1576">
        <v>52</v>
      </c>
      <c r="R1576">
        <v>70</v>
      </c>
      <c r="S1576">
        <v>1</v>
      </c>
      <c r="T1576">
        <v>105</v>
      </c>
      <c r="U1576">
        <v>163</v>
      </c>
      <c r="V1576">
        <v>10573</v>
      </c>
      <c r="W1576">
        <v>77.7</v>
      </c>
      <c r="X1576">
        <v>20.6</v>
      </c>
      <c r="Y1576">
        <v>0.4</v>
      </c>
      <c r="Z1576">
        <v>0.5</v>
      </c>
      <c r="AA1576">
        <v>0</v>
      </c>
      <c r="AB1576">
        <v>0.8</v>
      </c>
      <c r="AC1576">
        <v>1.2</v>
      </c>
      <c r="AD1576">
        <v>76.8</v>
      </c>
      <c r="AE1576">
        <v>216</v>
      </c>
      <c r="AF1576">
        <v>194</v>
      </c>
      <c r="AG1576">
        <v>0</v>
      </c>
      <c r="AH1576">
        <v>60.1</v>
      </c>
      <c r="AI1576">
        <v>0.5</v>
      </c>
      <c r="AJ1576">
        <v>0.9</v>
      </c>
      <c r="AK1576">
        <v>61.1</v>
      </c>
      <c r="AL1576">
        <v>9.6</v>
      </c>
      <c r="AM1576">
        <v>3449</v>
      </c>
      <c r="AN1576">
        <v>19.7</v>
      </c>
      <c r="AO1576">
        <v>5937</v>
      </c>
      <c r="AP1576">
        <v>97</v>
      </c>
      <c r="AQ1576">
        <v>1.7</v>
      </c>
      <c r="AR1576">
        <v>63.6</v>
      </c>
      <c r="AS1576">
        <v>47000</v>
      </c>
      <c r="AT1576">
        <v>10.7</v>
      </c>
      <c r="AU1576">
        <v>5383</v>
      </c>
      <c r="AV1576">
        <v>2.44</v>
      </c>
      <c r="AW1576">
        <v>13038</v>
      </c>
      <c r="AX1576">
        <v>26015</v>
      </c>
      <c r="AY1576">
        <v>23.3</v>
      </c>
      <c r="AZ1576">
        <v>292</v>
      </c>
      <c r="BA1576">
        <v>21389</v>
      </c>
      <c r="BB1576">
        <v>5758</v>
      </c>
      <c r="BC1576">
        <v>385</v>
      </c>
      <c r="BD1576">
        <v>6.7</v>
      </c>
      <c r="BE1576">
        <v>5588</v>
      </c>
      <c r="BF1576">
        <v>-219</v>
      </c>
      <c r="BG1576">
        <v>1215</v>
      </c>
      <c r="BH1576">
        <v>139997</v>
      </c>
      <c r="BI1576">
        <v>25053</v>
      </c>
      <c r="BJ1576">
        <v>297</v>
      </c>
      <c r="BK1576">
        <v>2276</v>
      </c>
      <c r="BL1576">
        <v>-16.899999999999999</v>
      </c>
      <c r="BM1576">
        <v>642</v>
      </c>
      <c r="BN1576">
        <v>8164</v>
      </c>
      <c r="BO1576">
        <v>829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217757</v>
      </c>
      <c r="BX1576">
        <v>95318</v>
      </c>
      <c r="BY1576">
        <v>7249</v>
      </c>
      <c r="BZ1576">
        <v>10</v>
      </c>
      <c r="CA1576">
        <v>1331</v>
      </c>
      <c r="CB1576">
        <v>271713</v>
      </c>
      <c r="CC1576">
        <v>123649</v>
      </c>
      <c r="CD1576">
        <v>9027</v>
      </c>
      <c r="CE1576">
        <v>413.16</v>
      </c>
      <c r="CF1576">
        <v>32.5</v>
      </c>
    </row>
    <row r="1577" spans="1:84">
      <c r="A1577">
        <v>29135</v>
      </c>
      <c r="B1577" t="s">
        <v>1575</v>
      </c>
      <c r="C1577">
        <v>29135</v>
      </c>
      <c r="D1577">
        <v>15092</v>
      </c>
      <c r="E1577">
        <v>1.8</v>
      </c>
      <c r="F1577">
        <v>265</v>
      </c>
      <c r="G1577">
        <v>14827</v>
      </c>
      <c r="H1577">
        <v>1047</v>
      </c>
      <c r="I1577">
        <v>6.9</v>
      </c>
      <c r="J1577">
        <v>3701</v>
      </c>
      <c r="K1577">
        <v>24.5</v>
      </c>
      <c r="L1577">
        <v>13.2</v>
      </c>
      <c r="M1577">
        <v>1988</v>
      </c>
      <c r="N1577">
        <v>47</v>
      </c>
      <c r="O1577">
        <v>14278</v>
      </c>
      <c r="P1577">
        <v>522</v>
      </c>
      <c r="Q1577">
        <v>64</v>
      </c>
      <c r="R1577">
        <v>58</v>
      </c>
      <c r="S1577">
        <v>7</v>
      </c>
      <c r="T1577">
        <v>163</v>
      </c>
      <c r="U1577">
        <v>518</v>
      </c>
      <c r="V1577">
        <v>13769</v>
      </c>
      <c r="W1577">
        <v>94.6</v>
      </c>
      <c r="X1577">
        <v>3.5</v>
      </c>
      <c r="Y1577">
        <v>0.4</v>
      </c>
      <c r="Z1577">
        <v>0.4</v>
      </c>
      <c r="AA1577">
        <v>0</v>
      </c>
      <c r="AB1577">
        <v>1.1000000000000001</v>
      </c>
      <c r="AC1577">
        <v>3.4</v>
      </c>
      <c r="AD1577">
        <v>91.2</v>
      </c>
      <c r="AE1577">
        <v>223</v>
      </c>
      <c r="AF1577">
        <v>153</v>
      </c>
      <c r="AG1577">
        <v>1</v>
      </c>
      <c r="AH1577">
        <v>56.6</v>
      </c>
      <c r="AI1577">
        <v>1.6</v>
      </c>
      <c r="AJ1577">
        <v>6.9</v>
      </c>
      <c r="AK1577">
        <v>77.599999999999994</v>
      </c>
      <c r="AL1577">
        <v>13</v>
      </c>
      <c r="AM1577">
        <v>2379</v>
      </c>
      <c r="AN1577">
        <v>24.4</v>
      </c>
      <c r="AO1577">
        <v>5939</v>
      </c>
      <c r="AP1577">
        <v>197</v>
      </c>
      <c r="AQ1577">
        <v>3.4</v>
      </c>
      <c r="AR1577">
        <v>77.7</v>
      </c>
      <c r="AS1577">
        <v>69900</v>
      </c>
      <c r="AT1577">
        <v>9.6</v>
      </c>
      <c r="AU1577">
        <v>5259</v>
      </c>
      <c r="AV1577">
        <v>2.56</v>
      </c>
      <c r="AW1577">
        <v>16609</v>
      </c>
      <c r="AX1577">
        <v>38839</v>
      </c>
      <c r="AY1577">
        <v>11.8</v>
      </c>
      <c r="AZ1577">
        <v>369</v>
      </c>
      <c r="BA1577">
        <v>24376</v>
      </c>
      <c r="BB1577">
        <v>7593</v>
      </c>
      <c r="BC1577">
        <v>349</v>
      </c>
      <c r="BD1577">
        <v>4.5999999999999996</v>
      </c>
      <c r="BE1577">
        <v>6894</v>
      </c>
      <c r="BF1577">
        <v>-462</v>
      </c>
      <c r="BG1577">
        <v>1114</v>
      </c>
      <c r="BH1577">
        <v>158722</v>
      </c>
      <c r="BI1577">
        <v>23023</v>
      </c>
      <c r="BJ1577">
        <v>352</v>
      </c>
      <c r="BK1577">
        <v>2841</v>
      </c>
      <c r="BL1577">
        <v>-9</v>
      </c>
      <c r="BM1577">
        <v>938</v>
      </c>
      <c r="BN1577">
        <v>6617</v>
      </c>
      <c r="BO1577">
        <v>1124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84423</v>
      </c>
      <c r="BW1577">
        <v>0</v>
      </c>
      <c r="BX1577">
        <v>119161</v>
      </c>
      <c r="BY1577">
        <v>7960</v>
      </c>
      <c r="BZ1577">
        <v>5</v>
      </c>
      <c r="CA1577">
        <v>262</v>
      </c>
      <c r="CB1577">
        <v>258233</v>
      </c>
      <c r="CC1577">
        <v>67954</v>
      </c>
      <c r="CD1577">
        <v>4518</v>
      </c>
      <c r="CE1577">
        <v>416.52</v>
      </c>
      <c r="CF1577">
        <v>35.6</v>
      </c>
    </row>
    <row r="1578" spans="1:84">
      <c r="A1578">
        <v>29137</v>
      </c>
      <c r="B1578" t="s">
        <v>1576</v>
      </c>
      <c r="C1578">
        <v>29137</v>
      </c>
      <c r="D1578">
        <v>9396</v>
      </c>
      <c r="E1578">
        <v>0.9</v>
      </c>
      <c r="F1578">
        <v>85</v>
      </c>
      <c r="G1578">
        <v>9311</v>
      </c>
      <c r="H1578">
        <v>530</v>
      </c>
      <c r="I1578">
        <v>5.6</v>
      </c>
      <c r="J1578">
        <v>2189</v>
      </c>
      <c r="K1578">
        <v>23.3</v>
      </c>
      <c r="L1578">
        <v>17.2</v>
      </c>
      <c r="M1578">
        <v>1614</v>
      </c>
      <c r="N1578">
        <v>50.4</v>
      </c>
      <c r="O1578">
        <v>8861</v>
      </c>
      <c r="P1578">
        <v>372</v>
      </c>
      <c r="Q1578">
        <v>44</v>
      </c>
      <c r="R1578">
        <v>19</v>
      </c>
      <c r="S1578">
        <v>3</v>
      </c>
      <c r="T1578">
        <v>97</v>
      </c>
      <c r="U1578">
        <v>96</v>
      </c>
      <c r="V1578">
        <v>8770</v>
      </c>
      <c r="W1578">
        <v>94.3</v>
      </c>
      <c r="X1578">
        <v>4</v>
      </c>
      <c r="Y1578">
        <v>0.5</v>
      </c>
      <c r="Z1578">
        <v>0.2</v>
      </c>
      <c r="AA1578">
        <v>0</v>
      </c>
      <c r="AB1578">
        <v>1</v>
      </c>
      <c r="AC1578">
        <v>1</v>
      </c>
      <c r="AD1578">
        <v>93.3</v>
      </c>
      <c r="AE1578">
        <v>99</v>
      </c>
      <c r="AF1578">
        <v>91</v>
      </c>
      <c r="AG1578">
        <v>0</v>
      </c>
      <c r="AH1578">
        <v>59.3</v>
      </c>
      <c r="AI1578">
        <v>0.5</v>
      </c>
      <c r="AJ1578">
        <v>3</v>
      </c>
      <c r="AK1578">
        <v>78.7</v>
      </c>
      <c r="AL1578">
        <v>9.5</v>
      </c>
      <c r="AM1578">
        <v>1704</v>
      </c>
      <c r="AN1578">
        <v>25.1</v>
      </c>
      <c r="AO1578">
        <v>4854</v>
      </c>
      <c r="AP1578">
        <v>289</v>
      </c>
      <c r="AQ1578">
        <v>6.3</v>
      </c>
      <c r="AR1578">
        <v>78.7</v>
      </c>
      <c r="AS1578">
        <v>55300</v>
      </c>
      <c r="AT1578">
        <v>4.4000000000000004</v>
      </c>
      <c r="AU1578">
        <v>3656</v>
      </c>
      <c r="AV1578">
        <v>2.5</v>
      </c>
      <c r="AW1578">
        <v>14695</v>
      </c>
      <c r="AX1578">
        <v>34793</v>
      </c>
      <c r="AY1578">
        <v>11.4</v>
      </c>
      <c r="AZ1578">
        <v>200</v>
      </c>
      <c r="BA1578">
        <v>21363</v>
      </c>
      <c r="BB1578">
        <v>4275</v>
      </c>
      <c r="BC1578">
        <v>234</v>
      </c>
      <c r="BD1578">
        <v>5.5</v>
      </c>
      <c r="BE1578">
        <v>5127</v>
      </c>
      <c r="BF1578">
        <v>-294</v>
      </c>
      <c r="BG1578">
        <v>810</v>
      </c>
      <c r="BH1578">
        <v>92122</v>
      </c>
      <c r="BI1578">
        <v>17968</v>
      </c>
      <c r="BJ1578">
        <v>217</v>
      </c>
      <c r="BK1578">
        <v>2204</v>
      </c>
      <c r="BL1578">
        <v>1.2</v>
      </c>
      <c r="BM1578">
        <v>634</v>
      </c>
      <c r="BN1578">
        <v>3978</v>
      </c>
      <c r="BO1578">
        <v>786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16.3</v>
      </c>
      <c r="BV1578">
        <v>102216</v>
      </c>
      <c r="BW1578">
        <v>37293</v>
      </c>
      <c r="BX1578">
        <v>52779</v>
      </c>
      <c r="BY1578">
        <v>5650</v>
      </c>
      <c r="BZ1578">
        <v>43</v>
      </c>
      <c r="CA1578">
        <v>6371</v>
      </c>
      <c r="CB1578">
        <v>316295</v>
      </c>
      <c r="CC1578">
        <v>70759</v>
      </c>
      <c r="CD1578">
        <v>7474</v>
      </c>
      <c r="CE1578">
        <v>645.98</v>
      </c>
      <c r="CF1578">
        <v>14.4</v>
      </c>
    </row>
    <row r="1579" spans="1:84">
      <c r="A1579">
        <v>29139</v>
      </c>
      <c r="B1579" t="s">
        <v>1577</v>
      </c>
      <c r="C1579">
        <v>29139</v>
      </c>
      <c r="D1579">
        <v>12170</v>
      </c>
      <c r="E1579">
        <v>0.3</v>
      </c>
      <c r="F1579">
        <v>34</v>
      </c>
      <c r="G1579">
        <v>12136</v>
      </c>
      <c r="H1579">
        <v>820</v>
      </c>
      <c r="I1579">
        <v>6.7</v>
      </c>
      <c r="J1579">
        <v>2884</v>
      </c>
      <c r="K1579">
        <v>23.7</v>
      </c>
      <c r="L1579">
        <v>17.100000000000001</v>
      </c>
      <c r="M1579">
        <v>2084</v>
      </c>
      <c r="N1579">
        <v>50.1</v>
      </c>
      <c r="O1579">
        <v>11626</v>
      </c>
      <c r="P1579">
        <v>258</v>
      </c>
      <c r="Q1579">
        <v>33</v>
      </c>
      <c r="R1579">
        <v>93</v>
      </c>
      <c r="S1579">
        <v>1</v>
      </c>
      <c r="T1579">
        <v>159</v>
      </c>
      <c r="U1579">
        <v>101</v>
      </c>
      <c r="V1579">
        <v>11535</v>
      </c>
      <c r="W1579">
        <v>95.5</v>
      </c>
      <c r="X1579">
        <v>2.1</v>
      </c>
      <c r="Y1579">
        <v>0.3</v>
      </c>
      <c r="Z1579">
        <v>0.8</v>
      </c>
      <c r="AA1579">
        <v>0</v>
      </c>
      <c r="AB1579">
        <v>1.3</v>
      </c>
      <c r="AC1579">
        <v>0.8</v>
      </c>
      <c r="AD1579">
        <v>94.8</v>
      </c>
      <c r="AE1579">
        <v>168</v>
      </c>
      <c r="AF1579">
        <v>139</v>
      </c>
      <c r="AG1579">
        <v>1</v>
      </c>
      <c r="AH1579">
        <v>60.4</v>
      </c>
      <c r="AI1579">
        <v>1.2</v>
      </c>
      <c r="AJ1579">
        <v>2.6</v>
      </c>
      <c r="AK1579">
        <v>71.099999999999994</v>
      </c>
      <c r="AL1579">
        <v>9.9</v>
      </c>
      <c r="AM1579">
        <v>2371</v>
      </c>
      <c r="AN1579">
        <v>27.7</v>
      </c>
      <c r="AO1579">
        <v>6142</v>
      </c>
      <c r="AP1579">
        <v>416</v>
      </c>
      <c r="AQ1579">
        <v>7.3</v>
      </c>
      <c r="AR1579">
        <v>78.5</v>
      </c>
      <c r="AS1579">
        <v>59300</v>
      </c>
      <c r="AT1579">
        <v>5.4</v>
      </c>
      <c r="AU1579">
        <v>4775</v>
      </c>
      <c r="AV1579">
        <v>2.4700000000000002</v>
      </c>
      <c r="AW1579">
        <v>15092</v>
      </c>
      <c r="AX1579">
        <v>35811</v>
      </c>
      <c r="AY1579">
        <v>12.9</v>
      </c>
      <c r="AZ1579">
        <v>306</v>
      </c>
      <c r="BA1579">
        <v>25189</v>
      </c>
      <c r="BB1579">
        <v>6170</v>
      </c>
      <c r="BC1579">
        <v>339</v>
      </c>
      <c r="BD1579">
        <v>5.5</v>
      </c>
      <c r="BE1579">
        <v>6184</v>
      </c>
      <c r="BF1579">
        <v>105</v>
      </c>
      <c r="BG1579">
        <v>824</v>
      </c>
      <c r="BH1579">
        <v>126333</v>
      </c>
      <c r="BI1579">
        <v>20429</v>
      </c>
      <c r="BJ1579">
        <v>314</v>
      </c>
      <c r="BK1579">
        <v>2429</v>
      </c>
      <c r="BL1579">
        <v>-14.8</v>
      </c>
      <c r="BM1579">
        <v>962</v>
      </c>
      <c r="BN1579">
        <v>7656</v>
      </c>
      <c r="BO1579">
        <v>1205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17.5</v>
      </c>
      <c r="BV1579">
        <v>106416</v>
      </c>
      <c r="BW1579">
        <v>75625</v>
      </c>
      <c r="BX1579">
        <v>67261</v>
      </c>
      <c r="BY1579">
        <v>5567</v>
      </c>
      <c r="BZ1579">
        <v>87</v>
      </c>
      <c r="CA1579">
        <v>10265</v>
      </c>
      <c r="CB1579">
        <v>258679</v>
      </c>
      <c r="CC1579">
        <v>78229</v>
      </c>
      <c r="CD1579">
        <v>6473</v>
      </c>
      <c r="CE1579">
        <v>537.46</v>
      </c>
      <c r="CF1579">
        <v>22.6</v>
      </c>
    </row>
    <row r="1580" spans="1:84">
      <c r="A1580">
        <v>29141</v>
      </c>
      <c r="B1580" t="s">
        <v>1578</v>
      </c>
      <c r="C1580">
        <v>29141</v>
      </c>
      <c r="D1580">
        <v>20716</v>
      </c>
      <c r="E1580">
        <v>7.3</v>
      </c>
      <c r="F1580">
        <v>1407</v>
      </c>
      <c r="G1580">
        <v>19309</v>
      </c>
      <c r="H1580">
        <v>1230</v>
      </c>
      <c r="I1580">
        <v>5.9</v>
      </c>
      <c r="J1580">
        <v>4654</v>
      </c>
      <c r="K1580">
        <v>22.5</v>
      </c>
      <c r="L1580">
        <v>20.2</v>
      </c>
      <c r="M1580">
        <v>4189</v>
      </c>
      <c r="N1580">
        <v>50.9</v>
      </c>
      <c r="O1580">
        <v>20215</v>
      </c>
      <c r="P1580">
        <v>110</v>
      </c>
      <c r="Q1580">
        <v>128</v>
      </c>
      <c r="R1580">
        <v>32</v>
      </c>
      <c r="S1580">
        <v>4</v>
      </c>
      <c r="T1580">
        <v>227</v>
      </c>
      <c r="U1580">
        <v>204</v>
      </c>
      <c r="V1580">
        <v>20034</v>
      </c>
      <c r="W1580">
        <v>97.6</v>
      </c>
      <c r="X1580">
        <v>0.5</v>
      </c>
      <c r="Y1580">
        <v>0.6</v>
      </c>
      <c r="Z1580">
        <v>0.2</v>
      </c>
      <c r="AA1580">
        <v>0</v>
      </c>
      <c r="AB1580">
        <v>1.1000000000000001</v>
      </c>
      <c r="AC1580">
        <v>1</v>
      </c>
      <c r="AD1580">
        <v>96.7</v>
      </c>
      <c r="AE1580">
        <v>241</v>
      </c>
      <c r="AF1580">
        <v>250</v>
      </c>
      <c r="AG1580">
        <v>1</v>
      </c>
      <c r="AH1580">
        <v>55.9</v>
      </c>
      <c r="AI1580">
        <v>1</v>
      </c>
      <c r="AJ1580">
        <v>6.9</v>
      </c>
      <c r="AK1580">
        <v>74.5</v>
      </c>
      <c r="AL1580">
        <v>10.7</v>
      </c>
      <c r="AM1580">
        <v>4958</v>
      </c>
      <c r="AN1580">
        <v>25.3</v>
      </c>
      <c r="AO1580">
        <v>14461</v>
      </c>
      <c r="AP1580">
        <v>563</v>
      </c>
      <c r="AQ1580">
        <v>4.0999999999999996</v>
      </c>
      <c r="AR1580">
        <v>82.8</v>
      </c>
      <c r="AS1580">
        <v>79500</v>
      </c>
      <c r="AT1580">
        <v>3.8</v>
      </c>
      <c r="AU1580">
        <v>7850</v>
      </c>
      <c r="AV1580">
        <v>2.42</v>
      </c>
      <c r="AW1580">
        <v>15950</v>
      </c>
      <c r="AX1580">
        <v>32676</v>
      </c>
      <c r="AY1580">
        <v>15.7</v>
      </c>
      <c r="AZ1580">
        <v>494</v>
      </c>
      <c r="BA1580">
        <v>24165</v>
      </c>
      <c r="BB1580">
        <v>9251</v>
      </c>
      <c r="BC1580">
        <v>625</v>
      </c>
      <c r="BD1580">
        <v>6.8</v>
      </c>
      <c r="BE1580">
        <v>7315</v>
      </c>
      <c r="BF1580">
        <v>-409</v>
      </c>
      <c r="BG1580">
        <v>1102</v>
      </c>
      <c r="BH1580">
        <v>179787</v>
      </c>
      <c r="BI1580">
        <v>24578</v>
      </c>
      <c r="BJ1580">
        <v>521</v>
      </c>
      <c r="BK1580">
        <v>3445</v>
      </c>
      <c r="BL1580">
        <v>0.4</v>
      </c>
      <c r="BM1580">
        <v>1694</v>
      </c>
      <c r="BN1580">
        <v>11066</v>
      </c>
      <c r="BO1580">
        <v>1948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102661</v>
      </c>
      <c r="BW1580">
        <v>33470</v>
      </c>
      <c r="BX1580">
        <v>187074</v>
      </c>
      <c r="BY1580">
        <v>9467</v>
      </c>
      <c r="BZ1580">
        <v>2</v>
      </c>
      <c r="CA1580">
        <v>400</v>
      </c>
      <c r="CB1580">
        <v>222098</v>
      </c>
      <c r="CC1580">
        <v>118686</v>
      </c>
      <c r="CD1580">
        <v>5857</v>
      </c>
      <c r="CE1580">
        <v>597.41</v>
      </c>
      <c r="CF1580">
        <v>32.299999999999997</v>
      </c>
    </row>
    <row r="1581" spans="1:84">
      <c r="A1581">
        <v>29143</v>
      </c>
      <c r="B1581" t="s">
        <v>1579</v>
      </c>
      <c r="C1581">
        <v>29143</v>
      </c>
      <c r="D1581">
        <v>18314</v>
      </c>
      <c r="E1581">
        <v>-7.3</v>
      </c>
      <c r="F1581">
        <v>-1444</v>
      </c>
      <c r="G1581">
        <v>19760</v>
      </c>
      <c r="H1581">
        <v>1203</v>
      </c>
      <c r="I1581">
        <v>6.6</v>
      </c>
      <c r="J1581">
        <v>4509</v>
      </c>
      <c r="K1581">
        <v>24.6</v>
      </c>
      <c r="L1581">
        <v>15.9</v>
      </c>
      <c r="M1581">
        <v>2913</v>
      </c>
      <c r="N1581">
        <v>52</v>
      </c>
      <c r="O1581">
        <v>15325</v>
      </c>
      <c r="P1581">
        <v>2759</v>
      </c>
      <c r="Q1581">
        <v>37</v>
      </c>
      <c r="R1581">
        <v>33</v>
      </c>
      <c r="S1581">
        <v>1</v>
      </c>
      <c r="T1581">
        <v>159</v>
      </c>
      <c r="U1581">
        <v>176</v>
      </c>
      <c r="V1581">
        <v>15172</v>
      </c>
      <c r="W1581">
        <v>83.7</v>
      </c>
      <c r="X1581">
        <v>15.1</v>
      </c>
      <c r="Y1581">
        <v>0.2</v>
      </c>
      <c r="Z1581">
        <v>0.2</v>
      </c>
      <c r="AA1581">
        <v>0</v>
      </c>
      <c r="AB1581">
        <v>0.9</v>
      </c>
      <c r="AC1581">
        <v>1</v>
      </c>
      <c r="AD1581">
        <v>82.8</v>
      </c>
      <c r="AE1581">
        <v>255</v>
      </c>
      <c r="AF1581">
        <v>231</v>
      </c>
      <c r="AG1581">
        <v>3</v>
      </c>
      <c r="AH1581">
        <v>58.8</v>
      </c>
      <c r="AI1581">
        <v>0.3</v>
      </c>
      <c r="AJ1581">
        <v>1.4</v>
      </c>
      <c r="AK1581">
        <v>63.6</v>
      </c>
      <c r="AL1581">
        <v>9.6</v>
      </c>
      <c r="AM1581">
        <v>4431</v>
      </c>
      <c r="AN1581">
        <v>18.100000000000001</v>
      </c>
      <c r="AO1581">
        <v>8922</v>
      </c>
      <c r="AP1581">
        <v>324</v>
      </c>
      <c r="AQ1581">
        <v>3.8</v>
      </c>
      <c r="AR1581">
        <v>66</v>
      </c>
      <c r="AS1581">
        <v>48100</v>
      </c>
      <c r="AT1581">
        <v>11.9</v>
      </c>
      <c r="AU1581">
        <v>7824</v>
      </c>
      <c r="AV1581">
        <v>2.48</v>
      </c>
      <c r="AW1581">
        <v>14204</v>
      </c>
      <c r="AX1581">
        <v>29676</v>
      </c>
      <c r="AY1581">
        <v>21.5</v>
      </c>
      <c r="AZ1581">
        <v>440</v>
      </c>
      <c r="BA1581">
        <v>23807</v>
      </c>
      <c r="BB1581">
        <v>8481</v>
      </c>
      <c r="BC1581">
        <v>567</v>
      </c>
      <c r="BD1581">
        <v>6.7</v>
      </c>
      <c r="BE1581">
        <v>9919</v>
      </c>
      <c r="BF1581">
        <v>-782</v>
      </c>
      <c r="BG1581">
        <v>1135</v>
      </c>
      <c r="BH1581">
        <v>351255</v>
      </c>
      <c r="BI1581">
        <v>35412</v>
      </c>
      <c r="BJ1581">
        <v>339</v>
      </c>
      <c r="BK1581">
        <v>4275</v>
      </c>
      <c r="BL1581">
        <v>-32.799999999999997</v>
      </c>
      <c r="BM1581">
        <v>814</v>
      </c>
      <c r="BN1581">
        <v>5374</v>
      </c>
      <c r="BO1581">
        <v>1057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22.3</v>
      </c>
      <c r="BV1581">
        <v>455973</v>
      </c>
      <c r="BW1581">
        <v>635863</v>
      </c>
      <c r="BX1581">
        <v>172182</v>
      </c>
      <c r="BY1581">
        <v>8935</v>
      </c>
      <c r="BZ1581">
        <v>22</v>
      </c>
      <c r="CA1581">
        <v>2935</v>
      </c>
      <c r="CB1581">
        <v>394946</v>
      </c>
      <c r="CC1581">
        <v>197112</v>
      </c>
      <c r="CD1581">
        <v>10391</v>
      </c>
      <c r="CE1581">
        <v>678.01</v>
      </c>
      <c r="CF1581">
        <v>29.1</v>
      </c>
    </row>
    <row r="1582" spans="1:84">
      <c r="A1582">
        <v>29145</v>
      </c>
      <c r="B1582" t="s">
        <v>1580</v>
      </c>
      <c r="C1582">
        <v>29145</v>
      </c>
      <c r="D1582">
        <v>56047</v>
      </c>
      <c r="E1582">
        <v>6.5</v>
      </c>
      <c r="F1582">
        <v>3411</v>
      </c>
      <c r="G1582">
        <v>52636</v>
      </c>
      <c r="H1582">
        <v>3699</v>
      </c>
      <c r="I1582">
        <v>6.6</v>
      </c>
      <c r="J1582">
        <v>13785</v>
      </c>
      <c r="K1582">
        <v>24.6</v>
      </c>
      <c r="L1582">
        <v>13.8</v>
      </c>
      <c r="M1582">
        <v>7744</v>
      </c>
      <c r="N1582">
        <v>51</v>
      </c>
      <c r="O1582">
        <v>52366</v>
      </c>
      <c r="P1582">
        <v>437</v>
      </c>
      <c r="Q1582">
        <v>1220</v>
      </c>
      <c r="R1582">
        <v>620</v>
      </c>
      <c r="S1582">
        <v>259</v>
      </c>
      <c r="T1582">
        <v>1145</v>
      </c>
      <c r="U1582">
        <v>1644</v>
      </c>
      <c r="V1582">
        <v>50832</v>
      </c>
      <c r="W1582">
        <v>93.4</v>
      </c>
      <c r="X1582">
        <v>0.8</v>
      </c>
      <c r="Y1582">
        <v>2.2000000000000002</v>
      </c>
      <c r="Z1582">
        <v>1.1000000000000001</v>
      </c>
      <c r="AA1582">
        <v>0.5</v>
      </c>
      <c r="AB1582">
        <v>2</v>
      </c>
      <c r="AC1582">
        <v>2.9</v>
      </c>
      <c r="AD1582">
        <v>90.7</v>
      </c>
      <c r="AE1582">
        <v>733</v>
      </c>
      <c r="AF1582">
        <v>502</v>
      </c>
      <c r="AG1582">
        <v>4</v>
      </c>
      <c r="AH1582">
        <v>51.7</v>
      </c>
      <c r="AI1582">
        <v>1.4</v>
      </c>
      <c r="AJ1582">
        <v>3.6</v>
      </c>
      <c r="AK1582">
        <v>79.8</v>
      </c>
      <c r="AL1582">
        <v>16.100000000000001</v>
      </c>
      <c r="AM1582">
        <v>9377</v>
      </c>
      <c r="AN1582">
        <v>21.8</v>
      </c>
      <c r="AO1582">
        <v>23022</v>
      </c>
      <c r="AP1582">
        <v>1125</v>
      </c>
      <c r="AQ1582">
        <v>5.0999999999999996</v>
      </c>
      <c r="AR1582">
        <v>76.599999999999994</v>
      </c>
      <c r="AS1582">
        <v>74200</v>
      </c>
      <c r="AT1582">
        <v>7.4</v>
      </c>
      <c r="AU1582">
        <v>20140</v>
      </c>
      <c r="AV1582">
        <v>2.57</v>
      </c>
      <c r="AW1582">
        <v>17502</v>
      </c>
      <c r="AX1582">
        <v>36378</v>
      </c>
      <c r="AY1582">
        <v>13.2</v>
      </c>
      <c r="AZ1582">
        <v>1439</v>
      </c>
      <c r="BA1582">
        <v>25950</v>
      </c>
      <c r="BB1582">
        <v>28489</v>
      </c>
      <c r="BC1582">
        <v>1267</v>
      </c>
      <c r="BD1582">
        <v>4.4000000000000004</v>
      </c>
      <c r="BE1582">
        <v>25613</v>
      </c>
      <c r="BF1582">
        <v>170</v>
      </c>
      <c r="BG1582">
        <v>2672</v>
      </c>
      <c r="BH1582">
        <v>856231</v>
      </c>
      <c r="BI1582">
        <v>33430</v>
      </c>
      <c r="BJ1582">
        <v>1070</v>
      </c>
      <c r="BK1582">
        <v>16558</v>
      </c>
      <c r="BL1582">
        <v>3</v>
      </c>
      <c r="BM1582">
        <v>3912</v>
      </c>
      <c r="BN1582">
        <v>57932</v>
      </c>
      <c r="BO1582">
        <v>4405</v>
      </c>
      <c r="BP1582">
        <v>0</v>
      </c>
      <c r="BQ1582">
        <v>0</v>
      </c>
      <c r="BR1582">
        <v>3.3</v>
      </c>
      <c r="BS1582">
        <v>0</v>
      </c>
      <c r="BT1582">
        <v>0</v>
      </c>
      <c r="BU1582">
        <v>20.3</v>
      </c>
      <c r="BV1582">
        <v>665052</v>
      </c>
      <c r="BW1582">
        <v>227133</v>
      </c>
      <c r="BX1582">
        <v>427156</v>
      </c>
      <c r="BY1582">
        <v>8027</v>
      </c>
      <c r="BZ1582">
        <v>62</v>
      </c>
      <c r="CA1582">
        <v>9645</v>
      </c>
      <c r="CB1582">
        <v>268670</v>
      </c>
      <c r="CC1582">
        <v>213553</v>
      </c>
      <c r="CD1582">
        <v>3899</v>
      </c>
      <c r="CE1582">
        <v>626.41999999999996</v>
      </c>
      <c r="CF1582">
        <v>84.1</v>
      </c>
    </row>
    <row r="1583" spans="1:84">
      <c r="A1583">
        <v>29147</v>
      </c>
      <c r="B1583" t="s">
        <v>1581</v>
      </c>
      <c r="C1583">
        <v>29147</v>
      </c>
      <c r="D1583">
        <v>21660</v>
      </c>
      <c r="E1583">
        <v>-1.2</v>
      </c>
      <c r="F1583">
        <v>-252</v>
      </c>
      <c r="G1583">
        <v>21912</v>
      </c>
      <c r="H1583">
        <v>1135</v>
      </c>
      <c r="I1583">
        <v>5.2</v>
      </c>
      <c r="J1583">
        <v>3817</v>
      </c>
      <c r="K1583">
        <v>17.600000000000001</v>
      </c>
      <c r="L1583">
        <v>13.9</v>
      </c>
      <c r="M1583">
        <v>3016</v>
      </c>
      <c r="N1583">
        <v>49.2</v>
      </c>
      <c r="O1583">
        <v>20684</v>
      </c>
      <c r="P1583">
        <v>387</v>
      </c>
      <c r="Q1583">
        <v>53</v>
      </c>
      <c r="R1583">
        <v>356</v>
      </c>
      <c r="S1583">
        <v>5</v>
      </c>
      <c r="T1583">
        <v>175</v>
      </c>
      <c r="U1583">
        <v>194</v>
      </c>
      <c r="V1583">
        <v>20498</v>
      </c>
      <c r="W1583">
        <v>95.5</v>
      </c>
      <c r="X1583">
        <v>1.8</v>
      </c>
      <c r="Y1583">
        <v>0.2</v>
      </c>
      <c r="Z1583">
        <v>1.6</v>
      </c>
      <c r="AA1583">
        <v>0</v>
      </c>
      <c r="AB1583">
        <v>0.8</v>
      </c>
      <c r="AC1583">
        <v>0.9</v>
      </c>
      <c r="AD1583">
        <v>94.6</v>
      </c>
      <c r="AE1583">
        <v>249</v>
      </c>
      <c r="AF1583">
        <v>193</v>
      </c>
      <c r="AG1583">
        <v>2</v>
      </c>
      <c r="AH1583">
        <v>50.4</v>
      </c>
      <c r="AI1583">
        <v>1.4</v>
      </c>
      <c r="AJ1583">
        <v>4</v>
      </c>
      <c r="AK1583">
        <v>87.1</v>
      </c>
      <c r="AL1583">
        <v>23.6</v>
      </c>
      <c r="AM1583">
        <v>3110</v>
      </c>
      <c r="AN1583">
        <v>16.3</v>
      </c>
      <c r="AO1583">
        <v>9444</v>
      </c>
      <c r="AP1583">
        <v>535</v>
      </c>
      <c r="AQ1583">
        <v>6</v>
      </c>
      <c r="AR1583">
        <v>63.7</v>
      </c>
      <c r="AS1583">
        <v>71100</v>
      </c>
      <c r="AT1583">
        <v>20</v>
      </c>
      <c r="AU1583">
        <v>8138</v>
      </c>
      <c r="AV1583">
        <v>2.33</v>
      </c>
      <c r="AW1583">
        <v>15384</v>
      </c>
      <c r="AX1583">
        <v>35436</v>
      </c>
      <c r="AY1583">
        <v>13</v>
      </c>
      <c r="AZ1583">
        <v>482</v>
      </c>
      <c r="BA1583">
        <v>22205</v>
      </c>
      <c r="BB1583">
        <v>12244</v>
      </c>
      <c r="BC1583">
        <v>427</v>
      </c>
      <c r="BD1583">
        <v>3.5</v>
      </c>
      <c r="BE1583">
        <v>13667</v>
      </c>
      <c r="BF1583">
        <v>203</v>
      </c>
      <c r="BG1583">
        <v>2872</v>
      </c>
      <c r="BH1583">
        <v>365880</v>
      </c>
      <c r="BI1583">
        <v>26771</v>
      </c>
      <c r="BJ1583">
        <v>524</v>
      </c>
      <c r="BK1583">
        <v>7512</v>
      </c>
      <c r="BL1583">
        <v>7.7</v>
      </c>
      <c r="BM1583">
        <v>1320</v>
      </c>
      <c r="BN1583">
        <v>27695</v>
      </c>
      <c r="BO1583">
        <v>1647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20.8</v>
      </c>
      <c r="BV1583">
        <v>743824</v>
      </c>
      <c r="BW1583">
        <v>103421</v>
      </c>
      <c r="BX1583">
        <v>182353</v>
      </c>
      <c r="BY1583">
        <v>8352</v>
      </c>
      <c r="BZ1583">
        <v>96</v>
      </c>
      <c r="CA1583">
        <v>12575</v>
      </c>
      <c r="CB1583">
        <v>505811</v>
      </c>
      <c r="CC1583">
        <v>112327</v>
      </c>
      <c r="CD1583">
        <v>5164</v>
      </c>
      <c r="CE1583">
        <v>876.62</v>
      </c>
      <c r="CF1583">
        <v>25</v>
      </c>
    </row>
    <row r="1584" spans="1:84">
      <c r="A1584">
        <v>29149</v>
      </c>
      <c r="B1584" t="s">
        <v>1582</v>
      </c>
      <c r="C1584">
        <v>29149</v>
      </c>
      <c r="D1584">
        <v>10407</v>
      </c>
      <c r="E1584">
        <v>0.6</v>
      </c>
      <c r="F1584">
        <v>63</v>
      </c>
      <c r="G1584">
        <v>10344</v>
      </c>
      <c r="H1584">
        <v>568</v>
      </c>
      <c r="I1584">
        <v>5.5</v>
      </c>
      <c r="J1584">
        <v>2328</v>
      </c>
      <c r="K1584">
        <v>22.4</v>
      </c>
      <c r="L1584">
        <v>17.7</v>
      </c>
      <c r="M1584">
        <v>1843</v>
      </c>
      <c r="N1584">
        <v>50.9</v>
      </c>
      <c r="O1584">
        <v>9849</v>
      </c>
      <c r="P1584">
        <v>9</v>
      </c>
      <c r="Q1584">
        <v>301</v>
      </c>
      <c r="R1584">
        <v>14</v>
      </c>
      <c r="S1584">
        <v>10</v>
      </c>
      <c r="T1584">
        <v>224</v>
      </c>
      <c r="U1584">
        <v>128</v>
      </c>
      <c r="V1584">
        <v>9732</v>
      </c>
      <c r="W1584">
        <v>94.6</v>
      </c>
      <c r="X1584">
        <v>0.1</v>
      </c>
      <c r="Y1584">
        <v>2.9</v>
      </c>
      <c r="Z1584">
        <v>0.1</v>
      </c>
      <c r="AA1584">
        <v>0.1</v>
      </c>
      <c r="AB1584">
        <v>2.2000000000000002</v>
      </c>
      <c r="AC1584">
        <v>1.2</v>
      </c>
      <c r="AD1584">
        <v>93.5</v>
      </c>
      <c r="AE1584">
        <v>113</v>
      </c>
      <c r="AF1584">
        <v>146</v>
      </c>
      <c r="AG1584">
        <v>0</v>
      </c>
      <c r="AH1584">
        <v>56.6</v>
      </c>
      <c r="AI1584">
        <v>0.7</v>
      </c>
      <c r="AJ1584">
        <v>2.1</v>
      </c>
      <c r="AK1584">
        <v>72</v>
      </c>
      <c r="AL1584">
        <v>9.1</v>
      </c>
      <c r="AM1584">
        <v>2777</v>
      </c>
      <c r="AN1584">
        <v>27.9</v>
      </c>
      <c r="AO1584">
        <v>5139</v>
      </c>
      <c r="AP1584">
        <v>142</v>
      </c>
      <c r="AQ1584">
        <v>2.8</v>
      </c>
      <c r="AR1584">
        <v>78.2</v>
      </c>
      <c r="AS1584">
        <v>45900</v>
      </c>
      <c r="AT1584">
        <v>4.0999999999999996</v>
      </c>
      <c r="AU1584">
        <v>4263</v>
      </c>
      <c r="AV1584">
        <v>2.4</v>
      </c>
      <c r="AW1584">
        <v>12812</v>
      </c>
      <c r="AX1584">
        <v>25551</v>
      </c>
      <c r="AY1584">
        <v>19.8</v>
      </c>
      <c r="AZ1584">
        <v>207</v>
      </c>
      <c r="BA1584">
        <v>19964</v>
      </c>
      <c r="BB1584">
        <v>4253</v>
      </c>
      <c r="BC1584">
        <v>213</v>
      </c>
      <c r="BD1584">
        <v>5</v>
      </c>
      <c r="BE1584">
        <v>4912</v>
      </c>
      <c r="BF1584">
        <v>-100</v>
      </c>
      <c r="BG1584">
        <v>595</v>
      </c>
      <c r="BH1584">
        <v>96818</v>
      </c>
      <c r="BI1584">
        <v>19711</v>
      </c>
      <c r="BJ1584">
        <v>219</v>
      </c>
      <c r="BK1584">
        <v>1699</v>
      </c>
      <c r="BL1584">
        <v>0.2</v>
      </c>
      <c r="BM1584">
        <v>761</v>
      </c>
      <c r="BN1584">
        <v>4035</v>
      </c>
      <c r="BO1584">
        <v>831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24441</v>
      </c>
      <c r="BX1584">
        <v>80183</v>
      </c>
      <c r="BY1584">
        <v>7814</v>
      </c>
      <c r="BZ1584">
        <v>3</v>
      </c>
      <c r="CA1584">
        <v>277</v>
      </c>
      <c r="CB1584">
        <v>266141</v>
      </c>
      <c r="CC1584">
        <v>78833</v>
      </c>
      <c r="CD1584">
        <v>7550</v>
      </c>
      <c r="CE1584">
        <v>791.4</v>
      </c>
      <c r="CF1584">
        <v>13.1</v>
      </c>
    </row>
    <row r="1585" spans="1:84">
      <c r="A1585">
        <v>29151</v>
      </c>
      <c r="B1585" t="s">
        <v>1583</v>
      </c>
      <c r="C1585">
        <v>29151</v>
      </c>
      <c r="D1585">
        <v>13498</v>
      </c>
      <c r="E1585">
        <v>3.3</v>
      </c>
      <c r="F1585">
        <v>436</v>
      </c>
      <c r="G1585">
        <v>13062</v>
      </c>
      <c r="H1585">
        <v>937</v>
      </c>
      <c r="I1585">
        <v>6.9</v>
      </c>
      <c r="J1585">
        <v>3322</v>
      </c>
      <c r="K1585">
        <v>24.6</v>
      </c>
      <c r="L1585">
        <v>14.6</v>
      </c>
      <c r="M1585">
        <v>1968</v>
      </c>
      <c r="N1585">
        <v>49</v>
      </c>
      <c r="O1585">
        <v>13305</v>
      </c>
      <c r="P1585">
        <v>23</v>
      </c>
      <c r="Q1585">
        <v>32</v>
      </c>
      <c r="R1585">
        <v>19</v>
      </c>
      <c r="S1585">
        <v>3</v>
      </c>
      <c r="T1585">
        <v>116</v>
      </c>
      <c r="U1585">
        <v>80</v>
      </c>
      <c r="V1585">
        <v>13236</v>
      </c>
      <c r="W1585">
        <v>98.6</v>
      </c>
      <c r="X1585">
        <v>0.2</v>
      </c>
      <c r="Y1585">
        <v>0.2</v>
      </c>
      <c r="Z1585">
        <v>0.1</v>
      </c>
      <c r="AA1585">
        <v>0</v>
      </c>
      <c r="AB1585">
        <v>0.9</v>
      </c>
      <c r="AC1585">
        <v>0.6</v>
      </c>
      <c r="AD1585">
        <v>98.1</v>
      </c>
      <c r="AE1585">
        <v>181</v>
      </c>
      <c r="AF1585">
        <v>107</v>
      </c>
      <c r="AG1585">
        <v>0</v>
      </c>
      <c r="AH1585">
        <v>67.900000000000006</v>
      </c>
      <c r="AI1585">
        <v>0.5</v>
      </c>
      <c r="AJ1585">
        <v>3</v>
      </c>
      <c r="AK1585">
        <v>75.2</v>
      </c>
      <c r="AL1585">
        <v>10.4</v>
      </c>
      <c r="AM1585">
        <v>2088</v>
      </c>
      <c r="AN1585">
        <v>28</v>
      </c>
      <c r="AO1585">
        <v>6109</v>
      </c>
      <c r="AP1585">
        <v>204</v>
      </c>
      <c r="AQ1585">
        <v>3.5</v>
      </c>
      <c r="AR1585">
        <v>82.9</v>
      </c>
      <c r="AS1585">
        <v>81400</v>
      </c>
      <c r="AT1585">
        <v>6.9</v>
      </c>
      <c r="AU1585">
        <v>4922</v>
      </c>
      <c r="AV1585">
        <v>2.61</v>
      </c>
      <c r="AW1585">
        <v>17245</v>
      </c>
      <c r="AX1585">
        <v>42525</v>
      </c>
      <c r="AY1585">
        <v>9</v>
      </c>
      <c r="AZ1585">
        <v>372</v>
      </c>
      <c r="BA1585">
        <v>27741</v>
      </c>
      <c r="BB1585">
        <v>7552</v>
      </c>
      <c r="BC1585">
        <v>340</v>
      </c>
      <c r="BD1585">
        <v>4.5</v>
      </c>
      <c r="BE1585">
        <v>6626</v>
      </c>
      <c r="BF1585">
        <v>376</v>
      </c>
      <c r="BG1585">
        <v>809</v>
      </c>
      <c r="BH1585">
        <v>144531</v>
      </c>
      <c r="BI1585">
        <v>21813</v>
      </c>
      <c r="BJ1585">
        <v>291</v>
      </c>
      <c r="BK1585">
        <v>3334</v>
      </c>
      <c r="BL1585">
        <v>24.3</v>
      </c>
      <c r="BM1585">
        <v>926</v>
      </c>
      <c r="BN1585">
        <v>3166</v>
      </c>
      <c r="BO1585">
        <v>1048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15.6</v>
      </c>
      <c r="BV1585">
        <v>259373</v>
      </c>
      <c r="BW1585">
        <v>0</v>
      </c>
      <c r="BX1585">
        <v>122103</v>
      </c>
      <c r="BY1585">
        <v>9328</v>
      </c>
      <c r="BZ1585">
        <v>0</v>
      </c>
      <c r="CA1585">
        <v>0</v>
      </c>
      <c r="CB1585">
        <v>314788</v>
      </c>
      <c r="CC1585">
        <v>56868</v>
      </c>
      <c r="CD1585">
        <v>4268</v>
      </c>
      <c r="CE1585">
        <v>606.11</v>
      </c>
      <c r="CF1585">
        <v>21.6</v>
      </c>
    </row>
    <row r="1586" spans="1:84">
      <c r="A1586">
        <v>29153</v>
      </c>
      <c r="B1586" t="s">
        <v>1584</v>
      </c>
      <c r="C1586">
        <v>29153</v>
      </c>
      <c r="D1586">
        <v>9393</v>
      </c>
      <c r="E1586">
        <v>-1.6</v>
      </c>
      <c r="F1586">
        <v>-149</v>
      </c>
      <c r="G1586">
        <v>9542</v>
      </c>
      <c r="H1586">
        <v>519</v>
      </c>
      <c r="I1586">
        <v>5.5</v>
      </c>
      <c r="J1586">
        <v>1921</v>
      </c>
      <c r="K1586">
        <v>20.5</v>
      </c>
      <c r="L1586">
        <v>20.100000000000001</v>
      </c>
      <c r="M1586">
        <v>1884</v>
      </c>
      <c r="N1586">
        <v>50.8</v>
      </c>
      <c r="O1586">
        <v>9158</v>
      </c>
      <c r="P1586">
        <v>18</v>
      </c>
      <c r="Q1586">
        <v>79</v>
      </c>
      <c r="R1586">
        <v>16</v>
      </c>
      <c r="S1586">
        <v>0</v>
      </c>
      <c r="T1586">
        <v>122</v>
      </c>
      <c r="U1586">
        <v>100</v>
      </c>
      <c r="V1586">
        <v>9070</v>
      </c>
      <c r="W1586">
        <v>97.5</v>
      </c>
      <c r="X1586">
        <v>0.2</v>
      </c>
      <c r="Y1586">
        <v>0.8</v>
      </c>
      <c r="Z1586">
        <v>0.2</v>
      </c>
      <c r="AA1586">
        <v>0</v>
      </c>
      <c r="AB1586">
        <v>1.3</v>
      </c>
      <c r="AC1586">
        <v>1.1000000000000001</v>
      </c>
      <c r="AD1586">
        <v>96.6</v>
      </c>
      <c r="AE1586">
        <v>104</v>
      </c>
      <c r="AF1586">
        <v>136</v>
      </c>
      <c r="AG1586">
        <v>0</v>
      </c>
      <c r="AH1586">
        <v>62.1</v>
      </c>
      <c r="AI1586">
        <v>1</v>
      </c>
      <c r="AJ1586">
        <v>2.1</v>
      </c>
      <c r="AK1586">
        <v>73</v>
      </c>
      <c r="AL1586">
        <v>8.3000000000000007</v>
      </c>
      <c r="AM1586">
        <v>2405</v>
      </c>
      <c r="AN1586">
        <v>29.5</v>
      </c>
      <c r="AO1586">
        <v>5331</v>
      </c>
      <c r="AP1586">
        <v>217</v>
      </c>
      <c r="AQ1586">
        <v>4.2</v>
      </c>
      <c r="AR1586">
        <v>81.3</v>
      </c>
      <c r="AS1586">
        <v>62600</v>
      </c>
      <c r="AT1586">
        <v>1.9</v>
      </c>
      <c r="AU1586">
        <v>3950</v>
      </c>
      <c r="AV1586">
        <v>2.4</v>
      </c>
      <c r="AW1586">
        <v>14133</v>
      </c>
      <c r="AX1586">
        <v>26952</v>
      </c>
      <c r="AY1586">
        <v>20</v>
      </c>
      <c r="AZ1586">
        <v>186</v>
      </c>
      <c r="BA1586">
        <v>19797</v>
      </c>
      <c r="BB1586">
        <v>4353</v>
      </c>
      <c r="BC1586">
        <v>209</v>
      </c>
      <c r="BD1586">
        <v>4.8</v>
      </c>
      <c r="BE1586">
        <v>3632</v>
      </c>
      <c r="BF1586">
        <v>15</v>
      </c>
      <c r="BG1586">
        <v>536</v>
      </c>
      <c r="BH1586">
        <v>56501</v>
      </c>
      <c r="BI1586">
        <v>15556</v>
      </c>
      <c r="BJ1586">
        <v>169</v>
      </c>
      <c r="BK1586">
        <v>1014</v>
      </c>
      <c r="BL1586">
        <v>0.8</v>
      </c>
      <c r="BM1586">
        <v>822</v>
      </c>
      <c r="BN1586">
        <v>4864</v>
      </c>
      <c r="BO1586">
        <v>856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32880</v>
      </c>
      <c r="BY1586">
        <v>3479</v>
      </c>
      <c r="BZ1586">
        <v>3</v>
      </c>
      <c r="CA1586">
        <v>160</v>
      </c>
      <c r="CB1586">
        <v>281544</v>
      </c>
      <c r="CC1586">
        <v>71910</v>
      </c>
      <c r="CD1586">
        <v>7625</v>
      </c>
      <c r="CE1586">
        <v>742.15</v>
      </c>
      <c r="CF1586">
        <v>12.9</v>
      </c>
    </row>
    <row r="1587" spans="1:84">
      <c r="A1587">
        <v>29155</v>
      </c>
      <c r="B1587" t="s">
        <v>1585</v>
      </c>
      <c r="C1587">
        <v>29155</v>
      </c>
      <c r="D1587">
        <v>19163</v>
      </c>
      <c r="E1587">
        <v>-4.4000000000000004</v>
      </c>
      <c r="F1587">
        <v>-884</v>
      </c>
      <c r="G1587">
        <v>20047</v>
      </c>
      <c r="H1587">
        <v>1537</v>
      </c>
      <c r="I1587">
        <v>8</v>
      </c>
      <c r="J1587">
        <v>5637</v>
      </c>
      <c r="K1587">
        <v>29.4</v>
      </c>
      <c r="L1587">
        <v>14.3</v>
      </c>
      <c r="M1587">
        <v>2731</v>
      </c>
      <c r="N1587">
        <v>52.9</v>
      </c>
      <c r="O1587">
        <v>14074</v>
      </c>
      <c r="P1587">
        <v>4814</v>
      </c>
      <c r="Q1587">
        <v>54</v>
      </c>
      <c r="R1587">
        <v>78</v>
      </c>
      <c r="S1587">
        <v>3</v>
      </c>
      <c r="T1587">
        <v>140</v>
      </c>
      <c r="U1587">
        <v>359</v>
      </c>
      <c r="V1587">
        <v>13758</v>
      </c>
      <c r="W1587">
        <v>73.400000000000006</v>
      </c>
      <c r="X1587">
        <v>25.1</v>
      </c>
      <c r="Y1587">
        <v>0.3</v>
      </c>
      <c r="Z1587">
        <v>0.4</v>
      </c>
      <c r="AA1587">
        <v>0</v>
      </c>
      <c r="AB1587">
        <v>0.7</v>
      </c>
      <c r="AC1587">
        <v>1.9</v>
      </c>
      <c r="AD1587">
        <v>71.8</v>
      </c>
      <c r="AE1587">
        <v>302</v>
      </c>
      <c r="AF1587">
        <v>219</v>
      </c>
      <c r="AG1587">
        <v>3</v>
      </c>
      <c r="AH1587">
        <v>54.9</v>
      </c>
      <c r="AI1587">
        <v>0.9</v>
      </c>
      <c r="AJ1587">
        <v>2.4</v>
      </c>
      <c r="AK1587">
        <v>58.2</v>
      </c>
      <c r="AL1587">
        <v>8.4</v>
      </c>
      <c r="AM1587">
        <v>4923</v>
      </c>
      <c r="AN1587">
        <v>18.3</v>
      </c>
      <c r="AO1587">
        <v>8972</v>
      </c>
      <c r="AP1587">
        <v>179</v>
      </c>
      <c r="AQ1587">
        <v>2</v>
      </c>
      <c r="AR1587">
        <v>58.3</v>
      </c>
      <c r="AS1587">
        <v>44200</v>
      </c>
      <c r="AT1587">
        <v>12.7</v>
      </c>
      <c r="AU1587">
        <v>7855</v>
      </c>
      <c r="AV1587">
        <v>2.52</v>
      </c>
      <c r="AW1587">
        <v>12968</v>
      </c>
      <c r="AX1587">
        <v>24937</v>
      </c>
      <c r="AY1587">
        <v>26.2</v>
      </c>
      <c r="AZ1587">
        <v>446</v>
      </c>
      <c r="BA1587">
        <v>23102</v>
      </c>
      <c r="BB1587">
        <v>7925</v>
      </c>
      <c r="BC1587">
        <v>546</v>
      </c>
      <c r="BD1587">
        <v>6.9</v>
      </c>
      <c r="BE1587">
        <v>8413</v>
      </c>
      <c r="BF1587">
        <v>65</v>
      </c>
      <c r="BG1587">
        <v>1968</v>
      </c>
      <c r="BH1587">
        <v>228238</v>
      </c>
      <c r="BI1587">
        <v>27129</v>
      </c>
      <c r="BJ1587">
        <v>407</v>
      </c>
      <c r="BK1587">
        <v>4486</v>
      </c>
      <c r="BL1587">
        <v>-0.9</v>
      </c>
      <c r="BM1587">
        <v>822</v>
      </c>
      <c r="BN1587">
        <v>9765</v>
      </c>
      <c r="BO1587">
        <v>1160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13.3</v>
      </c>
      <c r="BV1587">
        <v>122346</v>
      </c>
      <c r="BW1587">
        <v>189651</v>
      </c>
      <c r="BX1587">
        <v>134154</v>
      </c>
      <c r="BY1587">
        <v>6751</v>
      </c>
      <c r="BZ1587">
        <v>18</v>
      </c>
      <c r="CA1587">
        <v>1907</v>
      </c>
      <c r="CB1587">
        <v>296436</v>
      </c>
      <c r="CC1587">
        <v>222215</v>
      </c>
      <c r="CD1587">
        <v>11354</v>
      </c>
      <c r="CE1587">
        <v>493.08</v>
      </c>
      <c r="CF1587">
        <v>40.700000000000003</v>
      </c>
    </row>
    <row r="1588" spans="1:84">
      <c r="A1588">
        <v>29157</v>
      </c>
      <c r="B1588" t="s">
        <v>1586</v>
      </c>
      <c r="C1588">
        <v>29157</v>
      </c>
      <c r="D1588">
        <v>18639</v>
      </c>
      <c r="E1588">
        <v>2.8</v>
      </c>
      <c r="F1588">
        <v>507</v>
      </c>
      <c r="G1588">
        <v>18132</v>
      </c>
      <c r="H1588">
        <v>1279</v>
      </c>
      <c r="I1588">
        <v>6.9</v>
      </c>
      <c r="J1588">
        <v>4501</v>
      </c>
      <c r="K1588">
        <v>24.1</v>
      </c>
      <c r="L1588">
        <v>15.5</v>
      </c>
      <c r="M1588">
        <v>2892</v>
      </c>
      <c r="N1588">
        <v>49.6</v>
      </c>
      <c r="O1588">
        <v>18286</v>
      </c>
      <c r="P1588">
        <v>52</v>
      </c>
      <c r="Q1588">
        <v>49</v>
      </c>
      <c r="R1588">
        <v>143</v>
      </c>
      <c r="S1588">
        <v>5</v>
      </c>
      <c r="T1588">
        <v>104</v>
      </c>
      <c r="U1588">
        <v>154</v>
      </c>
      <c r="V1588">
        <v>18133</v>
      </c>
      <c r="W1588">
        <v>98.1</v>
      </c>
      <c r="X1588">
        <v>0.3</v>
      </c>
      <c r="Y1588">
        <v>0.3</v>
      </c>
      <c r="Z1588">
        <v>0.8</v>
      </c>
      <c r="AA1588">
        <v>0</v>
      </c>
      <c r="AB1588">
        <v>0.6</v>
      </c>
      <c r="AC1588">
        <v>0.8</v>
      </c>
      <c r="AD1588">
        <v>97.3</v>
      </c>
      <c r="AE1588">
        <v>265</v>
      </c>
      <c r="AF1588">
        <v>170</v>
      </c>
      <c r="AG1588">
        <v>5</v>
      </c>
      <c r="AH1588">
        <v>64.599999999999994</v>
      </c>
      <c r="AI1588">
        <v>1.1000000000000001</v>
      </c>
      <c r="AJ1588">
        <v>5.4</v>
      </c>
      <c r="AK1588">
        <v>71.2</v>
      </c>
      <c r="AL1588">
        <v>9.9</v>
      </c>
      <c r="AM1588">
        <v>3245</v>
      </c>
      <c r="AN1588">
        <v>22.3</v>
      </c>
      <c r="AO1588">
        <v>8158</v>
      </c>
      <c r="AP1588">
        <v>343</v>
      </c>
      <c r="AQ1588">
        <v>4.4000000000000004</v>
      </c>
      <c r="AR1588">
        <v>80.099999999999994</v>
      </c>
      <c r="AS1588">
        <v>80000</v>
      </c>
      <c r="AT1588">
        <v>7.3</v>
      </c>
      <c r="AU1588">
        <v>6904</v>
      </c>
      <c r="AV1588">
        <v>2.57</v>
      </c>
      <c r="AW1588">
        <v>16554</v>
      </c>
      <c r="AX1588">
        <v>39204</v>
      </c>
      <c r="AY1588">
        <v>11.5</v>
      </c>
      <c r="AZ1588">
        <v>457</v>
      </c>
      <c r="BA1588">
        <v>24676</v>
      </c>
      <c r="BB1588">
        <v>10222</v>
      </c>
      <c r="BC1588">
        <v>365</v>
      </c>
      <c r="BD1588">
        <v>3.6</v>
      </c>
      <c r="BE1588">
        <v>12582</v>
      </c>
      <c r="BF1588">
        <v>604</v>
      </c>
      <c r="BG1588">
        <v>1200</v>
      </c>
      <c r="BH1588">
        <v>352527</v>
      </c>
      <c r="BI1588">
        <v>28018</v>
      </c>
      <c r="BJ1588">
        <v>499</v>
      </c>
      <c r="BK1588">
        <v>8416</v>
      </c>
      <c r="BL1588">
        <v>-0.1</v>
      </c>
      <c r="BM1588">
        <v>1111</v>
      </c>
      <c r="BN1588">
        <v>16830</v>
      </c>
      <c r="BO1588">
        <v>1430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23.3</v>
      </c>
      <c r="BV1588">
        <v>574057</v>
      </c>
      <c r="BW1588">
        <v>56960</v>
      </c>
      <c r="BX1588">
        <v>195843</v>
      </c>
      <c r="BY1588">
        <v>10755</v>
      </c>
      <c r="BZ1588">
        <v>36</v>
      </c>
      <c r="CA1588">
        <v>3660</v>
      </c>
      <c r="CB1588">
        <v>221854</v>
      </c>
      <c r="CC1588">
        <v>93929</v>
      </c>
      <c r="CD1588">
        <v>5136</v>
      </c>
      <c r="CE1588">
        <v>474.67</v>
      </c>
      <c r="CF1588">
        <v>38.200000000000003</v>
      </c>
    </row>
    <row r="1589" spans="1:84">
      <c r="A1589">
        <v>29159</v>
      </c>
      <c r="B1589" t="s">
        <v>1587</v>
      </c>
      <c r="C1589">
        <v>29159</v>
      </c>
      <c r="D1589">
        <v>40520</v>
      </c>
      <c r="E1589">
        <v>2.8</v>
      </c>
      <c r="F1589">
        <v>1117</v>
      </c>
      <c r="G1589">
        <v>39403</v>
      </c>
      <c r="H1589">
        <v>2916</v>
      </c>
      <c r="I1589">
        <v>7.2</v>
      </c>
      <c r="J1589">
        <v>10265</v>
      </c>
      <c r="K1589">
        <v>25.3</v>
      </c>
      <c r="L1589">
        <v>15.2</v>
      </c>
      <c r="M1589">
        <v>6160</v>
      </c>
      <c r="N1589">
        <v>51</v>
      </c>
      <c r="O1589">
        <v>38115</v>
      </c>
      <c r="P1589">
        <v>1209</v>
      </c>
      <c r="Q1589">
        <v>228</v>
      </c>
      <c r="R1589">
        <v>297</v>
      </c>
      <c r="S1589">
        <v>36</v>
      </c>
      <c r="T1589">
        <v>635</v>
      </c>
      <c r="U1589">
        <v>2531</v>
      </c>
      <c r="V1589">
        <v>35741</v>
      </c>
      <c r="W1589">
        <v>94.1</v>
      </c>
      <c r="X1589">
        <v>3</v>
      </c>
      <c r="Y1589">
        <v>0.6</v>
      </c>
      <c r="Z1589">
        <v>0.7</v>
      </c>
      <c r="AA1589">
        <v>0.1</v>
      </c>
      <c r="AB1589">
        <v>1.6</v>
      </c>
      <c r="AC1589">
        <v>6.2</v>
      </c>
      <c r="AD1589">
        <v>88.2</v>
      </c>
      <c r="AE1589">
        <v>586</v>
      </c>
      <c r="AF1589">
        <v>406</v>
      </c>
      <c r="AG1589">
        <v>3</v>
      </c>
      <c r="AH1589">
        <v>52.7</v>
      </c>
      <c r="AI1589">
        <v>2.9</v>
      </c>
      <c r="AJ1589">
        <v>5.9</v>
      </c>
      <c r="AK1589">
        <v>78.3</v>
      </c>
      <c r="AL1589">
        <v>15</v>
      </c>
      <c r="AM1589">
        <v>7282</v>
      </c>
      <c r="AN1589">
        <v>18.899999999999999</v>
      </c>
      <c r="AO1589">
        <v>17358</v>
      </c>
      <c r="AP1589">
        <v>395</v>
      </c>
      <c r="AQ1589">
        <v>2.2999999999999998</v>
      </c>
      <c r="AR1589">
        <v>72.5</v>
      </c>
      <c r="AS1589">
        <v>66400</v>
      </c>
      <c r="AT1589">
        <v>12.9</v>
      </c>
      <c r="AU1589">
        <v>15568</v>
      </c>
      <c r="AV1589">
        <v>2.4900000000000002</v>
      </c>
      <c r="AW1589">
        <v>16251</v>
      </c>
      <c r="AX1589">
        <v>34574</v>
      </c>
      <c r="AY1589">
        <v>14.3</v>
      </c>
      <c r="AZ1589">
        <v>1043</v>
      </c>
      <c r="BA1589">
        <v>26004</v>
      </c>
      <c r="BB1589">
        <v>19994</v>
      </c>
      <c r="BC1589">
        <v>1033</v>
      </c>
      <c r="BD1589">
        <v>5.2</v>
      </c>
      <c r="BE1589">
        <v>25659</v>
      </c>
      <c r="BF1589">
        <v>-35</v>
      </c>
      <c r="BG1589">
        <v>3354</v>
      </c>
      <c r="BH1589">
        <v>760679</v>
      </c>
      <c r="BI1589">
        <v>29646</v>
      </c>
      <c r="BJ1589">
        <v>1074</v>
      </c>
      <c r="BK1589">
        <v>16838</v>
      </c>
      <c r="BL1589">
        <v>-4.7</v>
      </c>
      <c r="BM1589">
        <v>2520</v>
      </c>
      <c r="BN1589">
        <v>48017</v>
      </c>
      <c r="BO1589">
        <v>3254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26.2</v>
      </c>
      <c r="BV1589">
        <v>1042009</v>
      </c>
      <c r="BW1589">
        <v>216174</v>
      </c>
      <c r="BX1589">
        <v>432818</v>
      </c>
      <c r="BY1589">
        <v>10973</v>
      </c>
      <c r="BZ1589">
        <v>54</v>
      </c>
      <c r="CA1589">
        <v>4296</v>
      </c>
      <c r="CB1589">
        <v>402390</v>
      </c>
      <c r="CC1589">
        <v>237326</v>
      </c>
      <c r="CD1589">
        <v>5970</v>
      </c>
      <c r="CE1589">
        <v>684.82</v>
      </c>
      <c r="CF1589">
        <v>57.5</v>
      </c>
    </row>
    <row r="1590" spans="1:84">
      <c r="A1590">
        <v>29161</v>
      </c>
      <c r="B1590" t="s">
        <v>1588</v>
      </c>
      <c r="C1590">
        <v>29161</v>
      </c>
      <c r="D1590">
        <v>42289</v>
      </c>
      <c r="E1590">
        <v>6.2</v>
      </c>
      <c r="F1590">
        <v>2464</v>
      </c>
      <c r="G1590">
        <v>39825</v>
      </c>
      <c r="H1590">
        <v>2648</v>
      </c>
      <c r="I1590">
        <v>6.3</v>
      </c>
      <c r="J1590">
        <v>9379</v>
      </c>
      <c r="K1590">
        <v>22.2</v>
      </c>
      <c r="L1590">
        <v>13.8</v>
      </c>
      <c r="M1590">
        <v>5828</v>
      </c>
      <c r="N1590">
        <v>48.7</v>
      </c>
      <c r="O1590">
        <v>39625</v>
      </c>
      <c r="P1590">
        <v>785</v>
      </c>
      <c r="Q1590">
        <v>299</v>
      </c>
      <c r="R1590">
        <v>869</v>
      </c>
      <c r="S1590">
        <v>24</v>
      </c>
      <c r="T1590">
        <v>687</v>
      </c>
      <c r="U1590">
        <v>678</v>
      </c>
      <c r="V1590">
        <v>39017</v>
      </c>
      <c r="W1590">
        <v>93.7</v>
      </c>
      <c r="X1590">
        <v>1.9</v>
      </c>
      <c r="Y1590">
        <v>0.7</v>
      </c>
      <c r="Z1590">
        <v>2.1</v>
      </c>
      <c r="AA1590">
        <v>0.1</v>
      </c>
      <c r="AB1590">
        <v>1.6</v>
      </c>
      <c r="AC1590">
        <v>1.6</v>
      </c>
      <c r="AD1590">
        <v>92.3</v>
      </c>
      <c r="AE1590">
        <v>520</v>
      </c>
      <c r="AF1590">
        <v>409</v>
      </c>
      <c r="AG1590">
        <v>3</v>
      </c>
      <c r="AH1590">
        <v>46.7</v>
      </c>
      <c r="AI1590">
        <v>4</v>
      </c>
      <c r="AJ1590">
        <v>5.7</v>
      </c>
      <c r="AK1590">
        <v>79</v>
      </c>
      <c r="AL1590">
        <v>21.1</v>
      </c>
      <c r="AM1590">
        <v>7633</v>
      </c>
      <c r="AN1590">
        <v>19.100000000000001</v>
      </c>
      <c r="AO1590">
        <v>18906</v>
      </c>
      <c r="AP1590">
        <v>1405</v>
      </c>
      <c r="AQ1590">
        <v>8</v>
      </c>
      <c r="AR1590">
        <v>65.5</v>
      </c>
      <c r="AS1590">
        <v>74800</v>
      </c>
      <c r="AT1590">
        <v>17.2</v>
      </c>
      <c r="AU1590">
        <v>15683</v>
      </c>
      <c r="AV1590">
        <v>2.38</v>
      </c>
      <c r="AW1590">
        <v>16084</v>
      </c>
      <c r="AX1590">
        <v>33713</v>
      </c>
      <c r="AY1590">
        <v>15.3</v>
      </c>
      <c r="AZ1590">
        <v>1092</v>
      </c>
      <c r="BA1590">
        <v>26020</v>
      </c>
      <c r="BB1590">
        <v>21849</v>
      </c>
      <c r="BC1590">
        <v>971</v>
      </c>
      <c r="BD1590">
        <v>4.4000000000000004</v>
      </c>
      <c r="BE1590">
        <v>24734</v>
      </c>
      <c r="BF1590">
        <v>2322</v>
      </c>
      <c r="BG1590">
        <v>6435</v>
      </c>
      <c r="BH1590">
        <v>762919</v>
      </c>
      <c r="BI1590">
        <v>30845</v>
      </c>
      <c r="BJ1590">
        <v>1191</v>
      </c>
      <c r="BK1590">
        <v>14576</v>
      </c>
      <c r="BL1590">
        <v>18.8</v>
      </c>
      <c r="BM1590">
        <v>2781</v>
      </c>
      <c r="BN1590">
        <v>55610</v>
      </c>
      <c r="BO1590">
        <v>3448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22</v>
      </c>
      <c r="BV1590">
        <v>320384</v>
      </c>
      <c r="BW1590">
        <v>104241</v>
      </c>
      <c r="BX1590">
        <v>462951</v>
      </c>
      <c r="BY1590">
        <v>11410</v>
      </c>
      <c r="BZ1590">
        <v>277</v>
      </c>
      <c r="CA1590">
        <v>25809</v>
      </c>
      <c r="CB1590">
        <v>201067</v>
      </c>
      <c r="CC1590">
        <v>290135</v>
      </c>
      <c r="CD1590">
        <v>6953</v>
      </c>
      <c r="CE1590">
        <v>672.85</v>
      </c>
      <c r="CF1590">
        <v>59.2</v>
      </c>
    </row>
    <row r="1591" spans="1:84">
      <c r="A1591">
        <v>29163</v>
      </c>
      <c r="B1591" t="s">
        <v>1589</v>
      </c>
      <c r="C1591">
        <v>29163</v>
      </c>
      <c r="D1591">
        <v>18566</v>
      </c>
      <c r="E1591">
        <v>1.2</v>
      </c>
      <c r="F1591">
        <v>215</v>
      </c>
      <c r="G1591">
        <v>18351</v>
      </c>
      <c r="H1591">
        <v>1161</v>
      </c>
      <c r="I1591">
        <v>6.3</v>
      </c>
      <c r="J1591">
        <v>4048</v>
      </c>
      <c r="K1591">
        <v>21.8</v>
      </c>
      <c r="L1591">
        <v>14.5</v>
      </c>
      <c r="M1591">
        <v>2699</v>
      </c>
      <c r="N1591">
        <v>45</v>
      </c>
      <c r="O1591">
        <v>16636</v>
      </c>
      <c r="P1591">
        <v>1628</v>
      </c>
      <c r="Q1591">
        <v>53</v>
      </c>
      <c r="R1591">
        <v>48</v>
      </c>
      <c r="S1591">
        <v>7</v>
      </c>
      <c r="T1591">
        <v>194</v>
      </c>
      <c r="U1591">
        <v>505</v>
      </c>
      <c r="V1591">
        <v>16153</v>
      </c>
      <c r="W1591">
        <v>89.6</v>
      </c>
      <c r="X1591">
        <v>8.8000000000000007</v>
      </c>
      <c r="Y1591">
        <v>0.3</v>
      </c>
      <c r="Z1591">
        <v>0.3</v>
      </c>
      <c r="AA1591">
        <v>0</v>
      </c>
      <c r="AB1591">
        <v>1</v>
      </c>
      <c r="AC1591">
        <v>2.7</v>
      </c>
      <c r="AD1591">
        <v>87</v>
      </c>
      <c r="AE1591">
        <v>234</v>
      </c>
      <c r="AF1591">
        <v>212</v>
      </c>
      <c r="AG1591">
        <v>3</v>
      </c>
      <c r="AH1591">
        <v>54.7</v>
      </c>
      <c r="AI1591">
        <v>1.6</v>
      </c>
      <c r="AJ1591">
        <v>6.2</v>
      </c>
      <c r="AK1591">
        <v>76</v>
      </c>
      <c r="AL1591">
        <v>10.199999999999999</v>
      </c>
      <c r="AM1591">
        <v>3060</v>
      </c>
      <c r="AN1591">
        <v>24.6</v>
      </c>
      <c r="AO1591">
        <v>7710</v>
      </c>
      <c r="AP1591">
        <v>217</v>
      </c>
      <c r="AQ1591">
        <v>2.9</v>
      </c>
      <c r="AR1591">
        <v>74</v>
      </c>
      <c r="AS1591">
        <v>63400</v>
      </c>
      <c r="AT1591">
        <v>10.199999999999999</v>
      </c>
      <c r="AU1591">
        <v>6451</v>
      </c>
      <c r="AV1591">
        <v>2.5</v>
      </c>
      <c r="AW1591">
        <v>14462</v>
      </c>
      <c r="AX1591">
        <v>34375</v>
      </c>
      <c r="AY1591">
        <v>15.7</v>
      </c>
      <c r="AZ1591">
        <v>402</v>
      </c>
      <c r="BA1591">
        <v>21568</v>
      </c>
      <c r="BB1591">
        <v>8707</v>
      </c>
      <c r="BC1591">
        <v>464</v>
      </c>
      <c r="BD1591">
        <v>5.3</v>
      </c>
      <c r="BE1591">
        <v>8737</v>
      </c>
      <c r="BF1591">
        <v>246</v>
      </c>
      <c r="BG1591">
        <v>1778</v>
      </c>
      <c r="BH1591">
        <v>224009</v>
      </c>
      <c r="BI1591">
        <v>25639</v>
      </c>
      <c r="BJ1591">
        <v>414</v>
      </c>
      <c r="BK1591">
        <v>4671</v>
      </c>
      <c r="BL1591">
        <v>22.6</v>
      </c>
      <c r="BM1591">
        <v>1075</v>
      </c>
      <c r="BN1591">
        <v>7750</v>
      </c>
      <c r="BO1591">
        <v>1259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29.2</v>
      </c>
      <c r="BV1591">
        <v>195489</v>
      </c>
      <c r="BW1591">
        <v>137212</v>
      </c>
      <c r="BX1591">
        <v>117784</v>
      </c>
      <c r="BY1591">
        <v>6408</v>
      </c>
      <c r="BZ1591">
        <v>26</v>
      </c>
      <c r="CA1591">
        <v>1983</v>
      </c>
      <c r="CB1591">
        <v>344418</v>
      </c>
      <c r="CC1591">
        <v>114172</v>
      </c>
      <c r="CD1591">
        <v>6204</v>
      </c>
      <c r="CE1591">
        <v>672.82</v>
      </c>
      <c r="CF1591">
        <v>27.3</v>
      </c>
    </row>
    <row r="1592" spans="1:84">
      <c r="A1592">
        <v>29165</v>
      </c>
      <c r="B1592" t="s">
        <v>1590</v>
      </c>
      <c r="C1592">
        <v>29165</v>
      </c>
      <c r="D1592">
        <v>83061</v>
      </c>
      <c r="E1592">
        <v>12.5</v>
      </c>
      <c r="F1592">
        <v>9253</v>
      </c>
      <c r="G1592">
        <v>73781</v>
      </c>
      <c r="H1592">
        <v>5315</v>
      </c>
      <c r="I1592">
        <v>6.4</v>
      </c>
      <c r="J1592">
        <v>19965</v>
      </c>
      <c r="K1592">
        <v>24</v>
      </c>
      <c r="L1592">
        <v>9.5</v>
      </c>
      <c r="M1592">
        <v>7920</v>
      </c>
      <c r="N1592">
        <v>50.3</v>
      </c>
      <c r="O1592">
        <v>75999</v>
      </c>
      <c r="P1592">
        <v>3868</v>
      </c>
      <c r="Q1592">
        <v>394</v>
      </c>
      <c r="R1592">
        <v>1353</v>
      </c>
      <c r="S1592">
        <v>187</v>
      </c>
      <c r="T1592">
        <v>1260</v>
      </c>
      <c r="U1592">
        <v>3237</v>
      </c>
      <c r="V1592">
        <v>73031</v>
      </c>
      <c r="W1592">
        <v>91.5</v>
      </c>
      <c r="X1592">
        <v>4.7</v>
      </c>
      <c r="Y1592">
        <v>0.5</v>
      </c>
      <c r="Z1592">
        <v>1.6</v>
      </c>
      <c r="AA1592">
        <v>0.2</v>
      </c>
      <c r="AB1592">
        <v>1.5</v>
      </c>
      <c r="AC1592">
        <v>3.9</v>
      </c>
      <c r="AD1592">
        <v>87.9</v>
      </c>
      <c r="AE1592">
        <v>1073</v>
      </c>
      <c r="AF1592">
        <v>488</v>
      </c>
      <c r="AG1592">
        <v>5</v>
      </c>
      <c r="AH1592">
        <v>49.3</v>
      </c>
      <c r="AI1592">
        <v>3.7</v>
      </c>
      <c r="AJ1592">
        <v>5.6</v>
      </c>
      <c r="AK1592">
        <v>91.8</v>
      </c>
      <c r="AL1592">
        <v>33.299999999999997</v>
      </c>
      <c r="AM1592">
        <v>9691</v>
      </c>
      <c r="AN1592">
        <v>23</v>
      </c>
      <c r="AO1592">
        <v>35755</v>
      </c>
      <c r="AP1592">
        <v>4846</v>
      </c>
      <c r="AQ1592">
        <v>15.7</v>
      </c>
      <c r="AR1592">
        <v>67.5</v>
      </c>
      <c r="AS1592">
        <v>126700</v>
      </c>
      <c r="AT1592">
        <v>28.1</v>
      </c>
      <c r="AU1592">
        <v>29278</v>
      </c>
      <c r="AV1592">
        <v>2.4900000000000002</v>
      </c>
      <c r="AW1592">
        <v>26356</v>
      </c>
      <c r="AX1592">
        <v>61030</v>
      </c>
      <c r="AY1592">
        <v>5.7</v>
      </c>
      <c r="AZ1592">
        <v>3029</v>
      </c>
      <c r="BA1592">
        <v>36899</v>
      </c>
      <c r="BB1592">
        <v>48157</v>
      </c>
      <c r="BC1592">
        <v>1878</v>
      </c>
      <c r="BD1592">
        <v>3.9</v>
      </c>
      <c r="BE1592">
        <v>48669</v>
      </c>
      <c r="BF1592">
        <v>4525</v>
      </c>
      <c r="BG1592">
        <v>3696</v>
      </c>
      <c r="BH1592">
        <v>1855526</v>
      </c>
      <c r="BI1592">
        <v>38125</v>
      </c>
      <c r="BJ1592">
        <v>2192</v>
      </c>
      <c r="BK1592">
        <v>36419</v>
      </c>
      <c r="BL1592">
        <v>1.8</v>
      </c>
      <c r="BM1592">
        <v>6156</v>
      </c>
      <c r="BN1592">
        <v>185861</v>
      </c>
      <c r="BO1592">
        <v>6947</v>
      </c>
      <c r="BP1592">
        <v>3.2</v>
      </c>
      <c r="BQ1592">
        <v>0</v>
      </c>
      <c r="BR1592">
        <v>1.5</v>
      </c>
      <c r="BS1592">
        <v>0</v>
      </c>
      <c r="BT1592">
        <v>0</v>
      </c>
      <c r="BU1592">
        <v>30.5</v>
      </c>
      <c r="BV1592">
        <v>468086</v>
      </c>
      <c r="BW1592">
        <v>4821464</v>
      </c>
      <c r="BX1592">
        <v>999726</v>
      </c>
      <c r="BY1592">
        <v>12851</v>
      </c>
      <c r="BZ1592">
        <v>456</v>
      </c>
      <c r="CA1592">
        <v>84204</v>
      </c>
      <c r="CB1592">
        <v>184642</v>
      </c>
      <c r="CC1592">
        <v>271217</v>
      </c>
      <c r="CD1592">
        <v>3350</v>
      </c>
      <c r="CE1592">
        <v>420.33</v>
      </c>
      <c r="CF1592">
        <v>175.7</v>
      </c>
    </row>
    <row r="1593" spans="1:84">
      <c r="A1593">
        <v>29167</v>
      </c>
      <c r="B1593" t="s">
        <v>1591</v>
      </c>
      <c r="C1593">
        <v>29167</v>
      </c>
      <c r="D1593">
        <v>29596</v>
      </c>
      <c r="E1593">
        <v>9.6</v>
      </c>
      <c r="F1593">
        <v>2604</v>
      </c>
      <c r="G1593">
        <v>26992</v>
      </c>
      <c r="H1593">
        <v>1889</v>
      </c>
      <c r="I1593">
        <v>6.4</v>
      </c>
      <c r="J1593">
        <v>7040</v>
      </c>
      <c r="K1593">
        <v>23.8</v>
      </c>
      <c r="L1593">
        <v>15.4</v>
      </c>
      <c r="M1593">
        <v>4566</v>
      </c>
      <c r="N1593">
        <v>51</v>
      </c>
      <c r="O1593">
        <v>28711</v>
      </c>
      <c r="P1593">
        <v>163</v>
      </c>
      <c r="Q1593">
        <v>218</v>
      </c>
      <c r="R1593">
        <v>178</v>
      </c>
      <c r="S1593">
        <v>12</v>
      </c>
      <c r="T1593">
        <v>314</v>
      </c>
      <c r="U1593">
        <v>560</v>
      </c>
      <c r="V1593">
        <v>28194</v>
      </c>
      <c r="W1593">
        <v>97</v>
      </c>
      <c r="X1593">
        <v>0.6</v>
      </c>
      <c r="Y1593">
        <v>0.7</v>
      </c>
      <c r="Z1593">
        <v>0.6</v>
      </c>
      <c r="AA1593">
        <v>0</v>
      </c>
      <c r="AB1593">
        <v>1.1000000000000001</v>
      </c>
      <c r="AC1593">
        <v>1.9</v>
      </c>
      <c r="AD1593">
        <v>95.3</v>
      </c>
      <c r="AE1593">
        <v>394</v>
      </c>
      <c r="AF1593">
        <v>283</v>
      </c>
      <c r="AG1593">
        <v>1</v>
      </c>
      <c r="AH1593">
        <v>51.2</v>
      </c>
      <c r="AI1593">
        <v>1.5</v>
      </c>
      <c r="AJ1593">
        <v>4.5</v>
      </c>
      <c r="AK1593">
        <v>77.5</v>
      </c>
      <c r="AL1593">
        <v>14.6</v>
      </c>
      <c r="AM1593">
        <v>5129</v>
      </c>
      <c r="AN1593">
        <v>25.3</v>
      </c>
      <c r="AO1593">
        <v>12056</v>
      </c>
      <c r="AP1593">
        <v>873</v>
      </c>
      <c r="AQ1593">
        <v>7.8</v>
      </c>
      <c r="AR1593">
        <v>72.8</v>
      </c>
      <c r="AS1593">
        <v>77000</v>
      </c>
      <c r="AT1593">
        <v>8.5</v>
      </c>
      <c r="AU1593">
        <v>9917</v>
      </c>
      <c r="AV1593">
        <v>2.56</v>
      </c>
      <c r="AW1593">
        <v>13645</v>
      </c>
      <c r="AX1593">
        <v>32737</v>
      </c>
      <c r="AY1593">
        <v>16.3</v>
      </c>
      <c r="AZ1593">
        <v>634</v>
      </c>
      <c r="BA1593">
        <v>21896</v>
      </c>
      <c r="BB1593">
        <v>14411</v>
      </c>
      <c r="BC1593">
        <v>626</v>
      </c>
      <c r="BD1593">
        <v>4.3</v>
      </c>
      <c r="BE1593">
        <v>12955</v>
      </c>
      <c r="BF1593">
        <v>1081</v>
      </c>
      <c r="BG1593">
        <v>2142</v>
      </c>
      <c r="BH1593">
        <v>312440</v>
      </c>
      <c r="BI1593">
        <v>24117</v>
      </c>
      <c r="BJ1593">
        <v>659</v>
      </c>
      <c r="BK1593">
        <v>7406</v>
      </c>
      <c r="BL1593">
        <v>-3.5</v>
      </c>
      <c r="BM1593">
        <v>2451</v>
      </c>
      <c r="BN1593">
        <v>17289</v>
      </c>
      <c r="BO1593">
        <v>2694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27.5</v>
      </c>
      <c r="BV1593">
        <v>110722</v>
      </c>
      <c r="BW1593">
        <v>80338</v>
      </c>
      <c r="BX1593">
        <v>220707</v>
      </c>
      <c r="BY1593">
        <v>7986</v>
      </c>
      <c r="BZ1593">
        <v>86</v>
      </c>
      <c r="CA1593">
        <v>8614</v>
      </c>
      <c r="CB1593">
        <v>369396</v>
      </c>
      <c r="CC1593">
        <v>165221</v>
      </c>
      <c r="CD1593">
        <v>5834</v>
      </c>
      <c r="CE1593">
        <v>637.20000000000005</v>
      </c>
      <c r="CF1593">
        <v>42.4</v>
      </c>
    </row>
    <row r="1594" spans="1:84">
      <c r="A1594">
        <v>29169</v>
      </c>
      <c r="B1594" t="s">
        <v>1592</v>
      </c>
      <c r="C1594">
        <v>29169</v>
      </c>
      <c r="D1594">
        <v>44022</v>
      </c>
      <c r="E1594">
        <v>6.9</v>
      </c>
      <c r="F1594">
        <v>2857</v>
      </c>
      <c r="G1594">
        <v>41165</v>
      </c>
      <c r="H1594">
        <v>3147</v>
      </c>
      <c r="I1594">
        <v>7.1</v>
      </c>
      <c r="J1594">
        <v>11699</v>
      </c>
      <c r="K1594">
        <v>26.6</v>
      </c>
      <c r="L1594">
        <v>7.8</v>
      </c>
      <c r="M1594">
        <v>3413</v>
      </c>
      <c r="N1594">
        <v>46.3</v>
      </c>
      <c r="O1594">
        <v>35387</v>
      </c>
      <c r="P1594">
        <v>5643</v>
      </c>
      <c r="Q1594">
        <v>490</v>
      </c>
      <c r="R1594">
        <v>1035</v>
      </c>
      <c r="S1594">
        <v>179</v>
      </c>
      <c r="T1594">
        <v>1288</v>
      </c>
      <c r="U1594">
        <v>2918</v>
      </c>
      <c r="V1594">
        <v>32935</v>
      </c>
      <c r="W1594">
        <v>80.400000000000006</v>
      </c>
      <c r="X1594">
        <v>12.8</v>
      </c>
      <c r="Y1594">
        <v>1.1000000000000001</v>
      </c>
      <c r="Z1594">
        <v>2.4</v>
      </c>
      <c r="AA1594">
        <v>0.4</v>
      </c>
      <c r="AB1594">
        <v>2.9</v>
      </c>
      <c r="AC1594">
        <v>6.6</v>
      </c>
      <c r="AD1594">
        <v>74.8</v>
      </c>
      <c r="AE1594">
        <v>648</v>
      </c>
      <c r="AF1594">
        <v>263</v>
      </c>
      <c r="AG1594">
        <v>8</v>
      </c>
      <c r="AH1594">
        <v>35.5</v>
      </c>
      <c r="AI1594">
        <v>4.8</v>
      </c>
      <c r="AJ1594">
        <v>10.199999999999999</v>
      </c>
      <c r="AK1594">
        <v>85.1</v>
      </c>
      <c r="AL1594">
        <v>18.8</v>
      </c>
      <c r="AM1594">
        <v>6103</v>
      </c>
      <c r="AN1594">
        <v>18.8</v>
      </c>
      <c r="AO1594">
        <v>16319</v>
      </c>
      <c r="AP1594">
        <v>911</v>
      </c>
      <c r="AQ1594">
        <v>5.9</v>
      </c>
      <c r="AR1594">
        <v>58.1</v>
      </c>
      <c r="AS1594">
        <v>78300</v>
      </c>
      <c r="AT1594">
        <v>16.5</v>
      </c>
      <c r="AU1594">
        <v>13433</v>
      </c>
      <c r="AV1594">
        <v>2.68</v>
      </c>
      <c r="AW1594">
        <v>14586</v>
      </c>
      <c r="AX1594">
        <v>39094</v>
      </c>
      <c r="AY1594">
        <v>13.6</v>
      </c>
      <c r="AZ1594">
        <v>1329</v>
      </c>
      <c r="BA1594">
        <v>30161</v>
      </c>
      <c r="BB1594">
        <v>17947</v>
      </c>
      <c r="BC1594">
        <v>898</v>
      </c>
      <c r="BD1594">
        <v>5</v>
      </c>
      <c r="BE1594">
        <v>26308</v>
      </c>
      <c r="BF1594">
        <v>911</v>
      </c>
      <c r="BG1594">
        <v>15398</v>
      </c>
      <c r="BH1594">
        <v>1261428</v>
      </c>
      <c r="BI1594">
        <v>47948</v>
      </c>
      <c r="BJ1594">
        <v>779</v>
      </c>
      <c r="BK1594">
        <v>7575</v>
      </c>
      <c r="BL1594">
        <v>33.4</v>
      </c>
      <c r="BM1594">
        <v>2084</v>
      </c>
      <c r="BN1594">
        <v>51194</v>
      </c>
      <c r="BO1594">
        <v>2396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262714</v>
      </c>
      <c r="BY1594">
        <v>5977</v>
      </c>
      <c r="BZ1594">
        <v>150</v>
      </c>
      <c r="CA1594">
        <v>20474</v>
      </c>
      <c r="CB1594">
        <v>141649</v>
      </c>
      <c r="CC1594">
        <v>806771</v>
      </c>
      <c r="CD1594">
        <v>18139</v>
      </c>
      <c r="CE1594">
        <v>547.02</v>
      </c>
      <c r="CF1594">
        <v>75.3</v>
      </c>
    </row>
    <row r="1595" spans="1:84">
      <c r="A1595">
        <v>29171</v>
      </c>
      <c r="B1595" t="s">
        <v>1593</v>
      </c>
      <c r="C1595">
        <v>29171</v>
      </c>
      <c r="D1595">
        <v>5153</v>
      </c>
      <c r="E1595">
        <v>-1.3</v>
      </c>
      <c r="F1595">
        <v>-70</v>
      </c>
      <c r="G1595">
        <v>5223</v>
      </c>
      <c r="H1595">
        <v>313</v>
      </c>
      <c r="I1595">
        <v>6.1</v>
      </c>
      <c r="J1595">
        <v>1176</v>
      </c>
      <c r="K1595">
        <v>22.8</v>
      </c>
      <c r="L1595">
        <v>19.8</v>
      </c>
      <c r="M1595">
        <v>1019</v>
      </c>
      <c r="N1595">
        <v>49.9</v>
      </c>
      <c r="O1595">
        <v>5109</v>
      </c>
      <c r="P1595">
        <v>2</v>
      </c>
      <c r="Q1595">
        <v>5</v>
      </c>
      <c r="R1595">
        <v>12</v>
      </c>
      <c r="S1595">
        <v>0</v>
      </c>
      <c r="T1595">
        <v>25</v>
      </c>
      <c r="U1595">
        <v>34</v>
      </c>
      <c r="V1595">
        <v>5075</v>
      </c>
      <c r="W1595">
        <v>99.1</v>
      </c>
      <c r="X1595">
        <v>0</v>
      </c>
      <c r="Y1595">
        <v>0.1</v>
      </c>
      <c r="Z1595">
        <v>0.2</v>
      </c>
      <c r="AA1595">
        <v>0</v>
      </c>
      <c r="AB1595">
        <v>0.5</v>
      </c>
      <c r="AC1595">
        <v>0.7</v>
      </c>
      <c r="AD1595">
        <v>98.5</v>
      </c>
      <c r="AE1595">
        <v>64</v>
      </c>
      <c r="AF1595">
        <v>71</v>
      </c>
      <c r="AG1595">
        <v>0</v>
      </c>
      <c r="AH1595">
        <v>64.5</v>
      </c>
      <c r="AI1595">
        <v>0.5</v>
      </c>
      <c r="AJ1595">
        <v>2.8</v>
      </c>
      <c r="AK1595">
        <v>80</v>
      </c>
      <c r="AL1595">
        <v>11.2</v>
      </c>
      <c r="AM1595">
        <v>1185</v>
      </c>
      <c r="AN1595">
        <v>26.7</v>
      </c>
      <c r="AO1595">
        <v>3007</v>
      </c>
      <c r="AP1595">
        <v>93</v>
      </c>
      <c r="AQ1595">
        <v>3.2</v>
      </c>
      <c r="AR1595">
        <v>77</v>
      </c>
      <c r="AS1595">
        <v>44500</v>
      </c>
      <c r="AT1595">
        <v>7.5</v>
      </c>
      <c r="AU1595">
        <v>2228</v>
      </c>
      <c r="AV1595">
        <v>2.3199999999999998</v>
      </c>
      <c r="AW1595">
        <v>14647</v>
      </c>
      <c r="AX1595">
        <v>30182</v>
      </c>
      <c r="AY1595">
        <v>14.8</v>
      </c>
      <c r="AZ1595">
        <v>107</v>
      </c>
      <c r="BA1595">
        <v>20894</v>
      </c>
      <c r="BB1595">
        <v>2493</v>
      </c>
      <c r="BC1595">
        <v>126</v>
      </c>
      <c r="BD1595">
        <v>5.0999999999999996</v>
      </c>
      <c r="BE1595">
        <v>2611</v>
      </c>
      <c r="BF1595">
        <v>104</v>
      </c>
      <c r="BG1595">
        <v>507</v>
      </c>
      <c r="BH1595">
        <v>42855</v>
      </c>
      <c r="BI1595">
        <v>16413</v>
      </c>
      <c r="BJ1595">
        <v>107</v>
      </c>
      <c r="BK1595">
        <v>704</v>
      </c>
      <c r="BL1595">
        <v>7.2</v>
      </c>
      <c r="BM1595">
        <v>432</v>
      </c>
      <c r="BN1595">
        <v>985</v>
      </c>
      <c r="BO1595">
        <v>530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25.5</v>
      </c>
      <c r="BV1595">
        <v>0</v>
      </c>
      <c r="BW1595">
        <v>0</v>
      </c>
      <c r="BX1595">
        <v>26742</v>
      </c>
      <c r="BY1595">
        <v>5154</v>
      </c>
      <c r="BZ1595">
        <v>7</v>
      </c>
      <c r="CA1595">
        <v>289</v>
      </c>
      <c r="CB1595">
        <v>293416</v>
      </c>
      <c r="CC1595">
        <v>40975</v>
      </c>
      <c r="CD1595">
        <v>8075</v>
      </c>
      <c r="CE1595">
        <v>517.9</v>
      </c>
      <c r="CF1595">
        <v>10.1</v>
      </c>
    </row>
    <row r="1596" spans="1:84">
      <c r="A1596">
        <v>29173</v>
      </c>
      <c r="B1596" t="s">
        <v>1594</v>
      </c>
      <c r="C1596">
        <v>29173</v>
      </c>
      <c r="D1596">
        <v>9925</v>
      </c>
      <c r="E1596">
        <v>3.1</v>
      </c>
      <c r="F1596">
        <v>299</v>
      </c>
      <c r="G1596">
        <v>9626</v>
      </c>
      <c r="H1596">
        <v>523</v>
      </c>
      <c r="I1596">
        <v>5.3</v>
      </c>
      <c r="J1596">
        <v>2140</v>
      </c>
      <c r="K1596">
        <v>21.6</v>
      </c>
      <c r="L1596">
        <v>15.2</v>
      </c>
      <c r="M1596">
        <v>1505</v>
      </c>
      <c r="N1596">
        <v>49.8</v>
      </c>
      <c r="O1596">
        <v>9685</v>
      </c>
      <c r="P1596">
        <v>127</v>
      </c>
      <c r="Q1596">
        <v>24</v>
      </c>
      <c r="R1596">
        <v>17</v>
      </c>
      <c r="S1596">
        <v>1</v>
      </c>
      <c r="T1596">
        <v>71</v>
      </c>
      <c r="U1596">
        <v>60</v>
      </c>
      <c r="V1596">
        <v>9633</v>
      </c>
      <c r="W1596">
        <v>97.6</v>
      </c>
      <c r="X1596">
        <v>1.3</v>
      </c>
      <c r="Y1596">
        <v>0.2</v>
      </c>
      <c r="Z1596">
        <v>0.2</v>
      </c>
      <c r="AA1596">
        <v>0</v>
      </c>
      <c r="AB1596">
        <v>0.7</v>
      </c>
      <c r="AC1596">
        <v>0.6</v>
      </c>
      <c r="AD1596">
        <v>97.1</v>
      </c>
      <c r="AE1596">
        <v>118</v>
      </c>
      <c r="AF1596">
        <v>88</v>
      </c>
      <c r="AG1596">
        <v>1</v>
      </c>
      <c r="AH1596">
        <v>61.3</v>
      </c>
      <c r="AI1596">
        <v>0.3</v>
      </c>
      <c r="AJ1596">
        <v>1.5</v>
      </c>
      <c r="AK1596">
        <v>78.7</v>
      </c>
      <c r="AL1596">
        <v>12.3</v>
      </c>
      <c r="AM1596">
        <v>1581</v>
      </c>
      <c r="AN1596">
        <v>21.5</v>
      </c>
      <c r="AO1596">
        <v>4715</v>
      </c>
      <c r="AP1596">
        <v>151</v>
      </c>
      <c r="AQ1596">
        <v>3.3</v>
      </c>
      <c r="AR1596">
        <v>82.2</v>
      </c>
      <c r="AS1596">
        <v>67400</v>
      </c>
      <c r="AT1596">
        <v>6.2</v>
      </c>
      <c r="AU1596">
        <v>3736</v>
      </c>
      <c r="AV1596">
        <v>2.5499999999999998</v>
      </c>
      <c r="AW1596">
        <v>16456</v>
      </c>
      <c r="AX1596">
        <v>41559</v>
      </c>
      <c r="AY1596">
        <v>9.9</v>
      </c>
      <c r="AZ1596">
        <v>232</v>
      </c>
      <c r="BA1596">
        <v>23526</v>
      </c>
      <c r="BB1596">
        <v>5399</v>
      </c>
      <c r="BC1596">
        <v>269</v>
      </c>
      <c r="BD1596">
        <v>5</v>
      </c>
      <c r="BE1596">
        <v>4260</v>
      </c>
      <c r="BF1596">
        <v>152</v>
      </c>
      <c r="BG1596">
        <v>426</v>
      </c>
      <c r="BH1596">
        <v>117345</v>
      </c>
      <c r="BI1596">
        <v>27546</v>
      </c>
      <c r="BJ1596">
        <v>158</v>
      </c>
      <c r="BK1596">
        <v>1728</v>
      </c>
      <c r="BL1596">
        <v>-30.3</v>
      </c>
      <c r="BM1596">
        <v>622</v>
      </c>
      <c r="BN1596">
        <v>5693</v>
      </c>
      <c r="BO1596">
        <v>725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24896</v>
      </c>
      <c r="BY1596">
        <v>2568</v>
      </c>
      <c r="BZ1596">
        <v>3</v>
      </c>
      <c r="CA1596">
        <v>121</v>
      </c>
      <c r="CB1596">
        <v>253181</v>
      </c>
      <c r="CC1596">
        <v>54613</v>
      </c>
      <c r="CD1596">
        <v>5641</v>
      </c>
      <c r="CE1596">
        <v>471</v>
      </c>
      <c r="CF1596">
        <v>20.399999999999999</v>
      </c>
    </row>
    <row r="1597" spans="1:84">
      <c r="A1597">
        <v>29175</v>
      </c>
      <c r="B1597" t="s">
        <v>1595</v>
      </c>
      <c r="C1597">
        <v>29175</v>
      </c>
      <c r="D1597">
        <v>25438</v>
      </c>
      <c r="E1597">
        <v>3.1</v>
      </c>
      <c r="F1597">
        <v>775</v>
      </c>
      <c r="G1597">
        <v>24663</v>
      </c>
      <c r="H1597">
        <v>1741</v>
      </c>
      <c r="I1597">
        <v>6.8</v>
      </c>
      <c r="J1597">
        <v>6010</v>
      </c>
      <c r="K1597">
        <v>23.6</v>
      </c>
      <c r="L1597">
        <v>14.1</v>
      </c>
      <c r="M1597">
        <v>3582</v>
      </c>
      <c r="N1597">
        <v>47.9</v>
      </c>
      <c r="O1597">
        <v>23068</v>
      </c>
      <c r="P1597">
        <v>1719</v>
      </c>
      <c r="Q1597">
        <v>132</v>
      </c>
      <c r="R1597">
        <v>170</v>
      </c>
      <c r="S1597">
        <v>7</v>
      </c>
      <c r="T1597">
        <v>342</v>
      </c>
      <c r="U1597">
        <v>369</v>
      </c>
      <c r="V1597">
        <v>22765</v>
      </c>
      <c r="W1597">
        <v>90.7</v>
      </c>
      <c r="X1597">
        <v>6.8</v>
      </c>
      <c r="Y1597">
        <v>0.5</v>
      </c>
      <c r="Z1597">
        <v>0.7</v>
      </c>
      <c r="AA1597">
        <v>0</v>
      </c>
      <c r="AB1597">
        <v>1.3</v>
      </c>
      <c r="AC1597">
        <v>1.5</v>
      </c>
      <c r="AD1597">
        <v>89.5</v>
      </c>
      <c r="AE1597">
        <v>353</v>
      </c>
      <c r="AF1597">
        <v>246</v>
      </c>
      <c r="AG1597">
        <v>3</v>
      </c>
      <c r="AH1597">
        <v>53.1</v>
      </c>
      <c r="AI1597">
        <v>1.3</v>
      </c>
      <c r="AJ1597">
        <v>3.7</v>
      </c>
      <c r="AK1597">
        <v>77.099999999999994</v>
      </c>
      <c r="AL1597">
        <v>11.7</v>
      </c>
      <c r="AM1597">
        <v>4485</v>
      </c>
      <c r="AN1597">
        <v>21.1</v>
      </c>
      <c r="AO1597">
        <v>11077</v>
      </c>
      <c r="AP1597">
        <v>337</v>
      </c>
      <c r="AQ1597">
        <v>3.1</v>
      </c>
      <c r="AR1597">
        <v>72.099999999999994</v>
      </c>
      <c r="AS1597">
        <v>49300</v>
      </c>
      <c r="AT1597">
        <v>12.7</v>
      </c>
      <c r="AU1597">
        <v>9199</v>
      </c>
      <c r="AV1597">
        <v>2.4300000000000002</v>
      </c>
      <c r="AW1597">
        <v>15010</v>
      </c>
      <c r="AX1597">
        <v>33853</v>
      </c>
      <c r="AY1597">
        <v>15.3</v>
      </c>
      <c r="AZ1597">
        <v>611</v>
      </c>
      <c r="BA1597">
        <v>24101</v>
      </c>
      <c r="BB1597">
        <v>12838</v>
      </c>
      <c r="BC1597">
        <v>642</v>
      </c>
      <c r="BD1597">
        <v>5</v>
      </c>
      <c r="BE1597">
        <v>14067</v>
      </c>
      <c r="BF1597">
        <v>788</v>
      </c>
      <c r="BG1597">
        <v>2157</v>
      </c>
      <c r="BH1597">
        <v>427903</v>
      </c>
      <c r="BI1597">
        <v>30419</v>
      </c>
      <c r="BJ1597">
        <v>659</v>
      </c>
      <c r="BK1597">
        <v>8994</v>
      </c>
      <c r="BL1597">
        <v>18.899999999999999</v>
      </c>
      <c r="BM1597">
        <v>1420</v>
      </c>
      <c r="BN1597">
        <v>18359</v>
      </c>
      <c r="BO1597">
        <v>1774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25.4</v>
      </c>
      <c r="BV1597">
        <v>185862</v>
      </c>
      <c r="BW1597">
        <v>93684</v>
      </c>
      <c r="BX1597">
        <v>236254</v>
      </c>
      <c r="BY1597">
        <v>9545</v>
      </c>
      <c r="BZ1597">
        <v>29</v>
      </c>
      <c r="CA1597">
        <v>4650</v>
      </c>
      <c r="CB1597">
        <v>245787</v>
      </c>
      <c r="CC1597">
        <v>158094</v>
      </c>
      <c r="CD1597">
        <v>6294</v>
      </c>
      <c r="CE1597">
        <v>482.32</v>
      </c>
      <c r="CF1597">
        <v>51.2</v>
      </c>
    </row>
    <row r="1598" spans="1:84">
      <c r="A1598">
        <v>29177</v>
      </c>
      <c r="B1598" t="s">
        <v>1596</v>
      </c>
      <c r="C1598">
        <v>29177</v>
      </c>
      <c r="D1598">
        <v>23999</v>
      </c>
      <c r="E1598">
        <v>2.8</v>
      </c>
      <c r="F1598">
        <v>645</v>
      </c>
      <c r="G1598">
        <v>23354</v>
      </c>
      <c r="H1598">
        <v>1420</v>
      </c>
      <c r="I1598">
        <v>5.9</v>
      </c>
      <c r="J1598">
        <v>5903</v>
      </c>
      <c r="K1598">
        <v>24.6</v>
      </c>
      <c r="L1598">
        <v>12.9</v>
      </c>
      <c r="M1598">
        <v>3095</v>
      </c>
      <c r="N1598">
        <v>49.9</v>
      </c>
      <c r="O1598">
        <v>23200</v>
      </c>
      <c r="P1598">
        <v>353</v>
      </c>
      <c r="Q1598">
        <v>106</v>
      </c>
      <c r="R1598">
        <v>54</v>
      </c>
      <c r="S1598">
        <v>1</v>
      </c>
      <c r="T1598">
        <v>285</v>
      </c>
      <c r="U1598">
        <v>309</v>
      </c>
      <c r="V1598">
        <v>22929</v>
      </c>
      <c r="W1598">
        <v>96.7</v>
      </c>
      <c r="X1598">
        <v>1.5</v>
      </c>
      <c r="Y1598">
        <v>0.4</v>
      </c>
      <c r="Z1598">
        <v>0.2</v>
      </c>
      <c r="AA1598">
        <v>0</v>
      </c>
      <c r="AB1598">
        <v>1.2</v>
      </c>
      <c r="AC1598">
        <v>1.3</v>
      </c>
      <c r="AD1598">
        <v>95.5</v>
      </c>
      <c r="AE1598">
        <v>266</v>
      </c>
      <c r="AF1598">
        <v>275</v>
      </c>
      <c r="AG1598">
        <v>3</v>
      </c>
      <c r="AH1598">
        <v>60.9</v>
      </c>
      <c r="AI1598">
        <v>0.4</v>
      </c>
      <c r="AJ1598">
        <v>2.2000000000000002</v>
      </c>
      <c r="AK1598">
        <v>79.3</v>
      </c>
      <c r="AL1598">
        <v>10.8</v>
      </c>
      <c r="AM1598">
        <v>4185</v>
      </c>
      <c r="AN1598">
        <v>32.700000000000003</v>
      </c>
      <c r="AO1598">
        <v>10137</v>
      </c>
      <c r="AP1598">
        <v>766</v>
      </c>
      <c r="AQ1598">
        <v>8.1999999999999993</v>
      </c>
      <c r="AR1598">
        <v>79.5</v>
      </c>
      <c r="AS1598">
        <v>81000</v>
      </c>
      <c r="AT1598">
        <v>8.1999999999999993</v>
      </c>
      <c r="AU1598">
        <v>8743</v>
      </c>
      <c r="AV1598">
        <v>2.63</v>
      </c>
      <c r="AW1598">
        <v>18685</v>
      </c>
      <c r="AX1598">
        <v>46167</v>
      </c>
      <c r="AY1598">
        <v>9.5</v>
      </c>
      <c r="AZ1598">
        <v>675</v>
      </c>
      <c r="BA1598">
        <v>28249</v>
      </c>
      <c r="BB1598">
        <v>12021</v>
      </c>
      <c r="BC1598">
        <v>608</v>
      </c>
      <c r="BD1598">
        <v>5.0999999999999996</v>
      </c>
      <c r="BE1598">
        <v>9885</v>
      </c>
      <c r="BF1598">
        <v>374</v>
      </c>
      <c r="BG1598">
        <v>1484</v>
      </c>
      <c r="BH1598">
        <v>211212</v>
      </c>
      <c r="BI1598">
        <v>21367</v>
      </c>
      <c r="BJ1598">
        <v>402</v>
      </c>
      <c r="BK1598">
        <v>3730</v>
      </c>
      <c r="BL1598">
        <v>0.2</v>
      </c>
      <c r="BM1598">
        <v>1385</v>
      </c>
      <c r="BN1598">
        <v>10139</v>
      </c>
      <c r="BO1598">
        <v>1569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15.3</v>
      </c>
      <c r="BV1598">
        <v>85661</v>
      </c>
      <c r="BW1598">
        <v>0</v>
      </c>
      <c r="BX1598">
        <v>136524</v>
      </c>
      <c r="BY1598">
        <v>5752</v>
      </c>
      <c r="BZ1598">
        <v>70</v>
      </c>
      <c r="CA1598">
        <v>9703</v>
      </c>
      <c r="CB1598">
        <v>292067</v>
      </c>
      <c r="CC1598">
        <v>103584</v>
      </c>
      <c r="CD1598">
        <v>4327</v>
      </c>
      <c r="CE1598">
        <v>569.47</v>
      </c>
      <c r="CF1598">
        <v>41</v>
      </c>
    </row>
    <row r="1599" spans="1:84">
      <c r="A1599">
        <v>29179</v>
      </c>
      <c r="B1599" t="s">
        <v>1597</v>
      </c>
      <c r="C1599">
        <v>29179</v>
      </c>
      <c r="D1599">
        <v>6547</v>
      </c>
      <c r="E1599">
        <v>-2.1</v>
      </c>
      <c r="F1599">
        <v>-142</v>
      </c>
      <c r="G1599">
        <v>6689</v>
      </c>
      <c r="H1599">
        <v>324</v>
      </c>
      <c r="I1599">
        <v>4.9000000000000004</v>
      </c>
      <c r="J1599">
        <v>1389</v>
      </c>
      <c r="K1599">
        <v>21.2</v>
      </c>
      <c r="L1599">
        <v>18.5</v>
      </c>
      <c r="M1599">
        <v>1214</v>
      </c>
      <c r="N1599">
        <v>49</v>
      </c>
      <c r="O1599">
        <v>6266</v>
      </c>
      <c r="P1599">
        <v>38</v>
      </c>
      <c r="Q1599">
        <v>86</v>
      </c>
      <c r="R1599">
        <v>14</v>
      </c>
      <c r="S1599">
        <v>0</v>
      </c>
      <c r="T1599">
        <v>143</v>
      </c>
      <c r="U1599">
        <v>61</v>
      </c>
      <c r="V1599">
        <v>6216</v>
      </c>
      <c r="W1599">
        <v>95.7</v>
      </c>
      <c r="X1599">
        <v>0.6</v>
      </c>
      <c r="Y1599">
        <v>1.3</v>
      </c>
      <c r="Z1599">
        <v>0.2</v>
      </c>
      <c r="AA1599">
        <v>0</v>
      </c>
      <c r="AB1599">
        <v>2.2000000000000002</v>
      </c>
      <c r="AC1599">
        <v>0.9</v>
      </c>
      <c r="AD1599">
        <v>94.9</v>
      </c>
      <c r="AE1599">
        <v>61</v>
      </c>
      <c r="AF1599">
        <v>81</v>
      </c>
      <c r="AG1599">
        <v>2</v>
      </c>
      <c r="AH1599">
        <v>59.1</v>
      </c>
      <c r="AI1599">
        <v>0.4</v>
      </c>
      <c r="AJ1599">
        <v>2</v>
      </c>
      <c r="AK1599">
        <v>65.2</v>
      </c>
      <c r="AL1599">
        <v>7.5</v>
      </c>
      <c r="AM1599">
        <v>1755</v>
      </c>
      <c r="AN1599">
        <v>28</v>
      </c>
      <c r="AO1599">
        <v>3900</v>
      </c>
      <c r="AP1599">
        <v>141</v>
      </c>
      <c r="AQ1599">
        <v>3.8</v>
      </c>
      <c r="AR1599">
        <v>77.3</v>
      </c>
      <c r="AS1599">
        <v>47200</v>
      </c>
      <c r="AT1599">
        <v>3.6</v>
      </c>
      <c r="AU1599">
        <v>2721</v>
      </c>
      <c r="AV1599">
        <v>2.4</v>
      </c>
      <c r="AW1599">
        <v>13065</v>
      </c>
      <c r="AX1599">
        <v>27544</v>
      </c>
      <c r="AY1599">
        <v>18.3</v>
      </c>
      <c r="AZ1599">
        <v>151</v>
      </c>
      <c r="BA1599">
        <v>22998</v>
      </c>
      <c r="BB1599">
        <v>2476</v>
      </c>
      <c r="BC1599">
        <v>173</v>
      </c>
      <c r="BD1599">
        <v>7</v>
      </c>
      <c r="BE1599">
        <v>2640</v>
      </c>
      <c r="BF1599">
        <v>-440</v>
      </c>
      <c r="BG1599">
        <v>418</v>
      </c>
      <c r="BH1599">
        <v>81870</v>
      </c>
      <c r="BI1599">
        <v>31011</v>
      </c>
      <c r="BJ1599">
        <v>168</v>
      </c>
      <c r="BK1599">
        <v>1326</v>
      </c>
      <c r="BL1599">
        <v>-16.899999999999999</v>
      </c>
      <c r="BM1599">
        <v>467</v>
      </c>
      <c r="BN1599">
        <v>4033</v>
      </c>
      <c r="BO1599">
        <v>606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2931</v>
      </c>
      <c r="BX1599">
        <v>23361</v>
      </c>
      <c r="BY1599">
        <v>3536</v>
      </c>
      <c r="BZ1599">
        <v>2</v>
      </c>
      <c r="CA1599">
        <v>150</v>
      </c>
      <c r="CB1599">
        <v>117793</v>
      </c>
      <c r="CC1599">
        <v>51165</v>
      </c>
      <c r="CD1599">
        <v>7749</v>
      </c>
      <c r="CE1599">
        <v>811.2</v>
      </c>
      <c r="CF1599">
        <v>8.1999999999999993</v>
      </c>
    </row>
    <row r="1600" spans="1:84">
      <c r="A1600">
        <v>29181</v>
      </c>
      <c r="B1600" t="s">
        <v>1598</v>
      </c>
      <c r="C1600">
        <v>29181</v>
      </c>
      <c r="D1600">
        <v>13937</v>
      </c>
      <c r="E1600">
        <v>3.2</v>
      </c>
      <c r="F1600">
        <v>428</v>
      </c>
      <c r="G1600">
        <v>13509</v>
      </c>
      <c r="H1600">
        <v>913</v>
      </c>
      <c r="I1600">
        <v>6.6</v>
      </c>
      <c r="J1600">
        <v>3300</v>
      </c>
      <c r="K1600">
        <v>23.7</v>
      </c>
      <c r="L1600">
        <v>16.899999999999999</v>
      </c>
      <c r="M1600">
        <v>2362</v>
      </c>
      <c r="N1600">
        <v>51.2</v>
      </c>
      <c r="O1600">
        <v>13524</v>
      </c>
      <c r="P1600">
        <v>23</v>
      </c>
      <c r="Q1600">
        <v>192</v>
      </c>
      <c r="R1600">
        <v>47</v>
      </c>
      <c r="S1600">
        <v>6</v>
      </c>
      <c r="T1600">
        <v>145</v>
      </c>
      <c r="U1600">
        <v>189</v>
      </c>
      <c r="V1600">
        <v>13349</v>
      </c>
      <c r="W1600">
        <v>97</v>
      </c>
      <c r="X1600">
        <v>0.2</v>
      </c>
      <c r="Y1600">
        <v>1.4</v>
      </c>
      <c r="Z1600">
        <v>0.3</v>
      </c>
      <c r="AA1600">
        <v>0</v>
      </c>
      <c r="AB1600">
        <v>1</v>
      </c>
      <c r="AC1600">
        <v>1.4</v>
      </c>
      <c r="AD1600">
        <v>95.8</v>
      </c>
      <c r="AE1600">
        <v>193</v>
      </c>
      <c r="AF1600">
        <v>172</v>
      </c>
      <c r="AG1600">
        <v>2</v>
      </c>
      <c r="AH1600">
        <v>60.4</v>
      </c>
      <c r="AI1600">
        <v>1.1000000000000001</v>
      </c>
      <c r="AJ1600">
        <v>2.7</v>
      </c>
      <c r="AK1600">
        <v>62.1</v>
      </c>
      <c r="AL1600">
        <v>7.8</v>
      </c>
      <c r="AM1600">
        <v>3517</v>
      </c>
      <c r="AN1600">
        <v>25.4</v>
      </c>
      <c r="AO1600">
        <v>6628</v>
      </c>
      <c r="AP1600">
        <v>236</v>
      </c>
      <c r="AQ1600">
        <v>3.7</v>
      </c>
      <c r="AR1600">
        <v>77.900000000000006</v>
      </c>
      <c r="AS1600">
        <v>49100</v>
      </c>
      <c r="AT1600">
        <v>3.5</v>
      </c>
      <c r="AU1600">
        <v>5416</v>
      </c>
      <c r="AV1600">
        <v>2.46</v>
      </c>
      <c r="AW1600">
        <v>12889</v>
      </c>
      <c r="AX1600">
        <v>25930</v>
      </c>
      <c r="AY1600">
        <v>21.9</v>
      </c>
      <c r="AZ1600">
        <v>281</v>
      </c>
      <c r="BA1600">
        <v>20232</v>
      </c>
      <c r="BB1600">
        <v>6430</v>
      </c>
      <c r="BC1600">
        <v>379</v>
      </c>
      <c r="BD1600">
        <v>5.9</v>
      </c>
      <c r="BE1600">
        <v>5013</v>
      </c>
      <c r="BF1600">
        <v>421</v>
      </c>
      <c r="BG1600">
        <v>778</v>
      </c>
      <c r="BH1600">
        <v>99402</v>
      </c>
      <c r="BI1600">
        <v>19829</v>
      </c>
      <c r="BJ1600">
        <v>281</v>
      </c>
      <c r="BK1600">
        <v>2567</v>
      </c>
      <c r="BL1600">
        <v>31.1</v>
      </c>
      <c r="BM1600">
        <v>883</v>
      </c>
      <c r="BN1600">
        <v>5106</v>
      </c>
      <c r="BO1600">
        <v>1104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50.6</v>
      </c>
      <c r="BV1600">
        <v>41275</v>
      </c>
      <c r="BW1600">
        <v>0</v>
      </c>
      <c r="BX1600">
        <v>96309</v>
      </c>
      <c r="BY1600">
        <v>7082</v>
      </c>
      <c r="BZ1600">
        <v>4</v>
      </c>
      <c r="CA1600">
        <v>150</v>
      </c>
      <c r="CB1600">
        <v>140171</v>
      </c>
      <c r="CC1600">
        <v>111174</v>
      </c>
      <c r="CD1600">
        <v>8033</v>
      </c>
      <c r="CE1600">
        <v>629.47</v>
      </c>
      <c r="CF1600">
        <v>21.5</v>
      </c>
    </row>
    <row r="1601" spans="1:84">
      <c r="A1601">
        <v>29183</v>
      </c>
      <c r="B1601" t="s">
        <v>1599</v>
      </c>
      <c r="C1601">
        <v>29183</v>
      </c>
      <c r="D1601">
        <v>338719</v>
      </c>
      <c r="E1601">
        <v>19.3</v>
      </c>
      <c r="F1601">
        <v>54826</v>
      </c>
      <c r="G1601">
        <v>283883</v>
      </c>
      <c r="H1601">
        <v>22848</v>
      </c>
      <c r="I1601">
        <v>6.7</v>
      </c>
      <c r="J1601">
        <v>87740</v>
      </c>
      <c r="K1601">
        <v>25.9</v>
      </c>
      <c r="L1601">
        <v>9.9</v>
      </c>
      <c r="M1601">
        <v>33467</v>
      </c>
      <c r="N1601">
        <v>50.7</v>
      </c>
      <c r="O1601">
        <v>315173</v>
      </c>
      <c r="P1601">
        <v>12848</v>
      </c>
      <c r="Q1601">
        <v>904</v>
      </c>
      <c r="R1601">
        <v>5766</v>
      </c>
      <c r="S1601">
        <v>114</v>
      </c>
      <c r="T1601">
        <v>3914</v>
      </c>
      <c r="U1601">
        <v>7014</v>
      </c>
      <c r="V1601">
        <v>308615</v>
      </c>
      <c r="W1601">
        <v>93</v>
      </c>
      <c r="X1601">
        <v>3.8</v>
      </c>
      <c r="Y1601">
        <v>0.3</v>
      </c>
      <c r="Z1601">
        <v>1.7</v>
      </c>
      <c r="AA1601">
        <v>0</v>
      </c>
      <c r="AB1601">
        <v>1.2</v>
      </c>
      <c r="AC1601">
        <v>2.1</v>
      </c>
      <c r="AD1601">
        <v>91.1</v>
      </c>
      <c r="AE1601">
        <v>4512</v>
      </c>
      <c r="AF1601">
        <v>1863</v>
      </c>
      <c r="AG1601">
        <v>31</v>
      </c>
      <c r="AH1601">
        <v>50.9</v>
      </c>
      <c r="AI1601">
        <v>2.1</v>
      </c>
      <c r="AJ1601">
        <v>4</v>
      </c>
      <c r="AK1601">
        <v>89.1</v>
      </c>
      <c r="AL1601">
        <v>26.3</v>
      </c>
      <c r="AM1601">
        <v>33201</v>
      </c>
      <c r="AN1601">
        <v>26.4</v>
      </c>
      <c r="AO1601">
        <v>131191</v>
      </c>
      <c r="AP1601">
        <v>25674</v>
      </c>
      <c r="AQ1601">
        <v>24.3</v>
      </c>
      <c r="AR1601">
        <v>82</v>
      </c>
      <c r="AS1601">
        <v>126200</v>
      </c>
      <c r="AT1601">
        <v>14.6</v>
      </c>
      <c r="AU1601">
        <v>101663</v>
      </c>
      <c r="AV1601">
        <v>2.76</v>
      </c>
      <c r="AW1601">
        <v>23592</v>
      </c>
      <c r="AX1601">
        <v>64581</v>
      </c>
      <c r="AY1601">
        <v>5.4</v>
      </c>
      <c r="AZ1601">
        <v>11052</v>
      </c>
      <c r="BA1601">
        <v>33530</v>
      </c>
      <c r="BB1601">
        <v>188991</v>
      </c>
      <c r="BC1601">
        <v>7327</v>
      </c>
      <c r="BD1601">
        <v>3.9</v>
      </c>
      <c r="BE1601">
        <v>155937</v>
      </c>
      <c r="BF1601">
        <v>30439</v>
      </c>
      <c r="BG1601">
        <v>14827</v>
      </c>
      <c r="BH1601">
        <v>5964490</v>
      </c>
      <c r="BI1601">
        <v>38249</v>
      </c>
      <c r="BJ1601">
        <v>7562</v>
      </c>
      <c r="BK1601">
        <v>117852</v>
      </c>
      <c r="BL1601">
        <v>23.4</v>
      </c>
      <c r="BM1601">
        <v>20882</v>
      </c>
      <c r="BN1601">
        <v>362696</v>
      </c>
      <c r="BO1601">
        <v>22373</v>
      </c>
      <c r="BP1601">
        <v>2.4</v>
      </c>
      <c r="BQ1601">
        <v>0</v>
      </c>
      <c r="BR1601">
        <v>1.6</v>
      </c>
      <c r="BS1601">
        <v>0.7</v>
      </c>
      <c r="BT1601">
        <v>0</v>
      </c>
      <c r="BU1601">
        <v>32.9</v>
      </c>
      <c r="BV1601">
        <v>5339295</v>
      </c>
      <c r="BW1601">
        <v>4681369</v>
      </c>
      <c r="BX1601">
        <v>3372092</v>
      </c>
      <c r="BY1601">
        <v>11110</v>
      </c>
      <c r="BZ1601">
        <v>3468</v>
      </c>
      <c r="CA1601">
        <v>602226</v>
      </c>
      <c r="CB1601">
        <v>184753</v>
      </c>
      <c r="CC1601">
        <v>1288861</v>
      </c>
      <c r="CD1601">
        <v>4018</v>
      </c>
      <c r="CE1601">
        <v>560.41999999999996</v>
      </c>
      <c r="CF1601">
        <v>506.9</v>
      </c>
    </row>
    <row r="1602" spans="1:84">
      <c r="A1602">
        <v>29185</v>
      </c>
      <c r="B1602" t="s">
        <v>1600</v>
      </c>
      <c r="C1602">
        <v>29185</v>
      </c>
      <c r="D1602">
        <v>9589</v>
      </c>
      <c r="E1602">
        <v>-0.7</v>
      </c>
      <c r="F1602">
        <v>-63</v>
      </c>
      <c r="G1602">
        <v>9652</v>
      </c>
      <c r="H1602">
        <v>468</v>
      </c>
      <c r="I1602">
        <v>4.9000000000000004</v>
      </c>
      <c r="J1602">
        <v>2001</v>
      </c>
      <c r="K1602">
        <v>20.9</v>
      </c>
      <c r="L1602">
        <v>21.2</v>
      </c>
      <c r="M1602">
        <v>2032</v>
      </c>
      <c r="N1602">
        <v>50.4</v>
      </c>
      <c r="O1602">
        <v>9317</v>
      </c>
      <c r="P1602">
        <v>46</v>
      </c>
      <c r="Q1602">
        <v>76</v>
      </c>
      <c r="R1602">
        <v>34</v>
      </c>
      <c r="S1602">
        <v>2</v>
      </c>
      <c r="T1602">
        <v>114</v>
      </c>
      <c r="U1602">
        <v>102</v>
      </c>
      <c r="V1602">
        <v>9222</v>
      </c>
      <c r="W1602">
        <v>97.2</v>
      </c>
      <c r="X1602">
        <v>0.5</v>
      </c>
      <c r="Y1602">
        <v>0.8</v>
      </c>
      <c r="Z1602">
        <v>0.4</v>
      </c>
      <c r="AA1602">
        <v>0</v>
      </c>
      <c r="AB1602">
        <v>1.2</v>
      </c>
      <c r="AC1602">
        <v>1.1000000000000001</v>
      </c>
      <c r="AD1602">
        <v>96.2</v>
      </c>
      <c r="AE1602">
        <v>95</v>
      </c>
      <c r="AF1602">
        <v>143</v>
      </c>
      <c r="AG1602">
        <v>0</v>
      </c>
      <c r="AH1602">
        <v>57.7</v>
      </c>
      <c r="AI1602">
        <v>0.7</v>
      </c>
      <c r="AJ1602">
        <v>2.1</v>
      </c>
      <c r="AK1602">
        <v>73.099999999999994</v>
      </c>
      <c r="AL1602">
        <v>9</v>
      </c>
      <c r="AM1602">
        <v>2248</v>
      </c>
      <c r="AN1602">
        <v>32.299999999999997</v>
      </c>
      <c r="AO1602">
        <v>5425</v>
      </c>
      <c r="AP1602">
        <v>220</v>
      </c>
      <c r="AQ1602">
        <v>4.2</v>
      </c>
      <c r="AR1602">
        <v>79.400000000000006</v>
      </c>
      <c r="AS1602">
        <v>48500</v>
      </c>
      <c r="AT1602">
        <v>4.9000000000000004</v>
      </c>
      <c r="AU1602">
        <v>4040</v>
      </c>
      <c r="AV1602">
        <v>2.34</v>
      </c>
      <c r="AW1602">
        <v>14025</v>
      </c>
      <c r="AX1602">
        <v>27390</v>
      </c>
      <c r="AY1602">
        <v>18.399999999999999</v>
      </c>
      <c r="AZ1602">
        <v>202</v>
      </c>
      <c r="BA1602">
        <v>20949</v>
      </c>
      <c r="BB1602">
        <v>4256</v>
      </c>
      <c r="BC1602">
        <v>246</v>
      </c>
      <c r="BD1602">
        <v>5.8</v>
      </c>
      <c r="BE1602">
        <v>4037</v>
      </c>
      <c r="BF1602">
        <v>-185</v>
      </c>
      <c r="BG1602">
        <v>759</v>
      </c>
      <c r="BH1602">
        <v>74257</v>
      </c>
      <c r="BI1602">
        <v>18394</v>
      </c>
      <c r="BJ1602">
        <v>202</v>
      </c>
      <c r="BK1602">
        <v>1519</v>
      </c>
      <c r="BL1602">
        <v>11.4</v>
      </c>
      <c r="BM1602">
        <v>674</v>
      </c>
      <c r="BN1602">
        <v>5658</v>
      </c>
      <c r="BO1602">
        <v>753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47086</v>
      </c>
      <c r="BY1602">
        <v>4891</v>
      </c>
      <c r="BZ1602">
        <v>11</v>
      </c>
      <c r="CA1602">
        <v>268</v>
      </c>
      <c r="CB1602">
        <v>268313</v>
      </c>
      <c r="CC1602">
        <v>70409</v>
      </c>
      <c r="CD1602">
        <v>7380</v>
      </c>
      <c r="CE1602">
        <v>676.66</v>
      </c>
      <c r="CF1602">
        <v>14.3</v>
      </c>
    </row>
    <row r="1603" spans="1:84">
      <c r="A1603">
        <v>29186</v>
      </c>
      <c r="B1603" t="s">
        <v>1601</v>
      </c>
      <c r="C1603">
        <v>29186</v>
      </c>
      <c r="D1603">
        <v>18248</v>
      </c>
      <c r="E1603">
        <v>2.2999999999999998</v>
      </c>
      <c r="F1603">
        <v>406</v>
      </c>
      <c r="G1603">
        <v>17842</v>
      </c>
      <c r="H1603">
        <v>940</v>
      </c>
      <c r="I1603">
        <v>5.2</v>
      </c>
      <c r="J1603">
        <v>4168</v>
      </c>
      <c r="K1603">
        <v>22.8</v>
      </c>
      <c r="L1603">
        <v>14.5</v>
      </c>
      <c r="M1603">
        <v>2640</v>
      </c>
      <c r="N1603">
        <v>49.5</v>
      </c>
      <c r="O1603">
        <v>17846</v>
      </c>
      <c r="P1603">
        <v>164</v>
      </c>
      <c r="Q1603">
        <v>56</v>
      </c>
      <c r="R1603">
        <v>32</v>
      </c>
      <c r="S1603">
        <v>0</v>
      </c>
      <c r="T1603">
        <v>150</v>
      </c>
      <c r="U1603">
        <v>153</v>
      </c>
      <c r="V1603">
        <v>17715</v>
      </c>
      <c r="W1603">
        <v>97.8</v>
      </c>
      <c r="X1603">
        <v>0.9</v>
      </c>
      <c r="Y1603">
        <v>0.3</v>
      </c>
      <c r="Z1603">
        <v>0.2</v>
      </c>
      <c r="AA1603">
        <v>0</v>
      </c>
      <c r="AB1603">
        <v>0.8</v>
      </c>
      <c r="AC1603">
        <v>0.8</v>
      </c>
      <c r="AD1603">
        <v>97.1</v>
      </c>
      <c r="AE1603">
        <v>178</v>
      </c>
      <c r="AF1603">
        <v>142</v>
      </c>
      <c r="AG1603">
        <v>0</v>
      </c>
      <c r="AH1603">
        <v>66.599999999999994</v>
      </c>
      <c r="AI1603">
        <v>0.6</v>
      </c>
      <c r="AJ1603">
        <v>2.1</v>
      </c>
      <c r="AK1603">
        <v>73.8</v>
      </c>
      <c r="AL1603">
        <v>8.1</v>
      </c>
      <c r="AM1603">
        <v>3082</v>
      </c>
      <c r="AN1603">
        <v>25.9</v>
      </c>
      <c r="AO1603">
        <v>8275</v>
      </c>
      <c r="AP1603">
        <v>257</v>
      </c>
      <c r="AQ1603">
        <v>3.2</v>
      </c>
      <c r="AR1603">
        <v>82.3</v>
      </c>
      <c r="AS1603">
        <v>83700</v>
      </c>
      <c r="AT1603">
        <v>5.4</v>
      </c>
      <c r="AU1603">
        <v>6586</v>
      </c>
      <c r="AV1603">
        <v>2.66</v>
      </c>
      <c r="AW1603">
        <v>17283</v>
      </c>
      <c r="AX1603">
        <v>42951</v>
      </c>
      <c r="AY1603">
        <v>9.9</v>
      </c>
      <c r="AZ1603">
        <v>453</v>
      </c>
      <c r="BA1603">
        <v>24963</v>
      </c>
      <c r="BB1603">
        <v>9613</v>
      </c>
      <c r="BC1603">
        <v>452</v>
      </c>
      <c r="BD1603">
        <v>4.7</v>
      </c>
      <c r="BE1603">
        <v>7912</v>
      </c>
      <c r="BF1603">
        <v>-187</v>
      </c>
      <c r="BG1603">
        <v>986</v>
      </c>
      <c r="BH1603">
        <v>229027</v>
      </c>
      <c r="BI1603">
        <v>28947</v>
      </c>
      <c r="BJ1603">
        <v>398</v>
      </c>
      <c r="BK1603">
        <v>4830</v>
      </c>
      <c r="BL1603">
        <v>-8.6</v>
      </c>
      <c r="BM1603">
        <v>964</v>
      </c>
      <c r="BN1603">
        <v>9042</v>
      </c>
      <c r="BO1603">
        <v>1267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224751</v>
      </c>
      <c r="BW1603">
        <v>49357</v>
      </c>
      <c r="BX1603">
        <v>100784</v>
      </c>
      <c r="BY1603">
        <v>5581</v>
      </c>
      <c r="BZ1603">
        <v>28</v>
      </c>
      <c r="CA1603">
        <v>2064</v>
      </c>
      <c r="CB1603">
        <v>184478</v>
      </c>
      <c r="CC1603">
        <v>75743</v>
      </c>
      <c r="CD1603">
        <v>4147</v>
      </c>
      <c r="CE1603">
        <v>502.39</v>
      </c>
      <c r="CF1603">
        <v>35.5</v>
      </c>
    </row>
    <row r="1604" spans="1:84">
      <c r="A1604">
        <v>29187</v>
      </c>
      <c r="B1604" t="s">
        <v>1602</v>
      </c>
      <c r="C1604">
        <v>29187</v>
      </c>
      <c r="D1604">
        <v>62181</v>
      </c>
      <c r="E1604">
        <v>11.8</v>
      </c>
      <c r="F1604">
        <v>6540</v>
      </c>
      <c r="G1604">
        <v>55641</v>
      </c>
      <c r="H1604">
        <v>3799</v>
      </c>
      <c r="I1604">
        <v>6.1</v>
      </c>
      <c r="J1604">
        <v>13556</v>
      </c>
      <c r="K1604">
        <v>21.8</v>
      </c>
      <c r="L1604">
        <v>14.1</v>
      </c>
      <c r="M1604">
        <v>8746</v>
      </c>
      <c r="N1604">
        <v>47.8</v>
      </c>
      <c r="O1604">
        <v>59028</v>
      </c>
      <c r="P1604">
        <v>1904</v>
      </c>
      <c r="Q1604">
        <v>258</v>
      </c>
      <c r="R1604">
        <v>318</v>
      </c>
      <c r="S1604">
        <v>12</v>
      </c>
      <c r="T1604">
        <v>661</v>
      </c>
      <c r="U1604">
        <v>588</v>
      </c>
      <c r="V1604">
        <v>58514</v>
      </c>
      <c r="W1604">
        <v>94.9</v>
      </c>
      <c r="X1604">
        <v>3.1</v>
      </c>
      <c r="Y1604">
        <v>0.4</v>
      </c>
      <c r="Z1604">
        <v>0.5</v>
      </c>
      <c r="AA1604">
        <v>0</v>
      </c>
      <c r="AB1604">
        <v>1.1000000000000001</v>
      </c>
      <c r="AC1604">
        <v>0.9</v>
      </c>
      <c r="AD1604">
        <v>94.1</v>
      </c>
      <c r="AE1604">
        <v>761</v>
      </c>
      <c r="AF1604">
        <v>666</v>
      </c>
      <c r="AG1604">
        <v>2</v>
      </c>
      <c r="AH1604">
        <v>52.9</v>
      </c>
      <c r="AI1604">
        <v>0.9</v>
      </c>
      <c r="AJ1604">
        <v>2.9</v>
      </c>
      <c r="AK1604">
        <v>72.400000000000006</v>
      </c>
      <c r="AL1604">
        <v>10.199999999999999</v>
      </c>
      <c r="AM1604">
        <v>11742</v>
      </c>
      <c r="AN1604">
        <v>27.6</v>
      </c>
      <c r="AO1604">
        <v>26102</v>
      </c>
      <c r="AP1604">
        <v>1653</v>
      </c>
      <c r="AQ1604">
        <v>6.8</v>
      </c>
      <c r="AR1604">
        <v>73.099999999999994</v>
      </c>
      <c r="AS1604">
        <v>68200</v>
      </c>
      <c r="AT1604">
        <v>12.2</v>
      </c>
      <c r="AU1604">
        <v>20793</v>
      </c>
      <c r="AV1604">
        <v>2.48</v>
      </c>
      <c r="AW1604">
        <v>15273</v>
      </c>
      <c r="AX1604">
        <v>33737</v>
      </c>
      <c r="AY1604">
        <v>15.9</v>
      </c>
      <c r="AZ1604">
        <v>1378</v>
      </c>
      <c r="BA1604">
        <v>22405</v>
      </c>
      <c r="BB1604">
        <v>27597</v>
      </c>
      <c r="BC1604">
        <v>1654</v>
      </c>
      <c r="BD1604">
        <v>6</v>
      </c>
      <c r="BE1604">
        <v>29181</v>
      </c>
      <c r="BF1604">
        <v>2981</v>
      </c>
      <c r="BG1604">
        <v>5813</v>
      </c>
      <c r="BH1604">
        <v>803741</v>
      </c>
      <c r="BI1604">
        <v>27543</v>
      </c>
      <c r="BJ1604">
        <v>1449</v>
      </c>
      <c r="BK1604">
        <v>19300</v>
      </c>
      <c r="BL1604">
        <v>16.399999999999999</v>
      </c>
      <c r="BM1604">
        <v>3188</v>
      </c>
      <c r="BN1604">
        <v>70270</v>
      </c>
      <c r="BO1604">
        <v>3882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38.6</v>
      </c>
      <c r="BV1604">
        <v>300684</v>
      </c>
      <c r="BW1604">
        <v>0</v>
      </c>
      <c r="BX1604">
        <v>525214</v>
      </c>
      <c r="BY1604">
        <v>9245</v>
      </c>
      <c r="BZ1604">
        <v>386</v>
      </c>
      <c r="CA1604">
        <v>34260</v>
      </c>
      <c r="CB1604">
        <v>128536</v>
      </c>
      <c r="CC1604">
        <v>342655</v>
      </c>
      <c r="CD1604">
        <v>5643</v>
      </c>
      <c r="CE1604">
        <v>449.46</v>
      </c>
      <c r="CF1604">
        <v>123.9</v>
      </c>
    </row>
    <row r="1605" spans="1:84">
      <c r="A1605">
        <v>29189</v>
      </c>
      <c r="B1605" t="s">
        <v>1603</v>
      </c>
      <c r="C1605">
        <v>29189</v>
      </c>
      <c r="D1605">
        <v>1000510</v>
      </c>
      <c r="E1605">
        <v>-1.6</v>
      </c>
      <c r="F1605">
        <v>-15790</v>
      </c>
      <c r="G1605">
        <v>1016315</v>
      </c>
      <c r="H1605">
        <v>60483</v>
      </c>
      <c r="I1605">
        <v>6</v>
      </c>
      <c r="J1605">
        <v>238349</v>
      </c>
      <c r="K1605">
        <v>23.8</v>
      </c>
      <c r="L1605">
        <v>14.1</v>
      </c>
      <c r="M1605">
        <v>141057</v>
      </c>
      <c r="N1605">
        <v>52.4</v>
      </c>
      <c r="O1605">
        <v>738807</v>
      </c>
      <c r="P1605">
        <v>216444</v>
      </c>
      <c r="Q1605">
        <v>2302</v>
      </c>
      <c r="R1605">
        <v>30326</v>
      </c>
      <c r="S1605">
        <v>602</v>
      </c>
      <c r="T1605">
        <v>12029</v>
      </c>
      <c r="U1605">
        <v>19364</v>
      </c>
      <c r="V1605">
        <v>722335</v>
      </c>
      <c r="W1605">
        <v>73.8</v>
      </c>
      <c r="X1605">
        <v>21.6</v>
      </c>
      <c r="Y1605">
        <v>0.2</v>
      </c>
      <c r="Z1605">
        <v>3</v>
      </c>
      <c r="AA1605">
        <v>0.1</v>
      </c>
      <c r="AB1605">
        <v>1.2</v>
      </c>
      <c r="AC1605">
        <v>1.9</v>
      </c>
      <c r="AD1605">
        <v>72.2</v>
      </c>
      <c r="AE1605">
        <v>12181</v>
      </c>
      <c r="AF1605">
        <v>9381</v>
      </c>
      <c r="AG1605">
        <v>99</v>
      </c>
      <c r="AH1605">
        <v>59.2</v>
      </c>
      <c r="AI1605">
        <v>4.2</v>
      </c>
      <c r="AJ1605">
        <v>6.4</v>
      </c>
      <c r="AK1605">
        <v>88</v>
      </c>
      <c r="AL1605">
        <v>35.4</v>
      </c>
      <c r="AM1605">
        <v>146383</v>
      </c>
      <c r="AN1605">
        <v>24</v>
      </c>
      <c r="AO1605">
        <v>434281</v>
      </c>
      <c r="AP1605">
        <v>10551</v>
      </c>
      <c r="AQ1605">
        <v>2.5</v>
      </c>
      <c r="AR1605">
        <v>74.099999999999994</v>
      </c>
      <c r="AS1605">
        <v>116600</v>
      </c>
      <c r="AT1605">
        <v>23.1</v>
      </c>
      <c r="AU1605">
        <v>404312</v>
      </c>
      <c r="AV1605">
        <v>2.4700000000000002</v>
      </c>
      <c r="AW1605">
        <v>27595</v>
      </c>
      <c r="AX1605">
        <v>52097</v>
      </c>
      <c r="AY1605">
        <v>9.6</v>
      </c>
      <c r="AZ1605">
        <v>46312</v>
      </c>
      <c r="BA1605">
        <v>46207</v>
      </c>
      <c r="BB1605">
        <v>542763</v>
      </c>
      <c r="BC1605">
        <v>25194</v>
      </c>
      <c r="BD1605">
        <v>4.5999999999999996</v>
      </c>
      <c r="BE1605">
        <v>788119</v>
      </c>
      <c r="BF1605">
        <v>854</v>
      </c>
      <c r="BG1605">
        <v>61220</v>
      </c>
      <c r="BH1605">
        <v>39289184</v>
      </c>
      <c r="BI1605">
        <v>49852</v>
      </c>
      <c r="BJ1605">
        <v>30223</v>
      </c>
      <c r="BK1605">
        <v>570736</v>
      </c>
      <c r="BL1605">
        <v>-2.7</v>
      </c>
      <c r="BM1605">
        <v>66583</v>
      </c>
      <c r="BN1605">
        <v>1965119</v>
      </c>
      <c r="BO1605">
        <v>81372</v>
      </c>
      <c r="BP1605">
        <v>7.2</v>
      </c>
      <c r="BQ1605">
        <v>0.6</v>
      </c>
      <c r="BR1605">
        <v>2.7</v>
      </c>
      <c r="BS1605">
        <v>0.9</v>
      </c>
      <c r="BT1605">
        <v>0</v>
      </c>
      <c r="BU1605">
        <v>28.3</v>
      </c>
      <c r="BV1605">
        <v>23406976</v>
      </c>
      <c r="BW1605">
        <v>30548854</v>
      </c>
      <c r="BX1605">
        <v>14370172</v>
      </c>
      <c r="BY1605">
        <v>14159</v>
      </c>
      <c r="BZ1605">
        <v>1676</v>
      </c>
      <c r="CA1605">
        <v>488054</v>
      </c>
      <c r="CB1605">
        <v>39395</v>
      </c>
      <c r="CC1605">
        <v>5765109</v>
      </c>
      <c r="CD1605">
        <v>5712</v>
      </c>
      <c r="CE1605">
        <v>507.81</v>
      </c>
      <c r="CF1605">
        <v>2000.6</v>
      </c>
    </row>
    <row r="1606" spans="1:84">
      <c r="A1606">
        <v>29195</v>
      </c>
      <c r="B1606" t="s">
        <v>1604</v>
      </c>
      <c r="C1606">
        <v>29195</v>
      </c>
      <c r="D1606">
        <v>22896</v>
      </c>
      <c r="E1606">
        <v>-3.6</v>
      </c>
      <c r="F1606">
        <v>-860</v>
      </c>
      <c r="G1606">
        <v>23756</v>
      </c>
      <c r="H1606">
        <v>1439</v>
      </c>
      <c r="I1606">
        <v>6.3</v>
      </c>
      <c r="J1606">
        <v>5267</v>
      </c>
      <c r="K1606">
        <v>23</v>
      </c>
      <c r="L1606">
        <v>15.3</v>
      </c>
      <c r="M1606">
        <v>3492</v>
      </c>
      <c r="N1606">
        <v>50.3</v>
      </c>
      <c r="O1606">
        <v>20961</v>
      </c>
      <c r="P1606">
        <v>1289</v>
      </c>
      <c r="Q1606">
        <v>101</v>
      </c>
      <c r="R1606">
        <v>128</v>
      </c>
      <c r="S1606">
        <v>40</v>
      </c>
      <c r="T1606">
        <v>377</v>
      </c>
      <c r="U1606">
        <v>1452</v>
      </c>
      <c r="V1606">
        <v>19606</v>
      </c>
      <c r="W1606">
        <v>91.5</v>
      </c>
      <c r="X1606">
        <v>5.6</v>
      </c>
      <c r="Y1606">
        <v>0.4</v>
      </c>
      <c r="Z1606">
        <v>0.6</v>
      </c>
      <c r="AA1606">
        <v>0.2</v>
      </c>
      <c r="AB1606">
        <v>1.6</v>
      </c>
      <c r="AC1606">
        <v>6.3</v>
      </c>
      <c r="AD1606">
        <v>85.6</v>
      </c>
      <c r="AE1606">
        <v>298</v>
      </c>
      <c r="AF1606">
        <v>327</v>
      </c>
      <c r="AG1606">
        <v>6</v>
      </c>
      <c r="AH1606">
        <v>51.4</v>
      </c>
      <c r="AI1606">
        <v>3.5</v>
      </c>
      <c r="AJ1606">
        <v>6.5</v>
      </c>
      <c r="AK1606">
        <v>74</v>
      </c>
      <c r="AL1606">
        <v>15.8</v>
      </c>
      <c r="AM1606">
        <v>4712</v>
      </c>
      <c r="AN1606">
        <v>17.100000000000001</v>
      </c>
      <c r="AO1606">
        <v>10303</v>
      </c>
      <c r="AP1606">
        <v>284</v>
      </c>
      <c r="AQ1606">
        <v>2.8</v>
      </c>
      <c r="AR1606">
        <v>69.099999999999994</v>
      </c>
      <c r="AS1606">
        <v>59700</v>
      </c>
      <c r="AT1606">
        <v>10.4</v>
      </c>
      <c r="AU1606">
        <v>9015</v>
      </c>
      <c r="AV1606">
        <v>2.4500000000000002</v>
      </c>
      <c r="AW1606">
        <v>16132</v>
      </c>
      <c r="AX1606">
        <v>34032</v>
      </c>
      <c r="AY1606">
        <v>14.8</v>
      </c>
      <c r="AZ1606">
        <v>605</v>
      </c>
      <c r="BA1606">
        <v>26297</v>
      </c>
      <c r="BB1606">
        <v>11608</v>
      </c>
      <c r="BC1606">
        <v>548</v>
      </c>
      <c r="BD1606">
        <v>4.7</v>
      </c>
      <c r="BE1606">
        <v>13393</v>
      </c>
      <c r="BF1606">
        <v>-720</v>
      </c>
      <c r="BG1606">
        <v>2375</v>
      </c>
      <c r="BH1606">
        <v>365309</v>
      </c>
      <c r="BI1606">
        <v>27276</v>
      </c>
      <c r="BJ1606">
        <v>579</v>
      </c>
      <c r="BK1606">
        <v>7307</v>
      </c>
      <c r="BL1606">
        <v>-4.5</v>
      </c>
      <c r="BM1606">
        <v>1257</v>
      </c>
      <c r="BN1606">
        <v>13650</v>
      </c>
      <c r="BO1606">
        <v>1709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20.9</v>
      </c>
      <c r="BV1606">
        <v>433468</v>
      </c>
      <c r="BW1606">
        <v>158518</v>
      </c>
      <c r="BX1606">
        <v>173122</v>
      </c>
      <c r="BY1606">
        <v>7529</v>
      </c>
      <c r="BZ1606">
        <v>27</v>
      </c>
      <c r="CA1606">
        <v>3740</v>
      </c>
      <c r="CB1606">
        <v>413166</v>
      </c>
      <c r="CC1606">
        <v>157471</v>
      </c>
      <c r="CD1606">
        <v>6829</v>
      </c>
      <c r="CE1606">
        <v>755.55</v>
      </c>
      <c r="CF1606">
        <v>31.4</v>
      </c>
    </row>
    <row r="1607" spans="1:84">
      <c r="A1607">
        <v>29197</v>
      </c>
      <c r="B1607" t="s">
        <v>1605</v>
      </c>
      <c r="C1607">
        <v>29197</v>
      </c>
      <c r="D1607">
        <v>4271</v>
      </c>
      <c r="E1607">
        <v>2.4</v>
      </c>
      <c r="F1607">
        <v>101</v>
      </c>
      <c r="G1607">
        <v>4170</v>
      </c>
      <c r="H1607">
        <v>223</v>
      </c>
      <c r="I1607">
        <v>5.2</v>
      </c>
      <c r="J1607">
        <v>956</v>
      </c>
      <c r="K1607">
        <v>22.4</v>
      </c>
      <c r="L1607">
        <v>19.899999999999999</v>
      </c>
      <c r="M1607">
        <v>850</v>
      </c>
      <c r="N1607">
        <v>52</v>
      </c>
      <c r="O1607">
        <v>4202</v>
      </c>
      <c r="P1607">
        <v>6</v>
      </c>
      <c r="Q1607">
        <v>15</v>
      </c>
      <c r="R1607">
        <v>9</v>
      </c>
      <c r="S1607">
        <v>1</v>
      </c>
      <c r="T1607">
        <v>38</v>
      </c>
      <c r="U1607">
        <v>32</v>
      </c>
      <c r="V1607">
        <v>4171</v>
      </c>
      <c r="W1607">
        <v>98.4</v>
      </c>
      <c r="X1607">
        <v>0.1</v>
      </c>
      <c r="Y1607">
        <v>0.4</v>
      </c>
      <c r="Z1607">
        <v>0.2</v>
      </c>
      <c r="AA1607">
        <v>0</v>
      </c>
      <c r="AB1607">
        <v>0.9</v>
      </c>
      <c r="AC1607">
        <v>0.7</v>
      </c>
      <c r="AD1607">
        <v>97.7</v>
      </c>
      <c r="AE1607">
        <v>49</v>
      </c>
      <c r="AF1607">
        <v>56</v>
      </c>
      <c r="AG1607">
        <v>0</v>
      </c>
      <c r="AH1607">
        <v>62.5</v>
      </c>
      <c r="AI1607">
        <v>0.4</v>
      </c>
      <c r="AJ1607">
        <v>1.1000000000000001</v>
      </c>
      <c r="AK1607">
        <v>81.400000000000006</v>
      </c>
      <c r="AL1607">
        <v>11.6</v>
      </c>
      <c r="AM1607">
        <v>1037</v>
      </c>
      <c r="AN1607">
        <v>25</v>
      </c>
      <c r="AO1607">
        <v>2160</v>
      </c>
      <c r="AP1607">
        <v>133</v>
      </c>
      <c r="AQ1607">
        <v>6.6</v>
      </c>
      <c r="AR1607">
        <v>75.5</v>
      </c>
      <c r="AS1607">
        <v>38500</v>
      </c>
      <c r="AT1607">
        <v>9.1</v>
      </c>
      <c r="AU1607">
        <v>1725</v>
      </c>
      <c r="AV1607">
        <v>2.39</v>
      </c>
      <c r="AW1607">
        <v>15850</v>
      </c>
      <c r="AX1607">
        <v>29247</v>
      </c>
      <c r="AY1607">
        <v>15.7</v>
      </c>
      <c r="AZ1607">
        <v>85</v>
      </c>
      <c r="BA1607">
        <v>19891</v>
      </c>
      <c r="BB1607">
        <v>2261</v>
      </c>
      <c r="BC1607">
        <v>119</v>
      </c>
      <c r="BD1607">
        <v>5.3</v>
      </c>
      <c r="BE1607">
        <v>1772</v>
      </c>
      <c r="BF1607">
        <v>11</v>
      </c>
      <c r="BG1607">
        <v>356</v>
      </c>
      <c r="BH1607">
        <v>26058</v>
      </c>
      <c r="BI1607">
        <v>14705</v>
      </c>
      <c r="BJ1607">
        <v>107</v>
      </c>
      <c r="BK1607">
        <v>337</v>
      </c>
      <c r="BL1607">
        <v>-12.7</v>
      </c>
      <c r="BM1607">
        <v>408</v>
      </c>
      <c r="BN1607">
        <v>517</v>
      </c>
      <c r="BO1607">
        <v>452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22203</v>
      </c>
      <c r="BY1607">
        <v>5265</v>
      </c>
      <c r="BZ1607">
        <v>13</v>
      </c>
      <c r="CA1607">
        <v>1598</v>
      </c>
      <c r="CB1607">
        <v>146359</v>
      </c>
      <c r="CC1607">
        <v>35089</v>
      </c>
      <c r="CD1607">
        <v>8070</v>
      </c>
      <c r="CE1607">
        <v>307.87</v>
      </c>
      <c r="CF1607">
        <v>13.5</v>
      </c>
    </row>
    <row r="1608" spans="1:84">
      <c r="A1608">
        <v>29199</v>
      </c>
      <c r="B1608" t="s">
        <v>1606</v>
      </c>
      <c r="C1608">
        <v>29199</v>
      </c>
      <c r="D1608">
        <v>4922</v>
      </c>
      <c r="E1608">
        <v>-1.2</v>
      </c>
      <c r="F1608">
        <v>-61</v>
      </c>
      <c r="G1608">
        <v>4983</v>
      </c>
      <c r="H1608">
        <v>320</v>
      </c>
      <c r="I1608">
        <v>6.5</v>
      </c>
      <c r="J1608">
        <v>1287</v>
      </c>
      <c r="K1608">
        <v>26.1</v>
      </c>
      <c r="L1608">
        <v>16.8</v>
      </c>
      <c r="M1608">
        <v>827</v>
      </c>
      <c r="N1608">
        <v>50.7</v>
      </c>
      <c r="O1608">
        <v>4846</v>
      </c>
      <c r="P1608">
        <v>12</v>
      </c>
      <c r="Q1608">
        <v>8</v>
      </c>
      <c r="R1608">
        <v>19</v>
      </c>
      <c r="S1608">
        <v>4</v>
      </c>
      <c r="T1608">
        <v>33</v>
      </c>
      <c r="U1608">
        <v>48</v>
      </c>
      <c r="V1608">
        <v>4798</v>
      </c>
      <c r="W1608">
        <v>98.5</v>
      </c>
      <c r="X1608">
        <v>0.2</v>
      </c>
      <c r="Y1608">
        <v>0.2</v>
      </c>
      <c r="Z1608">
        <v>0.4</v>
      </c>
      <c r="AA1608">
        <v>0.1</v>
      </c>
      <c r="AB1608">
        <v>0.7</v>
      </c>
      <c r="AC1608">
        <v>1</v>
      </c>
      <c r="AD1608">
        <v>97.5</v>
      </c>
      <c r="AE1608">
        <v>68</v>
      </c>
      <c r="AF1608">
        <v>50</v>
      </c>
      <c r="AG1608">
        <v>2</v>
      </c>
      <c r="AH1608">
        <v>66</v>
      </c>
      <c r="AI1608">
        <v>0.3</v>
      </c>
      <c r="AJ1608">
        <v>7.9</v>
      </c>
      <c r="AK1608">
        <v>76.8</v>
      </c>
      <c r="AL1608">
        <v>11.2</v>
      </c>
      <c r="AM1608">
        <v>894</v>
      </c>
      <c r="AN1608">
        <v>21.9</v>
      </c>
      <c r="AO1608">
        <v>2340</v>
      </c>
      <c r="AP1608">
        <v>48</v>
      </c>
      <c r="AQ1608">
        <v>2.1</v>
      </c>
      <c r="AR1608">
        <v>76.599999999999994</v>
      </c>
      <c r="AS1608">
        <v>43300</v>
      </c>
      <c r="AT1608">
        <v>8.6</v>
      </c>
      <c r="AU1608">
        <v>1902</v>
      </c>
      <c r="AV1608">
        <v>2.5499999999999998</v>
      </c>
      <c r="AW1608">
        <v>14474</v>
      </c>
      <c r="AX1608">
        <v>30347</v>
      </c>
      <c r="AY1608">
        <v>13.8</v>
      </c>
      <c r="AZ1608">
        <v>103</v>
      </c>
      <c r="BA1608">
        <v>20963</v>
      </c>
      <c r="BB1608">
        <v>2412</v>
      </c>
      <c r="BC1608">
        <v>104</v>
      </c>
      <c r="BD1608">
        <v>4.3</v>
      </c>
      <c r="BE1608">
        <v>2563</v>
      </c>
      <c r="BF1608">
        <v>-27</v>
      </c>
      <c r="BG1608">
        <v>641</v>
      </c>
      <c r="BH1608">
        <v>51278</v>
      </c>
      <c r="BI1608">
        <v>20007</v>
      </c>
      <c r="BJ1608">
        <v>157</v>
      </c>
      <c r="BK1608">
        <v>774</v>
      </c>
      <c r="BL1608">
        <v>-9.4</v>
      </c>
      <c r="BM1608">
        <v>435</v>
      </c>
      <c r="BN1608">
        <v>2295</v>
      </c>
      <c r="BO1608">
        <v>539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12564</v>
      </c>
      <c r="BX1608">
        <v>24439</v>
      </c>
      <c r="BY1608">
        <v>4992</v>
      </c>
      <c r="BZ1608">
        <v>1</v>
      </c>
      <c r="CA1608">
        <v>100</v>
      </c>
      <c r="CB1608">
        <v>234417</v>
      </c>
      <c r="CC1608">
        <v>35921</v>
      </c>
      <c r="CD1608">
        <v>7320</v>
      </c>
      <c r="CE1608">
        <v>438.47</v>
      </c>
      <c r="CF1608">
        <v>11.4</v>
      </c>
    </row>
    <row r="1609" spans="1:84">
      <c r="A1609">
        <v>29201</v>
      </c>
      <c r="B1609" t="s">
        <v>1607</v>
      </c>
      <c r="C1609">
        <v>29201</v>
      </c>
      <c r="D1609">
        <v>41068</v>
      </c>
      <c r="E1609">
        <v>1.6</v>
      </c>
      <c r="F1609">
        <v>646</v>
      </c>
      <c r="G1609">
        <v>40422</v>
      </c>
      <c r="H1609">
        <v>2911</v>
      </c>
      <c r="I1609">
        <v>7.1</v>
      </c>
      <c r="J1609">
        <v>10657</v>
      </c>
      <c r="K1609">
        <v>25.9</v>
      </c>
      <c r="L1609">
        <v>13.8</v>
      </c>
      <c r="M1609">
        <v>5656</v>
      </c>
      <c r="N1609">
        <v>51.9</v>
      </c>
      <c r="O1609">
        <v>35693</v>
      </c>
      <c r="P1609">
        <v>4697</v>
      </c>
      <c r="Q1609">
        <v>116</v>
      </c>
      <c r="R1609">
        <v>133</v>
      </c>
      <c r="S1609">
        <v>2</v>
      </c>
      <c r="T1609">
        <v>427</v>
      </c>
      <c r="U1609">
        <v>556</v>
      </c>
      <c r="V1609">
        <v>35196</v>
      </c>
      <c r="W1609">
        <v>86.9</v>
      </c>
      <c r="X1609">
        <v>11.4</v>
      </c>
      <c r="Y1609">
        <v>0.3</v>
      </c>
      <c r="Z1609">
        <v>0.3</v>
      </c>
      <c r="AA1609">
        <v>0</v>
      </c>
      <c r="AB1609">
        <v>1</v>
      </c>
      <c r="AC1609">
        <v>1.4</v>
      </c>
      <c r="AD1609">
        <v>85.7</v>
      </c>
      <c r="AE1609">
        <v>576</v>
      </c>
      <c r="AF1609">
        <v>368</v>
      </c>
      <c r="AG1609">
        <v>1</v>
      </c>
      <c r="AH1609">
        <v>56</v>
      </c>
      <c r="AI1609">
        <v>0.6</v>
      </c>
      <c r="AJ1609">
        <v>1.9</v>
      </c>
      <c r="AK1609">
        <v>72.900000000000006</v>
      </c>
      <c r="AL1609">
        <v>10.6</v>
      </c>
      <c r="AM1609">
        <v>7770</v>
      </c>
      <c r="AN1609">
        <v>19.100000000000001</v>
      </c>
      <c r="AO1609">
        <v>17602</v>
      </c>
      <c r="AP1609">
        <v>651</v>
      </c>
      <c r="AQ1609">
        <v>3.8</v>
      </c>
      <c r="AR1609">
        <v>69.400000000000006</v>
      </c>
      <c r="AS1609">
        <v>68200</v>
      </c>
      <c r="AT1609">
        <v>10.1</v>
      </c>
      <c r="AU1609">
        <v>15626</v>
      </c>
      <c r="AV1609">
        <v>2.5499999999999998</v>
      </c>
      <c r="AW1609">
        <v>15620</v>
      </c>
      <c r="AX1609">
        <v>33707</v>
      </c>
      <c r="AY1609">
        <v>16.3</v>
      </c>
      <c r="AZ1609">
        <v>1069</v>
      </c>
      <c r="BA1609">
        <v>26082</v>
      </c>
      <c r="BB1609">
        <v>20079</v>
      </c>
      <c r="BC1609">
        <v>1088</v>
      </c>
      <c r="BD1609">
        <v>5.4</v>
      </c>
      <c r="BE1609">
        <v>20615</v>
      </c>
      <c r="BF1609">
        <v>376</v>
      </c>
      <c r="BG1609">
        <v>2532</v>
      </c>
      <c r="BH1609">
        <v>634937</v>
      </c>
      <c r="BI1609">
        <v>30800</v>
      </c>
      <c r="BJ1609">
        <v>1252</v>
      </c>
      <c r="BK1609">
        <v>16496</v>
      </c>
      <c r="BL1609">
        <v>21</v>
      </c>
      <c r="BM1609">
        <v>2214</v>
      </c>
      <c r="BN1609">
        <v>43255</v>
      </c>
      <c r="BO1609">
        <v>3111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24.6</v>
      </c>
      <c r="BV1609">
        <v>598637</v>
      </c>
      <c r="BW1609">
        <v>325108</v>
      </c>
      <c r="BX1609">
        <v>461739</v>
      </c>
      <c r="BY1609">
        <v>11399</v>
      </c>
      <c r="BZ1609">
        <v>84</v>
      </c>
      <c r="CA1609">
        <v>7708</v>
      </c>
      <c r="CB1609">
        <v>223678</v>
      </c>
      <c r="CC1609">
        <v>257625</v>
      </c>
      <c r="CD1609">
        <v>6300</v>
      </c>
      <c r="CE1609">
        <v>421.01</v>
      </c>
      <c r="CF1609">
        <v>96</v>
      </c>
    </row>
    <row r="1610" spans="1:84">
      <c r="A1610">
        <v>29203</v>
      </c>
      <c r="B1610" t="s">
        <v>1608</v>
      </c>
      <c r="C1610">
        <v>29203</v>
      </c>
      <c r="D1610">
        <v>8503</v>
      </c>
      <c r="E1610">
        <v>2.2000000000000002</v>
      </c>
      <c r="F1610">
        <v>179</v>
      </c>
      <c r="G1610">
        <v>8324</v>
      </c>
      <c r="H1610">
        <v>509</v>
      </c>
      <c r="I1610">
        <v>6</v>
      </c>
      <c r="J1610">
        <v>1988</v>
      </c>
      <c r="K1610">
        <v>23.4</v>
      </c>
      <c r="L1610">
        <v>15</v>
      </c>
      <c r="M1610">
        <v>1275</v>
      </c>
      <c r="N1610">
        <v>51.2</v>
      </c>
      <c r="O1610">
        <v>8079</v>
      </c>
      <c r="P1610">
        <v>17</v>
      </c>
      <c r="Q1610">
        <v>160</v>
      </c>
      <c r="R1610">
        <v>6</v>
      </c>
      <c r="S1610">
        <v>3</v>
      </c>
      <c r="T1610">
        <v>238</v>
      </c>
      <c r="U1610">
        <v>100</v>
      </c>
      <c r="V1610">
        <v>7991</v>
      </c>
      <c r="W1610">
        <v>95</v>
      </c>
      <c r="X1610">
        <v>0.2</v>
      </c>
      <c r="Y1610">
        <v>1.9</v>
      </c>
      <c r="Z1610">
        <v>0.1</v>
      </c>
      <c r="AA1610">
        <v>0</v>
      </c>
      <c r="AB1610">
        <v>2.8</v>
      </c>
      <c r="AC1610">
        <v>1.2</v>
      </c>
      <c r="AD1610">
        <v>94</v>
      </c>
      <c r="AE1610">
        <v>109</v>
      </c>
      <c r="AF1610">
        <v>95</v>
      </c>
      <c r="AG1610">
        <v>4</v>
      </c>
      <c r="AH1610">
        <v>62.4</v>
      </c>
      <c r="AI1610">
        <v>0.5</v>
      </c>
      <c r="AJ1610">
        <v>1.6</v>
      </c>
      <c r="AK1610">
        <v>67.599999999999994</v>
      </c>
      <c r="AL1610">
        <v>7.6</v>
      </c>
      <c r="AM1610">
        <v>2095</v>
      </c>
      <c r="AN1610">
        <v>26.1</v>
      </c>
      <c r="AO1610">
        <v>4016</v>
      </c>
      <c r="AP1610">
        <v>154</v>
      </c>
      <c r="AQ1610">
        <v>4</v>
      </c>
      <c r="AR1610">
        <v>79.2</v>
      </c>
      <c r="AS1610">
        <v>41400</v>
      </c>
      <c r="AT1610">
        <v>4.4000000000000004</v>
      </c>
      <c r="AU1610">
        <v>3319</v>
      </c>
      <c r="AV1610">
        <v>2.4900000000000002</v>
      </c>
      <c r="AW1610">
        <v>11492</v>
      </c>
      <c r="AX1610">
        <v>22926</v>
      </c>
      <c r="AY1610">
        <v>23.2</v>
      </c>
      <c r="AZ1610">
        <v>156</v>
      </c>
      <c r="BA1610">
        <v>18654</v>
      </c>
      <c r="BB1610">
        <v>3639</v>
      </c>
      <c r="BC1610">
        <v>241</v>
      </c>
      <c r="BD1610">
        <v>6.6</v>
      </c>
      <c r="BE1610">
        <v>3653</v>
      </c>
      <c r="BF1610">
        <v>-38</v>
      </c>
      <c r="BG1610">
        <v>513</v>
      </c>
      <c r="BH1610">
        <v>69029</v>
      </c>
      <c r="BI1610">
        <v>18897</v>
      </c>
      <c r="BJ1610">
        <v>160</v>
      </c>
      <c r="BK1610">
        <v>1069</v>
      </c>
      <c r="BL1610">
        <v>-16.2</v>
      </c>
      <c r="BM1610">
        <v>729</v>
      </c>
      <c r="BN1610">
        <v>3947</v>
      </c>
      <c r="BO1610">
        <v>780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8406</v>
      </c>
      <c r="BX1610">
        <v>19310</v>
      </c>
      <c r="BY1610">
        <v>2313</v>
      </c>
      <c r="BZ1610">
        <v>0</v>
      </c>
      <c r="CA1610">
        <v>0</v>
      </c>
      <c r="CB1610">
        <v>135312</v>
      </c>
      <c r="CC1610">
        <v>54110</v>
      </c>
      <c r="CD1610">
        <v>6456</v>
      </c>
      <c r="CE1610">
        <v>1003.83</v>
      </c>
      <c r="CF1610">
        <v>8.3000000000000007</v>
      </c>
    </row>
    <row r="1611" spans="1:84">
      <c r="A1611">
        <v>29205</v>
      </c>
      <c r="B1611" t="s">
        <v>1609</v>
      </c>
      <c r="C1611">
        <v>29205</v>
      </c>
      <c r="D1611">
        <v>6645</v>
      </c>
      <c r="E1611">
        <v>-2.2999999999999998</v>
      </c>
      <c r="F1611">
        <v>-154</v>
      </c>
      <c r="G1611">
        <v>6799</v>
      </c>
      <c r="H1611">
        <v>410</v>
      </c>
      <c r="I1611">
        <v>6.2</v>
      </c>
      <c r="J1611">
        <v>1568</v>
      </c>
      <c r="K1611">
        <v>23.6</v>
      </c>
      <c r="L1611">
        <v>18.899999999999999</v>
      </c>
      <c r="M1611">
        <v>1253</v>
      </c>
      <c r="N1611">
        <v>51.5</v>
      </c>
      <c r="O1611">
        <v>6498</v>
      </c>
      <c r="P1611">
        <v>77</v>
      </c>
      <c r="Q1611">
        <v>21</v>
      </c>
      <c r="R1611">
        <v>10</v>
      </c>
      <c r="S1611">
        <v>0</v>
      </c>
      <c r="T1611">
        <v>39</v>
      </c>
      <c r="U1611">
        <v>45</v>
      </c>
      <c r="V1611">
        <v>6456</v>
      </c>
      <c r="W1611">
        <v>97.8</v>
      </c>
      <c r="X1611">
        <v>1.2</v>
      </c>
      <c r="Y1611">
        <v>0.3</v>
      </c>
      <c r="Z1611">
        <v>0.2</v>
      </c>
      <c r="AA1611">
        <v>0</v>
      </c>
      <c r="AB1611">
        <v>0.6</v>
      </c>
      <c r="AC1611">
        <v>0.7</v>
      </c>
      <c r="AD1611">
        <v>97.2</v>
      </c>
      <c r="AE1611">
        <v>94</v>
      </c>
      <c r="AF1611">
        <v>93</v>
      </c>
      <c r="AG1611">
        <v>1</v>
      </c>
      <c r="AH1611">
        <v>59.5</v>
      </c>
      <c r="AI1611">
        <v>0.8</v>
      </c>
      <c r="AJ1611">
        <v>2.4</v>
      </c>
      <c r="AK1611">
        <v>81</v>
      </c>
      <c r="AL1611">
        <v>12.5</v>
      </c>
      <c r="AM1611">
        <v>1213</v>
      </c>
      <c r="AN1611">
        <v>20.5</v>
      </c>
      <c r="AO1611">
        <v>3321</v>
      </c>
      <c r="AP1611">
        <v>76</v>
      </c>
      <c r="AQ1611">
        <v>2.2999999999999998</v>
      </c>
      <c r="AR1611">
        <v>74.7</v>
      </c>
      <c r="AS1611">
        <v>44000</v>
      </c>
      <c r="AT1611">
        <v>7.5</v>
      </c>
      <c r="AU1611">
        <v>2745</v>
      </c>
      <c r="AV1611">
        <v>2.38</v>
      </c>
      <c r="AW1611">
        <v>15632</v>
      </c>
      <c r="AX1611">
        <v>32669</v>
      </c>
      <c r="AY1611">
        <v>14.1</v>
      </c>
      <c r="AZ1611">
        <v>155</v>
      </c>
      <c r="BA1611">
        <v>22913</v>
      </c>
      <c r="BB1611">
        <v>3143</v>
      </c>
      <c r="BC1611">
        <v>165</v>
      </c>
      <c r="BD1611">
        <v>5.2</v>
      </c>
      <c r="BE1611">
        <v>3389</v>
      </c>
      <c r="BF1611">
        <v>-422</v>
      </c>
      <c r="BG1611">
        <v>660</v>
      </c>
      <c r="BH1611">
        <v>69378</v>
      </c>
      <c r="BI1611">
        <v>20472</v>
      </c>
      <c r="BJ1611">
        <v>197</v>
      </c>
      <c r="BK1611">
        <v>1219</v>
      </c>
      <c r="BL1611">
        <v>-13.1</v>
      </c>
      <c r="BM1611">
        <v>534</v>
      </c>
      <c r="BN1611">
        <v>2433</v>
      </c>
      <c r="BO1611">
        <v>689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23854</v>
      </c>
      <c r="BX1611">
        <v>34694</v>
      </c>
      <c r="BY1611">
        <v>5153</v>
      </c>
      <c r="BZ1611">
        <v>2</v>
      </c>
      <c r="CA1611">
        <v>298</v>
      </c>
      <c r="CB1611">
        <v>299059</v>
      </c>
      <c r="CC1611">
        <v>51438</v>
      </c>
      <c r="CD1611">
        <v>7667</v>
      </c>
      <c r="CE1611">
        <v>500.93</v>
      </c>
      <c r="CF1611">
        <v>13.6</v>
      </c>
    </row>
    <row r="1612" spans="1:84">
      <c r="A1612">
        <v>29207</v>
      </c>
      <c r="B1612" t="s">
        <v>1610</v>
      </c>
      <c r="C1612">
        <v>29207</v>
      </c>
      <c r="D1612">
        <v>29754</v>
      </c>
      <c r="E1612">
        <v>0.2</v>
      </c>
      <c r="F1612">
        <v>49</v>
      </c>
      <c r="G1612">
        <v>29705</v>
      </c>
      <c r="H1612">
        <v>1785</v>
      </c>
      <c r="I1612">
        <v>6</v>
      </c>
      <c r="J1612">
        <v>6676</v>
      </c>
      <c r="K1612">
        <v>22.4</v>
      </c>
      <c r="L1612">
        <v>17.399999999999999</v>
      </c>
      <c r="M1612">
        <v>5165</v>
      </c>
      <c r="N1612">
        <v>51.6</v>
      </c>
      <c r="O1612">
        <v>28902</v>
      </c>
      <c r="P1612">
        <v>367</v>
      </c>
      <c r="Q1612">
        <v>123</v>
      </c>
      <c r="R1612">
        <v>71</v>
      </c>
      <c r="S1612">
        <v>3</v>
      </c>
      <c r="T1612">
        <v>288</v>
      </c>
      <c r="U1612">
        <v>293</v>
      </c>
      <c r="V1612">
        <v>28631</v>
      </c>
      <c r="W1612">
        <v>97.1</v>
      </c>
      <c r="X1612">
        <v>1.2</v>
      </c>
      <c r="Y1612">
        <v>0.4</v>
      </c>
      <c r="Z1612">
        <v>0.2</v>
      </c>
      <c r="AA1612">
        <v>0</v>
      </c>
      <c r="AB1612">
        <v>1</v>
      </c>
      <c r="AC1612">
        <v>1</v>
      </c>
      <c r="AD1612">
        <v>96.2</v>
      </c>
      <c r="AE1612">
        <v>388</v>
      </c>
      <c r="AF1612">
        <v>361</v>
      </c>
      <c r="AG1612">
        <v>6</v>
      </c>
      <c r="AH1612">
        <v>56.5</v>
      </c>
      <c r="AI1612">
        <v>0.5</v>
      </c>
      <c r="AJ1612">
        <v>2.2999999999999998</v>
      </c>
      <c r="AK1612">
        <v>66.900000000000006</v>
      </c>
      <c r="AL1612">
        <v>10.1</v>
      </c>
      <c r="AM1612">
        <v>6978</v>
      </c>
      <c r="AN1612">
        <v>21.1</v>
      </c>
      <c r="AO1612">
        <v>13738</v>
      </c>
      <c r="AP1612">
        <v>517</v>
      </c>
      <c r="AQ1612">
        <v>3.9</v>
      </c>
      <c r="AR1612">
        <v>72.400000000000006</v>
      </c>
      <c r="AS1612">
        <v>57200</v>
      </c>
      <c r="AT1612">
        <v>7.9</v>
      </c>
      <c r="AU1612">
        <v>12064</v>
      </c>
      <c r="AV1612">
        <v>2.39</v>
      </c>
      <c r="AW1612">
        <v>14656</v>
      </c>
      <c r="AX1612">
        <v>31311</v>
      </c>
      <c r="AY1612">
        <v>16.399999999999999</v>
      </c>
      <c r="AZ1612">
        <v>727</v>
      </c>
      <c r="BA1612">
        <v>24443</v>
      </c>
      <c r="BB1612">
        <v>15461</v>
      </c>
      <c r="BC1612">
        <v>895</v>
      </c>
      <c r="BD1612">
        <v>5.8</v>
      </c>
      <c r="BE1612">
        <v>16156</v>
      </c>
      <c r="BF1612">
        <v>1371</v>
      </c>
      <c r="BG1612">
        <v>1609</v>
      </c>
      <c r="BH1612">
        <v>439627</v>
      </c>
      <c r="BI1612">
        <v>27211</v>
      </c>
      <c r="BJ1612">
        <v>731</v>
      </c>
      <c r="BK1612">
        <v>9304</v>
      </c>
      <c r="BL1612">
        <v>7.3</v>
      </c>
      <c r="BM1612">
        <v>1946</v>
      </c>
      <c r="BN1612">
        <v>17652</v>
      </c>
      <c r="BO1612">
        <v>2360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18.600000000000001</v>
      </c>
      <c r="BV1612">
        <v>827317</v>
      </c>
      <c r="BW1612">
        <v>0</v>
      </c>
      <c r="BX1612">
        <v>287334</v>
      </c>
      <c r="BY1612">
        <v>9616</v>
      </c>
      <c r="BZ1612">
        <v>40</v>
      </c>
      <c r="CA1612">
        <v>4637</v>
      </c>
      <c r="CB1612">
        <v>414680</v>
      </c>
      <c r="CC1612">
        <v>247660</v>
      </c>
      <c r="CD1612">
        <v>8318</v>
      </c>
      <c r="CE1612">
        <v>827.12</v>
      </c>
      <c r="CF1612">
        <v>35.9</v>
      </c>
    </row>
    <row r="1613" spans="1:84">
      <c r="A1613">
        <v>29209</v>
      </c>
      <c r="B1613" t="s">
        <v>1611</v>
      </c>
      <c r="C1613">
        <v>29209</v>
      </c>
      <c r="D1613">
        <v>31382</v>
      </c>
      <c r="E1613">
        <v>9.5</v>
      </c>
      <c r="F1613">
        <v>2724</v>
      </c>
      <c r="G1613">
        <v>28658</v>
      </c>
      <c r="H1613">
        <v>1473</v>
      </c>
      <c r="I1613">
        <v>4.7</v>
      </c>
      <c r="J1613">
        <v>6242</v>
      </c>
      <c r="K1613">
        <v>19.899999999999999</v>
      </c>
      <c r="L1613">
        <v>20.8</v>
      </c>
      <c r="M1613">
        <v>6525</v>
      </c>
      <c r="N1613">
        <v>51</v>
      </c>
      <c r="O1613">
        <v>30640</v>
      </c>
      <c r="P1613">
        <v>56</v>
      </c>
      <c r="Q1613">
        <v>215</v>
      </c>
      <c r="R1613">
        <v>81</v>
      </c>
      <c r="S1613">
        <v>15</v>
      </c>
      <c r="T1613">
        <v>375</v>
      </c>
      <c r="U1613">
        <v>488</v>
      </c>
      <c r="V1613">
        <v>30191</v>
      </c>
      <c r="W1613">
        <v>97.6</v>
      </c>
      <c r="X1613">
        <v>0.2</v>
      </c>
      <c r="Y1613">
        <v>0.7</v>
      </c>
      <c r="Z1613">
        <v>0.3</v>
      </c>
      <c r="AA1613">
        <v>0</v>
      </c>
      <c r="AB1613">
        <v>1.2</v>
      </c>
      <c r="AC1613">
        <v>1.6</v>
      </c>
      <c r="AD1613">
        <v>96.2</v>
      </c>
      <c r="AE1613">
        <v>283</v>
      </c>
      <c r="AF1613">
        <v>310</v>
      </c>
      <c r="AG1613">
        <v>2</v>
      </c>
      <c r="AH1613">
        <v>53.1</v>
      </c>
      <c r="AI1613">
        <v>1.1000000000000001</v>
      </c>
      <c r="AJ1613">
        <v>2.1</v>
      </c>
      <c r="AK1613">
        <v>80.400000000000006</v>
      </c>
      <c r="AL1613">
        <v>14.2</v>
      </c>
      <c r="AM1613">
        <v>5658</v>
      </c>
      <c r="AN1613">
        <v>30.1</v>
      </c>
      <c r="AO1613">
        <v>17518</v>
      </c>
      <c r="AP1613">
        <v>1276</v>
      </c>
      <c r="AQ1613">
        <v>7.9</v>
      </c>
      <c r="AR1613">
        <v>81.2</v>
      </c>
      <c r="AS1613">
        <v>102700</v>
      </c>
      <c r="AT1613">
        <v>8.1999999999999993</v>
      </c>
      <c r="AU1613">
        <v>11822</v>
      </c>
      <c r="AV1613">
        <v>2.4</v>
      </c>
      <c r="AW1613">
        <v>18036</v>
      </c>
      <c r="AX1613">
        <v>34059</v>
      </c>
      <c r="AY1613">
        <v>14.3</v>
      </c>
      <c r="AZ1613">
        <v>799</v>
      </c>
      <c r="BA1613">
        <v>25946</v>
      </c>
      <c r="BB1613">
        <v>15878</v>
      </c>
      <c r="BC1613">
        <v>1053</v>
      </c>
      <c r="BD1613">
        <v>6.6</v>
      </c>
      <c r="BE1613">
        <v>14821</v>
      </c>
      <c r="BF1613">
        <v>1799</v>
      </c>
      <c r="BG1613">
        <v>1173</v>
      </c>
      <c r="BH1613">
        <v>322815</v>
      </c>
      <c r="BI1613">
        <v>21781</v>
      </c>
      <c r="BJ1613">
        <v>731</v>
      </c>
      <c r="BK1613">
        <v>5374</v>
      </c>
      <c r="BL1613">
        <v>1.5</v>
      </c>
      <c r="BM1613">
        <v>2888</v>
      </c>
      <c r="BN1613">
        <v>26860</v>
      </c>
      <c r="BO1613">
        <v>3054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12619</v>
      </c>
      <c r="BX1613">
        <v>165871</v>
      </c>
      <c r="BY1613">
        <v>5633</v>
      </c>
      <c r="BZ1613">
        <v>346</v>
      </c>
      <c r="CA1613">
        <v>39291</v>
      </c>
      <c r="CB1613">
        <v>113801</v>
      </c>
      <c r="CC1613">
        <v>149975</v>
      </c>
      <c r="CD1613">
        <v>4882</v>
      </c>
      <c r="CE1613">
        <v>463.22</v>
      </c>
      <c r="CF1613">
        <v>61.9</v>
      </c>
    </row>
    <row r="1614" spans="1:84">
      <c r="A1614">
        <v>29211</v>
      </c>
      <c r="B1614" t="s">
        <v>1612</v>
      </c>
      <c r="C1614">
        <v>29211</v>
      </c>
      <c r="D1614">
        <v>6785</v>
      </c>
      <c r="E1614">
        <v>-6</v>
      </c>
      <c r="F1614">
        <v>-434</v>
      </c>
      <c r="G1614">
        <v>7219</v>
      </c>
      <c r="H1614">
        <v>498</v>
      </c>
      <c r="I1614">
        <v>7.3</v>
      </c>
      <c r="J1614">
        <v>1742</v>
      </c>
      <c r="K1614">
        <v>25.7</v>
      </c>
      <c r="L1614">
        <v>16.899999999999999</v>
      </c>
      <c r="M1614">
        <v>1144</v>
      </c>
      <c r="N1614">
        <v>49.3</v>
      </c>
      <c r="O1614">
        <v>6680</v>
      </c>
      <c r="P1614">
        <v>20</v>
      </c>
      <c r="Q1614">
        <v>20</v>
      </c>
      <c r="R1614">
        <v>10</v>
      </c>
      <c r="S1614">
        <v>7</v>
      </c>
      <c r="T1614">
        <v>48</v>
      </c>
      <c r="U1614">
        <v>823</v>
      </c>
      <c r="V1614">
        <v>5876</v>
      </c>
      <c r="W1614">
        <v>98.5</v>
      </c>
      <c r="X1614">
        <v>0.3</v>
      </c>
      <c r="Y1614">
        <v>0.3</v>
      </c>
      <c r="Z1614">
        <v>0.1</v>
      </c>
      <c r="AA1614">
        <v>0.1</v>
      </c>
      <c r="AB1614">
        <v>0.7</v>
      </c>
      <c r="AC1614">
        <v>12.1</v>
      </c>
      <c r="AD1614">
        <v>86.6</v>
      </c>
      <c r="AE1614">
        <v>113</v>
      </c>
      <c r="AF1614">
        <v>95</v>
      </c>
      <c r="AG1614">
        <v>2</v>
      </c>
      <c r="AH1614">
        <v>58.1</v>
      </c>
      <c r="AI1614">
        <v>5.8</v>
      </c>
      <c r="AJ1614">
        <v>8.6999999999999993</v>
      </c>
      <c r="AK1614">
        <v>72.400000000000006</v>
      </c>
      <c r="AL1614">
        <v>8.4</v>
      </c>
      <c r="AM1614">
        <v>1673</v>
      </c>
      <c r="AN1614">
        <v>21.2</v>
      </c>
      <c r="AO1614">
        <v>3458</v>
      </c>
      <c r="AP1614">
        <v>94</v>
      </c>
      <c r="AQ1614">
        <v>2.8</v>
      </c>
      <c r="AR1614">
        <v>71.5</v>
      </c>
      <c r="AS1614">
        <v>37700</v>
      </c>
      <c r="AT1614">
        <v>9.6999999999999993</v>
      </c>
      <c r="AU1614">
        <v>2925</v>
      </c>
      <c r="AV1614">
        <v>2.42</v>
      </c>
      <c r="AW1614">
        <v>13392</v>
      </c>
      <c r="AX1614">
        <v>29426</v>
      </c>
      <c r="AY1614">
        <v>15.8</v>
      </c>
      <c r="AZ1614">
        <v>170</v>
      </c>
      <c r="BA1614">
        <v>24748</v>
      </c>
      <c r="BB1614">
        <v>3280</v>
      </c>
      <c r="BC1614">
        <v>186</v>
      </c>
      <c r="BD1614">
        <v>5.7</v>
      </c>
      <c r="BE1614">
        <v>3913</v>
      </c>
      <c r="BF1614">
        <v>-607</v>
      </c>
      <c r="BG1614">
        <v>572</v>
      </c>
      <c r="BH1614">
        <v>121271</v>
      </c>
      <c r="BI1614">
        <v>30992</v>
      </c>
      <c r="BJ1614">
        <v>163</v>
      </c>
      <c r="BK1614">
        <v>2083</v>
      </c>
      <c r="BL1614">
        <v>-7.8</v>
      </c>
      <c r="BM1614">
        <v>416</v>
      </c>
      <c r="BN1614">
        <v>1312</v>
      </c>
      <c r="BO1614">
        <v>525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36328</v>
      </c>
      <c r="BY1614">
        <v>5004</v>
      </c>
      <c r="BZ1614">
        <v>4</v>
      </c>
      <c r="CA1614">
        <v>596</v>
      </c>
      <c r="CB1614">
        <v>364987</v>
      </c>
      <c r="CC1614">
        <v>55826</v>
      </c>
      <c r="CD1614">
        <v>8046</v>
      </c>
      <c r="CE1614">
        <v>650.95000000000005</v>
      </c>
      <c r="CF1614">
        <v>11.1</v>
      </c>
    </row>
    <row r="1615" spans="1:84">
      <c r="A1615">
        <v>29213</v>
      </c>
      <c r="B1615" t="s">
        <v>1613</v>
      </c>
      <c r="C1615">
        <v>29213</v>
      </c>
      <c r="D1615">
        <v>43770</v>
      </c>
      <c r="E1615">
        <v>10.199999999999999</v>
      </c>
      <c r="F1615">
        <v>4067</v>
      </c>
      <c r="G1615">
        <v>39703</v>
      </c>
      <c r="H1615">
        <v>2874</v>
      </c>
      <c r="I1615">
        <v>6.6</v>
      </c>
      <c r="J1615">
        <v>9766</v>
      </c>
      <c r="K1615">
        <v>22.3</v>
      </c>
      <c r="L1615">
        <v>16.899999999999999</v>
      </c>
      <c r="M1615">
        <v>7380</v>
      </c>
      <c r="N1615">
        <v>51.7</v>
      </c>
      <c r="O1615">
        <v>42112</v>
      </c>
      <c r="P1615">
        <v>346</v>
      </c>
      <c r="Q1615">
        <v>393</v>
      </c>
      <c r="R1615">
        <v>295</v>
      </c>
      <c r="S1615">
        <v>53</v>
      </c>
      <c r="T1615">
        <v>571</v>
      </c>
      <c r="U1615">
        <v>1426</v>
      </c>
      <c r="V1615">
        <v>40773</v>
      </c>
      <c r="W1615">
        <v>96.2</v>
      </c>
      <c r="X1615">
        <v>0.8</v>
      </c>
      <c r="Y1615">
        <v>0.9</v>
      </c>
      <c r="Z1615">
        <v>0.7</v>
      </c>
      <c r="AA1615">
        <v>0.1</v>
      </c>
      <c r="AB1615">
        <v>1.3</v>
      </c>
      <c r="AC1615">
        <v>3.3</v>
      </c>
      <c r="AD1615">
        <v>93.2</v>
      </c>
      <c r="AE1615">
        <v>565</v>
      </c>
      <c r="AF1615">
        <v>438</v>
      </c>
      <c r="AG1615">
        <v>4</v>
      </c>
      <c r="AH1615">
        <v>45.9</v>
      </c>
      <c r="AI1615">
        <v>2</v>
      </c>
      <c r="AJ1615">
        <v>3.6</v>
      </c>
      <c r="AK1615">
        <v>81.400000000000006</v>
      </c>
      <c r="AL1615">
        <v>14.9</v>
      </c>
      <c r="AM1615">
        <v>7917</v>
      </c>
      <c r="AN1615">
        <v>21.7</v>
      </c>
      <c r="AO1615">
        <v>23382</v>
      </c>
      <c r="AP1615">
        <v>3694</v>
      </c>
      <c r="AQ1615">
        <v>18.8</v>
      </c>
      <c r="AR1615">
        <v>68.900000000000006</v>
      </c>
      <c r="AS1615">
        <v>93500</v>
      </c>
      <c r="AT1615">
        <v>19.7</v>
      </c>
      <c r="AU1615">
        <v>16158</v>
      </c>
      <c r="AV1615">
        <v>2.37</v>
      </c>
      <c r="AW1615">
        <v>17267</v>
      </c>
      <c r="AX1615">
        <v>31919</v>
      </c>
      <c r="AY1615">
        <v>14.2</v>
      </c>
      <c r="AZ1615">
        <v>1064</v>
      </c>
      <c r="BA1615">
        <v>24828</v>
      </c>
      <c r="BB1615">
        <v>25424</v>
      </c>
      <c r="BC1615">
        <v>1743</v>
      </c>
      <c r="BD1615">
        <v>6.9</v>
      </c>
      <c r="BE1615">
        <v>30464</v>
      </c>
      <c r="BF1615">
        <v>922</v>
      </c>
      <c r="BG1615">
        <v>2116</v>
      </c>
      <c r="BH1615">
        <v>847259</v>
      </c>
      <c r="BI1615">
        <v>27812</v>
      </c>
      <c r="BJ1615">
        <v>1761</v>
      </c>
      <c r="BK1615">
        <v>19624</v>
      </c>
      <c r="BL1615">
        <v>-2.2000000000000002</v>
      </c>
      <c r="BM1615">
        <v>4324</v>
      </c>
      <c r="BN1615">
        <v>280202</v>
      </c>
      <c r="BO1615">
        <v>4992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20</v>
      </c>
      <c r="BV1615">
        <v>72095</v>
      </c>
      <c r="BW1615">
        <v>58718</v>
      </c>
      <c r="BX1615">
        <v>615363</v>
      </c>
      <c r="BY1615">
        <v>15124</v>
      </c>
      <c r="BZ1615">
        <v>1409</v>
      </c>
      <c r="CA1615">
        <v>147418</v>
      </c>
      <c r="CB1615">
        <v>154063</v>
      </c>
      <c r="CC1615">
        <v>228948</v>
      </c>
      <c r="CD1615">
        <v>5459</v>
      </c>
      <c r="CE1615">
        <v>632.36</v>
      </c>
      <c r="CF1615">
        <v>62.8</v>
      </c>
    </row>
    <row r="1616" spans="1:84">
      <c r="A1616">
        <v>29215</v>
      </c>
      <c r="B1616" t="s">
        <v>1614</v>
      </c>
      <c r="C1616">
        <v>29215</v>
      </c>
      <c r="D1616">
        <v>23566</v>
      </c>
      <c r="E1616">
        <v>2.4</v>
      </c>
      <c r="F1616">
        <v>563</v>
      </c>
      <c r="G1616">
        <v>23003</v>
      </c>
      <c r="H1616">
        <v>1456</v>
      </c>
      <c r="I1616">
        <v>6.2</v>
      </c>
      <c r="J1616">
        <v>5358</v>
      </c>
      <c r="K1616">
        <v>22.7</v>
      </c>
      <c r="L1616">
        <v>18.100000000000001</v>
      </c>
      <c r="M1616">
        <v>4256</v>
      </c>
      <c r="N1616">
        <v>51.7</v>
      </c>
      <c r="O1616">
        <v>22679</v>
      </c>
      <c r="P1616">
        <v>164</v>
      </c>
      <c r="Q1616">
        <v>234</v>
      </c>
      <c r="R1616">
        <v>89</v>
      </c>
      <c r="S1616">
        <v>4</v>
      </c>
      <c r="T1616">
        <v>396</v>
      </c>
      <c r="U1616">
        <v>271</v>
      </c>
      <c r="V1616">
        <v>22426</v>
      </c>
      <c r="W1616">
        <v>96.2</v>
      </c>
      <c r="X1616">
        <v>0.7</v>
      </c>
      <c r="Y1616">
        <v>1</v>
      </c>
      <c r="Z1616">
        <v>0.4</v>
      </c>
      <c r="AA1616">
        <v>0</v>
      </c>
      <c r="AB1616">
        <v>1.7</v>
      </c>
      <c r="AC1616">
        <v>1.1000000000000001</v>
      </c>
      <c r="AD1616">
        <v>95.2</v>
      </c>
      <c r="AE1616">
        <v>298</v>
      </c>
      <c r="AF1616">
        <v>310</v>
      </c>
      <c r="AG1616">
        <v>4</v>
      </c>
      <c r="AH1616">
        <v>58.5</v>
      </c>
      <c r="AI1616">
        <v>0.8</v>
      </c>
      <c r="AJ1616">
        <v>2.4</v>
      </c>
      <c r="AK1616">
        <v>71.400000000000006</v>
      </c>
      <c r="AL1616">
        <v>10.8</v>
      </c>
      <c r="AM1616">
        <v>5496</v>
      </c>
      <c r="AN1616">
        <v>27.2</v>
      </c>
      <c r="AO1616">
        <v>11187</v>
      </c>
      <c r="AP1616">
        <v>423</v>
      </c>
      <c r="AQ1616">
        <v>3.9</v>
      </c>
      <c r="AR1616">
        <v>76.599999999999994</v>
      </c>
      <c r="AS1616">
        <v>61000</v>
      </c>
      <c r="AT1616">
        <v>7.2</v>
      </c>
      <c r="AU1616">
        <v>9378</v>
      </c>
      <c r="AV1616">
        <v>2.42</v>
      </c>
      <c r="AW1616">
        <v>13799</v>
      </c>
      <c r="AX1616">
        <v>27193</v>
      </c>
      <c r="AY1616">
        <v>20.2</v>
      </c>
      <c r="AZ1616">
        <v>469</v>
      </c>
      <c r="BA1616">
        <v>20131</v>
      </c>
      <c r="BB1616">
        <v>10396</v>
      </c>
      <c r="BC1616">
        <v>593</v>
      </c>
      <c r="BD1616">
        <v>5.7</v>
      </c>
      <c r="BE1616">
        <v>9765</v>
      </c>
      <c r="BF1616">
        <v>-298</v>
      </c>
      <c r="BG1616">
        <v>1992</v>
      </c>
      <c r="BH1616">
        <v>215556</v>
      </c>
      <c r="BI1616">
        <v>22074</v>
      </c>
      <c r="BJ1616">
        <v>514</v>
      </c>
      <c r="BK1616">
        <v>4337</v>
      </c>
      <c r="BL1616">
        <v>-10.1</v>
      </c>
      <c r="BM1616">
        <v>1877</v>
      </c>
      <c r="BN1616">
        <v>7237</v>
      </c>
      <c r="BO1616">
        <v>2033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92193</v>
      </c>
      <c r="BW1616">
        <v>23549</v>
      </c>
      <c r="BX1616">
        <v>129386</v>
      </c>
      <c r="BY1616">
        <v>5339</v>
      </c>
      <c r="BZ1616">
        <v>7</v>
      </c>
      <c r="CA1616">
        <v>780</v>
      </c>
      <c r="CB1616">
        <v>472163</v>
      </c>
      <c r="CC1616">
        <v>151109</v>
      </c>
      <c r="CD1616">
        <v>6174</v>
      </c>
      <c r="CE1616">
        <v>1178.54</v>
      </c>
      <c r="CF1616">
        <v>19.5</v>
      </c>
    </row>
    <row r="1617" spans="1:84">
      <c r="A1617">
        <v>29217</v>
      </c>
      <c r="B1617" t="s">
        <v>1615</v>
      </c>
      <c r="C1617">
        <v>29217</v>
      </c>
      <c r="D1617">
        <v>20455</v>
      </c>
      <c r="E1617">
        <v>0</v>
      </c>
      <c r="F1617">
        <v>1</v>
      </c>
      <c r="G1617">
        <v>20454</v>
      </c>
      <c r="H1617">
        <v>1403</v>
      </c>
      <c r="I1617">
        <v>6.9</v>
      </c>
      <c r="J1617">
        <v>5200</v>
      </c>
      <c r="K1617">
        <v>25.4</v>
      </c>
      <c r="L1617">
        <v>15.6</v>
      </c>
      <c r="M1617">
        <v>3195</v>
      </c>
      <c r="N1617">
        <v>51.5</v>
      </c>
      <c r="O1617">
        <v>19826</v>
      </c>
      <c r="P1617">
        <v>131</v>
      </c>
      <c r="Q1617">
        <v>177</v>
      </c>
      <c r="R1617">
        <v>95</v>
      </c>
      <c r="S1617">
        <v>7</v>
      </c>
      <c r="T1617">
        <v>219</v>
      </c>
      <c r="U1617">
        <v>274</v>
      </c>
      <c r="V1617">
        <v>19566</v>
      </c>
      <c r="W1617">
        <v>96.9</v>
      </c>
      <c r="X1617">
        <v>0.6</v>
      </c>
      <c r="Y1617">
        <v>0.9</v>
      </c>
      <c r="Z1617">
        <v>0.5</v>
      </c>
      <c r="AA1617">
        <v>0</v>
      </c>
      <c r="AB1617">
        <v>1.1000000000000001</v>
      </c>
      <c r="AC1617">
        <v>1.3</v>
      </c>
      <c r="AD1617">
        <v>95.7</v>
      </c>
      <c r="AE1617">
        <v>287</v>
      </c>
      <c r="AF1617">
        <v>231</v>
      </c>
      <c r="AG1617">
        <v>3</v>
      </c>
      <c r="AH1617">
        <v>54.7</v>
      </c>
      <c r="AI1617">
        <v>1.3</v>
      </c>
      <c r="AJ1617">
        <v>3.1</v>
      </c>
      <c r="AK1617">
        <v>76.599999999999994</v>
      </c>
      <c r="AL1617">
        <v>14.2</v>
      </c>
      <c r="AM1617">
        <v>3982</v>
      </c>
      <c r="AN1617">
        <v>20.9</v>
      </c>
      <c r="AO1617">
        <v>9130</v>
      </c>
      <c r="AP1617">
        <v>258</v>
      </c>
      <c r="AQ1617">
        <v>2.9</v>
      </c>
      <c r="AR1617">
        <v>72.2</v>
      </c>
      <c r="AS1617">
        <v>58500</v>
      </c>
      <c r="AT1617">
        <v>10.4</v>
      </c>
      <c r="AU1617">
        <v>7966</v>
      </c>
      <c r="AV1617">
        <v>2.44</v>
      </c>
      <c r="AW1617">
        <v>15047</v>
      </c>
      <c r="AX1617">
        <v>31583</v>
      </c>
      <c r="AY1617">
        <v>16.5</v>
      </c>
      <c r="AZ1617">
        <v>487</v>
      </c>
      <c r="BA1617">
        <v>23853</v>
      </c>
      <c r="BB1617">
        <v>9845</v>
      </c>
      <c r="BC1617">
        <v>449</v>
      </c>
      <c r="BD1617">
        <v>4.5999999999999996</v>
      </c>
      <c r="BE1617">
        <v>11321</v>
      </c>
      <c r="BF1617">
        <v>-240</v>
      </c>
      <c r="BG1617">
        <v>1931</v>
      </c>
      <c r="BH1617">
        <v>284506</v>
      </c>
      <c r="BI1617">
        <v>25131</v>
      </c>
      <c r="BJ1617">
        <v>667</v>
      </c>
      <c r="BK1617">
        <v>5502</v>
      </c>
      <c r="BL1617">
        <v>-5.9</v>
      </c>
      <c r="BM1617">
        <v>1436</v>
      </c>
      <c r="BN1617">
        <v>17335</v>
      </c>
      <c r="BO1617">
        <v>1898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31.3</v>
      </c>
      <c r="BV1617">
        <v>368083</v>
      </c>
      <c r="BW1617">
        <v>44374</v>
      </c>
      <c r="BX1617">
        <v>152236</v>
      </c>
      <c r="BY1617">
        <v>7505</v>
      </c>
      <c r="BZ1617">
        <v>22</v>
      </c>
      <c r="CA1617">
        <v>1740</v>
      </c>
      <c r="CB1617">
        <v>426450</v>
      </c>
      <c r="CC1617">
        <v>121963</v>
      </c>
      <c r="CD1617">
        <v>5984</v>
      </c>
      <c r="CE1617">
        <v>833.95</v>
      </c>
      <c r="CF1617">
        <v>24.5</v>
      </c>
    </row>
    <row r="1618" spans="1:84">
      <c r="A1618">
        <v>29219</v>
      </c>
      <c r="B1618" t="s">
        <v>1616</v>
      </c>
      <c r="C1618">
        <v>29219</v>
      </c>
      <c r="D1618">
        <v>29685</v>
      </c>
      <c r="E1618">
        <v>21</v>
      </c>
      <c r="F1618">
        <v>5162</v>
      </c>
      <c r="G1618">
        <v>24525</v>
      </c>
      <c r="H1618">
        <v>1940</v>
      </c>
      <c r="I1618">
        <v>6.5</v>
      </c>
      <c r="J1618">
        <v>7162</v>
      </c>
      <c r="K1618">
        <v>24.1</v>
      </c>
      <c r="L1618">
        <v>13</v>
      </c>
      <c r="M1618">
        <v>3847</v>
      </c>
      <c r="N1618">
        <v>50.5</v>
      </c>
      <c r="O1618">
        <v>28580</v>
      </c>
      <c r="P1618">
        <v>570</v>
      </c>
      <c r="Q1618">
        <v>130</v>
      </c>
      <c r="R1618">
        <v>85</v>
      </c>
      <c r="S1618">
        <v>4</v>
      </c>
      <c r="T1618">
        <v>316</v>
      </c>
      <c r="U1618">
        <v>650</v>
      </c>
      <c r="V1618">
        <v>27957</v>
      </c>
      <c r="W1618">
        <v>96.3</v>
      </c>
      <c r="X1618">
        <v>1.9</v>
      </c>
      <c r="Y1618">
        <v>0.4</v>
      </c>
      <c r="Z1618">
        <v>0.3</v>
      </c>
      <c r="AA1618">
        <v>0</v>
      </c>
      <c r="AB1618">
        <v>1.1000000000000001</v>
      </c>
      <c r="AC1618">
        <v>2.2000000000000002</v>
      </c>
      <c r="AD1618">
        <v>94.2</v>
      </c>
      <c r="AE1618">
        <v>387</v>
      </c>
      <c r="AF1618">
        <v>262</v>
      </c>
      <c r="AG1618">
        <v>3</v>
      </c>
      <c r="AH1618">
        <v>57.5</v>
      </c>
      <c r="AI1618">
        <v>1.5</v>
      </c>
      <c r="AJ1618">
        <v>3.1</v>
      </c>
      <c r="AK1618">
        <v>79.5</v>
      </c>
      <c r="AL1618">
        <v>11.1</v>
      </c>
      <c r="AM1618">
        <v>4052</v>
      </c>
      <c r="AN1618">
        <v>29.4</v>
      </c>
      <c r="AO1618">
        <v>13536</v>
      </c>
      <c r="AP1618">
        <v>2492</v>
      </c>
      <c r="AQ1618">
        <v>22.6</v>
      </c>
      <c r="AR1618">
        <v>83.1</v>
      </c>
      <c r="AS1618">
        <v>108600</v>
      </c>
      <c r="AT1618">
        <v>6.1</v>
      </c>
      <c r="AU1618">
        <v>9185</v>
      </c>
      <c r="AV1618">
        <v>2.64</v>
      </c>
      <c r="AW1618">
        <v>19690</v>
      </c>
      <c r="AX1618">
        <v>46883</v>
      </c>
      <c r="AY1618">
        <v>10.1</v>
      </c>
      <c r="AZ1618">
        <v>790</v>
      </c>
      <c r="BA1618">
        <v>27478</v>
      </c>
      <c r="BB1618">
        <v>15620</v>
      </c>
      <c r="BC1618">
        <v>828</v>
      </c>
      <c r="BD1618">
        <v>5.3</v>
      </c>
      <c r="BE1618">
        <v>10467</v>
      </c>
      <c r="BF1618">
        <v>864</v>
      </c>
      <c r="BG1618">
        <v>1254</v>
      </c>
      <c r="BH1618">
        <v>277671</v>
      </c>
      <c r="BI1618">
        <v>26528</v>
      </c>
      <c r="BJ1618">
        <v>611</v>
      </c>
      <c r="BK1618">
        <v>6199</v>
      </c>
      <c r="BL1618">
        <v>3.9</v>
      </c>
      <c r="BM1618">
        <v>1815</v>
      </c>
      <c r="BN1618">
        <v>15610</v>
      </c>
      <c r="BO1618">
        <v>2041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243577</v>
      </c>
      <c r="BW1618">
        <v>0</v>
      </c>
      <c r="BX1618">
        <v>233766</v>
      </c>
      <c r="BY1618">
        <v>8937</v>
      </c>
      <c r="BZ1618">
        <v>392</v>
      </c>
      <c r="CA1618">
        <v>60623</v>
      </c>
      <c r="CB1618">
        <v>141665</v>
      </c>
      <c r="CC1618">
        <v>107419</v>
      </c>
      <c r="CD1618">
        <v>3863</v>
      </c>
      <c r="CE1618">
        <v>431.31</v>
      </c>
      <c r="CF1618">
        <v>56.9</v>
      </c>
    </row>
    <row r="1619" spans="1:84">
      <c r="A1619">
        <v>29221</v>
      </c>
      <c r="B1619" t="s">
        <v>1617</v>
      </c>
      <c r="C1619">
        <v>29221</v>
      </c>
      <c r="D1619">
        <v>24182</v>
      </c>
      <c r="E1619">
        <v>3.6</v>
      </c>
      <c r="F1619">
        <v>838</v>
      </c>
      <c r="G1619">
        <v>23344</v>
      </c>
      <c r="H1619">
        <v>1581</v>
      </c>
      <c r="I1619">
        <v>6.5</v>
      </c>
      <c r="J1619">
        <v>5810</v>
      </c>
      <c r="K1619">
        <v>24</v>
      </c>
      <c r="L1619">
        <v>12.5</v>
      </c>
      <c r="M1619">
        <v>3011</v>
      </c>
      <c r="N1619">
        <v>48.4</v>
      </c>
      <c r="O1619">
        <v>23088</v>
      </c>
      <c r="P1619">
        <v>639</v>
      </c>
      <c r="Q1619">
        <v>162</v>
      </c>
      <c r="R1619">
        <v>41</v>
      </c>
      <c r="S1619">
        <v>2</v>
      </c>
      <c r="T1619">
        <v>250</v>
      </c>
      <c r="U1619">
        <v>231</v>
      </c>
      <c r="V1619">
        <v>22864</v>
      </c>
      <c r="W1619">
        <v>95.5</v>
      </c>
      <c r="X1619">
        <v>2.6</v>
      </c>
      <c r="Y1619">
        <v>0.7</v>
      </c>
      <c r="Z1619">
        <v>0.2</v>
      </c>
      <c r="AA1619">
        <v>0</v>
      </c>
      <c r="AB1619">
        <v>1</v>
      </c>
      <c r="AC1619">
        <v>1</v>
      </c>
      <c r="AD1619">
        <v>94.5</v>
      </c>
      <c r="AE1619">
        <v>297</v>
      </c>
      <c r="AF1619">
        <v>259</v>
      </c>
      <c r="AG1619">
        <v>4</v>
      </c>
      <c r="AH1619">
        <v>61.7</v>
      </c>
      <c r="AI1619">
        <v>0.7</v>
      </c>
      <c r="AJ1619">
        <v>2.1</v>
      </c>
      <c r="AK1619">
        <v>62.5</v>
      </c>
      <c r="AL1619">
        <v>7.5</v>
      </c>
      <c r="AM1619">
        <v>5119</v>
      </c>
      <c r="AN1619">
        <v>36.5</v>
      </c>
      <c r="AO1619">
        <v>10300</v>
      </c>
      <c r="AP1619">
        <v>406</v>
      </c>
      <c r="AQ1619">
        <v>4.0999999999999996</v>
      </c>
      <c r="AR1619">
        <v>80</v>
      </c>
      <c r="AS1619">
        <v>57600</v>
      </c>
      <c r="AT1619">
        <v>4.7</v>
      </c>
      <c r="AU1619">
        <v>8406</v>
      </c>
      <c r="AV1619">
        <v>2.64</v>
      </c>
      <c r="AW1619">
        <v>12934</v>
      </c>
      <c r="AX1619">
        <v>29094</v>
      </c>
      <c r="AY1619">
        <v>20.7</v>
      </c>
      <c r="AZ1619">
        <v>488</v>
      </c>
      <c r="BA1619">
        <v>20351</v>
      </c>
      <c r="BB1619">
        <v>10099</v>
      </c>
      <c r="BC1619">
        <v>795</v>
      </c>
      <c r="BD1619">
        <v>7.9</v>
      </c>
      <c r="BE1619">
        <v>6594</v>
      </c>
      <c r="BF1619">
        <v>-654</v>
      </c>
      <c r="BG1619">
        <v>1634</v>
      </c>
      <c r="BH1619">
        <v>171285</v>
      </c>
      <c r="BI1619">
        <v>25976</v>
      </c>
      <c r="BJ1619">
        <v>389</v>
      </c>
      <c r="BK1619">
        <v>2993</v>
      </c>
      <c r="BL1619">
        <v>2.2999999999999998</v>
      </c>
      <c r="BM1619">
        <v>1008</v>
      </c>
      <c r="BN1619">
        <v>6411</v>
      </c>
      <c r="BO1619">
        <v>1310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31.5</v>
      </c>
      <c r="BV1619">
        <v>86838</v>
      </c>
      <c r="BW1619">
        <v>0</v>
      </c>
      <c r="BX1619">
        <v>87180</v>
      </c>
      <c r="BY1619">
        <v>3685</v>
      </c>
      <c r="BZ1619">
        <v>0</v>
      </c>
      <c r="CA1619">
        <v>0</v>
      </c>
      <c r="CB1619">
        <v>132718</v>
      </c>
      <c r="CC1619">
        <v>121950</v>
      </c>
      <c r="CD1619">
        <v>5091</v>
      </c>
      <c r="CE1619">
        <v>759.59</v>
      </c>
      <c r="CF1619">
        <v>30.7</v>
      </c>
    </row>
    <row r="1620" spans="1:84">
      <c r="A1620">
        <v>29223</v>
      </c>
      <c r="B1620" t="s">
        <v>1618</v>
      </c>
      <c r="C1620">
        <v>29223</v>
      </c>
      <c r="D1620">
        <v>12997</v>
      </c>
      <c r="E1620">
        <v>-2</v>
      </c>
      <c r="F1620">
        <v>-262</v>
      </c>
      <c r="G1620">
        <v>13259</v>
      </c>
      <c r="H1620">
        <v>729</v>
      </c>
      <c r="I1620">
        <v>5.6</v>
      </c>
      <c r="J1620">
        <v>2758</v>
      </c>
      <c r="K1620">
        <v>21.2</v>
      </c>
      <c r="L1620">
        <v>21</v>
      </c>
      <c r="M1620">
        <v>2735</v>
      </c>
      <c r="N1620">
        <v>50.5</v>
      </c>
      <c r="O1620">
        <v>12667</v>
      </c>
      <c r="P1620">
        <v>29</v>
      </c>
      <c r="Q1620">
        <v>91</v>
      </c>
      <c r="R1620">
        <v>22</v>
      </c>
      <c r="S1620">
        <v>4</v>
      </c>
      <c r="T1620">
        <v>184</v>
      </c>
      <c r="U1620">
        <v>79</v>
      </c>
      <c r="V1620">
        <v>12594</v>
      </c>
      <c r="W1620">
        <v>97.5</v>
      </c>
      <c r="X1620">
        <v>0.2</v>
      </c>
      <c r="Y1620">
        <v>0.7</v>
      </c>
      <c r="Z1620">
        <v>0.2</v>
      </c>
      <c r="AA1620">
        <v>0</v>
      </c>
      <c r="AB1620">
        <v>1.4</v>
      </c>
      <c r="AC1620">
        <v>0.6</v>
      </c>
      <c r="AD1620">
        <v>96.9</v>
      </c>
      <c r="AE1620">
        <v>134</v>
      </c>
      <c r="AF1620">
        <v>210</v>
      </c>
      <c r="AG1620">
        <v>1</v>
      </c>
      <c r="AH1620">
        <v>62.2</v>
      </c>
      <c r="AI1620">
        <v>0.3</v>
      </c>
      <c r="AJ1620">
        <v>1.7</v>
      </c>
      <c r="AK1620">
        <v>59.7</v>
      </c>
      <c r="AL1620">
        <v>6.8</v>
      </c>
      <c r="AM1620">
        <v>3601</v>
      </c>
      <c r="AN1620">
        <v>33.299999999999997</v>
      </c>
      <c r="AO1620">
        <v>7832</v>
      </c>
      <c r="AP1620">
        <v>336</v>
      </c>
      <c r="AQ1620">
        <v>4.5</v>
      </c>
      <c r="AR1620">
        <v>78.2</v>
      </c>
      <c r="AS1620">
        <v>44700</v>
      </c>
      <c r="AT1620">
        <v>3</v>
      </c>
      <c r="AU1620">
        <v>5551</v>
      </c>
      <c r="AV1620">
        <v>2.36</v>
      </c>
      <c r="AW1620">
        <v>13434</v>
      </c>
      <c r="AX1620">
        <v>25432</v>
      </c>
      <c r="AY1620">
        <v>21.7</v>
      </c>
      <c r="AZ1620">
        <v>273</v>
      </c>
      <c r="BA1620">
        <v>20828</v>
      </c>
      <c r="BB1620">
        <v>5557</v>
      </c>
      <c r="BC1620">
        <v>365</v>
      </c>
      <c r="BD1620">
        <v>6.6</v>
      </c>
      <c r="BE1620">
        <v>3945</v>
      </c>
      <c r="BF1620">
        <v>-134</v>
      </c>
      <c r="BG1620">
        <v>722</v>
      </c>
      <c r="BH1620">
        <v>82876</v>
      </c>
      <c r="BI1620">
        <v>21008</v>
      </c>
      <c r="BJ1620">
        <v>304</v>
      </c>
      <c r="BK1620">
        <v>1645</v>
      </c>
      <c r="BL1620">
        <v>-20.399999999999999</v>
      </c>
      <c r="BM1620">
        <v>967</v>
      </c>
      <c r="BN1620">
        <v>6041</v>
      </c>
      <c r="BO1620">
        <v>1173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24.2</v>
      </c>
      <c r="BV1620">
        <v>0</v>
      </c>
      <c r="BW1620">
        <v>4733</v>
      </c>
      <c r="BX1620">
        <v>70269</v>
      </c>
      <c r="BY1620">
        <v>5343</v>
      </c>
      <c r="BZ1620">
        <v>0</v>
      </c>
      <c r="CA1620">
        <v>0</v>
      </c>
      <c r="CB1620">
        <v>113740</v>
      </c>
      <c r="CC1620">
        <v>118092</v>
      </c>
      <c r="CD1620">
        <v>9006</v>
      </c>
      <c r="CE1620">
        <v>761.03</v>
      </c>
      <c r="CF1620">
        <v>17.399999999999999</v>
      </c>
    </row>
    <row r="1621" spans="1:84">
      <c r="A1621">
        <v>29225</v>
      </c>
      <c r="B1621" t="s">
        <v>1619</v>
      </c>
      <c r="C1621">
        <v>29225</v>
      </c>
      <c r="D1621">
        <v>35507</v>
      </c>
      <c r="E1621">
        <v>14.4</v>
      </c>
      <c r="F1621">
        <v>4462</v>
      </c>
      <c r="G1621">
        <v>31045</v>
      </c>
      <c r="H1621">
        <v>2476</v>
      </c>
      <c r="I1621">
        <v>7</v>
      </c>
      <c r="J1621">
        <v>9370</v>
      </c>
      <c r="K1621">
        <v>26.4</v>
      </c>
      <c r="L1621">
        <v>11.9</v>
      </c>
      <c r="M1621">
        <v>4209</v>
      </c>
      <c r="N1621">
        <v>49.8</v>
      </c>
      <c r="O1621">
        <v>34275</v>
      </c>
      <c r="P1621">
        <v>381</v>
      </c>
      <c r="Q1621">
        <v>246</v>
      </c>
      <c r="R1621">
        <v>106</v>
      </c>
      <c r="S1621">
        <v>17</v>
      </c>
      <c r="T1621">
        <v>482</v>
      </c>
      <c r="U1621">
        <v>460</v>
      </c>
      <c r="V1621">
        <v>33859</v>
      </c>
      <c r="W1621">
        <v>96.5</v>
      </c>
      <c r="X1621">
        <v>1.1000000000000001</v>
      </c>
      <c r="Y1621">
        <v>0.7</v>
      </c>
      <c r="Z1621">
        <v>0.3</v>
      </c>
      <c r="AA1621">
        <v>0</v>
      </c>
      <c r="AB1621">
        <v>1.4</v>
      </c>
      <c r="AC1621">
        <v>1.3</v>
      </c>
      <c r="AD1621">
        <v>95.4</v>
      </c>
      <c r="AE1621">
        <v>505</v>
      </c>
      <c r="AF1621">
        <v>268</v>
      </c>
      <c r="AG1621">
        <v>4</v>
      </c>
      <c r="AH1621">
        <v>51.9</v>
      </c>
      <c r="AI1621">
        <v>0.8</v>
      </c>
      <c r="AJ1621">
        <v>5.6</v>
      </c>
      <c r="AK1621">
        <v>74.8</v>
      </c>
      <c r="AL1621">
        <v>11</v>
      </c>
      <c r="AM1621">
        <v>5297</v>
      </c>
      <c r="AN1621">
        <v>29</v>
      </c>
      <c r="AO1621">
        <v>13162</v>
      </c>
      <c r="AP1621">
        <v>1110</v>
      </c>
      <c r="AQ1621">
        <v>9.1999999999999993</v>
      </c>
      <c r="AR1621">
        <v>77.900000000000006</v>
      </c>
      <c r="AS1621">
        <v>80900</v>
      </c>
      <c r="AT1621">
        <v>7.5</v>
      </c>
      <c r="AU1621">
        <v>11073</v>
      </c>
      <c r="AV1621">
        <v>2.72</v>
      </c>
      <c r="AW1621">
        <v>14502</v>
      </c>
      <c r="AX1621">
        <v>35895</v>
      </c>
      <c r="AY1621">
        <v>14.6</v>
      </c>
      <c r="AZ1621">
        <v>732</v>
      </c>
      <c r="BA1621">
        <v>21063</v>
      </c>
      <c r="BB1621">
        <v>17239</v>
      </c>
      <c r="BC1621">
        <v>717</v>
      </c>
      <c r="BD1621">
        <v>4.2</v>
      </c>
      <c r="BE1621">
        <v>11728</v>
      </c>
      <c r="BF1621">
        <v>579</v>
      </c>
      <c r="BG1621">
        <v>1527</v>
      </c>
      <c r="BH1621">
        <v>265403</v>
      </c>
      <c r="BI1621">
        <v>22630</v>
      </c>
      <c r="BJ1621">
        <v>703</v>
      </c>
      <c r="BK1621">
        <v>5446</v>
      </c>
      <c r="BL1621">
        <v>1.9</v>
      </c>
      <c r="BM1621">
        <v>3039</v>
      </c>
      <c r="BN1621">
        <v>14419</v>
      </c>
      <c r="BO1621">
        <v>3069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26.5</v>
      </c>
      <c r="BV1621">
        <v>196897</v>
      </c>
      <c r="BW1621">
        <v>60912</v>
      </c>
      <c r="BX1621">
        <v>195098</v>
      </c>
      <c r="BY1621">
        <v>5972</v>
      </c>
      <c r="BZ1621">
        <v>206</v>
      </c>
      <c r="CA1621">
        <v>22799</v>
      </c>
      <c r="CB1621">
        <v>319883</v>
      </c>
      <c r="CC1621">
        <v>157939</v>
      </c>
      <c r="CD1621">
        <v>4627</v>
      </c>
      <c r="CE1621">
        <v>593.32000000000005</v>
      </c>
      <c r="CF1621">
        <v>52.4</v>
      </c>
    </row>
    <row r="1622" spans="1:84">
      <c r="A1622">
        <v>29227</v>
      </c>
      <c r="B1622" t="s">
        <v>1620</v>
      </c>
      <c r="C1622">
        <v>29227</v>
      </c>
      <c r="D1622">
        <v>2186</v>
      </c>
      <c r="E1622">
        <v>-8.1999999999999993</v>
      </c>
      <c r="F1622">
        <v>-196</v>
      </c>
      <c r="G1622">
        <v>2382</v>
      </c>
      <c r="H1622">
        <v>123</v>
      </c>
      <c r="I1622">
        <v>5.6</v>
      </c>
      <c r="J1622">
        <v>462</v>
      </c>
      <c r="K1622">
        <v>21.1</v>
      </c>
      <c r="L1622">
        <v>22.9</v>
      </c>
      <c r="M1622">
        <v>500</v>
      </c>
      <c r="N1622">
        <v>50.3</v>
      </c>
      <c r="O1622">
        <v>2164</v>
      </c>
      <c r="P1622">
        <v>4</v>
      </c>
      <c r="Q1622">
        <v>9</v>
      </c>
      <c r="R1622">
        <v>2</v>
      </c>
      <c r="S1622">
        <v>0</v>
      </c>
      <c r="T1622">
        <v>7</v>
      </c>
      <c r="U1622">
        <v>7</v>
      </c>
      <c r="V1622">
        <v>2157</v>
      </c>
      <c r="W1622">
        <v>99</v>
      </c>
      <c r="X1622">
        <v>0.2</v>
      </c>
      <c r="Y1622">
        <v>0.4</v>
      </c>
      <c r="Z1622">
        <v>0.1</v>
      </c>
      <c r="AA1622">
        <v>0</v>
      </c>
      <c r="AB1622">
        <v>0.3</v>
      </c>
      <c r="AC1622">
        <v>0.3</v>
      </c>
      <c r="AD1622">
        <v>98.7</v>
      </c>
      <c r="AE1622">
        <v>31</v>
      </c>
      <c r="AF1622">
        <v>28</v>
      </c>
      <c r="AG1622">
        <v>0</v>
      </c>
      <c r="AH1622">
        <v>64.2</v>
      </c>
      <c r="AI1622">
        <v>0.2</v>
      </c>
      <c r="AJ1622">
        <v>2</v>
      </c>
      <c r="AK1622">
        <v>80.2</v>
      </c>
      <c r="AL1622">
        <v>11.3</v>
      </c>
      <c r="AM1622">
        <v>521</v>
      </c>
      <c r="AN1622">
        <v>24.7</v>
      </c>
      <c r="AO1622">
        <v>1262</v>
      </c>
      <c r="AP1622">
        <v>17</v>
      </c>
      <c r="AQ1622">
        <v>1.4</v>
      </c>
      <c r="AR1622">
        <v>76.599999999999994</v>
      </c>
      <c r="AS1622">
        <v>27200</v>
      </c>
      <c r="AT1622">
        <v>7</v>
      </c>
      <c r="AU1622">
        <v>1009</v>
      </c>
      <c r="AV1622">
        <v>2.31</v>
      </c>
      <c r="AW1622">
        <v>14367</v>
      </c>
      <c r="AX1622">
        <v>29408</v>
      </c>
      <c r="AY1622">
        <v>13.8</v>
      </c>
      <c r="AZ1622">
        <v>47</v>
      </c>
      <c r="BA1622">
        <v>21243</v>
      </c>
      <c r="BB1622">
        <v>1126</v>
      </c>
      <c r="BC1622">
        <v>44</v>
      </c>
      <c r="BD1622">
        <v>3.9</v>
      </c>
      <c r="BE1622">
        <v>1146</v>
      </c>
      <c r="BF1622">
        <v>-109</v>
      </c>
      <c r="BG1622">
        <v>233</v>
      </c>
      <c r="BH1622">
        <v>17057</v>
      </c>
      <c r="BI1622">
        <v>14884</v>
      </c>
      <c r="BJ1622">
        <v>57</v>
      </c>
      <c r="BK1622">
        <v>236</v>
      </c>
      <c r="BL1622">
        <v>0.4</v>
      </c>
      <c r="BM1622">
        <v>192</v>
      </c>
      <c r="BN1622">
        <v>456</v>
      </c>
      <c r="BO1622">
        <v>234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9808</v>
      </c>
      <c r="BY1622">
        <v>4253</v>
      </c>
      <c r="BZ1622">
        <v>0</v>
      </c>
      <c r="CA1622">
        <v>0</v>
      </c>
      <c r="CB1622">
        <v>140228</v>
      </c>
      <c r="CC1622">
        <v>19539</v>
      </c>
      <c r="CD1622">
        <v>8517</v>
      </c>
      <c r="CE1622">
        <v>266.52</v>
      </c>
      <c r="CF1622">
        <v>8.9</v>
      </c>
    </row>
    <row r="1623" spans="1:84">
      <c r="A1623">
        <v>29229</v>
      </c>
      <c r="B1623" t="s">
        <v>1621</v>
      </c>
      <c r="C1623">
        <v>29229</v>
      </c>
      <c r="D1623">
        <v>18397</v>
      </c>
      <c r="E1623">
        <v>2.5</v>
      </c>
      <c r="F1623">
        <v>442</v>
      </c>
      <c r="G1623">
        <v>17955</v>
      </c>
      <c r="H1623">
        <v>1306</v>
      </c>
      <c r="I1623">
        <v>7.1</v>
      </c>
      <c r="J1623">
        <v>4700</v>
      </c>
      <c r="K1623">
        <v>25.5</v>
      </c>
      <c r="L1623">
        <v>17.3</v>
      </c>
      <c r="M1623">
        <v>3181</v>
      </c>
      <c r="N1623">
        <v>51.4</v>
      </c>
      <c r="O1623">
        <v>17944</v>
      </c>
      <c r="P1623">
        <v>66</v>
      </c>
      <c r="Q1623">
        <v>142</v>
      </c>
      <c r="R1623">
        <v>39</v>
      </c>
      <c r="S1623">
        <v>1</v>
      </c>
      <c r="T1623">
        <v>205</v>
      </c>
      <c r="U1623">
        <v>219</v>
      </c>
      <c r="V1623">
        <v>17733</v>
      </c>
      <c r="W1623">
        <v>97.5</v>
      </c>
      <c r="X1623">
        <v>0.4</v>
      </c>
      <c r="Y1623">
        <v>0.8</v>
      </c>
      <c r="Z1623">
        <v>0.2</v>
      </c>
      <c r="AA1623">
        <v>0</v>
      </c>
      <c r="AB1623">
        <v>1.1000000000000001</v>
      </c>
      <c r="AC1623">
        <v>1.2</v>
      </c>
      <c r="AD1623">
        <v>96.4</v>
      </c>
      <c r="AE1623">
        <v>267</v>
      </c>
      <c r="AF1623">
        <v>201</v>
      </c>
      <c r="AG1623">
        <v>3</v>
      </c>
      <c r="AH1623">
        <v>53.1</v>
      </c>
      <c r="AI1623">
        <v>0.9</v>
      </c>
      <c r="AJ1623">
        <v>2.7</v>
      </c>
      <c r="AK1623">
        <v>71.099999999999994</v>
      </c>
      <c r="AL1623">
        <v>9.8000000000000007</v>
      </c>
      <c r="AM1623">
        <v>3910</v>
      </c>
      <c r="AN1623">
        <v>26.6</v>
      </c>
      <c r="AO1623">
        <v>8149</v>
      </c>
      <c r="AP1623">
        <v>192</v>
      </c>
      <c r="AQ1623">
        <v>2.4</v>
      </c>
      <c r="AR1623">
        <v>73.099999999999994</v>
      </c>
      <c r="AS1623">
        <v>57000</v>
      </c>
      <c r="AT1623">
        <v>7.8</v>
      </c>
      <c r="AU1623">
        <v>7081</v>
      </c>
      <c r="AV1623">
        <v>2.5</v>
      </c>
      <c r="AW1623">
        <v>13135</v>
      </c>
      <c r="AX1623">
        <v>26554</v>
      </c>
      <c r="AY1623">
        <v>20.3</v>
      </c>
      <c r="AZ1623">
        <v>351</v>
      </c>
      <c r="BA1623">
        <v>19151</v>
      </c>
      <c r="BB1623">
        <v>8001</v>
      </c>
      <c r="BC1623">
        <v>418</v>
      </c>
      <c r="BD1623">
        <v>5.2</v>
      </c>
      <c r="BE1623">
        <v>7441</v>
      </c>
      <c r="BF1623">
        <v>-1108</v>
      </c>
      <c r="BG1623">
        <v>1068</v>
      </c>
      <c r="BH1623">
        <v>154162</v>
      </c>
      <c r="BI1623">
        <v>20718</v>
      </c>
      <c r="BJ1623">
        <v>425</v>
      </c>
      <c r="BK1623">
        <v>3716</v>
      </c>
      <c r="BL1623">
        <v>-1.4</v>
      </c>
      <c r="BM1623">
        <v>1517</v>
      </c>
      <c r="BN1623">
        <v>7592</v>
      </c>
      <c r="BO1623">
        <v>1700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69887</v>
      </c>
      <c r="BW1623">
        <v>67838</v>
      </c>
      <c r="BX1623">
        <v>194564</v>
      </c>
      <c r="BY1623">
        <v>10709</v>
      </c>
      <c r="BZ1623">
        <v>13</v>
      </c>
      <c r="CA1623">
        <v>1397</v>
      </c>
      <c r="CB1623">
        <v>318191</v>
      </c>
      <c r="CC1623">
        <v>133091</v>
      </c>
      <c r="CD1623">
        <v>7322</v>
      </c>
      <c r="CE1623">
        <v>682.13</v>
      </c>
      <c r="CF1623">
        <v>26.3</v>
      </c>
    </row>
    <row r="1624" spans="1:84">
      <c r="A1624">
        <v>29510</v>
      </c>
      <c r="B1624" t="s">
        <v>1622</v>
      </c>
      <c r="C1624">
        <v>29510</v>
      </c>
      <c r="D1624">
        <v>347181</v>
      </c>
      <c r="E1624">
        <v>-0.3</v>
      </c>
      <c r="F1624">
        <v>-1008</v>
      </c>
      <c r="G1624">
        <v>348189</v>
      </c>
      <c r="H1624">
        <v>26250</v>
      </c>
      <c r="I1624">
        <v>7.6</v>
      </c>
      <c r="J1624">
        <v>90713</v>
      </c>
      <c r="K1624">
        <v>26.1</v>
      </c>
      <c r="L1624">
        <v>12</v>
      </c>
      <c r="M1624">
        <v>41583</v>
      </c>
      <c r="N1624">
        <v>52.5</v>
      </c>
      <c r="O1624">
        <v>158611</v>
      </c>
      <c r="P1624">
        <v>175275</v>
      </c>
      <c r="Q1624">
        <v>1018</v>
      </c>
      <c r="R1624">
        <v>7112</v>
      </c>
      <c r="S1624">
        <v>127</v>
      </c>
      <c r="T1624">
        <v>5038</v>
      </c>
      <c r="U1624">
        <v>8953</v>
      </c>
      <c r="V1624">
        <v>151150</v>
      </c>
      <c r="W1624">
        <v>45.7</v>
      </c>
      <c r="X1624">
        <v>50.5</v>
      </c>
      <c r="Y1624">
        <v>0.3</v>
      </c>
      <c r="Z1624">
        <v>2</v>
      </c>
      <c r="AA1624">
        <v>0</v>
      </c>
      <c r="AB1624">
        <v>1.5</v>
      </c>
      <c r="AC1624">
        <v>2.6</v>
      </c>
      <c r="AD1624">
        <v>43.5</v>
      </c>
      <c r="AE1624">
        <v>5243</v>
      </c>
      <c r="AF1624">
        <v>3736</v>
      </c>
      <c r="AG1624">
        <v>50</v>
      </c>
      <c r="AH1624">
        <v>50.7</v>
      </c>
      <c r="AI1624">
        <v>5.6</v>
      </c>
      <c r="AJ1624">
        <v>8.6</v>
      </c>
      <c r="AK1624">
        <v>71.3</v>
      </c>
      <c r="AL1624">
        <v>19.100000000000001</v>
      </c>
      <c r="AM1624">
        <v>79457</v>
      </c>
      <c r="AN1624">
        <v>25.1</v>
      </c>
      <c r="AO1624">
        <v>178980</v>
      </c>
      <c r="AP1624">
        <v>2626</v>
      </c>
      <c r="AQ1624">
        <v>1.5</v>
      </c>
      <c r="AR1624">
        <v>46.9</v>
      </c>
      <c r="AS1624">
        <v>63900</v>
      </c>
      <c r="AT1624">
        <v>56.2</v>
      </c>
      <c r="AU1624">
        <v>147076</v>
      </c>
      <c r="AV1624">
        <v>2.2999999999999998</v>
      </c>
      <c r="AW1624">
        <v>16108</v>
      </c>
      <c r="AX1624">
        <v>28069</v>
      </c>
      <c r="AY1624">
        <v>24.6</v>
      </c>
      <c r="AZ1624">
        <v>9529</v>
      </c>
      <c r="BA1624">
        <v>27027</v>
      </c>
      <c r="BB1624">
        <v>158275</v>
      </c>
      <c r="BC1624">
        <v>10847</v>
      </c>
      <c r="BD1624">
        <v>6.9</v>
      </c>
      <c r="BE1624">
        <v>266256</v>
      </c>
      <c r="BF1624">
        <v>-29919</v>
      </c>
      <c r="BG1624">
        <v>42128</v>
      </c>
      <c r="BH1624">
        <v>14891902</v>
      </c>
      <c r="BI1624">
        <v>55931</v>
      </c>
      <c r="BJ1624">
        <v>10189</v>
      </c>
      <c r="BK1624">
        <v>269535</v>
      </c>
      <c r="BL1624">
        <v>2.2999999999999998</v>
      </c>
      <c r="BM1624">
        <v>16027</v>
      </c>
      <c r="BN1624">
        <v>1033254</v>
      </c>
      <c r="BO1624">
        <v>22095</v>
      </c>
      <c r="BP1624">
        <v>16.2</v>
      </c>
      <c r="BQ1624">
        <v>0</v>
      </c>
      <c r="BR1624">
        <v>3.5</v>
      </c>
      <c r="BS1624">
        <v>1.2</v>
      </c>
      <c r="BT1624">
        <v>0</v>
      </c>
      <c r="BU1624">
        <v>31.5</v>
      </c>
      <c r="BV1624">
        <v>8399039</v>
      </c>
      <c r="BW1624">
        <v>10618881</v>
      </c>
      <c r="BX1624">
        <v>2821962</v>
      </c>
      <c r="BY1624">
        <v>8127</v>
      </c>
      <c r="BZ1624">
        <v>446</v>
      </c>
      <c r="CA1624">
        <v>53123</v>
      </c>
      <c r="CB1624">
        <v>0</v>
      </c>
      <c r="CC1624">
        <v>9095374</v>
      </c>
      <c r="CD1624">
        <v>26496</v>
      </c>
      <c r="CE1624">
        <v>61.92</v>
      </c>
      <c r="CF1624">
        <v>5616</v>
      </c>
    </row>
    <row r="1625" spans="1:84">
      <c r="A1625">
        <v>30000</v>
      </c>
      <c r="B1625" t="s">
        <v>1623</v>
      </c>
      <c r="C1625">
        <v>30000</v>
      </c>
      <c r="D1625">
        <v>944632</v>
      </c>
      <c r="E1625">
        <v>4.7</v>
      </c>
      <c r="F1625">
        <v>42437</v>
      </c>
      <c r="G1625">
        <v>902195</v>
      </c>
      <c r="H1625">
        <v>57916</v>
      </c>
      <c r="I1625">
        <v>6.1</v>
      </c>
      <c r="J1625">
        <v>217848</v>
      </c>
      <c r="K1625">
        <v>23.1</v>
      </c>
      <c r="L1625">
        <v>13.8</v>
      </c>
      <c r="M1625">
        <v>130592</v>
      </c>
      <c r="N1625">
        <v>50</v>
      </c>
      <c r="O1625">
        <v>858140</v>
      </c>
      <c r="P1625">
        <v>4094</v>
      </c>
      <c r="Q1625">
        <v>60725</v>
      </c>
      <c r="R1625">
        <v>5699</v>
      </c>
      <c r="S1625">
        <v>527</v>
      </c>
      <c r="T1625">
        <v>15447</v>
      </c>
      <c r="U1625">
        <v>23818</v>
      </c>
      <c r="V1625">
        <v>837763</v>
      </c>
      <c r="W1625">
        <v>90.8</v>
      </c>
      <c r="X1625">
        <v>0.4</v>
      </c>
      <c r="Y1625">
        <v>6.4</v>
      </c>
      <c r="Z1625">
        <v>0.6</v>
      </c>
      <c r="AA1625">
        <v>0.1</v>
      </c>
      <c r="AB1625">
        <v>1.6</v>
      </c>
      <c r="AC1625">
        <v>2.5</v>
      </c>
      <c r="AD1625">
        <v>88.7</v>
      </c>
      <c r="AE1625">
        <v>11519</v>
      </c>
      <c r="AF1625">
        <v>8094</v>
      </c>
      <c r="AG1625">
        <v>52</v>
      </c>
      <c r="AH1625">
        <v>53.6</v>
      </c>
      <c r="AI1625">
        <v>1.8</v>
      </c>
      <c r="AJ1625">
        <v>5.2</v>
      </c>
      <c r="AK1625">
        <v>87.2</v>
      </c>
      <c r="AL1625">
        <v>24.4</v>
      </c>
      <c r="AM1625">
        <v>145732</v>
      </c>
      <c r="AN1625">
        <v>17.7</v>
      </c>
      <c r="AO1625">
        <v>432023</v>
      </c>
      <c r="AP1625">
        <v>19390</v>
      </c>
      <c r="AQ1625">
        <v>4.7</v>
      </c>
      <c r="AR1625">
        <v>69.099999999999994</v>
      </c>
      <c r="AS1625">
        <v>99500</v>
      </c>
      <c r="AT1625">
        <v>15.7</v>
      </c>
      <c r="AU1625">
        <v>358667</v>
      </c>
      <c r="AV1625">
        <v>2.4500000000000002</v>
      </c>
      <c r="AW1625">
        <v>17151</v>
      </c>
      <c r="AX1625">
        <v>35574</v>
      </c>
      <c r="AY1625">
        <v>13.6</v>
      </c>
      <c r="AZ1625">
        <v>27122</v>
      </c>
      <c r="BA1625">
        <v>29015</v>
      </c>
      <c r="BB1625">
        <v>493842</v>
      </c>
      <c r="BC1625">
        <v>15680</v>
      </c>
      <c r="BD1625">
        <v>3.2</v>
      </c>
      <c r="BE1625">
        <v>613425</v>
      </c>
      <c r="BF1625">
        <v>54370</v>
      </c>
      <c r="BG1625">
        <v>92756</v>
      </c>
      <c r="BH1625">
        <v>19787993</v>
      </c>
      <c r="BI1625">
        <v>32258</v>
      </c>
      <c r="BJ1625">
        <v>35736</v>
      </c>
      <c r="BK1625">
        <v>326887</v>
      </c>
      <c r="BL1625">
        <v>10.4</v>
      </c>
      <c r="BM1625">
        <v>80851</v>
      </c>
      <c r="BN1625">
        <v>1537986</v>
      </c>
      <c r="BO1625">
        <v>100402</v>
      </c>
      <c r="BP1625">
        <v>0.2</v>
      </c>
      <c r="BQ1625">
        <v>2</v>
      </c>
      <c r="BR1625">
        <v>0.5</v>
      </c>
      <c r="BS1625">
        <v>1</v>
      </c>
      <c r="BT1625">
        <v>0</v>
      </c>
      <c r="BU1625">
        <v>24.4</v>
      </c>
      <c r="BV1625">
        <v>4987577</v>
      </c>
      <c r="BW1625">
        <v>7223420</v>
      </c>
      <c r="BX1625">
        <v>10122625</v>
      </c>
      <c r="BY1625">
        <v>11116</v>
      </c>
      <c r="BZ1625">
        <v>4542</v>
      </c>
      <c r="CA1625">
        <v>723109</v>
      </c>
      <c r="CB1625">
        <v>59612403</v>
      </c>
      <c r="CC1625">
        <v>7493567</v>
      </c>
      <c r="CD1625">
        <v>8085</v>
      </c>
      <c r="CE1625">
        <v>145552.43</v>
      </c>
      <c r="CF1625">
        <v>6.2</v>
      </c>
    </row>
    <row r="1626" spans="1:84">
      <c r="A1626">
        <v>30001</v>
      </c>
      <c r="B1626" t="s">
        <v>1624</v>
      </c>
      <c r="C1626">
        <v>30001</v>
      </c>
      <c r="D1626">
        <v>8743</v>
      </c>
      <c r="E1626">
        <v>-5</v>
      </c>
      <c r="F1626">
        <v>-459</v>
      </c>
      <c r="G1626">
        <v>9202</v>
      </c>
      <c r="H1626">
        <v>416</v>
      </c>
      <c r="I1626">
        <v>4.8</v>
      </c>
      <c r="J1626">
        <v>1886</v>
      </c>
      <c r="K1626">
        <v>21.6</v>
      </c>
      <c r="L1626">
        <v>15.7</v>
      </c>
      <c r="M1626">
        <v>1373</v>
      </c>
      <c r="N1626">
        <v>49</v>
      </c>
      <c r="O1626">
        <v>8426</v>
      </c>
      <c r="P1626">
        <v>18</v>
      </c>
      <c r="Q1626">
        <v>169</v>
      </c>
      <c r="R1626">
        <v>16</v>
      </c>
      <c r="S1626">
        <v>4</v>
      </c>
      <c r="T1626">
        <v>110</v>
      </c>
      <c r="U1626">
        <v>278</v>
      </c>
      <c r="V1626">
        <v>8162</v>
      </c>
      <c r="W1626">
        <v>96.4</v>
      </c>
      <c r="X1626">
        <v>0.2</v>
      </c>
      <c r="Y1626">
        <v>1.9</v>
      </c>
      <c r="Z1626">
        <v>0.2</v>
      </c>
      <c r="AA1626">
        <v>0</v>
      </c>
      <c r="AB1626">
        <v>1.3</v>
      </c>
      <c r="AC1626">
        <v>3.2</v>
      </c>
      <c r="AD1626">
        <v>93.4</v>
      </c>
      <c r="AE1626">
        <v>82</v>
      </c>
      <c r="AF1626">
        <v>77</v>
      </c>
      <c r="AG1626">
        <v>0</v>
      </c>
      <c r="AH1626">
        <v>53.8</v>
      </c>
      <c r="AI1626">
        <v>1.6</v>
      </c>
      <c r="AJ1626">
        <v>4.3</v>
      </c>
      <c r="AK1626">
        <v>89.3</v>
      </c>
      <c r="AL1626">
        <v>26.4</v>
      </c>
      <c r="AM1626">
        <v>1399</v>
      </c>
      <c r="AN1626">
        <v>14.4</v>
      </c>
      <c r="AO1626">
        <v>4604</v>
      </c>
      <c r="AP1626">
        <v>33</v>
      </c>
      <c r="AQ1626">
        <v>0.7</v>
      </c>
      <c r="AR1626">
        <v>63.4</v>
      </c>
      <c r="AS1626">
        <v>89200</v>
      </c>
      <c r="AT1626">
        <v>12.6</v>
      </c>
      <c r="AU1626">
        <v>3684</v>
      </c>
      <c r="AV1626">
        <v>2.36</v>
      </c>
      <c r="AW1626">
        <v>15621</v>
      </c>
      <c r="AX1626">
        <v>33153</v>
      </c>
      <c r="AY1626">
        <v>14.6</v>
      </c>
      <c r="AZ1626">
        <v>240</v>
      </c>
      <c r="BA1626">
        <v>27382</v>
      </c>
      <c r="BB1626">
        <v>4946</v>
      </c>
      <c r="BC1626">
        <v>140</v>
      </c>
      <c r="BD1626">
        <v>2.8</v>
      </c>
      <c r="BE1626">
        <v>5692</v>
      </c>
      <c r="BF1626">
        <v>89</v>
      </c>
      <c r="BG1626">
        <v>1117</v>
      </c>
      <c r="BH1626">
        <v>155351</v>
      </c>
      <c r="BI1626">
        <v>27293</v>
      </c>
      <c r="BJ1626">
        <v>375</v>
      </c>
      <c r="BK1626">
        <v>2242</v>
      </c>
      <c r="BL1626">
        <v>5.5</v>
      </c>
      <c r="BM1626">
        <v>862</v>
      </c>
      <c r="BN1626">
        <v>13981</v>
      </c>
      <c r="BO1626">
        <v>1135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25735</v>
      </c>
      <c r="BX1626">
        <v>86233</v>
      </c>
      <c r="BY1626">
        <v>9578</v>
      </c>
      <c r="BZ1626">
        <v>15</v>
      </c>
      <c r="CA1626">
        <v>2399</v>
      </c>
      <c r="CB1626">
        <v>1279031</v>
      </c>
      <c r="CC1626">
        <v>70022</v>
      </c>
      <c r="CD1626">
        <v>7917</v>
      </c>
      <c r="CE1626">
        <v>5542.31</v>
      </c>
      <c r="CF1626">
        <v>1.7</v>
      </c>
    </row>
    <row r="1627" spans="1:84">
      <c r="A1627">
        <v>30003</v>
      </c>
      <c r="B1627" t="s">
        <v>1625</v>
      </c>
      <c r="C1627">
        <v>30003</v>
      </c>
      <c r="D1627">
        <v>13035</v>
      </c>
      <c r="E1627">
        <v>2.9</v>
      </c>
      <c r="F1627">
        <v>364</v>
      </c>
      <c r="G1627">
        <v>12671</v>
      </c>
      <c r="H1627">
        <v>1304</v>
      </c>
      <c r="I1627">
        <v>10</v>
      </c>
      <c r="J1627">
        <v>4355</v>
      </c>
      <c r="K1627">
        <v>33.4</v>
      </c>
      <c r="L1627">
        <v>9.4</v>
      </c>
      <c r="M1627">
        <v>1228</v>
      </c>
      <c r="N1627">
        <v>51.2</v>
      </c>
      <c r="O1627">
        <v>4609</v>
      </c>
      <c r="P1627">
        <v>52</v>
      </c>
      <c r="Q1627">
        <v>7905</v>
      </c>
      <c r="R1627">
        <v>63</v>
      </c>
      <c r="S1627">
        <v>4</v>
      </c>
      <c r="T1627">
        <v>402</v>
      </c>
      <c r="U1627">
        <v>572</v>
      </c>
      <c r="V1627">
        <v>4221</v>
      </c>
      <c r="W1627">
        <v>35.4</v>
      </c>
      <c r="X1627">
        <v>0.4</v>
      </c>
      <c r="Y1627">
        <v>60.6</v>
      </c>
      <c r="Z1627">
        <v>0.5</v>
      </c>
      <c r="AA1627">
        <v>0</v>
      </c>
      <c r="AB1627">
        <v>3.1</v>
      </c>
      <c r="AC1627">
        <v>4.4000000000000004</v>
      </c>
      <c r="AD1627">
        <v>32.4</v>
      </c>
      <c r="AE1627">
        <v>266</v>
      </c>
      <c r="AF1627">
        <v>103</v>
      </c>
      <c r="AG1627">
        <v>1</v>
      </c>
      <c r="AH1627">
        <v>61.1</v>
      </c>
      <c r="AI1627">
        <v>0.8</v>
      </c>
      <c r="AJ1627">
        <v>33.700000000000003</v>
      </c>
      <c r="AK1627">
        <v>76.400000000000006</v>
      </c>
      <c r="AL1627">
        <v>14.3</v>
      </c>
      <c r="AM1627">
        <v>2606</v>
      </c>
      <c r="AN1627">
        <v>20.8</v>
      </c>
      <c r="AO1627">
        <v>4673</v>
      </c>
      <c r="AP1627">
        <v>18</v>
      </c>
      <c r="AQ1627">
        <v>0.4</v>
      </c>
      <c r="AR1627">
        <v>64.599999999999994</v>
      </c>
      <c r="AS1627">
        <v>61400</v>
      </c>
      <c r="AT1627">
        <v>7.2</v>
      </c>
      <c r="AU1627">
        <v>3924</v>
      </c>
      <c r="AV1627">
        <v>3.17</v>
      </c>
      <c r="AW1627">
        <v>10792</v>
      </c>
      <c r="AX1627">
        <v>29593</v>
      </c>
      <c r="AY1627">
        <v>23.1</v>
      </c>
      <c r="AZ1627">
        <v>273</v>
      </c>
      <c r="BA1627">
        <v>20866</v>
      </c>
      <c r="BB1627">
        <v>5059</v>
      </c>
      <c r="BC1627">
        <v>314</v>
      </c>
      <c r="BD1627">
        <v>6.2</v>
      </c>
      <c r="BE1627">
        <v>6476</v>
      </c>
      <c r="BF1627">
        <v>254</v>
      </c>
      <c r="BG1627">
        <v>2332</v>
      </c>
      <c r="BH1627">
        <v>219508</v>
      </c>
      <c r="BI1627">
        <v>33896</v>
      </c>
      <c r="BJ1627">
        <v>221</v>
      </c>
      <c r="BK1627">
        <v>2117</v>
      </c>
      <c r="BL1627">
        <v>4.3</v>
      </c>
      <c r="BM1627">
        <v>522</v>
      </c>
      <c r="BN1627">
        <v>13013</v>
      </c>
      <c r="BO1627">
        <v>668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29.9</v>
      </c>
      <c r="BV1627">
        <v>0</v>
      </c>
      <c r="BW1627">
        <v>12032</v>
      </c>
      <c r="BX1627">
        <v>56924</v>
      </c>
      <c r="BY1627">
        <v>4436</v>
      </c>
      <c r="BZ1627">
        <v>8</v>
      </c>
      <c r="CA1627">
        <v>1007</v>
      </c>
      <c r="CB1627">
        <v>2811337</v>
      </c>
      <c r="CC1627">
        <v>112953</v>
      </c>
      <c r="CD1627">
        <v>8685</v>
      </c>
      <c r="CE1627">
        <v>4994.8100000000004</v>
      </c>
      <c r="CF1627">
        <v>2.5</v>
      </c>
    </row>
    <row r="1628" spans="1:84">
      <c r="A1628">
        <v>30005</v>
      </c>
      <c r="B1628" t="s">
        <v>1626</v>
      </c>
      <c r="C1628">
        <v>30005</v>
      </c>
      <c r="D1628">
        <v>6615</v>
      </c>
      <c r="E1628">
        <v>-5.6</v>
      </c>
      <c r="F1628">
        <v>-394</v>
      </c>
      <c r="G1628">
        <v>7009</v>
      </c>
      <c r="H1628">
        <v>562</v>
      </c>
      <c r="I1628">
        <v>8.5</v>
      </c>
      <c r="J1628">
        <v>2016</v>
      </c>
      <c r="K1628">
        <v>30.5</v>
      </c>
      <c r="L1628">
        <v>12.9</v>
      </c>
      <c r="M1628">
        <v>855</v>
      </c>
      <c r="N1628">
        <v>50.2</v>
      </c>
      <c r="O1628">
        <v>3325</v>
      </c>
      <c r="P1628">
        <v>15</v>
      </c>
      <c r="Q1628">
        <v>3142</v>
      </c>
      <c r="R1628">
        <v>20</v>
      </c>
      <c r="S1628">
        <v>2</v>
      </c>
      <c r="T1628">
        <v>111</v>
      </c>
      <c r="U1628">
        <v>86</v>
      </c>
      <c r="V1628">
        <v>3281</v>
      </c>
      <c r="W1628">
        <v>50.3</v>
      </c>
      <c r="X1628">
        <v>0.2</v>
      </c>
      <c r="Y1628">
        <v>47.5</v>
      </c>
      <c r="Z1628">
        <v>0.3</v>
      </c>
      <c r="AA1628">
        <v>0</v>
      </c>
      <c r="AB1628">
        <v>1.7</v>
      </c>
      <c r="AC1628">
        <v>1.3</v>
      </c>
      <c r="AD1628">
        <v>49.6</v>
      </c>
      <c r="AE1628">
        <v>123</v>
      </c>
      <c r="AF1628">
        <v>56</v>
      </c>
      <c r="AG1628">
        <v>1</v>
      </c>
      <c r="AH1628">
        <v>65.5</v>
      </c>
      <c r="AI1628">
        <v>1.4</v>
      </c>
      <c r="AJ1628">
        <v>9.1999999999999993</v>
      </c>
      <c r="AK1628">
        <v>78.7</v>
      </c>
      <c r="AL1628">
        <v>17.399999999999999</v>
      </c>
      <c r="AM1628">
        <v>1065</v>
      </c>
      <c r="AN1628">
        <v>16.100000000000001</v>
      </c>
      <c r="AO1628">
        <v>2939</v>
      </c>
      <c r="AP1628">
        <v>-8</v>
      </c>
      <c r="AQ1628">
        <v>-0.3</v>
      </c>
      <c r="AR1628">
        <v>61.1</v>
      </c>
      <c r="AS1628">
        <v>56800</v>
      </c>
      <c r="AT1628">
        <v>12.9</v>
      </c>
      <c r="AU1628">
        <v>2501</v>
      </c>
      <c r="AV1628">
        <v>2.78</v>
      </c>
      <c r="AW1628">
        <v>12101</v>
      </c>
      <c r="AX1628">
        <v>27862</v>
      </c>
      <c r="AY1628">
        <v>21.5</v>
      </c>
      <c r="AZ1628">
        <v>139</v>
      </c>
      <c r="BA1628">
        <v>20893</v>
      </c>
      <c r="BB1628">
        <v>2819</v>
      </c>
      <c r="BC1628">
        <v>89</v>
      </c>
      <c r="BD1628">
        <v>3.2</v>
      </c>
      <c r="BE1628">
        <v>3085</v>
      </c>
      <c r="BF1628">
        <v>197</v>
      </c>
      <c r="BG1628">
        <v>800</v>
      </c>
      <c r="BH1628">
        <v>85589</v>
      </c>
      <c r="BI1628">
        <v>27744</v>
      </c>
      <c r="BJ1628">
        <v>141</v>
      </c>
      <c r="BK1628">
        <v>947</v>
      </c>
      <c r="BL1628">
        <v>-3.4</v>
      </c>
      <c r="BM1628">
        <v>367</v>
      </c>
      <c r="BN1628">
        <v>2124</v>
      </c>
      <c r="BO1628">
        <v>484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24703</v>
      </c>
      <c r="BX1628">
        <v>33864</v>
      </c>
      <c r="BY1628">
        <v>4965</v>
      </c>
      <c r="BZ1628">
        <v>1</v>
      </c>
      <c r="CA1628">
        <v>118</v>
      </c>
      <c r="CB1628">
        <v>2261411</v>
      </c>
      <c r="CC1628">
        <v>90731</v>
      </c>
      <c r="CD1628">
        <v>13607</v>
      </c>
      <c r="CE1628">
        <v>4226.18</v>
      </c>
      <c r="CF1628">
        <v>1.7</v>
      </c>
    </row>
    <row r="1629" spans="1:84">
      <c r="A1629">
        <v>30007</v>
      </c>
      <c r="B1629" t="s">
        <v>1627</v>
      </c>
      <c r="C1629">
        <v>30007</v>
      </c>
      <c r="D1629">
        <v>4572</v>
      </c>
      <c r="E1629">
        <v>4.3</v>
      </c>
      <c r="F1629">
        <v>187</v>
      </c>
      <c r="G1629">
        <v>4385</v>
      </c>
      <c r="H1629">
        <v>181</v>
      </c>
      <c r="I1629">
        <v>4</v>
      </c>
      <c r="J1629">
        <v>888</v>
      </c>
      <c r="K1629">
        <v>19.399999999999999</v>
      </c>
      <c r="L1629">
        <v>20</v>
      </c>
      <c r="M1629">
        <v>916</v>
      </c>
      <c r="N1629">
        <v>49.2</v>
      </c>
      <c r="O1629">
        <v>4432</v>
      </c>
      <c r="P1629">
        <v>18</v>
      </c>
      <c r="Q1629">
        <v>70</v>
      </c>
      <c r="R1629">
        <v>6</v>
      </c>
      <c r="S1629">
        <v>3</v>
      </c>
      <c r="T1629">
        <v>43</v>
      </c>
      <c r="U1629">
        <v>62</v>
      </c>
      <c r="V1629">
        <v>4371</v>
      </c>
      <c r="W1629">
        <v>96.9</v>
      </c>
      <c r="X1629">
        <v>0.4</v>
      </c>
      <c r="Y1629">
        <v>1.5</v>
      </c>
      <c r="Z1629">
        <v>0.1</v>
      </c>
      <c r="AA1629">
        <v>0.1</v>
      </c>
      <c r="AB1629">
        <v>0.9</v>
      </c>
      <c r="AC1629">
        <v>1.4</v>
      </c>
      <c r="AD1629">
        <v>95.6</v>
      </c>
      <c r="AE1629">
        <v>32</v>
      </c>
      <c r="AF1629">
        <v>39</v>
      </c>
      <c r="AG1629">
        <v>0</v>
      </c>
      <c r="AH1629">
        <v>54.3</v>
      </c>
      <c r="AI1629">
        <v>1.4</v>
      </c>
      <c r="AJ1629">
        <v>2.6</v>
      </c>
      <c r="AK1629">
        <v>85.2</v>
      </c>
      <c r="AL1629">
        <v>15</v>
      </c>
      <c r="AM1629">
        <v>805</v>
      </c>
      <c r="AN1629">
        <v>22.7</v>
      </c>
      <c r="AO1629">
        <v>2024</v>
      </c>
      <c r="AP1629">
        <v>22</v>
      </c>
      <c r="AQ1629">
        <v>1.1000000000000001</v>
      </c>
      <c r="AR1629">
        <v>79.400000000000006</v>
      </c>
      <c r="AS1629">
        <v>85500</v>
      </c>
      <c r="AT1629">
        <v>7</v>
      </c>
      <c r="AU1629">
        <v>1752</v>
      </c>
      <c r="AV1629">
        <v>2.4700000000000002</v>
      </c>
      <c r="AW1629">
        <v>16237</v>
      </c>
      <c r="AX1629">
        <v>35899</v>
      </c>
      <c r="AY1629">
        <v>12.3</v>
      </c>
      <c r="AZ1629">
        <v>110</v>
      </c>
      <c r="BA1629">
        <v>24398</v>
      </c>
      <c r="BB1629">
        <v>2261</v>
      </c>
      <c r="BC1629">
        <v>68</v>
      </c>
      <c r="BD1629">
        <v>3</v>
      </c>
      <c r="BE1629">
        <v>2397</v>
      </c>
      <c r="BF1629">
        <v>284</v>
      </c>
      <c r="BG1629">
        <v>359</v>
      </c>
      <c r="BH1629">
        <v>56052</v>
      </c>
      <c r="BI1629">
        <v>23384</v>
      </c>
      <c r="BJ1629">
        <v>110</v>
      </c>
      <c r="BK1629">
        <v>646</v>
      </c>
      <c r="BL1629">
        <v>-18.600000000000001</v>
      </c>
      <c r="BM1629">
        <v>383</v>
      </c>
      <c r="BN1629">
        <v>3482</v>
      </c>
      <c r="BO1629">
        <v>465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13957</v>
      </c>
      <c r="BX1629">
        <v>27799</v>
      </c>
      <c r="BY1629">
        <v>6302</v>
      </c>
      <c r="BZ1629">
        <v>7</v>
      </c>
      <c r="CA1629">
        <v>403</v>
      </c>
      <c r="CB1629">
        <v>469782</v>
      </c>
      <c r="CC1629">
        <v>30212</v>
      </c>
      <c r="CD1629">
        <v>6669</v>
      </c>
      <c r="CE1629">
        <v>1191.3499999999999</v>
      </c>
      <c r="CF1629">
        <v>3.7</v>
      </c>
    </row>
    <row r="1630" spans="1:84">
      <c r="A1630">
        <v>30009</v>
      </c>
      <c r="B1630" t="s">
        <v>1628</v>
      </c>
      <c r="C1630">
        <v>30009</v>
      </c>
      <c r="D1630">
        <v>9903</v>
      </c>
      <c r="E1630">
        <v>3.7</v>
      </c>
      <c r="F1630">
        <v>351</v>
      </c>
      <c r="G1630">
        <v>9552</v>
      </c>
      <c r="H1630">
        <v>498</v>
      </c>
      <c r="I1630">
        <v>5</v>
      </c>
      <c r="J1630">
        <v>2065</v>
      </c>
      <c r="K1630">
        <v>20.9</v>
      </c>
      <c r="L1630">
        <v>16</v>
      </c>
      <c r="M1630">
        <v>1589</v>
      </c>
      <c r="N1630">
        <v>49.3</v>
      </c>
      <c r="O1630">
        <v>9676</v>
      </c>
      <c r="P1630">
        <v>28</v>
      </c>
      <c r="Q1630">
        <v>73</v>
      </c>
      <c r="R1630">
        <v>34</v>
      </c>
      <c r="S1630">
        <v>0</v>
      </c>
      <c r="T1630">
        <v>92</v>
      </c>
      <c r="U1630">
        <v>195</v>
      </c>
      <c r="V1630">
        <v>9504</v>
      </c>
      <c r="W1630">
        <v>97.7</v>
      </c>
      <c r="X1630">
        <v>0.3</v>
      </c>
      <c r="Y1630">
        <v>0.7</v>
      </c>
      <c r="Z1630">
        <v>0.3</v>
      </c>
      <c r="AA1630">
        <v>0</v>
      </c>
      <c r="AB1630">
        <v>0.9</v>
      </c>
      <c r="AC1630">
        <v>2</v>
      </c>
      <c r="AD1630">
        <v>96</v>
      </c>
      <c r="AE1630">
        <v>110</v>
      </c>
      <c r="AF1630">
        <v>85</v>
      </c>
      <c r="AG1630">
        <v>0</v>
      </c>
      <c r="AH1630">
        <v>57.3</v>
      </c>
      <c r="AI1630">
        <v>1.6</v>
      </c>
      <c r="AJ1630">
        <v>3.7</v>
      </c>
      <c r="AK1630">
        <v>88.1</v>
      </c>
      <c r="AL1630">
        <v>23.3</v>
      </c>
      <c r="AM1630">
        <v>1532</v>
      </c>
      <c r="AN1630">
        <v>28.1</v>
      </c>
      <c r="AO1630">
        <v>5698</v>
      </c>
      <c r="AP1630">
        <v>204</v>
      </c>
      <c r="AQ1630">
        <v>3.7</v>
      </c>
      <c r="AR1630">
        <v>74.400000000000006</v>
      </c>
      <c r="AS1630">
        <v>101700</v>
      </c>
      <c r="AT1630">
        <v>6.5</v>
      </c>
      <c r="AU1630">
        <v>4065</v>
      </c>
      <c r="AV1630">
        <v>2.3199999999999998</v>
      </c>
      <c r="AW1630">
        <v>17204</v>
      </c>
      <c r="AX1630">
        <v>36340</v>
      </c>
      <c r="AY1630">
        <v>10.199999999999999</v>
      </c>
      <c r="AZ1630">
        <v>292</v>
      </c>
      <c r="BA1630">
        <v>29493</v>
      </c>
      <c r="BB1630">
        <v>5380</v>
      </c>
      <c r="BC1630">
        <v>150</v>
      </c>
      <c r="BD1630">
        <v>2.8</v>
      </c>
      <c r="BE1630">
        <v>5476</v>
      </c>
      <c r="BF1630">
        <v>519</v>
      </c>
      <c r="BG1630">
        <v>654</v>
      </c>
      <c r="BH1630">
        <v>108180</v>
      </c>
      <c r="BI1630">
        <v>19755</v>
      </c>
      <c r="BJ1630">
        <v>386</v>
      </c>
      <c r="BK1630">
        <v>1982</v>
      </c>
      <c r="BL1630">
        <v>1.3</v>
      </c>
      <c r="BM1630">
        <v>1101</v>
      </c>
      <c r="BN1630">
        <v>14133</v>
      </c>
      <c r="BO1630">
        <v>1317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15</v>
      </c>
      <c r="BV1630">
        <v>0</v>
      </c>
      <c r="BW1630">
        <v>0</v>
      </c>
      <c r="BX1630">
        <v>50037</v>
      </c>
      <c r="BY1630">
        <v>5143</v>
      </c>
      <c r="BZ1630">
        <v>50</v>
      </c>
      <c r="CA1630">
        <v>6604</v>
      </c>
      <c r="CB1630">
        <v>753504</v>
      </c>
      <c r="CC1630">
        <v>51619</v>
      </c>
      <c r="CD1630">
        <v>5292</v>
      </c>
      <c r="CE1630">
        <v>2047.99</v>
      </c>
      <c r="CF1630">
        <v>4.7</v>
      </c>
    </row>
    <row r="1631" spans="1:84">
      <c r="A1631">
        <v>30011</v>
      </c>
      <c r="B1631" t="s">
        <v>1629</v>
      </c>
      <c r="C1631">
        <v>30011</v>
      </c>
      <c r="D1631">
        <v>1321</v>
      </c>
      <c r="E1631">
        <v>-2.9</v>
      </c>
      <c r="F1631">
        <v>-39</v>
      </c>
      <c r="G1631">
        <v>1360</v>
      </c>
      <c r="H1631">
        <v>35</v>
      </c>
      <c r="I1631">
        <v>2.6</v>
      </c>
      <c r="J1631">
        <v>226</v>
      </c>
      <c r="K1631">
        <v>17.100000000000001</v>
      </c>
      <c r="L1631">
        <v>19.8</v>
      </c>
      <c r="M1631">
        <v>261</v>
      </c>
      <c r="N1631">
        <v>50.3</v>
      </c>
      <c r="O1631">
        <v>1309</v>
      </c>
      <c r="P1631">
        <v>1</v>
      </c>
      <c r="Q1631">
        <v>5</v>
      </c>
      <c r="R1631">
        <v>3</v>
      </c>
      <c r="S1631">
        <v>0</v>
      </c>
      <c r="T1631">
        <v>3</v>
      </c>
      <c r="U1631">
        <v>9</v>
      </c>
      <c r="V1631">
        <v>1300</v>
      </c>
      <c r="W1631">
        <v>99.1</v>
      </c>
      <c r="X1631">
        <v>0.1</v>
      </c>
      <c r="Y1631">
        <v>0.4</v>
      </c>
      <c r="Z1631">
        <v>0.2</v>
      </c>
      <c r="AA1631">
        <v>0</v>
      </c>
      <c r="AB1631">
        <v>0.2</v>
      </c>
      <c r="AC1631">
        <v>0.7</v>
      </c>
      <c r="AD1631">
        <v>98.4</v>
      </c>
      <c r="AE1631">
        <v>7</v>
      </c>
      <c r="AF1631">
        <v>13</v>
      </c>
      <c r="AG1631">
        <v>0</v>
      </c>
      <c r="AH1631">
        <v>73.8</v>
      </c>
      <c r="AI1631">
        <v>1</v>
      </c>
      <c r="AJ1631">
        <v>2.8</v>
      </c>
      <c r="AK1631">
        <v>83.3</v>
      </c>
      <c r="AL1631">
        <v>13.6</v>
      </c>
      <c r="AM1631">
        <v>280</v>
      </c>
      <c r="AN1631">
        <v>22.5</v>
      </c>
      <c r="AO1631">
        <v>806</v>
      </c>
      <c r="AP1631">
        <v>-5</v>
      </c>
      <c r="AQ1631">
        <v>-0.6</v>
      </c>
      <c r="AR1631">
        <v>74.8</v>
      </c>
      <c r="AS1631">
        <v>34600</v>
      </c>
      <c r="AT1631">
        <v>3</v>
      </c>
      <c r="AU1631">
        <v>543</v>
      </c>
      <c r="AV1631">
        <v>2.4700000000000002</v>
      </c>
      <c r="AW1631">
        <v>13280</v>
      </c>
      <c r="AX1631">
        <v>28411</v>
      </c>
      <c r="AY1631">
        <v>10.7</v>
      </c>
      <c r="AZ1631">
        <v>33</v>
      </c>
      <c r="BA1631">
        <v>25209</v>
      </c>
      <c r="BB1631">
        <v>657</v>
      </c>
      <c r="BC1631">
        <v>21</v>
      </c>
      <c r="BD1631">
        <v>3.2</v>
      </c>
      <c r="BE1631">
        <v>898</v>
      </c>
      <c r="BF1631">
        <v>0</v>
      </c>
      <c r="BG1631">
        <v>112</v>
      </c>
      <c r="BH1631">
        <v>17648</v>
      </c>
      <c r="BI1631">
        <v>19653</v>
      </c>
      <c r="BJ1631">
        <v>32</v>
      </c>
      <c r="BK1631">
        <v>126</v>
      </c>
      <c r="BL1631">
        <v>0</v>
      </c>
      <c r="BM1631">
        <v>96</v>
      </c>
      <c r="BN1631">
        <v>0</v>
      </c>
      <c r="BO1631">
        <v>113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4470</v>
      </c>
      <c r="BY1631">
        <v>3289</v>
      </c>
      <c r="BZ1631">
        <v>0</v>
      </c>
      <c r="CA1631">
        <v>0</v>
      </c>
      <c r="CB1631">
        <v>1666922</v>
      </c>
      <c r="CC1631">
        <v>27970</v>
      </c>
      <c r="CD1631">
        <v>21125</v>
      </c>
      <c r="CE1631">
        <v>3339.57</v>
      </c>
      <c r="CF1631">
        <v>0.4</v>
      </c>
    </row>
    <row r="1632" spans="1:84">
      <c r="A1632">
        <v>30013</v>
      </c>
      <c r="B1632" t="s">
        <v>1630</v>
      </c>
      <c r="C1632">
        <v>30013</v>
      </c>
      <c r="D1632">
        <v>79385</v>
      </c>
      <c r="E1632">
        <v>-1.2</v>
      </c>
      <c r="F1632">
        <v>-972</v>
      </c>
      <c r="G1632">
        <v>80357</v>
      </c>
      <c r="H1632">
        <v>5634</v>
      </c>
      <c r="I1632">
        <v>7.1</v>
      </c>
      <c r="J1632">
        <v>19921</v>
      </c>
      <c r="K1632">
        <v>25.1</v>
      </c>
      <c r="L1632">
        <v>14.9</v>
      </c>
      <c r="M1632">
        <v>11868</v>
      </c>
      <c r="N1632">
        <v>50.4</v>
      </c>
      <c r="O1632">
        <v>72576</v>
      </c>
      <c r="P1632">
        <v>875</v>
      </c>
      <c r="Q1632">
        <v>3507</v>
      </c>
      <c r="R1632">
        <v>559</v>
      </c>
      <c r="S1632">
        <v>68</v>
      </c>
      <c r="T1632">
        <v>1800</v>
      </c>
      <c r="U1632">
        <v>2101</v>
      </c>
      <c r="V1632">
        <v>70875</v>
      </c>
      <c r="W1632">
        <v>91.4</v>
      </c>
      <c r="X1632">
        <v>1.1000000000000001</v>
      </c>
      <c r="Y1632">
        <v>4.4000000000000004</v>
      </c>
      <c r="Z1632">
        <v>0.7</v>
      </c>
      <c r="AA1632">
        <v>0.1</v>
      </c>
      <c r="AB1632">
        <v>2.2999999999999998</v>
      </c>
      <c r="AC1632">
        <v>2.6</v>
      </c>
      <c r="AD1632">
        <v>89.3</v>
      </c>
      <c r="AE1632">
        <v>1157</v>
      </c>
      <c r="AF1632">
        <v>745</v>
      </c>
      <c r="AG1632">
        <v>6</v>
      </c>
      <c r="AH1632">
        <v>52.8</v>
      </c>
      <c r="AI1632">
        <v>2.4</v>
      </c>
      <c r="AJ1632">
        <v>5.0999999999999996</v>
      </c>
      <c r="AK1632">
        <v>87.1</v>
      </c>
      <c r="AL1632">
        <v>21.5</v>
      </c>
      <c r="AM1632">
        <v>13958</v>
      </c>
      <c r="AN1632">
        <v>15.9</v>
      </c>
      <c r="AO1632">
        <v>35932</v>
      </c>
      <c r="AP1632">
        <v>707</v>
      </c>
      <c r="AQ1632">
        <v>2</v>
      </c>
      <c r="AR1632">
        <v>64.900000000000006</v>
      </c>
      <c r="AS1632">
        <v>92500</v>
      </c>
      <c r="AT1632">
        <v>23.4</v>
      </c>
      <c r="AU1632">
        <v>32547</v>
      </c>
      <c r="AV1632">
        <v>2.41</v>
      </c>
      <c r="AW1632">
        <v>17566</v>
      </c>
      <c r="AX1632">
        <v>35466</v>
      </c>
      <c r="AY1632">
        <v>13.4</v>
      </c>
      <c r="AZ1632">
        <v>2436</v>
      </c>
      <c r="BA1632">
        <v>30647</v>
      </c>
      <c r="BB1632">
        <v>38976</v>
      </c>
      <c r="BC1632">
        <v>1222</v>
      </c>
      <c r="BD1632">
        <v>3.1</v>
      </c>
      <c r="BE1632">
        <v>50218</v>
      </c>
      <c r="BF1632">
        <v>1571</v>
      </c>
      <c r="BG1632">
        <v>9458</v>
      </c>
      <c r="BH1632">
        <v>1781267</v>
      </c>
      <c r="BI1632">
        <v>35471</v>
      </c>
      <c r="BJ1632">
        <v>2601</v>
      </c>
      <c r="BK1632">
        <v>28342</v>
      </c>
      <c r="BL1632">
        <v>2.1</v>
      </c>
      <c r="BM1632">
        <v>4789</v>
      </c>
      <c r="BN1632">
        <v>129619</v>
      </c>
      <c r="BO1632">
        <v>6732</v>
      </c>
      <c r="BP1632">
        <v>0</v>
      </c>
      <c r="BQ1632">
        <v>2.2000000000000002</v>
      </c>
      <c r="BR1632">
        <v>0</v>
      </c>
      <c r="BS1632">
        <v>0</v>
      </c>
      <c r="BT1632">
        <v>0</v>
      </c>
      <c r="BU1632">
        <v>29.4</v>
      </c>
      <c r="BV1632">
        <v>264453</v>
      </c>
      <c r="BW1632">
        <v>906765</v>
      </c>
      <c r="BX1632">
        <v>1011663</v>
      </c>
      <c r="BY1632">
        <v>12683</v>
      </c>
      <c r="BZ1632">
        <v>320</v>
      </c>
      <c r="CA1632">
        <v>51447</v>
      </c>
      <c r="CB1632">
        <v>1388530</v>
      </c>
      <c r="CC1632">
        <v>806672</v>
      </c>
      <c r="CD1632">
        <v>10102</v>
      </c>
      <c r="CE1632">
        <v>2697.9</v>
      </c>
      <c r="CF1632">
        <v>29.8</v>
      </c>
    </row>
    <row r="1633" spans="1:84">
      <c r="A1633">
        <v>30015</v>
      </c>
      <c r="B1633" t="s">
        <v>1631</v>
      </c>
      <c r="C1633">
        <v>30015</v>
      </c>
      <c r="D1633">
        <v>5417</v>
      </c>
      <c r="E1633">
        <v>-9.3000000000000007</v>
      </c>
      <c r="F1633">
        <v>-553</v>
      </c>
      <c r="G1633">
        <v>5970</v>
      </c>
      <c r="H1633">
        <v>229</v>
      </c>
      <c r="I1633">
        <v>4.2</v>
      </c>
      <c r="J1633">
        <v>1293</v>
      </c>
      <c r="K1633">
        <v>23.9</v>
      </c>
      <c r="L1633">
        <v>18.899999999999999</v>
      </c>
      <c r="M1633">
        <v>1026</v>
      </c>
      <c r="N1633">
        <v>49.7</v>
      </c>
      <c r="O1633">
        <v>4468</v>
      </c>
      <c r="P1633">
        <v>5</v>
      </c>
      <c r="Q1633">
        <v>875</v>
      </c>
      <c r="R1633">
        <v>19</v>
      </c>
      <c r="S1633">
        <v>6</v>
      </c>
      <c r="T1633">
        <v>44</v>
      </c>
      <c r="U1633">
        <v>44</v>
      </c>
      <c r="V1633">
        <v>4453</v>
      </c>
      <c r="W1633">
        <v>82.5</v>
      </c>
      <c r="X1633">
        <v>0.1</v>
      </c>
      <c r="Y1633">
        <v>16.2</v>
      </c>
      <c r="Z1633">
        <v>0.4</v>
      </c>
      <c r="AA1633">
        <v>0.1</v>
      </c>
      <c r="AB1633">
        <v>0.8</v>
      </c>
      <c r="AC1633">
        <v>0.8</v>
      </c>
      <c r="AD1633">
        <v>82.2</v>
      </c>
      <c r="AE1633">
        <v>42</v>
      </c>
      <c r="AF1633">
        <v>58</v>
      </c>
      <c r="AG1633">
        <v>1</v>
      </c>
      <c r="AH1633">
        <v>64.400000000000006</v>
      </c>
      <c r="AI1633">
        <v>1.9</v>
      </c>
      <c r="AJ1633">
        <v>5</v>
      </c>
      <c r="AK1633">
        <v>87.1</v>
      </c>
      <c r="AL1633">
        <v>20.5</v>
      </c>
      <c r="AM1633">
        <v>864</v>
      </c>
      <c r="AN1633">
        <v>19.7</v>
      </c>
      <c r="AO1633">
        <v>2779</v>
      </c>
      <c r="AP1633">
        <v>3</v>
      </c>
      <c r="AQ1633">
        <v>0.1</v>
      </c>
      <c r="AR1633">
        <v>68.8</v>
      </c>
      <c r="AS1633">
        <v>69000</v>
      </c>
      <c r="AT1633">
        <v>5.2</v>
      </c>
      <c r="AU1633">
        <v>2226</v>
      </c>
      <c r="AV1633">
        <v>2.59</v>
      </c>
      <c r="AW1633">
        <v>14851</v>
      </c>
      <c r="AX1633">
        <v>31219</v>
      </c>
      <c r="AY1633">
        <v>14.2</v>
      </c>
      <c r="AZ1633">
        <v>151</v>
      </c>
      <c r="BA1633">
        <v>27610</v>
      </c>
      <c r="BB1633">
        <v>2533</v>
      </c>
      <c r="BC1633">
        <v>66</v>
      </c>
      <c r="BD1633">
        <v>2.6</v>
      </c>
      <c r="BE1633">
        <v>3178</v>
      </c>
      <c r="BF1633">
        <v>5</v>
      </c>
      <c r="BG1633">
        <v>521</v>
      </c>
      <c r="BH1633">
        <v>73291</v>
      </c>
      <c r="BI1633">
        <v>23062</v>
      </c>
      <c r="BJ1633">
        <v>172</v>
      </c>
      <c r="BK1633">
        <v>841</v>
      </c>
      <c r="BL1633">
        <v>12.1</v>
      </c>
      <c r="BM1633">
        <v>362</v>
      </c>
      <c r="BN1633">
        <v>2590</v>
      </c>
      <c r="BO1633">
        <v>515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29767</v>
      </c>
      <c r="BX1633">
        <v>24741</v>
      </c>
      <c r="BY1633">
        <v>4382</v>
      </c>
      <c r="BZ1633">
        <v>25</v>
      </c>
      <c r="CA1633">
        <v>151</v>
      </c>
      <c r="CB1633">
        <v>2301376</v>
      </c>
      <c r="CC1633">
        <v>66684</v>
      </c>
      <c r="CD1633">
        <v>11961</v>
      </c>
      <c r="CE1633">
        <v>3973.24</v>
      </c>
      <c r="CF1633">
        <v>1.5</v>
      </c>
    </row>
    <row r="1634" spans="1:84">
      <c r="A1634">
        <v>30017</v>
      </c>
      <c r="B1634" t="s">
        <v>1632</v>
      </c>
      <c r="C1634">
        <v>30017</v>
      </c>
      <c r="D1634">
        <v>11151</v>
      </c>
      <c r="E1634">
        <v>-4.7</v>
      </c>
      <c r="F1634">
        <v>-545</v>
      </c>
      <c r="G1634">
        <v>11696</v>
      </c>
      <c r="H1634">
        <v>642</v>
      </c>
      <c r="I1634">
        <v>5.8</v>
      </c>
      <c r="J1634">
        <v>2580</v>
      </c>
      <c r="K1634">
        <v>23.1</v>
      </c>
      <c r="L1634">
        <v>17.5</v>
      </c>
      <c r="M1634">
        <v>1955</v>
      </c>
      <c r="N1634">
        <v>50.6</v>
      </c>
      <c r="O1634">
        <v>10814</v>
      </c>
      <c r="P1634">
        <v>14</v>
      </c>
      <c r="Q1634">
        <v>194</v>
      </c>
      <c r="R1634">
        <v>32</v>
      </c>
      <c r="S1634">
        <v>6</v>
      </c>
      <c r="T1634">
        <v>91</v>
      </c>
      <c r="U1634">
        <v>199</v>
      </c>
      <c r="V1634">
        <v>10629</v>
      </c>
      <c r="W1634">
        <v>97</v>
      </c>
      <c r="X1634">
        <v>0.1</v>
      </c>
      <c r="Y1634">
        <v>1.7</v>
      </c>
      <c r="Z1634">
        <v>0.3</v>
      </c>
      <c r="AA1634">
        <v>0.1</v>
      </c>
      <c r="AB1634">
        <v>0.8</v>
      </c>
      <c r="AC1634">
        <v>1.8</v>
      </c>
      <c r="AD1634">
        <v>95.3</v>
      </c>
      <c r="AE1634">
        <v>125</v>
      </c>
      <c r="AF1634">
        <v>134</v>
      </c>
      <c r="AG1634">
        <v>1</v>
      </c>
      <c r="AH1634">
        <v>57.7</v>
      </c>
      <c r="AI1634">
        <v>1.4</v>
      </c>
      <c r="AJ1634">
        <v>4.5999999999999996</v>
      </c>
      <c r="AK1634">
        <v>84.9</v>
      </c>
      <c r="AL1634">
        <v>18.8</v>
      </c>
      <c r="AM1634">
        <v>2063</v>
      </c>
      <c r="AN1634">
        <v>11.9</v>
      </c>
      <c r="AO1634">
        <v>5334</v>
      </c>
      <c r="AP1634">
        <v>-26</v>
      </c>
      <c r="AQ1634">
        <v>-0.5</v>
      </c>
      <c r="AR1634">
        <v>70.2</v>
      </c>
      <c r="AS1634">
        <v>63100</v>
      </c>
      <c r="AT1634">
        <v>17.600000000000001</v>
      </c>
      <c r="AU1634">
        <v>4768</v>
      </c>
      <c r="AV1634">
        <v>2.36</v>
      </c>
      <c r="AW1634">
        <v>15876</v>
      </c>
      <c r="AX1634">
        <v>34035</v>
      </c>
      <c r="AY1634">
        <v>13.7</v>
      </c>
      <c r="AZ1634">
        <v>295</v>
      </c>
      <c r="BA1634">
        <v>26240</v>
      </c>
      <c r="BB1634">
        <v>5551</v>
      </c>
      <c r="BC1634">
        <v>171</v>
      </c>
      <c r="BD1634">
        <v>3.1</v>
      </c>
      <c r="BE1634">
        <v>7229</v>
      </c>
      <c r="BF1634">
        <v>212</v>
      </c>
      <c r="BG1634">
        <v>1100</v>
      </c>
      <c r="BH1634">
        <v>193504</v>
      </c>
      <c r="BI1634">
        <v>26768</v>
      </c>
      <c r="BJ1634">
        <v>403</v>
      </c>
      <c r="BK1634">
        <v>3725</v>
      </c>
      <c r="BL1634">
        <v>-4.5999999999999996</v>
      </c>
      <c r="BM1634">
        <v>788</v>
      </c>
      <c r="BN1634">
        <v>18040</v>
      </c>
      <c r="BO1634">
        <v>1152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9.3000000000000007</v>
      </c>
      <c r="BV1634">
        <v>0</v>
      </c>
      <c r="BW1634">
        <v>81951</v>
      </c>
      <c r="BX1634">
        <v>142594</v>
      </c>
      <c r="BY1634">
        <v>12466</v>
      </c>
      <c r="BZ1634">
        <v>8</v>
      </c>
      <c r="CA1634">
        <v>1099</v>
      </c>
      <c r="CB1634">
        <v>1904133</v>
      </c>
      <c r="CC1634">
        <v>86854</v>
      </c>
      <c r="CD1634">
        <v>7583</v>
      </c>
      <c r="CE1634">
        <v>3783.13</v>
      </c>
      <c r="CF1634">
        <v>3.1</v>
      </c>
    </row>
    <row r="1635" spans="1:84">
      <c r="A1635">
        <v>30019</v>
      </c>
      <c r="B1635" t="s">
        <v>1633</v>
      </c>
      <c r="C1635">
        <v>30019</v>
      </c>
      <c r="D1635">
        <v>1774</v>
      </c>
      <c r="E1635">
        <v>-12</v>
      </c>
      <c r="F1635">
        <v>-243</v>
      </c>
      <c r="G1635">
        <v>2017</v>
      </c>
      <c r="H1635">
        <v>73</v>
      </c>
      <c r="I1635">
        <v>4.0999999999999996</v>
      </c>
      <c r="J1635">
        <v>333</v>
      </c>
      <c r="K1635">
        <v>18.8</v>
      </c>
      <c r="L1635">
        <v>23.7</v>
      </c>
      <c r="M1635">
        <v>421</v>
      </c>
      <c r="N1635">
        <v>50.2</v>
      </c>
      <c r="O1635">
        <v>1704</v>
      </c>
      <c r="P1635">
        <v>5</v>
      </c>
      <c r="Q1635">
        <v>30</v>
      </c>
      <c r="R1635">
        <v>6</v>
      </c>
      <c r="S1635">
        <v>1</v>
      </c>
      <c r="T1635">
        <v>28</v>
      </c>
      <c r="U1635">
        <v>35</v>
      </c>
      <c r="V1635">
        <v>1683</v>
      </c>
      <c r="W1635">
        <v>96.1</v>
      </c>
      <c r="X1635">
        <v>0.3</v>
      </c>
      <c r="Y1635">
        <v>1.7</v>
      </c>
      <c r="Z1635">
        <v>0.3</v>
      </c>
      <c r="AA1635">
        <v>0.1</v>
      </c>
      <c r="AB1635">
        <v>1.6</v>
      </c>
      <c r="AC1635">
        <v>2</v>
      </c>
      <c r="AD1635">
        <v>94.9</v>
      </c>
      <c r="AE1635">
        <v>14</v>
      </c>
      <c r="AF1635">
        <v>24</v>
      </c>
      <c r="AG1635">
        <v>0</v>
      </c>
      <c r="AH1635">
        <v>69.2</v>
      </c>
      <c r="AI1635">
        <v>4.7</v>
      </c>
      <c r="AJ1635">
        <v>3.2</v>
      </c>
      <c r="AK1635">
        <v>85.3</v>
      </c>
      <c r="AL1635">
        <v>14.1</v>
      </c>
      <c r="AM1635">
        <v>318</v>
      </c>
      <c r="AN1635">
        <v>12.5</v>
      </c>
      <c r="AO1635">
        <v>1144</v>
      </c>
      <c r="AP1635">
        <v>-10</v>
      </c>
      <c r="AQ1635">
        <v>-0.9</v>
      </c>
      <c r="AR1635">
        <v>78.400000000000006</v>
      </c>
      <c r="AS1635">
        <v>45100</v>
      </c>
      <c r="AT1635">
        <v>6.3</v>
      </c>
      <c r="AU1635">
        <v>892</v>
      </c>
      <c r="AV1635">
        <v>2.2200000000000002</v>
      </c>
      <c r="AW1635">
        <v>16055</v>
      </c>
      <c r="AX1635">
        <v>29052</v>
      </c>
      <c r="AY1635">
        <v>10.7</v>
      </c>
      <c r="AZ1635">
        <v>54</v>
      </c>
      <c r="BA1635">
        <v>29353</v>
      </c>
      <c r="BB1635">
        <v>736</v>
      </c>
      <c r="BC1635">
        <v>23</v>
      </c>
      <c r="BD1635">
        <v>3.1</v>
      </c>
      <c r="BE1635">
        <v>1487</v>
      </c>
      <c r="BF1635">
        <v>-202</v>
      </c>
      <c r="BG1635">
        <v>189</v>
      </c>
      <c r="BH1635">
        <v>33369</v>
      </c>
      <c r="BI1635">
        <v>22440</v>
      </c>
      <c r="BJ1635">
        <v>76</v>
      </c>
      <c r="BK1635">
        <v>545</v>
      </c>
      <c r="BL1635">
        <v>3.8</v>
      </c>
      <c r="BM1635">
        <v>152</v>
      </c>
      <c r="BN1635">
        <v>833</v>
      </c>
      <c r="BO1635">
        <v>209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6477</v>
      </c>
      <c r="BX1635">
        <v>20009</v>
      </c>
      <c r="BY1635">
        <v>10335</v>
      </c>
      <c r="BZ1635">
        <v>2</v>
      </c>
      <c r="CA1635">
        <v>305</v>
      </c>
      <c r="CB1635">
        <v>815443</v>
      </c>
      <c r="CC1635">
        <v>27193</v>
      </c>
      <c r="CD1635">
        <v>14747</v>
      </c>
      <c r="CE1635">
        <v>1426.09</v>
      </c>
      <c r="CF1635">
        <v>1.4</v>
      </c>
    </row>
    <row r="1636" spans="1:84">
      <c r="A1636">
        <v>30021</v>
      </c>
      <c r="B1636" t="s">
        <v>1634</v>
      </c>
      <c r="C1636">
        <v>30021</v>
      </c>
      <c r="D1636">
        <v>8624</v>
      </c>
      <c r="E1636">
        <v>-4.8</v>
      </c>
      <c r="F1636">
        <v>-435</v>
      </c>
      <c r="G1636">
        <v>9059</v>
      </c>
      <c r="H1636">
        <v>450</v>
      </c>
      <c r="I1636">
        <v>5.2</v>
      </c>
      <c r="J1636">
        <v>1763</v>
      </c>
      <c r="K1636">
        <v>20.399999999999999</v>
      </c>
      <c r="L1636">
        <v>17.8</v>
      </c>
      <c r="M1636">
        <v>1532</v>
      </c>
      <c r="N1636">
        <v>49.8</v>
      </c>
      <c r="O1636">
        <v>8387</v>
      </c>
      <c r="P1636">
        <v>25</v>
      </c>
      <c r="Q1636">
        <v>121</v>
      </c>
      <c r="R1636">
        <v>17</v>
      </c>
      <c r="S1636">
        <v>1</v>
      </c>
      <c r="T1636">
        <v>73</v>
      </c>
      <c r="U1636">
        <v>145</v>
      </c>
      <c r="V1636">
        <v>8274</v>
      </c>
      <c r="W1636">
        <v>97.3</v>
      </c>
      <c r="X1636">
        <v>0.3</v>
      </c>
      <c r="Y1636">
        <v>1.4</v>
      </c>
      <c r="Z1636">
        <v>0.2</v>
      </c>
      <c r="AA1636">
        <v>0</v>
      </c>
      <c r="AB1636">
        <v>0.8</v>
      </c>
      <c r="AC1636">
        <v>1.7</v>
      </c>
      <c r="AD1636">
        <v>95.9</v>
      </c>
      <c r="AE1636">
        <v>88</v>
      </c>
      <c r="AF1636">
        <v>108</v>
      </c>
      <c r="AG1636">
        <v>1</v>
      </c>
      <c r="AH1636">
        <v>62.8</v>
      </c>
      <c r="AI1636">
        <v>1.1000000000000001</v>
      </c>
      <c r="AJ1636">
        <v>4.0999999999999996</v>
      </c>
      <c r="AK1636">
        <v>82.7</v>
      </c>
      <c r="AL1636">
        <v>15.1</v>
      </c>
      <c r="AM1636">
        <v>1381</v>
      </c>
      <c r="AN1636">
        <v>13.1</v>
      </c>
      <c r="AO1636">
        <v>4144</v>
      </c>
      <c r="AP1636">
        <v>-24</v>
      </c>
      <c r="AQ1636">
        <v>-0.6</v>
      </c>
      <c r="AR1636">
        <v>74</v>
      </c>
      <c r="AS1636">
        <v>62700</v>
      </c>
      <c r="AT1636">
        <v>10.1</v>
      </c>
      <c r="AU1636">
        <v>3625</v>
      </c>
      <c r="AV1636">
        <v>2.37</v>
      </c>
      <c r="AW1636">
        <v>15368</v>
      </c>
      <c r="AX1636">
        <v>35740</v>
      </c>
      <c r="AY1636">
        <v>11.9</v>
      </c>
      <c r="AZ1636">
        <v>213</v>
      </c>
      <c r="BA1636">
        <v>24714</v>
      </c>
      <c r="BB1636">
        <v>4119</v>
      </c>
      <c r="BC1636">
        <v>113</v>
      </c>
      <c r="BD1636">
        <v>2.7</v>
      </c>
      <c r="BE1636">
        <v>5475</v>
      </c>
      <c r="BF1636">
        <v>-185</v>
      </c>
      <c r="BG1636">
        <v>807</v>
      </c>
      <c r="BH1636">
        <v>153892</v>
      </c>
      <c r="BI1636">
        <v>28108</v>
      </c>
      <c r="BJ1636">
        <v>305</v>
      </c>
      <c r="BK1636">
        <v>2616</v>
      </c>
      <c r="BL1636">
        <v>5.6</v>
      </c>
      <c r="BM1636">
        <v>624</v>
      </c>
      <c r="BN1636">
        <v>9103</v>
      </c>
      <c r="BO1636">
        <v>833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61621</v>
      </c>
      <c r="BX1636">
        <v>74732</v>
      </c>
      <c r="BY1636">
        <v>8553</v>
      </c>
      <c r="BZ1636">
        <v>3</v>
      </c>
      <c r="CA1636">
        <v>418</v>
      </c>
      <c r="CB1636">
        <v>1410885</v>
      </c>
      <c r="CC1636">
        <v>58401</v>
      </c>
      <c r="CD1636">
        <v>6763</v>
      </c>
      <c r="CE1636">
        <v>2373.14</v>
      </c>
      <c r="CF1636">
        <v>3.8</v>
      </c>
    </row>
    <row r="1637" spans="1:84">
      <c r="A1637">
        <v>30023</v>
      </c>
      <c r="B1637" t="s">
        <v>1635</v>
      </c>
      <c r="C1637">
        <v>30023</v>
      </c>
      <c r="D1637">
        <v>8888</v>
      </c>
      <c r="E1637">
        <v>-5.6</v>
      </c>
      <c r="F1637">
        <v>-529</v>
      </c>
      <c r="G1637">
        <v>9417</v>
      </c>
      <c r="H1637">
        <v>441</v>
      </c>
      <c r="I1637">
        <v>5</v>
      </c>
      <c r="J1637">
        <v>1766</v>
      </c>
      <c r="K1637">
        <v>19.899999999999999</v>
      </c>
      <c r="L1637">
        <v>18.5</v>
      </c>
      <c r="M1637">
        <v>1646</v>
      </c>
      <c r="N1637">
        <v>49.6</v>
      </c>
      <c r="O1637">
        <v>8484</v>
      </c>
      <c r="P1637">
        <v>18</v>
      </c>
      <c r="Q1637">
        <v>204</v>
      </c>
      <c r="R1637">
        <v>33</v>
      </c>
      <c r="S1637">
        <v>1</v>
      </c>
      <c r="T1637">
        <v>148</v>
      </c>
      <c r="U1637">
        <v>181</v>
      </c>
      <c r="V1637">
        <v>8320</v>
      </c>
      <c r="W1637">
        <v>95.5</v>
      </c>
      <c r="X1637">
        <v>0.2</v>
      </c>
      <c r="Y1637">
        <v>2.2999999999999998</v>
      </c>
      <c r="Z1637">
        <v>0.4</v>
      </c>
      <c r="AA1637">
        <v>0</v>
      </c>
      <c r="AB1637">
        <v>1.7</v>
      </c>
      <c r="AC1637">
        <v>2</v>
      </c>
      <c r="AD1637">
        <v>93.6</v>
      </c>
      <c r="AE1637">
        <v>94</v>
      </c>
      <c r="AF1637">
        <v>119</v>
      </c>
      <c r="AG1637">
        <v>1</v>
      </c>
      <c r="AH1637">
        <v>65.2</v>
      </c>
      <c r="AI1637">
        <v>1.4</v>
      </c>
      <c r="AJ1637">
        <v>4.7</v>
      </c>
      <c r="AK1637">
        <v>84.5</v>
      </c>
      <c r="AL1637">
        <v>14.7</v>
      </c>
      <c r="AM1637">
        <v>2090</v>
      </c>
      <c r="AN1637">
        <v>21.1</v>
      </c>
      <c r="AO1637">
        <v>5046</v>
      </c>
      <c r="AP1637">
        <v>88</v>
      </c>
      <c r="AQ1637">
        <v>1.8</v>
      </c>
      <c r="AR1637">
        <v>73.599999999999994</v>
      </c>
      <c r="AS1637">
        <v>70700</v>
      </c>
      <c r="AT1637">
        <v>13.1</v>
      </c>
      <c r="AU1637">
        <v>3995</v>
      </c>
      <c r="AV1637">
        <v>2.2599999999999998</v>
      </c>
      <c r="AW1637">
        <v>15580</v>
      </c>
      <c r="AX1637">
        <v>30155</v>
      </c>
      <c r="AY1637">
        <v>14.5</v>
      </c>
      <c r="AZ1637">
        <v>215</v>
      </c>
      <c r="BA1637">
        <v>23945</v>
      </c>
      <c r="BB1637">
        <v>3844</v>
      </c>
      <c r="BC1637">
        <v>176</v>
      </c>
      <c r="BD1637">
        <v>4.5999999999999996</v>
      </c>
      <c r="BE1637">
        <v>4384</v>
      </c>
      <c r="BF1637">
        <v>22</v>
      </c>
      <c r="BG1637">
        <v>932</v>
      </c>
      <c r="BH1637">
        <v>110634</v>
      </c>
      <c r="BI1637">
        <v>25236</v>
      </c>
      <c r="BJ1637">
        <v>242</v>
      </c>
      <c r="BK1637">
        <v>2265</v>
      </c>
      <c r="BL1637">
        <v>-3</v>
      </c>
      <c r="BM1637">
        <v>504</v>
      </c>
      <c r="BN1637">
        <v>13046</v>
      </c>
      <c r="BO1637">
        <v>714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55308</v>
      </c>
      <c r="BY1637">
        <v>6094</v>
      </c>
      <c r="BZ1637">
        <v>27</v>
      </c>
      <c r="CA1637">
        <v>3864</v>
      </c>
      <c r="CB1637">
        <v>134997</v>
      </c>
      <c r="CC1637">
        <v>64519</v>
      </c>
      <c r="CD1637">
        <v>7099</v>
      </c>
      <c r="CE1637">
        <v>736.98</v>
      </c>
      <c r="CF1637">
        <v>12.8</v>
      </c>
    </row>
    <row r="1638" spans="1:84">
      <c r="A1638">
        <v>30025</v>
      </c>
      <c r="B1638" t="s">
        <v>1636</v>
      </c>
      <c r="C1638">
        <v>30025</v>
      </c>
      <c r="D1638">
        <v>2717</v>
      </c>
      <c r="E1638">
        <v>-4.2</v>
      </c>
      <c r="F1638">
        <v>-120</v>
      </c>
      <c r="G1638">
        <v>2837</v>
      </c>
      <c r="H1638">
        <v>146</v>
      </c>
      <c r="I1638">
        <v>5.4</v>
      </c>
      <c r="J1638">
        <v>560</v>
      </c>
      <c r="K1638">
        <v>20.6</v>
      </c>
      <c r="L1638">
        <v>19.5</v>
      </c>
      <c r="M1638">
        <v>529</v>
      </c>
      <c r="N1638">
        <v>49.7</v>
      </c>
      <c r="O1638">
        <v>2666</v>
      </c>
      <c r="P1638">
        <v>3</v>
      </c>
      <c r="Q1638">
        <v>21</v>
      </c>
      <c r="R1638">
        <v>9</v>
      </c>
      <c r="S1638">
        <v>1</v>
      </c>
      <c r="T1638">
        <v>17</v>
      </c>
      <c r="U1638">
        <v>27</v>
      </c>
      <c r="V1638">
        <v>2644</v>
      </c>
      <c r="W1638">
        <v>98.1</v>
      </c>
      <c r="X1638">
        <v>0.1</v>
      </c>
      <c r="Y1638">
        <v>0.8</v>
      </c>
      <c r="Z1638">
        <v>0.3</v>
      </c>
      <c r="AA1638">
        <v>0</v>
      </c>
      <c r="AB1638">
        <v>0.6</v>
      </c>
      <c r="AC1638">
        <v>1</v>
      </c>
      <c r="AD1638">
        <v>97.3</v>
      </c>
      <c r="AE1638">
        <v>31</v>
      </c>
      <c r="AF1638">
        <v>24</v>
      </c>
      <c r="AG1638">
        <v>0</v>
      </c>
      <c r="AH1638">
        <v>67</v>
      </c>
      <c r="AI1638">
        <v>1</v>
      </c>
      <c r="AJ1638">
        <v>3.1</v>
      </c>
      <c r="AK1638">
        <v>85.7</v>
      </c>
      <c r="AL1638">
        <v>14.4</v>
      </c>
      <c r="AM1638">
        <v>402</v>
      </c>
      <c r="AN1638">
        <v>14.9</v>
      </c>
      <c r="AO1638">
        <v>1413</v>
      </c>
      <c r="AP1638">
        <v>3</v>
      </c>
      <c r="AQ1638">
        <v>0.2</v>
      </c>
      <c r="AR1638">
        <v>77.400000000000006</v>
      </c>
      <c r="AS1638">
        <v>48000</v>
      </c>
      <c r="AT1638">
        <v>7.2</v>
      </c>
      <c r="AU1638">
        <v>1140</v>
      </c>
      <c r="AV1638">
        <v>2.4500000000000002</v>
      </c>
      <c r="AW1638">
        <v>16014</v>
      </c>
      <c r="AX1638">
        <v>37822</v>
      </c>
      <c r="AY1638">
        <v>9</v>
      </c>
      <c r="AZ1638">
        <v>82</v>
      </c>
      <c r="BA1638">
        <v>30425</v>
      </c>
      <c r="BB1638">
        <v>1731</v>
      </c>
      <c r="BC1638">
        <v>32</v>
      </c>
      <c r="BD1638">
        <v>1.8</v>
      </c>
      <c r="BE1638">
        <v>2124</v>
      </c>
      <c r="BF1638">
        <v>198</v>
      </c>
      <c r="BG1638">
        <v>273</v>
      </c>
      <c r="BH1638">
        <v>72252</v>
      </c>
      <c r="BI1638">
        <v>34017</v>
      </c>
      <c r="BJ1638">
        <v>130</v>
      </c>
      <c r="BK1638">
        <v>832</v>
      </c>
      <c r="BL1638">
        <v>24.6</v>
      </c>
      <c r="BM1638">
        <v>280</v>
      </c>
      <c r="BN1638">
        <v>2580</v>
      </c>
      <c r="BO1638">
        <v>355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17745</v>
      </c>
      <c r="BX1638">
        <v>19657</v>
      </c>
      <c r="BY1638">
        <v>7206</v>
      </c>
      <c r="BZ1638">
        <v>0</v>
      </c>
      <c r="CA1638">
        <v>0</v>
      </c>
      <c r="CB1638">
        <v>932211</v>
      </c>
      <c r="CC1638">
        <v>20304</v>
      </c>
      <c r="CD1638">
        <v>7319</v>
      </c>
      <c r="CE1638">
        <v>1620.33</v>
      </c>
      <c r="CF1638">
        <v>1.8</v>
      </c>
    </row>
    <row r="1639" spans="1:84">
      <c r="A1639">
        <v>30027</v>
      </c>
      <c r="B1639" t="s">
        <v>1637</v>
      </c>
      <c r="C1639">
        <v>30027</v>
      </c>
      <c r="D1639">
        <v>11496</v>
      </c>
      <c r="E1639">
        <v>-3.3</v>
      </c>
      <c r="F1639">
        <v>-397</v>
      </c>
      <c r="G1639">
        <v>11893</v>
      </c>
      <c r="H1639">
        <v>537</v>
      </c>
      <c r="I1639">
        <v>4.7</v>
      </c>
      <c r="J1639">
        <v>2340</v>
      </c>
      <c r="K1639">
        <v>20.399999999999999</v>
      </c>
      <c r="L1639">
        <v>20.9</v>
      </c>
      <c r="M1639">
        <v>2399</v>
      </c>
      <c r="N1639">
        <v>50.9</v>
      </c>
      <c r="O1639">
        <v>11101</v>
      </c>
      <c r="P1639">
        <v>12</v>
      </c>
      <c r="Q1639">
        <v>196</v>
      </c>
      <c r="R1639">
        <v>30</v>
      </c>
      <c r="S1639">
        <v>0</v>
      </c>
      <c r="T1639">
        <v>157</v>
      </c>
      <c r="U1639">
        <v>104</v>
      </c>
      <c r="V1639">
        <v>11009</v>
      </c>
      <c r="W1639">
        <v>96.6</v>
      </c>
      <c r="X1639">
        <v>0.1</v>
      </c>
      <c r="Y1639">
        <v>1.7</v>
      </c>
      <c r="Z1639">
        <v>0.3</v>
      </c>
      <c r="AA1639">
        <v>0</v>
      </c>
      <c r="AB1639">
        <v>1.4</v>
      </c>
      <c r="AC1639">
        <v>0.9</v>
      </c>
      <c r="AD1639">
        <v>95.8</v>
      </c>
      <c r="AE1639">
        <v>88</v>
      </c>
      <c r="AF1639">
        <v>131</v>
      </c>
      <c r="AG1639">
        <v>0</v>
      </c>
      <c r="AH1639">
        <v>59.3</v>
      </c>
      <c r="AI1639">
        <v>1</v>
      </c>
      <c r="AJ1639">
        <v>3.2</v>
      </c>
      <c r="AK1639">
        <v>86.3</v>
      </c>
      <c r="AL1639">
        <v>19.100000000000001</v>
      </c>
      <c r="AM1639">
        <v>2041</v>
      </c>
      <c r="AN1639">
        <v>16.399999999999999</v>
      </c>
      <c r="AO1639">
        <v>5547</v>
      </c>
      <c r="AP1639">
        <v>-11</v>
      </c>
      <c r="AQ1639">
        <v>-0.2</v>
      </c>
      <c r="AR1639">
        <v>73.5</v>
      </c>
      <c r="AS1639">
        <v>70600</v>
      </c>
      <c r="AT1639">
        <v>11.2</v>
      </c>
      <c r="AU1639">
        <v>4860</v>
      </c>
      <c r="AV1639">
        <v>2.33</v>
      </c>
      <c r="AW1639">
        <v>15808</v>
      </c>
      <c r="AX1639">
        <v>33414</v>
      </c>
      <c r="AY1639">
        <v>13.2</v>
      </c>
      <c r="AZ1639">
        <v>316</v>
      </c>
      <c r="BA1639">
        <v>27436</v>
      </c>
      <c r="BB1639">
        <v>5662</v>
      </c>
      <c r="BC1639">
        <v>219</v>
      </c>
      <c r="BD1639">
        <v>3.9</v>
      </c>
      <c r="BE1639">
        <v>7686</v>
      </c>
      <c r="BF1639">
        <v>387</v>
      </c>
      <c r="BG1639">
        <v>1084</v>
      </c>
      <c r="BH1639">
        <v>201369</v>
      </c>
      <c r="BI1639">
        <v>26199</v>
      </c>
      <c r="BJ1639">
        <v>433</v>
      </c>
      <c r="BK1639">
        <v>3117</v>
      </c>
      <c r="BL1639">
        <v>1.9</v>
      </c>
      <c r="BM1639">
        <v>957</v>
      </c>
      <c r="BN1639">
        <v>12886</v>
      </c>
      <c r="BO1639">
        <v>1336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10.9</v>
      </c>
      <c r="BV1639">
        <v>0</v>
      </c>
      <c r="BW1639">
        <v>257294</v>
      </c>
      <c r="BX1639">
        <v>102362</v>
      </c>
      <c r="BY1639">
        <v>8762</v>
      </c>
      <c r="BZ1639">
        <v>1</v>
      </c>
      <c r="CA1639">
        <v>111</v>
      </c>
      <c r="CB1639">
        <v>2281789</v>
      </c>
      <c r="CC1639">
        <v>91387</v>
      </c>
      <c r="CD1639">
        <v>7920</v>
      </c>
      <c r="CE1639">
        <v>4339.17</v>
      </c>
      <c r="CF1639">
        <v>2.7</v>
      </c>
    </row>
    <row r="1640" spans="1:84">
      <c r="A1640">
        <v>30029</v>
      </c>
      <c r="B1640" t="s">
        <v>1638</v>
      </c>
      <c r="C1640">
        <v>30029</v>
      </c>
      <c r="D1640">
        <v>85314</v>
      </c>
      <c r="E1640">
        <v>14.6</v>
      </c>
      <c r="F1640">
        <v>10843</v>
      </c>
      <c r="G1640">
        <v>74471</v>
      </c>
      <c r="H1640">
        <v>5343</v>
      </c>
      <c r="I1640">
        <v>6.3</v>
      </c>
      <c r="J1640">
        <v>19749</v>
      </c>
      <c r="K1640">
        <v>23.1</v>
      </c>
      <c r="L1640">
        <v>12.9</v>
      </c>
      <c r="M1640">
        <v>10969</v>
      </c>
      <c r="N1640">
        <v>50.2</v>
      </c>
      <c r="O1640">
        <v>82390</v>
      </c>
      <c r="P1640">
        <v>245</v>
      </c>
      <c r="Q1640">
        <v>1109</v>
      </c>
      <c r="R1640">
        <v>375</v>
      </c>
      <c r="S1640">
        <v>55</v>
      </c>
      <c r="T1640">
        <v>1140</v>
      </c>
      <c r="U1640">
        <v>1775</v>
      </c>
      <c r="V1640">
        <v>80744</v>
      </c>
      <c r="W1640">
        <v>96.6</v>
      </c>
      <c r="X1640">
        <v>0.3</v>
      </c>
      <c r="Y1640">
        <v>1.3</v>
      </c>
      <c r="Z1640">
        <v>0.4</v>
      </c>
      <c r="AA1640">
        <v>0.1</v>
      </c>
      <c r="AB1640">
        <v>1.3</v>
      </c>
      <c r="AC1640">
        <v>2.1</v>
      </c>
      <c r="AD1640">
        <v>94.6</v>
      </c>
      <c r="AE1640">
        <v>1045</v>
      </c>
      <c r="AF1640">
        <v>715</v>
      </c>
      <c r="AG1640">
        <v>7</v>
      </c>
      <c r="AH1640">
        <v>52.4</v>
      </c>
      <c r="AI1640">
        <v>2.1</v>
      </c>
      <c r="AJ1640">
        <v>3.5</v>
      </c>
      <c r="AK1640">
        <v>87.4</v>
      </c>
      <c r="AL1640">
        <v>22.4</v>
      </c>
      <c r="AM1640">
        <v>11477</v>
      </c>
      <c r="AN1640">
        <v>19</v>
      </c>
      <c r="AO1640">
        <v>37311</v>
      </c>
      <c r="AP1640">
        <v>2538</v>
      </c>
      <c r="AQ1640">
        <v>7.3</v>
      </c>
      <c r="AR1640">
        <v>73.3</v>
      </c>
      <c r="AS1640">
        <v>125600</v>
      </c>
      <c r="AT1640">
        <v>12.5</v>
      </c>
      <c r="AU1640">
        <v>29588</v>
      </c>
      <c r="AV1640">
        <v>2.48</v>
      </c>
      <c r="AW1640">
        <v>18112</v>
      </c>
      <c r="AX1640">
        <v>39885</v>
      </c>
      <c r="AY1640">
        <v>12.1</v>
      </c>
      <c r="AZ1640">
        <v>2493</v>
      </c>
      <c r="BA1640">
        <v>30008</v>
      </c>
      <c r="BB1640">
        <v>43700</v>
      </c>
      <c r="BC1640">
        <v>1560</v>
      </c>
      <c r="BD1640">
        <v>3.6</v>
      </c>
      <c r="BE1640">
        <v>57538</v>
      </c>
      <c r="BF1640">
        <v>8260</v>
      </c>
      <c r="BG1640">
        <v>4909</v>
      </c>
      <c r="BH1640">
        <v>1804466</v>
      </c>
      <c r="BI1640">
        <v>31361</v>
      </c>
      <c r="BJ1640">
        <v>4041</v>
      </c>
      <c r="BK1640">
        <v>32574</v>
      </c>
      <c r="BL1640">
        <v>15.8</v>
      </c>
      <c r="BM1640">
        <v>9521</v>
      </c>
      <c r="BN1640">
        <v>159629</v>
      </c>
      <c r="BO1640">
        <v>11341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27.6</v>
      </c>
      <c r="BV1640">
        <v>645595</v>
      </c>
      <c r="BW1640">
        <v>488523</v>
      </c>
      <c r="BX1640">
        <v>1025123</v>
      </c>
      <c r="BY1640">
        <v>13232</v>
      </c>
      <c r="BZ1640">
        <v>539</v>
      </c>
      <c r="CA1640">
        <v>113387</v>
      </c>
      <c r="CB1640">
        <v>234861</v>
      </c>
      <c r="CC1640">
        <v>447681</v>
      </c>
      <c r="CD1640">
        <v>5512</v>
      </c>
      <c r="CE1640">
        <v>5098.34</v>
      </c>
      <c r="CF1640">
        <v>14.6</v>
      </c>
    </row>
    <row r="1641" spans="1:84">
      <c r="A1641">
        <v>30031</v>
      </c>
      <c r="B1641" t="s">
        <v>1639</v>
      </c>
      <c r="C1641">
        <v>30031</v>
      </c>
      <c r="D1641">
        <v>80921</v>
      </c>
      <c r="E1641">
        <v>19.3</v>
      </c>
      <c r="F1641">
        <v>13090</v>
      </c>
      <c r="G1641">
        <v>67831</v>
      </c>
      <c r="H1641">
        <v>5042</v>
      </c>
      <c r="I1641">
        <v>6.2</v>
      </c>
      <c r="J1641">
        <v>17010</v>
      </c>
      <c r="K1641">
        <v>21</v>
      </c>
      <c r="L1641">
        <v>8.8000000000000007</v>
      </c>
      <c r="M1641">
        <v>7124</v>
      </c>
      <c r="N1641">
        <v>47.8</v>
      </c>
      <c r="O1641">
        <v>78155</v>
      </c>
      <c r="P1641">
        <v>212</v>
      </c>
      <c r="Q1641">
        <v>819</v>
      </c>
      <c r="R1641">
        <v>885</v>
      </c>
      <c r="S1641">
        <v>52</v>
      </c>
      <c r="T1641">
        <v>798</v>
      </c>
      <c r="U1641">
        <v>1858</v>
      </c>
      <c r="V1641">
        <v>76401</v>
      </c>
      <c r="W1641">
        <v>96.6</v>
      </c>
      <c r="X1641">
        <v>0.3</v>
      </c>
      <c r="Y1641">
        <v>1</v>
      </c>
      <c r="Z1641">
        <v>1.1000000000000001</v>
      </c>
      <c r="AA1641">
        <v>0.1</v>
      </c>
      <c r="AB1641">
        <v>1</v>
      </c>
      <c r="AC1641">
        <v>2.2999999999999998</v>
      </c>
      <c r="AD1641">
        <v>94.4</v>
      </c>
      <c r="AE1641">
        <v>985</v>
      </c>
      <c r="AF1641">
        <v>336</v>
      </c>
      <c r="AG1641">
        <v>4</v>
      </c>
      <c r="AH1641">
        <v>40.799999999999997</v>
      </c>
      <c r="AI1641">
        <v>2.7</v>
      </c>
      <c r="AJ1641">
        <v>5</v>
      </c>
      <c r="AK1641">
        <v>93.3</v>
      </c>
      <c r="AL1641">
        <v>41</v>
      </c>
      <c r="AM1641">
        <v>7438</v>
      </c>
      <c r="AN1641">
        <v>17</v>
      </c>
      <c r="AO1641">
        <v>35680</v>
      </c>
      <c r="AP1641">
        <v>6191</v>
      </c>
      <c r="AQ1641">
        <v>21</v>
      </c>
      <c r="AR1641">
        <v>62.4</v>
      </c>
      <c r="AS1641">
        <v>143000</v>
      </c>
      <c r="AT1641">
        <v>24.4</v>
      </c>
      <c r="AU1641">
        <v>26323</v>
      </c>
      <c r="AV1641">
        <v>2.46</v>
      </c>
      <c r="AW1641">
        <v>19074</v>
      </c>
      <c r="AX1641">
        <v>42498</v>
      </c>
      <c r="AY1641">
        <v>10.7</v>
      </c>
      <c r="AZ1641">
        <v>2538</v>
      </c>
      <c r="BA1641">
        <v>32434</v>
      </c>
      <c r="BB1641">
        <v>53930</v>
      </c>
      <c r="BC1641">
        <v>1073</v>
      </c>
      <c r="BD1641">
        <v>2</v>
      </c>
      <c r="BE1641">
        <v>63379</v>
      </c>
      <c r="BF1641">
        <v>11793</v>
      </c>
      <c r="BG1641">
        <v>9151</v>
      </c>
      <c r="BH1641">
        <v>2040170</v>
      </c>
      <c r="BI1641">
        <v>32190</v>
      </c>
      <c r="BJ1641">
        <v>4572</v>
      </c>
      <c r="BK1641">
        <v>35754</v>
      </c>
      <c r="BL1641">
        <v>27.5</v>
      </c>
      <c r="BM1641">
        <v>9692</v>
      </c>
      <c r="BN1641">
        <v>222370</v>
      </c>
      <c r="BO1641">
        <v>11588</v>
      </c>
      <c r="BP1641">
        <v>0</v>
      </c>
      <c r="BQ1641">
        <v>0</v>
      </c>
      <c r="BR1641">
        <v>0</v>
      </c>
      <c r="BS1641">
        <v>1.1000000000000001</v>
      </c>
      <c r="BT1641">
        <v>0</v>
      </c>
      <c r="BU1641">
        <v>22.1</v>
      </c>
      <c r="BV1641">
        <v>366781</v>
      </c>
      <c r="BW1641">
        <v>454938</v>
      </c>
      <c r="BX1641">
        <v>1103191</v>
      </c>
      <c r="BY1641">
        <v>15515</v>
      </c>
      <c r="BZ1641">
        <v>1750</v>
      </c>
      <c r="CA1641">
        <v>283307</v>
      </c>
      <c r="CB1641">
        <v>708728</v>
      </c>
      <c r="CC1641">
        <v>347391</v>
      </c>
      <c r="CD1641">
        <v>4593</v>
      </c>
      <c r="CE1641">
        <v>2605.84</v>
      </c>
      <c r="CF1641">
        <v>26</v>
      </c>
    </row>
    <row r="1642" spans="1:84">
      <c r="A1642">
        <v>30033</v>
      </c>
      <c r="B1642" t="s">
        <v>1640</v>
      </c>
      <c r="C1642">
        <v>30033</v>
      </c>
      <c r="D1642">
        <v>1244</v>
      </c>
      <c r="E1642">
        <v>-2.7</v>
      </c>
      <c r="F1642">
        <v>-35</v>
      </c>
      <c r="G1642">
        <v>1279</v>
      </c>
      <c r="H1642">
        <v>87</v>
      </c>
      <c r="I1642">
        <v>7</v>
      </c>
      <c r="J1642">
        <v>295</v>
      </c>
      <c r="K1642">
        <v>23.7</v>
      </c>
      <c r="L1642">
        <v>19.100000000000001</v>
      </c>
      <c r="M1642">
        <v>238</v>
      </c>
      <c r="N1642">
        <v>47</v>
      </c>
      <c r="O1642">
        <v>1234</v>
      </c>
      <c r="P1642">
        <v>1</v>
      </c>
      <c r="Q1642">
        <v>6</v>
      </c>
      <c r="R1642">
        <v>1</v>
      </c>
      <c r="S1642">
        <v>1</v>
      </c>
      <c r="T1642">
        <v>1</v>
      </c>
      <c r="U1642">
        <v>5</v>
      </c>
      <c r="V1642">
        <v>1230</v>
      </c>
      <c r="W1642">
        <v>99.2</v>
      </c>
      <c r="X1642">
        <v>0.1</v>
      </c>
      <c r="Y1642">
        <v>0.5</v>
      </c>
      <c r="Z1642">
        <v>0.1</v>
      </c>
      <c r="AA1642">
        <v>0.1</v>
      </c>
      <c r="AB1642">
        <v>0.1</v>
      </c>
      <c r="AC1642">
        <v>0.4</v>
      </c>
      <c r="AD1642">
        <v>98.9</v>
      </c>
      <c r="AE1642">
        <v>20</v>
      </c>
      <c r="AF1642">
        <v>5</v>
      </c>
      <c r="AG1642">
        <v>0</v>
      </c>
      <c r="AH1642">
        <v>66.400000000000006</v>
      </c>
      <c r="AI1642">
        <v>1.1000000000000001</v>
      </c>
      <c r="AJ1642">
        <v>2.4</v>
      </c>
      <c r="AK1642">
        <v>84.7</v>
      </c>
      <c r="AL1642">
        <v>16.8</v>
      </c>
      <c r="AM1642">
        <v>233</v>
      </c>
      <c r="AN1642">
        <v>13.2</v>
      </c>
      <c r="AO1642">
        <v>957</v>
      </c>
      <c r="AP1642">
        <v>-4</v>
      </c>
      <c r="AQ1642">
        <v>-0.4</v>
      </c>
      <c r="AR1642">
        <v>73.7</v>
      </c>
      <c r="AS1642">
        <v>34700</v>
      </c>
      <c r="AT1642">
        <v>2.5</v>
      </c>
      <c r="AU1642">
        <v>532</v>
      </c>
      <c r="AV1642">
        <v>2.38</v>
      </c>
      <c r="AW1642">
        <v>13930</v>
      </c>
      <c r="AX1642">
        <v>29259</v>
      </c>
      <c r="AY1642">
        <v>10.7</v>
      </c>
      <c r="AZ1642">
        <v>36</v>
      </c>
      <c r="BA1642">
        <v>30103</v>
      </c>
      <c r="BB1642">
        <v>636</v>
      </c>
      <c r="BC1642">
        <v>21</v>
      </c>
      <c r="BD1642">
        <v>3.3</v>
      </c>
      <c r="BE1642">
        <v>877</v>
      </c>
      <c r="BF1642">
        <v>18</v>
      </c>
      <c r="BG1642">
        <v>125</v>
      </c>
      <c r="BH1642">
        <v>22351</v>
      </c>
      <c r="BI1642">
        <v>25486</v>
      </c>
      <c r="BJ1642">
        <v>33</v>
      </c>
      <c r="BK1642">
        <v>161</v>
      </c>
      <c r="BL1642">
        <v>29.8</v>
      </c>
      <c r="BM1642">
        <v>122</v>
      </c>
      <c r="BN1642">
        <v>781</v>
      </c>
      <c r="BO1642">
        <v>143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5718</v>
      </c>
      <c r="BY1642">
        <v>4593</v>
      </c>
      <c r="BZ1642">
        <v>0</v>
      </c>
      <c r="CA1642">
        <v>0</v>
      </c>
      <c r="CB1642">
        <v>2181755</v>
      </c>
      <c r="CC1642">
        <v>31188</v>
      </c>
      <c r="CD1642">
        <v>25606</v>
      </c>
      <c r="CE1642">
        <v>4668.0600000000004</v>
      </c>
      <c r="CF1642">
        <v>0.3</v>
      </c>
    </row>
    <row r="1643" spans="1:84">
      <c r="A1643">
        <v>30035</v>
      </c>
      <c r="B1643" t="s">
        <v>1641</v>
      </c>
      <c r="C1643">
        <v>30035</v>
      </c>
      <c r="D1643">
        <v>13578</v>
      </c>
      <c r="E1643">
        <v>2.5</v>
      </c>
      <c r="F1643">
        <v>331</v>
      </c>
      <c r="G1643">
        <v>13247</v>
      </c>
      <c r="H1643">
        <v>1309</v>
      </c>
      <c r="I1643">
        <v>9.6</v>
      </c>
      <c r="J1643">
        <v>4331</v>
      </c>
      <c r="K1643">
        <v>31.9</v>
      </c>
      <c r="L1643">
        <v>9.6</v>
      </c>
      <c r="M1643">
        <v>1298</v>
      </c>
      <c r="N1643">
        <v>50.9</v>
      </c>
      <c r="O1643">
        <v>4792</v>
      </c>
      <c r="P1643">
        <v>71</v>
      </c>
      <c r="Q1643">
        <v>8332</v>
      </c>
      <c r="R1643">
        <v>33</v>
      </c>
      <c r="S1643">
        <v>8</v>
      </c>
      <c r="T1643">
        <v>342</v>
      </c>
      <c r="U1643">
        <v>315</v>
      </c>
      <c r="V1643">
        <v>4618</v>
      </c>
      <c r="W1643">
        <v>35.299999999999997</v>
      </c>
      <c r="X1643">
        <v>0.5</v>
      </c>
      <c r="Y1643">
        <v>61.4</v>
      </c>
      <c r="Z1643">
        <v>0.2</v>
      </c>
      <c r="AA1643">
        <v>0.1</v>
      </c>
      <c r="AB1643">
        <v>2.5</v>
      </c>
      <c r="AC1643">
        <v>2.2999999999999998</v>
      </c>
      <c r="AD1643">
        <v>34</v>
      </c>
      <c r="AE1643">
        <v>268</v>
      </c>
      <c r="AF1643">
        <v>107</v>
      </c>
      <c r="AG1643">
        <v>1</v>
      </c>
      <c r="AH1643">
        <v>62.2</v>
      </c>
      <c r="AI1643">
        <v>2.1</v>
      </c>
      <c r="AJ1643">
        <v>10.9</v>
      </c>
      <c r="AK1643">
        <v>78.599999999999994</v>
      </c>
      <c r="AL1643">
        <v>16.5</v>
      </c>
      <c r="AM1643">
        <v>2077</v>
      </c>
      <c r="AN1643">
        <v>14.9</v>
      </c>
      <c r="AO1643">
        <v>5238</v>
      </c>
      <c r="AP1643">
        <v>-5</v>
      </c>
      <c r="AQ1643">
        <v>-0.1</v>
      </c>
      <c r="AR1643">
        <v>62</v>
      </c>
      <c r="AS1643">
        <v>60900</v>
      </c>
      <c r="AT1643">
        <v>11.7</v>
      </c>
      <c r="AU1643">
        <v>4304</v>
      </c>
      <c r="AV1643">
        <v>3.03</v>
      </c>
      <c r="AW1643">
        <v>11597</v>
      </c>
      <c r="AX1643">
        <v>28732</v>
      </c>
      <c r="AY1643">
        <v>25.2</v>
      </c>
      <c r="AZ1643">
        <v>299</v>
      </c>
      <c r="BA1643">
        <v>22091</v>
      </c>
      <c r="BB1643">
        <v>5801</v>
      </c>
      <c r="BC1643">
        <v>369</v>
      </c>
      <c r="BD1643">
        <v>6.4</v>
      </c>
      <c r="BE1643">
        <v>6350</v>
      </c>
      <c r="BF1643">
        <v>504</v>
      </c>
      <c r="BG1643">
        <v>2394</v>
      </c>
      <c r="BH1643">
        <v>214543</v>
      </c>
      <c r="BI1643">
        <v>33786</v>
      </c>
      <c r="BJ1643">
        <v>272</v>
      </c>
      <c r="BK1643">
        <v>2025</v>
      </c>
      <c r="BL1643">
        <v>-1.7</v>
      </c>
      <c r="BM1643">
        <v>700</v>
      </c>
      <c r="BN1643">
        <v>31836</v>
      </c>
      <c r="BO1643">
        <v>888</v>
      </c>
      <c r="BP1643">
        <v>0</v>
      </c>
      <c r="BQ1643">
        <v>30.7</v>
      </c>
      <c r="BR1643">
        <v>0</v>
      </c>
      <c r="BS1643">
        <v>0</v>
      </c>
      <c r="BT1643">
        <v>0</v>
      </c>
      <c r="BU1643">
        <v>21.7</v>
      </c>
      <c r="BV1643">
        <v>0</v>
      </c>
      <c r="BW1643">
        <v>34361</v>
      </c>
      <c r="BX1643">
        <v>80786</v>
      </c>
      <c r="BY1643">
        <v>6116</v>
      </c>
      <c r="BZ1643">
        <v>0</v>
      </c>
      <c r="CA1643">
        <v>0</v>
      </c>
      <c r="CB1643">
        <v>1645201</v>
      </c>
      <c r="CC1643">
        <v>134911</v>
      </c>
      <c r="CD1643">
        <v>9987</v>
      </c>
      <c r="CE1643">
        <v>2994.72</v>
      </c>
      <c r="CF1643">
        <v>4.4000000000000004</v>
      </c>
    </row>
    <row r="1644" spans="1:84">
      <c r="A1644">
        <v>30037</v>
      </c>
      <c r="B1644" t="s">
        <v>1642</v>
      </c>
      <c r="C1644">
        <v>30037</v>
      </c>
      <c r="D1644">
        <v>1150</v>
      </c>
      <c r="E1644">
        <v>10.4</v>
      </c>
      <c r="F1644">
        <v>108</v>
      </c>
      <c r="G1644">
        <v>1042</v>
      </c>
      <c r="H1644">
        <v>80</v>
      </c>
      <c r="I1644">
        <v>7</v>
      </c>
      <c r="J1644">
        <v>265</v>
      </c>
      <c r="K1644">
        <v>23</v>
      </c>
      <c r="L1644">
        <v>16.399999999999999</v>
      </c>
      <c r="M1644">
        <v>189</v>
      </c>
      <c r="N1644">
        <v>49.2</v>
      </c>
      <c r="O1644">
        <v>1128</v>
      </c>
      <c r="P1644">
        <v>0</v>
      </c>
      <c r="Q1644">
        <v>10</v>
      </c>
      <c r="R1644">
        <v>2</v>
      </c>
      <c r="S1644">
        <v>0</v>
      </c>
      <c r="T1644">
        <v>10</v>
      </c>
      <c r="U1644">
        <v>22</v>
      </c>
      <c r="V1644">
        <v>1106</v>
      </c>
      <c r="W1644">
        <v>98.1</v>
      </c>
      <c r="X1644">
        <v>0</v>
      </c>
      <c r="Y1644">
        <v>0.9</v>
      </c>
      <c r="Z1644">
        <v>0.2</v>
      </c>
      <c r="AA1644">
        <v>0</v>
      </c>
      <c r="AB1644">
        <v>0.9</v>
      </c>
      <c r="AC1644">
        <v>1.9</v>
      </c>
      <c r="AD1644">
        <v>96.2</v>
      </c>
      <c r="AE1644">
        <v>12</v>
      </c>
      <c r="AF1644">
        <v>11</v>
      </c>
      <c r="AG1644">
        <v>0</v>
      </c>
      <c r="AH1644">
        <v>65.7</v>
      </c>
      <c r="AI1644">
        <v>2.6</v>
      </c>
      <c r="AJ1644">
        <v>15.2</v>
      </c>
      <c r="AK1644">
        <v>70.5</v>
      </c>
      <c r="AL1644">
        <v>16.2</v>
      </c>
      <c r="AM1644">
        <v>216</v>
      </c>
      <c r="AN1644">
        <v>29.2</v>
      </c>
      <c r="AO1644">
        <v>448</v>
      </c>
      <c r="AP1644">
        <v>-2</v>
      </c>
      <c r="AQ1644">
        <v>-0.4</v>
      </c>
      <c r="AR1644">
        <v>77.3</v>
      </c>
      <c r="AS1644">
        <v>47700</v>
      </c>
      <c r="AT1644">
        <v>0.9</v>
      </c>
      <c r="AU1644">
        <v>365</v>
      </c>
      <c r="AV1644">
        <v>2.41</v>
      </c>
      <c r="AW1644">
        <v>13573</v>
      </c>
      <c r="AX1644">
        <v>25565</v>
      </c>
      <c r="AY1644">
        <v>17.899999999999999</v>
      </c>
      <c r="AZ1644">
        <v>25</v>
      </c>
      <c r="BA1644">
        <v>21640</v>
      </c>
      <c r="BB1644">
        <v>512</v>
      </c>
      <c r="BC1644">
        <v>18</v>
      </c>
      <c r="BD1644">
        <v>3.5</v>
      </c>
      <c r="BE1644">
        <v>596</v>
      </c>
      <c r="BF1644">
        <v>104</v>
      </c>
      <c r="BG1644">
        <v>93</v>
      </c>
      <c r="BH1644">
        <v>7996</v>
      </c>
      <c r="BI1644">
        <v>13416</v>
      </c>
      <c r="BJ1644">
        <v>15</v>
      </c>
      <c r="BK1644">
        <v>60</v>
      </c>
      <c r="BL1644">
        <v>0</v>
      </c>
      <c r="BM1644">
        <v>84</v>
      </c>
      <c r="BN1644">
        <v>0</v>
      </c>
      <c r="BO1644">
        <v>104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660787</v>
      </c>
      <c r="CC1644">
        <v>10790</v>
      </c>
      <c r="CD1644">
        <v>9660</v>
      </c>
      <c r="CE1644">
        <v>1175.3</v>
      </c>
      <c r="CF1644">
        <v>0.9</v>
      </c>
    </row>
    <row r="1645" spans="1:84">
      <c r="A1645">
        <v>30039</v>
      </c>
      <c r="B1645" t="s">
        <v>1643</v>
      </c>
      <c r="C1645">
        <v>30039</v>
      </c>
      <c r="D1645">
        <v>2909</v>
      </c>
      <c r="E1645">
        <v>2.8</v>
      </c>
      <c r="F1645">
        <v>79</v>
      </c>
      <c r="G1645">
        <v>2830</v>
      </c>
      <c r="H1645">
        <v>95</v>
      </c>
      <c r="I1645">
        <v>3.3</v>
      </c>
      <c r="J1645">
        <v>529</v>
      </c>
      <c r="K1645">
        <v>18.2</v>
      </c>
      <c r="L1645">
        <v>17.600000000000001</v>
      </c>
      <c r="M1645">
        <v>513</v>
      </c>
      <c r="N1645">
        <v>48.5</v>
      </c>
      <c r="O1645">
        <v>2819</v>
      </c>
      <c r="P1645">
        <v>0</v>
      </c>
      <c r="Q1645">
        <v>39</v>
      </c>
      <c r="R1645">
        <v>5</v>
      </c>
      <c r="S1645">
        <v>1</v>
      </c>
      <c r="T1645">
        <v>45</v>
      </c>
      <c r="U1645">
        <v>88</v>
      </c>
      <c r="V1645">
        <v>2731</v>
      </c>
      <c r="W1645">
        <v>96.9</v>
      </c>
      <c r="X1645">
        <v>0</v>
      </c>
      <c r="Y1645">
        <v>1.3</v>
      </c>
      <c r="Z1645">
        <v>0.2</v>
      </c>
      <c r="AA1645">
        <v>0</v>
      </c>
      <c r="AB1645">
        <v>1.5</v>
      </c>
      <c r="AC1645">
        <v>3</v>
      </c>
      <c r="AD1645">
        <v>93.9</v>
      </c>
      <c r="AE1645">
        <v>20</v>
      </c>
      <c r="AF1645">
        <v>15</v>
      </c>
      <c r="AG1645">
        <v>0</v>
      </c>
      <c r="AH1645">
        <v>61.5</v>
      </c>
      <c r="AI1645">
        <v>1</v>
      </c>
      <c r="AJ1645">
        <v>3.8</v>
      </c>
      <c r="AK1645">
        <v>87.8</v>
      </c>
      <c r="AL1645">
        <v>22.1</v>
      </c>
      <c r="AM1645">
        <v>579</v>
      </c>
      <c r="AN1645">
        <v>26.4</v>
      </c>
      <c r="AO1645">
        <v>2073</v>
      </c>
      <c r="AP1645">
        <v>-1</v>
      </c>
      <c r="AQ1645">
        <v>0</v>
      </c>
      <c r="AR1645">
        <v>74.400000000000006</v>
      </c>
      <c r="AS1645">
        <v>78300</v>
      </c>
      <c r="AT1645">
        <v>3.4</v>
      </c>
      <c r="AU1645">
        <v>1200</v>
      </c>
      <c r="AV1645">
        <v>2.33</v>
      </c>
      <c r="AW1645">
        <v>16636</v>
      </c>
      <c r="AX1645">
        <v>31883</v>
      </c>
      <c r="AY1645">
        <v>13.6</v>
      </c>
      <c r="AZ1645">
        <v>72</v>
      </c>
      <c r="BA1645">
        <v>24652</v>
      </c>
      <c r="BB1645">
        <v>1255</v>
      </c>
      <c r="BC1645">
        <v>52</v>
      </c>
      <c r="BD1645">
        <v>4.0999999999999996</v>
      </c>
      <c r="BE1645">
        <v>1881</v>
      </c>
      <c r="BF1645">
        <v>80</v>
      </c>
      <c r="BG1645">
        <v>290</v>
      </c>
      <c r="BH1645">
        <v>39112</v>
      </c>
      <c r="BI1645">
        <v>20793</v>
      </c>
      <c r="BJ1645">
        <v>84</v>
      </c>
      <c r="BK1645">
        <v>437</v>
      </c>
      <c r="BL1645">
        <v>-13.5</v>
      </c>
      <c r="BM1645">
        <v>309</v>
      </c>
      <c r="BN1645">
        <v>1575</v>
      </c>
      <c r="BO1645">
        <v>400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12169</v>
      </c>
      <c r="BY1645">
        <v>4242</v>
      </c>
      <c r="BZ1645">
        <v>0</v>
      </c>
      <c r="CA1645">
        <v>0</v>
      </c>
      <c r="CB1645">
        <v>282907</v>
      </c>
      <c r="CC1645">
        <v>16516</v>
      </c>
      <c r="CD1645">
        <v>5789</v>
      </c>
      <c r="CE1645">
        <v>1727.44</v>
      </c>
      <c r="CF1645">
        <v>1.6</v>
      </c>
    </row>
    <row r="1646" spans="1:84">
      <c r="A1646">
        <v>30041</v>
      </c>
      <c r="B1646" t="s">
        <v>1644</v>
      </c>
      <c r="C1646">
        <v>30041</v>
      </c>
      <c r="D1646">
        <v>16403</v>
      </c>
      <c r="E1646">
        <v>-1.6</v>
      </c>
      <c r="F1646">
        <v>-270</v>
      </c>
      <c r="G1646">
        <v>16673</v>
      </c>
      <c r="H1646">
        <v>1312</v>
      </c>
      <c r="I1646">
        <v>8</v>
      </c>
      <c r="J1646">
        <v>4401</v>
      </c>
      <c r="K1646">
        <v>26.8</v>
      </c>
      <c r="L1646">
        <v>12.3</v>
      </c>
      <c r="M1646">
        <v>2020</v>
      </c>
      <c r="N1646">
        <v>49.5</v>
      </c>
      <c r="O1646">
        <v>12823</v>
      </c>
      <c r="P1646">
        <v>24</v>
      </c>
      <c r="Q1646">
        <v>3114</v>
      </c>
      <c r="R1646">
        <v>75</v>
      </c>
      <c r="S1646">
        <v>5</v>
      </c>
      <c r="T1646">
        <v>362</v>
      </c>
      <c r="U1646">
        <v>261</v>
      </c>
      <c r="V1646">
        <v>12636</v>
      </c>
      <c r="W1646">
        <v>78.2</v>
      </c>
      <c r="X1646">
        <v>0.1</v>
      </c>
      <c r="Y1646">
        <v>19</v>
      </c>
      <c r="Z1646">
        <v>0.5</v>
      </c>
      <c r="AA1646">
        <v>0</v>
      </c>
      <c r="AB1646">
        <v>2.2000000000000002</v>
      </c>
      <c r="AC1646">
        <v>1.6</v>
      </c>
      <c r="AD1646">
        <v>77</v>
      </c>
      <c r="AE1646">
        <v>271</v>
      </c>
      <c r="AF1646">
        <v>157</v>
      </c>
      <c r="AG1646">
        <v>2</v>
      </c>
      <c r="AH1646">
        <v>55.4</v>
      </c>
      <c r="AI1646">
        <v>2</v>
      </c>
      <c r="AJ1646">
        <v>7.1</v>
      </c>
      <c r="AK1646">
        <v>86.8</v>
      </c>
      <c r="AL1646">
        <v>20</v>
      </c>
      <c r="AM1646">
        <v>2625</v>
      </c>
      <c r="AN1646">
        <v>12.5</v>
      </c>
      <c r="AO1646">
        <v>7427</v>
      </c>
      <c r="AP1646">
        <v>-26</v>
      </c>
      <c r="AQ1646">
        <v>-0.3</v>
      </c>
      <c r="AR1646">
        <v>64.3</v>
      </c>
      <c r="AS1646">
        <v>80500</v>
      </c>
      <c r="AT1646">
        <v>18.3</v>
      </c>
      <c r="AU1646">
        <v>6457</v>
      </c>
      <c r="AV1646">
        <v>2.5299999999999998</v>
      </c>
      <c r="AW1646">
        <v>14935</v>
      </c>
      <c r="AX1646">
        <v>34457</v>
      </c>
      <c r="AY1646">
        <v>17.3</v>
      </c>
      <c r="AZ1646">
        <v>478</v>
      </c>
      <c r="BA1646">
        <v>29348</v>
      </c>
      <c r="BB1646">
        <v>7880</v>
      </c>
      <c r="BC1646">
        <v>280</v>
      </c>
      <c r="BD1646">
        <v>3.6</v>
      </c>
      <c r="BE1646">
        <v>9950</v>
      </c>
      <c r="BF1646">
        <v>454</v>
      </c>
      <c r="BG1646">
        <v>2227</v>
      </c>
      <c r="BH1646">
        <v>316154</v>
      </c>
      <c r="BI1646">
        <v>31774</v>
      </c>
      <c r="BJ1646">
        <v>519</v>
      </c>
      <c r="BK1646">
        <v>4615</v>
      </c>
      <c r="BL1646">
        <v>-2.8</v>
      </c>
      <c r="BM1646">
        <v>924</v>
      </c>
      <c r="BN1646">
        <v>23144</v>
      </c>
      <c r="BO1646">
        <v>1277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14.5</v>
      </c>
      <c r="BV1646">
        <v>0</v>
      </c>
      <c r="BW1646">
        <v>104611</v>
      </c>
      <c r="BX1646">
        <v>157434</v>
      </c>
      <c r="BY1646">
        <v>9618</v>
      </c>
      <c r="BZ1646">
        <v>19</v>
      </c>
      <c r="CA1646">
        <v>3252</v>
      </c>
      <c r="CB1646">
        <v>1808835</v>
      </c>
      <c r="CC1646">
        <v>164676</v>
      </c>
      <c r="CD1646">
        <v>10056</v>
      </c>
      <c r="CE1646">
        <v>2896.36</v>
      </c>
      <c r="CF1646">
        <v>5.8</v>
      </c>
    </row>
    <row r="1647" spans="1:84">
      <c r="A1647">
        <v>30043</v>
      </c>
      <c r="B1647" t="s">
        <v>1645</v>
      </c>
      <c r="C1647">
        <v>30043</v>
      </c>
      <c r="D1647">
        <v>11256</v>
      </c>
      <c r="E1647">
        <v>12</v>
      </c>
      <c r="F1647">
        <v>1207</v>
      </c>
      <c r="G1647">
        <v>10049</v>
      </c>
      <c r="H1647">
        <v>514</v>
      </c>
      <c r="I1647">
        <v>4.5999999999999996</v>
      </c>
      <c r="J1647">
        <v>2499</v>
      </c>
      <c r="K1647">
        <v>22.2</v>
      </c>
      <c r="L1647">
        <v>10.9</v>
      </c>
      <c r="M1647">
        <v>1232</v>
      </c>
      <c r="N1647">
        <v>49.9</v>
      </c>
      <c r="O1647">
        <v>10895</v>
      </c>
      <c r="P1647">
        <v>13</v>
      </c>
      <c r="Q1647">
        <v>147</v>
      </c>
      <c r="R1647">
        <v>43</v>
      </c>
      <c r="S1647">
        <v>5</v>
      </c>
      <c r="T1647">
        <v>153</v>
      </c>
      <c r="U1647">
        <v>173</v>
      </c>
      <c r="V1647">
        <v>10739</v>
      </c>
      <c r="W1647">
        <v>96.8</v>
      </c>
      <c r="X1647">
        <v>0.1</v>
      </c>
      <c r="Y1647">
        <v>1.3</v>
      </c>
      <c r="Z1647">
        <v>0.4</v>
      </c>
      <c r="AA1647">
        <v>0</v>
      </c>
      <c r="AB1647">
        <v>1.4</v>
      </c>
      <c r="AC1647">
        <v>1.5</v>
      </c>
      <c r="AD1647">
        <v>95.4</v>
      </c>
      <c r="AE1647">
        <v>104</v>
      </c>
      <c r="AF1647">
        <v>85</v>
      </c>
      <c r="AG1647">
        <v>2</v>
      </c>
      <c r="AH1647">
        <v>55.4</v>
      </c>
      <c r="AI1647">
        <v>1</v>
      </c>
      <c r="AJ1647">
        <v>3.5</v>
      </c>
      <c r="AK1647">
        <v>90.2</v>
      </c>
      <c r="AL1647">
        <v>27.7</v>
      </c>
      <c r="AM1647">
        <v>1444</v>
      </c>
      <c r="AN1647">
        <v>22.4</v>
      </c>
      <c r="AO1647">
        <v>4203</v>
      </c>
      <c r="AP1647">
        <v>4</v>
      </c>
      <c r="AQ1647">
        <v>0.1</v>
      </c>
      <c r="AR1647">
        <v>83.2</v>
      </c>
      <c r="AS1647">
        <v>128700</v>
      </c>
      <c r="AT1647">
        <v>3.7</v>
      </c>
      <c r="AU1647">
        <v>3747</v>
      </c>
      <c r="AV1647">
        <v>2.62</v>
      </c>
      <c r="AW1647">
        <v>18250</v>
      </c>
      <c r="AX1647">
        <v>47513</v>
      </c>
      <c r="AY1647">
        <v>9.4</v>
      </c>
      <c r="AZ1647">
        <v>328</v>
      </c>
      <c r="BA1647">
        <v>29488</v>
      </c>
      <c r="BB1647">
        <v>5665</v>
      </c>
      <c r="BC1647">
        <v>190</v>
      </c>
      <c r="BD1647">
        <v>3.4</v>
      </c>
      <c r="BE1647">
        <v>5587</v>
      </c>
      <c r="BF1647">
        <v>900</v>
      </c>
      <c r="BG1647">
        <v>1010</v>
      </c>
      <c r="BH1647">
        <v>150736</v>
      </c>
      <c r="BI1647">
        <v>26980</v>
      </c>
      <c r="BJ1647">
        <v>248</v>
      </c>
      <c r="BK1647">
        <v>1579</v>
      </c>
      <c r="BL1647">
        <v>14.3</v>
      </c>
      <c r="BM1647">
        <v>952</v>
      </c>
      <c r="BN1647">
        <v>5202</v>
      </c>
      <c r="BO1647">
        <v>1071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23.2</v>
      </c>
      <c r="BV1647">
        <v>0</v>
      </c>
      <c r="BW1647">
        <v>7915</v>
      </c>
      <c r="BX1647">
        <v>21174</v>
      </c>
      <c r="BY1647">
        <v>2032</v>
      </c>
      <c r="BZ1647">
        <v>2</v>
      </c>
      <c r="CA1647">
        <v>320</v>
      </c>
      <c r="CB1647">
        <v>387077</v>
      </c>
      <c r="CC1647">
        <v>63516</v>
      </c>
      <c r="CD1647">
        <v>5850</v>
      </c>
      <c r="CE1647">
        <v>1656.64</v>
      </c>
      <c r="CF1647">
        <v>6.1</v>
      </c>
    </row>
    <row r="1648" spans="1:84">
      <c r="A1648">
        <v>30045</v>
      </c>
      <c r="B1648" t="s">
        <v>1646</v>
      </c>
      <c r="C1648">
        <v>30045</v>
      </c>
      <c r="D1648">
        <v>2142</v>
      </c>
      <c r="E1648">
        <v>-8</v>
      </c>
      <c r="F1648">
        <v>-187</v>
      </c>
      <c r="G1648">
        <v>2329</v>
      </c>
      <c r="H1648">
        <v>76</v>
      </c>
      <c r="I1648">
        <v>3.5</v>
      </c>
      <c r="J1648">
        <v>465</v>
      </c>
      <c r="K1648">
        <v>21.7</v>
      </c>
      <c r="L1648">
        <v>18.600000000000001</v>
      </c>
      <c r="M1648">
        <v>398</v>
      </c>
      <c r="N1648">
        <v>48.3</v>
      </c>
      <c r="O1648">
        <v>2111</v>
      </c>
      <c r="P1648">
        <v>1</v>
      </c>
      <c r="Q1648">
        <v>8</v>
      </c>
      <c r="R1648">
        <v>2</v>
      </c>
      <c r="S1648">
        <v>0</v>
      </c>
      <c r="T1648">
        <v>20</v>
      </c>
      <c r="U1648">
        <v>22</v>
      </c>
      <c r="V1648">
        <v>2090</v>
      </c>
      <c r="W1648">
        <v>98.6</v>
      </c>
      <c r="X1648">
        <v>0</v>
      </c>
      <c r="Y1648">
        <v>0.4</v>
      </c>
      <c r="Z1648">
        <v>0.1</v>
      </c>
      <c r="AA1648">
        <v>0</v>
      </c>
      <c r="AB1648">
        <v>0.9</v>
      </c>
      <c r="AC1648">
        <v>1</v>
      </c>
      <c r="AD1648">
        <v>97.6</v>
      </c>
      <c r="AE1648">
        <v>12</v>
      </c>
      <c r="AF1648">
        <v>14</v>
      </c>
      <c r="AG1648">
        <v>0</v>
      </c>
      <c r="AH1648">
        <v>68.2</v>
      </c>
      <c r="AI1648">
        <v>1.4</v>
      </c>
      <c r="AJ1648">
        <v>8.6</v>
      </c>
      <c r="AK1648">
        <v>87.6</v>
      </c>
      <c r="AL1648">
        <v>23.6</v>
      </c>
      <c r="AM1648">
        <v>380</v>
      </c>
      <c r="AN1648">
        <v>17.5</v>
      </c>
      <c r="AO1648">
        <v>1320</v>
      </c>
      <c r="AP1648">
        <v>-5</v>
      </c>
      <c r="AQ1648">
        <v>-0.4</v>
      </c>
      <c r="AR1648">
        <v>77.099999999999994</v>
      </c>
      <c r="AS1648">
        <v>56700</v>
      </c>
      <c r="AT1648">
        <v>2.7</v>
      </c>
      <c r="AU1648">
        <v>951</v>
      </c>
      <c r="AV1648">
        <v>2.4500000000000002</v>
      </c>
      <c r="AW1648">
        <v>14291</v>
      </c>
      <c r="AX1648">
        <v>29793</v>
      </c>
      <c r="AY1648">
        <v>13.6</v>
      </c>
      <c r="AZ1648">
        <v>53</v>
      </c>
      <c r="BA1648">
        <v>24537</v>
      </c>
      <c r="BB1648">
        <v>1047</v>
      </c>
      <c r="BC1648">
        <v>33</v>
      </c>
      <c r="BD1648">
        <v>3.2</v>
      </c>
      <c r="BE1648">
        <v>1119</v>
      </c>
      <c r="BF1648">
        <v>-146</v>
      </c>
      <c r="BG1648">
        <v>215</v>
      </c>
      <c r="BH1648">
        <v>23514</v>
      </c>
      <c r="BI1648">
        <v>21013</v>
      </c>
      <c r="BJ1648">
        <v>55</v>
      </c>
      <c r="BK1648">
        <v>169</v>
      </c>
      <c r="BL1648">
        <v>7.6</v>
      </c>
      <c r="BM1648">
        <v>194</v>
      </c>
      <c r="BN1648">
        <v>1369</v>
      </c>
      <c r="BO1648">
        <v>230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11223</v>
      </c>
      <c r="BX1648">
        <v>4127</v>
      </c>
      <c r="BY1648">
        <v>1829</v>
      </c>
      <c r="BZ1648">
        <v>0</v>
      </c>
      <c r="CA1648">
        <v>0</v>
      </c>
      <c r="CB1648">
        <v>829846</v>
      </c>
      <c r="CC1648">
        <v>20082</v>
      </c>
      <c r="CD1648">
        <v>9166</v>
      </c>
      <c r="CE1648">
        <v>1869.85</v>
      </c>
      <c r="CF1648">
        <v>1.2</v>
      </c>
    </row>
    <row r="1649" spans="1:84">
      <c r="A1649">
        <v>30047</v>
      </c>
      <c r="B1649" t="s">
        <v>1647</v>
      </c>
      <c r="C1649">
        <v>30047</v>
      </c>
      <c r="D1649">
        <v>28606</v>
      </c>
      <c r="E1649">
        <v>7.9</v>
      </c>
      <c r="F1649">
        <v>2099</v>
      </c>
      <c r="G1649">
        <v>26507</v>
      </c>
      <c r="H1649">
        <v>1802</v>
      </c>
      <c r="I1649">
        <v>6.3</v>
      </c>
      <c r="J1649">
        <v>7065</v>
      </c>
      <c r="K1649">
        <v>24.7</v>
      </c>
      <c r="L1649">
        <v>15.2</v>
      </c>
      <c r="M1649">
        <v>4348</v>
      </c>
      <c r="N1649">
        <v>50.9</v>
      </c>
      <c r="O1649">
        <v>20998</v>
      </c>
      <c r="P1649">
        <v>74</v>
      </c>
      <c r="Q1649">
        <v>6516</v>
      </c>
      <c r="R1649">
        <v>98</v>
      </c>
      <c r="S1649">
        <v>11</v>
      </c>
      <c r="T1649">
        <v>909</v>
      </c>
      <c r="U1649">
        <v>755</v>
      </c>
      <c r="V1649">
        <v>20508</v>
      </c>
      <c r="W1649">
        <v>73.400000000000006</v>
      </c>
      <c r="X1649">
        <v>0.3</v>
      </c>
      <c r="Y1649">
        <v>22.8</v>
      </c>
      <c r="Z1649">
        <v>0.3</v>
      </c>
      <c r="AA1649">
        <v>0</v>
      </c>
      <c r="AB1649">
        <v>3.2</v>
      </c>
      <c r="AC1649">
        <v>2.6</v>
      </c>
      <c r="AD1649">
        <v>71.7</v>
      </c>
      <c r="AE1649">
        <v>349</v>
      </c>
      <c r="AF1649">
        <v>271</v>
      </c>
      <c r="AG1649">
        <v>1</v>
      </c>
      <c r="AH1649">
        <v>53.9</v>
      </c>
      <c r="AI1649">
        <v>1.6</v>
      </c>
      <c r="AJ1649">
        <v>6.6</v>
      </c>
      <c r="AK1649">
        <v>84.2</v>
      </c>
      <c r="AL1649">
        <v>22.2</v>
      </c>
      <c r="AM1649">
        <v>4741</v>
      </c>
      <c r="AN1649">
        <v>18.399999999999999</v>
      </c>
      <c r="AO1649">
        <v>14018</v>
      </c>
      <c r="AP1649">
        <v>413</v>
      </c>
      <c r="AQ1649">
        <v>3</v>
      </c>
      <c r="AR1649">
        <v>71.400000000000006</v>
      </c>
      <c r="AS1649">
        <v>117200</v>
      </c>
      <c r="AT1649">
        <v>8</v>
      </c>
      <c r="AU1649">
        <v>10192</v>
      </c>
      <c r="AV1649">
        <v>2.54</v>
      </c>
      <c r="AW1649">
        <v>15173</v>
      </c>
      <c r="AX1649">
        <v>31450</v>
      </c>
      <c r="AY1649">
        <v>18.7</v>
      </c>
      <c r="AZ1649">
        <v>614</v>
      </c>
      <c r="BA1649">
        <v>21726</v>
      </c>
      <c r="BB1649">
        <v>11310</v>
      </c>
      <c r="BC1649">
        <v>511</v>
      </c>
      <c r="BD1649">
        <v>4.5</v>
      </c>
      <c r="BE1649">
        <v>14082</v>
      </c>
      <c r="BF1649">
        <v>264</v>
      </c>
      <c r="BG1649">
        <v>2720</v>
      </c>
      <c r="BH1649">
        <v>351461</v>
      </c>
      <c r="BI1649">
        <v>24958</v>
      </c>
      <c r="BJ1649">
        <v>798</v>
      </c>
      <c r="BK1649">
        <v>5317</v>
      </c>
      <c r="BL1649">
        <v>-10</v>
      </c>
      <c r="BM1649">
        <v>2349</v>
      </c>
      <c r="BN1649">
        <v>26839</v>
      </c>
      <c r="BO1649">
        <v>2734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30.4</v>
      </c>
      <c r="BV1649">
        <v>152941</v>
      </c>
      <c r="BW1649">
        <v>7155</v>
      </c>
      <c r="BX1649">
        <v>194425</v>
      </c>
      <c r="BY1649">
        <v>7199</v>
      </c>
      <c r="BZ1649">
        <v>123</v>
      </c>
      <c r="CA1649">
        <v>22055</v>
      </c>
      <c r="CB1649">
        <v>601544</v>
      </c>
      <c r="CC1649">
        <v>225300</v>
      </c>
      <c r="CD1649">
        <v>8070</v>
      </c>
      <c r="CE1649">
        <v>1493.77</v>
      </c>
      <c r="CF1649">
        <v>17.7</v>
      </c>
    </row>
    <row r="1650" spans="1:84">
      <c r="A1650">
        <v>30049</v>
      </c>
      <c r="B1650" t="s">
        <v>1648</v>
      </c>
      <c r="C1650">
        <v>30049</v>
      </c>
      <c r="D1650">
        <v>59302</v>
      </c>
      <c r="E1650">
        <v>6.4</v>
      </c>
      <c r="F1650">
        <v>3586</v>
      </c>
      <c r="G1650">
        <v>55716</v>
      </c>
      <c r="H1650">
        <v>3481</v>
      </c>
      <c r="I1650">
        <v>5.9</v>
      </c>
      <c r="J1650">
        <v>13448</v>
      </c>
      <c r="K1650">
        <v>22.7</v>
      </c>
      <c r="L1650">
        <v>12.4</v>
      </c>
      <c r="M1650">
        <v>7379</v>
      </c>
      <c r="N1650">
        <v>50.9</v>
      </c>
      <c r="O1650">
        <v>56536</v>
      </c>
      <c r="P1650">
        <v>169</v>
      </c>
      <c r="Q1650">
        <v>1281</v>
      </c>
      <c r="R1650">
        <v>320</v>
      </c>
      <c r="S1650">
        <v>25</v>
      </c>
      <c r="T1650">
        <v>971</v>
      </c>
      <c r="U1650">
        <v>1118</v>
      </c>
      <c r="V1650">
        <v>55560</v>
      </c>
      <c r="W1650">
        <v>95.3</v>
      </c>
      <c r="X1650">
        <v>0.3</v>
      </c>
      <c r="Y1650">
        <v>2.2000000000000002</v>
      </c>
      <c r="Z1650">
        <v>0.5</v>
      </c>
      <c r="AA1650">
        <v>0</v>
      </c>
      <c r="AB1650">
        <v>1.6</v>
      </c>
      <c r="AC1650">
        <v>1.9</v>
      </c>
      <c r="AD1650">
        <v>93.7</v>
      </c>
      <c r="AE1650">
        <v>694</v>
      </c>
      <c r="AF1650">
        <v>486</v>
      </c>
      <c r="AG1650">
        <v>4</v>
      </c>
      <c r="AH1650">
        <v>53.2</v>
      </c>
      <c r="AI1650">
        <v>1.6</v>
      </c>
      <c r="AJ1650">
        <v>4</v>
      </c>
      <c r="AK1650">
        <v>91.4</v>
      </c>
      <c r="AL1650">
        <v>31.6</v>
      </c>
      <c r="AM1650">
        <v>8874</v>
      </c>
      <c r="AN1650">
        <v>16.7</v>
      </c>
      <c r="AO1650">
        <v>26349</v>
      </c>
      <c r="AP1650">
        <v>677</v>
      </c>
      <c r="AQ1650">
        <v>2.6</v>
      </c>
      <c r="AR1650">
        <v>70.099999999999994</v>
      </c>
      <c r="AS1650">
        <v>112200</v>
      </c>
      <c r="AT1650">
        <v>18.8</v>
      </c>
      <c r="AU1650">
        <v>22850</v>
      </c>
      <c r="AV1650">
        <v>2.38</v>
      </c>
      <c r="AW1650">
        <v>18763</v>
      </c>
      <c r="AX1650">
        <v>41856</v>
      </c>
      <c r="AY1650">
        <v>11.3</v>
      </c>
      <c r="AZ1650">
        <v>1819</v>
      </c>
      <c r="BA1650">
        <v>31151</v>
      </c>
      <c r="BB1650">
        <v>31169</v>
      </c>
      <c r="BC1650">
        <v>928</v>
      </c>
      <c r="BD1650">
        <v>3</v>
      </c>
      <c r="BE1650">
        <v>41318</v>
      </c>
      <c r="BF1650">
        <v>2307</v>
      </c>
      <c r="BG1650">
        <v>9314</v>
      </c>
      <c r="BH1650">
        <v>1517853</v>
      </c>
      <c r="BI1650">
        <v>36736</v>
      </c>
      <c r="BJ1650">
        <v>2081</v>
      </c>
      <c r="BK1650">
        <v>22436</v>
      </c>
      <c r="BL1650">
        <v>6.9</v>
      </c>
      <c r="BM1650">
        <v>4968</v>
      </c>
      <c r="BN1650">
        <v>89215</v>
      </c>
      <c r="BO1650">
        <v>6154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20.6</v>
      </c>
      <c r="BV1650">
        <v>0</v>
      </c>
      <c r="BW1650">
        <v>264196</v>
      </c>
      <c r="BX1650">
        <v>649561</v>
      </c>
      <c r="BY1650">
        <v>11502</v>
      </c>
      <c r="BZ1650">
        <v>178</v>
      </c>
      <c r="CA1650">
        <v>32645</v>
      </c>
      <c r="CB1650">
        <v>841826</v>
      </c>
      <c r="CC1650">
        <v>814545</v>
      </c>
      <c r="CD1650">
        <v>14051</v>
      </c>
      <c r="CE1650">
        <v>3460.96</v>
      </c>
      <c r="CF1650">
        <v>16.100000000000001</v>
      </c>
    </row>
    <row r="1651" spans="1:84">
      <c r="A1651">
        <v>30051</v>
      </c>
      <c r="B1651" t="s">
        <v>1649</v>
      </c>
      <c r="C1651">
        <v>30051</v>
      </c>
      <c r="D1651">
        <v>1863</v>
      </c>
      <c r="E1651">
        <v>-13.7</v>
      </c>
      <c r="F1651">
        <v>-295</v>
      </c>
      <c r="G1651">
        <v>2158</v>
      </c>
      <c r="H1651">
        <v>64</v>
      </c>
      <c r="I1651">
        <v>3.4</v>
      </c>
      <c r="J1651">
        <v>352</v>
      </c>
      <c r="K1651">
        <v>18.899999999999999</v>
      </c>
      <c r="L1651">
        <v>23</v>
      </c>
      <c r="M1651">
        <v>429</v>
      </c>
      <c r="N1651">
        <v>50.9</v>
      </c>
      <c r="O1651">
        <v>1842</v>
      </c>
      <c r="P1651">
        <v>0</v>
      </c>
      <c r="Q1651">
        <v>6</v>
      </c>
      <c r="R1651">
        <v>9</v>
      </c>
      <c r="S1651">
        <v>0</v>
      </c>
      <c r="T1651">
        <v>6</v>
      </c>
      <c r="U1651">
        <v>5</v>
      </c>
      <c r="V1651">
        <v>1837</v>
      </c>
      <c r="W1651">
        <v>98.9</v>
      </c>
      <c r="X1651">
        <v>0</v>
      </c>
      <c r="Y1651">
        <v>0.3</v>
      </c>
      <c r="Z1651">
        <v>0.5</v>
      </c>
      <c r="AA1651">
        <v>0</v>
      </c>
      <c r="AB1651">
        <v>0.3</v>
      </c>
      <c r="AC1651">
        <v>0.3</v>
      </c>
      <c r="AD1651">
        <v>98.6</v>
      </c>
      <c r="AE1651">
        <v>11</v>
      </c>
      <c r="AF1651">
        <v>16</v>
      </c>
      <c r="AG1651">
        <v>0</v>
      </c>
      <c r="AH1651">
        <v>74.2</v>
      </c>
      <c r="AI1651">
        <v>1.4</v>
      </c>
      <c r="AJ1651">
        <v>16.8</v>
      </c>
      <c r="AK1651">
        <v>75</v>
      </c>
      <c r="AL1651">
        <v>17.600000000000001</v>
      </c>
      <c r="AM1651">
        <v>322</v>
      </c>
      <c r="AN1651">
        <v>16.100000000000001</v>
      </c>
      <c r="AO1651">
        <v>1067</v>
      </c>
      <c r="AP1651">
        <v>-3</v>
      </c>
      <c r="AQ1651">
        <v>-0.3</v>
      </c>
      <c r="AR1651">
        <v>71.3</v>
      </c>
      <c r="AS1651">
        <v>58800</v>
      </c>
      <c r="AT1651">
        <v>16.100000000000001</v>
      </c>
      <c r="AU1651">
        <v>833</v>
      </c>
      <c r="AV1651">
        <v>2.5099999999999998</v>
      </c>
      <c r="AW1651">
        <v>14882</v>
      </c>
      <c r="AX1651">
        <v>29779</v>
      </c>
      <c r="AY1651">
        <v>11.9</v>
      </c>
      <c r="AZ1651">
        <v>52</v>
      </c>
      <c r="BA1651">
        <v>26471</v>
      </c>
      <c r="BB1651">
        <v>809</v>
      </c>
      <c r="BC1651">
        <v>25</v>
      </c>
      <c r="BD1651">
        <v>3.1</v>
      </c>
      <c r="BE1651">
        <v>1269</v>
      </c>
      <c r="BF1651">
        <v>24</v>
      </c>
      <c r="BG1651">
        <v>170</v>
      </c>
      <c r="BH1651">
        <v>33676</v>
      </c>
      <c r="BI1651">
        <v>26537</v>
      </c>
      <c r="BJ1651">
        <v>69</v>
      </c>
      <c r="BK1651">
        <v>382</v>
      </c>
      <c r="BL1651">
        <v>-28.5</v>
      </c>
      <c r="BM1651">
        <v>159</v>
      </c>
      <c r="BN1651">
        <v>740</v>
      </c>
      <c r="BO1651">
        <v>222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9348</v>
      </c>
      <c r="BY1651">
        <v>4628</v>
      </c>
      <c r="BZ1651">
        <v>0</v>
      </c>
      <c r="CA1651">
        <v>0</v>
      </c>
      <c r="CB1651">
        <v>905171</v>
      </c>
      <c r="CC1651">
        <v>32201</v>
      </c>
      <c r="CD1651">
        <v>15941</v>
      </c>
      <c r="CE1651">
        <v>1429.76</v>
      </c>
      <c r="CF1651">
        <v>1.5</v>
      </c>
    </row>
    <row r="1652" spans="1:84">
      <c r="A1652">
        <v>30053</v>
      </c>
      <c r="B1652" t="s">
        <v>1650</v>
      </c>
      <c r="C1652">
        <v>30053</v>
      </c>
      <c r="D1652">
        <v>19226</v>
      </c>
      <c r="E1652">
        <v>2.1</v>
      </c>
      <c r="F1652">
        <v>389</v>
      </c>
      <c r="G1652">
        <v>18837</v>
      </c>
      <c r="H1652">
        <v>896</v>
      </c>
      <c r="I1652">
        <v>4.7</v>
      </c>
      <c r="J1652">
        <v>4023</v>
      </c>
      <c r="K1652">
        <v>20.9</v>
      </c>
      <c r="L1652">
        <v>18.2</v>
      </c>
      <c r="M1652">
        <v>3492</v>
      </c>
      <c r="N1652">
        <v>49.3</v>
      </c>
      <c r="O1652">
        <v>18495</v>
      </c>
      <c r="P1652">
        <v>29</v>
      </c>
      <c r="Q1652">
        <v>284</v>
      </c>
      <c r="R1652">
        <v>57</v>
      </c>
      <c r="S1652">
        <v>12</v>
      </c>
      <c r="T1652">
        <v>349</v>
      </c>
      <c r="U1652">
        <v>365</v>
      </c>
      <c r="V1652">
        <v>18157</v>
      </c>
      <c r="W1652">
        <v>96.2</v>
      </c>
      <c r="X1652">
        <v>0.2</v>
      </c>
      <c r="Y1652">
        <v>1.5</v>
      </c>
      <c r="Z1652">
        <v>0.3</v>
      </c>
      <c r="AA1652">
        <v>0.1</v>
      </c>
      <c r="AB1652">
        <v>1.8</v>
      </c>
      <c r="AC1652">
        <v>1.9</v>
      </c>
      <c r="AD1652">
        <v>94.4</v>
      </c>
      <c r="AE1652">
        <v>158</v>
      </c>
      <c r="AF1652">
        <v>186</v>
      </c>
      <c r="AG1652">
        <v>1</v>
      </c>
      <c r="AH1652">
        <v>55.6</v>
      </c>
      <c r="AI1652">
        <v>1.4</v>
      </c>
      <c r="AJ1652">
        <v>4.4000000000000004</v>
      </c>
      <c r="AK1652">
        <v>80.2</v>
      </c>
      <c r="AL1652">
        <v>13.7</v>
      </c>
      <c r="AM1652">
        <v>4012</v>
      </c>
      <c r="AN1652">
        <v>17.600000000000001</v>
      </c>
      <c r="AO1652">
        <v>9377</v>
      </c>
      <c r="AP1652">
        <v>58</v>
      </c>
      <c r="AQ1652">
        <v>0.6</v>
      </c>
      <c r="AR1652">
        <v>76.599999999999994</v>
      </c>
      <c r="AS1652">
        <v>82600</v>
      </c>
      <c r="AT1652">
        <v>5.2</v>
      </c>
      <c r="AU1652">
        <v>7764</v>
      </c>
      <c r="AV1652">
        <v>2.4</v>
      </c>
      <c r="AW1652">
        <v>13923</v>
      </c>
      <c r="AX1652">
        <v>30061</v>
      </c>
      <c r="AY1652">
        <v>17.899999999999999</v>
      </c>
      <c r="AZ1652">
        <v>418</v>
      </c>
      <c r="BA1652">
        <v>21769</v>
      </c>
      <c r="BB1652">
        <v>7585</v>
      </c>
      <c r="BC1652">
        <v>484</v>
      </c>
      <c r="BD1652">
        <v>6.4</v>
      </c>
      <c r="BE1652">
        <v>9380</v>
      </c>
      <c r="BF1652">
        <v>406</v>
      </c>
      <c r="BG1652">
        <v>1492</v>
      </c>
      <c r="BH1652">
        <v>242894</v>
      </c>
      <c r="BI1652">
        <v>25895</v>
      </c>
      <c r="BJ1652">
        <v>629</v>
      </c>
      <c r="BK1652">
        <v>4076</v>
      </c>
      <c r="BL1652">
        <v>5</v>
      </c>
      <c r="BM1652">
        <v>1840</v>
      </c>
      <c r="BN1652">
        <v>20568</v>
      </c>
      <c r="BO1652">
        <v>2188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24.5</v>
      </c>
      <c r="BV1652">
        <v>92344</v>
      </c>
      <c r="BW1652">
        <v>7030</v>
      </c>
      <c r="BX1652">
        <v>113247</v>
      </c>
      <c r="BY1652">
        <v>6041</v>
      </c>
      <c r="BZ1652">
        <v>6</v>
      </c>
      <c r="CA1652">
        <v>351</v>
      </c>
      <c r="CB1652">
        <v>54236</v>
      </c>
      <c r="CC1652">
        <v>143889</v>
      </c>
      <c r="CD1652">
        <v>7533</v>
      </c>
      <c r="CE1652">
        <v>3612.67</v>
      </c>
      <c r="CF1652">
        <v>5.2</v>
      </c>
    </row>
    <row r="1653" spans="1:84">
      <c r="A1653">
        <v>30055</v>
      </c>
      <c r="B1653" t="s">
        <v>1651</v>
      </c>
      <c r="C1653">
        <v>30055</v>
      </c>
      <c r="D1653">
        <v>1760</v>
      </c>
      <c r="E1653">
        <v>-11</v>
      </c>
      <c r="F1653">
        <v>-217</v>
      </c>
      <c r="G1653">
        <v>1977</v>
      </c>
      <c r="H1653">
        <v>58</v>
      </c>
      <c r="I1653">
        <v>3.3</v>
      </c>
      <c r="J1653">
        <v>373</v>
      </c>
      <c r="K1653">
        <v>21.2</v>
      </c>
      <c r="L1653">
        <v>20</v>
      </c>
      <c r="M1653">
        <v>352</v>
      </c>
      <c r="N1653">
        <v>50.2</v>
      </c>
      <c r="O1653">
        <v>1699</v>
      </c>
      <c r="P1653">
        <v>6</v>
      </c>
      <c r="Q1653">
        <v>28</v>
      </c>
      <c r="R1653">
        <v>5</v>
      </c>
      <c r="S1653">
        <v>0</v>
      </c>
      <c r="T1653">
        <v>22</v>
      </c>
      <c r="U1653">
        <v>21</v>
      </c>
      <c r="V1653">
        <v>1679</v>
      </c>
      <c r="W1653">
        <v>96.5</v>
      </c>
      <c r="X1653">
        <v>0.3</v>
      </c>
      <c r="Y1653">
        <v>1.6</v>
      </c>
      <c r="Z1653">
        <v>0.3</v>
      </c>
      <c r="AA1653">
        <v>0</v>
      </c>
      <c r="AB1653">
        <v>1.3</v>
      </c>
      <c r="AC1653">
        <v>1.2</v>
      </c>
      <c r="AD1653">
        <v>95.4</v>
      </c>
      <c r="AE1653">
        <v>11</v>
      </c>
      <c r="AF1653">
        <v>11</v>
      </c>
      <c r="AG1653">
        <v>0</v>
      </c>
      <c r="AH1653">
        <v>72.599999999999994</v>
      </c>
      <c r="AI1653">
        <v>0.7</v>
      </c>
      <c r="AJ1653">
        <v>2</v>
      </c>
      <c r="AK1653">
        <v>86.1</v>
      </c>
      <c r="AL1653">
        <v>16.399999999999999</v>
      </c>
      <c r="AM1653">
        <v>299</v>
      </c>
      <c r="AN1653">
        <v>15.1</v>
      </c>
      <c r="AO1653">
        <v>1079</v>
      </c>
      <c r="AP1653">
        <v>-8</v>
      </c>
      <c r="AQ1653">
        <v>-0.7</v>
      </c>
      <c r="AR1653">
        <v>78</v>
      </c>
      <c r="AS1653">
        <v>42600</v>
      </c>
      <c r="AT1653">
        <v>5.0999999999999996</v>
      </c>
      <c r="AU1653">
        <v>810</v>
      </c>
      <c r="AV1653">
        <v>2.44</v>
      </c>
      <c r="AW1653">
        <v>15162</v>
      </c>
      <c r="AX1653">
        <v>29746</v>
      </c>
      <c r="AY1653">
        <v>10.4</v>
      </c>
      <c r="AZ1653">
        <v>45</v>
      </c>
      <c r="BA1653">
        <v>25224</v>
      </c>
      <c r="BB1653">
        <v>996</v>
      </c>
      <c r="BC1653">
        <v>24</v>
      </c>
      <c r="BD1653">
        <v>2.4</v>
      </c>
      <c r="BE1653">
        <v>1286</v>
      </c>
      <c r="BF1653">
        <v>79</v>
      </c>
      <c r="BG1653">
        <v>182</v>
      </c>
      <c r="BH1653">
        <v>27201</v>
      </c>
      <c r="BI1653">
        <v>21152</v>
      </c>
      <c r="BJ1653">
        <v>61</v>
      </c>
      <c r="BK1653">
        <v>341</v>
      </c>
      <c r="BL1653">
        <v>-4.2</v>
      </c>
      <c r="BM1653">
        <v>135</v>
      </c>
      <c r="BN1653">
        <v>522</v>
      </c>
      <c r="BO1653">
        <v>181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11488</v>
      </c>
      <c r="BY1653">
        <v>6237</v>
      </c>
      <c r="BZ1653">
        <v>0</v>
      </c>
      <c r="CA1653">
        <v>0</v>
      </c>
      <c r="CB1653">
        <v>1346271</v>
      </c>
      <c r="CC1653">
        <v>19820</v>
      </c>
      <c r="CD1653">
        <v>11166</v>
      </c>
      <c r="CE1653">
        <v>2642.53</v>
      </c>
      <c r="CF1653">
        <v>0.7</v>
      </c>
    </row>
    <row r="1654" spans="1:84">
      <c r="A1654">
        <v>30057</v>
      </c>
      <c r="B1654" t="s">
        <v>1652</v>
      </c>
      <c r="C1654">
        <v>30057</v>
      </c>
      <c r="D1654">
        <v>7404</v>
      </c>
      <c r="E1654">
        <v>8.1</v>
      </c>
      <c r="F1654">
        <v>553</v>
      </c>
      <c r="G1654">
        <v>6851</v>
      </c>
      <c r="H1654">
        <v>259</v>
      </c>
      <c r="I1654">
        <v>3.5</v>
      </c>
      <c r="J1654">
        <v>1327</v>
      </c>
      <c r="K1654">
        <v>17.899999999999999</v>
      </c>
      <c r="L1654">
        <v>17.899999999999999</v>
      </c>
      <c r="M1654">
        <v>1328</v>
      </c>
      <c r="N1654">
        <v>48.7</v>
      </c>
      <c r="O1654">
        <v>7243</v>
      </c>
      <c r="P1654">
        <v>5</v>
      </c>
      <c r="Q1654">
        <v>48</v>
      </c>
      <c r="R1654">
        <v>19</v>
      </c>
      <c r="S1654">
        <v>0</v>
      </c>
      <c r="T1654">
        <v>89</v>
      </c>
      <c r="U1654">
        <v>143</v>
      </c>
      <c r="V1654">
        <v>7106</v>
      </c>
      <c r="W1654">
        <v>97.8</v>
      </c>
      <c r="X1654">
        <v>0.1</v>
      </c>
      <c r="Y1654">
        <v>0.6</v>
      </c>
      <c r="Z1654">
        <v>0.3</v>
      </c>
      <c r="AA1654">
        <v>0</v>
      </c>
      <c r="AB1654">
        <v>1.2</v>
      </c>
      <c r="AC1654">
        <v>1.9</v>
      </c>
      <c r="AD1654">
        <v>96</v>
      </c>
      <c r="AE1654">
        <v>40</v>
      </c>
      <c r="AF1654">
        <v>70</v>
      </c>
      <c r="AG1654">
        <v>0</v>
      </c>
      <c r="AH1654">
        <v>56.6</v>
      </c>
      <c r="AI1654">
        <v>1.4</v>
      </c>
      <c r="AJ1654">
        <v>3.7</v>
      </c>
      <c r="AK1654">
        <v>89.8</v>
      </c>
      <c r="AL1654">
        <v>25.5</v>
      </c>
      <c r="AM1654">
        <v>1021</v>
      </c>
      <c r="AN1654">
        <v>22.4</v>
      </c>
      <c r="AO1654">
        <v>4732</v>
      </c>
      <c r="AP1654">
        <v>61</v>
      </c>
      <c r="AQ1654">
        <v>1.3</v>
      </c>
      <c r="AR1654">
        <v>70.400000000000006</v>
      </c>
      <c r="AS1654">
        <v>104500</v>
      </c>
      <c r="AT1654">
        <v>12.4</v>
      </c>
      <c r="AU1654">
        <v>2956</v>
      </c>
      <c r="AV1654">
        <v>2.29</v>
      </c>
      <c r="AW1654">
        <v>16944</v>
      </c>
      <c r="AX1654">
        <v>34177</v>
      </c>
      <c r="AY1654">
        <v>10.9</v>
      </c>
      <c r="AZ1654">
        <v>197</v>
      </c>
      <c r="BA1654">
        <v>27181</v>
      </c>
      <c r="BB1654">
        <v>4322</v>
      </c>
      <c r="BC1654">
        <v>115</v>
      </c>
      <c r="BD1654">
        <v>2.7</v>
      </c>
      <c r="BE1654">
        <v>4709</v>
      </c>
      <c r="BF1654">
        <v>877</v>
      </c>
      <c r="BG1654">
        <v>563</v>
      </c>
      <c r="BH1654">
        <v>120179</v>
      </c>
      <c r="BI1654">
        <v>25521</v>
      </c>
      <c r="BJ1654">
        <v>371</v>
      </c>
      <c r="BK1654">
        <v>1247</v>
      </c>
      <c r="BL1654">
        <v>8.3000000000000007</v>
      </c>
      <c r="BM1654">
        <v>957</v>
      </c>
      <c r="BN1654">
        <v>10326</v>
      </c>
      <c r="BO1654">
        <v>1174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14.1</v>
      </c>
      <c r="BV1654">
        <v>0</v>
      </c>
      <c r="BW1654">
        <v>0</v>
      </c>
      <c r="BX1654">
        <v>35607</v>
      </c>
      <c r="BY1654">
        <v>5109</v>
      </c>
      <c r="BZ1654">
        <v>7</v>
      </c>
      <c r="CA1654">
        <v>1109</v>
      </c>
      <c r="CB1654">
        <v>1028781</v>
      </c>
      <c r="CC1654">
        <v>35133</v>
      </c>
      <c r="CD1654">
        <v>4963</v>
      </c>
      <c r="CE1654">
        <v>3586.54</v>
      </c>
      <c r="CF1654">
        <v>1.9</v>
      </c>
    </row>
    <row r="1655" spans="1:84">
      <c r="A1655">
        <v>30059</v>
      </c>
      <c r="B1655" t="s">
        <v>1653</v>
      </c>
      <c r="C1655">
        <v>30059</v>
      </c>
      <c r="D1655">
        <v>1968</v>
      </c>
      <c r="E1655">
        <v>1.9</v>
      </c>
      <c r="F1655">
        <v>36</v>
      </c>
      <c r="G1655">
        <v>1932</v>
      </c>
      <c r="H1655">
        <v>105</v>
      </c>
      <c r="I1655">
        <v>5.3</v>
      </c>
      <c r="J1655">
        <v>414</v>
      </c>
      <c r="K1655">
        <v>21</v>
      </c>
      <c r="L1655">
        <v>18.100000000000001</v>
      </c>
      <c r="M1655">
        <v>356</v>
      </c>
      <c r="N1655">
        <v>49.6</v>
      </c>
      <c r="O1655">
        <v>1917</v>
      </c>
      <c r="P1655">
        <v>0</v>
      </c>
      <c r="Q1655">
        <v>20</v>
      </c>
      <c r="R1655">
        <v>8</v>
      </c>
      <c r="S1655">
        <v>2</v>
      </c>
      <c r="T1655">
        <v>21</v>
      </c>
      <c r="U1655">
        <v>29</v>
      </c>
      <c r="V1655">
        <v>1896</v>
      </c>
      <c r="W1655">
        <v>97.4</v>
      </c>
      <c r="X1655">
        <v>0</v>
      </c>
      <c r="Y1655">
        <v>1</v>
      </c>
      <c r="Z1655">
        <v>0.4</v>
      </c>
      <c r="AA1655">
        <v>0.1</v>
      </c>
      <c r="AB1655">
        <v>1.1000000000000001</v>
      </c>
      <c r="AC1655">
        <v>1.5</v>
      </c>
      <c r="AD1655">
        <v>96.3</v>
      </c>
      <c r="AE1655">
        <v>19</v>
      </c>
      <c r="AF1655">
        <v>19</v>
      </c>
      <c r="AG1655">
        <v>0</v>
      </c>
      <c r="AH1655">
        <v>64.7</v>
      </c>
      <c r="AI1655">
        <v>1.8</v>
      </c>
      <c r="AJ1655">
        <v>6.5</v>
      </c>
      <c r="AK1655">
        <v>83.4</v>
      </c>
      <c r="AL1655">
        <v>18.7</v>
      </c>
      <c r="AM1655">
        <v>295</v>
      </c>
      <c r="AN1655">
        <v>16.600000000000001</v>
      </c>
      <c r="AO1655">
        <v>1358</v>
      </c>
      <c r="AP1655">
        <v>-5</v>
      </c>
      <c r="AQ1655">
        <v>-0.4</v>
      </c>
      <c r="AR1655">
        <v>73.2</v>
      </c>
      <c r="AS1655">
        <v>72100</v>
      </c>
      <c r="AT1655">
        <v>5.6</v>
      </c>
      <c r="AU1655">
        <v>803</v>
      </c>
      <c r="AV1655">
        <v>2.37</v>
      </c>
      <c r="AW1655">
        <v>15019</v>
      </c>
      <c r="AX1655">
        <v>27412</v>
      </c>
      <c r="AY1655">
        <v>14.9</v>
      </c>
      <c r="AZ1655">
        <v>49</v>
      </c>
      <c r="BA1655">
        <v>24785</v>
      </c>
      <c r="BB1655">
        <v>872</v>
      </c>
      <c r="BC1655">
        <v>37</v>
      </c>
      <c r="BD1655">
        <v>4.2</v>
      </c>
      <c r="BE1655">
        <v>1239</v>
      </c>
      <c r="BF1655">
        <v>66</v>
      </c>
      <c r="BG1655">
        <v>176</v>
      </c>
      <c r="BH1655">
        <v>29656</v>
      </c>
      <c r="BI1655">
        <v>23935</v>
      </c>
      <c r="BJ1655">
        <v>67</v>
      </c>
      <c r="BK1655">
        <v>275</v>
      </c>
      <c r="BL1655">
        <v>-5.8</v>
      </c>
      <c r="BM1655">
        <v>99</v>
      </c>
      <c r="BN1655">
        <v>1736</v>
      </c>
      <c r="BO1655">
        <v>158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13465</v>
      </c>
      <c r="BY1655">
        <v>6951</v>
      </c>
      <c r="BZ1655">
        <v>0</v>
      </c>
      <c r="CA1655">
        <v>0</v>
      </c>
      <c r="CB1655">
        <v>857215</v>
      </c>
      <c r="CC1655">
        <v>13690</v>
      </c>
      <c r="CD1655">
        <v>6925</v>
      </c>
      <c r="CE1655">
        <v>2391.8200000000002</v>
      </c>
      <c r="CF1655">
        <v>0.8</v>
      </c>
    </row>
    <row r="1656" spans="1:84">
      <c r="A1656">
        <v>30061</v>
      </c>
      <c r="B1656" t="s">
        <v>1654</v>
      </c>
      <c r="C1656">
        <v>30061</v>
      </c>
      <c r="D1656">
        <v>4057</v>
      </c>
      <c r="E1656">
        <v>4.5</v>
      </c>
      <c r="F1656">
        <v>173</v>
      </c>
      <c r="G1656">
        <v>3884</v>
      </c>
      <c r="H1656">
        <v>212</v>
      </c>
      <c r="I1656">
        <v>5.2</v>
      </c>
      <c r="J1656">
        <v>829</v>
      </c>
      <c r="K1656">
        <v>20.399999999999999</v>
      </c>
      <c r="L1656">
        <v>17.3</v>
      </c>
      <c r="M1656">
        <v>702</v>
      </c>
      <c r="N1656">
        <v>48.6</v>
      </c>
      <c r="O1656">
        <v>3845</v>
      </c>
      <c r="P1656">
        <v>8</v>
      </c>
      <c r="Q1656">
        <v>91</v>
      </c>
      <c r="R1656">
        <v>20</v>
      </c>
      <c r="S1656">
        <v>1</v>
      </c>
      <c r="T1656">
        <v>92</v>
      </c>
      <c r="U1656">
        <v>93</v>
      </c>
      <c r="V1656">
        <v>3764</v>
      </c>
      <c r="W1656">
        <v>94.8</v>
      </c>
      <c r="X1656">
        <v>0.2</v>
      </c>
      <c r="Y1656">
        <v>2.2000000000000002</v>
      </c>
      <c r="Z1656">
        <v>0.5</v>
      </c>
      <c r="AA1656">
        <v>0</v>
      </c>
      <c r="AB1656">
        <v>2.2999999999999998</v>
      </c>
      <c r="AC1656">
        <v>2.2999999999999998</v>
      </c>
      <c r="AD1656">
        <v>92.8</v>
      </c>
      <c r="AE1656">
        <v>48</v>
      </c>
      <c r="AF1656">
        <v>39</v>
      </c>
      <c r="AG1656">
        <v>1</v>
      </c>
      <c r="AH1656">
        <v>52.3</v>
      </c>
      <c r="AI1656">
        <v>1.5</v>
      </c>
      <c r="AJ1656">
        <v>3.7</v>
      </c>
      <c r="AK1656">
        <v>83.2</v>
      </c>
      <c r="AL1656">
        <v>12.3</v>
      </c>
      <c r="AM1656">
        <v>776</v>
      </c>
      <c r="AN1656">
        <v>22.6</v>
      </c>
      <c r="AO1656">
        <v>1988</v>
      </c>
      <c r="AP1656">
        <v>27</v>
      </c>
      <c r="AQ1656">
        <v>1.4</v>
      </c>
      <c r="AR1656">
        <v>73.400000000000006</v>
      </c>
      <c r="AS1656">
        <v>88300</v>
      </c>
      <c r="AT1656">
        <v>3.8</v>
      </c>
      <c r="AU1656">
        <v>1584</v>
      </c>
      <c r="AV1656">
        <v>2.41</v>
      </c>
      <c r="AW1656">
        <v>15166</v>
      </c>
      <c r="AX1656">
        <v>31657</v>
      </c>
      <c r="AY1656">
        <v>16.600000000000001</v>
      </c>
      <c r="AZ1656">
        <v>89</v>
      </c>
      <c r="BA1656">
        <v>22057</v>
      </c>
      <c r="BB1656">
        <v>1971</v>
      </c>
      <c r="BC1656">
        <v>89</v>
      </c>
      <c r="BD1656">
        <v>4.5</v>
      </c>
      <c r="BE1656">
        <v>2121</v>
      </c>
      <c r="BF1656">
        <v>271</v>
      </c>
      <c r="BG1656">
        <v>351</v>
      </c>
      <c r="BH1656">
        <v>46775</v>
      </c>
      <c r="BI1656">
        <v>22053</v>
      </c>
      <c r="BJ1656">
        <v>142</v>
      </c>
      <c r="BK1656">
        <v>865</v>
      </c>
      <c r="BL1656">
        <v>3.6</v>
      </c>
      <c r="BM1656">
        <v>393</v>
      </c>
      <c r="BN1656">
        <v>8749</v>
      </c>
      <c r="BO1656">
        <v>449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24765</v>
      </c>
      <c r="BY1656">
        <v>6490</v>
      </c>
      <c r="BZ1656">
        <v>2</v>
      </c>
      <c r="CA1656">
        <v>373</v>
      </c>
      <c r="CB1656">
        <v>16277</v>
      </c>
      <c r="CC1656">
        <v>26057</v>
      </c>
      <c r="CD1656">
        <v>6717</v>
      </c>
      <c r="CE1656">
        <v>1219.82</v>
      </c>
      <c r="CF1656">
        <v>3.2</v>
      </c>
    </row>
    <row r="1657" spans="1:84">
      <c r="A1657">
        <v>30063</v>
      </c>
      <c r="B1657" t="s">
        <v>1655</v>
      </c>
      <c r="C1657">
        <v>30063</v>
      </c>
      <c r="D1657">
        <v>101417</v>
      </c>
      <c r="E1657">
        <v>5.9</v>
      </c>
      <c r="F1657">
        <v>5615</v>
      </c>
      <c r="G1657">
        <v>95802</v>
      </c>
      <c r="H1657">
        <v>5946</v>
      </c>
      <c r="I1657">
        <v>5.9</v>
      </c>
      <c r="J1657">
        <v>21426</v>
      </c>
      <c r="K1657">
        <v>21.1</v>
      </c>
      <c r="L1657">
        <v>10.5</v>
      </c>
      <c r="M1657">
        <v>10634</v>
      </c>
      <c r="N1657">
        <v>49.8</v>
      </c>
      <c r="O1657">
        <v>95344</v>
      </c>
      <c r="P1657">
        <v>443</v>
      </c>
      <c r="Q1657">
        <v>2633</v>
      </c>
      <c r="R1657">
        <v>1236</v>
      </c>
      <c r="S1657">
        <v>89</v>
      </c>
      <c r="T1657">
        <v>1672</v>
      </c>
      <c r="U1657">
        <v>2126</v>
      </c>
      <c r="V1657">
        <v>93504</v>
      </c>
      <c r="W1657">
        <v>94</v>
      </c>
      <c r="X1657">
        <v>0.4</v>
      </c>
      <c r="Y1657">
        <v>2.6</v>
      </c>
      <c r="Z1657">
        <v>1.2</v>
      </c>
      <c r="AA1657">
        <v>0.1</v>
      </c>
      <c r="AB1657">
        <v>1.6</v>
      </c>
      <c r="AC1657">
        <v>2.1</v>
      </c>
      <c r="AD1657">
        <v>92.2</v>
      </c>
      <c r="AE1657">
        <v>1206</v>
      </c>
      <c r="AF1657">
        <v>680</v>
      </c>
      <c r="AG1657">
        <v>5</v>
      </c>
      <c r="AH1657">
        <v>45.4</v>
      </c>
      <c r="AI1657">
        <v>2.2999999999999998</v>
      </c>
      <c r="AJ1657">
        <v>4.8</v>
      </c>
      <c r="AK1657">
        <v>91</v>
      </c>
      <c r="AL1657">
        <v>32.799999999999997</v>
      </c>
      <c r="AM1657">
        <v>13972</v>
      </c>
      <c r="AN1657">
        <v>17.5</v>
      </c>
      <c r="AO1657">
        <v>45366</v>
      </c>
      <c r="AP1657">
        <v>4047</v>
      </c>
      <c r="AQ1657">
        <v>9.8000000000000007</v>
      </c>
      <c r="AR1657">
        <v>61.9</v>
      </c>
      <c r="AS1657">
        <v>136500</v>
      </c>
      <c r="AT1657">
        <v>23.3</v>
      </c>
      <c r="AU1657">
        <v>38439</v>
      </c>
      <c r="AV1657">
        <v>2.4</v>
      </c>
      <c r="AW1657">
        <v>17808</v>
      </c>
      <c r="AX1657">
        <v>37172</v>
      </c>
      <c r="AY1657">
        <v>14.5</v>
      </c>
      <c r="AZ1657">
        <v>3062</v>
      </c>
      <c r="BA1657">
        <v>30608</v>
      </c>
      <c r="BB1657">
        <v>58414</v>
      </c>
      <c r="BC1657">
        <v>1698</v>
      </c>
      <c r="BD1657">
        <v>2.9</v>
      </c>
      <c r="BE1657">
        <v>74630</v>
      </c>
      <c r="BF1657">
        <v>7594</v>
      </c>
      <c r="BG1657">
        <v>10544</v>
      </c>
      <c r="BH1657">
        <v>2576042</v>
      </c>
      <c r="BI1657">
        <v>34518</v>
      </c>
      <c r="BJ1657">
        <v>4112</v>
      </c>
      <c r="BK1657">
        <v>46944</v>
      </c>
      <c r="BL1657">
        <v>13.6</v>
      </c>
      <c r="BM1657">
        <v>8748</v>
      </c>
      <c r="BN1657">
        <v>205956</v>
      </c>
      <c r="BO1657">
        <v>11141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24</v>
      </c>
      <c r="BV1657">
        <v>551937</v>
      </c>
      <c r="BW1657">
        <v>715323</v>
      </c>
      <c r="BX1657">
        <v>1525115</v>
      </c>
      <c r="BY1657">
        <v>15590</v>
      </c>
      <c r="BZ1657">
        <v>518</v>
      </c>
      <c r="CA1657">
        <v>55567</v>
      </c>
      <c r="CB1657">
        <v>258315</v>
      </c>
      <c r="CC1657">
        <v>554032</v>
      </c>
      <c r="CD1657">
        <v>5595</v>
      </c>
      <c r="CE1657">
        <v>2597.9699999999998</v>
      </c>
      <c r="CF1657">
        <v>36.9</v>
      </c>
    </row>
    <row r="1658" spans="1:84">
      <c r="A1658">
        <v>30065</v>
      </c>
      <c r="B1658" t="s">
        <v>1656</v>
      </c>
      <c r="C1658">
        <v>30065</v>
      </c>
      <c r="D1658">
        <v>4586</v>
      </c>
      <c r="E1658">
        <v>2</v>
      </c>
      <c r="F1658">
        <v>89</v>
      </c>
      <c r="G1658">
        <v>4497</v>
      </c>
      <c r="H1658">
        <v>256</v>
      </c>
      <c r="I1658">
        <v>5.6</v>
      </c>
      <c r="J1658">
        <v>922</v>
      </c>
      <c r="K1658">
        <v>20.100000000000001</v>
      </c>
      <c r="L1658">
        <v>16.899999999999999</v>
      </c>
      <c r="M1658">
        <v>776</v>
      </c>
      <c r="N1658">
        <v>51.8</v>
      </c>
      <c r="O1658">
        <v>4440</v>
      </c>
      <c r="P1658">
        <v>5</v>
      </c>
      <c r="Q1658">
        <v>62</v>
      </c>
      <c r="R1658">
        <v>7</v>
      </c>
      <c r="S1658">
        <v>2</v>
      </c>
      <c r="T1658">
        <v>70</v>
      </c>
      <c r="U1658">
        <v>104</v>
      </c>
      <c r="V1658">
        <v>4342</v>
      </c>
      <c r="W1658">
        <v>96.8</v>
      </c>
      <c r="X1658">
        <v>0.1</v>
      </c>
      <c r="Y1658">
        <v>1.4</v>
      </c>
      <c r="Z1658">
        <v>0.2</v>
      </c>
      <c r="AA1658">
        <v>0</v>
      </c>
      <c r="AB1658">
        <v>1.5</v>
      </c>
      <c r="AC1658">
        <v>2.2999999999999998</v>
      </c>
      <c r="AD1658">
        <v>94.7</v>
      </c>
      <c r="AE1658">
        <v>42</v>
      </c>
      <c r="AF1658">
        <v>54</v>
      </c>
      <c r="AG1658">
        <v>1</v>
      </c>
      <c r="AH1658">
        <v>59.8</v>
      </c>
      <c r="AI1658">
        <v>2</v>
      </c>
      <c r="AJ1658">
        <v>5.4</v>
      </c>
      <c r="AK1658">
        <v>82.6</v>
      </c>
      <c r="AL1658">
        <v>16.7</v>
      </c>
      <c r="AM1658">
        <v>823</v>
      </c>
      <c r="AN1658">
        <v>25</v>
      </c>
      <c r="AO1658">
        <v>2304</v>
      </c>
      <c r="AP1658">
        <v>-13</v>
      </c>
      <c r="AQ1658">
        <v>-0.6</v>
      </c>
      <c r="AR1658">
        <v>76.900000000000006</v>
      </c>
      <c r="AS1658">
        <v>54600</v>
      </c>
      <c r="AT1658">
        <v>5.3</v>
      </c>
      <c r="AU1658">
        <v>1878</v>
      </c>
      <c r="AV1658">
        <v>2.33</v>
      </c>
      <c r="AW1658">
        <v>15389</v>
      </c>
      <c r="AX1658">
        <v>30350</v>
      </c>
      <c r="AY1658">
        <v>15.4</v>
      </c>
      <c r="AZ1658">
        <v>95</v>
      </c>
      <c r="BA1658">
        <v>21215</v>
      </c>
      <c r="BB1658">
        <v>2039</v>
      </c>
      <c r="BC1658">
        <v>75</v>
      </c>
      <c r="BD1658">
        <v>3.7</v>
      </c>
      <c r="BE1658">
        <v>2045</v>
      </c>
      <c r="BF1658">
        <v>61</v>
      </c>
      <c r="BG1658">
        <v>290</v>
      </c>
      <c r="BH1658">
        <v>46871</v>
      </c>
      <c r="BI1658">
        <v>22920</v>
      </c>
      <c r="BJ1658">
        <v>139</v>
      </c>
      <c r="BK1658">
        <v>655</v>
      </c>
      <c r="BL1658">
        <v>12.2</v>
      </c>
      <c r="BM1658">
        <v>350</v>
      </c>
      <c r="BN1658">
        <v>1946</v>
      </c>
      <c r="BO1658">
        <v>466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10174</v>
      </c>
      <c r="BX1658">
        <v>16001</v>
      </c>
      <c r="BY1658">
        <v>3586</v>
      </c>
      <c r="BZ1658">
        <v>2</v>
      </c>
      <c r="CA1658">
        <v>265</v>
      </c>
      <c r="CB1658">
        <v>1033572</v>
      </c>
      <c r="CC1658">
        <v>31815</v>
      </c>
      <c r="CD1658">
        <v>7047</v>
      </c>
      <c r="CE1658">
        <v>1867.15</v>
      </c>
      <c r="CF1658">
        <v>2.4</v>
      </c>
    </row>
    <row r="1659" spans="1:84">
      <c r="A1659">
        <v>30067</v>
      </c>
      <c r="B1659" t="s">
        <v>1657</v>
      </c>
      <c r="C1659">
        <v>30067</v>
      </c>
      <c r="D1659">
        <v>16084</v>
      </c>
      <c r="E1659">
        <v>2.5</v>
      </c>
      <c r="F1659">
        <v>390</v>
      </c>
      <c r="G1659">
        <v>15694</v>
      </c>
      <c r="H1659">
        <v>779</v>
      </c>
      <c r="I1659">
        <v>4.8</v>
      </c>
      <c r="J1659">
        <v>3363</v>
      </c>
      <c r="K1659">
        <v>20.9</v>
      </c>
      <c r="L1659">
        <v>14.9</v>
      </c>
      <c r="M1659">
        <v>2396</v>
      </c>
      <c r="N1659">
        <v>50.1</v>
      </c>
      <c r="O1659">
        <v>15588</v>
      </c>
      <c r="P1659">
        <v>76</v>
      </c>
      <c r="Q1659">
        <v>181</v>
      </c>
      <c r="R1659">
        <v>52</v>
      </c>
      <c r="S1659">
        <v>4</v>
      </c>
      <c r="T1659">
        <v>183</v>
      </c>
      <c r="U1659">
        <v>388</v>
      </c>
      <c r="V1659">
        <v>15238</v>
      </c>
      <c r="W1659">
        <v>96.9</v>
      </c>
      <c r="X1659">
        <v>0.5</v>
      </c>
      <c r="Y1659">
        <v>1.1000000000000001</v>
      </c>
      <c r="Z1659">
        <v>0.3</v>
      </c>
      <c r="AA1659">
        <v>0</v>
      </c>
      <c r="AB1659">
        <v>1.1000000000000001</v>
      </c>
      <c r="AC1659">
        <v>2.4</v>
      </c>
      <c r="AD1659">
        <v>94.7</v>
      </c>
      <c r="AE1659">
        <v>146</v>
      </c>
      <c r="AF1659">
        <v>140</v>
      </c>
      <c r="AG1659">
        <v>0</v>
      </c>
      <c r="AH1659">
        <v>51.9</v>
      </c>
      <c r="AI1659">
        <v>2.7</v>
      </c>
      <c r="AJ1659">
        <v>3.3</v>
      </c>
      <c r="AK1659">
        <v>87.6</v>
      </c>
      <c r="AL1659">
        <v>23.1</v>
      </c>
      <c r="AM1659">
        <v>2757</v>
      </c>
      <c r="AN1659">
        <v>21.3</v>
      </c>
      <c r="AO1659">
        <v>8439</v>
      </c>
      <c r="AP1659">
        <v>192</v>
      </c>
      <c r="AQ1659">
        <v>2.2999999999999998</v>
      </c>
      <c r="AR1659">
        <v>66.400000000000006</v>
      </c>
      <c r="AS1659">
        <v>97900</v>
      </c>
      <c r="AT1659">
        <v>12.7</v>
      </c>
      <c r="AU1659">
        <v>6828</v>
      </c>
      <c r="AV1659">
        <v>2.27</v>
      </c>
      <c r="AW1659">
        <v>17704</v>
      </c>
      <c r="AX1659">
        <v>34657</v>
      </c>
      <c r="AY1659">
        <v>11.5</v>
      </c>
      <c r="AZ1659">
        <v>427</v>
      </c>
      <c r="BA1659">
        <v>26745</v>
      </c>
      <c r="BB1659">
        <v>9310</v>
      </c>
      <c r="BC1659">
        <v>279</v>
      </c>
      <c r="BD1659">
        <v>3</v>
      </c>
      <c r="BE1659">
        <v>9758</v>
      </c>
      <c r="BF1659">
        <v>926</v>
      </c>
      <c r="BG1659">
        <v>860</v>
      </c>
      <c r="BH1659">
        <v>231355</v>
      </c>
      <c r="BI1659">
        <v>23709</v>
      </c>
      <c r="BJ1659">
        <v>766</v>
      </c>
      <c r="BK1659">
        <v>4558</v>
      </c>
      <c r="BL1659">
        <v>2.6</v>
      </c>
      <c r="BM1659">
        <v>1920</v>
      </c>
      <c r="BN1659">
        <v>37670</v>
      </c>
      <c r="BO1659">
        <v>2367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22.9</v>
      </c>
      <c r="BV1659">
        <v>0</v>
      </c>
      <c r="BW1659">
        <v>23798</v>
      </c>
      <c r="BX1659">
        <v>130975</v>
      </c>
      <c r="BY1659">
        <v>8269</v>
      </c>
      <c r="BZ1659">
        <v>53</v>
      </c>
      <c r="CA1659">
        <v>10176</v>
      </c>
      <c r="CB1659">
        <v>847067</v>
      </c>
      <c r="CC1659">
        <v>95605</v>
      </c>
      <c r="CD1659">
        <v>6054</v>
      </c>
      <c r="CE1659">
        <v>2802.41</v>
      </c>
      <c r="CF1659">
        <v>5.6</v>
      </c>
    </row>
    <row r="1660" spans="1:84">
      <c r="A1660">
        <v>30069</v>
      </c>
      <c r="B1660" t="s">
        <v>1658</v>
      </c>
      <c r="C1660">
        <v>30069</v>
      </c>
      <c r="D1660">
        <v>474</v>
      </c>
      <c r="E1660">
        <v>-3.9</v>
      </c>
      <c r="F1660">
        <v>-19</v>
      </c>
      <c r="G1660">
        <v>493</v>
      </c>
      <c r="H1660">
        <v>18</v>
      </c>
      <c r="I1660">
        <v>3.8</v>
      </c>
      <c r="J1660">
        <v>107</v>
      </c>
      <c r="K1660">
        <v>22.6</v>
      </c>
      <c r="L1660">
        <v>17.899999999999999</v>
      </c>
      <c r="M1660">
        <v>85</v>
      </c>
      <c r="N1660">
        <v>48.7</v>
      </c>
      <c r="O1660">
        <v>470</v>
      </c>
      <c r="P1660">
        <v>0</v>
      </c>
      <c r="Q1660">
        <v>3</v>
      </c>
      <c r="R1660">
        <v>0</v>
      </c>
      <c r="S1660">
        <v>0</v>
      </c>
      <c r="T1660">
        <v>1</v>
      </c>
      <c r="U1660">
        <v>6</v>
      </c>
      <c r="V1660">
        <v>464</v>
      </c>
      <c r="W1660">
        <v>99.2</v>
      </c>
      <c r="X1660">
        <v>0</v>
      </c>
      <c r="Y1660">
        <v>0.6</v>
      </c>
      <c r="Z1660">
        <v>0</v>
      </c>
      <c r="AA1660">
        <v>0</v>
      </c>
      <c r="AB1660">
        <v>0.2</v>
      </c>
      <c r="AC1660">
        <v>1.3</v>
      </c>
      <c r="AD1660">
        <v>97.9</v>
      </c>
      <c r="AE1660">
        <v>3</v>
      </c>
      <c r="AF1660">
        <v>3</v>
      </c>
      <c r="AG1660">
        <v>0</v>
      </c>
      <c r="AH1660">
        <v>65.8</v>
      </c>
      <c r="AI1660">
        <v>0.6</v>
      </c>
      <c r="AJ1660">
        <v>6.1</v>
      </c>
      <c r="AK1660">
        <v>82.9</v>
      </c>
      <c r="AL1660">
        <v>17.399999999999999</v>
      </c>
      <c r="AM1660">
        <v>76</v>
      </c>
      <c r="AN1660">
        <v>11.7</v>
      </c>
      <c r="AO1660">
        <v>291</v>
      </c>
      <c r="AP1660">
        <v>-1</v>
      </c>
      <c r="AQ1660">
        <v>-0.3</v>
      </c>
      <c r="AR1660">
        <v>74.400000000000006</v>
      </c>
      <c r="AS1660">
        <v>58300</v>
      </c>
      <c r="AT1660">
        <v>2.1</v>
      </c>
      <c r="AU1660">
        <v>211</v>
      </c>
      <c r="AV1660">
        <v>2.34</v>
      </c>
      <c r="AW1660">
        <v>15986</v>
      </c>
      <c r="AX1660">
        <v>23951</v>
      </c>
      <c r="AY1660">
        <v>10.8</v>
      </c>
      <c r="AZ1660">
        <v>10</v>
      </c>
      <c r="BA1660">
        <v>22058</v>
      </c>
      <c r="BB1660">
        <v>220</v>
      </c>
      <c r="BC1660">
        <v>9</v>
      </c>
      <c r="BD1660">
        <v>4.0999999999999996</v>
      </c>
      <c r="BE1660">
        <v>364</v>
      </c>
      <c r="BF1660">
        <v>66</v>
      </c>
      <c r="BG1660">
        <v>61</v>
      </c>
      <c r="BH1660">
        <v>5593</v>
      </c>
      <c r="BI1660">
        <v>15365</v>
      </c>
      <c r="BJ1660">
        <v>12</v>
      </c>
      <c r="BK1660">
        <v>60</v>
      </c>
      <c r="BL1660">
        <v>0</v>
      </c>
      <c r="BM1660">
        <v>30</v>
      </c>
      <c r="BN1660">
        <v>363</v>
      </c>
      <c r="BO1660">
        <v>46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538028</v>
      </c>
      <c r="CC1660">
        <v>5028</v>
      </c>
      <c r="CD1660">
        <v>10220</v>
      </c>
      <c r="CE1660">
        <v>1653.9</v>
      </c>
      <c r="CF1660">
        <v>0.3</v>
      </c>
    </row>
    <row r="1661" spans="1:84">
      <c r="A1661">
        <v>30071</v>
      </c>
      <c r="B1661" t="s">
        <v>1659</v>
      </c>
      <c r="C1661">
        <v>30071</v>
      </c>
      <c r="D1661">
        <v>4098</v>
      </c>
      <c r="E1661">
        <v>-10.9</v>
      </c>
      <c r="F1661">
        <v>-503</v>
      </c>
      <c r="G1661">
        <v>4601</v>
      </c>
      <c r="H1661">
        <v>194</v>
      </c>
      <c r="I1661">
        <v>4.7</v>
      </c>
      <c r="J1661">
        <v>914</v>
      </c>
      <c r="K1661">
        <v>22.3</v>
      </c>
      <c r="L1661">
        <v>20.3</v>
      </c>
      <c r="M1661">
        <v>831</v>
      </c>
      <c r="N1661">
        <v>49.4</v>
      </c>
      <c r="O1661">
        <v>3645</v>
      </c>
      <c r="P1661">
        <v>7</v>
      </c>
      <c r="Q1661">
        <v>353</v>
      </c>
      <c r="R1661">
        <v>9</v>
      </c>
      <c r="S1661">
        <v>1</v>
      </c>
      <c r="T1661">
        <v>83</v>
      </c>
      <c r="U1661">
        <v>51</v>
      </c>
      <c r="V1661">
        <v>3600</v>
      </c>
      <c r="W1661">
        <v>88.9</v>
      </c>
      <c r="X1661">
        <v>0.2</v>
      </c>
      <c r="Y1661">
        <v>8.6</v>
      </c>
      <c r="Z1661">
        <v>0.2</v>
      </c>
      <c r="AA1661">
        <v>0</v>
      </c>
      <c r="AB1661">
        <v>2</v>
      </c>
      <c r="AC1661">
        <v>1.2</v>
      </c>
      <c r="AD1661">
        <v>87.8</v>
      </c>
      <c r="AE1661">
        <v>36</v>
      </c>
      <c r="AF1661">
        <v>38</v>
      </c>
      <c r="AG1661">
        <v>0</v>
      </c>
      <c r="AH1661">
        <v>64.8</v>
      </c>
      <c r="AI1661">
        <v>1</v>
      </c>
      <c r="AJ1661">
        <v>3.9</v>
      </c>
      <c r="AK1661">
        <v>82.4</v>
      </c>
      <c r="AL1661">
        <v>17.100000000000001</v>
      </c>
      <c r="AM1661">
        <v>830</v>
      </c>
      <c r="AN1661">
        <v>14.3</v>
      </c>
      <c r="AO1661">
        <v>2491</v>
      </c>
      <c r="AP1661">
        <v>-11</v>
      </c>
      <c r="AQ1661">
        <v>-0.4</v>
      </c>
      <c r="AR1661">
        <v>70.599999999999994</v>
      </c>
      <c r="AS1661">
        <v>60700</v>
      </c>
      <c r="AT1661">
        <v>10</v>
      </c>
      <c r="AU1661">
        <v>1848</v>
      </c>
      <c r="AV1661">
        <v>2.4500000000000002</v>
      </c>
      <c r="AW1661">
        <v>15058</v>
      </c>
      <c r="AX1661">
        <v>31742</v>
      </c>
      <c r="AY1661">
        <v>15.5</v>
      </c>
      <c r="AZ1661">
        <v>100</v>
      </c>
      <c r="BA1661">
        <v>24156</v>
      </c>
      <c r="BB1661">
        <v>2051</v>
      </c>
      <c r="BC1661">
        <v>73</v>
      </c>
      <c r="BD1661">
        <v>3.6</v>
      </c>
      <c r="BE1661">
        <v>2687</v>
      </c>
      <c r="BF1661">
        <v>-87</v>
      </c>
      <c r="BG1661">
        <v>439</v>
      </c>
      <c r="BH1661">
        <v>55999</v>
      </c>
      <c r="BI1661">
        <v>20841</v>
      </c>
      <c r="BJ1661">
        <v>152</v>
      </c>
      <c r="BK1661">
        <v>798</v>
      </c>
      <c r="BL1661">
        <v>-0.5</v>
      </c>
      <c r="BM1661">
        <v>326</v>
      </c>
      <c r="BN1661">
        <v>3358</v>
      </c>
      <c r="BO1661">
        <v>469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28.8</v>
      </c>
      <c r="BV1661">
        <v>0</v>
      </c>
      <c r="BW1661">
        <v>43716</v>
      </c>
      <c r="BX1661">
        <v>30522</v>
      </c>
      <c r="BY1661">
        <v>7007</v>
      </c>
      <c r="BZ1661">
        <v>0</v>
      </c>
      <c r="CA1661">
        <v>0</v>
      </c>
      <c r="CB1661">
        <v>1896941</v>
      </c>
      <c r="CC1661">
        <v>47385</v>
      </c>
      <c r="CD1661">
        <v>11279</v>
      </c>
      <c r="CE1661">
        <v>5139.57</v>
      </c>
      <c r="CF1661">
        <v>0.9</v>
      </c>
    </row>
    <row r="1662" spans="1:84">
      <c r="A1662">
        <v>30073</v>
      </c>
      <c r="B1662" t="s">
        <v>1660</v>
      </c>
      <c r="C1662">
        <v>30073</v>
      </c>
      <c r="D1662">
        <v>6032</v>
      </c>
      <c r="E1662">
        <v>-6.1</v>
      </c>
      <c r="F1662">
        <v>-392</v>
      </c>
      <c r="G1662">
        <v>6424</v>
      </c>
      <c r="H1662">
        <v>364</v>
      </c>
      <c r="I1662">
        <v>6</v>
      </c>
      <c r="J1662">
        <v>1535</v>
      </c>
      <c r="K1662">
        <v>25.4</v>
      </c>
      <c r="L1662">
        <v>16.3</v>
      </c>
      <c r="M1662">
        <v>984</v>
      </c>
      <c r="N1662">
        <v>50</v>
      </c>
      <c r="O1662">
        <v>4939</v>
      </c>
      <c r="P1662">
        <v>6</v>
      </c>
      <c r="Q1662">
        <v>963</v>
      </c>
      <c r="R1662">
        <v>7</v>
      </c>
      <c r="S1662">
        <v>3</v>
      </c>
      <c r="T1662">
        <v>114</v>
      </c>
      <c r="U1662">
        <v>66</v>
      </c>
      <c r="V1662">
        <v>4889</v>
      </c>
      <c r="W1662">
        <v>81.900000000000006</v>
      </c>
      <c r="X1662">
        <v>0.1</v>
      </c>
      <c r="Y1662">
        <v>16</v>
      </c>
      <c r="Z1662">
        <v>0.1</v>
      </c>
      <c r="AA1662">
        <v>0</v>
      </c>
      <c r="AB1662">
        <v>1.9</v>
      </c>
      <c r="AC1662">
        <v>1.1000000000000001</v>
      </c>
      <c r="AD1662">
        <v>81.099999999999994</v>
      </c>
      <c r="AE1662">
        <v>71</v>
      </c>
      <c r="AF1662">
        <v>97</v>
      </c>
      <c r="AG1662">
        <v>0</v>
      </c>
      <c r="AH1662">
        <v>66.400000000000006</v>
      </c>
      <c r="AI1662">
        <v>1.6</v>
      </c>
      <c r="AJ1662">
        <v>9</v>
      </c>
      <c r="AK1662">
        <v>81.599999999999994</v>
      </c>
      <c r="AL1662">
        <v>19.8</v>
      </c>
      <c r="AM1662">
        <v>1216</v>
      </c>
      <c r="AN1662">
        <v>15.8</v>
      </c>
      <c r="AO1662">
        <v>2816</v>
      </c>
      <c r="AP1662">
        <v>-18</v>
      </c>
      <c r="AQ1662">
        <v>-0.6</v>
      </c>
      <c r="AR1662">
        <v>70.5</v>
      </c>
      <c r="AS1662">
        <v>70500</v>
      </c>
      <c r="AT1662">
        <v>11.4</v>
      </c>
      <c r="AU1662">
        <v>2410</v>
      </c>
      <c r="AV1662">
        <v>2.63</v>
      </c>
      <c r="AW1662">
        <v>14276</v>
      </c>
      <c r="AX1662">
        <v>30120</v>
      </c>
      <c r="AY1662">
        <v>16.8</v>
      </c>
      <c r="AZ1662">
        <v>154</v>
      </c>
      <c r="BA1662">
        <v>25286</v>
      </c>
      <c r="BB1662">
        <v>2692</v>
      </c>
      <c r="BC1662">
        <v>101</v>
      </c>
      <c r="BD1662">
        <v>3.8</v>
      </c>
      <c r="BE1662">
        <v>3250</v>
      </c>
      <c r="BF1662">
        <v>-41</v>
      </c>
      <c r="BG1662">
        <v>490</v>
      </c>
      <c r="BH1662">
        <v>88891</v>
      </c>
      <c r="BI1662">
        <v>27351</v>
      </c>
      <c r="BJ1662">
        <v>179</v>
      </c>
      <c r="BK1662">
        <v>1375</v>
      </c>
      <c r="BL1662">
        <v>3.9</v>
      </c>
      <c r="BM1662">
        <v>455</v>
      </c>
      <c r="BN1662">
        <v>2882</v>
      </c>
      <c r="BO1662">
        <v>571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19.100000000000001</v>
      </c>
      <c r="BV1662">
        <v>0</v>
      </c>
      <c r="BW1662">
        <v>36015</v>
      </c>
      <c r="BX1662">
        <v>44623</v>
      </c>
      <c r="BY1662">
        <v>7128</v>
      </c>
      <c r="BZ1662">
        <v>2</v>
      </c>
      <c r="CA1662">
        <v>123</v>
      </c>
      <c r="CB1662">
        <v>900107</v>
      </c>
      <c r="CC1662">
        <v>59955</v>
      </c>
      <c r="CD1662">
        <v>9752</v>
      </c>
      <c r="CE1662">
        <v>1624.7</v>
      </c>
      <c r="CF1662">
        <v>4</v>
      </c>
    </row>
    <row r="1663" spans="1:84">
      <c r="A1663">
        <v>30075</v>
      </c>
      <c r="B1663" t="s">
        <v>1661</v>
      </c>
      <c r="C1663">
        <v>30075</v>
      </c>
      <c r="D1663">
        <v>1756</v>
      </c>
      <c r="E1663">
        <v>-5.5</v>
      </c>
      <c r="F1663">
        <v>-102</v>
      </c>
      <c r="G1663">
        <v>1858</v>
      </c>
      <c r="H1663">
        <v>59</v>
      </c>
      <c r="I1663">
        <v>3.4</v>
      </c>
      <c r="J1663">
        <v>361</v>
      </c>
      <c r="K1663">
        <v>20.6</v>
      </c>
      <c r="L1663">
        <v>19.2</v>
      </c>
      <c r="M1663">
        <v>338</v>
      </c>
      <c r="N1663">
        <v>50.4</v>
      </c>
      <c r="O1663">
        <v>1704</v>
      </c>
      <c r="P1663">
        <v>0</v>
      </c>
      <c r="Q1663">
        <v>35</v>
      </c>
      <c r="R1663">
        <v>1</v>
      </c>
      <c r="S1663">
        <v>0</v>
      </c>
      <c r="T1663">
        <v>16</v>
      </c>
      <c r="U1663">
        <v>16</v>
      </c>
      <c r="V1663">
        <v>1688</v>
      </c>
      <c r="W1663">
        <v>97</v>
      </c>
      <c r="X1663">
        <v>0</v>
      </c>
      <c r="Y1663">
        <v>2</v>
      </c>
      <c r="Z1663">
        <v>0.1</v>
      </c>
      <c r="AA1663">
        <v>0</v>
      </c>
      <c r="AB1663">
        <v>0.9</v>
      </c>
      <c r="AC1663">
        <v>0.9</v>
      </c>
      <c r="AD1663">
        <v>96.1</v>
      </c>
      <c r="AE1663">
        <v>11</v>
      </c>
      <c r="AF1663">
        <v>16</v>
      </c>
      <c r="AG1663">
        <v>0</v>
      </c>
      <c r="AH1663">
        <v>66.900000000000006</v>
      </c>
      <c r="AI1663">
        <v>0.6</v>
      </c>
      <c r="AJ1663">
        <v>1.3</v>
      </c>
      <c r="AK1663">
        <v>83.4</v>
      </c>
      <c r="AL1663">
        <v>16</v>
      </c>
      <c r="AM1663">
        <v>308</v>
      </c>
      <c r="AN1663">
        <v>13.2</v>
      </c>
      <c r="AO1663">
        <v>1006</v>
      </c>
      <c r="AP1663">
        <v>-1</v>
      </c>
      <c r="AQ1663">
        <v>-0.1</v>
      </c>
      <c r="AR1663">
        <v>73.8</v>
      </c>
      <c r="AS1663">
        <v>59800</v>
      </c>
      <c r="AT1663">
        <v>3.9</v>
      </c>
      <c r="AU1663">
        <v>737</v>
      </c>
      <c r="AV1663">
        <v>2.48</v>
      </c>
      <c r="AW1663">
        <v>15351</v>
      </c>
      <c r="AX1663">
        <v>30732</v>
      </c>
      <c r="AY1663">
        <v>9.9</v>
      </c>
      <c r="AZ1663">
        <v>39</v>
      </c>
      <c r="BA1663">
        <v>22826</v>
      </c>
      <c r="BB1663">
        <v>889</v>
      </c>
      <c r="BC1663">
        <v>26</v>
      </c>
      <c r="BD1663">
        <v>2.9</v>
      </c>
      <c r="BE1663">
        <v>1189</v>
      </c>
      <c r="BF1663">
        <v>57</v>
      </c>
      <c r="BG1663">
        <v>221</v>
      </c>
      <c r="BH1663">
        <v>21141</v>
      </c>
      <c r="BI1663">
        <v>17780</v>
      </c>
      <c r="BJ1663">
        <v>66</v>
      </c>
      <c r="BK1663">
        <v>244</v>
      </c>
      <c r="BL1663">
        <v>28.4</v>
      </c>
      <c r="BM1663">
        <v>140</v>
      </c>
      <c r="BN1663">
        <v>1250</v>
      </c>
      <c r="BO1663">
        <v>197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12175</v>
      </c>
      <c r="BY1663">
        <v>6660</v>
      </c>
      <c r="BZ1663">
        <v>0</v>
      </c>
      <c r="CA1663">
        <v>0</v>
      </c>
      <c r="CB1663">
        <v>1521618</v>
      </c>
      <c r="CC1663">
        <v>14659</v>
      </c>
      <c r="CD1663">
        <v>8212</v>
      </c>
      <c r="CE1663">
        <v>3297.18</v>
      </c>
      <c r="CF1663">
        <v>0.6</v>
      </c>
    </row>
    <row r="1664" spans="1:84">
      <c r="A1664">
        <v>30077</v>
      </c>
      <c r="B1664" t="s">
        <v>1662</v>
      </c>
      <c r="C1664">
        <v>30077</v>
      </c>
      <c r="D1664">
        <v>6997</v>
      </c>
      <c r="E1664">
        <v>-2.5</v>
      </c>
      <c r="F1664">
        <v>-183</v>
      </c>
      <c r="G1664">
        <v>7180</v>
      </c>
      <c r="H1664">
        <v>278</v>
      </c>
      <c r="I1664">
        <v>4</v>
      </c>
      <c r="J1664">
        <v>1274</v>
      </c>
      <c r="K1664">
        <v>18.2</v>
      </c>
      <c r="L1664">
        <v>15.1</v>
      </c>
      <c r="M1664">
        <v>1054</v>
      </c>
      <c r="N1664">
        <v>40.9</v>
      </c>
      <c r="O1664">
        <v>6503</v>
      </c>
      <c r="P1664">
        <v>44</v>
      </c>
      <c r="Q1664">
        <v>276</v>
      </c>
      <c r="R1664">
        <v>30</v>
      </c>
      <c r="S1664">
        <v>0</v>
      </c>
      <c r="T1664">
        <v>144</v>
      </c>
      <c r="U1664">
        <v>167</v>
      </c>
      <c r="V1664">
        <v>6355</v>
      </c>
      <c r="W1664">
        <v>92.9</v>
      </c>
      <c r="X1664">
        <v>0.6</v>
      </c>
      <c r="Y1664">
        <v>3.9</v>
      </c>
      <c r="Z1664">
        <v>0.4</v>
      </c>
      <c r="AA1664">
        <v>0</v>
      </c>
      <c r="AB1664">
        <v>2.1</v>
      </c>
      <c r="AC1664">
        <v>2.4</v>
      </c>
      <c r="AD1664">
        <v>90.8</v>
      </c>
      <c r="AE1664">
        <v>49</v>
      </c>
      <c r="AF1664">
        <v>72</v>
      </c>
      <c r="AG1664">
        <v>0</v>
      </c>
      <c r="AH1664">
        <v>53.4</v>
      </c>
      <c r="AI1664">
        <v>0.6</v>
      </c>
      <c r="AJ1664">
        <v>3.7</v>
      </c>
      <c r="AK1664">
        <v>81.900000000000006</v>
      </c>
      <c r="AL1664">
        <v>13.1</v>
      </c>
      <c r="AM1664">
        <v>1180</v>
      </c>
      <c r="AN1664">
        <v>22.3</v>
      </c>
      <c r="AO1664">
        <v>2921</v>
      </c>
      <c r="AP1664">
        <v>-9</v>
      </c>
      <c r="AQ1664">
        <v>-0.3</v>
      </c>
      <c r="AR1664">
        <v>71.3</v>
      </c>
      <c r="AS1664">
        <v>73500</v>
      </c>
      <c r="AT1664">
        <v>7.6</v>
      </c>
      <c r="AU1664">
        <v>2422</v>
      </c>
      <c r="AV1664">
        <v>2.39</v>
      </c>
      <c r="AW1664">
        <v>13816</v>
      </c>
      <c r="AX1664">
        <v>31254</v>
      </c>
      <c r="AY1664">
        <v>15.8</v>
      </c>
      <c r="AZ1664">
        <v>151</v>
      </c>
      <c r="BA1664">
        <v>21624</v>
      </c>
      <c r="BB1664">
        <v>2630</v>
      </c>
      <c r="BC1664">
        <v>123</v>
      </c>
      <c r="BD1664">
        <v>4.7</v>
      </c>
      <c r="BE1664">
        <v>3628</v>
      </c>
      <c r="BF1664">
        <v>35</v>
      </c>
      <c r="BG1664">
        <v>1117</v>
      </c>
      <c r="BH1664">
        <v>104817</v>
      </c>
      <c r="BI1664">
        <v>28891</v>
      </c>
      <c r="BJ1664">
        <v>162</v>
      </c>
      <c r="BK1664">
        <v>1130</v>
      </c>
      <c r="BL1664">
        <v>-1.1000000000000001</v>
      </c>
      <c r="BM1664">
        <v>533</v>
      </c>
      <c r="BN1664">
        <v>7610</v>
      </c>
      <c r="BO1664">
        <v>606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22652</v>
      </c>
      <c r="BY1664">
        <v>3217</v>
      </c>
      <c r="BZ1664">
        <v>0</v>
      </c>
      <c r="CA1664">
        <v>0</v>
      </c>
      <c r="CB1664">
        <v>618687</v>
      </c>
      <c r="CC1664">
        <v>36236</v>
      </c>
      <c r="CD1664">
        <v>5272</v>
      </c>
      <c r="CE1664">
        <v>2325.94</v>
      </c>
      <c r="CF1664">
        <v>3.1</v>
      </c>
    </row>
    <row r="1665" spans="1:84">
      <c r="A1665">
        <v>30079</v>
      </c>
      <c r="B1665" t="s">
        <v>1663</v>
      </c>
      <c r="C1665">
        <v>30079</v>
      </c>
      <c r="D1665">
        <v>1074</v>
      </c>
      <c r="E1665">
        <v>-10.4</v>
      </c>
      <c r="F1665">
        <v>-125</v>
      </c>
      <c r="G1665">
        <v>1199</v>
      </c>
      <c r="H1665">
        <v>40</v>
      </c>
      <c r="I1665">
        <v>3.7</v>
      </c>
      <c r="J1665">
        <v>177</v>
      </c>
      <c r="K1665">
        <v>16.5</v>
      </c>
      <c r="L1665">
        <v>23</v>
      </c>
      <c r="M1665">
        <v>247</v>
      </c>
      <c r="N1665">
        <v>48.8</v>
      </c>
      <c r="O1665">
        <v>1054</v>
      </c>
      <c r="P1665">
        <v>1</v>
      </c>
      <c r="Q1665">
        <v>5</v>
      </c>
      <c r="R1665">
        <v>3</v>
      </c>
      <c r="S1665">
        <v>0</v>
      </c>
      <c r="T1665">
        <v>11</v>
      </c>
      <c r="U1665">
        <v>7</v>
      </c>
      <c r="V1665">
        <v>1047</v>
      </c>
      <c r="W1665">
        <v>98.1</v>
      </c>
      <c r="X1665">
        <v>0.1</v>
      </c>
      <c r="Y1665">
        <v>0.5</v>
      </c>
      <c r="Z1665">
        <v>0.3</v>
      </c>
      <c r="AA1665">
        <v>0</v>
      </c>
      <c r="AB1665">
        <v>1</v>
      </c>
      <c r="AC1665">
        <v>0.7</v>
      </c>
      <c r="AD1665">
        <v>97.5</v>
      </c>
      <c r="AE1665">
        <v>7</v>
      </c>
      <c r="AF1665">
        <v>18</v>
      </c>
      <c r="AG1665">
        <v>0</v>
      </c>
      <c r="AH1665">
        <v>67.2</v>
      </c>
      <c r="AI1665">
        <v>1.2</v>
      </c>
      <c r="AJ1665">
        <v>3.2</v>
      </c>
      <c r="AK1665">
        <v>78.8</v>
      </c>
      <c r="AL1665">
        <v>14.8</v>
      </c>
      <c r="AM1665">
        <v>182</v>
      </c>
      <c r="AN1665">
        <v>13.6</v>
      </c>
      <c r="AO1665">
        <v>714</v>
      </c>
      <c r="AP1665">
        <v>-4</v>
      </c>
      <c r="AQ1665">
        <v>-0.6</v>
      </c>
      <c r="AR1665">
        <v>77.5</v>
      </c>
      <c r="AS1665">
        <v>36500</v>
      </c>
      <c r="AT1665">
        <v>6.1</v>
      </c>
      <c r="AU1665">
        <v>537</v>
      </c>
      <c r="AV1665">
        <v>2.19</v>
      </c>
      <c r="AW1665">
        <v>14422</v>
      </c>
      <c r="AX1665">
        <v>31221</v>
      </c>
      <c r="AY1665">
        <v>11.1</v>
      </c>
      <c r="AZ1665">
        <v>32</v>
      </c>
      <c r="BA1665">
        <v>29269</v>
      </c>
      <c r="BB1665">
        <v>552</v>
      </c>
      <c r="BC1665">
        <v>20</v>
      </c>
      <c r="BD1665">
        <v>3.6</v>
      </c>
      <c r="BE1665">
        <v>704</v>
      </c>
      <c r="BF1665">
        <v>41</v>
      </c>
      <c r="BG1665">
        <v>177</v>
      </c>
      <c r="BH1665">
        <v>17428</v>
      </c>
      <c r="BI1665">
        <v>24756</v>
      </c>
      <c r="BJ1665">
        <v>33</v>
      </c>
      <c r="BK1665">
        <v>131</v>
      </c>
      <c r="BL1665">
        <v>-25.1</v>
      </c>
      <c r="BM1665">
        <v>76</v>
      </c>
      <c r="BN1665">
        <v>0</v>
      </c>
      <c r="BO1665">
        <v>104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4024</v>
      </c>
      <c r="BY1665">
        <v>3390</v>
      </c>
      <c r="BZ1665">
        <v>0</v>
      </c>
      <c r="CA1665">
        <v>0</v>
      </c>
      <c r="CB1665">
        <v>619684</v>
      </c>
      <c r="CC1665">
        <v>12492</v>
      </c>
      <c r="CD1665">
        <v>10891</v>
      </c>
      <c r="CE1665">
        <v>1736.55</v>
      </c>
      <c r="CF1665">
        <v>0.7</v>
      </c>
    </row>
    <row r="1666" spans="1:84">
      <c r="A1666">
        <v>30081</v>
      </c>
      <c r="B1666" t="s">
        <v>1664</v>
      </c>
      <c r="C1666">
        <v>30081</v>
      </c>
      <c r="D1666">
        <v>40582</v>
      </c>
      <c r="E1666">
        <v>12.5</v>
      </c>
      <c r="F1666">
        <v>4512</v>
      </c>
      <c r="G1666">
        <v>36070</v>
      </c>
      <c r="H1666">
        <v>2165</v>
      </c>
      <c r="I1666">
        <v>5.3</v>
      </c>
      <c r="J1666">
        <v>9053</v>
      </c>
      <c r="K1666">
        <v>22.3</v>
      </c>
      <c r="L1666">
        <v>16.399999999999999</v>
      </c>
      <c r="M1666">
        <v>6669</v>
      </c>
      <c r="N1666">
        <v>50.1</v>
      </c>
      <c r="O1666">
        <v>39467</v>
      </c>
      <c r="P1666">
        <v>54</v>
      </c>
      <c r="Q1666">
        <v>366</v>
      </c>
      <c r="R1666">
        <v>133</v>
      </c>
      <c r="S1666">
        <v>29</v>
      </c>
      <c r="T1666">
        <v>533</v>
      </c>
      <c r="U1666">
        <v>962</v>
      </c>
      <c r="V1666">
        <v>38549</v>
      </c>
      <c r="W1666">
        <v>97.3</v>
      </c>
      <c r="X1666">
        <v>0.1</v>
      </c>
      <c r="Y1666">
        <v>0.9</v>
      </c>
      <c r="Z1666">
        <v>0.3</v>
      </c>
      <c r="AA1666">
        <v>0.1</v>
      </c>
      <c r="AB1666">
        <v>1.3</v>
      </c>
      <c r="AC1666">
        <v>2.4</v>
      </c>
      <c r="AD1666">
        <v>95</v>
      </c>
      <c r="AE1666">
        <v>397</v>
      </c>
      <c r="AF1666">
        <v>334</v>
      </c>
      <c r="AG1666">
        <v>0</v>
      </c>
      <c r="AH1666">
        <v>48.1</v>
      </c>
      <c r="AI1666">
        <v>1.7</v>
      </c>
      <c r="AJ1666">
        <v>3.5</v>
      </c>
      <c r="AK1666">
        <v>87.4</v>
      </c>
      <c r="AL1666">
        <v>22.5</v>
      </c>
      <c r="AM1666">
        <v>6221</v>
      </c>
      <c r="AN1666">
        <v>23</v>
      </c>
      <c r="AO1666">
        <v>16435</v>
      </c>
      <c r="AP1666">
        <v>489</v>
      </c>
      <c r="AQ1666">
        <v>3.1</v>
      </c>
      <c r="AR1666">
        <v>75.7</v>
      </c>
      <c r="AS1666">
        <v>133400</v>
      </c>
      <c r="AT1666">
        <v>7.8</v>
      </c>
      <c r="AU1666">
        <v>14289</v>
      </c>
      <c r="AV1666">
        <v>2.48</v>
      </c>
      <c r="AW1666">
        <v>17935</v>
      </c>
      <c r="AX1666">
        <v>36727</v>
      </c>
      <c r="AY1666">
        <v>12.9</v>
      </c>
      <c r="AZ1666">
        <v>986</v>
      </c>
      <c r="BA1666">
        <v>24758</v>
      </c>
      <c r="BB1666">
        <v>18443</v>
      </c>
      <c r="BC1666">
        <v>716</v>
      </c>
      <c r="BD1666">
        <v>3.9</v>
      </c>
      <c r="BE1666">
        <v>19708</v>
      </c>
      <c r="BF1666">
        <v>2745</v>
      </c>
      <c r="BG1666">
        <v>2234</v>
      </c>
      <c r="BH1666">
        <v>500302</v>
      </c>
      <c r="BI1666">
        <v>25386</v>
      </c>
      <c r="BJ1666">
        <v>1418</v>
      </c>
      <c r="BK1666">
        <v>8762</v>
      </c>
      <c r="BL1666">
        <v>17.2</v>
      </c>
      <c r="BM1666">
        <v>4405</v>
      </c>
      <c r="BN1666">
        <v>28093</v>
      </c>
      <c r="BO1666">
        <v>5193</v>
      </c>
      <c r="BP1666">
        <v>0</v>
      </c>
      <c r="BQ1666">
        <v>0</v>
      </c>
      <c r="BR1666">
        <v>0</v>
      </c>
      <c r="BS1666">
        <v>2.2000000000000002</v>
      </c>
      <c r="BT1666">
        <v>0</v>
      </c>
      <c r="BU1666">
        <v>19.899999999999999</v>
      </c>
      <c r="BV1666">
        <v>105497</v>
      </c>
      <c r="BW1666">
        <v>134121</v>
      </c>
      <c r="BX1666">
        <v>235802</v>
      </c>
      <c r="BY1666">
        <v>6246</v>
      </c>
      <c r="BZ1666">
        <v>79</v>
      </c>
      <c r="CA1666">
        <v>7473</v>
      </c>
      <c r="CB1666">
        <v>245133</v>
      </c>
      <c r="CC1666">
        <v>306174</v>
      </c>
      <c r="CD1666">
        <v>7776</v>
      </c>
      <c r="CE1666">
        <v>2394.21</v>
      </c>
      <c r="CF1666">
        <v>15.1</v>
      </c>
    </row>
    <row r="1667" spans="1:84">
      <c r="A1667">
        <v>30083</v>
      </c>
      <c r="B1667" t="s">
        <v>1665</v>
      </c>
      <c r="C1667">
        <v>30083</v>
      </c>
      <c r="D1667">
        <v>9295</v>
      </c>
      <c r="E1667">
        <v>-3.8</v>
      </c>
      <c r="F1667">
        <v>-372</v>
      </c>
      <c r="G1667">
        <v>9667</v>
      </c>
      <c r="H1667">
        <v>519</v>
      </c>
      <c r="I1667">
        <v>5.6</v>
      </c>
      <c r="J1667">
        <v>2177</v>
      </c>
      <c r="K1667">
        <v>23.4</v>
      </c>
      <c r="L1667">
        <v>16.3</v>
      </c>
      <c r="M1667">
        <v>1515</v>
      </c>
      <c r="N1667">
        <v>50.3</v>
      </c>
      <c r="O1667">
        <v>8994</v>
      </c>
      <c r="P1667">
        <v>10</v>
      </c>
      <c r="Q1667">
        <v>195</v>
      </c>
      <c r="R1667">
        <v>22</v>
      </c>
      <c r="S1667">
        <v>1</v>
      </c>
      <c r="T1667">
        <v>73</v>
      </c>
      <c r="U1667">
        <v>269</v>
      </c>
      <c r="V1667">
        <v>8732</v>
      </c>
      <c r="W1667">
        <v>96.8</v>
      </c>
      <c r="X1667">
        <v>0.1</v>
      </c>
      <c r="Y1667">
        <v>2.1</v>
      </c>
      <c r="Z1667">
        <v>0.2</v>
      </c>
      <c r="AA1667">
        <v>0</v>
      </c>
      <c r="AB1667">
        <v>0.8</v>
      </c>
      <c r="AC1667">
        <v>2.9</v>
      </c>
      <c r="AD1667">
        <v>93.9</v>
      </c>
      <c r="AE1667">
        <v>110</v>
      </c>
      <c r="AF1667">
        <v>88</v>
      </c>
      <c r="AG1667">
        <v>0</v>
      </c>
      <c r="AH1667">
        <v>64.5</v>
      </c>
      <c r="AI1667">
        <v>1.4</v>
      </c>
      <c r="AJ1667">
        <v>2.9</v>
      </c>
      <c r="AK1667">
        <v>83.5</v>
      </c>
      <c r="AL1667">
        <v>17.2</v>
      </c>
      <c r="AM1667">
        <v>1484</v>
      </c>
      <c r="AN1667">
        <v>13.5</v>
      </c>
      <c r="AO1667">
        <v>4577</v>
      </c>
      <c r="AP1667">
        <v>20</v>
      </c>
      <c r="AQ1667">
        <v>0.4</v>
      </c>
      <c r="AR1667">
        <v>72.400000000000006</v>
      </c>
      <c r="AS1667">
        <v>61000</v>
      </c>
      <c r="AT1667">
        <v>16.100000000000001</v>
      </c>
      <c r="AU1667">
        <v>3878</v>
      </c>
      <c r="AV1667">
        <v>2.46</v>
      </c>
      <c r="AW1667">
        <v>16006</v>
      </c>
      <c r="AX1667">
        <v>37941</v>
      </c>
      <c r="AY1667">
        <v>12.2</v>
      </c>
      <c r="AZ1667">
        <v>267</v>
      </c>
      <c r="BA1667">
        <v>29112</v>
      </c>
      <c r="BB1667">
        <v>5023</v>
      </c>
      <c r="BC1667">
        <v>126</v>
      </c>
      <c r="BD1667">
        <v>2.5</v>
      </c>
      <c r="BE1667">
        <v>6882</v>
      </c>
      <c r="BF1667">
        <v>676</v>
      </c>
      <c r="BG1667">
        <v>728</v>
      </c>
      <c r="BH1667">
        <v>202397</v>
      </c>
      <c r="BI1667">
        <v>29410</v>
      </c>
      <c r="BJ1667">
        <v>424</v>
      </c>
      <c r="BK1667">
        <v>3618</v>
      </c>
      <c r="BL1667">
        <v>17.2</v>
      </c>
      <c r="BM1667">
        <v>783</v>
      </c>
      <c r="BN1667">
        <v>11631</v>
      </c>
      <c r="BO1667">
        <v>1042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12.8</v>
      </c>
      <c r="BV1667">
        <v>0</v>
      </c>
      <c r="BW1667">
        <v>252710</v>
      </c>
      <c r="BX1667">
        <v>104540</v>
      </c>
      <c r="BY1667">
        <v>11270</v>
      </c>
      <c r="BZ1667">
        <v>18</v>
      </c>
      <c r="CA1667">
        <v>4910</v>
      </c>
      <c r="CB1667">
        <v>1201436</v>
      </c>
      <c r="CC1667">
        <v>67049</v>
      </c>
      <c r="CD1667">
        <v>7358</v>
      </c>
      <c r="CE1667">
        <v>2084.09</v>
      </c>
      <c r="CF1667">
        <v>4.5999999999999996</v>
      </c>
    </row>
    <row r="1668" spans="1:84">
      <c r="A1668">
        <v>30085</v>
      </c>
      <c r="B1668" t="s">
        <v>1666</v>
      </c>
      <c r="C1668">
        <v>30085</v>
      </c>
      <c r="D1668">
        <v>10496</v>
      </c>
      <c r="E1668">
        <v>-1.2</v>
      </c>
      <c r="F1668">
        <v>-124</v>
      </c>
      <c r="G1668">
        <v>10620</v>
      </c>
      <c r="H1668">
        <v>1079</v>
      </c>
      <c r="I1668">
        <v>10.3</v>
      </c>
      <c r="J1668">
        <v>3513</v>
      </c>
      <c r="K1668">
        <v>33.5</v>
      </c>
      <c r="L1668">
        <v>10.3</v>
      </c>
      <c r="M1668">
        <v>1086</v>
      </c>
      <c r="N1668">
        <v>50.4</v>
      </c>
      <c r="O1668">
        <v>3955</v>
      </c>
      <c r="P1668">
        <v>16</v>
      </c>
      <c r="Q1668">
        <v>6183</v>
      </c>
      <c r="R1668">
        <v>55</v>
      </c>
      <c r="S1668">
        <v>5</v>
      </c>
      <c r="T1668">
        <v>282</v>
      </c>
      <c r="U1668">
        <v>210</v>
      </c>
      <c r="V1668">
        <v>3840</v>
      </c>
      <c r="W1668">
        <v>37.700000000000003</v>
      </c>
      <c r="X1668">
        <v>0.2</v>
      </c>
      <c r="Y1668">
        <v>58.9</v>
      </c>
      <c r="Z1668">
        <v>0.5</v>
      </c>
      <c r="AA1668">
        <v>0</v>
      </c>
      <c r="AB1668">
        <v>2.7</v>
      </c>
      <c r="AC1668">
        <v>2</v>
      </c>
      <c r="AD1668">
        <v>36.6</v>
      </c>
      <c r="AE1668">
        <v>240</v>
      </c>
      <c r="AF1668">
        <v>109</v>
      </c>
      <c r="AG1668">
        <v>3</v>
      </c>
      <c r="AH1668">
        <v>68.8</v>
      </c>
      <c r="AI1668">
        <v>0.9</v>
      </c>
      <c r="AJ1668">
        <v>6.7</v>
      </c>
      <c r="AK1668">
        <v>80.599999999999994</v>
      </c>
      <c r="AL1668">
        <v>15.6</v>
      </c>
      <c r="AM1668">
        <v>1596</v>
      </c>
      <c r="AN1668">
        <v>11.7</v>
      </c>
      <c r="AO1668">
        <v>4037</v>
      </c>
      <c r="AP1668">
        <v>-7</v>
      </c>
      <c r="AQ1668">
        <v>-0.2</v>
      </c>
      <c r="AR1668">
        <v>65.099999999999994</v>
      </c>
      <c r="AS1668">
        <v>47400</v>
      </c>
      <c r="AT1668">
        <v>8.1</v>
      </c>
      <c r="AU1668">
        <v>3581</v>
      </c>
      <c r="AV1668">
        <v>2.89</v>
      </c>
      <c r="AW1668">
        <v>11347</v>
      </c>
      <c r="AX1668">
        <v>27067</v>
      </c>
      <c r="AY1668">
        <v>26.8</v>
      </c>
      <c r="AZ1668">
        <v>220</v>
      </c>
      <c r="BA1668">
        <v>20755</v>
      </c>
      <c r="BB1668">
        <v>3849</v>
      </c>
      <c r="BC1668">
        <v>216</v>
      </c>
      <c r="BD1668">
        <v>5.6</v>
      </c>
      <c r="BE1668">
        <v>5357</v>
      </c>
      <c r="BF1668">
        <v>42</v>
      </c>
      <c r="BG1668">
        <v>1876</v>
      </c>
      <c r="BH1668">
        <v>144957</v>
      </c>
      <c r="BI1668">
        <v>27059</v>
      </c>
      <c r="BJ1668">
        <v>213</v>
      </c>
      <c r="BK1668">
        <v>1694</v>
      </c>
      <c r="BL1668">
        <v>-6.7</v>
      </c>
      <c r="BM1668">
        <v>548</v>
      </c>
      <c r="BN1668">
        <v>7563</v>
      </c>
      <c r="BO1668">
        <v>698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55299</v>
      </c>
      <c r="BX1668">
        <v>83386</v>
      </c>
      <c r="BY1668">
        <v>7990</v>
      </c>
      <c r="BZ1668">
        <v>3</v>
      </c>
      <c r="CA1668">
        <v>393</v>
      </c>
      <c r="CB1668">
        <v>1441479</v>
      </c>
      <c r="CC1668">
        <v>144221</v>
      </c>
      <c r="CD1668">
        <v>13529</v>
      </c>
      <c r="CE1668">
        <v>2355.6</v>
      </c>
      <c r="CF1668">
        <v>4.5</v>
      </c>
    </row>
    <row r="1669" spans="1:84">
      <c r="A1669">
        <v>30087</v>
      </c>
      <c r="B1669" t="s">
        <v>1667</v>
      </c>
      <c r="C1669">
        <v>30087</v>
      </c>
      <c r="D1669">
        <v>9261</v>
      </c>
      <c r="E1669">
        <v>-1.3</v>
      </c>
      <c r="F1669">
        <v>-122</v>
      </c>
      <c r="G1669">
        <v>9383</v>
      </c>
      <c r="H1669">
        <v>837</v>
      </c>
      <c r="I1669">
        <v>9</v>
      </c>
      <c r="J1669">
        <v>2816</v>
      </c>
      <c r="K1669">
        <v>30.4</v>
      </c>
      <c r="L1669">
        <v>10.199999999999999</v>
      </c>
      <c r="M1669">
        <v>949</v>
      </c>
      <c r="N1669">
        <v>49.8</v>
      </c>
      <c r="O1669">
        <v>5832</v>
      </c>
      <c r="P1669">
        <v>25</v>
      </c>
      <c r="Q1669">
        <v>3164</v>
      </c>
      <c r="R1669">
        <v>37</v>
      </c>
      <c r="S1669">
        <v>1</v>
      </c>
      <c r="T1669">
        <v>202</v>
      </c>
      <c r="U1669">
        <v>267</v>
      </c>
      <c r="V1669">
        <v>5629</v>
      </c>
      <c r="W1669">
        <v>63</v>
      </c>
      <c r="X1669">
        <v>0.3</v>
      </c>
      <c r="Y1669">
        <v>34.200000000000003</v>
      </c>
      <c r="Z1669">
        <v>0.4</v>
      </c>
      <c r="AA1669">
        <v>0</v>
      </c>
      <c r="AB1669">
        <v>2.2000000000000002</v>
      </c>
      <c r="AC1669">
        <v>2.9</v>
      </c>
      <c r="AD1669">
        <v>60.8</v>
      </c>
      <c r="AE1669">
        <v>180</v>
      </c>
      <c r="AF1669">
        <v>72</v>
      </c>
      <c r="AG1669">
        <v>2</v>
      </c>
      <c r="AH1669">
        <v>58.8</v>
      </c>
      <c r="AI1669">
        <v>1.1000000000000001</v>
      </c>
      <c r="AJ1669">
        <v>13.1</v>
      </c>
      <c r="AK1669">
        <v>84.4</v>
      </c>
      <c r="AL1669">
        <v>17.600000000000001</v>
      </c>
      <c r="AM1669">
        <v>1460</v>
      </c>
      <c r="AN1669">
        <v>16</v>
      </c>
      <c r="AO1669">
        <v>3918</v>
      </c>
      <c r="AP1669">
        <v>6</v>
      </c>
      <c r="AQ1669">
        <v>0.2</v>
      </c>
      <c r="AR1669">
        <v>67.099999999999994</v>
      </c>
      <c r="AS1669">
        <v>66700</v>
      </c>
      <c r="AT1669">
        <v>10.8</v>
      </c>
      <c r="AU1669">
        <v>3307</v>
      </c>
      <c r="AV1669">
        <v>2.81</v>
      </c>
      <c r="AW1669">
        <v>15032</v>
      </c>
      <c r="AX1669">
        <v>40709</v>
      </c>
      <c r="AY1669">
        <v>17.7</v>
      </c>
      <c r="AZ1669">
        <v>254</v>
      </c>
      <c r="BA1669">
        <v>27374</v>
      </c>
      <c r="BB1669">
        <v>3859</v>
      </c>
      <c r="BC1669">
        <v>197</v>
      </c>
      <c r="BD1669">
        <v>5.0999999999999996</v>
      </c>
      <c r="BE1669">
        <v>6049</v>
      </c>
      <c r="BF1669">
        <v>156</v>
      </c>
      <c r="BG1669">
        <v>1897</v>
      </c>
      <c r="BH1669">
        <v>227296</v>
      </c>
      <c r="BI1669">
        <v>37576</v>
      </c>
      <c r="BJ1669">
        <v>186</v>
      </c>
      <c r="BK1669">
        <v>2673</v>
      </c>
      <c r="BL1669">
        <v>0.1</v>
      </c>
      <c r="BM1669">
        <v>512</v>
      </c>
      <c r="BN1669">
        <v>8400</v>
      </c>
      <c r="BO1669">
        <v>678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35.299999999999997</v>
      </c>
      <c r="BV1669">
        <v>0</v>
      </c>
      <c r="BW1669">
        <v>0</v>
      </c>
      <c r="BX1669">
        <v>39216</v>
      </c>
      <c r="BY1669">
        <v>4227</v>
      </c>
      <c r="BZ1669">
        <v>2</v>
      </c>
      <c r="CA1669">
        <v>250</v>
      </c>
      <c r="CB1669">
        <v>2540898</v>
      </c>
      <c r="CC1669">
        <v>83358</v>
      </c>
      <c r="CD1669">
        <v>8992</v>
      </c>
      <c r="CE1669">
        <v>5012.37</v>
      </c>
      <c r="CF1669">
        <v>1.9</v>
      </c>
    </row>
    <row r="1670" spans="1:84">
      <c r="A1670">
        <v>30089</v>
      </c>
      <c r="B1670" t="s">
        <v>1668</v>
      </c>
      <c r="C1670">
        <v>30089</v>
      </c>
      <c r="D1670">
        <v>11138</v>
      </c>
      <c r="E1670">
        <v>8.9</v>
      </c>
      <c r="F1670">
        <v>911</v>
      </c>
      <c r="G1670">
        <v>10227</v>
      </c>
      <c r="H1670">
        <v>515</v>
      </c>
      <c r="I1670">
        <v>4.5999999999999996</v>
      </c>
      <c r="J1670">
        <v>2191</v>
      </c>
      <c r="K1670">
        <v>19.7</v>
      </c>
      <c r="L1670">
        <v>18.7</v>
      </c>
      <c r="M1670">
        <v>2082</v>
      </c>
      <c r="N1670">
        <v>49.5</v>
      </c>
      <c r="O1670">
        <v>10311</v>
      </c>
      <c r="P1670">
        <v>21</v>
      </c>
      <c r="Q1670">
        <v>506</v>
      </c>
      <c r="R1670">
        <v>39</v>
      </c>
      <c r="S1670">
        <v>3</v>
      </c>
      <c r="T1670">
        <v>258</v>
      </c>
      <c r="U1670">
        <v>238</v>
      </c>
      <c r="V1670">
        <v>10111</v>
      </c>
      <c r="W1670">
        <v>92.6</v>
      </c>
      <c r="X1670">
        <v>0.2</v>
      </c>
      <c r="Y1670">
        <v>4.5</v>
      </c>
      <c r="Z1670">
        <v>0.4</v>
      </c>
      <c r="AA1670">
        <v>0</v>
      </c>
      <c r="AB1670">
        <v>2.2999999999999998</v>
      </c>
      <c r="AC1670">
        <v>2.1</v>
      </c>
      <c r="AD1670">
        <v>90.8</v>
      </c>
      <c r="AE1670">
        <v>94</v>
      </c>
      <c r="AF1670">
        <v>109</v>
      </c>
      <c r="AG1670">
        <v>0</v>
      </c>
      <c r="AH1670">
        <v>56.7</v>
      </c>
      <c r="AI1670">
        <v>2</v>
      </c>
      <c r="AJ1670">
        <v>4</v>
      </c>
      <c r="AK1670">
        <v>81.2</v>
      </c>
      <c r="AL1670">
        <v>15.5</v>
      </c>
      <c r="AM1670">
        <v>2354</v>
      </c>
      <c r="AN1670">
        <v>22.3</v>
      </c>
      <c r="AO1670">
        <v>5313</v>
      </c>
      <c r="AP1670">
        <v>42</v>
      </c>
      <c r="AQ1670">
        <v>0.8</v>
      </c>
      <c r="AR1670">
        <v>76.400000000000006</v>
      </c>
      <c r="AS1670">
        <v>82900</v>
      </c>
      <c r="AT1670">
        <v>4.7</v>
      </c>
      <c r="AU1670">
        <v>4273</v>
      </c>
      <c r="AV1670">
        <v>2.35</v>
      </c>
      <c r="AW1670">
        <v>14593</v>
      </c>
      <c r="AX1670">
        <v>29654</v>
      </c>
      <c r="AY1670">
        <v>15.6</v>
      </c>
      <c r="AZ1670">
        <v>222</v>
      </c>
      <c r="BA1670">
        <v>20164</v>
      </c>
      <c r="BB1670">
        <v>4676</v>
      </c>
      <c r="BC1670">
        <v>224</v>
      </c>
      <c r="BD1670">
        <v>4.8</v>
      </c>
      <c r="BE1670">
        <v>5597</v>
      </c>
      <c r="BF1670">
        <v>552</v>
      </c>
      <c r="BG1670">
        <v>759</v>
      </c>
      <c r="BH1670">
        <v>121475</v>
      </c>
      <c r="BI1670">
        <v>21704</v>
      </c>
      <c r="BJ1670">
        <v>380</v>
      </c>
      <c r="BK1670">
        <v>2295</v>
      </c>
      <c r="BL1670">
        <v>21</v>
      </c>
      <c r="BM1670">
        <v>1112</v>
      </c>
      <c r="BN1670">
        <v>8674</v>
      </c>
      <c r="BO1670">
        <v>1351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21.8</v>
      </c>
      <c r="BV1670">
        <v>0</v>
      </c>
      <c r="BW1670">
        <v>26118</v>
      </c>
      <c r="BX1670">
        <v>45869</v>
      </c>
      <c r="BY1670">
        <v>4395</v>
      </c>
      <c r="BZ1670">
        <v>0</v>
      </c>
      <c r="CA1670">
        <v>0</v>
      </c>
      <c r="CB1670">
        <v>345775</v>
      </c>
      <c r="CC1670">
        <v>70790</v>
      </c>
      <c r="CD1670">
        <v>6468</v>
      </c>
      <c r="CE1670">
        <v>2762.17</v>
      </c>
      <c r="CF1670">
        <v>3.7</v>
      </c>
    </row>
    <row r="1671" spans="1:84">
      <c r="A1671">
        <v>30091</v>
      </c>
      <c r="B1671" t="s">
        <v>1669</v>
      </c>
      <c r="C1671">
        <v>30091</v>
      </c>
      <c r="D1671">
        <v>3447</v>
      </c>
      <c r="E1671">
        <v>-16</v>
      </c>
      <c r="F1671">
        <v>-658</v>
      </c>
      <c r="G1671">
        <v>4105</v>
      </c>
      <c r="H1671">
        <v>111</v>
      </c>
      <c r="I1671">
        <v>3.2</v>
      </c>
      <c r="J1671">
        <v>607</v>
      </c>
      <c r="K1671">
        <v>17.600000000000001</v>
      </c>
      <c r="L1671">
        <v>25.4</v>
      </c>
      <c r="M1671">
        <v>877</v>
      </c>
      <c r="N1671">
        <v>50.4</v>
      </c>
      <c r="O1671">
        <v>3325</v>
      </c>
      <c r="P1671">
        <v>6</v>
      </c>
      <c r="Q1671">
        <v>58</v>
      </c>
      <c r="R1671">
        <v>10</v>
      </c>
      <c r="S1671">
        <v>1</v>
      </c>
      <c r="T1671">
        <v>47</v>
      </c>
      <c r="U1671">
        <v>75</v>
      </c>
      <c r="V1671">
        <v>3260</v>
      </c>
      <c r="W1671">
        <v>96.5</v>
      </c>
      <c r="X1671">
        <v>0.2</v>
      </c>
      <c r="Y1671">
        <v>1.7</v>
      </c>
      <c r="Z1671">
        <v>0.3</v>
      </c>
      <c r="AA1671">
        <v>0</v>
      </c>
      <c r="AB1671">
        <v>1.4</v>
      </c>
      <c r="AC1671">
        <v>2.2000000000000002</v>
      </c>
      <c r="AD1671">
        <v>94.6</v>
      </c>
      <c r="AE1671">
        <v>28</v>
      </c>
      <c r="AF1671">
        <v>62</v>
      </c>
      <c r="AG1671">
        <v>0</v>
      </c>
      <c r="AH1671">
        <v>72.599999999999994</v>
      </c>
      <c r="AI1671">
        <v>1.9</v>
      </c>
      <c r="AJ1671">
        <v>3.3</v>
      </c>
      <c r="AK1671">
        <v>81.2</v>
      </c>
      <c r="AL1671">
        <v>18.399999999999999</v>
      </c>
      <c r="AM1671">
        <v>628</v>
      </c>
      <c r="AN1671">
        <v>12.8</v>
      </c>
      <c r="AO1671">
        <v>2148</v>
      </c>
      <c r="AP1671">
        <v>-19</v>
      </c>
      <c r="AQ1671">
        <v>-0.9</v>
      </c>
      <c r="AR1671">
        <v>80.2</v>
      </c>
      <c r="AS1671">
        <v>45800</v>
      </c>
      <c r="AT1671">
        <v>9.3000000000000007</v>
      </c>
      <c r="AU1671">
        <v>1741</v>
      </c>
      <c r="AV1671">
        <v>2.29</v>
      </c>
      <c r="AW1671">
        <v>16038</v>
      </c>
      <c r="AX1671">
        <v>31791</v>
      </c>
      <c r="AY1671">
        <v>12.3</v>
      </c>
      <c r="AZ1671">
        <v>103</v>
      </c>
      <c r="BA1671">
        <v>29373</v>
      </c>
      <c r="BB1671">
        <v>1704</v>
      </c>
      <c r="BC1671">
        <v>49</v>
      </c>
      <c r="BD1671">
        <v>2.9</v>
      </c>
      <c r="BE1671">
        <v>2539</v>
      </c>
      <c r="BF1671">
        <v>74</v>
      </c>
      <c r="BG1671">
        <v>376</v>
      </c>
      <c r="BH1671">
        <v>56367</v>
      </c>
      <c r="BI1671">
        <v>22200</v>
      </c>
      <c r="BJ1671">
        <v>141</v>
      </c>
      <c r="BK1671">
        <v>916</v>
      </c>
      <c r="BL1671">
        <v>4.2</v>
      </c>
      <c r="BM1671">
        <v>283</v>
      </c>
      <c r="BN1671">
        <v>3706</v>
      </c>
      <c r="BO1671">
        <v>457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22735</v>
      </c>
      <c r="BX1671">
        <v>26233</v>
      </c>
      <c r="BY1671">
        <v>6891</v>
      </c>
      <c r="BZ1671">
        <v>0</v>
      </c>
      <c r="CA1671">
        <v>0</v>
      </c>
      <c r="CB1671">
        <v>1046892</v>
      </c>
      <c r="CC1671">
        <v>51778</v>
      </c>
      <c r="CD1671">
        <v>14303</v>
      </c>
      <c r="CE1671">
        <v>1676.58</v>
      </c>
      <c r="CF1671">
        <v>2.4</v>
      </c>
    </row>
    <row r="1672" spans="1:84">
      <c r="A1672">
        <v>30093</v>
      </c>
      <c r="B1672" t="s">
        <v>1670</v>
      </c>
      <c r="C1672">
        <v>30093</v>
      </c>
      <c r="D1672">
        <v>32801</v>
      </c>
      <c r="E1672">
        <v>-5.2</v>
      </c>
      <c r="F1672">
        <v>-1805</v>
      </c>
      <c r="G1672">
        <v>34606</v>
      </c>
      <c r="H1672">
        <v>1907</v>
      </c>
      <c r="I1672">
        <v>5.8</v>
      </c>
      <c r="J1672">
        <v>7352</v>
      </c>
      <c r="K1672">
        <v>22.4</v>
      </c>
      <c r="L1672">
        <v>16.600000000000001</v>
      </c>
      <c r="M1672">
        <v>5436</v>
      </c>
      <c r="N1672">
        <v>50.2</v>
      </c>
      <c r="O1672">
        <v>31297</v>
      </c>
      <c r="P1672">
        <v>71</v>
      </c>
      <c r="Q1672">
        <v>788</v>
      </c>
      <c r="R1672">
        <v>162</v>
      </c>
      <c r="S1672">
        <v>18</v>
      </c>
      <c r="T1672">
        <v>465</v>
      </c>
      <c r="U1672">
        <v>1010</v>
      </c>
      <c r="V1672">
        <v>30440</v>
      </c>
      <c r="W1672">
        <v>95.4</v>
      </c>
      <c r="X1672">
        <v>0.2</v>
      </c>
      <c r="Y1672">
        <v>2.4</v>
      </c>
      <c r="Z1672">
        <v>0.5</v>
      </c>
      <c r="AA1672">
        <v>0.1</v>
      </c>
      <c r="AB1672">
        <v>1.4</v>
      </c>
      <c r="AC1672">
        <v>3.1</v>
      </c>
      <c r="AD1672">
        <v>92.8</v>
      </c>
      <c r="AE1672">
        <v>375</v>
      </c>
      <c r="AF1672">
        <v>429</v>
      </c>
      <c r="AG1672">
        <v>2</v>
      </c>
      <c r="AH1672">
        <v>59</v>
      </c>
      <c r="AI1672">
        <v>1.6</v>
      </c>
      <c r="AJ1672">
        <v>4</v>
      </c>
      <c r="AK1672">
        <v>85.1</v>
      </c>
      <c r="AL1672">
        <v>21.7</v>
      </c>
      <c r="AM1672">
        <v>5993</v>
      </c>
      <c r="AN1672">
        <v>14.3</v>
      </c>
      <c r="AO1672">
        <v>16248</v>
      </c>
      <c r="AP1672">
        <v>72</v>
      </c>
      <c r="AQ1672">
        <v>0.4</v>
      </c>
      <c r="AR1672">
        <v>70.400000000000006</v>
      </c>
      <c r="AS1672">
        <v>74900</v>
      </c>
      <c r="AT1672">
        <v>18.8</v>
      </c>
      <c r="AU1672">
        <v>14432</v>
      </c>
      <c r="AV1672">
        <v>2.3199999999999998</v>
      </c>
      <c r="AW1672">
        <v>17009</v>
      </c>
      <c r="AX1672">
        <v>33502</v>
      </c>
      <c r="AY1672">
        <v>15.1</v>
      </c>
      <c r="AZ1672">
        <v>1030</v>
      </c>
      <c r="BA1672">
        <v>31324</v>
      </c>
      <c r="BB1672">
        <v>17132</v>
      </c>
      <c r="BC1672">
        <v>596</v>
      </c>
      <c r="BD1672">
        <v>3.5</v>
      </c>
      <c r="BE1672">
        <v>20133</v>
      </c>
      <c r="BF1672">
        <v>1175</v>
      </c>
      <c r="BG1672">
        <v>2745</v>
      </c>
      <c r="BH1672">
        <v>763479</v>
      </c>
      <c r="BI1672">
        <v>37922</v>
      </c>
      <c r="BJ1672">
        <v>1109</v>
      </c>
      <c r="BK1672">
        <v>12689</v>
      </c>
      <c r="BL1672">
        <v>2.2000000000000002</v>
      </c>
      <c r="BM1672">
        <v>1975</v>
      </c>
      <c r="BN1672">
        <v>58863</v>
      </c>
      <c r="BO1672">
        <v>2883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21.1</v>
      </c>
      <c r="BV1672">
        <v>0</v>
      </c>
      <c r="BW1672">
        <v>136324</v>
      </c>
      <c r="BX1672">
        <v>432660</v>
      </c>
      <c r="BY1672">
        <v>12934</v>
      </c>
      <c r="BZ1672">
        <v>60</v>
      </c>
      <c r="CA1672">
        <v>6588</v>
      </c>
      <c r="CB1672">
        <v>73792</v>
      </c>
      <c r="CC1672">
        <v>271443</v>
      </c>
      <c r="CD1672">
        <v>8202</v>
      </c>
      <c r="CE1672">
        <v>718.31</v>
      </c>
      <c r="CF1672">
        <v>48.2</v>
      </c>
    </row>
    <row r="1673" spans="1:84">
      <c r="A1673">
        <v>30095</v>
      </c>
      <c r="B1673" t="s">
        <v>1671</v>
      </c>
      <c r="C1673">
        <v>30095</v>
      </c>
      <c r="D1673">
        <v>8646</v>
      </c>
      <c r="E1673">
        <v>5.5</v>
      </c>
      <c r="F1673">
        <v>451</v>
      </c>
      <c r="G1673">
        <v>8195</v>
      </c>
      <c r="H1673">
        <v>494</v>
      </c>
      <c r="I1673">
        <v>5.7</v>
      </c>
      <c r="J1673">
        <v>1915</v>
      </c>
      <c r="K1673">
        <v>22.1</v>
      </c>
      <c r="L1673">
        <v>15</v>
      </c>
      <c r="M1673">
        <v>1298</v>
      </c>
      <c r="N1673">
        <v>48.5</v>
      </c>
      <c r="O1673">
        <v>8398</v>
      </c>
      <c r="P1673">
        <v>18</v>
      </c>
      <c r="Q1673">
        <v>100</v>
      </c>
      <c r="R1673">
        <v>24</v>
      </c>
      <c r="S1673">
        <v>2</v>
      </c>
      <c r="T1673">
        <v>104</v>
      </c>
      <c r="U1673">
        <v>230</v>
      </c>
      <c r="V1673">
        <v>8196</v>
      </c>
      <c r="W1673">
        <v>97.1</v>
      </c>
      <c r="X1673">
        <v>0.2</v>
      </c>
      <c r="Y1673">
        <v>1.2</v>
      </c>
      <c r="Z1673">
        <v>0.3</v>
      </c>
      <c r="AA1673">
        <v>0</v>
      </c>
      <c r="AB1673">
        <v>1.2</v>
      </c>
      <c r="AC1673">
        <v>2.7</v>
      </c>
      <c r="AD1673">
        <v>94.8</v>
      </c>
      <c r="AE1673">
        <v>101</v>
      </c>
      <c r="AF1673">
        <v>66</v>
      </c>
      <c r="AG1673">
        <v>0</v>
      </c>
      <c r="AH1673">
        <v>55</v>
      </c>
      <c r="AI1673">
        <v>1.5</v>
      </c>
      <c r="AJ1673">
        <v>3.2</v>
      </c>
      <c r="AK1673">
        <v>87.5</v>
      </c>
      <c r="AL1673">
        <v>17.8</v>
      </c>
      <c r="AM1673">
        <v>1414</v>
      </c>
      <c r="AN1673">
        <v>28.5</v>
      </c>
      <c r="AO1673">
        <v>4017</v>
      </c>
      <c r="AP1673">
        <v>70</v>
      </c>
      <c r="AQ1673">
        <v>1.8</v>
      </c>
      <c r="AR1673">
        <v>76</v>
      </c>
      <c r="AS1673">
        <v>102200</v>
      </c>
      <c r="AT1673">
        <v>4.9000000000000004</v>
      </c>
      <c r="AU1673">
        <v>3234</v>
      </c>
      <c r="AV1673">
        <v>2.48</v>
      </c>
      <c r="AW1673">
        <v>18468</v>
      </c>
      <c r="AX1673">
        <v>47411</v>
      </c>
      <c r="AY1673">
        <v>8.6</v>
      </c>
      <c r="AZ1673">
        <v>259</v>
      </c>
      <c r="BA1673">
        <v>30582</v>
      </c>
      <c r="BB1673">
        <v>4394</v>
      </c>
      <c r="BC1673">
        <v>114</v>
      </c>
      <c r="BD1673">
        <v>2.6</v>
      </c>
      <c r="BE1673">
        <v>5269</v>
      </c>
      <c r="BF1673">
        <v>364</v>
      </c>
      <c r="BG1673">
        <v>512</v>
      </c>
      <c r="BH1673">
        <v>185635</v>
      </c>
      <c r="BI1673">
        <v>35232</v>
      </c>
      <c r="BJ1673">
        <v>258</v>
      </c>
      <c r="BK1673">
        <v>2577</v>
      </c>
      <c r="BL1673">
        <v>6.8</v>
      </c>
      <c r="BM1673">
        <v>724</v>
      </c>
      <c r="BN1673">
        <v>7774</v>
      </c>
      <c r="BO1673">
        <v>911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12491</v>
      </c>
      <c r="BX1673">
        <v>55462</v>
      </c>
      <c r="BY1673">
        <v>6557</v>
      </c>
      <c r="BZ1673">
        <v>9</v>
      </c>
      <c r="CA1673">
        <v>1677</v>
      </c>
      <c r="CB1673">
        <v>890326</v>
      </c>
      <c r="CC1673">
        <v>41338</v>
      </c>
      <c r="CD1673">
        <v>4926</v>
      </c>
      <c r="CE1673">
        <v>1795.09</v>
      </c>
      <c r="CF1673">
        <v>4.5999999999999996</v>
      </c>
    </row>
    <row r="1674" spans="1:84">
      <c r="A1674">
        <v>30097</v>
      </c>
      <c r="B1674" t="s">
        <v>1672</v>
      </c>
      <c r="C1674">
        <v>30097</v>
      </c>
      <c r="D1674">
        <v>3760</v>
      </c>
      <c r="E1674">
        <v>4.2</v>
      </c>
      <c r="F1674">
        <v>151</v>
      </c>
      <c r="G1674">
        <v>3609</v>
      </c>
      <c r="H1674">
        <v>183</v>
      </c>
      <c r="I1674">
        <v>4.9000000000000004</v>
      </c>
      <c r="J1674">
        <v>825</v>
      </c>
      <c r="K1674">
        <v>21.9</v>
      </c>
      <c r="L1674">
        <v>17.899999999999999</v>
      </c>
      <c r="M1674">
        <v>673</v>
      </c>
      <c r="N1674">
        <v>48.8</v>
      </c>
      <c r="O1674">
        <v>3663</v>
      </c>
      <c r="P1674">
        <v>3</v>
      </c>
      <c r="Q1674">
        <v>20</v>
      </c>
      <c r="R1674">
        <v>27</v>
      </c>
      <c r="S1674">
        <v>1</v>
      </c>
      <c r="T1674">
        <v>46</v>
      </c>
      <c r="U1674">
        <v>59</v>
      </c>
      <c r="V1674">
        <v>3611</v>
      </c>
      <c r="W1674">
        <v>97.4</v>
      </c>
      <c r="X1674">
        <v>0.1</v>
      </c>
      <c r="Y1674">
        <v>0.5</v>
      </c>
      <c r="Z1674">
        <v>0.7</v>
      </c>
      <c r="AA1674">
        <v>0</v>
      </c>
      <c r="AB1674">
        <v>1.2</v>
      </c>
      <c r="AC1674">
        <v>1.6</v>
      </c>
      <c r="AD1674">
        <v>96</v>
      </c>
      <c r="AE1674">
        <v>34</v>
      </c>
      <c r="AF1674">
        <v>27</v>
      </c>
      <c r="AG1674">
        <v>0</v>
      </c>
      <c r="AH1674">
        <v>55.3</v>
      </c>
      <c r="AI1674">
        <v>1.7</v>
      </c>
      <c r="AJ1674">
        <v>3</v>
      </c>
      <c r="AK1674">
        <v>88.9</v>
      </c>
      <c r="AL1674">
        <v>23.6</v>
      </c>
      <c r="AM1674">
        <v>518</v>
      </c>
      <c r="AN1674">
        <v>20.8</v>
      </c>
      <c r="AO1674">
        <v>1904</v>
      </c>
      <c r="AP1674">
        <v>44</v>
      </c>
      <c r="AQ1674">
        <v>2.4</v>
      </c>
      <c r="AR1674">
        <v>74.099999999999994</v>
      </c>
      <c r="AS1674">
        <v>97800</v>
      </c>
      <c r="AT1674">
        <v>5.7</v>
      </c>
      <c r="AU1674">
        <v>1476</v>
      </c>
      <c r="AV1674">
        <v>2.41</v>
      </c>
      <c r="AW1674">
        <v>17880</v>
      </c>
      <c r="AX1674">
        <v>37120</v>
      </c>
      <c r="AY1674">
        <v>9.4</v>
      </c>
      <c r="AZ1674">
        <v>94</v>
      </c>
      <c r="BA1674">
        <v>25402</v>
      </c>
      <c r="BB1674">
        <v>2801</v>
      </c>
      <c r="BC1674">
        <v>43</v>
      </c>
      <c r="BD1674">
        <v>1.5</v>
      </c>
      <c r="BE1674">
        <v>2907</v>
      </c>
      <c r="BF1674">
        <v>732</v>
      </c>
      <c r="BG1674">
        <v>387</v>
      </c>
      <c r="BH1674">
        <v>91410</v>
      </c>
      <c r="BI1674">
        <v>31445</v>
      </c>
      <c r="BJ1674">
        <v>163</v>
      </c>
      <c r="BK1674">
        <v>1154</v>
      </c>
      <c r="BL1674">
        <v>79.2</v>
      </c>
      <c r="BM1674">
        <v>426</v>
      </c>
      <c r="BN1674">
        <v>6295</v>
      </c>
      <c r="BO1674">
        <v>545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29</v>
      </c>
      <c r="BV1674">
        <v>0</v>
      </c>
      <c r="BW1674">
        <v>3515</v>
      </c>
      <c r="BX1674">
        <v>37476</v>
      </c>
      <c r="BY1674">
        <v>10344</v>
      </c>
      <c r="BZ1674">
        <v>11</v>
      </c>
      <c r="CA1674">
        <v>1486</v>
      </c>
      <c r="CB1674">
        <v>867058</v>
      </c>
      <c r="CC1674">
        <v>29070</v>
      </c>
      <c r="CD1674">
        <v>7859</v>
      </c>
      <c r="CE1674">
        <v>1855.08</v>
      </c>
      <c r="CF1674">
        <v>1.9</v>
      </c>
    </row>
    <row r="1675" spans="1:84">
      <c r="A1675">
        <v>30099</v>
      </c>
      <c r="B1675" t="s">
        <v>1673</v>
      </c>
      <c r="C1675">
        <v>30099</v>
      </c>
      <c r="D1675">
        <v>6115</v>
      </c>
      <c r="E1675">
        <v>-5.0999999999999996</v>
      </c>
      <c r="F1675">
        <v>-330</v>
      </c>
      <c r="G1675">
        <v>6445</v>
      </c>
      <c r="H1675">
        <v>291</v>
      </c>
      <c r="I1675">
        <v>4.8</v>
      </c>
      <c r="J1675">
        <v>1392</v>
      </c>
      <c r="K1675">
        <v>22.8</v>
      </c>
      <c r="L1675">
        <v>17.7</v>
      </c>
      <c r="M1675">
        <v>1081</v>
      </c>
      <c r="N1675">
        <v>50.1</v>
      </c>
      <c r="O1675">
        <v>5887</v>
      </c>
      <c r="P1675">
        <v>13</v>
      </c>
      <c r="Q1675">
        <v>110</v>
      </c>
      <c r="R1675">
        <v>9</v>
      </c>
      <c r="S1675">
        <v>0</v>
      </c>
      <c r="T1675">
        <v>96</v>
      </c>
      <c r="U1675">
        <v>77</v>
      </c>
      <c r="V1675">
        <v>5826</v>
      </c>
      <c r="W1675">
        <v>96.3</v>
      </c>
      <c r="X1675">
        <v>0.2</v>
      </c>
      <c r="Y1675">
        <v>1.8</v>
      </c>
      <c r="Z1675">
        <v>0.1</v>
      </c>
      <c r="AA1675">
        <v>0</v>
      </c>
      <c r="AB1675">
        <v>1.6</v>
      </c>
      <c r="AC1675">
        <v>1.3</v>
      </c>
      <c r="AD1675">
        <v>95.3</v>
      </c>
      <c r="AE1675">
        <v>50</v>
      </c>
      <c r="AF1675">
        <v>55</v>
      </c>
      <c r="AG1675">
        <v>0</v>
      </c>
      <c r="AH1675">
        <v>61.8</v>
      </c>
      <c r="AI1675">
        <v>1.5</v>
      </c>
      <c r="AJ1675">
        <v>8.1</v>
      </c>
      <c r="AK1675">
        <v>83.4</v>
      </c>
      <c r="AL1675">
        <v>20.8</v>
      </c>
      <c r="AM1675">
        <v>1055</v>
      </c>
      <c r="AN1675">
        <v>19.2</v>
      </c>
      <c r="AO1675">
        <v>2909</v>
      </c>
      <c r="AP1675">
        <v>-1</v>
      </c>
      <c r="AQ1675">
        <v>0</v>
      </c>
      <c r="AR1675">
        <v>75.400000000000006</v>
      </c>
      <c r="AS1675">
        <v>74700</v>
      </c>
      <c r="AT1675">
        <v>9</v>
      </c>
      <c r="AU1675">
        <v>2538</v>
      </c>
      <c r="AV1675">
        <v>2.5099999999999998</v>
      </c>
      <c r="AW1675">
        <v>14635</v>
      </c>
      <c r="AX1675">
        <v>32537</v>
      </c>
      <c r="AY1675">
        <v>11.8</v>
      </c>
      <c r="AZ1675">
        <v>171</v>
      </c>
      <c r="BA1675">
        <v>27679</v>
      </c>
      <c r="BB1675">
        <v>2973</v>
      </c>
      <c r="BC1675">
        <v>87</v>
      </c>
      <c r="BD1675">
        <v>2.9</v>
      </c>
      <c r="BE1675">
        <v>3594</v>
      </c>
      <c r="BF1675">
        <v>277</v>
      </c>
      <c r="BG1675">
        <v>556</v>
      </c>
      <c r="BH1675">
        <v>95271</v>
      </c>
      <c r="BI1675">
        <v>26508</v>
      </c>
      <c r="BJ1675">
        <v>203</v>
      </c>
      <c r="BK1675">
        <v>1100</v>
      </c>
      <c r="BL1675">
        <v>2.1</v>
      </c>
      <c r="BM1675">
        <v>553</v>
      </c>
      <c r="BN1675">
        <v>2748</v>
      </c>
      <c r="BO1675">
        <v>707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36.200000000000003</v>
      </c>
      <c r="BV1675">
        <v>0</v>
      </c>
      <c r="BW1675">
        <v>9470</v>
      </c>
      <c r="BX1675">
        <v>37290</v>
      </c>
      <c r="BY1675">
        <v>5899</v>
      </c>
      <c r="BZ1675">
        <v>10</v>
      </c>
      <c r="CA1675">
        <v>1275</v>
      </c>
      <c r="CB1675">
        <v>1230550</v>
      </c>
      <c r="CC1675">
        <v>63597</v>
      </c>
      <c r="CD1675">
        <v>10122</v>
      </c>
      <c r="CE1675">
        <v>2272.61</v>
      </c>
      <c r="CF1675">
        <v>2.8</v>
      </c>
    </row>
    <row r="1676" spans="1:84">
      <c r="A1676">
        <v>30101</v>
      </c>
      <c r="B1676" t="s">
        <v>1674</v>
      </c>
      <c r="C1676">
        <v>30101</v>
      </c>
      <c r="D1676">
        <v>5073</v>
      </c>
      <c r="E1676">
        <v>-3.7</v>
      </c>
      <c r="F1676">
        <v>-194</v>
      </c>
      <c r="G1676">
        <v>5267</v>
      </c>
      <c r="H1676">
        <v>225</v>
      </c>
      <c r="I1676">
        <v>4.4000000000000004</v>
      </c>
      <c r="J1676">
        <v>1054</v>
      </c>
      <c r="K1676">
        <v>20.8</v>
      </c>
      <c r="L1676">
        <v>14.7</v>
      </c>
      <c r="M1676">
        <v>744</v>
      </c>
      <c r="N1676">
        <v>46.4</v>
      </c>
      <c r="O1676">
        <v>4650</v>
      </c>
      <c r="P1676">
        <v>10</v>
      </c>
      <c r="Q1676">
        <v>259</v>
      </c>
      <c r="R1676">
        <v>25</v>
      </c>
      <c r="S1676">
        <v>1</v>
      </c>
      <c r="T1676">
        <v>128</v>
      </c>
      <c r="U1676">
        <v>111</v>
      </c>
      <c r="V1676">
        <v>4564</v>
      </c>
      <c r="W1676">
        <v>91.7</v>
      </c>
      <c r="X1676">
        <v>0.2</v>
      </c>
      <c r="Y1676">
        <v>5.0999999999999996</v>
      </c>
      <c r="Z1676">
        <v>0.5</v>
      </c>
      <c r="AA1676">
        <v>0</v>
      </c>
      <c r="AB1676">
        <v>2.5</v>
      </c>
      <c r="AC1676">
        <v>2.2000000000000002</v>
      </c>
      <c r="AD1676">
        <v>90</v>
      </c>
      <c r="AE1676">
        <v>45</v>
      </c>
      <c r="AF1676">
        <v>54</v>
      </c>
      <c r="AG1676">
        <v>0</v>
      </c>
      <c r="AH1676">
        <v>60.6</v>
      </c>
      <c r="AI1676">
        <v>3.6</v>
      </c>
      <c r="AJ1676">
        <v>7.7</v>
      </c>
      <c r="AK1676">
        <v>81</v>
      </c>
      <c r="AL1676">
        <v>16.8</v>
      </c>
      <c r="AM1676">
        <v>884</v>
      </c>
      <c r="AN1676">
        <v>14.2</v>
      </c>
      <c r="AO1676">
        <v>2288</v>
      </c>
      <c r="AP1676">
        <v>-12</v>
      </c>
      <c r="AQ1676">
        <v>-0.5</v>
      </c>
      <c r="AR1676">
        <v>71.2</v>
      </c>
      <c r="AS1676">
        <v>60700</v>
      </c>
      <c r="AT1676">
        <v>13.3</v>
      </c>
      <c r="AU1676">
        <v>1962</v>
      </c>
      <c r="AV1676">
        <v>2.4700000000000002</v>
      </c>
      <c r="AW1676">
        <v>14731</v>
      </c>
      <c r="AX1676">
        <v>31855</v>
      </c>
      <c r="AY1676">
        <v>13.4</v>
      </c>
      <c r="AZ1676">
        <v>146</v>
      </c>
      <c r="BA1676">
        <v>28161</v>
      </c>
      <c r="BB1676">
        <v>2462</v>
      </c>
      <c r="BC1676">
        <v>62</v>
      </c>
      <c r="BD1676">
        <v>2.5</v>
      </c>
      <c r="BE1676">
        <v>3504</v>
      </c>
      <c r="BF1676">
        <v>215</v>
      </c>
      <c r="BG1676">
        <v>719</v>
      </c>
      <c r="BH1676">
        <v>118527</v>
      </c>
      <c r="BI1676">
        <v>33826</v>
      </c>
      <c r="BJ1676">
        <v>201</v>
      </c>
      <c r="BK1676">
        <v>1581</v>
      </c>
      <c r="BL1676">
        <v>1.9</v>
      </c>
      <c r="BM1676">
        <v>375</v>
      </c>
      <c r="BN1676">
        <v>6204</v>
      </c>
      <c r="BO1676">
        <v>577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69269</v>
      </c>
      <c r="BX1676">
        <v>33657</v>
      </c>
      <c r="BY1676">
        <v>6401</v>
      </c>
      <c r="BZ1676">
        <v>3</v>
      </c>
      <c r="CA1676">
        <v>500</v>
      </c>
      <c r="CB1676">
        <v>1087797</v>
      </c>
      <c r="CC1676">
        <v>50693</v>
      </c>
      <c r="CD1676">
        <v>9952</v>
      </c>
      <c r="CE1676">
        <v>1910.95</v>
      </c>
      <c r="CF1676">
        <v>2.8</v>
      </c>
    </row>
    <row r="1677" spans="1:84">
      <c r="A1677">
        <v>30103</v>
      </c>
      <c r="B1677" t="s">
        <v>1675</v>
      </c>
      <c r="C1677">
        <v>30103</v>
      </c>
      <c r="D1677">
        <v>680</v>
      </c>
      <c r="E1677">
        <v>-21</v>
      </c>
      <c r="F1677">
        <v>-181</v>
      </c>
      <c r="G1677">
        <v>861</v>
      </c>
      <c r="H1677">
        <v>22</v>
      </c>
      <c r="I1677">
        <v>3.2</v>
      </c>
      <c r="J1677">
        <v>140</v>
      </c>
      <c r="K1677">
        <v>20.6</v>
      </c>
      <c r="L1677">
        <v>17.899999999999999</v>
      </c>
      <c r="M1677">
        <v>122</v>
      </c>
      <c r="N1677">
        <v>49</v>
      </c>
      <c r="O1677">
        <v>654</v>
      </c>
      <c r="P1677">
        <v>1</v>
      </c>
      <c r="Q1677">
        <v>18</v>
      </c>
      <c r="R1677">
        <v>3</v>
      </c>
      <c r="S1677">
        <v>0</v>
      </c>
      <c r="T1677">
        <v>4</v>
      </c>
      <c r="U1677">
        <v>12</v>
      </c>
      <c r="V1677">
        <v>642</v>
      </c>
      <c r="W1677">
        <v>96.2</v>
      </c>
      <c r="X1677">
        <v>0.1</v>
      </c>
      <c r="Y1677">
        <v>2.6</v>
      </c>
      <c r="Z1677">
        <v>0.4</v>
      </c>
      <c r="AA1677">
        <v>0</v>
      </c>
      <c r="AB1677">
        <v>0.6</v>
      </c>
      <c r="AC1677">
        <v>1.8</v>
      </c>
      <c r="AD1677">
        <v>94.4</v>
      </c>
      <c r="AE1677">
        <v>6</v>
      </c>
      <c r="AF1677">
        <v>5</v>
      </c>
      <c r="AG1677">
        <v>0</v>
      </c>
      <c r="AH1677">
        <v>63.7</v>
      </c>
      <c r="AI1677">
        <v>0.8</v>
      </c>
      <c r="AJ1677">
        <v>2.2000000000000002</v>
      </c>
      <c r="AK1677">
        <v>86.3</v>
      </c>
      <c r="AL1677">
        <v>18.2</v>
      </c>
      <c r="AM1677">
        <v>131</v>
      </c>
      <c r="AN1677">
        <v>18.3</v>
      </c>
      <c r="AO1677">
        <v>419</v>
      </c>
      <c r="AP1677">
        <v>-3</v>
      </c>
      <c r="AQ1677">
        <v>-0.7</v>
      </c>
      <c r="AR1677">
        <v>71.400000000000006</v>
      </c>
      <c r="AS1677">
        <v>40700</v>
      </c>
      <c r="AT1677">
        <v>3.3</v>
      </c>
      <c r="AU1677">
        <v>357</v>
      </c>
      <c r="AV1677">
        <v>2.41</v>
      </c>
      <c r="AW1677">
        <v>14392</v>
      </c>
      <c r="AX1677">
        <v>35510</v>
      </c>
      <c r="AY1677">
        <v>12.1</v>
      </c>
      <c r="AZ1677">
        <v>17</v>
      </c>
      <c r="BA1677">
        <v>23945</v>
      </c>
      <c r="BB1677">
        <v>389</v>
      </c>
      <c r="BC1677">
        <v>12</v>
      </c>
      <c r="BD1677">
        <v>3.1</v>
      </c>
      <c r="BE1677">
        <v>486</v>
      </c>
      <c r="BF1677">
        <v>66</v>
      </c>
      <c r="BG1677">
        <v>84</v>
      </c>
      <c r="BH1677">
        <v>8313</v>
      </c>
      <c r="BI1677">
        <v>17105</v>
      </c>
      <c r="BJ1677">
        <v>23</v>
      </c>
      <c r="BK1677">
        <v>101</v>
      </c>
      <c r="BL1677">
        <v>9.8000000000000007</v>
      </c>
      <c r="BM1677">
        <v>55</v>
      </c>
      <c r="BN1677">
        <v>342</v>
      </c>
      <c r="BO1677">
        <v>79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4359</v>
      </c>
      <c r="BY1677">
        <v>5610</v>
      </c>
      <c r="BZ1677">
        <v>0</v>
      </c>
      <c r="CA1677">
        <v>0</v>
      </c>
      <c r="CB1677">
        <v>606846</v>
      </c>
      <c r="CC1677">
        <v>4873</v>
      </c>
      <c r="CD1677">
        <v>6541</v>
      </c>
      <c r="CE1677">
        <v>978.86</v>
      </c>
      <c r="CF1677">
        <v>0.9</v>
      </c>
    </row>
    <row r="1678" spans="1:84">
      <c r="A1678">
        <v>30105</v>
      </c>
      <c r="B1678" t="s">
        <v>1676</v>
      </c>
      <c r="C1678">
        <v>30105</v>
      </c>
      <c r="D1678">
        <v>6995</v>
      </c>
      <c r="E1678">
        <v>-8.9</v>
      </c>
      <c r="F1678">
        <v>-680</v>
      </c>
      <c r="G1678">
        <v>7675</v>
      </c>
      <c r="H1678">
        <v>372</v>
      </c>
      <c r="I1678">
        <v>5.3</v>
      </c>
      <c r="J1678">
        <v>1545</v>
      </c>
      <c r="K1678">
        <v>22.1</v>
      </c>
      <c r="L1678">
        <v>20.399999999999999</v>
      </c>
      <c r="M1678">
        <v>1430</v>
      </c>
      <c r="N1678">
        <v>50.6</v>
      </c>
      <c r="O1678">
        <v>6119</v>
      </c>
      <c r="P1678">
        <v>10</v>
      </c>
      <c r="Q1678">
        <v>717</v>
      </c>
      <c r="R1678">
        <v>28</v>
      </c>
      <c r="S1678">
        <v>1</v>
      </c>
      <c r="T1678">
        <v>120</v>
      </c>
      <c r="U1678">
        <v>63</v>
      </c>
      <c r="V1678">
        <v>6071</v>
      </c>
      <c r="W1678">
        <v>87.5</v>
      </c>
      <c r="X1678">
        <v>0.1</v>
      </c>
      <c r="Y1678">
        <v>10.3</v>
      </c>
      <c r="Z1678">
        <v>0.4</v>
      </c>
      <c r="AA1678">
        <v>0</v>
      </c>
      <c r="AB1678">
        <v>1.7</v>
      </c>
      <c r="AC1678">
        <v>0.9</v>
      </c>
      <c r="AD1678">
        <v>86.8</v>
      </c>
      <c r="AE1678">
        <v>71</v>
      </c>
      <c r="AF1678">
        <v>90</v>
      </c>
      <c r="AG1678">
        <v>0</v>
      </c>
      <c r="AH1678">
        <v>69.7</v>
      </c>
      <c r="AI1678">
        <v>1.1000000000000001</v>
      </c>
      <c r="AJ1678">
        <v>3.3</v>
      </c>
      <c r="AK1678">
        <v>83.9</v>
      </c>
      <c r="AL1678">
        <v>15.7</v>
      </c>
      <c r="AM1678">
        <v>1371</v>
      </c>
      <c r="AN1678">
        <v>12.6</v>
      </c>
      <c r="AO1678">
        <v>4818</v>
      </c>
      <c r="AP1678">
        <v>-29</v>
      </c>
      <c r="AQ1678">
        <v>-0.6</v>
      </c>
      <c r="AR1678">
        <v>75.8</v>
      </c>
      <c r="AS1678">
        <v>59400</v>
      </c>
      <c r="AT1678">
        <v>20</v>
      </c>
      <c r="AU1678">
        <v>3150</v>
      </c>
      <c r="AV1678">
        <v>2.38</v>
      </c>
      <c r="AW1678">
        <v>16246</v>
      </c>
      <c r="AX1678">
        <v>34514</v>
      </c>
      <c r="AY1678">
        <v>13.8</v>
      </c>
      <c r="AZ1678">
        <v>224</v>
      </c>
      <c r="BA1678">
        <v>31328</v>
      </c>
      <c r="BB1678">
        <v>3540</v>
      </c>
      <c r="BC1678">
        <v>109</v>
      </c>
      <c r="BD1678">
        <v>3.1</v>
      </c>
      <c r="BE1678">
        <v>4798</v>
      </c>
      <c r="BF1678">
        <v>142</v>
      </c>
      <c r="BG1678">
        <v>784</v>
      </c>
      <c r="BH1678">
        <v>139326</v>
      </c>
      <c r="BI1678">
        <v>29038</v>
      </c>
      <c r="BJ1678">
        <v>262</v>
      </c>
      <c r="BK1678">
        <v>1921</v>
      </c>
      <c r="BL1678">
        <v>8.3000000000000007</v>
      </c>
      <c r="BM1678">
        <v>535</v>
      </c>
      <c r="BN1678">
        <v>8409</v>
      </c>
      <c r="BO1678">
        <v>763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69884</v>
      </c>
      <c r="BX1678">
        <v>73562</v>
      </c>
      <c r="BY1678">
        <v>9942</v>
      </c>
      <c r="BZ1678">
        <v>1</v>
      </c>
      <c r="CA1678">
        <v>170</v>
      </c>
      <c r="CB1678">
        <v>2051667</v>
      </c>
      <c r="CC1678">
        <v>84008</v>
      </c>
      <c r="CD1678">
        <v>11555</v>
      </c>
      <c r="CE1678">
        <v>4921</v>
      </c>
      <c r="CF1678">
        <v>1.6</v>
      </c>
    </row>
    <row r="1679" spans="1:84">
      <c r="A1679">
        <v>30107</v>
      </c>
      <c r="B1679" t="s">
        <v>1677</v>
      </c>
      <c r="C1679">
        <v>30107</v>
      </c>
      <c r="D1679">
        <v>1959</v>
      </c>
      <c r="E1679">
        <v>-13.3</v>
      </c>
      <c r="F1679">
        <v>-300</v>
      </c>
      <c r="G1679">
        <v>2259</v>
      </c>
      <c r="H1679">
        <v>138</v>
      </c>
      <c r="I1679">
        <v>7</v>
      </c>
      <c r="J1679">
        <v>532</v>
      </c>
      <c r="K1679">
        <v>27.2</v>
      </c>
      <c r="L1679">
        <v>19</v>
      </c>
      <c r="M1679">
        <v>373</v>
      </c>
      <c r="N1679">
        <v>50.4</v>
      </c>
      <c r="O1679">
        <v>1885</v>
      </c>
      <c r="P1679">
        <v>5</v>
      </c>
      <c r="Q1679">
        <v>31</v>
      </c>
      <c r="R1679">
        <v>6</v>
      </c>
      <c r="S1679">
        <v>5</v>
      </c>
      <c r="T1679">
        <v>27</v>
      </c>
      <c r="U1679">
        <v>26</v>
      </c>
      <c r="V1679">
        <v>1866</v>
      </c>
      <c r="W1679">
        <v>96.2</v>
      </c>
      <c r="X1679">
        <v>0.3</v>
      </c>
      <c r="Y1679">
        <v>1.6</v>
      </c>
      <c r="Z1679">
        <v>0.3</v>
      </c>
      <c r="AA1679">
        <v>0.3</v>
      </c>
      <c r="AB1679">
        <v>1.4</v>
      </c>
      <c r="AC1679">
        <v>1.3</v>
      </c>
      <c r="AD1679">
        <v>95.3</v>
      </c>
      <c r="AE1679">
        <v>16</v>
      </c>
      <c r="AF1679">
        <v>27</v>
      </c>
      <c r="AG1679">
        <v>0</v>
      </c>
      <c r="AH1679">
        <v>69</v>
      </c>
      <c r="AI1679">
        <v>2.9</v>
      </c>
      <c r="AJ1679">
        <v>16</v>
      </c>
      <c r="AK1679">
        <v>69</v>
      </c>
      <c r="AL1679">
        <v>13.5</v>
      </c>
      <c r="AM1679">
        <v>395</v>
      </c>
      <c r="AN1679">
        <v>18.8</v>
      </c>
      <c r="AO1679">
        <v>1147</v>
      </c>
      <c r="AP1679">
        <v>-7</v>
      </c>
      <c r="AQ1679">
        <v>-0.6</v>
      </c>
      <c r="AR1679">
        <v>72.599999999999994</v>
      </c>
      <c r="AS1679">
        <v>53100</v>
      </c>
      <c r="AT1679">
        <v>6.2</v>
      </c>
      <c r="AU1679">
        <v>853</v>
      </c>
      <c r="AV1679">
        <v>2.2400000000000002</v>
      </c>
      <c r="AW1679">
        <v>11954</v>
      </c>
      <c r="AX1679">
        <v>25279</v>
      </c>
      <c r="AY1679">
        <v>18.8</v>
      </c>
      <c r="AZ1679">
        <v>46</v>
      </c>
      <c r="BA1679">
        <v>22472</v>
      </c>
      <c r="BB1679">
        <v>995</v>
      </c>
      <c r="BC1679">
        <v>28</v>
      </c>
      <c r="BD1679">
        <v>2.8</v>
      </c>
      <c r="BE1679">
        <v>1135</v>
      </c>
      <c r="BF1679">
        <v>32</v>
      </c>
      <c r="BG1679">
        <v>213</v>
      </c>
      <c r="BH1679">
        <v>23438</v>
      </c>
      <c r="BI1679">
        <v>20650</v>
      </c>
      <c r="BJ1679">
        <v>67</v>
      </c>
      <c r="BK1679">
        <v>327</v>
      </c>
      <c r="BL1679">
        <v>5.0999999999999996</v>
      </c>
      <c r="BM1679">
        <v>147</v>
      </c>
      <c r="BN1679">
        <v>1484</v>
      </c>
      <c r="BO1679">
        <v>199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5459</v>
      </c>
      <c r="BX1679">
        <v>6561</v>
      </c>
      <c r="BY1679">
        <v>3025</v>
      </c>
      <c r="BZ1679">
        <v>0</v>
      </c>
      <c r="CA1679">
        <v>0</v>
      </c>
      <c r="CB1679">
        <v>841643</v>
      </c>
      <c r="CC1679">
        <v>22153</v>
      </c>
      <c r="CD1679">
        <v>10712</v>
      </c>
      <c r="CE1679">
        <v>1423.09</v>
      </c>
      <c r="CF1679">
        <v>1.6</v>
      </c>
    </row>
    <row r="1680" spans="1:84">
      <c r="A1680">
        <v>30109</v>
      </c>
      <c r="B1680" t="s">
        <v>1678</v>
      </c>
      <c r="C1680">
        <v>30109</v>
      </c>
      <c r="D1680">
        <v>909</v>
      </c>
      <c r="E1680">
        <v>-14.9</v>
      </c>
      <c r="F1680">
        <v>-159</v>
      </c>
      <c r="G1680">
        <v>1068</v>
      </c>
      <c r="H1680">
        <v>34</v>
      </c>
      <c r="I1680">
        <v>3.7</v>
      </c>
      <c r="J1680">
        <v>195</v>
      </c>
      <c r="K1680">
        <v>21.5</v>
      </c>
      <c r="L1680">
        <v>23.1</v>
      </c>
      <c r="M1680">
        <v>210</v>
      </c>
      <c r="N1680">
        <v>51</v>
      </c>
      <c r="O1680">
        <v>887</v>
      </c>
      <c r="P1680">
        <v>2</v>
      </c>
      <c r="Q1680">
        <v>5</v>
      </c>
      <c r="R1680">
        <v>2</v>
      </c>
      <c r="S1680">
        <v>0</v>
      </c>
      <c r="T1680">
        <v>13</v>
      </c>
      <c r="U1680">
        <v>4</v>
      </c>
      <c r="V1680">
        <v>883</v>
      </c>
      <c r="W1680">
        <v>97.6</v>
      </c>
      <c r="X1680">
        <v>0.2</v>
      </c>
      <c r="Y1680">
        <v>0.6</v>
      </c>
      <c r="Z1680">
        <v>0.2</v>
      </c>
      <c r="AA1680">
        <v>0</v>
      </c>
      <c r="AB1680">
        <v>1.4</v>
      </c>
      <c r="AC1680">
        <v>0.4</v>
      </c>
      <c r="AD1680">
        <v>97.1</v>
      </c>
      <c r="AE1680">
        <v>8</v>
      </c>
      <c r="AF1680">
        <v>23</v>
      </c>
      <c r="AG1680">
        <v>0</v>
      </c>
      <c r="AH1680">
        <v>69.8</v>
      </c>
      <c r="AI1680">
        <v>1.4</v>
      </c>
      <c r="AJ1680">
        <v>3.9</v>
      </c>
      <c r="AK1680">
        <v>76.8</v>
      </c>
      <c r="AL1680">
        <v>16</v>
      </c>
      <c r="AM1680">
        <v>254</v>
      </c>
      <c r="AN1680">
        <v>19.5</v>
      </c>
      <c r="AO1680">
        <v>583</v>
      </c>
      <c r="AP1680">
        <v>-4</v>
      </c>
      <c r="AQ1680">
        <v>-0.7</v>
      </c>
      <c r="AR1680">
        <v>73.400000000000006</v>
      </c>
      <c r="AS1680">
        <v>37500</v>
      </c>
      <c r="AT1680">
        <v>11.8</v>
      </c>
      <c r="AU1680">
        <v>421</v>
      </c>
      <c r="AV1680">
        <v>2.4500000000000002</v>
      </c>
      <c r="AW1680">
        <v>16121</v>
      </c>
      <c r="AX1680">
        <v>30350</v>
      </c>
      <c r="AY1680">
        <v>10.6</v>
      </c>
      <c r="AZ1680">
        <v>24</v>
      </c>
      <c r="BA1680">
        <v>25742</v>
      </c>
      <c r="BB1680">
        <v>502</v>
      </c>
      <c r="BC1680">
        <v>13</v>
      </c>
      <c r="BD1680">
        <v>2.6</v>
      </c>
      <c r="BE1680">
        <v>674</v>
      </c>
      <c r="BF1680">
        <v>6</v>
      </c>
      <c r="BG1680">
        <v>117</v>
      </c>
      <c r="BH1680">
        <v>12883</v>
      </c>
      <c r="BI1680">
        <v>19114</v>
      </c>
      <c r="BJ1680">
        <v>27</v>
      </c>
      <c r="BK1680">
        <v>156</v>
      </c>
      <c r="BL1680">
        <v>-1.9</v>
      </c>
      <c r="BM1680">
        <v>83</v>
      </c>
      <c r="BN1680">
        <v>448</v>
      </c>
      <c r="BO1680">
        <v>96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2953</v>
      </c>
      <c r="BY1680">
        <v>2953</v>
      </c>
      <c r="BZ1680">
        <v>3</v>
      </c>
      <c r="CA1680">
        <v>249</v>
      </c>
      <c r="CB1680">
        <v>535786</v>
      </c>
      <c r="CC1680">
        <v>15412</v>
      </c>
      <c r="CD1680">
        <v>15872</v>
      </c>
      <c r="CE1680">
        <v>889.31</v>
      </c>
      <c r="CF1680">
        <v>1.2</v>
      </c>
    </row>
    <row r="1681" spans="1:84">
      <c r="A1681">
        <v>30111</v>
      </c>
      <c r="B1681" t="s">
        <v>1679</v>
      </c>
      <c r="C1681">
        <v>30111</v>
      </c>
      <c r="D1681">
        <v>138213</v>
      </c>
      <c r="E1681">
        <v>6.9</v>
      </c>
      <c r="F1681">
        <v>8861</v>
      </c>
      <c r="G1681">
        <v>129352</v>
      </c>
      <c r="H1681">
        <v>9207</v>
      </c>
      <c r="I1681">
        <v>6.7</v>
      </c>
      <c r="J1681">
        <v>33095</v>
      </c>
      <c r="K1681">
        <v>23.9</v>
      </c>
      <c r="L1681">
        <v>13.6</v>
      </c>
      <c r="M1681">
        <v>18737</v>
      </c>
      <c r="N1681">
        <v>51</v>
      </c>
      <c r="O1681">
        <v>128230</v>
      </c>
      <c r="P1681">
        <v>1300</v>
      </c>
      <c r="Q1681">
        <v>5324</v>
      </c>
      <c r="R1681">
        <v>968</v>
      </c>
      <c r="S1681">
        <v>85</v>
      </c>
      <c r="T1681">
        <v>2306</v>
      </c>
      <c r="U1681">
        <v>6188</v>
      </c>
      <c r="V1681">
        <v>122888</v>
      </c>
      <c r="W1681">
        <v>92.8</v>
      </c>
      <c r="X1681">
        <v>0.9</v>
      </c>
      <c r="Y1681">
        <v>3.9</v>
      </c>
      <c r="Z1681">
        <v>0.7</v>
      </c>
      <c r="AA1681">
        <v>0.1</v>
      </c>
      <c r="AB1681">
        <v>1.7</v>
      </c>
      <c r="AC1681">
        <v>4.5</v>
      </c>
      <c r="AD1681">
        <v>88.9</v>
      </c>
      <c r="AE1681">
        <v>1867</v>
      </c>
      <c r="AF1681">
        <v>1167</v>
      </c>
      <c r="AG1681">
        <v>4</v>
      </c>
      <c r="AH1681">
        <v>52.3</v>
      </c>
      <c r="AI1681">
        <v>1.4</v>
      </c>
      <c r="AJ1681">
        <v>4.8</v>
      </c>
      <c r="AK1681">
        <v>88.5</v>
      </c>
      <c r="AL1681">
        <v>26.4</v>
      </c>
      <c r="AM1681">
        <v>21017</v>
      </c>
      <c r="AN1681">
        <v>17.899999999999999</v>
      </c>
      <c r="AO1681">
        <v>58206</v>
      </c>
      <c r="AP1681">
        <v>3643</v>
      </c>
      <c r="AQ1681">
        <v>6.7</v>
      </c>
      <c r="AR1681">
        <v>69.2</v>
      </c>
      <c r="AS1681">
        <v>101900</v>
      </c>
      <c r="AT1681">
        <v>19.899999999999999</v>
      </c>
      <c r="AU1681">
        <v>52084</v>
      </c>
      <c r="AV1681">
        <v>2.4300000000000002</v>
      </c>
      <c r="AW1681">
        <v>19303</v>
      </c>
      <c r="AX1681">
        <v>41255</v>
      </c>
      <c r="AY1681">
        <v>12</v>
      </c>
      <c r="AZ1681">
        <v>4537</v>
      </c>
      <c r="BA1681">
        <v>33215</v>
      </c>
      <c r="BB1681">
        <v>78575</v>
      </c>
      <c r="BC1681">
        <v>2074</v>
      </c>
      <c r="BD1681">
        <v>2.6</v>
      </c>
      <c r="BE1681">
        <v>98052</v>
      </c>
      <c r="BF1681">
        <v>8852</v>
      </c>
      <c r="BG1681">
        <v>9450</v>
      </c>
      <c r="BH1681">
        <v>3698137</v>
      </c>
      <c r="BI1681">
        <v>37716</v>
      </c>
      <c r="BJ1681">
        <v>5263</v>
      </c>
      <c r="BK1681">
        <v>65781</v>
      </c>
      <c r="BL1681">
        <v>11.7</v>
      </c>
      <c r="BM1681">
        <v>10572</v>
      </c>
      <c r="BN1681">
        <v>274959</v>
      </c>
      <c r="BO1681">
        <v>14009</v>
      </c>
      <c r="BP1681">
        <v>0</v>
      </c>
      <c r="BQ1681">
        <v>1</v>
      </c>
      <c r="BR1681">
        <v>0</v>
      </c>
      <c r="BS1681">
        <v>0.9</v>
      </c>
      <c r="BT1681">
        <v>0</v>
      </c>
      <c r="BU1681">
        <v>28</v>
      </c>
      <c r="BV1681">
        <v>2128044</v>
      </c>
      <c r="BW1681">
        <v>0</v>
      </c>
      <c r="BX1681">
        <v>1944727</v>
      </c>
      <c r="BY1681">
        <v>14738</v>
      </c>
      <c r="BZ1681">
        <v>675</v>
      </c>
      <c r="CA1681">
        <v>107283</v>
      </c>
      <c r="CB1681">
        <v>1568637</v>
      </c>
      <c r="CC1681">
        <v>752991</v>
      </c>
      <c r="CD1681">
        <v>5589</v>
      </c>
      <c r="CE1681">
        <v>2635.15</v>
      </c>
      <c r="CF1681">
        <v>49.1</v>
      </c>
    </row>
    <row r="1682" spans="1:84">
      <c r="A1682">
        <v>30113</v>
      </c>
      <c r="B1682" t="s">
        <v>1680</v>
      </c>
      <c r="C1682">
        <v>30113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0</v>
      </c>
    </row>
    <row r="1683" spans="1:84">
      <c r="A1683">
        <v>31000</v>
      </c>
      <c r="B1683" t="s">
        <v>1681</v>
      </c>
      <c r="C1683">
        <v>31000</v>
      </c>
      <c r="D1683">
        <v>1768331</v>
      </c>
      <c r="E1683">
        <v>3.3</v>
      </c>
      <c r="F1683">
        <v>57066</v>
      </c>
      <c r="G1683">
        <v>1711263</v>
      </c>
      <c r="H1683">
        <v>127665</v>
      </c>
      <c r="I1683">
        <v>7.2</v>
      </c>
      <c r="J1683">
        <v>445033</v>
      </c>
      <c r="K1683">
        <v>25.2</v>
      </c>
      <c r="L1683">
        <v>13.3</v>
      </c>
      <c r="M1683">
        <v>234655</v>
      </c>
      <c r="N1683">
        <v>50.4</v>
      </c>
      <c r="O1683">
        <v>1622682</v>
      </c>
      <c r="P1683">
        <v>77636</v>
      </c>
      <c r="Q1683">
        <v>17103</v>
      </c>
      <c r="R1683">
        <v>29253</v>
      </c>
      <c r="S1683">
        <v>1225</v>
      </c>
      <c r="T1683">
        <v>20432</v>
      </c>
      <c r="U1683">
        <v>130304</v>
      </c>
      <c r="V1683">
        <v>1500725</v>
      </c>
      <c r="W1683">
        <v>91.8</v>
      </c>
      <c r="X1683">
        <v>4.4000000000000004</v>
      </c>
      <c r="Y1683">
        <v>1</v>
      </c>
      <c r="Z1683">
        <v>1.7</v>
      </c>
      <c r="AA1683">
        <v>0.1</v>
      </c>
      <c r="AB1683">
        <v>1.2</v>
      </c>
      <c r="AC1683">
        <v>7.4</v>
      </c>
      <c r="AD1683">
        <v>84.9</v>
      </c>
      <c r="AE1683">
        <v>26332</v>
      </c>
      <c r="AF1683">
        <v>14657</v>
      </c>
      <c r="AG1683">
        <v>173</v>
      </c>
      <c r="AH1683">
        <v>54.7</v>
      </c>
      <c r="AI1683">
        <v>4.4000000000000004</v>
      </c>
      <c r="AJ1683">
        <v>7.9</v>
      </c>
      <c r="AK1683">
        <v>86.6</v>
      </c>
      <c r="AL1683">
        <v>23.7</v>
      </c>
      <c r="AM1683">
        <v>250534</v>
      </c>
      <c r="AN1683">
        <v>18</v>
      </c>
      <c r="AO1683">
        <v>774843</v>
      </c>
      <c r="AP1683">
        <v>52174</v>
      </c>
      <c r="AQ1683">
        <v>7.2</v>
      </c>
      <c r="AR1683">
        <v>67.400000000000006</v>
      </c>
      <c r="AS1683">
        <v>88000</v>
      </c>
      <c r="AT1683">
        <v>20</v>
      </c>
      <c r="AU1683">
        <v>666184</v>
      </c>
      <c r="AV1683">
        <v>2.4900000000000002</v>
      </c>
      <c r="AW1683">
        <v>19613</v>
      </c>
      <c r="AX1683">
        <v>42166</v>
      </c>
      <c r="AY1683">
        <v>10</v>
      </c>
      <c r="AZ1683">
        <v>57885</v>
      </c>
      <c r="BA1683">
        <v>32923</v>
      </c>
      <c r="BB1683">
        <v>974476</v>
      </c>
      <c r="BC1683">
        <v>29206</v>
      </c>
      <c r="BD1683">
        <v>3</v>
      </c>
      <c r="BE1683">
        <v>1217687</v>
      </c>
      <c r="BF1683">
        <v>34367</v>
      </c>
      <c r="BG1683">
        <v>170891</v>
      </c>
      <c r="BH1683">
        <v>45117507</v>
      </c>
      <c r="BI1683">
        <v>37052</v>
      </c>
      <c r="BJ1683">
        <v>51440</v>
      </c>
      <c r="BK1683">
        <v>773082</v>
      </c>
      <c r="BL1683">
        <v>2.9</v>
      </c>
      <c r="BM1683">
        <v>116210</v>
      </c>
      <c r="BN1683">
        <v>2088710</v>
      </c>
      <c r="BO1683">
        <v>145380</v>
      </c>
      <c r="BP1683">
        <v>1.4</v>
      </c>
      <c r="BQ1683">
        <v>0.3</v>
      </c>
      <c r="BR1683">
        <v>1</v>
      </c>
      <c r="BS1683">
        <v>1.4</v>
      </c>
      <c r="BT1683">
        <v>0</v>
      </c>
      <c r="BU1683">
        <v>26.6</v>
      </c>
      <c r="BV1683">
        <v>30610970</v>
      </c>
      <c r="BW1683">
        <v>26155770</v>
      </c>
      <c r="BX1683">
        <v>20249200</v>
      </c>
      <c r="BY1683">
        <v>11729</v>
      </c>
      <c r="BZ1683">
        <v>8230</v>
      </c>
      <c r="CA1683">
        <v>1064923</v>
      </c>
      <c r="CB1683">
        <v>45903116</v>
      </c>
      <c r="CC1683">
        <v>11794834</v>
      </c>
      <c r="CD1683">
        <v>6751</v>
      </c>
      <c r="CE1683">
        <v>76872.41</v>
      </c>
      <c r="CF1683">
        <v>22.3</v>
      </c>
    </row>
    <row r="1684" spans="1:84">
      <c r="A1684">
        <v>31001</v>
      </c>
      <c r="B1684" t="s">
        <v>1682</v>
      </c>
      <c r="C1684">
        <v>31001</v>
      </c>
      <c r="D1684">
        <v>33185</v>
      </c>
      <c r="E1684">
        <v>6.5</v>
      </c>
      <c r="F1684">
        <v>2034</v>
      </c>
      <c r="G1684">
        <v>31151</v>
      </c>
      <c r="H1684">
        <v>2187</v>
      </c>
      <c r="I1684">
        <v>6.6</v>
      </c>
      <c r="J1684">
        <v>7794</v>
      </c>
      <c r="K1684">
        <v>23.5</v>
      </c>
      <c r="L1684">
        <v>15</v>
      </c>
      <c r="M1684">
        <v>4967</v>
      </c>
      <c r="N1684">
        <v>50.5</v>
      </c>
      <c r="O1684">
        <v>31663</v>
      </c>
      <c r="P1684">
        <v>249</v>
      </c>
      <c r="Q1684">
        <v>143</v>
      </c>
      <c r="R1684">
        <v>867</v>
      </c>
      <c r="S1684">
        <v>11</v>
      </c>
      <c r="T1684">
        <v>252</v>
      </c>
      <c r="U1684">
        <v>2016</v>
      </c>
      <c r="V1684">
        <v>29743</v>
      </c>
      <c r="W1684">
        <v>95.4</v>
      </c>
      <c r="X1684">
        <v>0.8</v>
      </c>
      <c r="Y1684">
        <v>0.4</v>
      </c>
      <c r="Z1684">
        <v>2.6</v>
      </c>
      <c r="AA1684">
        <v>0</v>
      </c>
      <c r="AB1684">
        <v>0.8</v>
      </c>
      <c r="AC1684">
        <v>6.1</v>
      </c>
      <c r="AD1684">
        <v>89.6</v>
      </c>
      <c r="AE1684">
        <v>455</v>
      </c>
      <c r="AF1684">
        <v>288</v>
      </c>
      <c r="AG1684">
        <v>1</v>
      </c>
      <c r="AH1684">
        <v>54.2</v>
      </c>
      <c r="AI1684">
        <v>4.4000000000000004</v>
      </c>
      <c r="AJ1684">
        <v>7.1</v>
      </c>
      <c r="AK1684">
        <v>86.3</v>
      </c>
      <c r="AL1684">
        <v>19.899999999999999</v>
      </c>
      <c r="AM1684">
        <v>4933</v>
      </c>
      <c r="AN1684">
        <v>15.5</v>
      </c>
      <c r="AO1684">
        <v>13845</v>
      </c>
      <c r="AP1684">
        <v>831</v>
      </c>
      <c r="AQ1684">
        <v>6.4</v>
      </c>
      <c r="AR1684">
        <v>66.8</v>
      </c>
      <c r="AS1684">
        <v>77200</v>
      </c>
      <c r="AT1684">
        <v>18.8</v>
      </c>
      <c r="AU1684">
        <v>12141</v>
      </c>
      <c r="AV1684">
        <v>2.4300000000000002</v>
      </c>
      <c r="AW1684">
        <v>18308</v>
      </c>
      <c r="AX1684">
        <v>38732</v>
      </c>
      <c r="AY1684">
        <v>10.1</v>
      </c>
      <c r="AZ1684">
        <v>858</v>
      </c>
      <c r="BA1684">
        <v>25904</v>
      </c>
      <c r="BB1684">
        <v>16666</v>
      </c>
      <c r="BC1684">
        <v>482</v>
      </c>
      <c r="BD1684">
        <v>2.9</v>
      </c>
      <c r="BE1684">
        <v>20827</v>
      </c>
      <c r="BF1684">
        <v>32</v>
      </c>
      <c r="BG1684">
        <v>2616</v>
      </c>
      <c r="BH1684">
        <v>599738</v>
      </c>
      <c r="BI1684">
        <v>28796</v>
      </c>
      <c r="BJ1684">
        <v>988</v>
      </c>
      <c r="BK1684">
        <v>13794</v>
      </c>
      <c r="BL1684">
        <v>-3</v>
      </c>
      <c r="BM1684">
        <v>2004</v>
      </c>
      <c r="BN1684">
        <v>34044</v>
      </c>
      <c r="BO1684">
        <v>2712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27.5</v>
      </c>
      <c r="BV1684">
        <v>0</v>
      </c>
      <c r="BW1684">
        <v>0</v>
      </c>
      <c r="BX1684">
        <v>293103</v>
      </c>
      <c r="BY1684">
        <v>9472</v>
      </c>
      <c r="BZ1684">
        <v>152</v>
      </c>
      <c r="CA1684">
        <v>23615</v>
      </c>
      <c r="CB1684">
        <v>344309</v>
      </c>
      <c r="CC1684">
        <v>171785</v>
      </c>
      <c r="CD1684">
        <v>5557</v>
      </c>
      <c r="CE1684">
        <v>563.41</v>
      </c>
      <c r="CF1684">
        <v>55.3</v>
      </c>
    </row>
    <row r="1685" spans="1:84">
      <c r="A1685">
        <v>31003</v>
      </c>
      <c r="B1685" t="s">
        <v>1683</v>
      </c>
      <c r="C1685">
        <v>31003</v>
      </c>
      <c r="D1685">
        <v>6931</v>
      </c>
      <c r="E1685">
        <v>-7</v>
      </c>
      <c r="F1685">
        <v>-521</v>
      </c>
      <c r="G1685">
        <v>7452</v>
      </c>
      <c r="H1685">
        <v>355</v>
      </c>
      <c r="I1685">
        <v>5.0999999999999996</v>
      </c>
      <c r="J1685">
        <v>1571</v>
      </c>
      <c r="K1685">
        <v>22.7</v>
      </c>
      <c r="L1685">
        <v>20.3</v>
      </c>
      <c r="M1685">
        <v>1405</v>
      </c>
      <c r="N1685">
        <v>50.3</v>
      </c>
      <c r="O1685">
        <v>6869</v>
      </c>
      <c r="P1685">
        <v>6</v>
      </c>
      <c r="Q1685">
        <v>24</v>
      </c>
      <c r="R1685">
        <v>4</v>
      </c>
      <c r="S1685">
        <v>0</v>
      </c>
      <c r="T1685">
        <v>28</v>
      </c>
      <c r="U1685">
        <v>98</v>
      </c>
      <c r="V1685">
        <v>6771</v>
      </c>
      <c r="W1685">
        <v>99.1</v>
      </c>
      <c r="X1685">
        <v>0.1</v>
      </c>
      <c r="Y1685">
        <v>0.3</v>
      </c>
      <c r="Z1685">
        <v>0.1</v>
      </c>
      <c r="AA1685">
        <v>0</v>
      </c>
      <c r="AB1685">
        <v>0.4</v>
      </c>
      <c r="AC1685">
        <v>1.4</v>
      </c>
      <c r="AD1685">
        <v>97.7</v>
      </c>
      <c r="AE1685">
        <v>76</v>
      </c>
      <c r="AF1685">
        <v>74</v>
      </c>
      <c r="AG1685">
        <v>1</v>
      </c>
      <c r="AH1685">
        <v>69.400000000000006</v>
      </c>
      <c r="AI1685">
        <v>0.4</v>
      </c>
      <c r="AJ1685">
        <v>2.6</v>
      </c>
      <c r="AK1685">
        <v>85.5</v>
      </c>
      <c r="AL1685">
        <v>14.3</v>
      </c>
      <c r="AM1685">
        <v>1127</v>
      </c>
      <c r="AN1685">
        <v>18.600000000000001</v>
      </c>
      <c r="AO1685">
        <v>3389</v>
      </c>
      <c r="AP1685">
        <v>43</v>
      </c>
      <c r="AQ1685">
        <v>1.3</v>
      </c>
      <c r="AR1685">
        <v>76.400000000000006</v>
      </c>
      <c r="AS1685">
        <v>44600</v>
      </c>
      <c r="AT1685">
        <v>4.3</v>
      </c>
      <c r="AU1685">
        <v>2953</v>
      </c>
      <c r="AV1685">
        <v>2.4900000000000002</v>
      </c>
      <c r="AW1685">
        <v>14601</v>
      </c>
      <c r="AX1685">
        <v>34933</v>
      </c>
      <c r="AY1685">
        <v>11.3</v>
      </c>
      <c r="AZ1685">
        <v>192</v>
      </c>
      <c r="BA1685">
        <v>27334</v>
      </c>
      <c r="BB1685">
        <v>3826</v>
      </c>
      <c r="BC1685">
        <v>106</v>
      </c>
      <c r="BD1685">
        <v>2.8</v>
      </c>
      <c r="BE1685">
        <v>4721</v>
      </c>
      <c r="BF1685">
        <v>-83</v>
      </c>
      <c r="BG1685">
        <v>581</v>
      </c>
      <c r="BH1685">
        <v>112225</v>
      </c>
      <c r="BI1685">
        <v>23771</v>
      </c>
      <c r="BJ1685">
        <v>231</v>
      </c>
      <c r="BK1685">
        <v>1360</v>
      </c>
      <c r="BL1685">
        <v>-10.3</v>
      </c>
      <c r="BM1685">
        <v>545</v>
      </c>
      <c r="BN1685">
        <v>2714</v>
      </c>
      <c r="BO1685">
        <v>753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102728</v>
      </c>
      <c r="BX1685">
        <v>80452</v>
      </c>
      <c r="BY1685">
        <v>11078</v>
      </c>
      <c r="BZ1685">
        <v>27</v>
      </c>
      <c r="CA1685">
        <v>5091</v>
      </c>
      <c r="CB1685">
        <v>526896</v>
      </c>
      <c r="CC1685">
        <v>54402</v>
      </c>
      <c r="CD1685">
        <v>7650</v>
      </c>
      <c r="CE1685">
        <v>857.06</v>
      </c>
      <c r="CF1685">
        <v>8.6999999999999993</v>
      </c>
    </row>
    <row r="1686" spans="1:84">
      <c r="A1686">
        <v>31005</v>
      </c>
      <c r="B1686" t="s">
        <v>1684</v>
      </c>
      <c r="C1686">
        <v>31005</v>
      </c>
      <c r="D1686">
        <v>372</v>
      </c>
      <c r="E1686">
        <v>-16.2</v>
      </c>
      <c r="F1686">
        <v>-72</v>
      </c>
      <c r="G1686">
        <v>444</v>
      </c>
      <c r="H1686">
        <v>28</v>
      </c>
      <c r="I1686">
        <v>7.5</v>
      </c>
      <c r="J1686">
        <v>92</v>
      </c>
      <c r="K1686">
        <v>24.7</v>
      </c>
      <c r="L1686">
        <v>16.399999999999999</v>
      </c>
      <c r="M1686">
        <v>61</v>
      </c>
      <c r="N1686">
        <v>49.5</v>
      </c>
      <c r="O1686">
        <v>363</v>
      </c>
      <c r="P1686">
        <v>0</v>
      </c>
      <c r="Q1686">
        <v>1</v>
      </c>
      <c r="R1686">
        <v>2</v>
      </c>
      <c r="S1686">
        <v>1</v>
      </c>
      <c r="T1686">
        <v>5</v>
      </c>
      <c r="U1686">
        <v>7</v>
      </c>
      <c r="V1686">
        <v>357</v>
      </c>
      <c r="W1686">
        <v>97.6</v>
      </c>
      <c r="X1686">
        <v>0</v>
      </c>
      <c r="Y1686">
        <v>0.3</v>
      </c>
      <c r="Z1686">
        <v>0.5</v>
      </c>
      <c r="AA1686">
        <v>0.3</v>
      </c>
      <c r="AB1686">
        <v>1.3</v>
      </c>
      <c r="AC1686">
        <v>1.9</v>
      </c>
      <c r="AD1686">
        <v>96</v>
      </c>
      <c r="AE1686">
        <v>7</v>
      </c>
      <c r="AF1686">
        <v>6</v>
      </c>
      <c r="AG1686">
        <v>0</v>
      </c>
      <c r="AH1686">
        <v>64.8</v>
      </c>
      <c r="AI1686">
        <v>0.7</v>
      </c>
      <c r="AJ1686">
        <v>2.1</v>
      </c>
      <c r="AK1686">
        <v>89.5</v>
      </c>
      <c r="AL1686">
        <v>15.7</v>
      </c>
      <c r="AM1686">
        <v>53</v>
      </c>
      <c r="AN1686">
        <v>18.7</v>
      </c>
      <c r="AO1686">
        <v>281</v>
      </c>
      <c r="AP1686">
        <v>8</v>
      </c>
      <c r="AQ1686">
        <v>2.9</v>
      </c>
      <c r="AR1686">
        <v>63.2</v>
      </c>
      <c r="AS1686">
        <v>44300</v>
      </c>
      <c r="AT1686">
        <v>1.1000000000000001</v>
      </c>
      <c r="AU1686">
        <v>185</v>
      </c>
      <c r="AV1686">
        <v>2.4</v>
      </c>
      <c r="AW1686">
        <v>15810</v>
      </c>
      <c r="AX1686">
        <v>33816</v>
      </c>
      <c r="AY1686">
        <v>9.4</v>
      </c>
      <c r="AZ1686">
        <v>8</v>
      </c>
      <c r="BA1686">
        <v>20489</v>
      </c>
      <c r="BB1686">
        <v>265</v>
      </c>
      <c r="BC1686">
        <v>9</v>
      </c>
      <c r="BD1686">
        <v>3.4</v>
      </c>
      <c r="BE1686">
        <v>339</v>
      </c>
      <c r="BF1686">
        <v>52</v>
      </c>
      <c r="BG1686">
        <v>47</v>
      </c>
      <c r="BH1686">
        <v>552</v>
      </c>
      <c r="BI1686">
        <v>1628</v>
      </c>
      <c r="BJ1686">
        <v>10</v>
      </c>
      <c r="BK1686">
        <v>23</v>
      </c>
      <c r="BL1686">
        <v>-63.5</v>
      </c>
      <c r="BM1686">
        <v>36</v>
      </c>
      <c r="BN1686">
        <v>0</v>
      </c>
      <c r="BO1686">
        <v>45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436252</v>
      </c>
      <c r="CC1686">
        <v>2227</v>
      </c>
      <c r="CD1686">
        <v>5540</v>
      </c>
      <c r="CE1686">
        <v>715.37</v>
      </c>
      <c r="CF1686">
        <v>0.6</v>
      </c>
    </row>
    <row r="1687" spans="1:84">
      <c r="A1687">
        <v>31007</v>
      </c>
      <c r="B1687" t="s">
        <v>1685</v>
      </c>
      <c r="C1687">
        <v>31007</v>
      </c>
      <c r="D1687">
        <v>783</v>
      </c>
      <c r="E1687">
        <v>-4.4000000000000004</v>
      </c>
      <c r="F1687">
        <v>-36</v>
      </c>
      <c r="G1687">
        <v>819</v>
      </c>
      <c r="H1687">
        <v>23</v>
      </c>
      <c r="I1687">
        <v>2.9</v>
      </c>
      <c r="J1687">
        <v>156</v>
      </c>
      <c r="K1687">
        <v>19.899999999999999</v>
      </c>
      <c r="L1687">
        <v>18.3</v>
      </c>
      <c r="M1687">
        <v>143</v>
      </c>
      <c r="N1687">
        <v>47.8</v>
      </c>
      <c r="O1687">
        <v>774</v>
      </c>
      <c r="P1687">
        <v>1</v>
      </c>
      <c r="Q1687">
        <v>2</v>
      </c>
      <c r="R1687">
        <v>1</v>
      </c>
      <c r="S1687">
        <v>0</v>
      </c>
      <c r="T1687">
        <v>5</v>
      </c>
      <c r="U1687">
        <v>46</v>
      </c>
      <c r="V1687">
        <v>733</v>
      </c>
      <c r="W1687">
        <v>98.9</v>
      </c>
      <c r="X1687">
        <v>0.1</v>
      </c>
      <c r="Y1687">
        <v>0.3</v>
      </c>
      <c r="Z1687">
        <v>0.1</v>
      </c>
      <c r="AA1687">
        <v>0</v>
      </c>
      <c r="AB1687">
        <v>0.6</v>
      </c>
      <c r="AC1687">
        <v>5.9</v>
      </c>
      <c r="AD1687">
        <v>93.6</v>
      </c>
      <c r="AE1687">
        <v>6</v>
      </c>
      <c r="AF1687">
        <v>2</v>
      </c>
      <c r="AG1687">
        <v>0</v>
      </c>
      <c r="AH1687">
        <v>68</v>
      </c>
      <c r="AI1687">
        <v>0.9</v>
      </c>
      <c r="AJ1687">
        <v>3.7</v>
      </c>
      <c r="AK1687">
        <v>94.2</v>
      </c>
      <c r="AL1687">
        <v>19.600000000000001</v>
      </c>
      <c r="AM1687">
        <v>104</v>
      </c>
      <c r="AN1687">
        <v>24.1</v>
      </c>
      <c r="AO1687">
        <v>386</v>
      </c>
      <c r="AP1687">
        <v>11</v>
      </c>
      <c r="AQ1687">
        <v>2.9</v>
      </c>
      <c r="AR1687">
        <v>64.599999999999994</v>
      </c>
      <c r="AS1687">
        <v>45800</v>
      </c>
      <c r="AT1687">
        <v>2.4</v>
      </c>
      <c r="AU1687">
        <v>311</v>
      </c>
      <c r="AV1687">
        <v>2.63</v>
      </c>
      <c r="AW1687">
        <v>17149</v>
      </c>
      <c r="AX1687">
        <v>35471</v>
      </c>
      <c r="AY1687">
        <v>9.6</v>
      </c>
      <c r="AZ1687">
        <v>20</v>
      </c>
      <c r="BA1687">
        <v>26639</v>
      </c>
      <c r="BB1687">
        <v>390</v>
      </c>
      <c r="BC1687">
        <v>9</v>
      </c>
      <c r="BD1687">
        <v>2.2999999999999998</v>
      </c>
      <c r="BE1687">
        <v>459</v>
      </c>
      <c r="BF1687">
        <v>45</v>
      </c>
      <c r="BG1687">
        <v>83</v>
      </c>
      <c r="BH1687">
        <v>11044</v>
      </c>
      <c r="BI1687">
        <v>24061</v>
      </c>
      <c r="BJ1687">
        <v>5</v>
      </c>
      <c r="BK1687">
        <v>17</v>
      </c>
      <c r="BL1687">
        <v>0</v>
      </c>
      <c r="BM1687">
        <v>36</v>
      </c>
      <c r="BN1687">
        <v>0</v>
      </c>
      <c r="BO1687">
        <v>35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411153</v>
      </c>
      <c r="CC1687">
        <v>7995</v>
      </c>
      <c r="CD1687">
        <v>10492</v>
      </c>
      <c r="CE1687">
        <v>746.22</v>
      </c>
      <c r="CF1687">
        <v>1.1000000000000001</v>
      </c>
    </row>
    <row r="1688" spans="1:84">
      <c r="A1688">
        <v>31009</v>
      </c>
      <c r="B1688" t="s">
        <v>1686</v>
      </c>
      <c r="C1688">
        <v>31009</v>
      </c>
      <c r="D1688">
        <v>492</v>
      </c>
      <c r="E1688">
        <v>-15.6</v>
      </c>
      <c r="F1688">
        <v>-91</v>
      </c>
      <c r="G1688">
        <v>583</v>
      </c>
      <c r="H1688">
        <v>23</v>
      </c>
      <c r="I1688">
        <v>4.7</v>
      </c>
      <c r="J1688">
        <v>107</v>
      </c>
      <c r="K1688">
        <v>21.7</v>
      </c>
      <c r="L1688">
        <v>22</v>
      </c>
      <c r="M1688">
        <v>108</v>
      </c>
      <c r="N1688">
        <v>48</v>
      </c>
      <c r="O1688">
        <v>485</v>
      </c>
      <c r="P1688">
        <v>0</v>
      </c>
      <c r="Q1688">
        <v>3</v>
      </c>
      <c r="R1688">
        <v>1</v>
      </c>
      <c r="S1688">
        <v>0</v>
      </c>
      <c r="T1688">
        <v>3</v>
      </c>
      <c r="U1688">
        <v>1</v>
      </c>
      <c r="V1688">
        <v>484</v>
      </c>
      <c r="W1688">
        <v>98.6</v>
      </c>
      <c r="X1688">
        <v>0</v>
      </c>
      <c r="Y1688">
        <v>0.6</v>
      </c>
      <c r="Z1688">
        <v>0.2</v>
      </c>
      <c r="AA1688">
        <v>0</v>
      </c>
      <c r="AB1688">
        <v>0.6</v>
      </c>
      <c r="AC1688">
        <v>0.2</v>
      </c>
      <c r="AD1688">
        <v>98.4</v>
      </c>
      <c r="AE1688">
        <v>5</v>
      </c>
      <c r="AF1688">
        <v>5</v>
      </c>
      <c r="AG1688">
        <v>0</v>
      </c>
      <c r="AH1688">
        <v>74.3</v>
      </c>
      <c r="AI1688">
        <v>0.3</v>
      </c>
      <c r="AJ1688">
        <v>4.2</v>
      </c>
      <c r="AK1688">
        <v>93.4</v>
      </c>
      <c r="AL1688">
        <v>12.3</v>
      </c>
      <c r="AM1688">
        <v>57</v>
      </c>
      <c r="AN1688">
        <v>20.9</v>
      </c>
      <c r="AO1688">
        <v>343</v>
      </c>
      <c r="AP1688">
        <v>10</v>
      </c>
      <c r="AQ1688">
        <v>3</v>
      </c>
      <c r="AR1688">
        <v>65.5</v>
      </c>
      <c r="AS1688">
        <v>22500</v>
      </c>
      <c r="AT1688">
        <v>0.6</v>
      </c>
      <c r="AU1688">
        <v>238</v>
      </c>
      <c r="AV1688">
        <v>2.4500000000000002</v>
      </c>
      <c r="AW1688">
        <v>12323</v>
      </c>
      <c r="AX1688">
        <v>32259</v>
      </c>
      <c r="AY1688">
        <v>13.6</v>
      </c>
      <c r="AZ1688">
        <v>9</v>
      </c>
      <c r="BA1688">
        <v>18141</v>
      </c>
      <c r="BB1688">
        <v>268</v>
      </c>
      <c r="BC1688">
        <v>8</v>
      </c>
      <c r="BD1688">
        <v>3</v>
      </c>
      <c r="BE1688">
        <v>460</v>
      </c>
      <c r="BF1688">
        <v>58</v>
      </c>
      <c r="BG1688">
        <v>92</v>
      </c>
      <c r="BH1688">
        <v>2873</v>
      </c>
      <c r="BI1688">
        <v>6246</v>
      </c>
      <c r="BJ1688">
        <v>7</v>
      </c>
      <c r="BK1688">
        <v>60</v>
      </c>
      <c r="BL1688">
        <v>0</v>
      </c>
      <c r="BM1688">
        <v>36</v>
      </c>
      <c r="BN1688">
        <v>0</v>
      </c>
      <c r="BO1688">
        <v>50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441119</v>
      </c>
      <c r="CC1688">
        <v>5559</v>
      </c>
      <c r="CD1688">
        <v>10732</v>
      </c>
      <c r="CE1688">
        <v>710.74</v>
      </c>
      <c r="CF1688">
        <v>0.8</v>
      </c>
    </row>
    <row r="1689" spans="1:84">
      <c r="A1689">
        <v>31011</v>
      </c>
      <c r="B1689" t="s">
        <v>1687</v>
      </c>
      <c r="C1689">
        <v>31011</v>
      </c>
      <c r="D1689">
        <v>5668</v>
      </c>
      <c r="E1689">
        <v>-9.4</v>
      </c>
      <c r="F1689">
        <v>-591</v>
      </c>
      <c r="G1689">
        <v>6259</v>
      </c>
      <c r="H1689">
        <v>271</v>
      </c>
      <c r="I1689">
        <v>4.8</v>
      </c>
      <c r="J1689">
        <v>1376</v>
      </c>
      <c r="K1689">
        <v>24.3</v>
      </c>
      <c r="L1689">
        <v>20.6</v>
      </c>
      <c r="M1689">
        <v>1167</v>
      </c>
      <c r="N1689">
        <v>49.6</v>
      </c>
      <c r="O1689">
        <v>5648</v>
      </c>
      <c r="P1689">
        <v>3</v>
      </c>
      <c r="Q1689">
        <v>3</v>
      </c>
      <c r="R1689">
        <v>2</v>
      </c>
      <c r="S1689">
        <v>2</v>
      </c>
      <c r="T1689">
        <v>10</v>
      </c>
      <c r="U1689">
        <v>75</v>
      </c>
      <c r="V1689">
        <v>5575</v>
      </c>
      <c r="W1689">
        <v>99.6</v>
      </c>
      <c r="X1689">
        <v>0.1</v>
      </c>
      <c r="Y1689">
        <v>0.1</v>
      </c>
      <c r="Z1689">
        <v>0</v>
      </c>
      <c r="AA1689">
        <v>0</v>
      </c>
      <c r="AB1689">
        <v>0.2</v>
      </c>
      <c r="AC1689">
        <v>1.3</v>
      </c>
      <c r="AD1689">
        <v>98.4</v>
      </c>
      <c r="AE1689">
        <v>60</v>
      </c>
      <c r="AF1689">
        <v>69</v>
      </c>
      <c r="AG1689">
        <v>0</v>
      </c>
      <c r="AH1689">
        <v>68.2</v>
      </c>
      <c r="AI1689">
        <v>0.9</v>
      </c>
      <c r="AJ1689">
        <v>3.1</v>
      </c>
      <c r="AK1689">
        <v>84.4</v>
      </c>
      <c r="AL1689">
        <v>13.1</v>
      </c>
      <c r="AM1689">
        <v>866</v>
      </c>
      <c r="AN1689">
        <v>16.399999999999999</v>
      </c>
      <c r="AO1689">
        <v>2789</v>
      </c>
      <c r="AP1689">
        <v>56</v>
      </c>
      <c r="AQ1689">
        <v>2</v>
      </c>
      <c r="AR1689">
        <v>75.099999999999994</v>
      </c>
      <c r="AS1689">
        <v>50700</v>
      </c>
      <c r="AT1689">
        <v>6.4</v>
      </c>
      <c r="AU1689">
        <v>2454</v>
      </c>
      <c r="AV1689">
        <v>2.5</v>
      </c>
      <c r="AW1689">
        <v>15831</v>
      </c>
      <c r="AX1689">
        <v>35655</v>
      </c>
      <c r="AY1689">
        <v>9.6999999999999993</v>
      </c>
      <c r="AZ1689">
        <v>157</v>
      </c>
      <c r="BA1689">
        <v>27219</v>
      </c>
      <c r="BB1689">
        <v>3124</v>
      </c>
      <c r="BC1689">
        <v>81</v>
      </c>
      <c r="BD1689">
        <v>2.6</v>
      </c>
      <c r="BE1689">
        <v>3719</v>
      </c>
      <c r="BF1689">
        <v>27</v>
      </c>
      <c r="BG1689">
        <v>637</v>
      </c>
      <c r="BH1689">
        <v>92035</v>
      </c>
      <c r="BI1689">
        <v>24747</v>
      </c>
      <c r="BJ1689">
        <v>205</v>
      </c>
      <c r="BK1689">
        <v>1417</v>
      </c>
      <c r="BL1689">
        <v>-5.9</v>
      </c>
      <c r="BM1689">
        <v>458</v>
      </c>
      <c r="BN1689">
        <v>2641</v>
      </c>
      <c r="BO1689">
        <v>634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22.4</v>
      </c>
      <c r="BV1689">
        <v>0</v>
      </c>
      <c r="BW1689">
        <v>113362</v>
      </c>
      <c r="BX1689">
        <v>62244</v>
      </c>
      <c r="BY1689">
        <v>10238</v>
      </c>
      <c r="BZ1689">
        <v>11</v>
      </c>
      <c r="CA1689">
        <v>2149</v>
      </c>
      <c r="CB1689">
        <v>430712</v>
      </c>
      <c r="CC1689">
        <v>44104</v>
      </c>
      <c r="CD1689">
        <v>7564</v>
      </c>
      <c r="CE1689">
        <v>686.69</v>
      </c>
      <c r="CF1689">
        <v>9.1</v>
      </c>
    </row>
    <row r="1690" spans="1:84">
      <c r="A1690">
        <v>31013</v>
      </c>
      <c r="B1690" t="s">
        <v>1688</v>
      </c>
      <c r="C1690">
        <v>31013</v>
      </c>
      <c r="D1690">
        <v>11132</v>
      </c>
      <c r="E1690">
        <v>-8.4</v>
      </c>
      <c r="F1690">
        <v>-1026</v>
      </c>
      <c r="G1690">
        <v>12158</v>
      </c>
      <c r="H1690">
        <v>701</v>
      </c>
      <c r="I1690">
        <v>6.3</v>
      </c>
      <c r="J1690">
        <v>2811</v>
      </c>
      <c r="K1690">
        <v>25.3</v>
      </c>
      <c r="L1690">
        <v>14.7</v>
      </c>
      <c r="M1690">
        <v>1636</v>
      </c>
      <c r="N1690">
        <v>49.6</v>
      </c>
      <c r="O1690">
        <v>10458</v>
      </c>
      <c r="P1690">
        <v>52</v>
      </c>
      <c r="Q1690">
        <v>326</v>
      </c>
      <c r="R1690">
        <v>68</v>
      </c>
      <c r="S1690">
        <v>1</v>
      </c>
      <c r="T1690">
        <v>227</v>
      </c>
      <c r="U1690">
        <v>1039</v>
      </c>
      <c r="V1690">
        <v>9500</v>
      </c>
      <c r="W1690">
        <v>93.9</v>
      </c>
      <c r="X1690">
        <v>0.5</v>
      </c>
      <c r="Y1690">
        <v>2.9</v>
      </c>
      <c r="Z1690">
        <v>0.6</v>
      </c>
      <c r="AA1690">
        <v>0</v>
      </c>
      <c r="AB1690">
        <v>2</v>
      </c>
      <c r="AC1690">
        <v>9.3000000000000007</v>
      </c>
      <c r="AD1690">
        <v>85.3</v>
      </c>
      <c r="AE1690">
        <v>133</v>
      </c>
      <c r="AF1690">
        <v>116</v>
      </c>
      <c r="AG1690">
        <v>0</v>
      </c>
      <c r="AH1690">
        <v>58.4</v>
      </c>
      <c r="AI1690">
        <v>3.1</v>
      </c>
      <c r="AJ1690">
        <v>7.2</v>
      </c>
      <c r="AK1690">
        <v>88.1</v>
      </c>
      <c r="AL1690">
        <v>15.3</v>
      </c>
      <c r="AM1690">
        <v>1771</v>
      </c>
      <c r="AN1690">
        <v>14.5</v>
      </c>
      <c r="AO1690">
        <v>5489</v>
      </c>
      <c r="AP1690">
        <v>1</v>
      </c>
      <c r="AQ1690">
        <v>0</v>
      </c>
      <c r="AR1690">
        <v>70.099999999999994</v>
      </c>
      <c r="AS1690">
        <v>71700</v>
      </c>
      <c r="AT1690">
        <v>15.9</v>
      </c>
      <c r="AU1690">
        <v>4780</v>
      </c>
      <c r="AV1690">
        <v>2.5</v>
      </c>
      <c r="AW1690">
        <v>18407</v>
      </c>
      <c r="AX1690">
        <v>41980</v>
      </c>
      <c r="AY1690">
        <v>11.4</v>
      </c>
      <c r="AZ1690">
        <v>328</v>
      </c>
      <c r="BA1690">
        <v>29023</v>
      </c>
      <c r="BB1690">
        <v>5600</v>
      </c>
      <c r="BC1690">
        <v>168</v>
      </c>
      <c r="BD1690">
        <v>3</v>
      </c>
      <c r="BE1690">
        <v>7601</v>
      </c>
      <c r="BF1690">
        <v>-412</v>
      </c>
      <c r="BG1690">
        <v>1151</v>
      </c>
      <c r="BH1690">
        <v>280131</v>
      </c>
      <c r="BI1690">
        <v>36854</v>
      </c>
      <c r="BJ1690">
        <v>358</v>
      </c>
      <c r="BK1690">
        <v>3095</v>
      </c>
      <c r="BL1690">
        <v>-8.3000000000000007</v>
      </c>
      <c r="BM1690">
        <v>779</v>
      </c>
      <c r="BN1690">
        <v>9628</v>
      </c>
      <c r="BO1690">
        <v>1095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79076</v>
      </c>
      <c r="BX1690">
        <v>95272</v>
      </c>
      <c r="BY1690">
        <v>8038</v>
      </c>
      <c r="BZ1690">
        <v>6</v>
      </c>
      <c r="CA1690">
        <v>609</v>
      </c>
      <c r="CB1690">
        <v>675091</v>
      </c>
      <c r="CC1690">
        <v>68945</v>
      </c>
      <c r="CD1690">
        <v>6054</v>
      </c>
      <c r="CE1690">
        <v>1075.29</v>
      </c>
      <c r="CF1690">
        <v>11.3</v>
      </c>
    </row>
    <row r="1691" spans="1:84">
      <c r="A1691">
        <v>31015</v>
      </c>
      <c r="B1691" t="s">
        <v>1689</v>
      </c>
      <c r="C1691">
        <v>31015</v>
      </c>
      <c r="D1691">
        <v>2185</v>
      </c>
      <c r="E1691">
        <v>-10.4</v>
      </c>
      <c r="F1691">
        <v>-253</v>
      </c>
      <c r="G1691">
        <v>2438</v>
      </c>
      <c r="H1691">
        <v>88</v>
      </c>
      <c r="I1691">
        <v>4</v>
      </c>
      <c r="J1691">
        <v>451</v>
      </c>
      <c r="K1691">
        <v>20.6</v>
      </c>
      <c r="L1691">
        <v>23.9</v>
      </c>
      <c r="M1691">
        <v>523</v>
      </c>
      <c r="N1691">
        <v>51.8</v>
      </c>
      <c r="O1691">
        <v>2159</v>
      </c>
      <c r="P1691">
        <v>1</v>
      </c>
      <c r="Q1691">
        <v>13</v>
      </c>
      <c r="R1691">
        <v>4</v>
      </c>
      <c r="S1691">
        <v>0</v>
      </c>
      <c r="T1691">
        <v>8</v>
      </c>
      <c r="U1691">
        <v>3</v>
      </c>
      <c r="V1691">
        <v>2156</v>
      </c>
      <c r="W1691">
        <v>98.8</v>
      </c>
      <c r="X1691">
        <v>0</v>
      </c>
      <c r="Y1691">
        <v>0.6</v>
      </c>
      <c r="Z1691">
        <v>0.2</v>
      </c>
      <c r="AA1691">
        <v>0</v>
      </c>
      <c r="AB1691">
        <v>0.4</v>
      </c>
      <c r="AC1691">
        <v>0.1</v>
      </c>
      <c r="AD1691">
        <v>98.7</v>
      </c>
      <c r="AE1691">
        <v>19</v>
      </c>
      <c r="AF1691">
        <v>41</v>
      </c>
      <c r="AG1691">
        <v>0</v>
      </c>
      <c r="AH1691">
        <v>75</v>
      </c>
      <c r="AI1691">
        <v>0.4</v>
      </c>
      <c r="AJ1691">
        <v>3.3</v>
      </c>
      <c r="AK1691">
        <v>83</v>
      </c>
      <c r="AL1691">
        <v>12.8</v>
      </c>
      <c r="AM1691">
        <v>422</v>
      </c>
      <c r="AN1691">
        <v>15.2</v>
      </c>
      <c r="AO1691">
        <v>1440</v>
      </c>
      <c r="AP1691">
        <v>34</v>
      </c>
      <c r="AQ1691">
        <v>2.4</v>
      </c>
      <c r="AR1691">
        <v>80.2</v>
      </c>
      <c r="AS1691">
        <v>22500</v>
      </c>
      <c r="AT1691">
        <v>1.8</v>
      </c>
      <c r="AU1691">
        <v>1014</v>
      </c>
      <c r="AV1691">
        <v>2.36</v>
      </c>
      <c r="AW1691">
        <v>13840</v>
      </c>
      <c r="AX1691">
        <v>26999</v>
      </c>
      <c r="AY1691">
        <v>11.2</v>
      </c>
      <c r="AZ1691">
        <v>50</v>
      </c>
      <c r="BA1691">
        <v>22378</v>
      </c>
      <c r="BB1691">
        <v>1170</v>
      </c>
      <c r="BC1691">
        <v>36</v>
      </c>
      <c r="BD1691">
        <v>3.1</v>
      </c>
      <c r="BE1691">
        <v>1365</v>
      </c>
      <c r="BF1691">
        <v>-106</v>
      </c>
      <c r="BG1691">
        <v>254</v>
      </c>
      <c r="BH1691">
        <v>20195</v>
      </c>
      <c r="BI1691">
        <v>14795</v>
      </c>
      <c r="BJ1691">
        <v>76</v>
      </c>
      <c r="BK1691">
        <v>382</v>
      </c>
      <c r="BL1691">
        <v>-11.4</v>
      </c>
      <c r="BM1691">
        <v>207</v>
      </c>
      <c r="BN1691">
        <v>375</v>
      </c>
      <c r="BO1691">
        <v>287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308008</v>
      </c>
      <c r="CC1691">
        <v>21211</v>
      </c>
      <c r="CD1691">
        <v>9356</v>
      </c>
      <c r="CE1691">
        <v>540.04999999999995</v>
      </c>
      <c r="CF1691">
        <v>4.5</v>
      </c>
    </row>
    <row r="1692" spans="1:84">
      <c r="A1692">
        <v>31017</v>
      </c>
      <c r="B1692" t="s">
        <v>1690</v>
      </c>
      <c r="C1692">
        <v>31017</v>
      </c>
      <c r="D1692">
        <v>3354</v>
      </c>
      <c r="E1692">
        <v>-4.9000000000000004</v>
      </c>
      <c r="F1692">
        <v>-171</v>
      </c>
      <c r="G1692">
        <v>3525</v>
      </c>
      <c r="H1692">
        <v>174</v>
      </c>
      <c r="I1692">
        <v>5.2</v>
      </c>
      <c r="J1692">
        <v>692</v>
      </c>
      <c r="K1692">
        <v>20.6</v>
      </c>
      <c r="L1692">
        <v>23.1</v>
      </c>
      <c r="M1692">
        <v>774</v>
      </c>
      <c r="N1692">
        <v>50.4</v>
      </c>
      <c r="O1692">
        <v>3305</v>
      </c>
      <c r="P1692">
        <v>4</v>
      </c>
      <c r="Q1692">
        <v>8</v>
      </c>
      <c r="R1692">
        <v>12</v>
      </c>
      <c r="S1692">
        <v>1</v>
      </c>
      <c r="T1692">
        <v>24</v>
      </c>
      <c r="U1692">
        <v>47</v>
      </c>
      <c r="V1692">
        <v>3262</v>
      </c>
      <c r="W1692">
        <v>98.5</v>
      </c>
      <c r="X1692">
        <v>0.1</v>
      </c>
      <c r="Y1692">
        <v>0.2</v>
      </c>
      <c r="Z1692">
        <v>0.4</v>
      </c>
      <c r="AA1692">
        <v>0</v>
      </c>
      <c r="AB1692">
        <v>0.7</v>
      </c>
      <c r="AC1692">
        <v>1.4</v>
      </c>
      <c r="AD1692">
        <v>97.3</v>
      </c>
      <c r="AE1692">
        <v>40</v>
      </c>
      <c r="AF1692">
        <v>34</v>
      </c>
      <c r="AG1692">
        <v>0</v>
      </c>
      <c r="AH1692">
        <v>66.7</v>
      </c>
      <c r="AI1692">
        <v>0.7</v>
      </c>
      <c r="AJ1692">
        <v>2.2999999999999998</v>
      </c>
      <c r="AK1692">
        <v>83.3</v>
      </c>
      <c r="AL1692">
        <v>17.2</v>
      </c>
      <c r="AM1692">
        <v>657</v>
      </c>
      <c r="AN1692">
        <v>13.4</v>
      </c>
      <c r="AO1692">
        <v>1944</v>
      </c>
      <c r="AP1692">
        <v>28</v>
      </c>
      <c r="AQ1692">
        <v>1.5</v>
      </c>
      <c r="AR1692">
        <v>74.2</v>
      </c>
      <c r="AS1692">
        <v>42700</v>
      </c>
      <c r="AT1692">
        <v>5.7</v>
      </c>
      <c r="AU1692">
        <v>1530</v>
      </c>
      <c r="AV1692">
        <v>2.27</v>
      </c>
      <c r="AW1692">
        <v>15924</v>
      </c>
      <c r="AX1692">
        <v>32624</v>
      </c>
      <c r="AY1692">
        <v>10.9</v>
      </c>
      <c r="AZ1692">
        <v>89</v>
      </c>
      <c r="BA1692">
        <v>26715</v>
      </c>
      <c r="BB1692">
        <v>1894</v>
      </c>
      <c r="BC1692">
        <v>54</v>
      </c>
      <c r="BD1692">
        <v>2.9</v>
      </c>
      <c r="BE1692">
        <v>2324</v>
      </c>
      <c r="BF1692">
        <v>-7</v>
      </c>
      <c r="BG1692">
        <v>406</v>
      </c>
      <c r="BH1692">
        <v>52911</v>
      </c>
      <c r="BI1692">
        <v>22767</v>
      </c>
      <c r="BJ1692">
        <v>144</v>
      </c>
      <c r="BK1692">
        <v>856</v>
      </c>
      <c r="BL1692">
        <v>-2.9</v>
      </c>
      <c r="BM1692">
        <v>355</v>
      </c>
      <c r="BN1692">
        <v>2089</v>
      </c>
      <c r="BO1692">
        <v>473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32.6</v>
      </c>
      <c r="BV1692">
        <v>0</v>
      </c>
      <c r="BW1692">
        <v>0</v>
      </c>
      <c r="BX1692">
        <v>39786</v>
      </c>
      <c r="BY1692">
        <v>11416</v>
      </c>
      <c r="BZ1692">
        <v>5</v>
      </c>
      <c r="CA1692">
        <v>340</v>
      </c>
      <c r="CB1692">
        <v>686466</v>
      </c>
      <c r="CC1692">
        <v>23253</v>
      </c>
      <c r="CD1692">
        <v>6779</v>
      </c>
      <c r="CE1692">
        <v>1221.28</v>
      </c>
      <c r="CF1692">
        <v>2.9</v>
      </c>
    </row>
    <row r="1693" spans="1:84">
      <c r="A1693">
        <v>31019</v>
      </c>
      <c r="B1693" t="s">
        <v>1691</v>
      </c>
      <c r="C1693">
        <v>31019</v>
      </c>
      <c r="D1693">
        <v>43954</v>
      </c>
      <c r="E1693">
        <v>4</v>
      </c>
      <c r="F1693">
        <v>1695</v>
      </c>
      <c r="G1693">
        <v>42259</v>
      </c>
      <c r="H1693">
        <v>3091</v>
      </c>
      <c r="I1693">
        <v>7</v>
      </c>
      <c r="J1693">
        <v>10481</v>
      </c>
      <c r="K1693">
        <v>23.8</v>
      </c>
      <c r="L1693">
        <v>11.5</v>
      </c>
      <c r="M1693">
        <v>5059</v>
      </c>
      <c r="N1693">
        <v>50.8</v>
      </c>
      <c r="O1693">
        <v>42750</v>
      </c>
      <c r="P1693">
        <v>333</v>
      </c>
      <c r="Q1693">
        <v>183</v>
      </c>
      <c r="R1693">
        <v>312</v>
      </c>
      <c r="S1693">
        <v>16</v>
      </c>
      <c r="T1693">
        <v>360</v>
      </c>
      <c r="U1693">
        <v>2352</v>
      </c>
      <c r="V1693">
        <v>40501</v>
      </c>
      <c r="W1693">
        <v>97.3</v>
      </c>
      <c r="X1693">
        <v>0.8</v>
      </c>
      <c r="Y1693">
        <v>0.4</v>
      </c>
      <c r="Z1693">
        <v>0.7</v>
      </c>
      <c r="AA1693">
        <v>0</v>
      </c>
      <c r="AB1693">
        <v>0.8</v>
      </c>
      <c r="AC1693">
        <v>5.4</v>
      </c>
      <c r="AD1693">
        <v>92.1</v>
      </c>
      <c r="AE1693">
        <v>639</v>
      </c>
      <c r="AF1693">
        <v>329</v>
      </c>
      <c r="AG1693">
        <v>6</v>
      </c>
      <c r="AH1693">
        <v>47.8</v>
      </c>
      <c r="AI1693">
        <v>2.6</v>
      </c>
      <c r="AJ1693">
        <v>6.7</v>
      </c>
      <c r="AK1693">
        <v>89.2</v>
      </c>
      <c r="AL1693">
        <v>30.2</v>
      </c>
      <c r="AM1693">
        <v>5618</v>
      </c>
      <c r="AN1693">
        <v>15.6</v>
      </c>
      <c r="AO1693">
        <v>18467</v>
      </c>
      <c r="AP1693">
        <v>1637</v>
      </c>
      <c r="AQ1693">
        <v>9.6999999999999993</v>
      </c>
      <c r="AR1693">
        <v>63.6</v>
      </c>
      <c r="AS1693">
        <v>91300</v>
      </c>
      <c r="AT1693">
        <v>21.1</v>
      </c>
      <c r="AU1693">
        <v>15930</v>
      </c>
      <c r="AV1693">
        <v>2.48</v>
      </c>
      <c r="AW1693">
        <v>17510</v>
      </c>
      <c r="AX1693">
        <v>41036</v>
      </c>
      <c r="AY1693">
        <v>10.6</v>
      </c>
      <c r="AZ1693">
        <v>1258</v>
      </c>
      <c r="BA1693">
        <v>28817</v>
      </c>
      <c r="BB1693">
        <v>27430</v>
      </c>
      <c r="BC1693">
        <v>614</v>
      </c>
      <c r="BD1693">
        <v>2.2000000000000002</v>
      </c>
      <c r="BE1693">
        <v>33721</v>
      </c>
      <c r="BF1693">
        <v>2692</v>
      </c>
      <c r="BG1693">
        <v>4094</v>
      </c>
      <c r="BH1693">
        <v>1048450</v>
      </c>
      <c r="BI1693">
        <v>31092</v>
      </c>
      <c r="BJ1693">
        <v>1448</v>
      </c>
      <c r="BK1693">
        <v>20889</v>
      </c>
      <c r="BL1693">
        <v>5.9</v>
      </c>
      <c r="BM1693">
        <v>3332</v>
      </c>
      <c r="BN1693">
        <v>78952</v>
      </c>
      <c r="BO1693">
        <v>4180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28.1</v>
      </c>
      <c r="BV1693">
        <v>0</v>
      </c>
      <c r="BW1693">
        <v>0</v>
      </c>
      <c r="BX1693">
        <v>583227</v>
      </c>
      <c r="BY1693">
        <v>13626</v>
      </c>
      <c r="BZ1693">
        <v>190</v>
      </c>
      <c r="CA1693">
        <v>28340</v>
      </c>
      <c r="CB1693">
        <v>601256</v>
      </c>
      <c r="CC1693">
        <v>188780</v>
      </c>
      <c r="CD1693">
        <v>4349</v>
      </c>
      <c r="CE1693">
        <v>967.99</v>
      </c>
      <c r="CF1693">
        <v>43.7</v>
      </c>
    </row>
    <row r="1694" spans="1:84">
      <c r="A1694">
        <v>31021</v>
      </c>
      <c r="B1694" t="s">
        <v>1692</v>
      </c>
      <c r="C1694">
        <v>31021</v>
      </c>
      <c r="D1694">
        <v>7341</v>
      </c>
      <c r="E1694">
        <v>-5.8</v>
      </c>
      <c r="F1694">
        <v>-450</v>
      </c>
      <c r="G1694">
        <v>7791</v>
      </c>
      <c r="H1694">
        <v>379</v>
      </c>
      <c r="I1694">
        <v>5.2</v>
      </c>
      <c r="J1694">
        <v>1661</v>
      </c>
      <c r="K1694">
        <v>22.6</v>
      </c>
      <c r="L1694">
        <v>21.5</v>
      </c>
      <c r="M1694">
        <v>1579</v>
      </c>
      <c r="N1694">
        <v>51.1</v>
      </c>
      <c r="O1694">
        <v>7158</v>
      </c>
      <c r="P1694">
        <v>20</v>
      </c>
      <c r="Q1694">
        <v>93</v>
      </c>
      <c r="R1694">
        <v>16</v>
      </c>
      <c r="S1694">
        <v>2</v>
      </c>
      <c r="T1694">
        <v>52</v>
      </c>
      <c r="U1694">
        <v>110</v>
      </c>
      <c r="V1694">
        <v>7059</v>
      </c>
      <c r="W1694">
        <v>97.5</v>
      </c>
      <c r="X1694">
        <v>0.3</v>
      </c>
      <c r="Y1694">
        <v>1.3</v>
      </c>
      <c r="Z1694">
        <v>0.2</v>
      </c>
      <c r="AA1694">
        <v>0</v>
      </c>
      <c r="AB1694">
        <v>0.7</v>
      </c>
      <c r="AC1694">
        <v>1.5</v>
      </c>
      <c r="AD1694">
        <v>96.2</v>
      </c>
      <c r="AE1694">
        <v>70</v>
      </c>
      <c r="AF1694">
        <v>89</v>
      </c>
      <c r="AG1694">
        <v>0</v>
      </c>
      <c r="AH1694">
        <v>63.5</v>
      </c>
      <c r="AI1694">
        <v>1.1000000000000001</v>
      </c>
      <c r="AJ1694">
        <v>2.6</v>
      </c>
      <c r="AK1694">
        <v>84.1</v>
      </c>
      <c r="AL1694">
        <v>14.2</v>
      </c>
      <c r="AM1694">
        <v>1092</v>
      </c>
      <c r="AN1694">
        <v>22.9</v>
      </c>
      <c r="AO1694">
        <v>3758</v>
      </c>
      <c r="AP1694">
        <v>35</v>
      </c>
      <c r="AQ1694">
        <v>0.9</v>
      </c>
      <c r="AR1694">
        <v>75.8</v>
      </c>
      <c r="AS1694">
        <v>59700</v>
      </c>
      <c r="AT1694">
        <v>7.5</v>
      </c>
      <c r="AU1694">
        <v>3155</v>
      </c>
      <c r="AV1694">
        <v>2.4300000000000002</v>
      </c>
      <c r="AW1694">
        <v>16654</v>
      </c>
      <c r="AX1694">
        <v>36948</v>
      </c>
      <c r="AY1694">
        <v>9.6</v>
      </c>
      <c r="AZ1694">
        <v>198</v>
      </c>
      <c r="BA1694">
        <v>26799</v>
      </c>
      <c r="BB1694">
        <v>3833</v>
      </c>
      <c r="BC1694">
        <v>154</v>
      </c>
      <c r="BD1694">
        <v>4</v>
      </c>
      <c r="BE1694">
        <v>3550</v>
      </c>
      <c r="BF1694">
        <v>-239</v>
      </c>
      <c r="BG1694">
        <v>666</v>
      </c>
      <c r="BH1694">
        <v>77672</v>
      </c>
      <c r="BI1694">
        <v>21879</v>
      </c>
      <c r="BJ1694">
        <v>211</v>
      </c>
      <c r="BK1694">
        <v>1098</v>
      </c>
      <c r="BL1694">
        <v>-15.9</v>
      </c>
      <c r="BM1694">
        <v>594</v>
      </c>
      <c r="BN1694">
        <v>2875</v>
      </c>
      <c r="BO1694">
        <v>710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34065</v>
      </c>
      <c r="BX1694">
        <v>43032</v>
      </c>
      <c r="BY1694">
        <v>5684</v>
      </c>
      <c r="BZ1694">
        <v>15</v>
      </c>
      <c r="CA1694">
        <v>2700</v>
      </c>
      <c r="CB1694">
        <v>310113</v>
      </c>
      <c r="CC1694">
        <v>56333</v>
      </c>
      <c r="CD1694">
        <v>7521</v>
      </c>
      <c r="CE1694">
        <v>492.77</v>
      </c>
      <c r="CF1694">
        <v>15.8</v>
      </c>
    </row>
    <row r="1695" spans="1:84">
      <c r="A1695">
        <v>31023</v>
      </c>
      <c r="B1695" t="s">
        <v>1693</v>
      </c>
      <c r="C1695">
        <v>31023</v>
      </c>
      <c r="D1695">
        <v>8595</v>
      </c>
      <c r="E1695">
        <v>-3</v>
      </c>
      <c r="F1695">
        <v>-266</v>
      </c>
      <c r="G1695">
        <v>8767</v>
      </c>
      <c r="H1695">
        <v>473</v>
      </c>
      <c r="I1695">
        <v>5.5</v>
      </c>
      <c r="J1695">
        <v>2069</v>
      </c>
      <c r="K1695">
        <v>24.1</v>
      </c>
      <c r="L1695">
        <v>17.100000000000001</v>
      </c>
      <c r="M1695">
        <v>1474</v>
      </c>
      <c r="N1695">
        <v>48.9</v>
      </c>
      <c r="O1695">
        <v>8513</v>
      </c>
      <c r="P1695">
        <v>14</v>
      </c>
      <c r="Q1695">
        <v>12</v>
      </c>
      <c r="R1695">
        <v>10</v>
      </c>
      <c r="S1695">
        <v>10</v>
      </c>
      <c r="T1695">
        <v>36</v>
      </c>
      <c r="U1695">
        <v>215</v>
      </c>
      <c r="V1695">
        <v>8311</v>
      </c>
      <c r="W1695">
        <v>99</v>
      </c>
      <c r="X1695">
        <v>0.2</v>
      </c>
      <c r="Y1695">
        <v>0.1</v>
      </c>
      <c r="Z1695">
        <v>0.1</v>
      </c>
      <c r="AA1695">
        <v>0.1</v>
      </c>
      <c r="AB1695">
        <v>0.4</v>
      </c>
      <c r="AC1695">
        <v>2.5</v>
      </c>
      <c r="AD1695">
        <v>96.7</v>
      </c>
      <c r="AE1695">
        <v>95</v>
      </c>
      <c r="AF1695">
        <v>90</v>
      </c>
      <c r="AG1695">
        <v>0</v>
      </c>
      <c r="AH1695">
        <v>69</v>
      </c>
      <c r="AI1695">
        <v>0.9</v>
      </c>
      <c r="AJ1695">
        <v>7.3</v>
      </c>
      <c r="AK1695">
        <v>83.4</v>
      </c>
      <c r="AL1695">
        <v>13.6</v>
      </c>
      <c r="AM1695">
        <v>1413</v>
      </c>
      <c r="AN1695">
        <v>23.9</v>
      </c>
      <c r="AO1695">
        <v>4142</v>
      </c>
      <c r="AP1695">
        <v>127</v>
      </c>
      <c r="AQ1695">
        <v>3.2</v>
      </c>
      <c r="AR1695">
        <v>75.8</v>
      </c>
      <c r="AS1695">
        <v>62900</v>
      </c>
      <c r="AT1695">
        <v>5.9</v>
      </c>
      <c r="AU1695">
        <v>3426</v>
      </c>
      <c r="AV1695">
        <v>2.5299999999999998</v>
      </c>
      <c r="AW1695">
        <v>16394</v>
      </c>
      <c r="AX1695">
        <v>40030</v>
      </c>
      <c r="AY1695">
        <v>8.6999999999999993</v>
      </c>
      <c r="AZ1695">
        <v>227</v>
      </c>
      <c r="BA1695">
        <v>26222</v>
      </c>
      <c r="BB1695">
        <v>4702</v>
      </c>
      <c r="BC1695">
        <v>128</v>
      </c>
      <c r="BD1695">
        <v>2.7</v>
      </c>
      <c r="BE1695">
        <v>4440</v>
      </c>
      <c r="BF1695">
        <v>46</v>
      </c>
      <c r="BG1695">
        <v>666</v>
      </c>
      <c r="BH1695">
        <v>99501</v>
      </c>
      <c r="BI1695">
        <v>22410</v>
      </c>
      <c r="BJ1695">
        <v>192</v>
      </c>
      <c r="BK1695">
        <v>2030</v>
      </c>
      <c r="BL1695">
        <v>14</v>
      </c>
      <c r="BM1695">
        <v>682</v>
      </c>
      <c r="BN1695">
        <v>1922</v>
      </c>
      <c r="BO1695">
        <v>766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15920</v>
      </c>
      <c r="BX1695">
        <v>48065</v>
      </c>
      <c r="BY1695">
        <v>5399</v>
      </c>
      <c r="BZ1695">
        <v>6</v>
      </c>
      <c r="CA1695">
        <v>890</v>
      </c>
      <c r="CB1695">
        <v>374634</v>
      </c>
      <c r="CC1695">
        <v>60876</v>
      </c>
      <c r="CD1695">
        <v>6908</v>
      </c>
      <c r="CE1695">
        <v>583.59</v>
      </c>
      <c r="CF1695">
        <v>15</v>
      </c>
    </row>
    <row r="1696" spans="1:84">
      <c r="A1696">
        <v>31025</v>
      </c>
      <c r="B1696" t="s">
        <v>1694</v>
      </c>
      <c r="C1696">
        <v>31025</v>
      </c>
      <c r="D1696">
        <v>25963</v>
      </c>
      <c r="E1696">
        <v>6.7</v>
      </c>
      <c r="F1696">
        <v>1629</v>
      </c>
      <c r="G1696">
        <v>24334</v>
      </c>
      <c r="H1696">
        <v>1630</v>
      </c>
      <c r="I1696">
        <v>6.3</v>
      </c>
      <c r="J1696">
        <v>6493</v>
      </c>
      <c r="K1696">
        <v>25</v>
      </c>
      <c r="L1696">
        <v>11.9</v>
      </c>
      <c r="M1696">
        <v>3100</v>
      </c>
      <c r="N1696">
        <v>50.7</v>
      </c>
      <c r="O1696">
        <v>25454</v>
      </c>
      <c r="P1696">
        <v>108</v>
      </c>
      <c r="Q1696">
        <v>82</v>
      </c>
      <c r="R1696">
        <v>140</v>
      </c>
      <c r="S1696">
        <v>4</v>
      </c>
      <c r="T1696">
        <v>175</v>
      </c>
      <c r="U1696">
        <v>445</v>
      </c>
      <c r="V1696">
        <v>25030</v>
      </c>
      <c r="W1696">
        <v>98</v>
      </c>
      <c r="X1696">
        <v>0.4</v>
      </c>
      <c r="Y1696">
        <v>0.3</v>
      </c>
      <c r="Z1696">
        <v>0.5</v>
      </c>
      <c r="AA1696">
        <v>0</v>
      </c>
      <c r="AB1696">
        <v>0.7</v>
      </c>
      <c r="AC1696">
        <v>1.7</v>
      </c>
      <c r="AD1696">
        <v>96.4</v>
      </c>
      <c r="AE1696">
        <v>335</v>
      </c>
      <c r="AF1696">
        <v>209</v>
      </c>
      <c r="AG1696">
        <v>3</v>
      </c>
      <c r="AH1696">
        <v>57.9</v>
      </c>
      <c r="AI1696">
        <v>1.2</v>
      </c>
      <c r="AJ1696">
        <v>3.4</v>
      </c>
      <c r="AK1696">
        <v>89.4</v>
      </c>
      <c r="AL1696">
        <v>18.7</v>
      </c>
      <c r="AM1696">
        <v>3566</v>
      </c>
      <c r="AN1696">
        <v>27</v>
      </c>
      <c r="AO1696">
        <v>11059</v>
      </c>
      <c r="AP1696">
        <v>880</v>
      </c>
      <c r="AQ1696">
        <v>8.6</v>
      </c>
      <c r="AR1696">
        <v>79.5</v>
      </c>
      <c r="AS1696">
        <v>95400</v>
      </c>
      <c r="AT1696">
        <v>7.1</v>
      </c>
      <c r="AU1696">
        <v>9161</v>
      </c>
      <c r="AV1696">
        <v>2.63</v>
      </c>
      <c r="AW1696">
        <v>20156</v>
      </c>
      <c r="AX1696">
        <v>53205</v>
      </c>
      <c r="AY1696">
        <v>6.2</v>
      </c>
      <c r="AZ1696">
        <v>840</v>
      </c>
      <c r="BA1696">
        <v>32568</v>
      </c>
      <c r="BB1696">
        <v>14108</v>
      </c>
      <c r="BC1696">
        <v>451</v>
      </c>
      <c r="BD1696">
        <v>3.2</v>
      </c>
      <c r="BE1696">
        <v>9827</v>
      </c>
      <c r="BF1696">
        <v>689</v>
      </c>
      <c r="BG1696">
        <v>1376</v>
      </c>
      <c r="BH1696">
        <v>221393</v>
      </c>
      <c r="BI1696">
        <v>22529</v>
      </c>
      <c r="BJ1696">
        <v>553</v>
      </c>
      <c r="BK1696">
        <v>3870</v>
      </c>
      <c r="BL1696">
        <v>-3.2</v>
      </c>
      <c r="BM1696">
        <v>1787</v>
      </c>
      <c r="BN1696">
        <v>11301</v>
      </c>
      <c r="BO1696">
        <v>2121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35.299999999999997</v>
      </c>
      <c r="BV1696">
        <v>0</v>
      </c>
      <c r="BW1696">
        <v>0</v>
      </c>
      <c r="BX1696">
        <v>149131</v>
      </c>
      <c r="BY1696">
        <v>6005</v>
      </c>
      <c r="BZ1696">
        <v>105</v>
      </c>
      <c r="CA1696">
        <v>12154</v>
      </c>
      <c r="CB1696">
        <v>320187</v>
      </c>
      <c r="CC1696">
        <v>126832</v>
      </c>
      <c r="CD1696">
        <v>4941</v>
      </c>
      <c r="CE1696">
        <v>559.17999999999995</v>
      </c>
      <c r="CF1696">
        <v>43.5</v>
      </c>
    </row>
    <row r="1697" spans="1:84">
      <c r="A1697">
        <v>31027</v>
      </c>
      <c r="B1697" t="s">
        <v>1695</v>
      </c>
      <c r="C1697">
        <v>31027</v>
      </c>
      <c r="D1697">
        <v>8819</v>
      </c>
      <c r="E1697">
        <v>-8.3000000000000007</v>
      </c>
      <c r="F1697">
        <v>-796</v>
      </c>
      <c r="G1697">
        <v>9615</v>
      </c>
      <c r="H1697">
        <v>507</v>
      </c>
      <c r="I1697">
        <v>5.7</v>
      </c>
      <c r="J1697">
        <v>2270</v>
      </c>
      <c r="K1697">
        <v>25.7</v>
      </c>
      <c r="L1697">
        <v>20</v>
      </c>
      <c r="M1697">
        <v>1766</v>
      </c>
      <c r="N1697">
        <v>49.2</v>
      </c>
      <c r="O1697">
        <v>8743</v>
      </c>
      <c r="P1697">
        <v>11</v>
      </c>
      <c r="Q1697">
        <v>27</v>
      </c>
      <c r="R1697">
        <v>5</v>
      </c>
      <c r="S1697">
        <v>1</v>
      </c>
      <c r="T1697">
        <v>32</v>
      </c>
      <c r="U1697">
        <v>49</v>
      </c>
      <c r="V1697">
        <v>8696</v>
      </c>
      <c r="W1697">
        <v>99.1</v>
      </c>
      <c r="X1697">
        <v>0.1</v>
      </c>
      <c r="Y1697">
        <v>0.3</v>
      </c>
      <c r="Z1697">
        <v>0.1</v>
      </c>
      <c r="AA1697">
        <v>0</v>
      </c>
      <c r="AB1697">
        <v>0.4</v>
      </c>
      <c r="AC1697">
        <v>0.6</v>
      </c>
      <c r="AD1697">
        <v>98.6</v>
      </c>
      <c r="AE1697">
        <v>102</v>
      </c>
      <c r="AF1697">
        <v>95</v>
      </c>
      <c r="AG1697">
        <v>0</v>
      </c>
      <c r="AH1697">
        <v>72.7</v>
      </c>
      <c r="AI1697">
        <v>0.4</v>
      </c>
      <c r="AJ1697">
        <v>2.5</v>
      </c>
      <c r="AK1697">
        <v>83.5</v>
      </c>
      <c r="AL1697">
        <v>13</v>
      </c>
      <c r="AM1697">
        <v>1194</v>
      </c>
      <c r="AN1697">
        <v>17.5</v>
      </c>
      <c r="AO1697">
        <v>4300</v>
      </c>
      <c r="AP1697">
        <v>100</v>
      </c>
      <c r="AQ1697">
        <v>2.4</v>
      </c>
      <c r="AR1697">
        <v>80.599999999999994</v>
      </c>
      <c r="AS1697">
        <v>55200</v>
      </c>
      <c r="AT1697">
        <v>6</v>
      </c>
      <c r="AU1697">
        <v>3623</v>
      </c>
      <c r="AV1697">
        <v>2.6</v>
      </c>
      <c r="AW1697">
        <v>15515</v>
      </c>
      <c r="AX1697">
        <v>39588</v>
      </c>
      <c r="AY1697">
        <v>8</v>
      </c>
      <c r="AZ1697">
        <v>273</v>
      </c>
      <c r="BA1697">
        <v>30305</v>
      </c>
      <c r="BB1697">
        <v>4970</v>
      </c>
      <c r="BC1697">
        <v>111</v>
      </c>
      <c r="BD1697">
        <v>2.2000000000000002</v>
      </c>
      <c r="BE1697">
        <v>5549</v>
      </c>
      <c r="BF1697">
        <v>77</v>
      </c>
      <c r="BG1697">
        <v>785</v>
      </c>
      <c r="BH1697">
        <v>169633</v>
      </c>
      <c r="BI1697">
        <v>30570</v>
      </c>
      <c r="BJ1697">
        <v>309</v>
      </c>
      <c r="BK1697">
        <v>1718</v>
      </c>
      <c r="BL1697">
        <v>-2.9</v>
      </c>
      <c r="BM1697">
        <v>627</v>
      </c>
      <c r="BN1697">
        <v>2843</v>
      </c>
      <c r="BO1697">
        <v>911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12.1</v>
      </c>
      <c r="BV1697">
        <v>0</v>
      </c>
      <c r="BW1697">
        <v>56941</v>
      </c>
      <c r="BX1697">
        <v>61220</v>
      </c>
      <c r="BY1697">
        <v>6564</v>
      </c>
      <c r="BZ1697">
        <v>20</v>
      </c>
      <c r="CA1697">
        <v>2686</v>
      </c>
      <c r="CB1697">
        <v>459952</v>
      </c>
      <c r="CC1697">
        <v>56263</v>
      </c>
      <c r="CD1697">
        <v>6211</v>
      </c>
      <c r="CE1697">
        <v>740.23</v>
      </c>
      <c r="CF1697">
        <v>13</v>
      </c>
    </row>
    <row r="1698" spans="1:84">
      <c r="A1698">
        <v>31029</v>
      </c>
      <c r="B1698" t="s">
        <v>1696</v>
      </c>
      <c r="C1698">
        <v>31029</v>
      </c>
      <c r="D1698">
        <v>3811</v>
      </c>
      <c r="E1698">
        <v>-6.3</v>
      </c>
      <c r="F1698">
        <v>-257</v>
      </c>
      <c r="G1698">
        <v>4068</v>
      </c>
      <c r="H1698">
        <v>220</v>
      </c>
      <c r="I1698">
        <v>5.8</v>
      </c>
      <c r="J1698">
        <v>817</v>
      </c>
      <c r="K1698">
        <v>21.4</v>
      </c>
      <c r="L1698">
        <v>21.1</v>
      </c>
      <c r="M1698">
        <v>806</v>
      </c>
      <c r="N1698">
        <v>51.5</v>
      </c>
      <c r="O1698">
        <v>3782</v>
      </c>
      <c r="P1698">
        <v>7</v>
      </c>
      <c r="Q1698">
        <v>8</v>
      </c>
      <c r="R1698">
        <v>4</v>
      </c>
      <c r="S1698">
        <v>1</v>
      </c>
      <c r="T1698">
        <v>9</v>
      </c>
      <c r="U1698">
        <v>199</v>
      </c>
      <c r="V1698">
        <v>3584</v>
      </c>
      <c r="W1698">
        <v>99.2</v>
      </c>
      <c r="X1698">
        <v>0.2</v>
      </c>
      <c r="Y1698">
        <v>0.2</v>
      </c>
      <c r="Z1698">
        <v>0.1</v>
      </c>
      <c r="AA1698">
        <v>0</v>
      </c>
      <c r="AB1698">
        <v>0.2</v>
      </c>
      <c r="AC1698">
        <v>5.2</v>
      </c>
      <c r="AD1698">
        <v>94</v>
      </c>
      <c r="AE1698">
        <v>46</v>
      </c>
      <c r="AF1698">
        <v>62</v>
      </c>
      <c r="AG1698">
        <v>1</v>
      </c>
      <c r="AH1698">
        <v>61.8</v>
      </c>
      <c r="AI1698">
        <v>1.4</v>
      </c>
      <c r="AJ1698">
        <v>2.9</v>
      </c>
      <c r="AK1698">
        <v>86.4</v>
      </c>
      <c r="AL1698">
        <v>16.600000000000001</v>
      </c>
      <c r="AM1698">
        <v>640</v>
      </c>
      <c r="AN1698">
        <v>12.9</v>
      </c>
      <c r="AO1698">
        <v>1957</v>
      </c>
      <c r="AP1698">
        <v>30</v>
      </c>
      <c r="AQ1698">
        <v>1.6</v>
      </c>
      <c r="AR1698">
        <v>76.900000000000006</v>
      </c>
      <c r="AS1698">
        <v>56900</v>
      </c>
      <c r="AT1698">
        <v>3.3</v>
      </c>
      <c r="AU1698">
        <v>1662</v>
      </c>
      <c r="AV1698">
        <v>2.39</v>
      </c>
      <c r="AW1698">
        <v>17490</v>
      </c>
      <c r="AX1698">
        <v>37050</v>
      </c>
      <c r="AY1698">
        <v>9.5</v>
      </c>
      <c r="AZ1698">
        <v>115</v>
      </c>
      <c r="BA1698">
        <v>29733</v>
      </c>
      <c r="BB1698">
        <v>2096</v>
      </c>
      <c r="BC1698">
        <v>48</v>
      </c>
      <c r="BD1698">
        <v>2.2999999999999998</v>
      </c>
      <c r="BE1698">
        <v>2746</v>
      </c>
      <c r="BF1698">
        <v>108</v>
      </c>
      <c r="BG1698">
        <v>571</v>
      </c>
      <c r="BH1698">
        <v>72329</v>
      </c>
      <c r="BI1698">
        <v>26340</v>
      </c>
      <c r="BJ1698">
        <v>148</v>
      </c>
      <c r="BK1698">
        <v>1075</v>
      </c>
      <c r="BL1698">
        <v>8.8000000000000007</v>
      </c>
      <c r="BM1698">
        <v>401</v>
      </c>
      <c r="BN1698">
        <v>2505</v>
      </c>
      <c r="BO1698">
        <v>483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107447</v>
      </c>
      <c r="BX1698">
        <v>75272</v>
      </c>
      <c r="BY1698">
        <v>18818</v>
      </c>
      <c r="BZ1698">
        <v>5</v>
      </c>
      <c r="CA1698">
        <v>516</v>
      </c>
      <c r="CB1698">
        <v>539607</v>
      </c>
      <c r="CC1698">
        <v>35487</v>
      </c>
      <c r="CD1698">
        <v>8959</v>
      </c>
      <c r="CE1698">
        <v>894.5</v>
      </c>
      <c r="CF1698">
        <v>4.5</v>
      </c>
    </row>
    <row r="1699" spans="1:84">
      <c r="A1699">
        <v>31031</v>
      </c>
      <c r="B1699" t="s">
        <v>1697</v>
      </c>
      <c r="C1699">
        <v>31031</v>
      </c>
      <c r="D1699">
        <v>5934</v>
      </c>
      <c r="E1699">
        <v>-3.5</v>
      </c>
      <c r="F1699">
        <v>-214</v>
      </c>
      <c r="G1699">
        <v>6148</v>
      </c>
      <c r="H1699">
        <v>352</v>
      </c>
      <c r="I1699">
        <v>5.9</v>
      </c>
      <c r="J1699">
        <v>1427</v>
      </c>
      <c r="K1699">
        <v>24</v>
      </c>
      <c r="L1699">
        <v>17.5</v>
      </c>
      <c r="M1699">
        <v>1038</v>
      </c>
      <c r="N1699">
        <v>49.4</v>
      </c>
      <c r="O1699">
        <v>5549</v>
      </c>
      <c r="P1699">
        <v>5</v>
      </c>
      <c r="Q1699">
        <v>228</v>
      </c>
      <c r="R1699">
        <v>24</v>
      </c>
      <c r="S1699">
        <v>13</v>
      </c>
      <c r="T1699">
        <v>115</v>
      </c>
      <c r="U1699">
        <v>76</v>
      </c>
      <c r="V1699">
        <v>5485</v>
      </c>
      <c r="W1699">
        <v>93.5</v>
      </c>
      <c r="X1699">
        <v>0.1</v>
      </c>
      <c r="Y1699">
        <v>3.8</v>
      </c>
      <c r="Z1699">
        <v>0.4</v>
      </c>
      <c r="AA1699">
        <v>0.2</v>
      </c>
      <c r="AB1699">
        <v>1.9</v>
      </c>
      <c r="AC1699">
        <v>1.3</v>
      </c>
      <c r="AD1699">
        <v>92.4</v>
      </c>
      <c r="AE1699">
        <v>80</v>
      </c>
      <c r="AF1699">
        <v>67</v>
      </c>
      <c r="AG1699">
        <v>0</v>
      </c>
      <c r="AH1699">
        <v>60</v>
      </c>
      <c r="AI1699">
        <v>0.7</v>
      </c>
      <c r="AJ1699">
        <v>2.6</v>
      </c>
      <c r="AK1699">
        <v>85.2</v>
      </c>
      <c r="AL1699">
        <v>19.399999999999999</v>
      </c>
      <c r="AM1699">
        <v>981</v>
      </c>
      <c r="AN1699">
        <v>12.4</v>
      </c>
      <c r="AO1699">
        <v>3306</v>
      </c>
      <c r="AP1699">
        <v>86</v>
      </c>
      <c r="AQ1699">
        <v>2.7</v>
      </c>
      <c r="AR1699">
        <v>62.4</v>
      </c>
      <c r="AS1699">
        <v>63300</v>
      </c>
      <c r="AT1699">
        <v>8.1</v>
      </c>
      <c r="AU1699">
        <v>2508</v>
      </c>
      <c r="AV1699">
        <v>2.42</v>
      </c>
      <c r="AW1699">
        <v>15943</v>
      </c>
      <c r="AX1699">
        <v>33527</v>
      </c>
      <c r="AY1699">
        <v>11.8</v>
      </c>
      <c r="AZ1699">
        <v>160</v>
      </c>
      <c r="BA1699">
        <v>26291</v>
      </c>
      <c r="BB1699">
        <v>3655</v>
      </c>
      <c r="BC1699">
        <v>81</v>
      </c>
      <c r="BD1699">
        <v>2.2000000000000002</v>
      </c>
      <c r="BE1699">
        <v>4232</v>
      </c>
      <c r="BF1699">
        <v>179</v>
      </c>
      <c r="BG1699">
        <v>614</v>
      </c>
      <c r="BH1699">
        <v>88998</v>
      </c>
      <c r="BI1699">
        <v>21030</v>
      </c>
      <c r="BJ1699">
        <v>224</v>
      </c>
      <c r="BK1699">
        <v>1781</v>
      </c>
      <c r="BL1699">
        <v>12.3</v>
      </c>
      <c r="BM1699">
        <v>476</v>
      </c>
      <c r="BN1699">
        <v>8518</v>
      </c>
      <c r="BO1699">
        <v>661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21.9</v>
      </c>
      <c r="BV1699">
        <v>0</v>
      </c>
      <c r="BW1699">
        <v>82265</v>
      </c>
      <c r="BX1699">
        <v>67398</v>
      </c>
      <c r="BY1699">
        <v>11085</v>
      </c>
      <c r="BZ1699">
        <v>21</v>
      </c>
      <c r="CA1699">
        <v>1719</v>
      </c>
      <c r="CB1699">
        <v>3777285</v>
      </c>
      <c r="CC1699">
        <v>35175</v>
      </c>
      <c r="CD1699">
        <v>5794</v>
      </c>
      <c r="CE1699">
        <v>5960.52</v>
      </c>
      <c r="CF1699">
        <v>1</v>
      </c>
    </row>
    <row r="1700" spans="1:84">
      <c r="A1700">
        <v>31033</v>
      </c>
      <c r="B1700" t="s">
        <v>1698</v>
      </c>
      <c r="C1700">
        <v>31033</v>
      </c>
      <c r="D1700">
        <v>9865</v>
      </c>
      <c r="E1700">
        <v>0.4</v>
      </c>
      <c r="F1700">
        <v>35</v>
      </c>
      <c r="G1700">
        <v>9830</v>
      </c>
      <c r="H1700">
        <v>656</v>
      </c>
      <c r="I1700">
        <v>6.6</v>
      </c>
      <c r="J1700">
        <v>2351</v>
      </c>
      <c r="K1700">
        <v>23.8</v>
      </c>
      <c r="L1700">
        <v>16</v>
      </c>
      <c r="M1700">
        <v>1580</v>
      </c>
      <c r="N1700">
        <v>50.4</v>
      </c>
      <c r="O1700">
        <v>9593</v>
      </c>
      <c r="P1700">
        <v>17</v>
      </c>
      <c r="Q1700">
        <v>74</v>
      </c>
      <c r="R1700">
        <v>105</v>
      </c>
      <c r="S1700">
        <v>3</v>
      </c>
      <c r="T1700">
        <v>73</v>
      </c>
      <c r="U1700">
        <v>478</v>
      </c>
      <c r="V1700">
        <v>9141</v>
      </c>
      <c r="W1700">
        <v>97.2</v>
      </c>
      <c r="X1700">
        <v>0.2</v>
      </c>
      <c r="Y1700">
        <v>0.8</v>
      </c>
      <c r="Z1700">
        <v>1.1000000000000001</v>
      </c>
      <c r="AA1700">
        <v>0</v>
      </c>
      <c r="AB1700">
        <v>0.7</v>
      </c>
      <c r="AC1700">
        <v>4.8</v>
      </c>
      <c r="AD1700">
        <v>92.7</v>
      </c>
      <c r="AE1700">
        <v>145</v>
      </c>
      <c r="AF1700">
        <v>90</v>
      </c>
      <c r="AG1700">
        <v>0</v>
      </c>
      <c r="AH1700">
        <v>59.3</v>
      </c>
      <c r="AI1700">
        <v>0.9</v>
      </c>
      <c r="AJ1700">
        <v>3.5</v>
      </c>
      <c r="AK1700">
        <v>86.7</v>
      </c>
      <c r="AL1700">
        <v>16.8</v>
      </c>
      <c r="AM1700">
        <v>1658</v>
      </c>
      <c r="AN1700">
        <v>15.5</v>
      </c>
      <c r="AO1700">
        <v>4777</v>
      </c>
      <c r="AP1700">
        <v>208</v>
      </c>
      <c r="AQ1700">
        <v>4.5999999999999996</v>
      </c>
      <c r="AR1700">
        <v>72.8</v>
      </c>
      <c r="AS1700">
        <v>56500</v>
      </c>
      <c r="AT1700">
        <v>16.3</v>
      </c>
      <c r="AU1700">
        <v>4071</v>
      </c>
      <c r="AV1700">
        <v>2.38</v>
      </c>
      <c r="AW1700">
        <v>17437</v>
      </c>
      <c r="AX1700">
        <v>40302</v>
      </c>
      <c r="AY1700">
        <v>9.4</v>
      </c>
      <c r="AZ1700">
        <v>324</v>
      </c>
      <c r="BA1700">
        <v>32341</v>
      </c>
      <c r="BB1700">
        <v>5282</v>
      </c>
      <c r="BC1700">
        <v>124</v>
      </c>
      <c r="BD1700">
        <v>2.2999999999999998</v>
      </c>
      <c r="BE1700">
        <v>8303</v>
      </c>
      <c r="BF1700">
        <v>953</v>
      </c>
      <c r="BG1700">
        <v>891</v>
      </c>
      <c r="BH1700">
        <v>273691</v>
      </c>
      <c r="BI1700">
        <v>32963</v>
      </c>
      <c r="BJ1700">
        <v>318</v>
      </c>
      <c r="BK1700">
        <v>4529</v>
      </c>
      <c r="BL1700">
        <v>5.0999999999999996</v>
      </c>
      <c r="BM1700">
        <v>685</v>
      </c>
      <c r="BN1700">
        <v>15885</v>
      </c>
      <c r="BO1700">
        <v>957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25</v>
      </c>
      <c r="BV1700">
        <v>0</v>
      </c>
      <c r="BW1700">
        <v>31422</v>
      </c>
      <c r="BX1700">
        <v>0</v>
      </c>
      <c r="BY1700">
        <v>0</v>
      </c>
      <c r="BZ1700">
        <v>67</v>
      </c>
      <c r="CA1700">
        <v>7774</v>
      </c>
      <c r="CB1700">
        <v>803181</v>
      </c>
      <c r="CC1700">
        <v>67409</v>
      </c>
      <c r="CD1700">
        <v>6808</v>
      </c>
      <c r="CE1700">
        <v>1196.3399999999999</v>
      </c>
      <c r="CF1700">
        <v>8.1999999999999993</v>
      </c>
    </row>
    <row r="1701" spans="1:84">
      <c r="A1701">
        <v>31035</v>
      </c>
      <c r="B1701" t="s">
        <v>1699</v>
      </c>
      <c r="C1701">
        <v>31035</v>
      </c>
      <c r="D1701">
        <v>6564</v>
      </c>
      <c r="E1701">
        <v>-6.7</v>
      </c>
      <c r="F1701">
        <v>-475</v>
      </c>
      <c r="G1701">
        <v>7039</v>
      </c>
      <c r="H1701">
        <v>344</v>
      </c>
      <c r="I1701">
        <v>5.2</v>
      </c>
      <c r="J1701">
        <v>1511</v>
      </c>
      <c r="K1701">
        <v>23</v>
      </c>
      <c r="L1701">
        <v>18.2</v>
      </c>
      <c r="M1701">
        <v>1193</v>
      </c>
      <c r="N1701">
        <v>51.2</v>
      </c>
      <c r="O1701">
        <v>6462</v>
      </c>
      <c r="P1701">
        <v>23</v>
      </c>
      <c r="Q1701">
        <v>36</v>
      </c>
      <c r="R1701">
        <v>21</v>
      </c>
      <c r="S1701">
        <v>0</v>
      </c>
      <c r="T1701">
        <v>22</v>
      </c>
      <c r="U1701">
        <v>291</v>
      </c>
      <c r="V1701">
        <v>6192</v>
      </c>
      <c r="W1701">
        <v>98.4</v>
      </c>
      <c r="X1701">
        <v>0.4</v>
      </c>
      <c r="Y1701">
        <v>0.5</v>
      </c>
      <c r="Z1701">
        <v>0.3</v>
      </c>
      <c r="AA1701">
        <v>0</v>
      </c>
      <c r="AB1701">
        <v>0.3</v>
      </c>
      <c r="AC1701">
        <v>4.4000000000000004</v>
      </c>
      <c r="AD1701">
        <v>94.3</v>
      </c>
      <c r="AE1701">
        <v>67</v>
      </c>
      <c r="AF1701">
        <v>68</v>
      </c>
      <c r="AG1701">
        <v>0</v>
      </c>
      <c r="AH1701">
        <v>65.400000000000006</v>
      </c>
      <c r="AI1701">
        <v>2.6</v>
      </c>
      <c r="AJ1701">
        <v>6.4</v>
      </c>
      <c r="AK1701">
        <v>86.7</v>
      </c>
      <c r="AL1701">
        <v>16.2</v>
      </c>
      <c r="AM1701">
        <v>1122</v>
      </c>
      <c r="AN1701">
        <v>19.899999999999999</v>
      </c>
      <c r="AO1701">
        <v>3100</v>
      </c>
      <c r="AP1701">
        <v>34</v>
      </c>
      <c r="AQ1701">
        <v>1.1000000000000001</v>
      </c>
      <c r="AR1701">
        <v>77.8</v>
      </c>
      <c r="AS1701">
        <v>50900</v>
      </c>
      <c r="AT1701">
        <v>7</v>
      </c>
      <c r="AU1701">
        <v>2756</v>
      </c>
      <c r="AV1701">
        <v>2.52</v>
      </c>
      <c r="AW1701">
        <v>16870</v>
      </c>
      <c r="AX1701">
        <v>37048</v>
      </c>
      <c r="AY1701">
        <v>10</v>
      </c>
      <c r="AZ1701">
        <v>183</v>
      </c>
      <c r="BA1701">
        <v>27489</v>
      </c>
      <c r="BB1701">
        <v>3167</v>
      </c>
      <c r="BC1701">
        <v>95</v>
      </c>
      <c r="BD1701">
        <v>3</v>
      </c>
      <c r="BE1701">
        <v>4002</v>
      </c>
      <c r="BF1701">
        <v>-386</v>
      </c>
      <c r="BG1701">
        <v>858</v>
      </c>
      <c r="BH1701">
        <v>114079</v>
      </c>
      <c r="BI1701">
        <v>28505</v>
      </c>
      <c r="BJ1701">
        <v>182</v>
      </c>
      <c r="BK1701">
        <v>1166</v>
      </c>
      <c r="BL1701">
        <v>-8.8000000000000007</v>
      </c>
      <c r="BM1701">
        <v>527</v>
      </c>
      <c r="BN1701">
        <v>3071</v>
      </c>
      <c r="BO1701">
        <v>642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20.6</v>
      </c>
      <c r="BV1701">
        <v>0</v>
      </c>
      <c r="BW1701">
        <v>0</v>
      </c>
      <c r="BX1701">
        <v>42957</v>
      </c>
      <c r="BY1701">
        <v>6231</v>
      </c>
      <c r="BZ1701">
        <v>11</v>
      </c>
      <c r="CA1701">
        <v>1616</v>
      </c>
      <c r="CB1701">
        <v>373994</v>
      </c>
      <c r="CC1701">
        <v>58834</v>
      </c>
      <c r="CD1701">
        <v>8680</v>
      </c>
      <c r="CE1701">
        <v>573.03</v>
      </c>
      <c r="CF1701">
        <v>12.3</v>
      </c>
    </row>
    <row r="1702" spans="1:84">
      <c r="A1702">
        <v>31037</v>
      </c>
      <c r="B1702" t="s">
        <v>1700</v>
      </c>
      <c r="C1702">
        <v>31037</v>
      </c>
      <c r="D1702">
        <v>10113</v>
      </c>
      <c r="E1702">
        <v>-3.1</v>
      </c>
      <c r="F1702">
        <v>-328</v>
      </c>
      <c r="G1702">
        <v>10441</v>
      </c>
      <c r="H1702">
        <v>920</v>
      </c>
      <c r="I1702">
        <v>9.1</v>
      </c>
      <c r="J1702">
        <v>2920</v>
      </c>
      <c r="K1702">
        <v>28.9</v>
      </c>
      <c r="L1702">
        <v>15.3</v>
      </c>
      <c r="M1702">
        <v>1543</v>
      </c>
      <c r="N1702">
        <v>47.5</v>
      </c>
      <c r="O1702">
        <v>9922</v>
      </c>
      <c r="P1702">
        <v>18</v>
      </c>
      <c r="Q1702">
        <v>41</v>
      </c>
      <c r="R1702">
        <v>45</v>
      </c>
      <c r="S1702">
        <v>30</v>
      </c>
      <c r="T1702">
        <v>57</v>
      </c>
      <c r="U1702">
        <v>3364</v>
      </c>
      <c r="V1702">
        <v>6651</v>
      </c>
      <c r="W1702">
        <v>98.1</v>
      </c>
      <c r="X1702">
        <v>0.2</v>
      </c>
      <c r="Y1702">
        <v>0.4</v>
      </c>
      <c r="Z1702">
        <v>0.4</v>
      </c>
      <c r="AA1702">
        <v>0.3</v>
      </c>
      <c r="AB1702">
        <v>0.6</v>
      </c>
      <c r="AC1702">
        <v>33.299999999999997</v>
      </c>
      <c r="AD1702">
        <v>65.8</v>
      </c>
      <c r="AE1702">
        <v>186</v>
      </c>
      <c r="AF1702">
        <v>99</v>
      </c>
      <c r="AG1702">
        <v>1</v>
      </c>
      <c r="AH1702">
        <v>61.3</v>
      </c>
      <c r="AI1702">
        <v>18.2</v>
      </c>
      <c r="AJ1702">
        <v>28.6</v>
      </c>
      <c r="AK1702">
        <v>72</v>
      </c>
      <c r="AL1702">
        <v>11.5</v>
      </c>
      <c r="AM1702">
        <v>1669</v>
      </c>
      <c r="AN1702">
        <v>18.600000000000001</v>
      </c>
      <c r="AO1702">
        <v>4124</v>
      </c>
      <c r="AP1702">
        <v>37</v>
      </c>
      <c r="AQ1702">
        <v>0.9</v>
      </c>
      <c r="AR1702">
        <v>75.2</v>
      </c>
      <c r="AS1702">
        <v>57800</v>
      </c>
      <c r="AT1702">
        <v>10.1</v>
      </c>
      <c r="AU1702">
        <v>3682</v>
      </c>
      <c r="AV1702">
        <v>2.8</v>
      </c>
      <c r="AW1702">
        <v>15148</v>
      </c>
      <c r="AX1702">
        <v>37620</v>
      </c>
      <c r="AY1702">
        <v>9.5</v>
      </c>
      <c r="AZ1702">
        <v>277</v>
      </c>
      <c r="BA1702">
        <v>26885</v>
      </c>
      <c r="BB1702">
        <v>5759</v>
      </c>
      <c r="BC1702">
        <v>133</v>
      </c>
      <c r="BD1702">
        <v>2.2999999999999998</v>
      </c>
      <c r="BE1702">
        <v>6845</v>
      </c>
      <c r="BF1702">
        <v>196</v>
      </c>
      <c r="BG1702">
        <v>717</v>
      </c>
      <c r="BH1702">
        <v>200062</v>
      </c>
      <c r="BI1702">
        <v>29227</v>
      </c>
      <c r="BJ1702">
        <v>262</v>
      </c>
      <c r="BK1702">
        <v>3687</v>
      </c>
      <c r="BL1702">
        <v>-1.7</v>
      </c>
      <c r="BM1702">
        <v>501</v>
      </c>
      <c r="BN1702">
        <v>4675</v>
      </c>
      <c r="BO1702">
        <v>766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26.5</v>
      </c>
      <c r="BV1702">
        <v>0</v>
      </c>
      <c r="BW1702">
        <v>35069</v>
      </c>
      <c r="BX1702">
        <v>74544</v>
      </c>
      <c r="BY1702">
        <v>7097</v>
      </c>
      <c r="BZ1702">
        <v>9</v>
      </c>
      <c r="CA1702">
        <v>1342</v>
      </c>
      <c r="CB1702">
        <v>244361</v>
      </c>
      <c r="CC1702">
        <v>59198</v>
      </c>
      <c r="CD1702">
        <v>5639</v>
      </c>
      <c r="CE1702">
        <v>413.14</v>
      </c>
      <c r="CF1702">
        <v>25.3</v>
      </c>
    </row>
    <row r="1703" spans="1:84">
      <c r="A1703">
        <v>31039</v>
      </c>
      <c r="B1703" t="s">
        <v>1701</v>
      </c>
      <c r="C1703">
        <v>31039</v>
      </c>
      <c r="D1703">
        <v>9660</v>
      </c>
      <c r="E1703">
        <v>-5.3</v>
      </c>
      <c r="F1703">
        <v>-543</v>
      </c>
      <c r="G1703">
        <v>10203</v>
      </c>
      <c r="H1703">
        <v>651</v>
      </c>
      <c r="I1703">
        <v>6.7</v>
      </c>
      <c r="J1703">
        <v>2431</v>
      </c>
      <c r="K1703">
        <v>25.2</v>
      </c>
      <c r="L1703">
        <v>20.100000000000001</v>
      </c>
      <c r="M1703">
        <v>1942</v>
      </c>
      <c r="N1703">
        <v>49.4</v>
      </c>
      <c r="O1703">
        <v>9546</v>
      </c>
      <c r="P1703">
        <v>21</v>
      </c>
      <c r="Q1703">
        <v>44</v>
      </c>
      <c r="R1703">
        <v>18</v>
      </c>
      <c r="S1703">
        <v>3</v>
      </c>
      <c r="T1703">
        <v>28</v>
      </c>
      <c r="U1703">
        <v>793</v>
      </c>
      <c r="V1703">
        <v>8768</v>
      </c>
      <c r="W1703">
        <v>98.8</v>
      </c>
      <c r="X1703">
        <v>0.2</v>
      </c>
      <c r="Y1703">
        <v>0.5</v>
      </c>
      <c r="Z1703">
        <v>0.2</v>
      </c>
      <c r="AA1703">
        <v>0</v>
      </c>
      <c r="AB1703">
        <v>0.3</v>
      </c>
      <c r="AC1703">
        <v>8.1999999999999993</v>
      </c>
      <c r="AD1703">
        <v>90.8</v>
      </c>
      <c r="AE1703">
        <v>138</v>
      </c>
      <c r="AF1703">
        <v>103</v>
      </c>
      <c r="AG1703">
        <v>0</v>
      </c>
      <c r="AH1703">
        <v>67.5</v>
      </c>
      <c r="AI1703">
        <v>3.8</v>
      </c>
      <c r="AJ1703">
        <v>7.3</v>
      </c>
      <c r="AK1703">
        <v>78.7</v>
      </c>
      <c r="AL1703">
        <v>12.3</v>
      </c>
      <c r="AM1703">
        <v>1325</v>
      </c>
      <c r="AN1703">
        <v>15.5</v>
      </c>
      <c r="AO1703">
        <v>4339</v>
      </c>
      <c r="AP1703">
        <v>56</v>
      </c>
      <c r="AQ1703">
        <v>1.3</v>
      </c>
      <c r="AR1703">
        <v>71.400000000000006</v>
      </c>
      <c r="AS1703">
        <v>66000</v>
      </c>
      <c r="AT1703">
        <v>10.1</v>
      </c>
      <c r="AU1703">
        <v>3945</v>
      </c>
      <c r="AV1703">
        <v>2.5299999999999998</v>
      </c>
      <c r="AW1703">
        <v>16443</v>
      </c>
      <c r="AX1703">
        <v>38597</v>
      </c>
      <c r="AY1703">
        <v>8.3000000000000007</v>
      </c>
      <c r="AZ1703">
        <v>300</v>
      </c>
      <c r="BA1703">
        <v>30820</v>
      </c>
      <c r="BB1703">
        <v>5257</v>
      </c>
      <c r="BC1703">
        <v>149</v>
      </c>
      <c r="BD1703">
        <v>2.8</v>
      </c>
      <c r="BE1703">
        <v>6488</v>
      </c>
      <c r="BF1703">
        <v>-347</v>
      </c>
      <c r="BG1703">
        <v>755</v>
      </c>
      <c r="BH1703">
        <v>205200</v>
      </c>
      <c r="BI1703">
        <v>31628</v>
      </c>
      <c r="BJ1703">
        <v>371</v>
      </c>
      <c r="BK1703">
        <v>3088</v>
      </c>
      <c r="BL1703">
        <v>-6.5</v>
      </c>
      <c r="BM1703">
        <v>654</v>
      </c>
      <c r="BN1703">
        <v>6132</v>
      </c>
      <c r="BO1703">
        <v>989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121266</v>
      </c>
      <c r="BY1703">
        <v>12123</v>
      </c>
      <c r="BZ1703">
        <v>12</v>
      </c>
      <c r="CA1703">
        <v>1815</v>
      </c>
      <c r="CB1703">
        <v>365994</v>
      </c>
      <c r="CC1703">
        <v>65378</v>
      </c>
      <c r="CD1703">
        <v>6681</v>
      </c>
      <c r="CE1703">
        <v>572</v>
      </c>
      <c r="CF1703">
        <v>17.8</v>
      </c>
    </row>
    <row r="1704" spans="1:84">
      <c r="A1704">
        <v>31041</v>
      </c>
      <c r="B1704" t="s">
        <v>1702</v>
      </c>
      <c r="C1704">
        <v>31041</v>
      </c>
      <c r="D1704">
        <v>11242</v>
      </c>
      <c r="E1704">
        <v>-4.7</v>
      </c>
      <c r="F1704">
        <v>-551</v>
      </c>
      <c r="G1704">
        <v>11793</v>
      </c>
      <c r="H1704">
        <v>620</v>
      </c>
      <c r="I1704">
        <v>5.5</v>
      </c>
      <c r="J1704">
        <v>2635</v>
      </c>
      <c r="K1704">
        <v>23.4</v>
      </c>
      <c r="L1704">
        <v>20.5</v>
      </c>
      <c r="M1704">
        <v>2300</v>
      </c>
      <c r="N1704">
        <v>50.8</v>
      </c>
      <c r="O1704">
        <v>11069</v>
      </c>
      <c r="P1704">
        <v>12</v>
      </c>
      <c r="Q1704">
        <v>62</v>
      </c>
      <c r="R1704">
        <v>23</v>
      </c>
      <c r="S1704">
        <v>0</v>
      </c>
      <c r="T1704">
        <v>76</v>
      </c>
      <c r="U1704">
        <v>132</v>
      </c>
      <c r="V1704">
        <v>10942</v>
      </c>
      <c r="W1704">
        <v>98.5</v>
      </c>
      <c r="X1704">
        <v>0.1</v>
      </c>
      <c r="Y1704">
        <v>0.6</v>
      </c>
      <c r="Z1704">
        <v>0.2</v>
      </c>
      <c r="AA1704">
        <v>0</v>
      </c>
      <c r="AB1704">
        <v>0.7</v>
      </c>
      <c r="AC1704">
        <v>1.2</v>
      </c>
      <c r="AD1704">
        <v>97.3</v>
      </c>
      <c r="AE1704">
        <v>116</v>
      </c>
      <c r="AF1704">
        <v>141</v>
      </c>
      <c r="AG1704">
        <v>1</v>
      </c>
      <c r="AH1704">
        <v>63.8</v>
      </c>
      <c r="AI1704">
        <v>0.4</v>
      </c>
      <c r="AJ1704">
        <v>2.9</v>
      </c>
      <c r="AK1704">
        <v>87.5</v>
      </c>
      <c r="AL1704">
        <v>16.100000000000001</v>
      </c>
      <c r="AM1704">
        <v>1972</v>
      </c>
      <c r="AN1704">
        <v>17.7</v>
      </c>
      <c r="AO1704">
        <v>5665</v>
      </c>
      <c r="AP1704">
        <v>80</v>
      </c>
      <c r="AQ1704">
        <v>1.4</v>
      </c>
      <c r="AR1704">
        <v>73</v>
      </c>
      <c r="AS1704">
        <v>45100</v>
      </c>
      <c r="AT1704">
        <v>8</v>
      </c>
      <c r="AU1704">
        <v>4826</v>
      </c>
      <c r="AV1704">
        <v>2.39</v>
      </c>
      <c r="AW1704">
        <v>16171</v>
      </c>
      <c r="AX1704">
        <v>34019</v>
      </c>
      <c r="AY1704">
        <v>11.8</v>
      </c>
      <c r="AZ1704">
        <v>322</v>
      </c>
      <c r="BA1704">
        <v>28283</v>
      </c>
      <c r="BB1704">
        <v>6140</v>
      </c>
      <c r="BC1704">
        <v>145</v>
      </c>
      <c r="BD1704">
        <v>2.4</v>
      </c>
      <c r="BE1704">
        <v>7239</v>
      </c>
      <c r="BF1704">
        <v>175</v>
      </c>
      <c r="BG1704">
        <v>952</v>
      </c>
      <c r="BH1704">
        <v>205866</v>
      </c>
      <c r="BI1704">
        <v>28438</v>
      </c>
      <c r="BJ1704">
        <v>370</v>
      </c>
      <c r="BK1704">
        <v>2751</v>
      </c>
      <c r="BL1704">
        <v>6.5</v>
      </c>
      <c r="BM1704">
        <v>1014</v>
      </c>
      <c r="BN1704">
        <v>5939</v>
      </c>
      <c r="BO1704">
        <v>1333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58001</v>
      </c>
      <c r="BX1704">
        <v>79594</v>
      </c>
      <c r="BY1704">
        <v>6882</v>
      </c>
      <c r="BZ1704">
        <v>8</v>
      </c>
      <c r="CA1704">
        <v>1044</v>
      </c>
      <c r="CB1704">
        <v>1501959</v>
      </c>
      <c r="CC1704">
        <v>95886</v>
      </c>
      <c r="CD1704">
        <v>8327</v>
      </c>
      <c r="CE1704">
        <v>2575.71</v>
      </c>
      <c r="CF1704">
        <v>4.5999999999999996</v>
      </c>
    </row>
    <row r="1705" spans="1:84">
      <c r="A1705">
        <v>31043</v>
      </c>
      <c r="B1705" t="s">
        <v>1703</v>
      </c>
      <c r="C1705">
        <v>31043</v>
      </c>
      <c r="D1705">
        <v>20587</v>
      </c>
      <c r="E1705">
        <v>1.6</v>
      </c>
      <c r="F1705">
        <v>334</v>
      </c>
      <c r="G1705">
        <v>20253</v>
      </c>
      <c r="H1705">
        <v>1922</v>
      </c>
      <c r="I1705">
        <v>9.3000000000000007</v>
      </c>
      <c r="J1705">
        <v>6377</v>
      </c>
      <c r="K1705">
        <v>31</v>
      </c>
      <c r="L1705">
        <v>10</v>
      </c>
      <c r="M1705">
        <v>2050</v>
      </c>
      <c r="N1705">
        <v>49.9</v>
      </c>
      <c r="O1705">
        <v>18775</v>
      </c>
      <c r="P1705">
        <v>263</v>
      </c>
      <c r="Q1705">
        <v>532</v>
      </c>
      <c r="R1705">
        <v>775</v>
      </c>
      <c r="S1705">
        <v>12</v>
      </c>
      <c r="T1705">
        <v>230</v>
      </c>
      <c r="U1705">
        <v>6128</v>
      </c>
      <c r="V1705">
        <v>12871</v>
      </c>
      <c r="W1705">
        <v>91.2</v>
      </c>
      <c r="X1705">
        <v>1.3</v>
      </c>
      <c r="Y1705">
        <v>2.6</v>
      </c>
      <c r="Z1705">
        <v>3.8</v>
      </c>
      <c r="AA1705">
        <v>0.1</v>
      </c>
      <c r="AB1705">
        <v>1.1000000000000001</v>
      </c>
      <c r="AC1705">
        <v>29.8</v>
      </c>
      <c r="AD1705">
        <v>62.5</v>
      </c>
      <c r="AE1705">
        <v>402</v>
      </c>
      <c r="AF1705">
        <v>144</v>
      </c>
      <c r="AG1705">
        <v>1</v>
      </c>
      <c r="AH1705">
        <v>51.8</v>
      </c>
      <c r="AI1705">
        <v>15.6</v>
      </c>
      <c r="AJ1705">
        <v>24.7</v>
      </c>
      <c r="AK1705">
        <v>73.5</v>
      </c>
      <c r="AL1705">
        <v>12.4</v>
      </c>
      <c r="AM1705">
        <v>2942</v>
      </c>
      <c r="AN1705">
        <v>17.3</v>
      </c>
      <c r="AO1705">
        <v>7733</v>
      </c>
      <c r="AP1705">
        <v>205</v>
      </c>
      <c r="AQ1705">
        <v>2.7</v>
      </c>
      <c r="AR1705">
        <v>67.400000000000006</v>
      </c>
      <c r="AS1705">
        <v>81200</v>
      </c>
      <c r="AT1705">
        <v>18.2</v>
      </c>
      <c r="AU1705">
        <v>7095</v>
      </c>
      <c r="AV1705">
        <v>2.81</v>
      </c>
      <c r="AW1705">
        <v>16125</v>
      </c>
      <c r="AX1705">
        <v>39394</v>
      </c>
      <c r="AY1705">
        <v>11.1</v>
      </c>
      <c r="AZ1705">
        <v>477</v>
      </c>
      <c r="BA1705">
        <v>23481</v>
      </c>
      <c r="BB1705">
        <v>10482</v>
      </c>
      <c r="BC1705">
        <v>299</v>
      </c>
      <c r="BD1705">
        <v>2.9</v>
      </c>
      <c r="BE1705">
        <v>13355</v>
      </c>
      <c r="BF1705">
        <v>-815</v>
      </c>
      <c r="BG1705">
        <v>1255</v>
      </c>
      <c r="BH1705">
        <v>454984</v>
      </c>
      <c r="BI1705">
        <v>34068</v>
      </c>
      <c r="BJ1705">
        <v>442</v>
      </c>
      <c r="BK1705">
        <v>10072</v>
      </c>
      <c r="BL1705">
        <v>-7.5</v>
      </c>
      <c r="BM1705">
        <v>956</v>
      </c>
      <c r="BN1705">
        <v>21377</v>
      </c>
      <c r="BO1705">
        <v>1378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18.399999999999999</v>
      </c>
      <c r="BV1705">
        <v>0</v>
      </c>
      <c r="BW1705">
        <v>0</v>
      </c>
      <c r="BX1705">
        <v>131451</v>
      </c>
      <c r="BY1705">
        <v>6441</v>
      </c>
      <c r="BZ1705">
        <v>28</v>
      </c>
      <c r="CA1705">
        <v>3819</v>
      </c>
      <c r="CB1705">
        <v>151599</v>
      </c>
      <c r="CC1705">
        <v>86135</v>
      </c>
      <c r="CD1705">
        <v>4179</v>
      </c>
      <c r="CE1705">
        <v>263.8</v>
      </c>
      <c r="CF1705">
        <v>76.7</v>
      </c>
    </row>
    <row r="1706" spans="1:84">
      <c r="A1706">
        <v>31045</v>
      </c>
      <c r="B1706" t="s">
        <v>1704</v>
      </c>
      <c r="C1706">
        <v>31045</v>
      </c>
      <c r="D1706">
        <v>8466</v>
      </c>
      <c r="E1706">
        <v>-6.6</v>
      </c>
      <c r="F1706">
        <v>-594</v>
      </c>
      <c r="G1706">
        <v>9060</v>
      </c>
      <c r="H1706">
        <v>489</v>
      </c>
      <c r="I1706">
        <v>5.8</v>
      </c>
      <c r="J1706">
        <v>1737</v>
      </c>
      <c r="K1706">
        <v>20.5</v>
      </c>
      <c r="L1706">
        <v>15.7</v>
      </c>
      <c r="M1706">
        <v>1328</v>
      </c>
      <c r="N1706">
        <v>51.6</v>
      </c>
      <c r="O1706">
        <v>7828</v>
      </c>
      <c r="P1706">
        <v>115</v>
      </c>
      <c r="Q1706">
        <v>333</v>
      </c>
      <c r="R1706">
        <v>37</v>
      </c>
      <c r="S1706">
        <v>5</v>
      </c>
      <c r="T1706">
        <v>148</v>
      </c>
      <c r="U1706">
        <v>250</v>
      </c>
      <c r="V1706">
        <v>7625</v>
      </c>
      <c r="W1706">
        <v>92.5</v>
      </c>
      <c r="X1706">
        <v>1.4</v>
      </c>
      <c r="Y1706">
        <v>3.9</v>
      </c>
      <c r="Z1706">
        <v>0.4</v>
      </c>
      <c r="AA1706">
        <v>0.1</v>
      </c>
      <c r="AB1706">
        <v>1.7</v>
      </c>
      <c r="AC1706">
        <v>3</v>
      </c>
      <c r="AD1706">
        <v>90.1</v>
      </c>
      <c r="AE1706">
        <v>104</v>
      </c>
      <c r="AF1706">
        <v>106</v>
      </c>
      <c r="AG1706">
        <v>1</v>
      </c>
      <c r="AH1706">
        <v>47.7</v>
      </c>
      <c r="AI1706">
        <v>2.2000000000000002</v>
      </c>
      <c r="AJ1706">
        <v>4.8</v>
      </c>
      <c r="AK1706">
        <v>86.9</v>
      </c>
      <c r="AL1706">
        <v>28.4</v>
      </c>
      <c r="AM1706">
        <v>1257</v>
      </c>
      <c r="AN1706">
        <v>13.3</v>
      </c>
      <c r="AO1706">
        <v>4037</v>
      </c>
      <c r="AP1706">
        <v>33</v>
      </c>
      <c r="AQ1706">
        <v>0.8</v>
      </c>
      <c r="AR1706">
        <v>62.7</v>
      </c>
      <c r="AS1706">
        <v>55200</v>
      </c>
      <c r="AT1706">
        <v>15.1</v>
      </c>
      <c r="AU1706">
        <v>3512</v>
      </c>
      <c r="AV1706">
        <v>2.2799999999999998</v>
      </c>
      <c r="AW1706">
        <v>16353</v>
      </c>
      <c r="AX1706">
        <v>31378</v>
      </c>
      <c r="AY1706">
        <v>15.8</v>
      </c>
      <c r="AZ1706">
        <v>194</v>
      </c>
      <c r="BA1706">
        <v>22574</v>
      </c>
      <c r="BB1706">
        <v>4648</v>
      </c>
      <c r="BC1706">
        <v>130</v>
      </c>
      <c r="BD1706">
        <v>2.8</v>
      </c>
      <c r="BE1706">
        <v>5870</v>
      </c>
      <c r="BF1706">
        <v>334</v>
      </c>
      <c r="BG1706">
        <v>1250</v>
      </c>
      <c r="BH1706">
        <v>121129</v>
      </c>
      <c r="BI1706">
        <v>20635</v>
      </c>
      <c r="BJ1706">
        <v>310</v>
      </c>
      <c r="BK1706">
        <v>2391</v>
      </c>
      <c r="BL1706">
        <v>11.6</v>
      </c>
      <c r="BM1706">
        <v>677</v>
      </c>
      <c r="BN1706">
        <v>12416</v>
      </c>
      <c r="BO1706">
        <v>909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23</v>
      </c>
      <c r="BV1706">
        <v>0</v>
      </c>
      <c r="BW1706">
        <v>51889</v>
      </c>
      <c r="BX1706">
        <v>120282</v>
      </c>
      <c r="BY1706">
        <v>13310</v>
      </c>
      <c r="BZ1706">
        <v>7</v>
      </c>
      <c r="CA1706">
        <v>446</v>
      </c>
      <c r="CB1706">
        <v>786277</v>
      </c>
      <c r="CC1706">
        <v>68478</v>
      </c>
      <c r="CD1706">
        <v>7830</v>
      </c>
      <c r="CE1706">
        <v>1396.24</v>
      </c>
      <c r="CF1706">
        <v>6.5</v>
      </c>
    </row>
    <row r="1707" spans="1:84">
      <c r="A1707">
        <v>31047</v>
      </c>
      <c r="B1707" t="s">
        <v>1705</v>
      </c>
      <c r="C1707">
        <v>31047</v>
      </c>
      <c r="D1707">
        <v>25018</v>
      </c>
      <c r="E1707">
        <v>2.7</v>
      </c>
      <c r="F1707">
        <v>653</v>
      </c>
      <c r="G1707">
        <v>24365</v>
      </c>
      <c r="H1707">
        <v>2259</v>
      </c>
      <c r="I1707">
        <v>9</v>
      </c>
      <c r="J1707">
        <v>7547</v>
      </c>
      <c r="K1707">
        <v>30.2</v>
      </c>
      <c r="L1707">
        <v>12.7</v>
      </c>
      <c r="M1707">
        <v>3175</v>
      </c>
      <c r="N1707">
        <v>49.5</v>
      </c>
      <c r="O1707">
        <v>24163</v>
      </c>
      <c r="P1707">
        <v>248</v>
      </c>
      <c r="Q1707">
        <v>223</v>
      </c>
      <c r="R1707">
        <v>205</v>
      </c>
      <c r="S1707">
        <v>13</v>
      </c>
      <c r="T1707">
        <v>166</v>
      </c>
      <c r="U1707">
        <v>7585</v>
      </c>
      <c r="V1707">
        <v>16793</v>
      </c>
      <c r="W1707">
        <v>96.6</v>
      </c>
      <c r="X1707">
        <v>1</v>
      </c>
      <c r="Y1707">
        <v>0.9</v>
      </c>
      <c r="Z1707">
        <v>0.8</v>
      </c>
      <c r="AA1707">
        <v>0.1</v>
      </c>
      <c r="AB1707">
        <v>0.7</v>
      </c>
      <c r="AC1707">
        <v>30.3</v>
      </c>
      <c r="AD1707">
        <v>67.099999999999994</v>
      </c>
      <c r="AE1707">
        <v>478</v>
      </c>
      <c r="AF1707">
        <v>220</v>
      </c>
      <c r="AG1707">
        <v>6</v>
      </c>
      <c r="AH1707">
        <v>52.6</v>
      </c>
      <c r="AI1707">
        <v>15.9</v>
      </c>
      <c r="AJ1707">
        <v>22.9</v>
      </c>
      <c r="AK1707">
        <v>73.599999999999994</v>
      </c>
      <c r="AL1707">
        <v>14.4</v>
      </c>
      <c r="AM1707">
        <v>3933</v>
      </c>
      <c r="AN1707">
        <v>14</v>
      </c>
      <c r="AO1707">
        <v>9849</v>
      </c>
      <c r="AP1707">
        <v>44</v>
      </c>
      <c r="AQ1707">
        <v>0.4</v>
      </c>
      <c r="AR1707">
        <v>69.2</v>
      </c>
      <c r="AS1707">
        <v>64100</v>
      </c>
      <c r="AT1707">
        <v>11.1</v>
      </c>
      <c r="AU1707">
        <v>8824</v>
      </c>
      <c r="AV1707">
        <v>2.71</v>
      </c>
      <c r="AW1707">
        <v>15973</v>
      </c>
      <c r="AX1707">
        <v>36542</v>
      </c>
      <c r="AY1707">
        <v>10.9</v>
      </c>
      <c r="AZ1707">
        <v>596</v>
      </c>
      <c r="BA1707">
        <v>24199</v>
      </c>
      <c r="BB1707">
        <v>12468</v>
      </c>
      <c r="BC1707">
        <v>388</v>
      </c>
      <c r="BD1707">
        <v>3.1</v>
      </c>
      <c r="BE1707">
        <v>15155</v>
      </c>
      <c r="BF1707">
        <v>-315</v>
      </c>
      <c r="BG1707">
        <v>2115</v>
      </c>
      <c r="BH1707">
        <v>449442</v>
      </c>
      <c r="BI1707">
        <v>29656</v>
      </c>
      <c r="BJ1707">
        <v>708</v>
      </c>
      <c r="BK1707">
        <v>9841</v>
      </c>
      <c r="BL1707">
        <v>-2.1</v>
      </c>
      <c r="BM1707">
        <v>1345</v>
      </c>
      <c r="BN1707">
        <v>18869</v>
      </c>
      <c r="BO1707">
        <v>1856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26.1</v>
      </c>
      <c r="BV1707">
        <v>0</v>
      </c>
      <c r="BW1707">
        <v>0</v>
      </c>
      <c r="BX1707">
        <v>242984</v>
      </c>
      <c r="BY1707">
        <v>9952</v>
      </c>
      <c r="BZ1707">
        <v>35</v>
      </c>
      <c r="CA1707">
        <v>4307</v>
      </c>
      <c r="CB1707">
        <v>622805</v>
      </c>
      <c r="CC1707">
        <v>119787</v>
      </c>
      <c r="CD1707">
        <v>4883</v>
      </c>
      <c r="CE1707">
        <v>1012.92</v>
      </c>
      <c r="CF1707">
        <v>24.1</v>
      </c>
    </row>
    <row r="1708" spans="1:84">
      <c r="A1708">
        <v>31049</v>
      </c>
      <c r="B1708" t="s">
        <v>1706</v>
      </c>
      <c r="C1708">
        <v>31049</v>
      </c>
      <c r="D1708">
        <v>1958</v>
      </c>
      <c r="E1708">
        <v>-6.7</v>
      </c>
      <c r="F1708">
        <v>-140</v>
      </c>
      <c r="G1708">
        <v>2098</v>
      </c>
      <c r="H1708">
        <v>85</v>
      </c>
      <c r="I1708">
        <v>4.3</v>
      </c>
      <c r="J1708">
        <v>363</v>
      </c>
      <c r="K1708">
        <v>18.5</v>
      </c>
      <c r="L1708">
        <v>22.8</v>
      </c>
      <c r="M1708">
        <v>446</v>
      </c>
      <c r="N1708">
        <v>51.6</v>
      </c>
      <c r="O1708">
        <v>1924</v>
      </c>
      <c r="P1708">
        <v>1</v>
      </c>
      <c r="Q1708">
        <v>12</v>
      </c>
      <c r="R1708">
        <v>10</v>
      </c>
      <c r="S1708">
        <v>0</v>
      </c>
      <c r="T1708">
        <v>11</v>
      </c>
      <c r="U1708">
        <v>54</v>
      </c>
      <c r="V1708">
        <v>1873</v>
      </c>
      <c r="W1708">
        <v>98.3</v>
      </c>
      <c r="X1708">
        <v>0.1</v>
      </c>
      <c r="Y1708">
        <v>0.6</v>
      </c>
      <c r="Z1708">
        <v>0.5</v>
      </c>
      <c r="AA1708">
        <v>0</v>
      </c>
      <c r="AB1708">
        <v>0.6</v>
      </c>
      <c r="AC1708">
        <v>2.8</v>
      </c>
      <c r="AD1708">
        <v>95.7</v>
      </c>
      <c r="AE1708">
        <v>15</v>
      </c>
      <c r="AF1708">
        <v>26</v>
      </c>
      <c r="AG1708">
        <v>0</v>
      </c>
      <c r="AH1708">
        <v>56.6</v>
      </c>
      <c r="AI1708">
        <v>0.9</v>
      </c>
      <c r="AJ1708">
        <v>3.1</v>
      </c>
      <c r="AK1708">
        <v>85.3</v>
      </c>
      <c r="AL1708">
        <v>17.399999999999999</v>
      </c>
      <c r="AM1708">
        <v>333</v>
      </c>
      <c r="AN1708">
        <v>18</v>
      </c>
      <c r="AO1708">
        <v>1021</v>
      </c>
      <c r="AP1708">
        <v>-11</v>
      </c>
      <c r="AQ1708">
        <v>-1.1000000000000001</v>
      </c>
      <c r="AR1708">
        <v>78</v>
      </c>
      <c r="AS1708">
        <v>48300</v>
      </c>
      <c r="AT1708">
        <v>4.9000000000000004</v>
      </c>
      <c r="AU1708">
        <v>908</v>
      </c>
      <c r="AV1708">
        <v>2.29</v>
      </c>
      <c r="AW1708">
        <v>17891</v>
      </c>
      <c r="AX1708">
        <v>35840</v>
      </c>
      <c r="AY1708">
        <v>9.1</v>
      </c>
      <c r="AZ1708">
        <v>55</v>
      </c>
      <c r="BA1708">
        <v>27489</v>
      </c>
      <c r="BB1708">
        <v>1054</v>
      </c>
      <c r="BC1708">
        <v>29</v>
      </c>
      <c r="BD1708">
        <v>2.8</v>
      </c>
      <c r="BE1708">
        <v>1174</v>
      </c>
      <c r="BF1708">
        <v>33</v>
      </c>
      <c r="BG1708">
        <v>211</v>
      </c>
      <c r="BH1708">
        <v>21192</v>
      </c>
      <c r="BI1708">
        <v>18051</v>
      </c>
      <c r="BJ1708">
        <v>63</v>
      </c>
      <c r="BK1708">
        <v>452</v>
      </c>
      <c r="BL1708">
        <v>-14.7</v>
      </c>
      <c r="BM1708">
        <v>151</v>
      </c>
      <c r="BN1708">
        <v>970</v>
      </c>
      <c r="BO1708">
        <v>216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63.4</v>
      </c>
      <c r="BV1708">
        <v>0</v>
      </c>
      <c r="BW1708">
        <v>0</v>
      </c>
      <c r="BX1708">
        <v>51805</v>
      </c>
      <c r="BY1708">
        <v>25258</v>
      </c>
      <c r="BZ1708">
        <v>0</v>
      </c>
      <c r="CA1708">
        <v>0</v>
      </c>
      <c r="CB1708">
        <v>293995</v>
      </c>
      <c r="CC1708">
        <v>27700</v>
      </c>
      <c r="CD1708">
        <v>13720</v>
      </c>
      <c r="CE1708">
        <v>439.89</v>
      </c>
      <c r="CF1708">
        <v>4.8</v>
      </c>
    </row>
    <row r="1709" spans="1:84">
      <c r="A1709">
        <v>31051</v>
      </c>
      <c r="B1709" t="s">
        <v>1707</v>
      </c>
      <c r="C1709">
        <v>31051</v>
      </c>
      <c r="D1709">
        <v>6170</v>
      </c>
      <c r="E1709">
        <v>-2.7</v>
      </c>
      <c r="F1709">
        <v>-169</v>
      </c>
      <c r="G1709">
        <v>6339</v>
      </c>
      <c r="H1709">
        <v>348</v>
      </c>
      <c r="I1709">
        <v>5.6</v>
      </c>
      <c r="J1709">
        <v>1468</v>
      </c>
      <c r="K1709">
        <v>23.8</v>
      </c>
      <c r="L1709">
        <v>19.399999999999999</v>
      </c>
      <c r="M1709">
        <v>1199</v>
      </c>
      <c r="N1709">
        <v>50.1</v>
      </c>
      <c r="O1709">
        <v>6077</v>
      </c>
      <c r="P1709">
        <v>3</v>
      </c>
      <c r="Q1709">
        <v>38</v>
      </c>
      <c r="R1709">
        <v>14</v>
      </c>
      <c r="S1709">
        <v>6</v>
      </c>
      <c r="T1709">
        <v>32</v>
      </c>
      <c r="U1709">
        <v>462</v>
      </c>
      <c r="V1709">
        <v>5640</v>
      </c>
      <c r="W1709">
        <v>98.5</v>
      </c>
      <c r="X1709">
        <v>0</v>
      </c>
      <c r="Y1709">
        <v>0.6</v>
      </c>
      <c r="Z1709">
        <v>0.2</v>
      </c>
      <c r="AA1709">
        <v>0.1</v>
      </c>
      <c r="AB1709">
        <v>0.5</v>
      </c>
      <c r="AC1709">
        <v>7.5</v>
      </c>
      <c r="AD1709">
        <v>91.4</v>
      </c>
      <c r="AE1709">
        <v>62</v>
      </c>
      <c r="AF1709">
        <v>78</v>
      </c>
      <c r="AG1709">
        <v>0</v>
      </c>
      <c r="AH1709">
        <v>67.7</v>
      </c>
      <c r="AI1709">
        <v>3.4</v>
      </c>
      <c r="AJ1709">
        <v>7.3</v>
      </c>
      <c r="AK1709">
        <v>82.1</v>
      </c>
      <c r="AL1709">
        <v>14.1</v>
      </c>
      <c r="AM1709">
        <v>793</v>
      </c>
      <c r="AN1709">
        <v>22.8</v>
      </c>
      <c r="AO1709">
        <v>2737</v>
      </c>
      <c r="AP1709">
        <v>64</v>
      </c>
      <c r="AQ1709">
        <v>2.4</v>
      </c>
      <c r="AR1709">
        <v>76.3</v>
      </c>
      <c r="AS1709">
        <v>58100</v>
      </c>
      <c r="AT1709">
        <v>6.7</v>
      </c>
      <c r="AU1709">
        <v>2413</v>
      </c>
      <c r="AV1709">
        <v>2.58</v>
      </c>
      <c r="AW1709">
        <v>15350</v>
      </c>
      <c r="AX1709">
        <v>37874</v>
      </c>
      <c r="AY1709">
        <v>8.3000000000000007</v>
      </c>
      <c r="AZ1709">
        <v>176</v>
      </c>
      <c r="BA1709">
        <v>28551</v>
      </c>
      <c r="BB1709">
        <v>3145</v>
      </c>
      <c r="BC1709">
        <v>79</v>
      </c>
      <c r="BD1709">
        <v>2.5</v>
      </c>
      <c r="BE1709">
        <v>3179</v>
      </c>
      <c r="BF1709">
        <v>60</v>
      </c>
      <c r="BG1709">
        <v>460</v>
      </c>
      <c r="BH1709">
        <v>97527</v>
      </c>
      <c r="BI1709">
        <v>30679</v>
      </c>
      <c r="BJ1709">
        <v>130</v>
      </c>
      <c r="BK1709">
        <v>1518</v>
      </c>
      <c r="BL1709">
        <v>115.6</v>
      </c>
      <c r="BM1709">
        <v>391</v>
      </c>
      <c r="BN1709">
        <v>1490</v>
      </c>
      <c r="BO1709">
        <v>512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5</v>
      </c>
      <c r="CA1709">
        <v>824</v>
      </c>
      <c r="CB1709">
        <v>276722</v>
      </c>
      <c r="CC1709">
        <v>41718</v>
      </c>
      <c r="CD1709">
        <v>6828</v>
      </c>
      <c r="CE1709">
        <v>476.39</v>
      </c>
      <c r="CF1709">
        <v>13.3</v>
      </c>
    </row>
    <row r="1710" spans="1:84">
      <c r="A1710">
        <v>31053</v>
      </c>
      <c r="B1710" t="s">
        <v>1708</v>
      </c>
      <c r="C1710">
        <v>31053</v>
      </c>
      <c r="D1710">
        <v>36171</v>
      </c>
      <c r="E1710">
        <v>0</v>
      </c>
      <c r="F1710">
        <v>11</v>
      </c>
      <c r="G1710">
        <v>36160</v>
      </c>
      <c r="H1710">
        <v>2437</v>
      </c>
      <c r="I1710">
        <v>6.7</v>
      </c>
      <c r="J1710">
        <v>8503</v>
      </c>
      <c r="K1710">
        <v>23.5</v>
      </c>
      <c r="L1710">
        <v>17.5</v>
      </c>
      <c r="M1710">
        <v>6344</v>
      </c>
      <c r="N1710">
        <v>51.2</v>
      </c>
      <c r="O1710">
        <v>35287</v>
      </c>
      <c r="P1710">
        <v>246</v>
      </c>
      <c r="Q1710">
        <v>175</v>
      </c>
      <c r="R1710">
        <v>223</v>
      </c>
      <c r="S1710">
        <v>44</v>
      </c>
      <c r="T1710">
        <v>196</v>
      </c>
      <c r="U1710">
        <v>2381</v>
      </c>
      <c r="V1710">
        <v>33039</v>
      </c>
      <c r="W1710">
        <v>97.6</v>
      </c>
      <c r="X1710">
        <v>0.7</v>
      </c>
      <c r="Y1710">
        <v>0.5</v>
      </c>
      <c r="Z1710">
        <v>0.6</v>
      </c>
      <c r="AA1710">
        <v>0.1</v>
      </c>
      <c r="AB1710">
        <v>0.5</v>
      </c>
      <c r="AC1710">
        <v>6.6</v>
      </c>
      <c r="AD1710">
        <v>91.3</v>
      </c>
      <c r="AE1710">
        <v>499</v>
      </c>
      <c r="AF1710">
        <v>393</v>
      </c>
      <c r="AG1710">
        <v>6</v>
      </c>
      <c r="AH1710">
        <v>57.3</v>
      </c>
      <c r="AI1710">
        <v>2.8</v>
      </c>
      <c r="AJ1710">
        <v>5.6</v>
      </c>
      <c r="AK1710">
        <v>83.5</v>
      </c>
      <c r="AL1710">
        <v>15</v>
      </c>
      <c r="AM1710">
        <v>5958</v>
      </c>
      <c r="AN1710">
        <v>19.7</v>
      </c>
      <c r="AO1710">
        <v>16012</v>
      </c>
      <c r="AP1710">
        <v>544</v>
      </c>
      <c r="AQ1710">
        <v>3.5</v>
      </c>
      <c r="AR1710">
        <v>67.8</v>
      </c>
      <c r="AS1710">
        <v>83400</v>
      </c>
      <c r="AT1710">
        <v>17</v>
      </c>
      <c r="AU1710">
        <v>14433</v>
      </c>
      <c r="AV1710">
        <v>2.42</v>
      </c>
      <c r="AW1710">
        <v>17757</v>
      </c>
      <c r="AX1710">
        <v>40241</v>
      </c>
      <c r="AY1710">
        <v>9.6999999999999993</v>
      </c>
      <c r="AZ1710">
        <v>1025</v>
      </c>
      <c r="BA1710">
        <v>28433</v>
      </c>
      <c r="BB1710">
        <v>19717</v>
      </c>
      <c r="BC1710">
        <v>670</v>
      </c>
      <c r="BD1710">
        <v>3.4</v>
      </c>
      <c r="BE1710">
        <v>22071</v>
      </c>
      <c r="BF1710">
        <v>-293</v>
      </c>
      <c r="BG1710">
        <v>2972</v>
      </c>
      <c r="BH1710">
        <v>643564</v>
      </c>
      <c r="BI1710">
        <v>29159</v>
      </c>
      <c r="BJ1710">
        <v>1064</v>
      </c>
      <c r="BK1710">
        <v>15315</v>
      </c>
      <c r="BL1710">
        <v>0.2</v>
      </c>
      <c r="BM1710">
        <v>2341</v>
      </c>
      <c r="BN1710">
        <v>41325</v>
      </c>
      <c r="BO1710">
        <v>3070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27</v>
      </c>
      <c r="BV1710">
        <v>979512</v>
      </c>
      <c r="BW1710">
        <v>565086</v>
      </c>
      <c r="BX1710">
        <v>598277</v>
      </c>
      <c r="BY1710">
        <v>16631</v>
      </c>
      <c r="BZ1710">
        <v>71</v>
      </c>
      <c r="CA1710">
        <v>9696</v>
      </c>
      <c r="CB1710">
        <v>339265</v>
      </c>
      <c r="CC1710">
        <v>192974</v>
      </c>
      <c r="CD1710">
        <v>5351</v>
      </c>
      <c r="CE1710">
        <v>534.39</v>
      </c>
      <c r="CF1710">
        <v>67.7</v>
      </c>
    </row>
    <row r="1711" spans="1:84">
      <c r="A1711">
        <v>31055</v>
      </c>
      <c r="B1711" t="s">
        <v>1709</v>
      </c>
      <c r="C1711">
        <v>31055</v>
      </c>
      <c r="D1711">
        <v>492003</v>
      </c>
      <c r="E1711">
        <v>6.1</v>
      </c>
      <c r="F1711">
        <v>28418</v>
      </c>
      <c r="G1711">
        <v>463585</v>
      </c>
      <c r="H1711">
        <v>40193</v>
      </c>
      <c r="I1711">
        <v>8.1999999999999993</v>
      </c>
      <c r="J1711">
        <v>131180</v>
      </c>
      <c r="K1711">
        <v>26.7</v>
      </c>
      <c r="L1711">
        <v>10.6</v>
      </c>
      <c r="M1711">
        <v>52176</v>
      </c>
      <c r="N1711">
        <v>50.6</v>
      </c>
      <c r="O1711">
        <v>410439</v>
      </c>
      <c r="P1711">
        <v>58665</v>
      </c>
      <c r="Q1711">
        <v>3390</v>
      </c>
      <c r="R1711">
        <v>11645</v>
      </c>
      <c r="S1711">
        <v>398</v>
      </c>
      <c r="T1711">
        <v>7466</v>
      </c>
      <c r="U1711">
        <v>45683</v>
      </c>
      <c r="V1711">
        <v>368118</v>
      </c>
      <c r="W1711">
        <v>83.4</v>
      </c>
      <c r="X1711">
        <v>11.9</v>
      </c>
      <c r="Y1711">
        <v>0.7</v>
      </c>
      <c r="Z1711">
        <v>2.4</v>
      </c>
      <c r="AA1711">
        <v>0.1</v>
      </c>
      <c r="AB1711">
        <v>1.5</v>
      </c>
      <c r="AC1711">
        <v>9.3000000000000007</v>
      </c>
      <c r="AD1711">
        <v>74.8</v>
      </c>
      <c r="AE1711">
        <v>8352</v>
      </c>
      <c r="AF1711">
        <v>3512</v>
      </c>
      <c r="AG1711">
        <v>52</v>
      </c>
      <c r="AH1711">
        <v>52.6</v>
      </c>
      <c r="AI1711">
        <v>5.9</v>
      </c>
      <c r="AJ1711">
        <v>9.5</v>
      </c>
      <c r="AK1711">
        <v>87.3</v>
      </c>
      <c r="AL1711">
        <v>30.6</v>
      </c>
      <c r="AM1711">
        <v>66969</v>
      </c>
      <c r="AN1711">
        <v>18.600000000000001</v>
      </c>
      <c r="AO1711">
        <v>209409</v>
      </c>
      <c r="AP1711">
        <v>16737</v>
      </c>
      <c r="AQ1711">
        <v>8.6999999999999993</v>
      </c>
      <c r="AR1711">
        <v>63.3</v>
      </c>
      <c r="AS1711">
        <v>100800</v>
      </c>
      <c r="AT1711">
        <v>29.6</v>
      </c>
      <c r="AU1711">
        <v>182194</v>
      </c>
      <c r="AV1711">
        <v>2.48</v>
      </c>
      <c r="AW1711">
        <v>22879</v>
      </c>
      <c r="AX1711">
        <v>47193</v>
      </c>
      <c r="AY1711">
        <v>11.1</v>
      </c>
      <c r="AZ1711">
        <v>20068</v>
      </c>
      <c r="BA1711">
        <v>41219</v>
      </c>
      <c r="BB1711">
        <v>267301</v>
      </c>
      <c r="BC1711">
        <v>9003</v>
      </c>
      <c r="BD1711">
        <v>3.4</v>
      </c>
      <c r="BE1711">
        <v>390362</v>
      </c>
      <c r="BF1711">
        <v>-10320</v>
      </c>
      <c r="BG1711">
        <v>41303</v>
      </c>
      <c r="BH1711">
        <v>18315622</v>
      </c>
      <c r="BI1711">
        <v>46920</v>
      </c>
      <c r="BJ1711">
        <v>14621</v>
      </c>
      <c r="BK1711">
        <v>295312</v>
      </c>
      <c r="BL1711">
        <v>-3.4</v>
      </c>
      <c r="BM1711">
        <v>30274</v>
      </c>
      <c r="BN1711">
        <v>801979</v>
      </c>
      <c r="BO1711">
        <v>37727</v>
      </c>
      <c r="BP1711">
        <v>3.7</v>
      </c>
      <c r="BQ1711">
        <v>0.3</v>
      </c>
      <c r="BR1711">
        <v>1.6</v>
      </c>
      <c r="BS1711">
        <v>1.4</v>
      </c>
      <c r="BT1711">
        <v>0</v>
      </c>
      <c r="BU1711">
        <v>25.4</v>
      </c>
      <c r="BV1711">
        <v>7276656</v>
      </c>
      <c r="BW1711">
        <v>11277986</v>
      </c>
      <c r="BX1711">
        <v>6453551</v>
      </c>
      <c r="BY1711">
        <v>13691</v>
      </c>
      <c r="BZ1711">
        <v>3043</v>
      </c>
      <c r="CA1711">
        <v>289168</v>
      </c>
      <c r="CB1711">
        <v>94613</v>
      </c>
      <c r="CC1711">
        <v>2818339</v>
      </c>
      <c r="CD1711">
        <v>5846</v>
      </c>
      <c r="CE1711">
        <v>330.98</v>
      </c>
      <c r="CF1711">
        <v>1400.6</v>
      </c>
    </row>
    <row r="1712" spans="1:84">
      <c r="A1712">
        <v>31057</v>
      </c>
      <c r="B1712" t="s">
        <v>1710</v>
      </c>
      <c r="C1712">
        <v>31057</v>
      </c>
      <c r="D1712">
        <v>2109</v>
      </c>
      <c r="E1712">
        <v>-8</v>
      </c>
      <c r="F1712">
        <v>-183</v>
      </c>
      <c r="G1712">
        <v>2292</v>
      </c>
      <c r="H1712">
        <v>97</v>
      </c>
      <c r="I1712">
        <v>4.5999999999999996</v>
      </c>
      <c r="J1712">
        <v>429</v>
      </c>
      <c r="K1712">
        <v>20.3</v>
      </c>
      <c r="L1712">
        <v>22.2</v>
      </c>
      <c r="M1712">
        <v>469</v>
      </c>
      <c r="N1712">
        <v>49.8</v>
      </c>
      <c r="O1712">
        <v>2055</v>
      </c>
      <c r="P1712">
        <v>2</v>
      </c>
      <c r="Q1712">
        <v>19</v>
      </c>
      <c r="R1712">
        <v>15</v>
      </c>
      <c r="S1712">
        <v>1</v>
      </c>
      <c r="T1712">
        <v>17</v>
      </c>
      <c r="U1712">
        <v>67</v>
      </c>
      <c r="V1712">
        <v>1991</v>
      </c>
      <c r="W1712">
        <v>97.4</v>
      </c>
      <c r="X1712">
        <v>0.1</v>
      </c>
      <c r="Y1712">
        <v>0.9</v>
      </c>
      <c r="Z1712">
        <v>0.7</v>
      </c>
      <c r="AA1712">
        <v>0</v>
      </c>
      <c r="AB1712">
        <v>0.8</v>
      </c>
      <c r="AC1712">
        <v>3.2</v>
      </c>
      <c r="AD1712">
        <v>94.4</v>
      </c>
      <c r="AE1712">
        <v>18</v>
      </c>
      <c r="AF1712">
        <v>32</v>
      </c>
      <c r="AG1712">
        <v>0</v>
      </c>
      <c r="AH1712">
        <v>68.599999999999994</v>
      </c>
      <c r="AI1712">
        <v>1.9</v>
      </c>
      <c r="AJ1712">
        <v>4.2</v>
      </c>
      <c r="AK1712">
        <v>82.4</v>
      </c>
      <c r="AL1712">
        <v>16.7</v>
      </c>
      <c r="AM1712">
        <v>373</v>
      </c>
      <c r="AN1712">
        <v>14.4</v>
      </c>
      <c r="AO1712">
        <v>1207</v>
      </c>
      <c r="AP1712">
        <v>11</v>
      </c>
      <c r="AQ1712">
        <v>0.9</v>
      </c>
      <c r="AR1712">
        <v>72.7</v>
      </c>
      <c r="AS1712">
        <v>32600</v>
      </c>
      <c r="AT1712">
        <v>6.4</v>
      </c>
      <c r="AU1712">
        <v>961</v>
      </c>
      <c r="AV1712">
        <v>2.29</v>
      </c>
      <c r="AW1712">
        <v>15786</v>
      </c>
      <c r="AX1712">
        <v>29310</v>
      </c>
      <c r="AY1712">
        <v>12</v>
      </c>
      <c r="AZ1712">
        <v>69</v>
      </c>
      <c r="BA1712">
        <v>32301</v>
      </c>
      <c r="BB1712">
        <v>1069</v>
      </c>
      <c r="BC1712">
        <v>33</v>
      </c>
      <c r="BD1712">
        <v>3.1</v>
      </c>
      <c r="BE1712">
        <v>1376</v>
      </c>
      <c r="BF1712">
        <v>-66</v>
      </c>
      <c r="BG1712">
        <v>250</v>
      </c>
      <c r="BH1712">
        <v>32911</v>
      </c>
      <c r="BI1712">
        <v>23918</v>
      </c>
      <c r="BJ1712">
        <v>67</v>
      </c>
      <c r="BK1712">
        <v>380</v>
      </c>
      <c r="BL1712">
        <v>-16.100000000000001</v>
      </c>
      <c r="BM1712">
        <v>174</v>
      </c>
      <c r="BN1712">
        <v>674</v>
      </c>
      <c r="BO1712">
        <v>228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7677</v>
      </c>
      <c r="BX1712">
        <v>12191</v>
      </c>
      <c r="BY1712">
        <v>5534</v>
      </c>
      <c r="BZ1712">
        <v>0</v>
      </c>
      <c r="CA1712">
        <v>0</v>
      </c>
      <c r="CB1712">
        <v>566881</v>
      </c>
      <c r="CC1712">
        <v>25320</v>
      </c>
      <c r="CD1712">
        <v>11499</v>
      </c>
      <c r="CE1712">
        <v>919.86</v>
      </c>
      <c r="CF1712">
        <v>2.5</v>
      </c>
    </row>
    <row r="1713" spans="1:84">
      <c r="A1713">
        <v>31059</v>
      </c>
      <c r="B1713" t="s">
        <v>1711</v>
      </c>
      <c r="C1713">
        <v>31059</v>
      </c>
      <c r="D1713">
        <v>6259</v>
      </c>
      <c r="E1713">
        <v>-5.7</v>
      </c>
      <c r="F1713">
        <v>-375</v>
      </c>
      <c r="G1713">
        <v>6634</v>
      </c>
      <c r="H1713">
        <v>295</v>
      </c>
      <c r="I1713">
        <v>4.7</v>
      </c>
      <c r="J1713">
        <v>1461</v>
      </c>
      <c r="K1713">
        <v>23.3</v>
      </c>
      <c r="L1713">
        <v>21.1</v>
      </c>
      <c r="M1713">
        <v>1318</v>
      </c>
      <c r="N1713">
        <v>50.9</v>
      </c>
      <c r="O1713">
        <v>6143</v>
      </c>
      <c r="P1713">
        <v>16</v>
      </c>
      <c r="Q1713">
        <v>44</v>
      </c>
      <c r="R1713">
        <v>5</v>
      </c>
      <c r="S1713">
        <v>1</v>
      </c>
      <c r="T1713">
        <v>50</v>
      </c>
      <c r="U1713">
        <v>148</v>
      </c>
      <c r="V1713">
        <v>6013</v>
      </c>
      <c r="W1713">
        <v>98.1</v>
      </c>
      <c r="X1713">
        <v>0.3</v>
      </c>
      <c r="Y1713">
        <v>0.7</v>
      </c>
      <c r="Z1713">
        <v>0.1</v>
      </c>
      <c r="AA1713">
        <v>0</v>
      </c>
      <c r="AB1713">
        <v>0.8</v>
      </c>
      <c r="AC1713">
        <v>2.4</v>
      </c>
      <c r="AD1713">
        <v>96.1</v>
      </c>
      <c r="AE1713">
        <v>52</v>
      </c>
      <c r="AF1713">
        <v>88</v>
      </c>
      <c r="AG1713">
        <v>2</v>
      </c>
      <c r="AH1713">
        <v>64.7</v>
      </c>
      <c r="AI1713">
        <v>0.8</v>
      </c>
      <c r="AJ1713">
        <v>4.3</v>
      </c>
      <c r="AK1713">
        <v>88.2</v>
      </c>
      <c r="AL1713">
        <v>15.7</v>
      </c>
      <c r="AM1713">
        <v>979</v>
      </c>
      <c r="AN1713">
        <v>15.7</v>
      </c>
      <c r="AO1713">
        <v>2993</v>
      </c>
      <c r="AP1713">
        <v>3</v>
      </c>
      <c r="AQ1713">
        <v>0.1</v>
      </c>
      <c r="AR1713">
        <v>74.5</v>
      </c>
      <c r="AS1713">
        <v>51300</v>
      </c>
      <c r="AT1713">
        <v>6.6</v>
      </c>
      <c r="AU1713">
        <v>2689</v>
      </c>
      <c r="AV1713">
        <v>2.37</v>
      </c>
      <c r="AW1713">
        <v>17465</v>
      </c>
      <c r="AX1713">
        <v>38911</v>
      </c>
      <c r="AY1713">
        <v>9.3000000000000007</v>
      </c>
      <c r="AZ1713">
        <v>190</v>
      </c>
      <c r="BA1713">
        <v>29952</v>
      </c>
      <c r="BB1713">
        <v>3334</v>
      </c>
      <c r="BC1713">
        <v>89</v>
      </c>
      <c r="BD1713">
        <v>2.7</v>
      </c>
      <c r="BE1713">
        <v>4086</v>
      </c>
      <c r="BF1713">
        <v>-108</v>
      </c>
      <c r="BG1713">
        <v>737</v>
      </c>
      <c r="BH1713">
        <v>104231</v>
      </c>
      <c r="BI1713">
        <v>25509</v>
      </c>
      <c r="BJ1713">
        <v>227</v>
      </c>
      <c r="BK1713">
        <v>1624</v>
      </c>
      <c r="BL1713">
        <v>-13.3</v>
      </c>
      <c r="BM1713">
        <v>531</v>
      </c>
      <c r="BN1713">
        <v>0</v>
      </c>
      <c r="BO1713">
        <v>687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75105</v>
      </c>
      <c r="BX1713">
        <v>34536</v>
      </c>
      <c r="BY1713">
        <v>5339</v>
      </c>
      <c r="BZ1713">
        <v>6</v>
      </c>
      <c r="CA1713">
        <v>897</v>
      </c>
      <c r="CB1713">
        <v>363915</v>
      </c>
      <c r="CC1713">
        <v>53315</v>
      </c>
      <c r="CD1713">
        <v>8251</v>
      </c>
      <c r="CE1713">
        <v>576.46</v>
      </c>
      <c r="CF1713">
        <v>11.5</v>
      </c>
    </row>
    <row r="1714" spans="1:84">
      <c r="A1714">
        <v>31061</v>
      </c>
      <c r="B1714" t="s">
        <v>1712</v>
      </c>
      <c r="C1714">
        <v>31061</v>
      </c>
      <c r="D1714">
        <v>3348</v>
      </c>
      <c r="E1714">
        <v>-6.3</v>
      </c>
      <c r="F1714">
        <v>-226</v>
      </c>
      <c r="G1714">
        <v>3574</v>
      </c>
      <c r="H1714">
        <v>156</v>
      </c>
      <c r="I1714">
        <v>4.7</v>
      </c>
      <c r="J1714">
        <v>699</v>
      </c>
      <c r="K1714">
        <v>20.9</v>
      </c>
      <c r="L1714">
        <v>23.7</v>
      </c>
      <c r="M1714">
        <v>792</v>
      </c>
      <c r="N1714">
        <v>50.9</v>
      </c>
      <c r="O1714">
        <v>3318</v>
      </c>
      <c r="P1714">
        <v>0</v>
      </c>
      <c r="Q1714">
        <v>12</v>
      </c>
      <c r="R1714">
        <v>5</v>
      </c>
      <c r="S1714">
        <v>0</v>
      </c>
      <c r="T1714">
        <v>13</v>
      </c>
      <c r="U1714">
        <v>24</v>
      </c>
      <c r="V1714">
        <v>3295</v>
      </c>
      <c r="W1714">
        <v>99.1</v>
      </c>
      <c r="X1714">
        <v>0</v>
      </c>
      <c r="Y1714">
        <v>0.4</v>
      </c>
      <c r="Z1714">
        <v>0.1</v>
      </c>
      <c r="AA1714">
        <v>0</v>
      </c>
      <c r="AB1714">
        <v>0.4</v>
      </c>
      <c r="AC1714">
        <v>0.7</v>
      </c>
      <c r="AD1714">
        <v>98.4</v>
      </c>
      <c r="AE1714">
        <v>30</v>
      </c>
      <c r="AF1714">
        <v>48</v>
      </c>
      <c r="AG1714">
        <v>0</v>
      </c>
      <c r="AH1714">
        <v>71</v>
      </c>
      <c r="AI1714">
        <v>0.6</v>
      </c>
      <c r="AJ1714">
        <v>2.6</v>
      </c>
      <c r="AK1714">
        <v>85.7</v>
      </c>
      <c r="AL1714">
        <v>15.8</v>
      </c>
      <c r="AM1714">
        <v>732</v>
      </c>
      <c r="AN1714">
        <v>20.9</v>
      </c>
      <c r="AO1714">
        <v>1729</v>
      </c>
      <c r="AP1714">
        <v>-17</v>
      </c>
      <c r="AQ1714">
        <v>-1</v>
      </c>
      <c r="AR1714">
        <v>81.3</v>
      </c>
      <c r="AS1714">
        <v>33100</v>
      </c>
      <c r="AT1714">
        <v>1.1000000000000001</v>
      </c>
      <c r="AU1714">
        <v>1485</v>
      </c>
      <c r="AV1714">
        <v>2.34</v>
      </c>
      <c r="AW1714">
        <v>15390</v>
      </c>
      <c r="AX1714">
        <v>33088</v>
      </c>
      <c r="AY1714">
        <v>11.2</v>
      </c>
      <c r="AZ1714">
        <v>88</v>
      </c>
      <c r="BA1714">
        <v>25822</v>
      </c>
      <c r="BB1714">
        <v>1841</v>
      </c>
      <c r="BC1714">
        <v>56</v>
      </c>
      <c r="BD1714">
        <v>3</v>
      </c>
      <c r="BE1714">
        <v>1937</v>
      </c>
      <c r="BF1714">
        <v>89</v>
      </c>
      <c r="BG1714">
        <v>412</v>
      </c>
      <c r="BH1714">
        <v>36468</v>
      </c>
      <c r="BI1714">
        <v>18827</v>
      </c>
      <c r="BJ1714">
        <v>88</v>
      </c>
      <c r="BK1714">
        <v>540</v>
      </c>
      <c r="BL1714">
        <v>4.2</v>
      </c>
      <c r="BM1714">
        <v>244</v>
      </c>
      <c r="BN1714">
        <v>1033</v>
      </c>
      <c r="BO1714">
        <v>336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15511</v>
      </c>
      <c r="BY1714">
        <v>4448</v>
      </c>
      <c r="BZ1714">
        <v>3</v>
      </c>
      <c r="CA1714">
        <v>685</v>
      </c>
      <c r="CB1714">
        <v>331093</v>
      </c>
      <c r="CC1714">
        <v>30924</v>
      </c>
      <c r="CD1714">
        <v>9029</v>
      </c>
      <c r="CE1714">
        <v>575.91999999999996</v>
      </c>
      <c r="CF1714">
        <v>6.2</v>
      </c>
    </row>
    <row r="1715" spans="1:84">
      <c r="A1715">
        <v>31063</v>
      </c>
      <c r="B1715" t="s">
        <v>1713</v>
      </c>
      <c r="C1715">
        <v>31063</v>
      </c>
      <c r="D1715">
        <v>2729</v>
      </c>
      <c r="E1715">
        <v>-11.9</v>
      </c>
      <c r="F1715">
        <v>-370</v>
      </c>
      <c r="G1715">
        <v>3099</v>
      </c>
      <c r="H1715">
        <v>125</v>
      </c>
      <c r="I1715">
        <v>4.5999999999999996</v>
      </c>
      <c r="J1715">
        <v>557</v>
      </c>
      <c r="K1715">
        <v>20.399999999999999</v>
      </c>
      <c r="L1715">
        <v>19.399999999999999</v>
      </c>
      <c r="M1715">
        <v>530</v>
      </c>
      <c r="N1715">
        <v>49</v>
      </c>
      <c r="O1715">
        <v>2690</v>
      </c>
      <c r="P1715">
        <v>4</v>
      </c>
      <c r="Q1715">
        <v>8</v>
      </c>
      <c r="R1715">
        <v>8</v>
      </c>
      <c r="S1715">
        <v>0</v>
      </c>
      <c r="T1715">
        <v>19</v>
      </c>
      <c r="U1715">
        <v>37</v>
      </c>
      <c r="V1715">
        <v>2661</v>
      </c>
      <c r="W1715">
        <v>98.6</v>
      </c>
      <c r="X1715">
        <v>0.1</v>
      </c>
      <c r="Y1715">
        <v>0.3</v>
      </c>
      <c r="Z1715">
        <v>0.3</v>
      </c>
      <c r="AA1715">
        <v>0</v>
      </c>
      <c r="AB1715">
        <v>0.7</v>
      </c>
      <c r="AC1715">
        <v>1.4</v>
      </c>
      <c r="AD1715">
        <v>97.5</v>
      </c>
      <c r="AE1715">
        <v>25</v>
      </c>
      <c r="AF1715">
        <v>20</v>
      </c>
      <c r="AG1715">
        <v>0</v>
      </c>
      <c r="AH1715">
        <v>61.3</v>
      </c>
      <c r="AI1715">
        <v>1</v>
      </c>
      <c r="AJ1715">
        <v>3</v>
      </c>
      <c r="AK1715">
        <v>88.3</v>
      </c>
      <c r="AL1715">
        <v>17.899999999999999</v>
      </c>
      <c r="AM1715">
        <v>467</v>
      </c>
      <c r="AN1715">
        <v>18</v>
      </c>
      <c r="AO1715">
        <v>1572</v>
      </c>
      <c r="AP1715">
        <v>29</v>
      </c>
      <c r="AQ1715">
        <v>1.9</v>
      </c>
      <c r="AR1715">
        <v>72.5</v>
      </c>
      <c r="AS1715">
        <v>54800</v>
      </c>
      <c r="AT1715">
        <v>4.3</v>
      </c>
      <c r="AU1715">
        <v>1192</v>
      </c>
      <c r="AV1715">
        <v>2.48</v>
      </c>
      <c r="AW1715">
        <v>16648</v>
      </c>
      <c r="AX1715">
        <v>34797</v>
      </c>
      <c r="AY1715">
        <v>10.5</v>
      </c>
      <c r="AZ1715">
        <v>77</v>
      </c>
      <c r="BA1715">
        <v>27826</v>
      </c>
      <c r="BB1715">
        <v>1792</v>
      </c>
      <c r="BC1715">
        <v>40</v>
      </c>
      <c r="BD1715">
        <v>2.2000000000000002</v>
      </c>
      <c r="BE1715">
        <v>1809</v>
      </c>
      <c r="BF1715">
        <v>40</v>
      </c>
      <c r="BG1715">
        <v>367</v>
      </c>
      <c r="BH1715">
        <v>47590</v>
      </c>
      <c r="BI1715">
        <v>26307</v>
      </c>
      <c r="BJ1715">
        <v>80</v>
      </c>
      <c r="BK1715">
        <v>492</v>
      </c>
      <c r="BL1715">
        <v>-5.2</v>
      </c>
      <c r="BM1715">
        <v>198</v>
      </c>
      <c r="BN1715">
        <v>993</v>
      </c>
      <c r="BO1715">
        <v>273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2</v>
      </c>
      <c r="CA1715">
        <v>372</v>
      </c>
      <c r="CB1715">
        <v>486623</v>
      </c>
      <c r="CC1715">
        <v>26094</v>
      </c>
      <c r="CD1715">
        <v>9076</v>
      </c>
      <c r="CE1715">
        <v>974.55</v>
      </c>
      <c r="CF1715">
        <v>3.2</v>
      </c>
    </row>
    <row r="1716" spans="1:84">
      <c r="A1716">
        <v>31065</v>
      </c>
      <c r="B1716" t="s">
        <v>1714</v>
      </c>
      <c r="C1716">
        <v>31065</v>
      </c>
      <c r="D1716">
        <v>5003</v>
      </c>
      <c r="E1716">
        <v>-6</v>
      </c>
      <c r="F1716">
        <v>-321</v>
      </c>
      <c r="G1716">
        <v>5324</v>
      </c>
      <c r="H1716">
        <v>239</v>
      </c>
      <c r="I1716">
        <v>4.8</v>
      </c>
      <c r="J1716">
        <v>1093</v>
      </c>
      <c r="K1716">
        <v>21.8</v>
      </c>
      <c r="L1716">
        <v>23.2</v>
      </c>
      <c r="M1716">
        <v>1163</v>
      </c>
      <c r="N1716">
        <v>52.2</v>
      </c>
      <c r="O1716">
        <v>4924</v>
      </c>
      <c r="P1716">
        <v>4</v>
      </c>
      <c r="Q1716">
        <v>26</v>
      </c>
      <c r="R1716">
        <v>12</v>
      </c>
      <c r="S1716">
        <v>0</v>
      </c>
      <c r="T1716">
        <v>37</v>
      </c>
      <c r="U1716">
        <v>74</v>
      </c>
      <c r="V1716">
        <v>4855</v>
      </c>
      <c r="W1716">
        <v>98.4</v>
      </c>
      <c r="X1716">
        <v>0.1</v>
      </c>
      <c r="Y1716">
        <v>0.5</v>
      </c>
      <c r="Z1716">
        <v>0.2</v>
      </c>
      <c r="AA1716">
        <v>0</v>
      </c>
      <c r="AB1716">
        <v>0.7</v>
      </c>
      <c r="AC1716">
        <v>1.5</v>
      </c>
      <c r="AD1716">
        <v>97</v>
      </c>
      <c r="AE1716">
        <v>49</v>
      </c>
      <c r="AF1716">
        <v>83</v>
      </c>
      <c r="AG1716">
        <v>0</v>
      </c>
      <c r="AH1716">
        <v>65.099999999999994</v>
      </c>
      <c r="AI1716">
        <v>0.3</v>
      </c>
      <c r="AJ1716">
        <v>2.8</v>
      </c>
      <c r="AK1716">
        <v>84.2</v>
      </c>
      <c r="AL1716">
        <v>16.100000000000001</v>
      </c>
      <c r="AM1716">
        <v>967</v>
      </c>
      <c r="AN1716">
        <v>15.7</v>
      </c>
      <c r="AO1716">
        <v>2743</v>
      </c>
      <c r="AP1716">
        <v>13</v>
      </c>
      <c r="AQ1716">
        <v>0.5</v>
      </c>
      <c r="AR1716">
        <v>76.599999999999994</v>
      </c>
      <c r="AS1716">
        <v>37300</v>
      </c>
      <c r="AT1716">
        <v>6.9</v>
      </c>
      <c r="AU1716">
        <v>2278</v>
      </c>
      <c r="AV1716">
        <v>2.2799999999999998</v>
      </c>
      <c r="AW1716">
        <v>17223</v>
      </c>
      <c r="AX1716">
        <v>32208</v>
      </c>
      <c r="AY1716">
        <v>11.5</v>
      </c>
      <c r="AZ1716">
        <v>126</v>
      </c>
      <c r="BA1716">
        <v>25091</v>
      </c>
      <c r="BB1716">
        <v>2469</v>
      </c>
      <c r="BC1716">
        <v>74</v>
      </c>
      <c r="BD1716">
        <v>3</v>
      </c>
      <c r="BE1716">
        <v>2852</v>
      </c>
      <c r="BF1716">
        <v>-82</v>
      </c>
      <c r="BG1716">
        <v>622</v>
      </c>
      <c r="BH1716">
        <v>64729</v>
      </c>
      <c r="BI1716">
        <v>22696</v>
      </c>
      <c r="BJ1716">
        <v>184</v>
      </c>
      <c r="BK1716">
        <v>1234</v>
      </c>
      <c r="BL1716">
        <v>-6.2</v>
      </c>
      <c r="BM1716">
        <v>419</v>
      </c>
      <c r="BN1716">
        <v>1960</v>
      </c>
      <c r="BO1716">
        <v>571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33.299999999999997</v>
      </c>
      <c r="BV1716">
        <v>0</v>
      </c>
      <c r="BW1716">
        <v>0</v>
      </c>
      <c r="BX1716">
        <v>70095</v>
      </c>
      <c r="BY1716">
        <v>13359</v>
      </c>
      <c r="BZ1716">
        <v>3</v>
      </c>
      <c r="CA1716">
        <v>275</v>
      </c>
      <c r="CB1716">
        <v>440776</v>
      </c>
      <c r="CC1716">
        <v>57754</v>
      </c>
      <c r="CD1716">
        <v>11262</v>
      </c>
      <c r="CE1716">
        <v>718.09</v>
      </c>
      <c r="CF1716">
        <v>7.4</v>
      </c>
    </row>
    <row r="1717" spans="1:84">
      <c r="A1717">
        <v>31067</v>
      </c>
      <c r="B1717" t="s">
        <v>1715</v>
      </c>
      <c r="C1717">
        <v>31067</v>
      </c>
      <c r="D1717">
        <v>23365</v>
      </c>
      <c r="E1717">
        <v>1.6</v>
      </c>
      <c r="F1717">
        <v>372</v>
      </c>
      <c r="G1717">
        <v>22993</v>
      </c>
      <c r="H1717">
        <v>1327</v>
      </c>
      <c r="I1717">
        <v>5.7</v>
      </c>
      <c r="J1717">
        <v>5049</v>
      </c>
      <c r="K1717">
        <v>21.6</v>
      </c>
      <c r="L1717">
        <v>18.899999999999999</v>
      </c>
      <c r="M1717">
        <v>4409</v>
      </c>
      <c r="N1717">
        <v>51</v>
      </c>
      <c r="O1717">
        <v>22782</v>
      </c>
      <c r="P1717">
        <v>100</v>
      </c>
      <c r="Q1717">
        <v>144</v>
      </c>
      <c r="R1717">
        <v>116</v>
      </c>
      <c r="S1717">
        <v>13</v>
      </c>
      <c r="T1717">
        <v>210</v>
      </c>
      <c r="U1717">
        <v>303</v>
      </c>
      <c r="V1717">
        <v>22507</v>
      </c>
      <c r="W1717">
        <v>97.5</v>
      </c>
      <c r="X1717">
        <v>0.4</v>
      </c>
      <c r="Y1717">
        <v>0.6</v>
      </c>
      <c r="Z1717">
        <v>0.5</v>
      </c>
      <c r="AA1717">
        <v>0.1</v>
      </c>
      <c r="AB1717">
        <v>0.9</v>
      </c>
      <c r="AC1717">
        <v>1.3</v>
      </c>
      <c r="AD1717">
        <v>96.3</v>
      </c>
      <c r="AE1717">
        <v>265</v>
      </c>
      <c r="AF1717">
        <v>270</v>
      </c>
      <c r="AG1717">
        <v>0</v>
      </c>
      <c r="AH1717">
        <v>60.2</v>
      </c>
      <c r="AI1717">
        <v>0.7</v>
      </c>
      <c r="AJ1717">
        <v>3.3</v>
      </c>
      <c r="AK1717">
        <v>82</v>
      </c>
      <c r="AL1717">
        <v>15.4</v>
      </c>
      <c r="AM1717">
        <v>3944</v>
      </c>
      <c r="AN1717">
        <v>18.600000000000001</v>
      </c>
      <c r="AO1717">
        <v>10495</v>
      </c>
      <c r="AP1717">
        <v>465</v>
      </c>
      <c r="AQ1717">
        <v>4.5999999999999996</v>
      </c>
      <c r="AR1717">
        <v>71.2</v>
      </c>
      <c r="AS1717">
        <v>68600</v>
      </c>
      <c r="AT1717">
        <v>14.2</v>
      </c>
      <c r="AU1717">
        <v>9316</v>
      </c>
      <c r="AV1717">
        <v>2.36</v>
      </c>
      <c r="AW1717">
        <v>17190</v>
      </c>
      <c r="AX1717">
        <v>38922</v>
      </c>
      <c r="AY1717">
        <v>9.3000000000000007</v>
      </c>
      <c r="AZ1717">
        <v>700</v>
      </c>
      <c r="BA1717">
        <v>30083</v>
      </c>
      <c r="BB1717">
        <v>12803</v>
      </c>
      <c r="BC1717">
        <v>466</v>
      </c>
      <c r="BD1717">
        <v>3.6</v>
      </c>
      <c r="BE1717">
        <v>14910</v>
      </c>
      <c r="BF1717">
        <v>249</v>
      </c>
      <c r="BG1717">
        <v>2456</v>
      </c>
      <c r="BH1717">
        <v>414033</v>
      </c>
      <c r="BI1717">
        <v>27769</v>
      </c>
      <c r="BJ1717">
        <v>679</v>
      </c>
      <c r="BK1717">
        <v>8096</v>
      </c>
      <c r="BL1717">
        <v>-1.1000000000000001</v>
      </c>
      <c r="BM1717">
        <v>1537</v>
      </c>
      <c r="BN1717">
        <v>17402</v>
      </c>
      <c r="BO1717">
        <v>2054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28.5</v>
      </c>
      <c r="BV1717">
        <v>428484</v>
      </c>
      <c r="BW1717">
        <v>134880</v>
      </c>
      <c r="BX1717">
        <v>230234</v>
      </c>
      <c r="BY1717">
        <v>9894</v>
      </c>
      <c r="BZ1717">
        <v>32</v>
      </c>
      <c r="CA1717">
        <v>5636</v>
      </c>
      <c r="CB1717">
        <v>552316</v>
      </c>
      <c r="CC1717">
        <v>148156</v>
      </c>
      <c r="CD1717">
        <v>6322</v>
      </c>
      <c r="CE1717">
        <v>855.29</v>
      </c>
      <c r="CF1717">
        <v>26.9</v>
      </c>
    </row>
    <row r="1718" spans="1:84">
      <c r="A1718">
        <v>31069</v>
      </c>
      <c r="B1718" t="s">
        <v>1716</v>
      </c>
      <c r="C1718">
        <v>31069</v>
      </c>
      <c r="D1718">
        <v>1995</v>
      </c>
      <c r="E1718">
        <v>-13</v>
      </c>
      <c r="F1718">
        <v>-297</v>
      </c>
      <c r="G1718">
        <v>2292</v>
      </c>
      <c r="H1718">
        <v>74</v>
      </c>
      <c r="I1718">
        <v>3.7</v>
      </c>
      <c r="J1718">
        <v>338</v>
      </c>
      <c r="K1718">
        <v>16.899999999999999</v>
      </c>
      <c r="L1718">
        <v>26.8</v>
      </c>
      <c r="M1718">
        <v>534</v>
      </c>
      <c r="N1718">
        <v>51</v>
      </c>
      <c r="O1718">
        <v>1969</v>
      </c>
      <c r="P1718">
        <v>3</v>
      </c>
      <c r="Q1718">
        <v>6</v>
      </c>
      <c r="R1718">
        <v>7</v>
      </c>
      <c r="S1718">
        <v>0</v>
      </c>
      <c r="T1718">
        <v>10</v>
      </c>
      <c r="U1718">
        <v>37</v>
      </c>
      <c r="V1718">
        <v>1934</v>
      </c>
      <c r="W1718">
        <v>98.7</v>
      </c>
      <c r="X1718">
        <v>0.2</v>
      </c>
      <c r="Y1718">
        <v>0.3</v>
      </c>
      <c r="Z1718">
        <v>0.4</v>
      </c>
      <c r="AA1718">
        <v>0</v>
      </c>
      <c r="AB1718">
        <v>0.5</v>
      </c>
      <c r="AC1718">
        <v>1.9</v>
      </c>
      <c r="AD1718">
        <v>96.9</v>
      </c>
      <c r="AE1718">
        <v>18</v>
      </c>
      <c r="AF1718">
        <v>32</v>
      </c>
      <c r="AG1718">
        <v>0</v>
      </c>
      <c r="AH1718">
        <v>60.4</v>
      </c>
      <c r="AI1718">
        <v>0.9</v>
      </c>
      <c r="AJ1718">
        <v>3</v>
      </c>
      <c r="AK1718">
        <v>85.2</v>
      </c>
      <c r="AL1718">
        <v>14.2</v>
      </c>
      <c r="AM1718">
        <v>407</v>
      </c>
      <c r="AN1718">
        <v>14.1</v>
      </c>
      <c r="AO1718">
        <v>1312</v>
      </c>
      <c r="AP1718">
        <v>14</v>
      </c>
      <c r="AQ1718">
        <v>1.1000000000000001</v>
      </c>
      <c r="AR1718">
        <v>70.099999999999994</v>
      </c>
      <c r="AS1718">
        <v>44300</v>
      </c>
      <c r="AT1718">
        <v>3.9</v>
      </c>
      <c r="AU1718">
        <v>1020</v>
      </c>
      <c r="AV1718">
        <v>2.19</v>
      </c>
      <c r="AW1718">
        <v>15414</v>
      </c>
      <c r="AX1718">
        <v>29635</v>
      </c>
      <c r="AY1718">
        <v>12.3</v>
      </c>
      <c r="AZ1718">
        <v>56</v>
      </c>
      <c r="BA1718">
        <v>27788</v>
      </c>
      <c r="BB1718">
        <v>1021</v>
      </c>
      <c r="BC1718">
        <v>30</v>
      </c>
      <c r="BD1718">
        <v>2.9</v>
      </c>
      <c r="BE1718">
        <v>1563</v>
      </c>
      <c r="BF1718">
        <v>81</v>
      </c>
      <c r="BG1718">
        <v>307</v>
      </c>
      <c r="BH1718">
        <v>22031</v>
      </c>
      <c r="BI1718">
        <v>14095</v>
      </c>
      <c r="BJ1718">
        <v>54</v>
      </c>
      <c r="BK1718">
        <v>436</v>
      </c>
      <c r="BL1718">
        <v>12.7</v>
      </c>
      <c r="BM1718">
        <v>198</v>
      </c>
      <c r="BN1718">
        <v>672</v>
      </c>
      <c r="BO1718">
        <v>274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7</v>
      </c>
      <c r="CA1718">
        <v>728</v>
      </c>
      <c r="CB1718">
        <v>1072024</v>
      </c>
      <c r="CC1718">
        <v>33120</v>
      </c>
      <c r="CD1718">
        <v>15263</v>
      </c>
      <c r="CE1718">
        <v>1704.4</v>
      </c>
      <c r="CF1718">
        <v>1.3</v>
      </c>
    </row>
    <row r="1719" spans="1:84">
      <c r="A1719">
        <v>31071</v>
      </c>
      <c r="B1719" t="s">
        <v>1717</v>
      </c>
      <c r="C1719">
        <v>31071</v>
      </c>
      <c r="D1719">
        <v>1790</v>
      </c>
      <c r="E1719">
        <v>-5.9</v>
      </c>
      <c r="F1719">
        <v>-112</v>
      </c>
      <c r="G1719">
        <v>1902</v>
      </c>
      <c r="H1719">
        <v>84</v>
      </c>
      <c r="I1719">
        <v>4.7</v>
      </c>
      <c r="J1719">
        <v>372</v>
      </c>
      <c r="K1719">
        <v>20.8</v>
      </c>
      <c r="L1719">
        <v>24.5</v>
      </c>
      <c r="M1719">
        <v>439</v>
      </c>
      <c r="N1719">
        <v>51.7</v>
      </c>
      <c r="O1719">
        <v>1773</v>
      </c>
      <c r="P1719">
        <v>0</v>
      </c>
      <c r="Q1719">
        <v>7</v>
      </c>
      <c r="R1719">
        <v>1</v>
      </c>
      <c r="S1719">
        <v>1</v>
      </c>
      <c r="T1719">
        <v>8</v>
      </c>
      <c r="U1719">
        <v>24</v>
      </c>
      <c r="V1719">
        <v>1752</v>
      </c>
      <c r="W1719">
        <v>99.1</v>
      </c>
      <c r="X1719">
        <v>0</v>
      </c>
      <c r="Y1719">
        <v>0.4</v>
      </c>
      <c r="Z1719">
        <v>0.1</v>
      </c>
      <c r="AA1719">
        <v>0.1</v>
      </c>
      <c r="AB1719">
        <v>0.4</v>
      </c>
      <c r="AC1719">
        <v>1.3</v>
      </c>
      <c r="AD1719">
        <v>97.9</v>
      </c>
      <c r="AE1719">
        <v>19</v>
      </c>
      <c r="AF1719">
        <v>34</v>
      </c>
      <c r="AG1719">
        <v>0</v>
      </c>
      <c r="AH1719">
        <v>68.599999999999994</v>
      </c>
      <c r="AI1719">
        <v>0.7</v>
      </c>
      <c r="AJ1719">
        <v>1.4</v>
      </c>
      <c r="AK1719">
        <v>81.099999999999994</v>
      </c>
      <c r="AL1719">
        <v>13.4</v>
      </c>
      <c r="AM1719">
        <v>318</v>
      </c>
      <c r="AN1719">
        <v>16.5</v>
      </c>
      <c r="AO1719">
        <v>1030</v>
      </c>
      <c r="AP1719">
        <v>9</v>
      </c>
      <c r="AQ1719">
        <v>0.9</v>
      </c>
      <c r="AR1719">
        <v>72.599999999999994</v>
      </c>
      <c r="AS1719">
        <v>38200</v>
      </c>
      <c r="AT1719">
        <v>5.2</v>
      </c>
      <c r="AU1719">
        <v>813</v>
      </c>
      <c r="AV1719">
        <v>2.27</v>
      </c>
      <c r="AW1719">
        <v>14368</v>
      </c>
      <c r="AX1719">
        <v>30568</v>
      </c>
      <c r="AY1719">
        <v>10.6</v>
      </c>
      <c r="AZ1719">
        <v>52</v>
      </c>
      <c r="BA1719">
        <v>28717</v>
      </c>
      <c r="BB1719">
        <v>1051</v>
      </c>
      <c r="BC1719">
        <v>27</v>
      </c>
      <c r="BD1719">
        <v>2.6</v>
      </c>
      <c r="BE1719">
        <v>1433</v>
      </c>
      <c r="BF1719">
        <v>91</v>
      </c>
      <c r="BG1719">
        <v>193</v>
      </c>
      <c r="BH1719">
        <v>26597</v>
      </c>
      <c r="BI1719">
        <v>18560</v>
      </c>
      <c r="BJ1719">
        <v>90</v>
      </c>
      <c r="BK1719">
        <v>562</v>
      </c>
      <c r="BL1719">
        <v>1.3</v>
      </c>
      <c r="BM1719">
        <v>217</v>
      </c>
      <c r="BN1719">
        <v>894</v>
      </c>
      <c r="BO1719">
        <v>304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8004</v>
      </c>
      <c r="BX1719">
        <v>17590</v>
      </c>
      <c r="BY1719">
        <v>9282</v>
      </c>
      <c r="BZ1719">
        <v>2</v>
      </c>
      <c r="CA1719">
        <v>427</v>
      </c>
      <c r="CB1719">
        <v>293081</v>
      </c>
      <c r="CC1719">
        <v>13488</v>
      </c>
      <c r="CD1719">
        <v>7338</v>
      </c>
      <c r="CE1719">
        <v>570.03</v>
      </c>
      <c r="CF1719">
        <v>3.3</v>
      </c>
    </row>
    <row r="1720" spans="1:84">
      <c r="A1720">
        <v>31073</v>
      </c>
      <c r="B1720" t="s">
        <v>1718</v>
      </c>
      <c r="C1720">
        <v>31073</v>
      </c>
      <c r="D1720">
        <v>1978</v>
      </c>
      <c r="E1720">
        <v>-7.7</v>
      </c>
      <c r="F1720">
        <v>-165</v>
      </c>
      <c r="G1720">
        <v>2143</v>
      </c>
      <c r="H1720">
        <v>119</v>
      </c>
      <c r="I1720">
        <v>6</v>
      </c>
      <c r="J1720">
        <v>439</v>
      </c>
      <c r="K1720">
        <v>22.2</v>
      </c>
      <c r="L1720">
        <v>22.8</v>
      </c>
      <c r="M1720">
        <v>450</v>
      </c>
      <c r="N1720">
        <v>50.6</v>
      </c>
      <c r="O1720">
        <v>1959</v>
      </c>
      <c r="P1720">
        <v>1</v>
      </c>
      <c r="Q1720">
        <v>3</v>
      </c>
      <c r="R1720">
        <v>9</v>
      </c>
      <c r="S1720">
        <v>0</v>
      </c>
      <c r="T1720">
        <v>6</v>
      </c>
      <c r="U1720">
        <v>27</v>
      </c>
      <c r="V1720">
        <v>1932</v>
      </c>
      <c r="W1720">
        <v>99</v>
      </c>
      <c r="X1720">
        <v>0.1</v>
      </c>
      <c r="Y1720">
        <v>0.2</v>
      </c>
      <c r="Z1720">
        <v>0.5</v>
      </c>
      <c r="AA1720">
        <v>0</v>
      </c>
      <c r="AB1720">
        <v>0.3</v>
      </c>
      <c r="AC1720">
        <v>1.4</v>
      </c>
      <c r="AD1720">
        <v>97.7</v>
      </c>
      <c r="AE1720">
        <v>23</v>
      </c>
      <c r="AF1720">
        <v>31</v>
      </c>
      <c r="AG1720">
        <v>1</v>
      </c>
      <c r="AH1720">
        <v>64.099999999999994</v>
      </c>
      <c r="AI1720">
        <v>0.5</v>
      </c>
      <c r="AJ1720">
        <v>1.7</v>
      </c>
      <c r="AK1720">
        <v>88.9</v>
      </c>
      <c r="AL1720">
        <v>17.600000000000001</v>
      </c>
      <c r="AM1720">
        <v>383</v>
      </c>
      <c r="AN1720">
        <v>18.7</v>
      </c>
      <c r="AO1720">
        <v>1296</v>
      </c>
      <c r="AP1720">
        <v>15</v>
      </c>
      <c r="AQ1720">
        <v>1.2</v>
      </c>
      <c r="AR1720">
        <v>75.900000000000006</v>
      </c>
      <c r="AS1720">
        <v>67900</v>
      </c>
      <c r="AT1720">
        <v>1.2</v>
      </c>
      <c r="AU1720">
        <v>863</v>
      </c>
      <c r="AV1720">
        <v>2.42</v>
      </c>
      <c r="AW1720">
        <v>17957</v>
      </c>
      <c r="AX1720">
        <v>40656</v>
      </c>
      <c r="AY1720">
        <v>6.9</v>
      </c>
      <c r="AZ1720">
        <v>55</v>
      </c>
      <c r="BA1720">
        <v>27424</v>
      </c>
      <c r="BB1720">
        <v>1079</v>
      </c>
      <c r="BC1720">
        <v>30</v>
      </c>
      <c r="BD1720">
        <v>2.8</v>
      </c>
      <c r="BE1720">
        <v>1003</v>
      </c>
      <c r="BF1720">
        <v>-15</v>
      </c>
      <c r="BG1720">
        <v>188</v>
      </c>
      <c r="BH1720">
        <v>20048</v>
      </c>
      <c r="BI1720">
        <v>19988</v>
      </c>
      <c r="BJ1720">
        <v>59</v>
      </c>
      <c r="BK1720">
        <v>213</v>
      </c>
      <c r="BL1720">
        <v>9.8000000000000007</v>
      </c>
      <c r="BM1720">
        <v>200</v>
      </c>
      <c r="BN1720">
        <v>1535</v>
      </c>
      <c r="BO1720">
        <v>247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1818</v>
      </c>
      <c r="BY1720">
        <v>877</v>
      </c>
      <c r="BZ1720">
        <v>5</v>
      </c>
      <c r="CA1720">
        <v>475</v>
      </c>
      <c r="CB1720">
        <v>262216</v>
      </c>
      <c r="CC1720">
        <v>17787</v>
      </c>
      <c r="CD1720">
        <v>8745</v>
      </c>
      <c r="CE1720">
        <v>458.18</v>
      </c>
      <c r="CF1720">
        <v>4.7</v>
      </c>
    </row>
    <row r="1721" spans="1:84">
      <c r="A1721">
        <v>31075</v>
      </c>
      <c r="B1721" t="s">
        <v>1719</v>
      </c>
      <c r="C1721">
        <v>31075</v>
      </c>
      <c r="D1721">
        <v>660</v>
      </c>
      <c r="E1721">
        <v>-11.6</v>
      </c>
      <c r="F1721">
        <v>-87</v>
      </c>
      <c r="G1721">
        <v>747</v>
      </c>
      <c r="H1721">
        <v>27</v>
      </c>
      <c r="I1721">
        <v>4.0999999999999996</v>
      </c>
      <c r="J1721">
        <v>143</v>
      </c>
      <c r="K1721">
        <v>21.7</v>
      </c>
      <c r="L1721">
        <v>17.100000000000001</v>
      </c>
      <c r="M1721">
        <v>113</v>
      </c>
      <c r="N1721">
        <v>47.3</v>
      </c>
      <c r="O1721">
        <v>658</v>
      </c>
      <c r="P1721">
        <v>0</v>
      </c>
      <c r="Q1721">
        <v>1</v>
      </c>
      <c r="R1721">
        <v>1</v>
      </c>
      <c r="S1721">
        <v>0</v>
      </c>
      <c r="T1721">
        <v>0</v>
      </c>
      <c r="U1721">
        <v>9</v>
      </c>
      <c r="V1721">
        <v>649</v>
      </c>
      <c r="W1721">
        <v>99.7</v>
      </c>
      <c r="X1721">
        <v>0</v>
      </c>
      <c r="Y1721">
        <v>0.2</v>
      </c>
      <c r="Z1721">
        <v>0.2</v>
      </c>
      <c r="AA1721">
        <v>0</v>
      </c>
      <c r="AB1721">
        <v>0</v>
      </c>
      <c r="AC1721">
        <v>1.4</v>
      </c>
      <c r="AD1721">
        <v>98.3</v>
      </c>
      <c r="AE1721">
        <v>4</v>
      </c>
      <c r="AF1721">
        <v>4</v>
      </c>
      <c r="AG1721">
        <v>0</v>
      </c>
      <c r="AH1721">
        <v>64.3</v>
      </c>
      <c r="AI1721">
        <v>1.1000000000000001</v>
      </c>
      <c r="AJ1721">
        <v>1.1000000000000001</v>
      </c>
      <c r="AK1721">
        <v>90.3</v>
      </c>
      <c r="AL1721">
        <v>24.7</v>
      </c>
      <c r="AM1721">
        <v>66</v>
      </c>
      <c r="AN1721">
        <v>18.7</v>
      </c>
      <c r="AO1721">
        <v>463</v>
      </c>
      <c r="AP1721">
        <v>14</v>
      </c>
      <c r="AQ1721">
        <v>3.1</v>
      </c>
      <c r="AR1721">
        <v>68.8</v>
      </c>
      <c r="AS1721">
        <v>27500</v>
      </c>
      <c r="AT1721">
        <v>4.5</v>
      </c>
      <c r="AU1721">
        <v>292</v>
      </c>
      <c r="AV1721">
        <v>2.56</v>
      </c>
      <c r="AW1721">
        <v>14815</v>
      </c>
      <c r="AX1721">
        <v>37113</v>
      </c>
      <c r="AY1721">
        <v>7.9</v>
      </c>
      <c r="AZ1721">
        <v>10</v>
      </c>
      <c r="BA1721">
        <v>15548</v>
      </c>
      <c r="BB1721">
        <v>411</v>
      </c>
      <c r="BC1721">
        <v>10</v>
      </c>
      <c r="BD1721">
        <v>2.4</v>
      </c>
      <c r="BE1721">
        <v>499</v>
      </c>
      <c r="BF1721">
        <v>69</v>
      </c>
      <c r="BG1721">
        <v>96</v>
      </c>
      <c r="BH1721">
        <v>1922</v>
      </c>
      <c r="BI1721">
        <v>3852</v>
      </c>
      <c r="BJ1721">
        <v>28</v>
      </c>
      <c r="BK1721">
        <v>78</v>
      </c>
      <c r="BL1721">
        <v>-2.5</v>
      </c>
      <c r="BM1721">
        <v>91</v>
      </c>
      <c r="BN1721">
        <v>0</v>
      </c>
      <c r="BO1721">
        <v>108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489926</v>
      </c>
      <c r="CC1721">
        <v>4706</v>
      </c>
      <c r="CD1721">
        <v>7024</v>
      </c>
      <c r="CE1721">
        <v>776.22</v>
      </c>
      <c r="CF1721">
        <v>1</v>
      </c>
    </row>
    <row r="1722" spans="1:84">
      <c r="A1722">
        <v>31077</v>
      </c>
      <c r="B1722" t="s">
        <v>1720</v>
      </c>
      <c r="C1722">
        <v>31077</v>
      </c>
      <c r="D1722">
        <v>2454</v>
      </c>
      <c r="E1722">
        <v>-9.6</v>
      </c>
      <c r="F1722">
        <v>-260</v>
      </c>
      <c r="G1722">
        <v>2714</v>
      </c>
      <c r="H1722">
        <v>140</v>
      </c>
      <c r="I1722">
        <v>5.7</v>
      </c>
      <c r="J1722">
        <v>600</v>
      </c>
      <c r="K1722">
        <v>24.4</v>
      </c>
      <c r="L1722">
        <v>23.3</v>
      </c>
      <c r="M1722">
        <v>571</v>
      </c>
      <c r="N1722">
        <v>50.2</v>
      </c>
      <c r="O1722">
        <v>2420</v>
      </c>
      <c r="P1722">
        <v>18</v>
      </c>
      <c r="Q1722">
        <v>3</v>
      </c>
      <c r="R1722">
        <v>2</v>
      </c>
      <c r="S1722">
        <v>0</v>
      </c>
      <c r="T1722">
        <v>11</v>
      </c>
      <c r="U1722">
        <v>27</v>
      </c>
      <c r="V1722">
        <v>2395</v>
      </c>
      <c r="W1722">
        <v>98.6</v>
      </c>
      <c r="X1722">
        <v>0.7</v>
      </c>
      <c r="Y1722">
        <v>0.1</v>
      </c>
      <c r="Z1722">
        <v>0.1</v>
      </c>
      <c r="AA1722">
        <v>0</v>
      </c>
      <c r="AB1722">
        <v>0.4</v>
      </c>
      <c r="AC1722">
        <v>1.1000000000000001</v>
      </c>
      <c r="AD1722">
        <v>97.6</v>
      </c>
      <c r="AE1722">
        <v>28</v>
      </c>
      <c r="AF1722">
        <v>37</v>
      </c>
      <c r="AG1722">
        <v>1</v>
      </c>
      <c r="AH1722">
        <v>73.2</v>
      </c>
      <c r="AI1722">
        <v>0.7</v>
      </c>
      <c r="AJ1722">
        <v>2.7</v>
      </c>
      <c r="AK1722">
        <v>83.2</v>
      </c>
      <c r="AL1722">
        <v>13.5</v>
      </c>
      <c r="AM1722">
        <v>404</v>
      </c>
      <c r="AN1722">
        <v>18.600000000000001</v>
      </c>
      <c r="AO1722">
        <v>1225</v>
      </c>
      <c r="AP1722">
        <v>26</v>
      </c>
      <c r="AQ1722">
        <v>2.2000000000000002</v>
      </c>
      <c r="AR1722">
        <v>78.599999999999994</v>
      </c>
      <c r="AS1722">
        <v>36600</v>
      </c>
      <c r="AT1722">
        <v>4.8</v>
      </c>
      <c r="AU1722">
        <v>1077</v>
      </c>
      <c r="AV1722">
        <v>2.46</v>
      </c>
      <c r="AW1722">
        <v>13731</v>
      </c>
      <c r="AX1722">
        <v>32241</v>
      </c>
      <c r="AY1722">
        <v>11.1</v>
      </c>
      <c r="AZ1722">
        <v>64</v>
      </c>
      <c r="BA1722">
        <v>26046</v>
      </c>
      <c r="BB1722">
        <v>1345</v>
      </c>
      <c r="BC1722">
        <v>40</v>
      </c>
      <c r="BD1722">
        <v>3</v>
      </c>
      <c r="BE1722">
        <v>1553</v>
      </c>
      <c r="BF1722">
        <v>33</v>
      </c>
      <c r="BG1722">
        <v>301</v>
      </c>
      <c r="BH1722">
        <v>36295</v>
      </c>
      <c r="BI1722">
        <v>23371</v>
      </c>
      <c r="BJ1722">
        <v>79</v>
      </c>
      <c r="BK1722">
        <v>398</v>
      </c>
      <c r="BL1722">
        <v>-5.5</v>
      </c>
      <c r="BM1722">
        <v>216</v>
      </c>
      <c r="BN1722">
        <v>596</v>
      </c>
      <c r="BO1722">
        <v>275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25436</v>
      </c>
      <c r="BY1722">
        <v>9595</v>
      </c>
      <c r="BZ1722">
        <v>0</v>
      </c>
      <c r="CA1722">
        <v>0</v>
      </c>
      <c r="CB1722">
        <v>293114</v>
      </c>
      <c r="CC1722">
        <v>22425</v>
      </c>
      <c r="CD1722">
        <v>8839</v>
      </c>
      <c r="CE1722">
        <v>569.85</v>
      </c>
      <c r="CF1722">
        <v>4.8</v>
      </c>
    </row>
    <row r="1723" spans="1:84">
      <c r="A1723">
        <v>31079</v>
      </c>
      <c r="B1723" t="s">
        <v>1721</v>
      </c>
      <c r="C1723">
        <v>31079</v>
      </c>
      <c r="D1723">
        <v>55555</v>
      </c>
      <c r="E1723">
        <v>3.8</v>
      </c>
      <c r="F1723">
        <v>2021</v>
      </c>
      <c r="G1723">
        <v>53534</v>
      </c>
      <c r="H1723">
        <v>4478</v>
      </c>
      <c r="I1723">
        <v>8.1</v>
      </c>
      <c r="J1723">
        <v>15043</v>
      </c>
      <c r="K1723">
        <v>27.1</v>
      </c>
      <c r="L1723">
        <v>13.6</v>
      </c>
      <c r="M1723">
        <v>7555</v>
      </c>
      <c r="N1723">
        <v>50.2</v>
      </c>
      <c r="O1723">
        <v>53537</v>
      </c>
      <c r="P1723">
        <v>588</v>
      </c>
      <c r="Q1723">
        <v>301</v>
      </c>
      <c r="R1723">
        <v>688</v>
      </c>
      <c r="S1723">
        <v>86</v>
      </c>
      <c r="T1723">
        <v>355</v>
      </c>
      <c r="U1723">
        <v>10429</v>
      </c>
      <c r="V1723">
        <v>43519</v>
      </c>
      <c r="W1723">
        <v>96.4</v>
      </c>
      <c r="X1723">
        <v>1.1000000000000001</v>
      </c>
      <c r="Y1723">
        <v>0.5</v>
      </c>
      <c r="Z1723">
        <v>1.2</v>
      </c>
      <c r="AA1723">
        <v>0.2</v>
      </c>
      <c r="AB1723">
        <v>0.6</v>
      </c>
      <c r="AC1723">
        <v>18.8</v>
      </c>
      <c r="AD1723">
        <v>78.3</v>
      </c>
      <c r="AE1723">
        <v>884</v>
      </c>
      <c r="AF1723">
        <v>479</v>
      </c>
      <c r="AG1723">
        <v>12</v>
      </c>
      <c r="AH1723">
        <v>54.4</v>
      </c>
      <c r="AI1723">
        <v>8.3000000000000007</v>
      </c>
      <c r="AJ1723">
        <v>13.6</v>
      </c>
      <c r="AK1723">
        <v>82.2</v>
      </c>
      <c r="AL1723">
        <v>15.9</v>
      </c>
      <c r="AM1723">
        <v>9092</v>
      </c>
      <c r="AN1723">
        <v>15.2</v>
      </c>
      <c r="AO1723">
        <v>22440</v>
      </c>
      <c r="AP1723">
        <v>865</v>
      </c>
      <c r="AQ1723">
        <v>4</v>
      </c>
      <c r="AR1723">
        <v>65.900000000000006</v>
      </c>
      <c r="AS1723">
        <v>83700</v>
      </c>
      <c r="AT1723">
        <v>20.399999999999999</v>
      </c>
      <c r="AU1723">
        <v>20356</v>
      </c>
      <c r="AV1723">
        <v>2.57</v>
      </c>
      <c r="AW1723">
        <v>17386</v>
      </c>
      <c r="AX1723">
        <v>40018</v>
      </c>
      <c r="AY1723">
        <v>12.2</v>
      </c>
      <c r="AZ1723">
        <v>1664</v>
      </c>
      <c r="BA1723">
        <v>30253</v>
      </c>
      <c r="BB1723">
        <v>30372</v>
      </c>
      <c r="BC1723">
        <v>928</v>
      </c>
      <c r="BD1723">
        <v>3.1</v>
      </c>
      <c r="BE1723">
        <v>40574</v>
      </c>
      <c r="BF1723">
        <v>808</v>
      </c>
      <c r="BG1723">
        <v>4917</v>
      </c>
      <c r="BH1723">
        <v>1381981</v>
      </c>
      <c r="BI1723">
        <v>34061</v>
      </c>
      <c r="BJ1723">
        <v>1854</v>
      </c>
      <c r="BK1723">
        <v>27877</v>
      </c>
      <c r="BL1723">
        <v>0.4</v>
      </c>
      <c r="BM1723">
        <v>3428</v>
      </c>
      <c r="BN1723">
        <v>80023</v>
      </c>
      <c r="BO1723">
        <v>4725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21.9</v>
      </c>
      <c r="BV1723">
        <v>0</v>
      </c>
      <c r="BW1723">
        <v>677625</v>
      </c>
      <c r="BX1723">
        <v>876194</v>
      </c>
      <c r="BY1723">
        <v>16277</v>
      </c>
      <c r="BZ1723">
        <v>245</v>
      </c>
      <c r="CA1723">
        <v>25687</v>
      </c>
      <c r="CB1723">
        <v>315787</v>
      </c>
      <c r="CC1723">
        <v>301657</v>
      </c>
      <c r="CD1723">
        <v>5498</v>
      </c>
      <c r="CE1723">
        <v>546.4</v>
      </c>
      <c r="CF1723">
        <v>98</v>
      </c>
    </row>
    <row r="1724" spans="1:84">
      <c r="A1724">
        <v>31081</v>
      </c>
      <c r="B1724" t="s">
        <v>1722</v>
      </c>
      <c r="C1724">
        <v>31081</v>
      </c>
      <c r="D1724">
        <v>9490</v>
      </c>
      <c r="E1724">
        <v>0.9</v>
      </c>
      <c r="F1724">
        <v>87</v>
      </c>
      <c r="G1724">
        <v>9403</v>
      </c>
      <c r="H1724">
        <v>558</v>
      </c>
      <c r="I1724">
        <v>5.9</v>
      </c>
      <c r="J1724">
        <v>2363</v>
      </c>
      <c r="K1724">
        <v>24.9</v>
      </c>
      <c r="L1724">
        <v>14.8</v>
      </c>
      <c r="M1724">
        <v>1404</v>
      </c>
      <c r="N1724">
        <v>50.3</v>
      </c>
      <c r="O1724">
        <v>9392</v>
      </c>
      <c r="P1724">
        <v>26</v>
      </c>
      <c r="Q1724">
        <v>17</v>
      </c>
      <c r="R1724">
        <v>21</v>
      </c>
      <c r="S1724">
        <v>0</v>
      </c>
      <c r="T1724">
        <v>34</v>
      </c>
      <c r="U1724">
        <v>133</v>
      </c>
      <c r="V1724">
        <v>9264</v>
      </c>
      <c r="W1724">
        <v>99</v>
      </c>
      <c r="X1724">
        <v>0.3</v>
      </c>
      <c r="Y1724">
        <v>0.2</v>
      </c>
      <c r="Z1724">
        <v>0.2</v>
      </c>
      <c r="AA1724">
        <v>0</v>
      </c>
      <c r="AB1724">
        <v>0.4</v>
      </c>
      <c r="AC1724">
        <v>1.4</v>
      </c>
      <c r="AD1724">
        <v>97.6</v>
      </c>
      <c r="AE1724">
        <v>103</v>
      </c>
      <c r="AF1724">
        <v>101</v>
      </c>
      <c r="AG1724">
        <v>0</v>
      </c>
      <c r="AH1724">
        <v>65.5</v>
      </c>
      <c r="AI1724">
        <v>0.4</v>
      </c>
      <c r="AJ1724">
        <v>2.9</v>
      </c>
      <c r="AK1724">
        <v>89.6</v>
      </c>
      <c r="AL1724">
        <v>18.600000000000001</v>
      </c>
      <c r="AM1724">
        <v>1130</v>
      </c>
      <c r="AN1724">
        <v>17.3</v>
      </c>
      <c r="AO1724">
        <v>3964</v>
      </c>
      <c r="AP1724">
        <v>114</v>
      </c>
      <c r="AQ1724">
        <v>3</v>
      </c>
      <c r="AR1724">
        <v>75.099999999999994</v>
      </c>
      <c r="AS1724">
        <v>78200</v>
      </c>
      <c r="AT1724">
        <v>6.8</v>
      </c>
      <c r="AU1724">
        <v>3503</v>
      </c>
      <c r="AV1724">
        <v>2.64</v>
      </c>
      <c r="AW1724">
        <v>17590</v>
      </c>
      <c r="AX1724">
        <v>45934</v>
      </c>
      <c r="AY1724">
        <v>7.9</v>
      </c>
      <c r="AZ1724">
        <v>255</v>
      </c>
      <c r="BA1724">
        <v>26822</v>
      </c>
      <c r="BB1724">
        <v>5433</v>
      </c>
      <c r="BC1724">
        <v>121</v>
      </c>
      <c r="BD1724">
        <v>2.2000000000000002</v>
      </c>
      <c r="BE1724">
        <v>5491</v>
      </c>
      <c r="BF1724">
        <v>543</v>
      </c>
      <c r="BG1724">
        <v>667</v>
      </c>
      <c r="BH1724">
        <v>142463</v>
      </c>
      <c r="BI1724">
        <v>25945</v>
      </c>
      <c r="BJ1724">
        <v>297</v>
      </c>
      <c r="BK1724">
        <v>2445</v>
      </c>
      <c r="BL1724">
        <v>-5.8</v>
      </c>
      <c r="BM1724">
        <v>777</v>
      </c>
      <c r="BN1724">
        <v>4352</v>
      </c>
      <c r="BO1724">
        <v>984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21.6</v>
      </c>
      <c r="BV1724">
        <v>322952</v>
      </c>
      <c r="BW1724">
        <v>0</v>
      </c>
      <c r="BX1724">
        <v>36307</v>
      </c>
      <c r="BY1724">
        <v>3859</v>
      </c>
      <c r="BZ1724">
        <v>28</v>
      </c>
      <c r="CA1724">
        <v>6035</v>
      </c>
      <c r="CB1724">
        <v>348178</v>
      </c>
      <c r="CC1724">
        <v>55905</v>
      </c>
      <c r="CD1724">
        <v>5895</v>
      </c>
      <c r="CE1724">
        <v>543.67999999999995</v>
      </c>
      <c r="CF1724">
        <v>17.3</v>
      </c>
    </row>
    <row r="1725" spans="1:84">
      <c r="A1725">
        <v>31083</v>
      </c>
      <c r="B1725" t="s">
        <v>1723</v>
      </c>
      <c r="C1725">
        <v>31083</v>
      </c>
      <c r="D1725">
        <v>3446</v>
      </c>
      <c r="E1725">
        <v>-9</v>
      </c>
      <c r="F1725">
        <v>-340</v>
      </c>
      <c r="G1725">
        <v>3786</v>
      </c>
      <c r="H1725">
        <v>164</v>
      </c>
      <c r="I1725">
        <v>4.8</v>
      </c>
      <c r="J1725">
        <v>728</v>
      </c>
      <c r="K1725">
        <v>21.1</v>
      </c>
      <c r="L1725">
        <v>23.8</v>
      </c>
      <c r="M1725">
        <v>819</v>
      </c>
      <c r="N1725">
        <v>49.8</v>
      </c>
      <c r="O1725">
        <v>3412</v>
      </c>
      <c r="P1725">
        <v>6</v>
      </c>
      <c r="Q1725">
        <v>5</v>
      </c>
      <c r="R1725">
        <v>3</v>
      </c>
      <c r="S1725">
        <v>1</v>
      </c>
      <c r="T1725">
        <v>19</v>
      </c>
      <c r="U1725">
        <v>32</v>
      </c>
      <c r="V1725">
        <v>3380</v>
      </c>
      <c r="W1725">
        <v>99</v>
      </c>
      <c r="X1725">
        <v>0.2</v>
      </c>
      <c r="Y1725">
        <v>0.1</v>
      </c>
      <c r="Z1725">
        <v>0.1</v>
      </c>
      <c r="AA1725">
        <v>0</v>
      </c>
      <c r="AB1725">
        <v>0.6</v>
      </c>
      <c r="AC1725">
        <v>0.9</v>
      </c>
      <c r="AD1725">
        <v>98.1</v>
      </c>
      <c r="AE1725">
        <v>36</v>
      </c>
      <c r="AF1725">
        <v>55</v>
      </c>
      <c r="AG1725">
        <v>1</v>
      </c>
      <c r="AH1725">
        <v>64.599999999999994</v>
      </c>
      <c r="AI1725">
        <v>0.3</v>
      </c>
      <c r="AJ1725">
        <v>1.8</v>
      </c>
      <c r="AK1725">
        <v>85.8</v>
      </c>
      <c r="AL1725">
        <v>15.3</v>
      </c>
      <c r="AM1725">
        <v>720</v>
      </c>
      <c r="AN1725">
        <v>17.5</v>
      </c>
      <c r="AO1725">
        <v>2362</v>
      </c>
      <c r="AP1725">
        <v>35</v>
      </c>
      <c r="AQ1725">
        <v>1.5</v>
      </c>
      <c r="AR1725">
        <v>80.3</v>
      </c>
      <c r="AS1725">
        <v>43100</v>
      </c>
      <c r="AT1725">
        <v>3.1</v>
      </c>
      <c r="AU1725">
        <v>1597</v>
      </c>
      <c r="AV1725">
        <v>2.34</v>
      </c>
      <c r="AW1725">
        <v>15618</v>
      </c>
      <c r="AX1725">
        <v>33264</v>
      </c>
      <c r="AY1725">
        <v>10.5</v>
      </c>
      <c r="AZ1725">
        <v>91</v>
      </c>
      <c r="BA1725">
        <v>26246</v>
      </c>
      <c r="BB1725">
        <v>1764</v>
      </c>
      <c r="BC1725">
        <v>44</v>
      </c>
      <c r="BD1725">
        <v>2.5</v>
      </c>
      <c r="BE1725">
        <v>1827</v>
      </c>
      <c r="BF1725">
        <v>-69</v>
      </c>
      <c r="BG1725">
        <v>310</v>
      </c>
      <c r="BH1725">
        <v>43925</v>
      </c>
      <c r="BI1725">
        <v>24042</v>
      </c>
      <c r="BJ1725">
        <v>100</v>
      </c>
      <c r="BK1725">
        <v>582</v>
      </c>
      <c r="BL1725">
        <v>-0.3</v>
      </c>
      <c r="BM1725">
        <v>262</v>
      </c>
      <c r="BN1725">
        <v>2370</v>
      </c>
      <c r="BO1725">
        <v>335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23171</v>
      </c>
      <c r="BY1725">
        <v>6336</v>
      </c>
      <c r="BZ1725">
        <v>7</v>
      </c>
      <c r="CA1725">
        <v>755</v>
      </c>
      <c r="CB1725">
        <v>308814</v>
      </c>
      <c r="CC1725">
        <v>31411</v>
      </c>
      <c r="CD1725">
        <v>8627</v>
      </c>
      <c r="CE1725">
        <v>552.78</v>
      </c>
      <c r="CF1725">
        <v>6.8</v>
      </c>
    </row>
    <row r="1726" spans="1:84">
      <c r="A1726">
        <v>31085</v>
      </c>
      <c r="B1726" t="s">
        <v>1724</v>
      </c>
      <c r="C1726">
        <v>31085</v>
      </c>
      <c r="D1726">
        <v>1029</v>
      </c>
      <c r="E1726">
        <v>-3.7</v>
      </c>
      <c r="F1726">
        <v>-39</v>
      </c>
      <c r="G1726">
        <v>1068</v>
      </c>
      <c r="H1726">
        <v>51</v>
      </c>
      <c r="I1726">
        <v>5</v>
      </c>
      <c r="J1726">
        <v>225</v>
      </c>
      <c r="K1726">
        <v>21.9</v>
      </c>
      <c r="L1726">
        <v>19.899999999999999</v>
      </c>
      <c r="M1726">
        <v>205</v>
      </c>
      <c r="N1726">
        <v>48.8</v>
      </c>
      <c r="O1726">
        <v>1019</v>
      </c>
      <c r="P1726">
        <v>2</v>
      </c>
      <c r="Q1726">
        <v>0</v>
      </c>
      <c r="R1726">
        <v>3</v>
      </c>
      <c r="S1726">
        <v>0</v>
      </c>
      <c r="T1726">
        <v>5</v>
      </c>
      <c r="U1726">
        <v>29</v>
      </c>
      <c r="V1726">
        <v>990</v>
      </c>
      <c r="W1726">
        <v>99</v>
      </c>
      <c r="X1726">
        <v>0.2</v>
      </c>
      <c r="Y1726">
        <v>0</v>
      </c>
      <c r="Z1726">
        <v>0.3</v>
      </c>
      <c r="AA1726">
        <v>0</v>
      </c>
      <c r="AB1726">
        <v>0.5</v>
      </c>
      <c r="AC1726">
        <v>2.8</v>
      </c>
      <c r="AD1726">
        <v>96.2</v>
      </c>
      <c r="AE1726">
        <v>9</v>
      </c>
      <c r="AF1726">
        <v>6</v>
      </c>
      <c r="AG1726">
        <v>0</v>
      </c>
      <c r="AH1726">
        <v>66.2</v>
      </c>
      <c r="AI1726">
        <v>2</v>
      </c>
      <c r="AJ1726">
        <v>5</v>
      </c>
      <c r="AK1726">
        <v>89.1</v>
      </c>
      <c r="AL1726">
        <v>11.6</v>
      </c>
      <c r="AM1726">
        <v>164</v>
      </c>
      <c r="AN1726">
        <v>17.399999999999999</v>
      </c>
      <c r="AO1726">
        <v>539</v>
      </c>
      <c r="AP1726">
        <v>13</v>
      </c>
      <c r="AQ1726">
        <v>2.5</v>
      </c>
      <c r="AR1726">
        <v>71.900000000000006</v>
      </c>
      <c r="AS1726">
        <v>31800</v>
      </c>
      <c r="AT1726">
        <v>0.8</v>
      </c>
      <c r="AU1726">
        <v>430</v>
      </c>
      <c r="AV1726">
        <v>2.48</v>
      </c>
      <c r="AW1726">
        <v>14099</v>
      </c>
      <c r="AX1726">
        <v>28100</v>
      </c>
      <c r="AY1726">
        <v>9.3000000000000007</v>
      </c>
      <c r="AZ1726">
        <v>24</v>
      </c>
      <c r="BA1726">
        <v>22374</v>
      </c>
      <c r="BB1726">
        <v>502</v>
      </c>
      <c r="BC1726">
        <v>15</v>
      </c>
      <c r="BD1726">
        <v>3</v>
      </c>
      <c r="BE1726">
        <v>715</v>
      </c>
      <c r="BF1726">
        <v>71</v>
      </c>
      <c r="BG1726">
        <v>107</v>
      </c>
      <c r="BH1726">
        <v>14524</v>
      </c>
      <c r="BI1726">
        <v>20313</v>
      </c>
      <c r="BJ1726">
        <v>19</v>
      </c>
      <c r="BK1726">
        <v>60</v>
      </c>
      <c r="BL1726">
        <v>-24.1</v>
      </c>
      <c r="BM1726">
        <v>43</v>
      </c>
      <c r="BN1726">
        <v>0</v>
      </c>
      <c r="BO1726">
        <v>60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408290</v>
      </c>
      <c r="CC1726">
        <v>13794</v>
      </c>
      <c r="CD1726">
        <v>12371</v>
      </c>
      <c r="CE1726">
        <v>713.11</v>
      </c>
      <c r="CF1726">
        <v>1.5</v>
      </c>
    </row>
    <row r="1727" spans="1:84">
      <c r="A1727">
        <v>31087</v>
      </c>
      <c r="B1727" t="s">
        <v>1725</v>
      </c>
      <c r="C1727">
        <v>31087</v>
      </c>
      <c r="D1727">
        <v>2926</v>
      </c>
      <c r="E1727">
        <v>-5.9</v>
      </c>
      <c r="F1727">
        <v>-185</v>
      </c>
      <c r="G1727">
        <v>3111</v>
      </c>
      <c r="H1727">
        <v>167</v>
      </c>
      <c r="I1727">
        <v>5.7</v>
      </c>
      <c r="J1727">
        <v>609</v>
      </c>
      <c r="K1727">
        <v>20.8</v>
      </c>
      <c r="L1727">
        <v>22.8</v>
      </c>
      <c r="M1727">
        <v>668</v>
      </c>
      <c r="N1727">
        <v>51.6</v>
      </c>
      <c r="O1727">
        <v>2870</v>
      </c>
      <c r="P1727">
        <v>3</v>
      </c>
      <c r="Q1727">
        <v>13</v>
      </c>
      <c r="R1727">
        <v>6</v>
      </c>
      <c r="S1727">
        <v>0</v>
      </c>
      <c r="T1727">
        <v>34</v>
      </c>
      <c r="U1727">
        <v>51</v>
      </c>
      <c r="V1727">
        <v>2822</v>
      </c>
      <c r="W1727">
        <v>98.1</v>
      </c>
      <c r="X1727">
        <v>0.1</v>
      </c>
      <c r="Y1727">
        <v>0.4</v>
      </c>
      <c r="Z1727">
        <v>0.2</v>
      </c>
      <c r="AA1727">
        <v>0</v>
      </c>
      <c r="AB1727">
        <v>1.2</v>
      </c>
      <c r="AC1727">
        <v>1.7</v>
      </c>
      <c r="AD1727">
        <v>96.4</v>
      </c>
      <c r="AE1727">
        <v>35</v>
      </c>
      <c r="AF1727">
        <v>42</v>
      </c>
      <c r="AG1727">
        <v>0</v>
      </c>
      <c r="AH1727">
        <v>64.2</v>
      </c>
      <c r="AI1727">
        <v>1.2</v>
      </c>
      <c r="AJ1727">
        <v>3.7</v>
      </c>
      <c r="AK1727">
        <v>85.6</v>
      </c>
      <c r="AL1727">
        <v>13.8</v>
      </c>
      <c r="AM1727">
        <v>496</v>
      </c>
      <c r="AN1727">
        <v>20.7</v>
      </c>
      <c r="AO1727">
        <v>1679</v>
      </c>
      <c r="AP1727">
        <v>4</v>
      </c>
      <c r="AQ1727">
        <v>0.2</v>
      </c>
      <c r="AR1727">
        <v>78.2</v>
      </c>
      <c r="AS1727">
        <v>38000</v>
      </c>
      <c r="AT1727">
        <v>2.2000000000000002</v>
      </c>
      <c r="AU1727">
        <v>1287</v>
      </c>
      <c r="AV1727">
        <v>2.37</v>
      </c>
      <c r="AW1727">
        <v>14804</v>
      </c>
      <c r="AX1727">
        <v>31220</v>
      </c>
      <c r="AY1727">
        <v>12.5</v>
      </c>
      <c r="AZ1727">
        <v>68</v>
      </c>
      <c r="BA1727">
        <v>22924</v>
      </c>
      <c r="BB1727">
        <v>1489</v>
      </c>
      <c r="BC1727">
        <v>51</v>
      </c>
      <c r="BD1727">
        <v>3.4</v>
      </c>
      <c r="BE1727">
        <v>1638</v>
      </c>
      <c r="BF1727">
        <v>82</v>
      </c>
      <c r="BG1727">
        <v>348</v>
      </c>
      <c r="BH1727">
        <v>32413</v>
      </c>
      <c r="BI1727">
        <v>19788</v>
      </c>
      <c r="BJ1727">
        <v>66</v>
      </c>
      <c r="BK1727">
        <v>425</v>
      </c>
      <c r="BL1727">
        <v>38.4</v>
      </c>
      <c r="BM1727">
        <v>279</v>
      </c>
      <c r="BN1727">
        <v>505</v>
      </c>
      <c r="BO1727">
        <v>331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4</v>
      </c>
      <c r="CA1727">
        <v>299</v>
      </c>
      <c r="CB1727">
        <v>433525</v>
      </c>
      <c r="CC1727">
        <v>34884</v>
      </c>
      <c r="CD1727">
        <v>11547</v>
      </c>
      <c r="CE1727">
        <v>710.03</v>
      </c>
      <c r="CF1727">
        <v>4.4000000000000004</v>
      </c>
    </row>
    <row r="1728" spans="1:84">
      <c r="A1728">
        <v>31089</v>
      </c>
      <c r="B1728" t="s">
        <v>1726</v>
      </c>
      <c r="C1728">
        <v>31089</v>
      </c>
      <c r="D1728">
        <v>10610</v>
      </c>
      <c r="E1728">
        <v>-8.1</v>
      </c>
      <c r="F1728">
        <v>-941</v>
      </c>
      <c r="G1728">
        <v>11551</v>
      </c>
      <c r="H1728">
        <v>606</v>
      </c>
      <c r="I1728">
        <v>5.7</v>
      </c>
      <c r="J1728">
        <v>2517</v>
      </c>
      <c r="K1728">
        <v>23.7</v>
      </c>
      <c r="L1728">
        <v>20.9</v>
      </c>
      <c r="M1728">
        <v>2221</v>
      </c>
      <c r="N1728">
        <v>50.5</v>
      </c>
      <c r="O1728">
        <v>10505</v>
      </c>
      <c r="P1728">
        <v>12</v>
      </c>
      <c r="Q1728">
        <v>37</v>
      </c>
      <c r="R1728">
        <v>22</v>
      </c>
      <c r="S1728">
        <v>6</v>
      </c>
      <c r="T1728">
        <v>28</v>
      </c>
      <c r="U1728">
        <v>131</v>
      </c>
      <c r="V1728">
        <v>10385</v>
      </c>
      <c r="W1728">
        <v>99</v>
      </c>
      <c r="X1728">
        <v>0.1</v>
      </c>
      <c r="Y1728">
        <v>0.3</v>
      </c>
      <c r="Z1728">
        <v>0.2</v>
      </c>
      <c r="AA1728">
        <v>0.1</v>
      </c>
      <c r="AB1728">
        <v>0.3</v>
      </c>
      <c r="AC1728">
        <v>1.2</v>
      </c>
      <c r="AD1728">
        <v>97.9</v>
      </c>
      <c r="AE1728">
        <v>126</v>
      </c>
      <c r="AF1728">
        <v>119</v>
      </c>
      <c r="AG1728">
        <v>1</v>
      </c>
      <c r="AH1728">
        <v>69.900000000000006</v>
      </c>
      <c r="AI1728">
        <v>0.8</v>
      </c>
      <c r="AJ1728">
        <v>3.1</v>
      </c>
      <c r="AK1728">
        <v>84.5</v>
      </c>
      <c r="AL1728">
        <v>14.5</v>
      </c>
      <c r="AM1728">
        <v>1784</v>
      </c>
      <c r="AN1728">
        <v>15.5</v>
      </c>
      <c r="AO1728">
        <v>5436</v>
      </c>
      <c r="AP1728">
        <v>155</v>
      </c>
      <c r="AQ1728">
        <v>2.9</v>
      </c>
      <c r="AR1728">
        <v>73.599999999999994</v>
      </c>
      <c r="AS1728">
        <v>59700</v>
      </c>
      <c r="AT1728">
        <v>6.9</v>
      </c>
      <c r="AU1728">
        <v>4608</v>
      </c>
      <c r="AV1728">
        <v>2.46</v>
      </c>
      <c r="AW1728">
        <v>15256</v>
      </c>
      <c r="AX1728">
        <v>35139</v>
      </c>
      <c r="AY1728">
        <v>11.6</v>
      </c>
      <c r="AZ1728">
        <v>304</v>
      </c>
      <c r="BA1728">
        <v>28140</v>
      </c>
      <c r="BB1728">
        <v>6165</v>
      </c>
      <c r="BC1728">
        <v>167</v>
      </c>
      <c r="BD1728">
        <v>2.7</v>
      </c>
      <c r="BE1728">
        <v>7756</v>
      </c>
      <c r="BF1728">
        <v>103</v>
      </c>
      <c r="BG1728">
        <v>903</v>
      </c>
      <c r="BH1728">
        <v>206415</v>
      </c>
      <c r="BI1728">
        <v>26614</v>
      </c>
      <c r="BJ1728">
        <v>412</v>
      </c>
      <c r="BK1728">
        <v>3126</v>
      </c>
      <c r="BL1728">
        <v>7</v>
      </c>
      <c r="BM1728">
        <v>1066</v>
      </c>
      <c r="BN1728">
        <v>7876</v>
      </c>
      <c r="BO1728">
        <v>1447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15.3</v>
      </c>
      <c r="BV1728">
        <v>0</v>
      </c>
      <c r="BW1728">
        <v>75202</v>
      </c>
      <c r="BX1728">
        <v>134570</v>
      </c>
      <c r="BY1728">
        <v>11985</v>
      </c>
      <c r="BZ1728">
        <v>8</v>
      </c>
      <c r="CA1728">
        <v>1287</v>
      </c>
      <c r="CB1728">
        <v>1481135</v>
      </c>
      <c r="CC1728">
        <v>85926</v>
      </c>
      <c r="CD1728">
        <v>7914</v>
      </c>
      <c r="CE1728">
        <v>2412.66</v>
      </c>
      <c r="CF1728">
        <v>4.8</v>
      </c>
    </row>
    <row r="1729" spans="1:84">
      <c r="A1729">
        <v>31091</v>
      </c>
      <c r="B1729" t="s">
        <v>1727</v>
      </c>
      <c r="C1729">
        <v>31091</v>
      </c>
      <c r="D1729">
        <v>756</v>
      </c>
      <c r="E1729">
        <v>-3.4</v>
      </c>
      <c r="F1729">
        <v>-27</v>
      </c>
      <c r="G1729">
        <v>783</v>
      </c>
      <c r="H1729">
        <v>35</v>
      </c>
      <c r="I1729">
        <v>4.5999999999999996</v>
      </c>
      <c r="J1729">
        <v>150</v>
      </c>
      <c r="K1729">
        <v>19.8</v>
      </c>
      <c r="L1729">
        <v>26.7</v>
      </c>
      <c r="M1729">
        <v>202</v>
      </c>
      <c r="N1729">
        <v>53.8</v>
      </c>
      <c r="O1729">
        <v>747</v>
      </c>
      <c r="P1729">
        <v>0</v>
      </c>
      <c r="Q1729">
        <v>3</v>
      </c>
      <c r="R1729">
        <v>1</v>
      </c>
      <c r="S1729">
        <v>0</v>
      </c>
      <c r="T1729">
        <v>5</v>
      </c>
      <c r="U1729">
        <v>8</v>
      </c>
      <c r="V1729">
        <v>739</v>
      </c>
      <c r="W1729">
        <v>98.8</v>
      </c>
      <c r="X1729">
        <v>0</v>
      </c>
      <c r="Y1729">
        <v>0.4</v>
      </c>
      <c r="Z1729">
        <v>0.1</v>
      </c>
      <c r="AA1729">
        <v>0</v>
      </c>
      <c r="AB1729">
        <v>0.7</v>
      </c>
      <c r="AC1729">
        <v>1.1000000000000001</v>
      </c>
      <c r="AD1729">
        <v>97.8</v>
      </c>
      <c r="AE1729">
        <v>9</v>
      </c>
      <c r="AF1729">
        <v>11</v>
      </c>
      <c r="AG1729">
        <v>0</v>
      </c>
      <c r="AH1729">
        <v>69.3</v>
      </c>
      <c r="AI1729">
        <v>0</v>
      </c>
      <c r="AJ1729">
        <v>0.5</v>
      </c>
      <c r="AK1729">
        <v>89.7</v>
      </c>
      <c r="AL1729">
        <v>15.7</v>
      </c>
      <c r="AM1729">
        <v>118</v>
      </c>
      <c r="AN1729">
        <v>15</v>
      </c>
      <c r="AO1729">
        <v>443</v>
      </c>
      <c r="AP1729">
        <v>3</v>
      </c>
      <c r="AQ1729">
        <v>0.7</v>
      </c>
      <c r="AR1729">
        <v>74.3</v>
      </c>
      <c r="AS1729">
        <v>41300</v>
      </c>
      <c r="AT1729">
        <v>5.5</v>
      </c>
      <c r="AU1729">
        <v>335</v>
      </c>
      <c r="AV1729">
        <v>2.2599999999999998</v>
      </c>
      <c r="AW1729">
        <v>15513</v>
      </c>
      <c r="AX1729">
        <v>38335</v>
      </c>
      <c r="AY1729">
        <v>6.9</v>
      </c>
      <c r="AZ1729">
        <v>15</v>
      </c>
      <c r="BA1729">
        <v>20171</v>
      </c>
      <c r="BB1729">
        <v>463</v>
      </c>
      <c r="BC1729">
        <v>14</v>
      </c>
      <c r="BD1729">
        <v>3</v>
      </c>
      <c r="BE1729">
        <v>661</v>
      </c>
      <c r="BF1729">
        <v>113</v>
      </c>
      <c r="BG1729">
        <v>101</v>
      </c>
      <c r="BH1729">
        <v>5761</v>
      </c>
      <c r="BI1729">
        <v>8716</v>
      </c>
      <c r="BJ1729">
        <v>35</v>
      </c>
      <c r="BK1729">
        <v>165</v>
      </c>
      <c r="BL1729">
        <v>-4.5999999999999996</v>
      </c>
      <c r="BM1729">
        <v>73</v>
      </c>
      <c r="BN1729">
        <v>421</v>
      </c>
      <c r="BO1729">
        <v>99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2</v>
      </c>
      <c r="CA1729">
        <v>298</v>
      </c>
      <c r="CB1729">
        <v>423838</v>
      </c>
      <c r="CC1729">
        <v>4720</v>
      </c>
      <c r="CD1729">
        <v>6302</v>
      </c>
      <c r="CE1729">
        <v>721.17</v>
      </c>
      <c r="CF1729">
        <v>1.1000000000000001</v>
      </c>
    </row>
    <row r="1730" spans="1:84">
      <c r="A1730">
        <v>31093</v>
      </c>
      <c r="B1730" t="s">
        <v>1728</v>
      </c>
      <c r="C1730">
        <v>31093</v>
      </c>
      <c r="D1730">
        <v>6736</v>
      </c>
      <c r="E1730">
        <v>2.6</v>
      </c>
      <c r="F1730">
        <v>169</v>
      </c>
      <c r="G1730">
        <v>6567</v>
      </c>
      <c r="H1730">
        <v>399</v>
      </c>
      <c r="I1730">
        <v>5.9</v>
      </c>
      <c r="J1730">
        <v>1593</v>
      </c>
      <c r="K1730">
        <v>23.6</v>
      </c>
      <c r="L1730">
        <v>17.7</v>
      </c>
      <c r="M1730">
        <v>1190</v>
      </c>
      <c r="N1730">
        <v>49.4</v>
      </c>
      <c r="O1730">
        <v>6653</v>
      </c>
      <c r="P1730">
        <v>27</v>
      </c>
      <c r="Q1730">
        <v>18</v>
      </c>
      <c r="R1730">
        <v>17</v>
      </c>
      <c r="S1730">
        <v>2</v>
      </c>
      <c r="T1730">
        <v>19</v>
      </c>
      <c r="U1730">
        <v>89</v>
      </c>
      <c r="V1730">
        <v>6568</v>
      </c>
      <c r="W1730">
        <v>98.8</v>
      </c>
      <c r="X1730">
        <v>0.4</v>
      </c>
      <c r="Y1730">
        <v>0.3</v>
      </c>
      <c r="Z1730">
        <v>0.3</v>
      </c>
      <c r="AA1730">
        <v>0</v>
      </c>
      <c r="AB1730">
        <v>0.3</v>
      </c>
      <c r="AC1730">
        <v>1.3</v>
      </c>
      <c r="AD1730">
        <v>97.5</v>
      </c>
      <c r="AE1730">
        <v>77</v>
      </c>
      <c r="AF1730">
        <v>65</v>
      </c>
      <c r="AG1730">
        <v>0</v>
      </c>
      <c r="AH1730">
        <v>63.5</v>
      </c>
      <c r="AI1730">
        <v>0.8</v>
      </c>
      <c r="AJ1730">
        <v>2.6</v>
      </c>
      <c r="AK1730">
        <v>87.2</v>
      </c>
      <c r="AL1730">
        <v>14.2</v>
      </c>
      <c r="AM1730">
        <v>1072</v>
      </c>
      <c r="AN1730">
        <v>22.2</v>
      </c>
      <c r="AO1730">
        <v>2971</v>
      </c>
      <c r="AP1730">
        <v>189</v>
      </c>
      <c r="AQ1730">
        <v>6.8</v>
      </c>
      <c r="AR1730">
        <v>76.900000000000006</v>
      </c>
      <c r="AS1730">
        <v>66100</v>
      </c>
      <c r="AT1730">
        <v>5.8</v>
      </c>
      <c r="AU1730">
        <v>2546</v>
      </c>
      <c r="AV1730">
        <v>2.56</v>
      </c>
      <c r="AW1730">
        <v>15535</v>
      </c>
      <c r="AX1730">
        <v>36922</v>
      </c>
      <c r="AY1730">
        <v>10.199999999999999</v>
      </c>
      <c r="AZ1730">
        <v>172</v>
      </c>
      <c r="BA1730">
        <v>25821</v>
      </c>
      <c r="BB1730">
        <v>3717</v>
      </c>
      <c r="BC1730">
        <v>104</v>
      </c>
      <c r="BD1730">
        <v>2.8</v>
      </c>
      <c r="BE1730">
        <v>3190</v>
      </c>
      <c r="BF1730">
        <v>21</v>
      </c>
      <c r="BG1730">
        <v>635</v>
      </c>
      <c r="BH1730">
        <v>72555</v>
      </c>
      <c r="BI1730">
        <v>22745</v>
      </c>
      <c r="BJ1730">
        <v>158</v>
      </c>
      <c r="BK1730">
        <v>855</v>
      </c>
      <c r="BL1730">
        <v>4.8</v>
      </c>
      <c r="BM1730">
        <v>463</v>
      </c>
      <c r="BN1730">
        <v>2016</v>
      </c>
      <c r="BO1730">
        <v>535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35169</v>
      </c>
      <c r="BY1730">
        <v>5385</v>
      </c>
      <c r="BZ1730">
        <v>31</v>
      </c>
      <c r="CA1730">
        <v>4397</v>
      </c>
      <c r="CB1730">
        <v>293537</v>
      </c>
      <c r="CC1730">
        <v>41662</v>
      </c>
      <c r="CD1730">
        <v>6198</v>
      </c>
      <c r="CE1730">
        <v>569.47</v>
      </c>
      <c r="CF1730">
        <v>11.5</v>
      </c>
    </row>
    <row r="1731" spans="1:84">
      <c r="A1731">
        <v>31095</v>
      </c>
      <c r="B1731" t="s">
        <v>1729</v>
      </c>
      <c r="C1731">
        <v>31095</v>
      </c>
      <c r="D1731">
        <v>7874</v>
      </c>
      <c r="E1731">
        <v>-5.5</v>
      </c>
      <c r="F1731">
        <v>-459</v>
      </c>
      <c r="G1731">
        <v>8333</v>
      </c>
      <c r="H1731">
        <v>417</v>
      </c>
      <c r="I1731">
        <v>5.3</v>
      </c>
      <c r="J1731">
        <v>1644</v>
      </c>
      <c r="K1731">
        <v>20.9</v>
      </c>
      <c r="L1731">
        <v>22.5</v>
      </c>
      <c r="M1731">
        <v>1769</v>
      </c>
      <c r="N1731">
        <v>50.5</v>
      </c>
      <c r="O1731">
        <v>7758</v>
      </c>
      <c r="P1731">
        <v>6</v>
      </c>
      <c r="Q1731">
        <v>56</v>
      </c>
      <c r="R1731">
        <v>19</v>
      </c>
      <c r="S1731">
        <v>3</v>
      </c>
      <c r="T1731">
        <v>32</v>
      </c>
      <c r="U1731">
        <v>124</v>
      </c>
      <c r="V1731">
        <v>7647</v>
      </c>
      <c r="W1731">
        <v>98.5</v>
      </c>
      <c r="X1731">
        <v>0.1</v>
      </c>
      <c r="Y1731">
        <v>0.7</v>
      </c>
      <c r="Z1731">
        <v>0.2</v>
      </c>
      <c r="AA1731">
        <v>0</v>
      </c>
      <c r="AB1731">
        <v>0.4</v>
      </c>
      <c r="AC1731">
        <v>1.6</v>
      </c>
      <c r="AD1731">
        <v>97.1</v>
      </c>
      <c r="AE1731">
        <v>91</v>
      </c>
      <c r="AF1731">
        <v>97</v>
      </c>
      <c r="AG1731">
        <v>0</v>
      </c>
      <c r="AH1731">
        <v>66.2</v>
      </c>
      <c r="AI1731">
        <v>0.4</v>
      </c>
      <c r="AJ1731">
        <v>2.7</v>
      </c>
      <c r="AK1731">
        <v>84.2</v>
      </c>
      <c r="AL1731">
        <v>14.4</v>
      </c>
      <c r="AM1731">
        <v>1565</v>
      </c>
      <c r="AN1731">
        <v>18.600000000000001</v>
      </c>
      <c r="AO1731">
        <v>3983</v>
      </c>
      <c r="AP1731">
        <v>41</v>
      </c>
      <c r="AQ1731">
        <v>1</v>
      </c>
      <c r="AR1731">
        <v>76.099999999999994</v>
      </c>
      <c r="AS1731">
        <v>42100</v>
      </c>
      <c r="AT1731">
        <v>8.1</v>
      </c>
      <c r="AU1731">
        <v>3527</v>
      </c>
      <c r="AV1731">
        <v>2.3199999999999998</v>
      </c>
      <c r="AW1731">
        <v>18380</v>
      </c>
      <c r="AX1731">
        <v>37559</v>
      </c>
      <c r="AY1731">
        <v>8.8000000000000007</v>
      </c>
      <c r="AZ1731">
        <v>223</v>
      </c>
      <c r="BA1731">
        <v>28068</v>
      </c>
      <c r="BB1731">
        <v>4366</v>
      </c>
      <c r="BC1731">
        <v>139</v>
      </c>
      <c r="BD1731">
        <v>3.2</v>
      </c>
      <c r="BE1731">
        <v>4816</v>
      </c>
      <c r="BF1731">
        <v>1</v>
      </c>
      <c r="BG1731">
        <v>547</v>
      </c>
      <c r="BH1731">
        <v>131327</v>
      </c>
      <c r="BI1731">
        <v>27269</v>
      </c>
      <c r="BJ1731">
        <v>241</v>
      </c>
      <c r="BK1731">
        <v>2326</v>
      </c>
      <c r="BL1731">
        <v>-10.3</v>
      </c>
      <c r="BM1731">
        <v>490</v>
      </c>
      <c r="BN1731">
        <v>4756</v>
      </c>
      <c r="BO1731">
        <v>686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24.9</v>
      </c>
      <c r="BV1731">
        <v>0</v>
      </c>
      <c r="BW1731">
        <v>0</v>
      </c>
      <c r="BX1731">
        <v>58853</v>
      </c>
      <c r="BY1731">
        <v>7151</v>
      </c>
      <c r="BZ1731">
        <v>21</v>
      </c>
      <c r="CA1731">
        <v>3530</v>
      </c>
      <c r="CB1731">
        <v>363575</v>
      </c>
      <c r="CC1731">
        <v>62845</v>
      </c>
      <c r="CD1731">
        <v>7768</v>
      </c>
      <c r="CE1731">
        <v>573.01</v>
      </c>
      <c r="CF1731">
        <v>14.5</v>
      </c>
    </row>
    <row r="1732" spans="1:84">
      <c r="A1732">
        <v>31097</v>
      </c>
      <c r="B1732" t="s">
        <v>1730</v>
      </c>
      <c r="C1732">
        <v>31097</v>
      </c>
      <c r="D1732">
        <v>4683</v>
      </c>
      <c r="E1732">
        <v>4.3</v>
      </c>
      <c r="F1732">
        <v>195</v>
      </c>
      <c r="G1732">
        <v>4488</v>
      </c>
      <c r="H1732">
        <v>243</v>
      </c>
      <c r="I1732">
        <v>5.2</v>
      </c>
      <c r="J1732">
        <v>958</v>
      </c>
      <c r="K1732">
        <v>20.5</v>
      </c>
      <c r="L1732">
        <v>26.2</v>
      </c>
      <c r="M1732">
        <v>1229</v>
      </c>
      <c r="N1732">
        <v>53</v>
      </c>
      <c r="O1732">
        <v>4488</v>
      </c>
      <c r="P1732">
        <v>8</v>
      </c>
      <c r="Q1732">
        <v>23</v>
      </c>
      <c r="R1732">
        <v>141</v>
      </c>
      <c r="S1732">
        <v>1</v>
      </c>
      <c r="T1732">
        <v>22</v>
      </c>
      <c r="U1732">
        <v>328</v>
      </c>
      <c r="V1732">
        <v>4169</v>
      </c>
      <c r="W1732">
        <v>95.8</v>
      </c>
      <c r="X1732">
        <v>0.2</v>
      </c>
      <c r="Y1732">
        <v>0.5</v>
      </c>
      <c r="Z1732">
        <v>3</v>
      </c>
      <c r="AA1732">
        <v>0</v>
      </c>
      <c r="AB1732">
        <v>0.5</v>
      </c>
      <c r="AC1732">
        <v>7</v>
      </c>
      <c r="AD1732">
        <v>89</v>
      </c>
      <c r="AE1732">
        <v>54</v>
      </c>
      <c r="AF1732">
        <v>45</v>
      </c>
      <c r="AG1732">
        <v>0</v>
      </c>
      <c r="AH1732">
        <v>66</v>
      </c>
      <c r="AI1732">
        <v>4.3</v>
      </c>
      <c r="AJ1732">
        <v>6.8</v>
      </c>
      <c r="AK1732">
        <v>80.400000000000006</v>
      </c>
      <c r="AL1732">
        <v>14.7</v>
      </c>
      <c r="AM1732">
        <v>705</v>
      </c>
      <c r="AN1732">
        <v>24</v>
      </c>
      <c r="AO1732">
        <v>2168</v>
      </c>
      <c r="AP1732">
        <v>52</v>
      </c>
      <c r="AQ1732">
        <v>2.5</v>
      </c>
      <c r="AR1732">
        <v>75.3</v>
      </c>
      <c r="AS1732">
        <v>51300</v>
      </c>
      <c r="AT1732">
        <v>9.3000000000000007</v>
      </c>
      <c r="AU1732">
        <v>1887</v>
      </c>
      <c r="AV1732">
        <v>2.35</v>
      </c>
      <c r="AW1732">
        <v>16437</v>
      </c>
      <c r="AX1732">
        <v>38076</v>
      </c>
      <c r="AY1732">
        <v>8.9</v>
      </c>
      <c r="AZ1732">
        <v>129</v>
      </c>
      <c r="BA1732">
        <v>27452</v>
      </c>
      <c r="BB1732">
        <v>3289</v>
      </c>
      <c r="BC1732">
        <v>97</v>
      </c>
      <c r="BD1732">
        <v>2.9</v>
      </c>
      <c r="BE1732">
        <v>3251</v>
      </c>
      <c r="BF1732">
        <v>681</v>
      </c>
      <c r="BG1732">
        <v>843</v>
      </c>
      <c r="BH1732">
        <v>78769</v>
      </c>
      <c r="BI1732">
        <v>24229</v>
      </c>
      <c r="BJ1732">
        <v>131</v>
      </c>
      <c r="BK1732">
        <v>1130</v>
      </c>
      <c r="BL1732">
        <v>43.9</v>
      </c>
      <c r="BM1732">
        <v>302</v>
      </c>
      <c r="BN1732">
        <v>2003</v>
      </c>
      <c r="BO1732">
        <v>415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15785</v>
      </c>
      <c r="BX1732">
        <v>31178</v>
      </c>
      <c r="BY1732">
        <v>7133</v>
      </c>
      <c r="BZ1732">
        <v>2</v>
      </c>
      <c r="CA1732">
        <v>284</v>
      </c>
      <c r="CB1732">
        <v>205371</v>
      </c>
      <c r="CC1732">
        <v>30748</v>
      </c>
      <c r="CD1732">
        <v>6739</v>
      </c>
      <c r="CE1732">
        <v>376.13</v>
      </c>
      <c r="CF1732">
        <v>11.9</v>
      </c>
    </row>
    <row r="1733" spans="1:84">
      <c r="A1733">
        <v>31099</v>
      </c>
      <c r="B1733" t="s">
        <v>1731</v>
      </c>
      <c r="C1733">
        <v>31099</v>
      </c>
      <c r="D1733">
        <v>6701</v>
      </c>
      <c r="E1733">
        <v>-2.6</v>
      </c>
      <c r="F1733">
        <v>-181</v>
      </c>
      <c r="G1733">
        <v>6882</v>
      </c>
      <c r="H1733">
        <v>379</v>
      </c>
      <c r="I1733">
        <v>5.7</v>
      </c>
      <c r="J1733">
        <v>1562</v>
      </c>
      <c r="K1733">
        <v>23.3</v>
      </c>
      <c r="L1733">
        <v>15.8</v>
      </c>
      <c r="M1733">
        <v>1061</v>
      </c>
      <c r="N1733">
        <v>49.7</v>
      </c>
      <c r="O1733">
        <v>6610</v>
      </c>
      <c r="P1733">
        <v>17</v>
      </c>
      <c r="Q1733">
        <v>24</v>
      </c>
      <c r="R1733">
        <v>16</v>
      </c>
      <c r="S1733">
        <v>1</v>
      </c>
      <c r="T1733">
        <v>33</v>
      </c>
      <c r="U1733">
        <v>195</v>
      </c>
      <c r="V1733">
        <v>6431</v>
      </c>
      <c r="W1733">
        <v>98.6</v>
      </c>
      <c r="X1733">
        <v>0.3</v>
      </c>
      <c r="Y1733">
        <v>0.4</v>
      </c>
      <c r="Z1733">
        <v>0.2</v>
      </c>
      <c r="AA1733">
        <v>0</v>
      </c>
      <c r="AB1733">
        <v>0.5</v>
      </c>
      <c r="AC1733">
        <v>2.9</v>
      </c>
      <c r="AD1733">
        <v>96</v>
      </c>
      <c r="AE1733">
        <v>77</v>
      </c>
      <c r="AF1733">
        <v>78</v>
      </c>
      <c r="AG1733">
        <v>0</v>
      </c>
      <c r="AH1733">
        <v>58.6</v>
      </c>
      <c r="AI1733">
        <v>1.6</v>
      </c>
      <c r="AJ1733">
        <v>4.0999999999999996</v>
      </c>
      <c r="AK1733">
        <v>88.5</v>
      </c>
      <c r="AL1733">
        <v>21.3</v>
      </c>
      <c r="AM1733">
        <v>968</v>
      </c>
      <c r="AN1733">
        <v>18.5</v>
      </c>
      <c r="AO1733">
        <v>2856</v>
      </c>
      <c r="AP1733">
        <v>10</v>
      </c>
      <c r="AQ1733">
        <v>0.4</v>
      </c>
      <c r="AR1733">
        <v>74.3</v>
      </c>
      <c r="AS1733">
        <v>77600</v>
      </c>
      <c r="AT1733">
        <v>4.4000000000000004</v>
      </c>
      <c r="AU1733">
        <v>2643</v>
      </c>
      <c r="AV1733">
        <v>2.5</v>
      </c>
      <c r="AW1733">
        <v>18118</v>
      </c>
      <c r="AX1733">
        <v>42771</v>
      </c>
      <c r="AY1733">
        <v>8.1999999999999993</v>
      </c>
      <c r="AZ1733">
        <v>206</v>
      </c>
      <c r="BA1733">
        <v>30527</v>
      </c>
      <c r="BB1733">
        <v>3948</v>
      </c>
      <c r="BC1733">
        <v>89</v>
      </c>
      <c r="BD1733">
        <v>2.2999999999999998</v>
      </c>
      <c r="BE1733">
        <v>3615</v>
      </c>
      <c r="BF1733">
        <v>51</v>
      </c>
      <c r="BG1733">
        <v>522</v>
      </c>
      <c r="BH1733">
        <v>102132</v>
      </c>
      <c r="BI1733">
        <v>28252</v>
      </c>
      <c r="BJ1733">
        <v>184</v>
      </c>
      <c r="BK1733">
        <v>1727</v>
      </c>
      <c r="BL1733">
        <v>10.8</v>
      </c>
      <c r="BM1733">
        <v>461</v>
      </c>
      <c r="BN1733">
        <v>3601</v>
      </c>
      <c r="BO1733">
        <v>648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31063</v>
      </c>
      <c r="BY1733">
        <v>4554</v>
      </c>
      <c r="BZ1733">
        <v>5</v>
      </c>
      <c r="CA1733">
        <v>571</v>
      </c>
      <c r="CB1733">
        <v>331283</v>
      </c>
      <c r="CC1733">
        <v>52276</v>
      </c>
      <c r="CD1733">
        <v>7598</v>
      </c>
      <c r="CE1733">
        <v>516.03</v>
      </c>
      <c r="CF1733">
        <v>13.3</v>
      </c>
    </row>
    <row r="1734" spans="1:84">
      <c r="A1734">
        <v>31101</v>
      </c>
      <c r="B1734" t="s">
        <v>1732</v>
      </c>
      <c r="C1734">
        <v>31101</v>
      </c>
      <c r="D1734">
        <v>8250</v>
      </c>
      <c r="E1734">
        <v>-7</v>
      </c>
      <c r="F1734">
        <v>-625</v>
      </c>
      <c r="G1734">
        <v>8875</v>
      </c>
      <c r="H1734">
        <v>460</v>
      </c>
      <c r="I1734">
        <v>5.6</v>
      </c>
      <c r="J1734">
        <v>1825</v>
      </c>
      <c r="K1734">
        <v>22.1</v>
      </c>
      <c r="L1734">
        <v>19.7</v>
      </c>
      <c r="M1734">
        <v>1626</v>
      </c>
      <c r="N1734">
        <v>50.6</v>
      </c>
      <c r="O1734">
        <v>8080</v>
      </c>
      <c r="P1734">
        <v>12</v>
      </c>
      <c r="Q1734">
        <v>70</v>
      </c>
      <c r="R1734">
        <v>34</v>
      </c>
      <c r="S1734">
        <v>0</v>
      </c>
      <c r="T1734">
        <v>54</v>
      </c>
      <c r="U1734">
        <v>359</v>
      </c>
      <c r="V1734">
        <v>7753</v>
      </c>
      <c r="W1734">
        <v>97.9</v>
      </c>
      <c r="X1734">
        <v>0.1</v>
      </c>
      <c r="Y1734">
        <v>0.8</v>
      </c>
      <c r="Z1734">
        <v>0.4</v>
      </c>
      <c r="AA1734">
        <v>0</v>
      </c>
      <c r="AB1734">
        <v>0.7</v>
      </c>
      <c r="AC1734">
        <v>4.4000000000000004</v>
      </c>
      <c r="AD1734">
        <v>94</v>
      </c>
      <c r="AE1734">
        <v>88</v>
      </c>
      <c r="AF1734">
        <v>86</v>
      </c>
      <c r="AG1734">
        <v>0</v>
      </c>
      <c r="AH1734">
        <v>55.8</v>
      </c>
      <c r="AI1734">
        <v>1.7</v>
      </c>
      <c r="AJ1734">
        <v>4.9000000000000004</v>
      </c>
      <c r="AK1734">
        <v>86.6</v>
      </c>
      <c r="AL1734">
        <v>16.8</v>
      </c>
      <c r="AM1734">
        <v>1529</v>
      </c>
      <c r="AN1734">
        <v>16.399999999999999</v>
      </c>
      <c r="AO1734">
        <v>5457</v>
      </c>
      <c r="AP1734">
        <v>279</v>
      </c>
      <c r="AQ1734">
        <v>5.4</v>
      </c>
      <c r="AR1734">
        <v>72.900000000000006</v>
      </c>
      <c r="AS1734">
        <v>69300</v>
      </c>
      <c r="AT1734">
        <v>8.1</v>
      </c>
      <c r="AU1734">
        <v>3707</v>
      </c>
      <c r="AV1734">
        <v>2.37</v>
      </c>
      <c r="AW1734">
        <v>17421</v>
      </c>
      <c r="AX1734">
        <v>35252</v>
      </c>
      <c r="AY1734">
        <v>10</v>
      </c>
      <c r="AZ1734">
        <v>212</v>
      </c>
      <c r="BA1734">
        <v>25533</v>
      </c>
      <c r="BB1734">
        <v>4694</v>
      </c>
      <c r="BC1734">
        <v>124</v>
      </c>
      <c r="BD1734">
        <v>2.6</v>
      </c>
      <c r="BE1734">
        <v>5386</v>
      </c>
      <c r="BF1734">
        <v>-138</v>
      </c>
      <c r="BG1734">
        <v>586</v>
      </c>
      <c r="BH1734">
        <v>125882</v>
      </c>
      <c r="BI1734">
        <v>23372</v>
      </c>
      <c r="BJ1734">
        <v>355</v>
      </c>
      <c r="BK1734">
        <v>2832</v>
      </c>
      <c r="BL1734">
        <v>-4.8</v>
      </c>
      <c r="BM1734">
        <v>756</v>
      </c>
      <c r="BN1734">
        <v>21782</v>
      </c>
      <c r="BO1734">
        <v>1019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12.1</v>
      </c>
      <c r="BV1734">
        <v>0</v>
      </c>
      <c r="BW1734">
        <v>148915</v>
      </c>
      <c r="BX1734">
        <v>128119</v>
      </c>
      <c r="BY1734">
        <v>14672</v>
      </c>
      <c r="BZ1734">
        <v>33</v>
      </c>
      <c r="CA1734">
        <v>4819</v>
      </c>
      <c r="CB1734">
        <v>627842</v>
      </c>
      <c r="CC1734">
        <v>51193</v>
      </c>
      <c r="CD1734">
        <v>6094</v>
      </c>
      <c r="CE1734">
        <v>1061.26</v>
      </c>
      <c r="CF1734">
        <v>8.4</v>
      </c>
    </row>
    <row r="1735" spans="1:84">
      <c r="A1735">
        <v>31103</v>
      </c>
      <c r="B1735" t="s">
        <v>1733</v>
      </c>
      <c r="C1735">
        <v>31103</v>
      </c>
      <c r="D1735">
        <v>892</v>
      </c>
      <c r="E1735">
        <v>-9.3000000000000007</v>
      </c>
      <c r="F1735">
        <v>-91</v>
      </c>
      <c r="G1735">
        <v>983</v>
      </c>
      <c r="H1735">
        <v>63</v>
      </c>
      <c r="I1735">
        <v>7.1</v>
      </c>
      <c r="J1735">
        <v>232</v>
      </c>
      <c r="K1735">
        <v>26</v>
      </c>
      <c r="L1735">
        <v>21.6</v>
      </c>
      <c r="M1735">
        <v>193</v>
      </c>
      <c r="N1735">
        <v>49.8</v>
      </c>
      <c r="O1735">
        <v>887</v>
      </c>
      <c r="P1735">
        <v>0</v>
      </c>
      <c r="Q1735">
        <v>3</v>
      </c>
      <c r="R1735">
        <v>0</v>
      </c>
      <c r="S1735">
        <v>0</v>
      </c>
      <c r="T1735">
        <v>2</v>
      </c>
      <c r="U1735">
        <v>42</v>
      </c>
      <c r="V1735">
        <v>845</v>
      </c>
      <c r="W1735">
        <v>99.4</v>
      </c>
      <c r="X1735">
        <v>0</v>
      </c>
      <c r="Y1735">
        <v>0.3</v>
      </c>
      <c r="Z1735">
        <v>0</v>
      </c>
      <c r="AA1735">
        <v>0</v>
      </c>
      <c r="AB1735">
        <v>0.2</v>
      </c>
      <c r="AC1735">
        <v>4.7</v>
      </c>
      <c r="AD1735">
        <v>94.7</v>
      </c>
      <c r="AE1735">
        <v>15</v>
      </c>
      <c r="AF1735">
        <v>7</v>
      </c>
      <c r="AG1735">
        <v>0</v>
      </c>
      <c r="AH1735">
        <v>76.2</v>
      </c>
      <c r="AI1735">
        <v>2.2000000000000002</v>
      </c>
      <c r="AJ1735">
        <v>4.0999999999999996</v>
      </c>
      <c r="AK1735">
        <v>82.2</v>
      </c>
      <c r="AL1735">
        <v>15.7</v>
      </c>
      <c r="AM1735">
        <v>155</v>
      </c>
      <c r="AN1735">
        <v>18.2</v>
      </c>
      <c r="AO1735">
        <v>572</v>
      </c>
      <c r="AP1735">
        <v>24</v>
      </c>
      <c r="AQ1735">
        <v>4.4000000000000004</v>
      </c>
      <c r="AR1735">
        <v>72.099999999999994</v>
      </c>
      <c r="AS1735">
        <v>28200</v>
      </c>
      <c r="AT1735">
        <v>3.6</v>
      </c>
      <c r="AU1735">
        <v>409</v>
      </c>
      <c r="AV1735">
        <v>2.4</v>
      </c>
      <c r="AW1735">
        <v>11860</v>
      </c>
      <c r="AX1735">
        <v>32279</v>
      </c>
      <c r="AY1735">
        <v>13.1</v>
      </c>
      <c r="AZ1735">
        <v>20</v>
      </c>
      <c r="BA1735">
        <v>22528</v>
      </c>
      <c r="BB1735">
        <v>430</v>
      </c>
      <c r="BC1735">
        <v>13</v>
      </c>
      <c r="BD1735">
        <v>3</v>
      </c>
      <c r="BE1735">
        <v>635</v>
      </c>
      <c r="BF1735">
        <v>42</v>
      </c>
      <c r="BG1735">
        <v>79</v>
      </c>
      <c r="BH1735">
        <v>9936</v>
      </c>
      <c r="BI1735">
        <v>15647</v>
      </c>
      <c r="BJ1735">
        <v>18</v>
      </c>
      <c r="BK1735">
        <v>56</v>
      </c>
      <c r="BL1735">
        <v>55.6</v>
      </c>
      <c r="BM1735">
        <v>98</v>
      </c>
      <c r="BN1735">
        <v>0</v>
      </c>
      <c r="BO1735">
        <v>107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3</v>
      </c>
      <c r="CA1735">
        <v>489</v>
      </c>
      <c r="CB1735">
        <v>463280</v>
      </c>
      <c r="CC1735">
        <v>5935</v>
      </c>
      <c r="CD1735">
        <v>6327</v>
      </c>
      <c r="CE1735">
        <v>773.29</v>
      </c>
      <c r="CF1735">
        <v>1.3</v>
      </c>
    </row>
    <row r="1736" spans="1:84">
      <c r="A1736">
        <v>31105</v>
      </c>
      <c r="B1736" t="s">
        <v>1734</v>
      </c>
      <c r="C1736">
        <v>31105</v>
      </c>
      <c r="D1736">
        <v>3710</v>
      </c>
      <c r="E1736">
        <v>-9.3000000000000007</v>
      </c>
      <c r="F1736">
        <v>-379</v>
      </c>
      <c r="G1736">
        <v>4089</v>
      </c>
      <c r="H1736">
        <v>184</v>
      </c>
      <c r="I1736">
        <v>5</v>
      </c>
      <c r="J1736">
        <v>837</v>
      </c>
      <c r="K1736">
        <v>22.6</v>
      </c>
      <c r="L1736">
        <v>21.8</v>
      </c>
      <c r="M1736">
        <v>810</v>
      </c>
      <c r="N1736">
        <v>50.4</v>
      </c>
      <c r="O1736">
        <v>3628</v>
      </c>
      <c r="P1736">
        <v>11</v>
      </c>
      <c r="Q1736">
        <v>31</v>
      </c>
      <c r="R1736">
        <v>4</v>
      </c>
      <c r="S1736">
        <v>1</v>
      </c>
      <c r="T1736">
        <v>35</v>
      </c>
      <c r="U1736">
        <v>155</v>
      </c>
      <c r="V1736">
        <v>3476</v>
      </c>
      <c r="W1736">
        <v>97.8</v>
      </c>
      <c r="X1736">
        <v>0.3</v>
      </c>
      <c r="Y1736">
        <v>0.8</v>
      </c>
      <c r="Z1736">
        <v>0.1</v>
      </c>
      <c r="AA1736">
        <v>0</v>
      </c>
      <c r="AB1736">
        <v>0.9</v>
      </c>
      <c r="AC1736">
        <v>4.2</v>
      </c>
      <c r="AD1736">
        <v>93.7</v>
      </c>
      <c r="AE1736">
        <v>35</v>
      </c>
      <c r="AF1736">
        <v>58</v>
      </c>
      <c r="AG1736">
        <v>0</v>
      </c>
      <c r="AH1736">
        <v>62.8</v>
      </c>
      <c r="AI1736">
        <v>0.7</v>
      </c>
      <c r="AJ1736">
        <v>3.2</v>
      </c>
      <c r="AK1736">
        <v>84.6</v>
      </c>
      <c r="AL1736">
        <v>13.5</v>
      </c>
      <c r="AM1736">
        <v>664</v>
      </c>
      <c r="AN1736">
        <v>15.7</v>
      </c>
      <c r="AO1736">
        <v>1977</v>
      </c>
      <c r="AP1736">
        <v>5</v>
      </c>
      <c r="AQ1736">
        <v>0.3</v>
      </c>
      <c r="AR1736">
        <v>76.3</v>
      </c>
      <c r="AS1736">
        <v>49400</v>
      </c>
      <c r="AT1736">
        <v>6.3</v>
      </c>
      <c r="AU1736">
        <v>1727</v>
      </c>
      <c r="AV1736">
        <v>2.33</v>
      </c>
      <c r="AW1736">
        <v>17525</v>
      </c>
      <c r="AX1736">
        <v>32851</v>
      </c>
      <c r="AY1736">
        <v>11.4</v>
      </c>
      <c r="AZ1736">
        <v>104</v>
      </c>
      <c r="BA1736">
        <v>27562</v>
      </c>
      <c r="BB1736">
        <v>2065</v>
      </c>
      <c r="BC1736">
        <v>55</v>
      </c>
      <c r="BD1736">
        <v>2.7</v>
      </c>
      <c r="BE1736">
        <v>2758</v>
      </c>
      <c r="BF1736">
        <v>-98</v>
      </c>
      <c r="BG1736">
        <v>488</v>
      </c>
      <c r="BH1736">
        <v>60472</v>
      </c>
      <c r="BI1736">
        <v>21926</v>
      </c>
      <c r="BJ1736">
        <v>147</v>
      </c>
      <c r="BK1736">
        <v>1435</v>
      </c>
      <c r="BL1736">
        <v>1.1000000000000001</v>
      </c>
      <c r="BM1736">
        <v>339</v>
      </c>
      <c r="BN1736">
        <v>2427</v>
      </c>
      <c r="BO1736">
        <v>483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11754</v>
      </c>
      <c r="BX1736">
        <v>43867</v>
      </c>
      <c r="BY1736">
        <v>11047</v>
      </c>
      <c r="BZ1736">
        <v>1</v>
      </c>
      <c r="CA1736">
        <v>184</v>
      </c>
      <c r="CB1736">
        <v>549646</v>
      </c>
      <c r="CC1736">
        <v>31214</v>
      </c>
      <c r="CD1736">
        <v>8251</v>
      </c>
      <c r="CE1736">
        <v>951.72</v>
      </c>
      <c r="CF1736">
        <v>4.3</v>
      </c>
    </row>
    <row r="1737" spans="1:84">
      <c r="A1737">
        <v>31107</v>
      </c>
      <c r="B1737" t="s">
        <v>1735</v>
      </c>
      <c r="C1737">
        <v>31107</v>
      </c>
      <c r="D1737">
        <v>8812</v>
      </c>
      <c r="E1737">
        <v>-6</v>
      </c>
      <c r="F1737">
        <v>-562</v>
      </c>
      <c r="G1737">
        <v>9374</v>
      </c>
      <c r="H1737">
        <v>486</v>
      </c>
      <c r="I1737">
        <v>5.5</v>
      </c>
      <c r="J1737">
        <v>1999</v>
      </c>
      <c r="K1737">
        <v>22.7</v>
      </c>
      <c r="L1737">
        <v>22.7</v>
      </c>
      <c r="M1737">
        <v>1996</v>
      </c>
      <c r="N1737">
        <v>51.2</v>
      </c>
      <c r="O1737">
        <v>8019</v>
      </c>
      <c r="P1737">
        <v>9</v>
      </c>
      <c r="Q1737">
        <v>702</v>
      </c>
      <c r="R1737">
        <v>18</v>
      </c>
      <c r="S1737">
        <v>4</v>
      </c>
      <c r="T1737">
        <v>60</v>
      </c>
      <c r="U1737">
        <v>121</v>
      </c>
      <c r="V1737">
        <v>7919</v>
      </c>
      <c r="W1737">
        <v>91</v>
      </c>
      <c r="X1737">
        <v>0.1</v>
      </c>
      <c r="Y1737">
        <v>8</v>
      </c>
      <c r="Z1737">
        <v>0.2</v>
      </c>
      <c r="AA1737">
        <v>0</v>
      </c>
      <c r="AB1737">
        <v>0.7</v>
      </c>
      <c r="AC1737">
        <v>1.4</v>
      </c>
      <c r="AD1737">
        <v>89.9</v>
      </c>
      <c r="AE1737">
        <v>98</v>
      </c>
      <c r="AF1737">
        <v>133</v>
      </c>
      <c r="AG1737">
        <v>3</v>
      </c>
      <c r="AH1737">
        <v>68.900000000000006</v>
      </c>
      <c r="AI1737">
        <v>1</v>
      </c>
      <c r="AJ1737">
        <v>3.5</v>
      </c>
      <c r="AK1737">
        <v>82</v>
      </c>
      <c r="AL1737">
        <v>14.4</v>
      </c>
      <c r="AM1737">
        <v>1563</v>
      </c>
      <c r="AN1737">
        <v>17.3</v>
      </c>
      <c r="AO1737">
        <v>4893</v>
      </c>
      <c r="AP1737">
        <v>120</v>
      </c>
      <c r="AQ1737">
        <v>2.5</v>
      </c>
      <c r="AR1737">
        <v>75</v>
      </c>
      <c r="AS1737">
        <v>42100</v>
      </c>
      <c r="AT1737">
        <v>5.5</v>
      </c>
      <c r="AU1737">
        <v>3811</v>
      </c>
      <c r="AV1737">
        <v>2.4</v>
      </c>
      <c r="AW1737">
        <v>13971</v>
      </c>
      <c r="AX1737">
        <v>31705</v>
      </c>
      <c r="AY1737">
        <v>13.4</v>
      </c>
      <c r="AZ1737">
        <v>215</v>
      </c>
      <c r="BA1737">
        <v>24303</v>
      </c>
      <c r="BB1737">
        <v>4847</v>
      </c>
      <c r="BC1737">
        <v>141</v>
      </c>
      <c r="BD1737">
        <v>2.9</v>
      </c>
      <c r="BE1737">
        <v>4757</v>
      </c>
      <c r="BF1737">
        <v>-190</v>
      </c>
      <c r="BG1737">
        <v>1216</v>
      </c>
      <c r="BH1737">
        <v>109133</v>
      </c>
      <c r="BI1737">
        <v>22942</v>
      </c>
      <c r="BJ1737">
        <v>272</v>
      </c>
      <c r="BK1737">
        <v>1517</v>
      </c>
      <c r="BL1737">
        <v>6.6</v>
      </c>
      <c r="BM1737">
        <v>672</v>
      </c>
      <c r="BN1737">
        <v>3732</v>
      </c>
      <c r="BO1737">
        <v>892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75723</v>
      </c>
      <c r="BX1737">
        <v>68114</v>
      </c>
      <c r="BY1737">
        <v>7483</v>
      </c>
      <c r="BZ1737">
        <v>28</v>
      </c>
      <c r="CA1737">
        <v>3821</v>
      </c>
      <c r="CB1737">
        <v>599468</v>
      </c>
      <c r="CC1737">
        <v>74479</v>
      </c>
      <c r="CD1737">
        <v>8280</v>
      </c>
      <c r="CE1737">
        <v>1108.1199999999999</v>
      </c>
      <c r="CF1737">
        <v>8.5</v>
      </c>
    </row>
    <row r="1738" spans="1:84">
      <c r="A1738">
        <v>31109</v>
      </c>
      <c r="B1738" t="s">
        <v>1736</v>
      </c>
      <c r="C1738">
        <v>31109</v>
      </c>
      <c r="D1738">
        <v>267135</v>
      </c>
      <c r="E1738">
        <v>6.7</v>
      </c>
      <c r="F1738">
        <v>16844</v>
      </c>
      <c r="G1738">
        <v>250291</v>
      </c>
      <c r="H1738">
        <v>19659</v>
      </c>
      <c r="I1738">
        <v>7.4</v>
      </c>
      <c r="J1738">
        <v>62843</v>
      </c>
      <c r="K1738">
        <v>23.5</v>
      </c>
      <c r="L1738">
        <v>10.4</v>
      </c>
      <c r="M1738">
        <v>27771</v>
      </c>
      <c r="N1738">
        <v>49.9</v>
      </c>
      <c r="O1738">
        <v>243279</v>
      </c>
      <c r="P1738">
        <v>8894</v>
      </c>
      <c r="Q1738">
        <v>1913</v>
      </c>
      <c r="R1738">
        <v>8492</v>
      </c>
      <c r="S1738">
        <v>273</v>
      </c>
      <c r="T1738">
        <v>4284</v>
      </c>
      <c r="U1738">
        <v>11798</v>
      </c>
      <c r="V1738">
        <v>232766</v>
      </c>
      <c r="W1738">
        <v>91.1</v>
      </c>
      <c r="X1738">
        <v>3.3</v>
      </c>
      <c r="Y1738">
        <v>0.7</v>
      </c>
      <c r="Z1738">
        <v>3.2</v>
      </c>
      <c r="AA1738">
        <v>0.1</v>
      </c>
      <c r="AB1738">
        <v>1.6</v>
      </c>
      <c r="AC1738">
        <v>4.4000000000000004</v>
      </c>
      <c r="AD1738">
        <v>87.1</v>
      </c>
      <c r="AE1738">
        <v>4126</v>
      </c>
      <c r="AF1738">
        <v>1691</v>
      </c>
      <c r="AG1738">
        <v>26</v>
      </c>
      <c r="AH1738">
        <v>46.6</v>
      </c>
      <c r="AI1738">
        <v>5.4</v>
      </c>
      <c r="AJ1738">
        <v>8.8000000000000007</v>
      </c>
      <c r="AK1738">
        <v>90.5</v>
      </c>
      <c r="AL1738">
        <v>32.6</v>
      </c>
      <c r="AM1738">
        <v>33485</v>
      </c>
      <c r="AN1738">
        <v>17.8</v>
      </c>
      <c r="AO1738">
        <v>115308</v>
      </c>
      <c r="AP1738">
        <v>11091</v>
      </c>
      <c r="AQ1738">
        <v>10.6</v>
      </c>
      <c r="AR1738">
        <v>60.5</v>
      </c>
      <c r="AS1738">
        <v>105900</v>
      </c>
      <c r="AT1738">
        <v>31.7</v>
      </c>
      <c r="AU1738">
        <v>99187</v>
      </c>
      <c r="AV1738">
        <v>2.4</v>
      </c>
      <c r="AW1738">
        <v>21265</v>
      </c>
      <c r="AX1738">
        <v>46560</v>
      </c>
      <c r="AY1738">
        <v>9.6</v>
      </c>
      <c r="AZ1738">
        <v>8869</v>
      </c>
      <c r="BA1738">
        <v>33506</v>
      </c>
      <c r="BB1738">
        <v>156396</v>
      </c>
      <c r="BC1738">
        <v>4321</v>
      </c>
      <c r="BD1738">
        <v>2.8</v>
      </c>
      <c r="BE1738">
        <v>200273</v>
      </c>
      <c r="BF1738">
        <v>14913</v>
      </c>
      <c r="BG1738">
        <v>33804</v>
      </c>
      <c r="BH1738">
        <v>7442029</v>
      </c>
      <c r="BI1738">
        <v>37159</v>
      </c>
      <c r="BJ1738">
        <v>7627</v>
      </c>
      <c r="BK1738">
        <v>131212</v>
      </c>
      <c r="BL1738">
        <v>3.8</v>
      </c>
      <c r="BM1738">
        <v>17681</v>
      </c>
      <c r="BN1738">
        <v>381082</v>
      </c>
      <c r="BO1738">
        <v>22008</v>
      </c>
      <c r="BP1738">
        <v>0</v>
      </c>
      <c r="BQ1738">
        <v>0</v>
      </c>
      <c r="BR1738">
        <v>1.5</v>
      </c>
      <c r="BS1738">
        <v>0.9</v>
      </c>
      <c r="BT1738">
        <v>0</v>
      </c>
      <c r="BU1738">
        <v>31.6</v>
      </c>
      <c r="BV1738">
        <v>3865569</v>
      </c>
      <c r="BW1738">
        <v>2250158</v>
      </c>
      <c r="BX1738">
        <v>2871797</v>
      </c>
      <c r="BY1738">
        <v>11199</v>
      </c>
      <c r="BZ1738">
        <v>1348</v>
      </c>
      <c r="CA1738">
        <v>207435</v>
      </c>
      <c r="CB1738">
        <v>448600</v>
      </c>
      <c r="CC1738">
        <v>1919380</v>
      </c>
      <c r="CD1738">
        <v>7339</v>
      </c>
      <c r="CE1738">
        <v>838.88</v>
      </c>
      <c r="CF1738">
        <v>298.3</v>
      </c>
    </row>
    <row r="1739" spans="1:84">
      <c r="A1739">
        <v>31111</v>
      </c>
      <c r="B1739" t="s">
        <v>1737</v>
      </c>
      <c r="C1739">
        <v>31111</v>
      </c>
      <c r="D1739">
        <v>35865</v>
      </c>
      <c r="E1739">
        <v>3.6</v>
      </c>
      <c r="F1739">
        <v>1233</v>
      </c>
      <c r="G1739">
        <v>34632</v>
      </c>
      <c r="H1739">
        <v>2376</v>
      </c>
      <c r="I1739">
        <v>6.6</v>
      </c>
      <c r="J1739">
        <v>8746</v>
      </c>
      <c r="K1739">
        <v>24.4</v>
      </c>
      <c r="L1739">
        <v>14.7</v>
      </c>
      <c r="M1739">
        <v>5265</v>
      </c>
      <c r="N1739">
        <v>50.7</v>
      </c>
      <c r="O1739">
        <v>34860</v>
      </c>
      <c r="P1739">
        <v>291</v>
      </c>
      <c r="Q1739">
        <v>239</v>
      </c>
      <c r="R1739">
        <v>192</v>
      </c>
      <c r="S1739">
        <v>8</v>
      </c>
      <c r="T1739">
        <v>275</v>
      </c>
      <c r="U1739">
        <v>2020</v>
      </c>
      <c r="V1739">
        <v>32968</v>
      </c>
      <c r="W1739">
        <v>97.2</v>
      </c>
      <c r="X1739">
        <v>0.8</v>
      </c>
      <c r="Y1739">
        <v>0.7</v>
      </c>
      <c r="Z1739">
        <v>0.5</v>
      </c>
      <c r="AA1739">
        <v>0</v>
      </c>
      <c r="AB1739">
        <v>0.8</v>
      </c>
      <c r="AC1739">
        <v>5.6</v>
      </c>
      <c r="AD1739">
        <v>91.9</v>
      </c>
      <c r="AE1739">
        <v>483</v>
      </c>
      <c r="AF1739">
        <v>322</v>
      </c>
      <c r="AG1739">
        <v>2</v>
      </c>
      <c r="AH1739">
        <v>52.9</v>
      </c>
      <c r="AI1739">
        <v>1.2</v>
      </c>
      <c r="AJ1739">
        <v>4.3</v>
      </c>
      <c r="AK1739">
        <v>86.3</v>
      </c>
      <c r="AL1739">
        <v>16.2</v>
      </c>
      <c r="AM1739">
        <v>6347</v>
      </c>
      <c r="AN1739">
        <v>16</v>
      </c>
      <c r="AO1739">
        <v>16145</v>
      </c>
      <c r="AP1739">
        <v>707</v>
      </c>
      <c r="AQ1739">
        <v>4.5999999999999996</v>
      </c>
      <c r="AR1739">
        <v>69.2</v>
      </c>
      <c r="AS1739">
        <v>78200</v>
      </c>
      <c r="AT1739">
        <v>14</v>
      </c>
      <c r="AU1739">
        <v>14076</v>
      </c>
      <c r="AV1739">
        <v>2.41</v>
      </c>
      <c r="AW1739">
        <v>18696</v>
      </c>
      <c r="AX1739">
        <v>41103</v>
      </c>
      <c r="AY1739">
        <v>10.5</v>
      </c>
      <c r="AZ1739">
        <v>997</v>
      </c>
      <c r="BA1739">
        <v>28082</v>
      </c>
      <c r="BB1739">
        <v>21138</v>
      </c>
      <c r="BC1739">
        <v>584</v>
      </c>
      <c r="BD1739">
        <v>2.8</v>
      </c>
      <c r="BE1739">
        <v>22442</v>
      </c>
      <c r="BF1739">
        <v>1345</v>
      </c>
      <c r="BG1739">
        <v>2999</v>
      </c>
      <c r="BH1739">
        <v>777077</v>
      </c>
      <c r="BI1739">
        <v>34626</v>
      </c>
      <c r="BJ1739">
        <v>1019</v>
      </c>
      <c r="BK1739">
        <v>11464</v>
      </c>
      <c r="BL1739">
        <v>13</v>
      </c>
      <c r="BM1739">
        <v>2082</v>
      </c>
      <c r="BN1739">
        <v>0</v>
      </c>
      <c r="BO1739">
        <v>2739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25.2</v>
      </c>
      <c r="BV1739">
        <v>0</v>
      </c>
      <c r="BW1739">
        <v>0</v>
      </c>
      <c r="BX1739">
        <v>446166</v>
      </c>
      <c r="BY1739">
        <v>12929</v>
      </c>
      <c r="BZ1739">
        <v>127</v>
      </c>
      <c r="CA1739">
        <v>19835</v>
      </c>
      <c r="CB1739">
        <v>1529011</v>
      </c>
      <c r="CC1739">
        <v>208737</v>
      </c>
      <c r="CD1739">
        <v>5967</v>
      </c>
      <c r="CE1739">
        <v>2563.98</v>
      </c>
      <c r="CF1739">
        <v>13.5</v>
      </c>
    </row>
    <row r="1740" spans="1:84">
      <c r="A1740">
        <v>31113</v>
      </c>
      <c r="B1740" t="s">
        <v>1738</v>
      </c>
      <c r="C1740">
        <v>31113</v>
      </c>
      <c r="D1740">
        <v>749</v>
      </c>
      <c r="E1740">
        <v>-3.2</v>
      </c>
      <c r="F1740">
        <v>-25</v>
      </c>
      <c r="G1740">
        <v>774</v>
      </c>
      <c r="H1740">
        <v>51</v>
      </c>
      <c r="I1740">
        <v>6.8</v>
      </c>
      <c r="J1740">
        <v>173</v>
      </c>
      <c r="K1740">
        <v>23.1</v>
      </c>
      <c r="L1740">
        <v>18.7</v>
      </c>
      <c r="M1740">
        <v>140</v>
      </c>
      <c r="N1740">
        <v>51.8</v>
      </c>
      <c r="O1740">
        <v>738</v>
      </c>
      <c r="P1740">
        <v>1</v>
      </c>
      <c r="Q1740">
        <v>8</v>
      </c>
      <c r="R1740">
        <v>0</v>
      </c>
      <c r="S1740">
        <v>0</v>
      </c>
      <c r="T1740">
        <v>2</v>
      </c>
      <c r="U1740">
        <v>7</v>
      </c>
      <c r="V1740">
        <v>731</v>
      </c>
      <c r="W1740">
        <v>98.5</v>
      </c>
      <c r="X1740">
        <v>0.1</v>
      </c>
      <c r="Y1740">
        <v>1.1000000000000001</v>
      </c>
      <c r="Z1740">
        <v>0</v>
      </c>
      <c r="AA1740">
        <v>0</v>
      </c>
      <c r="AB1740">
        <v>0.3</v>
      </c>
      <c r="AC1740">
        <v>0.9</v>
      </c>
      <c r="AD1740">
        <v>97.6</v>
      </c>
      <c r="AE1740">
        <v>9</v>
      </c>
      <c r="AF1740">
        <v>8</v>
      </c>
      <c r="AG1740">
        <v>0</v>
      </c>
      <c r="AH1740">
        <v>63.9</v>
      </c>
      <c r="AI1740">
        <v>0.3</v>
      </c>
      <c r="AJ1740">
        <v>4.5999999999999996</v>
      </c>
      <c r="AK1740">
        <v>90.8</v>
      </c>
      <c r="AL1740">
        <v>10.5</v>
      </c>
      <c r="AM1740">
        <v>170</v>
      </c>
      <c r="AN1740">
        <v>24.1</v>
      </c>
      <c r="AO1740">
        <v>399</v>
      </c>
      <c r="AP1740">
        <v>13</v>
      </c>
      <c r="AQ1740">
        <v>3.4</v>
      </c>
      <c r="AR1740">
        <v>71.5</v>
      </c>
      <c r="AS1740">
        <v>51700</v>
      </c>
      <c r="AT1740">
        <v>1.3</v>
      </c>
      <c r="AU1740">
        <v>316</v>
      </c>
      <c r="AV1740">
        <v>2.4500000000000002</v>
      </c>
      <c r="AW1740">
        <v>14937</v>
      </c>
      <c r="AX1740">
        <v>37086</v>
      </c>
      <c r="AY1740">
        <v>7.3</v>
      </c>
      <c r="AZ1740">
        <v>19</v>
      </c>
      <c r="BA1740">
        <v>25886</v>
      </c>
      <c r="BB1740">
        <v>450</v>
      </c>
      <c r="BC1740">
        <v>10</v>
      </c>
      <c r="BD1740">
        <v>2.2000000000000002</v>
      </c>
      <c r="BE1740">
        <v>472</v>
      </c>
      <c r="BF1740">
        <v>17</v>
      </c>
      <c r="BG1740">
        <v>73</v>
      </c>
      <c r="BH1740">
        <v>8219</v>
      </c>
      <c r="BI1740">
        <v>17413</v>
      </c>
      <c r="BJ1740">
        <v>20</v>
      </c>
      <c r="BK1740">
        <v>64</v>
      </c>
      <c r="BL1740">
        <v>16.399999999999999</v>
      </c>
      <c r="BM1740">
        <v>69</v>
      </c>
      <c r="BN1740">
        <v>0</v>
      </c>
      <c r="BO1740">
        <v>83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359069</v>
      </c>
      <c r="CC1740">
        <v>6868</v>
      </c>
      <c r="CD1740">
        <v>9673</v>
      </c>
      <c r="CE1740">
        <v>570.67999999999995</v>
      </c>
      <c r="CF1740">
        <v>1.4</v>
      </c>
    </row>
    <row r="1741" spans="1:84">
      <c r="A1741">
        <v>31115</v>
      </c>
      <c r="B1741" t="s">
        <v>1739</v>
      </c>
      <c r="C1741">
        <v>31115</v>
      </c>
      <c r="D1741">
        <v>656</v>
      </c>
      <c r="E1741">
        <v>-7.9</v>
      </c>
      <c r="F1741">
        <v>-56</v>
      </c>
      <c r="G1741">
        <v>712</v>
      </c>
      <c r="H1741">
        <v>26</v>
      </c>
      <c r="I1741">
        <v>4</v>
      </c>
      <c r="J1741">
        <v>137</v>
      </c>
      <c r="K1741">
        <v>20.9</v>
      </c>
      <c r="L1741">
        <v>17.8</v>
      </c>
      <c r="M1741">
        <v>117</v>
      </c>
      <c r="N1741">
        <v>48.6</v>
      </c>
      <c r="O1741">
        <v>653</v>
      </c>
      <c r="P1741">
        <v>0</v>
      </c>
      <c r="Q1741">
        <v>2</v>
      </c>
      <c r="R1741">
        <v>0</v>
      </c>
      <c r="S1741">
        <v>0</v>
      </c>
      <c r="T1741">
        <v>1</v>
      </c>
      <c r="U1741">
        <v>16</v>
      </c>
      <c r="V1741">
        <v>637</v>
      </c>
      <c r="W1741">
        <v>99.5</v>
      </c>
      <c r="X1741">
        <v>0</v>
      </c>
      <c r="Y1741">
        <v>0.3</v>
      </c>
      <c r="Z1741">
        <v>0</v>
      </c>
      <c r="AA1741">
        <v>0</v>
      </c>
      <c r="AB1741">
        <v>0.2</v>
      </c>
      <c r="AC1741">
        <v>2.4</v>
      </c>
      <c r="AD1741">
        <v>97.1</v>
      </c>
      <c r="AE1741">
        <v>2</v>
      </c>
      <c r="AF1741">
        <v>9</v>
      </c>
      <c r="AG1741">
        <v>0</v>
      </c>
      <c r="AH1741">
        <v>72.8</v>
      </c>
      <c r="AI1741">
        <v>1</v>
      </c>
      <c r="AJ1741">
        <v>2.9</v>
      </c>
      <c r="AK1741">
        <v>91.8</v>
      </c>
      <c r="AL1741">
        <v>13.3</v>
      </c>
      <c r="AM1741">
        <v>114</v>
      </c>
      <c r="AN1741">
        <v>24.5</v>
      </c>
      <c r="AO1741">
        <v>386</v>
      </c>
      <c r="AP1741">
        <v>9</v>
      </c>
      <c r="AQ1741">
        <v>2.4</v>
      </c>
      <c r="AR1741">
        <v>78.2</v>
      </c>
      <c r="AS1741">
        <v>27500</v>
      </c>
      <c r="AT1741">
        <v>0.5</v>
      </c>
      <c r="AU1741">
        <v>289</v>
      </c>
      <c r="AV1741">
        <v>2.46</v>
      </c>
      <c r="AW1741">
        <v>12427</v>
      </c>
      <c r="AX1741">
        <v>32753</v>
      </c>
      <c r="AY1741">
        <v>8.5</v>
      </c>
      <c r="AZ1741">
        <v>7</v>
      </c>
      <c r="BA1741">
        <v>10628</v>
      </c>
      <c r="BB1741">
        <v>357</v>
      </c>
      <c r="BC1741">
        <v>13</v>
      </c>
      <c r="BD1741">
        <v>3.6</v>
      </c>
      <c r="BE1741">
        <v>362</v>
      </c>
      <c r="BF1741">
        <v>21</v>
      </c>
      <c r="BG1741">
        <v>64</v>
      </c>
      <c r="BH1741">
        <v>-702</v>
      </c>
      <c r="BI1741">
        <v>-1939</v>
      </c>
      <c r="BJ1741">
        <v>6</v>
      </c>
      <c r="BK1741">
        <v>10</v>
      </c>
      <c r="BL1741">
        <v>0</v>
      </c>
      <c r="BM1741">
        <v>34</v>
      </c>
      <c r="BN1741">
        <v>0</v>
      </c>
      <c r="BO1741">
        <v>46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337542</v>
      </c>
      <c r="CC1741">
        <v>3391</v>
      </c>
      <c r="CD1741">
        <v>4824</v>
      </c>
      <c r="CE1741">
        <v>569.71</v>
      </c>
      <c r="CF1741">
        <v>1.2</v>
      </c>
    </row>
    <row r="1742" spans="1:84">
      <c r="A1742">
        <v>31117</v>
      </c>
      <c r="B1742" t="s">
        <v>1740</v>
      </c>
      <c r="C1742">
        <v>31117</v>
      </c>
      <c r="D1742">
        <v>497</v>
      </c>
      <c r="E1742">
        <v>-6.8</v>
      </c>
      <c r="F1742">
        <v>-36</v>
      </c>
      <c r="G1742">
        <v>533</v>
      </c>
      <c r="H1742">
        <v>25</v>
      </c>
      <c r="I1742">
        <v>5</v>
      </c>
      <c r="J1742">
        <v>113</v>
      </c>
      <c r="K1742">
        <v>22.7</v>
      </c>
      <c r="L1742">
        <v>18.100000000000001</v>
      </c>
      <c r="M1742">
        <v>90</v>
      </c>
      <c r="N1742">
        <v>50.3</v>
      </c>
      <c r="O1742">
        <v>489</v>
      </c>
      <c r="P1742">
        <v>0</v>
      </c>
      <c r="Q1742">
        <v>4</v>
      </c>
      <c r="R1742">
        <v>2</v>
      </c>
      <c r="S1742">
        <v>0</v>
      </c>
      <c r="T1742">
        <v>2</v>
      </c>
      <c r="U1742">
        <v>8</v>
      </c>
      <c r="V1742">
        <v>481</v>
      </c>
      <c r="W1742">
        <v>98.4</v>
      </c>
      <c r="X1742">
        <v>0</v>
      </c>
      <c r="Y1742">
        <v>0.8</v>
      </c>
      <c r="Z1742">
        <v>0.4</v>
      </c>
      <c r="AA1742">
        <v>0</v>
      </c>
      <c r="AB1742">
        <v>0.4</v>
      </c>
      <c r="AC1742">
        <v>1.6</v>
      </c>
      <c r="AD1742">
        <v>96.8</v>
      </c>
      <c r="AE1742">
        <v>5</v>
      </c>
      <c r="AF1742">
        <v>1</v>
      </c>
      <c r="AG1742">
        <v>0</v>
      </c>
      <c r="AH1742">
        <v>70.599999999999994</v>
      </c>
      <c r="AI1742">
        <v>0</v>
      </c>
      <c r="AJ1742">
        <v>1.2</v>
      </c>
      <c r="AK1742">
        <v>88.6</v>
      </c>
      <c r="AL1742">
        <v>22.2</v>
      </c>
      <c r="AM1742">
        <v>109</v>
      </c>
      <c r="AN1742">
        <v>28.9</v>
      </c>
      <c r="AO1742">
        <v>292</v>
      </c>
      <c r="AP1742">
        <v>9</v>
      </c>
      <c r="AQ1742">
        <v>3.2</v>
      </c>
      <c r="AR1742">
        <v>67.3</v>
      </c>
      <c r="AS1742">
        <v>40900</v>
      </c>
      <c r="AT1742">
        <v>2.1</v>
      </c>
      <c r="AU1742">
        <v>202</v>
      </c>
      <c r="AV1742">
        <v>2.64</v>
      </c>
      <c r="AW1742">
        <v>13055</v>
      </c>
      <c r="AX1742">
        <v>35869</v>
      </c>
      <c r="AY1742">
        <v>11.5</v>
      </c>
      <c r="AZ1742">
        <v>9</v>
      </c>
      <c r="BA1742">
        <v>17938</v>
      </c>
      <c r="BB1742">
        <v>295</v>
      </c>
      <c r="BC1742">
        <v>7</v>
      </c>
      <c r="BD1742">
        <v>2.4</v>
      </c>
      <c r="BE1742">
        <v>292</v>
      </c>
      <c r="BF1742">
        <v>32</v>
      </c>
      <c r="BG1742">
        <v>40</v>
      </c>
      <c r="BH1742">
        <v>2897</v>
      </c>
      <c r="BI1742">
        <v>9921</v>
      </c>
      <c r="BJ1742">
        <v>9</v>
      </c>
      <c r="BK1742">
        <v>17</v>
      </c>
      <c r="BL1742">
        <v>13.3</v>
      </c>
      <c r="BM1742">
        <v>24</v>
      </c>
      <c r="BN1742">
        <v>0</v>
      </c>
      <c r="BO1742">
        <v>33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528642</v>
      </c>
      <c r="CC1742">
        <v>3872</v>
      </c>
      <c r="CD1742">
        <v>7389</v>
      </c>
      <c r="CE1742">
        <v>858.98</v>
      </c>
      <c r="CF1742">
        <v>0.6</v>
      </c>
    </row>
    <row r="1743" spans="1:84">
      <c r="A1743">
        <v>31119</v>
      </c>
      <c r="B1743" t="s">
        <v>1741</v>
      </c>
      <c r="C1743">
        <v>31119</v>
      </c>
      <c r="D1743">
        <v>35279</v>
      </c>
      <c r="E1743">
        <v>0.2</v>
      </c>
      <c r="F1743">
        <v>53</v>
      </c>
      <c r="G1743">
        <v>35226</v>
      </c>
      <c r="H1743">
        <v>2793</v>
      </c>
      <c r="I1743">
        <v>7.9</v>
      </c>
      <c r="J1743">
        <v>9129</v>
      </c>
      <c r="K1743">
        <v>25.9</v>
      </c>
      <c r="L1743">
        <v>14.4</v>
      </c>
      <c r="M1743">
        <v>5063</v>
      </c>
      <c r="N1743">
        <v>50</v>
      </c>
      <c r="O1743">
        <v>33799</v>
      </c>
      <c r="P1743">
        <v>504</v>
      </c>
      <c r="Q1743">
        <v>427</v>
      </c>
      <c r="R1743">
        <v>236</v>
      </c>
      <c r="S1743">
        <v>17</v>
      </c>
      <c r="T1743">
        <v>296</v>
      </c>
      <c r="U1743">
        <v>4172</v>
      </c>
      <c r="V1743">
        <v>29803</v>
      </c>
      <c r="W1743">
        <v>95.8</v>
      </c>
      <c r="X1743">
        <v>1.4</v>
      </c>
      <c r="Y1743">
        <v>1.2</v>
      </c>
      <c r="Z1743">
        <v>0.7</v>
      </c>
      <c r="AA1743">
        <v>0</v>
      </c>
      <c r="AB1743">
        <v>0.8</v>
      </c>
      <c r="AC1743">
        <v>11.8</v>
      </c>
      <c r="AD1743">
        <v>84.5</v>
      </c>
      <c r="AE1743">
        <v>604</v>
      </c>
      <c r="AF1743">
        <v>338</v>
      </c>
      <c r="AG1743">
        <v>6</v>
      </c>
      <c r="AH1743">
        <v>54.3</v>
      </c>
      <c r="AI1743">
        <v>5.5</v>
      </c>
      <c r="AJ1743">
        <v>9.8000000000000007</v>
      </c>
      <c r="AK1743">
        <v>82.6</v>
      </c>
      <c r="AL1743">
        <v>17</v>
      </c>
      <c r="AM1743">
        <v>5147</v>
      </c>
      <c r="AN1743">
        <v>13.7</v>
      </c>
      <c r="AO1743">
        <v>15006</v>
      </c>
      <c r="AP1743">
        <v>574</v>
      </c>
      <c r="AQ1743">
        <v>4</v>
      </c>
      <c r="AR1743">
        <v>65.599999999999994</v>
      </c>
      <c r="AS1743">
        <v>80100</v>
      </c>
      <c r="AT1743">
        <v>23.1</v>
      </c>
      <c r="AU1743">
        <v>13436</v>
      </c>
      <c r="AV1743">
        <v>2.52</v>
      </c>
      <c r="AW1743">
        <v>16804</v>
      </c>
      <c r="AX1743">
        <v>39701</v>
      </c>
      <c r="AY1743">
        <v>11.7</v>
      </c>
      <c r="AZ1743">
        <v>1003</v>
      </c>
      <c r="BA1743">
        <v>28238</v>
      </c>
      <c r="BB1743">
        <v>19890</v>
      </c>
      <c r="BC1743">
        <v>707</v>
      </c>
      <c r="BD1743">
        <v>3.6</v>
      </c>
      <c r="BE1743">
        <v>29322</v>
      </c>
      <c r="BF1743">
        <v>1787</v>
      </c>
      <c r="BG1743">
        <v>3968</v>
      </c>
      <c r="BH1743">
        <v>892063</v>
      </c>
      <c r="BI1743">
        <v>30423</v>
      </c>
      <c r="BJ1743">
        <v>1371</v>
      </c>
      <c r="BK1743">
        <v>20477</v>
      </c>
      <c r="BL1743">
        <v>6</v>
      </c>
      <c r="BM1743">
        <v>2541</v>
      </c>
      <c r="BN1743">
        <v>45430</v>
      </c>
      <c r="BO1743">
        <v>3527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21.5</v>
      </c>
      <c r="BV1743">
        <v>1714451</v>
      </c>
      <c r="BW1743">
        <v>0</v>
      </c>
      <c r="BX1743">
        <v>565879</v>
      </c>
      <c r="BY1743">
        <v>15743</v>
      </c>
      <c r="BZ1743">
        <v>98</v>
      </c>
      <c r="CA1743">
        <v>14878</v>
      </c>
      <c r="CB1743">
        <v>342167</v>
      </c>
      <c r="CC1743">
        <v>189320</v>
      </c>
      <c r="CD1743">
        <v>5295</v>
      </c>
      <c r="CE1743">
        <v>572.57000000000005</v>
      </c>
      <c r="CF1743">
        <v>61.5</v>
      </c>
    </row>
    <row r="1744" spans="1:84">
      <c r="A1744">
        <v>31121</v>
      </c>
      <c r="B1744" t="s">
        <v>1742</v>
      </c>
      <c r="C1744">
        <v>31121</v>
      </c>
      <c r="D1744">
        <v>7954</v>
      </c>
      <c r="E1744">
        <v>-3</v>
      </c>
      <c r="F1744">
        <v>-250</v>
      </c>
      <c r="G1744">
        <v>8204</v>
      </c>
      <c r="H1744">
        <v>450</v>
      </c>
      <c r="I1744">
        <v>5.7</v>
      </c>
      <c r="J1744">
        <v>1889</v>
      </c>
      <c r="K1744">
        <v>23.7</v>
      </c>
      <c r="L1744">
        <v>18.2</v>
      </c>
      <c r="M1744">
        <v>1450</v>
      </c>
      <c r="N1744">
        <v>50.6</v>
      </c>
      <c r="O1744">
        <v>7858</v>
      </c>
      <c r="P1744">
        <v>23</v>
      </c>
      <c r="Q1744">
        <v>21</v>
      </c>
      <c r="R1744">
        <v>19</v>
      </c>
      <c r="S1744">
        <v>1</v>
      </c>
      <c r="T1744">
        <v>32</v>
      </c>
      <c r="U1744">
        <v>219</v>
      </c>
      <c r="V1744">
        <v>7657</v>
      </c>
      <c r="W1744">
        <v>98.8</v>
      </c>
      <c r="X1744">
        <v>0.3</v>
      </c>
      <c r="Y1744">
        <v>0.3</v>
      </c>
      <c r="Z1744">
        <v>0.2</v>
      </c>
      <c r="AA1744">
        <v>0</v>
      </c>
      <c r="AB1744">
        <v>0.4</v>
      </c>
      <c r="AC1744">
        <v>2.8</v>
      </c>
      <c r="AD1744">
        <v>96.3</v>
      </c>
      <c r="AE1744">
        <v>83</v>
      </c>
      <c r="AF1744">
        <v>84</v>
      </c>
      <c r="AG1744">
        <v>0</v>
      </c>
      <c r="AH1744">
        <v>63.2</v>
      </c>
      <c r="AI1744">
        <v>1</v>
      </c>
      <c r="AJ1744">
        <v>3.2</v>
      </c>
      <c r="AK1744">
        <v>85.3</v>
      </c>
      <c r="AL1744">
        <v>14.9</v>
      </c>
      <c r="AM1744">
        <v>1391</v>
      </c>
      <c r="AN1744">
        <v>20.7</v>
      </c>
      <c r="AO1744">
        <v>3755</v>
      </c>
      <c r="AP1744">
        <v>107</v>
      </c>
      <c r="AQ1744">
        <v>2.9</v>
      </c>
      <c r="AR1744">
        <v>74.099999999999994</v>
      </c>
      <c r="AS1744">
        <v>62700</v>
      </c>
      <c r="AT1744">
        <v>6.1</v>
      </c>
      <c r="AU1744">
        <v>3209</v>
      </c>
      <c r="AV1744">
        <v>2.5099999999999998</v>
      </c>
      <c r="AW1744">
        <v>15958</v>
      </c>
      <c r="AX1744">
        <v>38222</v>
      </c>
      <c r="AY1744">
        <v>9.1</v>
      </c>
      <c r="AZ1744">
        <v>209</v>
      </c>
      <c r="BA1744">
        <v>26077</v>
      </c>
      <c r="BB1744">
        <v>4349</v>
      </c>
      <c r="BC1744">
        <v>149</v>
      </c>
      <c r="BD1744">
        <v>3.4</v>
      </c>
      <c r="BE1744">
        <v>3871</v>
      </c>
      <c r="BF1744">
        <v>170</v>
      </c>
      <c r="BG1744">
        <v>614</v>
      </c>
      <c r="BH1744">
        <v>97859</v>
      </c>
      <c r="BI1744">
        <v>25280</v>
      </c>
      <c r="BJ1744">
        <v>244</v>
      </c>
      <c r="BK1744">
        <v>1622</v>
      </c>
      <c r="BL1744">
        <v>-15.8</v>
      </c>
      <c r="BM1744">
        <v>616</v>
      </c>
      <c r="BN1744">
        <v>3767</v>
      </c>
      <c r="BO1744">
        <v>823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22.5</v>
      </c>
      <c r="BV1744">
        <v>0</v>
      </c>
      <c r="BW1744">
        <v>0</v>
      </c>
      <c r="BX1744">
        <v>33882</v>
      </c>
      <c r="BY1744">
        <v>4183</v>
      </c>
      <c r="BZ1744">
        <v>30</v>
      </c>
      <c r="CA1744">
        <v>2649</v>
      </c>
      <c r="CB1744">
        <v>283026</v>
      </c>
      <c r="CC1744">
        <v>53262</v>
      </c>
      <c r="CD1744">
        <v>6575</v>
      </c>
      <c r="CE1744">
        <v>484.88</v>
      </c>
      <c r="CF1744">
        <v>16.899999999999999</v>
      </c>
    </row>
    <row r="1745" spans="1:84">
      <c r="A1745">
        <v>31123</v>
      </c>
      <c r="B1745" t="s">
        <v>1743</v>
      </c>
      <c r="C1745">
        <v>31123</v>
      </c>
      <c r="D1745">
        <v>5171</v>
      </c>
      <c r="E1745">
        <v>-4.9000000000000004</v>
      </c>
      <c r="F1745">
        <v>-269</v>
      </c>
      <c r="G1745">
        <v>5440</v>
      </c>
      <c r="H1745">
        <v>288</v>
      </c>
      <c r="I1745">
        <v>5.6</v>
      </c>
      <c r="J1745">
        <v>1212</v>
      </c>
      <c r="K1745">
        <v>23.4</v>
      </c>
      <c r="L1745">
        <v>17.5</v>
      </c>
      <c r="M1745">
        <v>907</v>
      </c>
      <c r="N1745">
        <v>50.3</v>
      </c>
      <c r="O1745">
        <v>5088</v>
      </c>
      <c r="P1745">
        <v>5</v>
      </c>
      <c r="Q1745">
        <v>41</v>
      </c>
      <c r="R1745">
        <v>13</v>
      </c>
      <c r="S1745">
        <v>0</v>
      </c>
      <c r="T1745">
        <v>24</v>
      </c>
      <c r="U1745">
        <v>590</v>
      </c>
      <c r="V1745">
        <v>4511</v>
      </c>
      <c r="W1745">
        <v>98.4</v>
      </c>
      <c r="X1745">
        <v>0.1</v>
      </c>
      <c r="Y1745">
        <v>0.8</v>
      </c>
      <c r="Z1745">
        <v>0.3</v>
      </c>
      <c r="AA1745">
        <v>0</v>
      </c>
      <c r="AB1745">
        <v>0.5</v>
      </c>
      <c r="AC1745">
        <v>11.4</v>
      </c>
      <c r="AD1745">
        <v>87.2</v>
      </c>
      <c r="AE1745">
        <v>50</v>
      </c>
      <c r="AF1745">
        <v>59</v>
      </c>
      <c r="AG1745">
        <v>0</v>
      </c>
      <c r="AH1745">
        <v>59.5</v>
      </c>
      <c r="AI1745">
        <v>3.8</v>
      </c>
      <c r="AJ1745">
        <v>9.4</v>
      </c>
      <c r="AK1745">
        <v>79.400000000000006</v>
      </c>
      <c r="AL1745">
        <v>14.3</v>
      </c>
      <c r="AM1745">
        <v>915</v>
      </c>
      <c r="AN1745">
        <v>20.7</v>
      </c>
      <c r="AO1745">
        <v>2487</v>
      </c>
      <c r="AP1745">
        <v>27</v>
      </c>
      <c r="AQ1745">
        <v>1.1000000000000001</v>
      </c>
      <c r="AR1745">
        <v>71.400000000000006</v>
      </c>
      <c r="AS1745">
        <v>49500</v>
      </c>
      <c r="AT1745">
        <v>4.0999999999999996</v>
      </c>
      <c r="AU1745">
        <v>2138</v>
      </c>
      <c r="AV1745">
        <v>2.4900000000000002</v>
      </c>
      <c r="AW1745">
        <v>14725</v>
      </c>
      <c r="AX1745">
        <v>33675</v>
      </c>
      <c r="AY1745">
        <v>13.9</v>
      </c>
      <c r="AZ1745">
        <v>127</v>
      </c>
      <c r="BA1745">
        <v>24543</v>
      </c>
      <c r="BB1745">
        <v>2802</v>
      </c>
      <c r="BC1745">
        <v>72</v>
      </c>
      <c r="BD1745">
        <v>2.6</v>
      </c>
      <c r="BE1745">
        <v>2715</v>
      </c>
      <c r="BF1745">
        <v>114</v>
      </c>
      <c r="BG1745">
        <v>525</v>
      </c>
      <c r="BH1745">
        <v>66965</v>
      </c>
      <c r="BI1745">
        <v>24665</v>
      </c>
      <c r="BJ1745">
        <v>112</v>
      </c>
      <c r="BK1745">
        <v>675</v>
      </c>
      <c r="BL1745">
        <v>-13.4</v>
      </c>
      <c r="BM1745">
        <v>396</v>
      </c>
      <c r="BN1745">
        <v>3853</v>
      </c>
      <c r="BO1745">
        <v>487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45026</v>
      </c>
      <c r="BX1745">
        <v>21576</v>
      </c>
      <c r="BY1745">
        <v>4078</v>
      </c>
      <c r="BZ1745">
        <v>0</v>
      </c>
      <c r="CA1745">
        <v>0</v>
      </c>
      <c r="CB1745">
        <v>872351</v>
      </c>
      <c r="CC1745">
        <v>33678</v>
      </c>
      <c r="CD1745">
        <v>6412</v>
      </c>
      <c r="CE1745">
        <v>1423.75</v>
      </c>
      <c r="CF1745">
        <v>3.8</v>
      </c>
    </row>
    <row r="1746" spans="1:84">
      <c r="A1746">
        <v>31125</v>
      </c>
      <c r="B1746" t="s">
        <v>1744</v>
      </c>
      <c r="C1746">
        <v>31125</v>
      </c>
      <c r="D1746">
        <v>3705</v>
      </c>
      <c r="E1746">
        <v>-8.1999999999999993</v>
      </c>
      <c r="F1746">
        <v>-333</v>
      </c>
      <c r="G1746">
        <v>4038</v>
      </c>
      <c r="H1746">
        <v>214</v>
      </c>
      <c r="I1746">
        <v>5.8</v>
      </c>
      <c r="J1746">
        <v>883</v>
      </c>
      <c r="K1746">
        <v>23.8</v>
      </c>
      <c r="L1746">
        <v>20.100000000000001</v>
      </c>
      <c r="M1746">
        <v>743</v>
      </c>
      <c r="N1746">
        <v>49.1</v>
      </c>
      <c r="O1746">
        <v>3669</v>
      </c>
      <c r="P1746">
        <v>1</v>
      </c>
      <c r="Q1746">
        <v>17</v>
      </c>
      <c r="R1746">
        <v>1</v>
      </c>
      <c r="S1746">
        <v>0</v>
      </c>
      <c r="T1746">
        <v>17</v>
      </c>
      <c r="U1746">
        <v>54</v>
      </c>
      <c r="V1746">
        <v>3623</v>
      </c>
      <c r="W1746">
        <v>99</v>
      </c>
      <c r="X1746">
        <v>0</v>
      </c>
      <c r="Y1746">
        <v>0.5</v>
      </c>
      <c r="Z1746">
        <v>0</v>
      </c>
      <c r="AA1746">
        <v>0</v>
      </c>
      <c r="AB1746">
        <v>0.5</v>
      </c>
      <c r="AC1746">
        <v>1.5</v>
      </c>
      <c r="AD1746">
        <v>97.8</v>
      </c>
      <c r="AE1746">
        <v>51</v>
      </c>
      <c r="AF1746">
        <v>56</v>
      </c>
      <c r="AG1746">
        <v>2</v>
      </c>
      <c r="AH1746">
        <v>66.8</v>
      </c>
      <c r="AI1746">
        <v>0.8</v>
      </c>
      <c r="AJ1746">
        <v>4.5</v>
      </c>
      <c r="AK1746">
        <v>80.599999999999994</v>
      </c>
      <c r="AL1746">
        <v>11.4</v>
      </c>
      <c r="AM1746">
        <v>693</v>
      </c>
      <c r="AN1746">
        <v>21.2</v>
      </c>
      <c r="AO1746">
        <v>1775</v>
      </c>
      <c r="AP1746">
        <v>-12</v>
      </c>
      <c r="AQ1746">
        <v>-0.7</v>
      </c>
      <c r="AR1746">
        <v>74.7</v>
      </c>
      <c r="AS1746">
        <v>45500</v>
      </c>
      <c r="AT1746">
        <v>4.5999999999999996</v>
      </c>
      <c r="AU1746">
        <v>1577</v>
      </c>
      <c r="AV1746">
        <v>2.4900000000000002</v>
      </c>
      <c r="AW1746">
        <v>16886</v>
      </c>
      <c r="AX1746">
        <v>35011</v>
      </c>
      <c r="AY1746">
        <v>10.5</v>
      </c>
      <c r="AZ1746">
        <v>103</v>
      </c>
      <c r="BA1746">
        <v>27659</v>
      </c>
      <c r="BB1746">
        <v>2038</v>
      </c>
      <c r="BC1746">
        <v>56</v>
      </c>
      <c r="BD1746">
        <v>2.7</v>
      </c>
      <c r="BE1746">
        <v>2036</v>
      </c>
      <c r="BF1746">
        <v>-1</v>
      </c>
      <c r="BG1746">
        <v>404</v>
      </c>
      <c r="BH1746">
        <v>48996</v>
      </c>
      <c r="BI1746">
        <v>24065</v>
      </c>
      <c r="BJ1746">
        <v>102</v>
      </c>
      <c r="BK1746">
        <v>471</v>
      </c>
      <c r="BL1746">
        <v>-5.8</v>
      </c>
      <c r="BM1746">
        <v>282</v>
      </c>
      <c r="BN1746">
        <v>623</v>
      </c>
      <c r="BO1746">
        <v>371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30291</v>
      </c>
      <c r="BX1746">
        <v>16378</v>
      </c>
      <c r="BY1746">
        <v>4217</v>
      </c>
      <c r="BZ1746">
        <v>7</v>
      </c>
      <c r="CA1746">
        <v>899</v>
      </c>
      <c r="CB1746">
        <v>228985</v>
      </c>
      <c r="CC1746">
        <v>33289</v>
      </c>
      <c r="CD1746">
        <v>8875</v>
      </c>
      <c r="CE1746">
        <v>441.32</v>
      </c>
      <c r="CF1746">
        <v>9.1999999999999993</v>
      </c>
    </row>
    <row r="1747" spans="1:84">
      <c r="A1747">
        <v>31127</v>
      </c>
      <c r="B1747" t="s">
        <v>1745</v>
      </c>
      <c r="C1747">
        <v>31127</v>
      </c>
      <c r="D1747">
        <v>7247</v>
      </c>
      <c r="E1747">
        <v>-4.3</v>
      </c>
      <c r="F1747">
        <v>-329</v>
      </c>
      <c r="G1747">
        <v>7576</v>
      </c>
      <c r="H1747">
        <v>399</v>
      </c>
      <c r="I1747">
        <v>5.5</v>
      </c>
      <c r="J1747">
        <v>1515</v>
      </c>
      <c r="K1747">
        <v>20.9</v>
      </c>
      <c r="L1747">
        <v>18</v>
      </c>
      <c r="M1747">
        <v>1301</v>
      </c>
      <c r="N1747">
        <v>50.8</v>
      </c>
      <c r="O1747">
        <v>7074</v>
      </c>
      <c r="P1747">
        <v>46</v>
      </c>
      <c r="Q1747">
        <v>27</v>
      </c>
      <c r="R1747">
        <v>53</v>
      </c>
      <c r="S1747">
        <v>3</v>
      </c>
      <c r="T1747">
        <v>44</v>
      </c>
      <c r="U1747">
        <v>93</v>
      </c>
      <c r="V1747">
        <v>6995</v>
      </c>
      <c r="W1747">
        <v>97.6</v>
      </c>
      <c r="X1747">
        <v>0.6</v>
      </c>
      <c r="Y1747">
        <v>0.4</v>
      </c>
      <c r="Z1747">
        <v>0.7</v>
      </c>
      <c r="AA1747">
        <v>0</v>
      </c>
      <c r="AB1747">
        <v>0.6</v>
      </c>
      <c r="AC1747">
        <v>1.3</v>
      </c>
      <c r="AD1747">
        <v>96.5</v>
      </c>
      <c r="AE1747">
        <v>90</v>
      </c>
      <c r="AF1747">
        <v>59</v>
      </c>
      <c r="AG1747">
        <v>0</v>
      </c>
      <c r="AH1747">
        <v>57.8</v>
      </c>
      <c r="AI1747">
        <v>0.8</v>
      </c>
      <c r="AJ1747">
        <v>2.7</v>
      </c>
      <c r="AK1747">
        <v>85.5</v>
      </c>
      <c r="AL1747">
        <v>22.9</v>
      </c>
      <c r="AM1747">
        <v>1322</v>
      </c>
      <c r="AN1747">
        <v>17</v>
      </c>
      <c r="AO1747">
        <v>3538</v>
      </c>
      <c r="AP1747">
        <v>99</v>
      </c>
      <c r="AQ1747">
        <v>2.9</v>
      </c>
      <c r="AR1747">
        <v>72.5</v>
      </c>
      <c r="AS1747">
        <v>58200</v>
      </c>
      <c r="AT1747">
        <v>11.7</v>
      </c>
      <c r="AU1747">
        <v>3047</v>
      </c>
      <c r="AV1747">
        <v>2.3199999999999998</v>
      </c>
      <c r="AW1747">
        <v>17004</v>
      </c>
      <c r="AX1747">
        <v>39455</v>
      </c>
      <c r="AY1747">
        <v>11.4</v>
      </c>
      <c r="AZ1747">
        <v>222</v>
      </c>
      <c r="BA1747">
        <v>31216</v>
      </c>
      <c r="BB1747">
        <v>3607</v>
      </c>
      <c r="BC1747">
        <v>137</v>
      </c>
      <c r="BD1747">
        <v>3.8</v>
      </c>
      <c r="BE1747">
        <v>5302</v>
      </c>
      <c r="BF1747">
        <v>-106</v>
      </c>
      <c r="BG1747">
        <v>1602</v>
      </c>
      <c r="BH1747">
        <v>197810</v>
      </c>
      <c r="BI1747">
        <v>37309</v>
      </c>
      <c r="BJ1747">
        <v>211</v>
      </c>
      <c r="BK1747">
        <v>1846</v>
      </c>
      <c r="BL1747">
        <v>5.4</v>
      </c>
      <c r="BM1747">
        <v>474</v>
      </c>
      <c r="BN1747">
        <v>4780</v>
      </c>
      <c r="BO1747">
        <v>648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29774</v>
      </c>
      <c r="BX1747">
        <v>49613</v>
      </c>
      <c r="BY1747">
        <v>6808</v>
      </c>
      <c r="BZ1747">
        <v>16</v>
      </c>
      <c r="CA1747">
        <v>1982</v>
      </c>
      <c r="CB1747">
        <v>255366</v>
      </c>
      <c r="CC1747">
        <v>49659</v>
      </c>
      <c r="CD1747">
        <v>7027</v>
      </c>
      <c r="CE1747">
        <v>409.3</v>
      </c>
      <c r="CF1747">
        <v>18.5</v>
      </c>
    </row>
    <row r="1748" spans="1:84">
      <c r="A1748">
        <v>31129</v>
      </c>
      <c r="B1748" t="s">
        <v>1746</v>
      </c>
      <c r="C1748">
        <v>31129</v>
      </c>
      <c r="D1748">
        <v>4650</v>
      </c>
      <c r="E1748">
        <v>-8</v>
      </c>
      <c r="F1748">
        <v>-407</v>
      </c>
      <c r="G1748">
        <v>5057</v>
      </c>
      <c r="H1748">
        <v>278</v>
      </c>
      <c r="I1748">
        <v>6</v>
      </c>
      <c r="J1748">
        <v>939</v>
      </c>
      <c r="K1748">
        <v>20.2</v>
      </c>
      <c r="L1748">
        <v>24.2</v>
      </c>
      <c r="M1748">
        <v>1124</v>
      </c>
      <c r="N1748">
        <v>52.2</v>
      </c>
      <c r="O1748">
        <v>4600</v>
      </c>
      <c r="P1748">
        <v>9</v>
      </c>
      <c r="Q1748">
        <v>12</v>
      </c>
      <c r="R1748">
        <v>12</v>
      </c>
      <c r="S1748">
        <v>0</v>
      </c>
      <c r="T1748">
        <v>17</v>
      </c>
      <c r="U1748">
        <v>63</v>
      </c>
      <c r="V1748">
        <v>4537</v>
      </c>
      <c r="W1748">
        <v>98.9</v>
      </c>
      <c r="X1748">
        <v>0.2</v>
      </c>
      <c r="Y1748">
        <v>0.3</v>
      </c>
      <c r="Z1748">
        <v>0.3</v>
      </c>
      <c r="AA1748">
        <v>0</v>
      </c>
      <c r="AB1748">
        <v>0.4</v>
      </c>
      <c r="AC1748">
        <v>1.4</v>
      </c>
      <c r="AD1748">
        <v>97.6</v>
      </c>
      <c r="AE1748">
        <v>56</v>
      </c>
      <c r="AF1748">
        <v>81</v>
      </c>
      <c r="AG1748">
        <v>1</v>
      </c>
      <c r="AH1748">
        <v>69.400000000000006</v>
      </c>
      <c r="AI1748">
        <v>0.6</v>
      </c>
      <c r="AJ1748">
        <v>2.2999999999999998</v>
      </c>
      <c r="AK1748">
        <v>84.5</v>
      </c>
      <c r="AL1748">
        <v>13.1</v>
      </c>
      <c r="AM1748">
        <v>940</v>
      </c>
      <c r="AN1748">
        <v>16.8</v>
      </c>
      <c r="AO1748">
        <v>2565</v>
      </c>
      <c r="AP1748">
        <v>35</v>
      </c>
      <c r="AQ1748">
        <v>1.4</v>
      </c>
      <c r="AR1748">
        <v>80</v>
      </c>
      <c r="AS1748">
        <v>33000</v>
      </c>
      <c r="AT1748">
        <v>6</v>
      </c>
      <c r="AU1748">
        <v>2218</v>
      </c>
      <c r="AV1748">
        <v>2.2599999999999998</v>
      </c>
      <c r="AW1748">
        <v>15608</v>
      </c>
      <c r="AX1748">
        <v>32278</v>
      </c>
      <c r="AY1748">
        <v>10.3</v>
      </c>
      <c r="AZ1748">
        <v>122</v>
      </c>
      <c r="BA1748">
        <v>25657</v>
      </c>
      <c r="BB1748">
        <v>2358</v>
      </c>
      <c r="BC1748">
        <v>63</v>
      </c>
      <c r="BD1748">
        <v>2.7</v>
      </c>
      <c r="BE1748">
        <v>3071</v>
      </c>
      <c r="BF1748">
        <v>-192</v>
      </c>
      <c r="BG1748">
        <v>420</v>
      </c>
      <c r="BH1748">
        <v>59103</v>
      </c>
      <c r="BI1748">
        <v>19246</v>
      </c>
      <c r="BJ1748">
        <v>178</v>
      </c>
      <c r="BK1748">
        <v>1229</v>
      </c>
      <c r="BL1748">
        <v>-2.8</v>
      </c>
      <c r="BM1748">
        <v>368</v>
      </c>
      <c r="BN1748">
        <v>2091</v>
      </c>
      <c r="BO1748">
        <v>537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44243</v>
      </c>
      <c r="BX1748">
        <v>41005</v>
      </c>
      <c r="BY1748">
        <v>8437</v>
      </c>
      <c r="BZ1748">
        <v>0</v>
      </c>
      <c r="CA1748">
        <v>0</v>
      </c>
      <c r="CB1748">
        <v>350539</v>
      </c>
      <c r="CC1748">
        <v>47169</v>
      </c>
      <c r="CD1748">
        <v>9760</v>
      </c>
      <c r="CE1748">
        <v>575.29999999999995</v>
      </c>
      <c r="CF1748">
        <v>8.8000000000000007</v>
      </c>
    </row>
    <row r="1749" spans="1:84">
      <c r="A1749">
        <v>31131</v>
      </c>
      <c r="B1749" t="s">
        <v>1747</v>
      </c>
      <c r="C1749">
        <v>31131</v>
      </c>
      <c r="D1749">
        <v>15747</v>
      </c>
      <c r="E1749">
        <v>2.2999999999999998</v>
      </c>
      <c r="F1749">
        <v>351</v>
      </c>
      <c r="G1749">
        <v>15396</v>
      </c>
      <c r="H1749">
        <v>937</v>
      </c>
      <c r="I1749">
        <v>6</v>
      </c>
      <c r="J1749">
        <v>3678</v>
      </c>
      <c r="K1749">
        <v>23.4</v>
      </c>
      <c r="L1749">
        <v>18</v>
      </c>
      <c r="M1749">
        <v>2833</v>
      </c>
      <c r="N1749">
        <v>50.6</v>
      </c>
      <c r="O1749">
        <v>15462</v>
      </c>
      <c r="P1749">
        <v>69</v>
      </c>
      <c r="Q1749">
        <v>57</v>
      </c>
      <c r="R1749">
        <v>45</v>
      </c>
      <c r="S1749">
        <v>8</v>
      </c>
      <c r="T1749">
        <v>106</v>
      </c>
      <c r="U1749">
        <v>525</v>
      </c>
      <c r="V1749">
        <v>14947</v>
      </c>
      <c r="W1749">
        <v>98.2</v>
      </c>
      <c r="X1749">
        <v>0.4</v>
      </c>
      <c r="Y1749">
        <v>0.4</v>
      </c>
      <c r="Z1749">
        <v>0.3</v>
      </c>
      <c r="AA1749">
        <v>0.1</v>
      </c>
      <c r="AB1749">
        <v>0.7</v>
      </c>
      <c r="AC1749">
        <v>3.3</v>
      </c>
      <c r="AD1749">
        <v>94.9</v>
      </c>
      <c r="AE1749">
        <v>172</v>
      </c>
      <c r="AF1749">
        <v>158</v>
      </c>
      <c r="AG1749">
        <v>0</v>
      </c>
      <c r="AH1749">
        <v>58.3</v>
      </c>
      <c r="AI1749">
        <v>1.4</v>
      </c>
      <c r="AJ1749">
        <v>3.5</v>
      </c>
      <c r="AK1749">
        <v>85.6</v>
      </c>
      <c r="AL1749">
        <v>18.100000000000001</v>
      </c>
      <c r="AM1749">
        <v>2495</v>
      </c>
      <c r="AN1749">
        <v>20.3</v>
      </c>
      <c r="AO1749">
        <v>6922</v>
      </c>
      <c r="AP1749">
        <v>355</v>
      </c>
      <c r="AQ1749">
        <v>5.4</v>
      </c>
      <c r="AR1749">
        <v>74</v>
      </c>
      <c r="AS1749">
        <v>78000</v>
      </c>
      <c r="AT1749">
        <v>11.6</v>
      </c>
      <c r="AU1749">
        <v>6060</v>
      </c>
      <c r="AV1749">
        <v>2.48</v>
      </c>
      <c r="AW1749">
        <v>17752</v>
      </c>
      <c r="AX1749">
        <v>42565</v>
      </c>
      <c r="AY1749">
        <v>8.4</v>
      </c>
      <c r="AZ1749">
        <v>431</v>
      </c>
      <c r="BA1749">
        <v>27778</v>
      </c>
      <c r="BB1749">
        <v>8669</v>
      </c>
      <c r="BC1749">
        <v>273</v>
      </c>
      <c r="BD1749">
        <v>3.1</v>
      </c>
      <c r="BE1749">
        <v>9394</v>
      </c>
      <c r="BF1749">
        <v>378</v>
      </c>
      <c r="BG1749">
        <v>1202</v>
      </c>
      <c r="BH1749">
        <v>247140</v>
      </c>
      <c r="BI1749">
        <v>26308</v>
      </c>
      <c r="BJ1749">
        <v>444</v>
      </c>
      <c r="BK1749">
        <v>5367</v>
      </c>
      <c r="BL1749">
        <v>12.8</v>
      </c>
      <c r="BM1749">
        <v>1068</v>
      </c>
      <c r="BN1749">
        <v>17677</v>
      </c>
      <c r="BO1749">
        <v>1388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22.2</v>
      </c>
      <c r="BV1749">
        <v>269860</v>
      </c>
      <c r="BW1749">
        <v>106213</v>
      </c>
      <c r="BX1749">
        <v>99662</v>
      </c>
      <c r="BY1749">
        <v>6446</v>
      </c>
      <c r="BZ1749">
        <v>55</v>
      </c>
      <c r="CA1749">
        <v>8367</v>
      </c>
      <c r="CB1749">
        <v>342521</v>
      </c>
      <c r="CC1749">
        <v>88899</v>
      </c>
      <c r="CD1749">
        <v>5740</v>
      </c>
      <c r="CE1749">
        <v>615.69000000000005</v>
      </c>
      <c r="CF1749">
        <v>25</v>
      </c>
    </row>
    <row r="1750" spans="1:84">
      <c r="A1750">
        <v>31133</v>
      </c>
      <c r="B1750" t="s">
        <v>1748</v>
      </c>
      <c r="C1750">
        <v>31133</v>
      </c>
      <c r="D1750">
        <v>2804</v>
      </c>
      <c r="E1750">
        <v>-9.1999999999999993</v>
      </c>
      <c r="F1750">
        <v>-283</v>
      </c>
      <c r="G1750">
        <v>3087</v>
      </c>
      <c r="H1750">
        <v>125</v>
      </c>
      <c r="I1750">
        <v>4.5</v>
      </c>
      <c r="J1750">
        <v>581</v>
      </c>
      <c r="K1750">
        <v>20.7</v>
      </c>
      <c r="L1750">
        <v>25.3</v>
      </c>
      <c r="M1750">
        <v>710</v>
      </c>
      <c r="N1750">
        <v>51.1</v>
      </c>
      <c r="O1750">
        <v>2781</v>
      </c>
      <c r="P1750">
        <v>0</v>
      </c>
      <c r="Q1750">
        <v>6</v>
      </c>
      <c r="R1750">
        <v>6</v>
      </c>
      <c r="S1750">
        <v>0</v>
      </c>
      <c r="T1750">
        <v>11</v>
      </c>
      <c r="U1750">
        <v>24</v>
      </c>
      <c r="V1750">
        <v>2759</v>
      </c>
      <c r="W1750">
        <v>99.2</v>
      </c>
      <c r="X1750">
        <v>0</v>
      </c>
      <c r="Y1750">
        <v>0.2</v>
      </c>
      <c r="Z1750">
        <v>0.2</v>
      </c>
      <c r="AA1750">
        <v>0</v>
      </c>
      <c r="AB1750">
        <v>0.4</v>
      </c>
      <c r="AC1750">
        <v>0.9</v>
      </c>
      <c r="AD1750">
        <v>98.4</v>
      </c>
      <c r="AE1750">
        <v>28</v>
      </c>
      <c r="AF1750">
        <v>36</v>
      </c>
      <c r="AG1750">
        <v>0</v>
      </c>
      <c r="AH1750">
        <v>67.900000000000006</v>
      </c>
      <c r="AI1750">
        <v>0.4</v>
      </c>
      <c r="AJ1750">
        <v>2.9</v>
      </c>
      <c r="AK1750">
        <v>83.7</v>
      </c>
      <c r="AL1750">
        <v>14.4</v>
      </c>
      <c r="AM1750">
        <v>619</v>
      </c>
      <c r="AN1750">
        <v>21.8</v>
      </c>
      <c r="AO1750">
        <v>1615</v>
      </c>
      <c r="AP1750">
        <v>28</v>
      </c>
      <c r="AQ1750">
        <v>1.8</v>
      </c>
      <c r="AR1750">
        <v>80.7</v>
      </c>
      <c r="AS1750">
        <v>30300</v>
      </c>
      <c r="AT1750">
        <v>4.9000000000000004</v>
      </c>
      <c r="AU1750">
        <v>1339</v>
      </c>
      <c r="AV1750">
        <v>2.27</v>
      </c>
      <c r="AW1750">
        <v>16687</v>
      </c>
      <c r="AX1750">
        <v>32354</v>
      </c>
      <c r="AY1750">
        <v>11.4</v>
      </c>
      <c r="AZ1750">
        <v>88</v>
      </c>
      <c r="BA1750">
        <v>30805</v>
      </c>
      <c r="BB1750">
        <v>1623</v>
      </c>
      <c r="BC1750">
        <v>49</v>
      </c>
      <c r="BD1750">
        <v>3</v>
      </c>
      <c r="BE1750">
        <v>1646</v>
      </c>
      <c r="BF1750">
        <v>-43</v>
      </c>
      <c r="BG1750">
        <v>303</v>
      </c>
      <c r="BH1750">
        <v>42601</v>
      </c>
      <c r="BI1750">
        <v>25882</v>
      </c>
      <c r="BJ1750">
        <v>75</v>
      </c>
      <c r="BK1750">
        <v>636</v>
      </c>
      <c r="BL1750">
        <v>41</v>
      </c>
      <c r="BM1750">
        <v>242</v>
      </c>
      <c r="BN1750">
        <v>788</v>
      </c>
      <c r="BO1750">
        <v>280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5575</v>
      </c>
      <c r="BX1750">
        <v>0</v>
      </c>
      <c r="BY1750">
        <v>0</v>
      </c>
      <c r="BZ1750">
        <v>1</v>
      </c>
      <c r="CA1750">
        <v>165</v>
      </c>
      <c r="CB1750">
        <v>256818</v>
      </c>
      <c r="CC1750">
        <v>29395</v>
      </c>
      <c r="CD1750">
        <v>10343</v>
      </c>
      <c r="CE1750">
        <v>431.57</v>
      </c>
      <c r="CF1750">
        <v>7.1</v>
      </c>
    </row>
    <row r="1751" spans="1:84">
      <c r="A1751">
        <v>31135</v>
      </c>
      <c r="B1751" t="s">
        <v>1749</v>
      </c>
      <c r="C1751">
        <v>31135</v>
      </c>
      <c r="D1751">
        <v>2992</v>
      </c>
      <c r="E1751">
        <v>-6.5</v>
      </c>
      <c r="F1751">
        <v>-208</v>
      </c>
      <c r="G1751">
        <v>3200</v>
      </c>
      <c r="H1751">
        <v>172</v>
      </c>
      <c r="I1751">
        <v>5.7</v>
      </c>
      <c r="J1751">
        <v>688</v>
      </c>
      <c r="K1751">
        <v>23</v>
      </c>
      <c r="L1751">
        <v>20.6</v>
      </c>
      <c r="M1751">
        <v>616</v>
      </c>
      <c r="N1751">
        <v>49.5</v>
      </c>
      <c r="O1751">
        <v>2959</v>
      </c>
      <c r="P1751">
        <v>2</v>
      </c>
      <c r="Q1751">
        <v>10</v>
      </c>
      <c r="R1751">
        <v>8</v>
      </c>
      <c r="S1751">
        <v>0</v>
      </c>
      <c r="T1751">
        <v>13</v>
      </c>
      <c r="U1751">
        <v>88</v>
      </c>
      <c r="V1751">
        <v>2873</v>
      </c>
      <c r="W1751">
        <v>98.9</v>
      </c>
      <c r="X1751">
        <v>0.1</v>
      </c>
      <c r="Y1751">
        <v>0.3</v>
      </c>
      <c r="Z1751">
        <v>0.3</v>
      </c>
      <c r="AA1751">
        <v>0</v>
      </c>
      <c r="AB1751">
        <v>0.4</v>
      </c>
      <c r="AC1751">
        <v>2.9</v>
      </c>
      <c r="AD1751">
        <v>96</v>
      </c>
      <c r="AE1751">
        <v>42</v>
      </c>
      <c r="AF1751">
        <v>43</v>
      </c>
      <c r="AG1751">
        <v>0</v>
      </c>
      <c r="AH1751">
        <v>63.8</v>
      </c>
      <c r="AI1751">
        <v>1.4</v>
      </c>
      <c r="AJ1751">
        <v>3.8</v>
      </c>
      <c r="AK1751">
        <v>87.1</v>
      </c>
      <c r="AL1751">
        <v>17.600000000000001</v>
      </c>
      <c r="AM1751">
        <v>487</v>
      </c>
      <c r="AN1751">
        <v>15.1</v>
      </c>
      <c r="AO1751">
        <v>1460</v>
      </c>
      <c r="AP1751">
        <v>16</v>
      </c>
      <c r="AQ1751">
        <v>1.1000000000000001</v>
      </c>
      <c r="AR1751">
        <v>75.7</v>
      </c>
      <c r="AS1751">
        <v>52200</v>
      </c>
      <c r="AT1751">
        <v>5.4</v>
      </c>
      <c r="AU1751">
        <v>1275</v>
      </c>
      <c r="AV1751">
        <v>2.4700000000000002</v>
      </c>
      <c r="AW1751">
        <v>17830</v>
      </c>
      <c r="AX1751">
        <v>36943</v>
      </c>
      <c r="AY1751">
        <v>10.4</v>
      </c>
      <c r="AZ1751">
        <v>85</v>
      </c>
      <c r="BA1751">
        <v>27528</v>
      </c>
      <c r="BB1751">
        <v>1590</v>
      </c>
      <c r="BC1751">
        <v>36</v>
      </c>
      <c r="BD1751">
        <v>2.2999999999999998</v>
      </c>
      <c r="BE1751">
        <v>2063</v>
      </c>
      <c r="BF1751">
        <v>-18</v>
      </c>
      <c r="BG1751">
        <v>371</v>
      </c>
      <c r="BH1751">
        <v>54989</v>
      </c>
      <c r="BI1751">
        <v>26655</v>
      </c>
      <c r="BJ1751">
        <v>109</v>
      </c>
      <c r="BK1751">
        <v>739</v>
      </c>
      <c r="BL1751">
        <v>0.5</v>
      </c>
      <c r="BM1751">
        <v>265</v>
      </c>
      <c r="BN1751">
        <v>577</v>
      </c>
      <c r="BO1751">
        <v>341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70436</v>
      </c>
      <c r="BX1751">
        <v>13835</v>
      </c>
      <c r="BY1751">
        <v>4488</v>
      </c>
      <c r="BZ1751">
        <v>0</v>
      </c>
      <c r="CA1751">
        <v>0</v>
      </c>
      <c r="CB1751">
        <v>548264</v>
      </c>
      <c r="CC1751">
        <v>35336</v>
      </c>
      <c r="CD1751">
        <v>11469</v>
      </c>
      <c r="CE1751">
        <v>883.18</v>
      </c>
      <c r="CF1751">
        <v>3.6</v>
      </c>
    </row>
    <row r="1752" spans="1:84">
      <c r="A1752">
        <v>31137</v>
      </c>
      <c r="B1752" t="s">
        <v>1750</v>
      </c>
      <c r="C1752">
        <v>31137</v>
      </c>
      <c r="D1752">
        <v>9442</v>
      </c>
      <c r="E1752">
        <v>-3.1</v>
      </c>
      <c r="F1752">
        <v>-305</v>
      </c>
      <c r="G1752">
        <v>9747</v>
      </c>
      <c r="H1752">
        <v>548</v>
      </c>
      <c r="I1752">
        <v>5.8</v>
      </c>
      <c r="J1752">
        <v>2261</v>
      </c>
      <c r="K1752">
        <v>23.9</v>
      </c>
      <c r="L1752">
        <v>18.5</v>
      </c>
      <c r="M1752">
        <v>1749</v>
      </c>
      <c r="N1752">
        <v>50.7</v>
      </c>
      <c r="O1752">
        <v>9295</v>
      </c>
      <c r="P1752">
        <v>13</v>
      </c>
      <c r="Q1752">
        <v>35</v>
      </c>
      <c r="R1752">
        <v>26</v>
      </c>
      <c r="S1752">
        <v>5</v>
      </c>
      <c r="T1752">
        <v>68</v>
      </c>
      <c r="U1752">
        <v>271</v>
      </c>
      <c r="V1752">
        <v>9051</v>
      </c>
      <c r="W1752">
        <v>98.4</v>
      </c>
      <c r="X1752">
        <v>0.1</v>
      </c>
      <c r="Y1752">
        <v>0.4</v>
      </c>
      <c r="Z1752">
        <v>0.3</v>
      </c>
      <c r="AA1752">
        <v>0.1</v>
      </c>
      <c r="AB1752">
        <v>0.7</v>
      </c>
      <c r="AC1752">
        <v>2.9</v>
      </c>
      <c r="AD1752">
        <v>95.9</v>
      </c>
      <c r="AE1752">
        <v>115</v>
      </c>
      <c r="AF1752">
        <v>117</v>
      </c>
      <c r="AG1752">
        <v>0</v>
      </c>
      <c r="AH1752">
        <v>62.9</v>
      </c>
      <c r="AI1752">
        <v>0.8</v>
      </c>
      <c r="AJ1752">
        <v>3.2</v>
      </c>
      <c r="AK1752">
        <v>89.1</v>
      </c>
      <c r="AL1752">
        <v>20.399999999999999</v>
      </c>
      <c r="AM1752">
        <v>1349</v>
      </c>
      <c r="AN1752">
        <v>15.5</v>
      </c>
      <c r="AO1752">
        <v>4273</v>
      </c>
      <c r="AP1752">
        <v>82</v>
      </c>
      <c r="AQ1752">
        <v>2</v>
      </c>
      <c r="AR1752">
        <v>73.400000000000006</v>
      </c>
      <c r="AS1752">
        <v>71400</v>
      </c>
      <c r="AT1752">
        <v>8.1999999999999993</v>
      </c>
      <c r="AU1752">
        <v>3844</v>
      </c>
      <c r="AV1752">
        <v>2.4700000000000002</v>
      </c>
      <c r="AW1752">
        <v>19044</v>
      </c>
      <c r="AX1752">
        <v>41426</v>
      </c>
      <c r="AY1752">
        <v>9.6999999999999993</v>
      </c>
      <c r="AZ1752">
        <v>301</v>
      </c>
      <c r="BA1752">
        <v>31822</v>
      </c>
      <c r="BB1752">
        <v>5231</v>
      </c>
      <c r="BC1752">
        <v>115</v>
      </c>
      <c r="BD1752">
        <v>2.2000000000000002</v>
      </c>
      <c r="BE1752">
        <v>6634</v>
      </c>
      <c r="BF1752">
        <v>-63</v>
      </c>
      <c r="BG1752">
        <v>852</v>
      </c>
      <c r="BH1752">
        <v>218880</v>
      </c>
      <c r="BI1752">
        <v>32994</v>
      </c>
      <c r="BJ1752">
        <v>348</v>
      </c>
      <c r="BK1752">
        <v>3760</v>
      </c>
      <c r="BL1752">
        <v>-2.1</v>
      </c>
      <c r="BM1752">
        <v>788</v>
      </c>
      <c r="BN1752">
        <v>7533</v>
      </c>
      <c r="BO1752">
        <v>1021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156713</v>
      </c>
      <c r="BX1752">
        <v>74803</v>
      </c>
      <c r="BY1752">
        <v>7709</v>
      </c>
      <c r="BZ1752">
        <v>8</v>
      </c>
      <c r="CA1752">
        <v>1546</v>
      </c>
      <c r="CB1752">
        <v>366154</v>
      </c>
      <c r="CC1752">
        <v>62880</v>
      </c>
      <c r="CD1752">
        <v>6528</v>
      </c>
      <c r="CE1752">
        <v>539.97</v>
      </c>
      <c r="CF1752">
        <v>18.100000000000001</v>
      </c>
    </row>
    <row r="1753" spans="1:84">
      <c r="A1753">
        <v>31139</v>
      </c>
      <c r="B1753" t="s">
        <v>1751</v>
      </c>
      <c r="C1753">
        <v>31139</v>
      </c>
      <c r="D1753">
        <v>7564</v>
      </c>
      <c r="E1753">
        <v>-3.7</v>
      </c>
      <c r="F1753">
        <v>-293</v>
      </c>
      <c r="G1753">
        <v>7857</v>
      </c>
      <c r="H1753">
        <v>437</v>
      </c>
      <c r="I1753">
        <v>5.8</v>
      </c>
      <c r="J1753">
        <v>1867</v>
      </c>
      <c r="K1753">
        <v>24.7</v>
      </c>
      <c r="L1753">
        <v>15.2</v>
      </c>
      <c r="M1753">
        <v>1150</v>
      </c>
      <c r="N1753">
        <v>49.9</v>
      </c>
      <c r="O1753">
        <v>7473</v>
      </c>
      <c r="P1753">
        <v>9</v>
      </c>
      <c r="Q1753">
        <v>30</v>
      </c>
      <c r="R1753">
        <v>17</v>
      </c>
      <c r="S1753">
        <v>0</v>
      </c>
      <c r="T1753">
        <v>35</v>
      </c>
      <c r="U1753">
        <v>75</v>
      </c>
      <c r="V1753">
        <v>7400</v>
      </c>
      <c r="W1753">
        <v>98.8</v>
      </c>
      <c r="X1753">
        <v>0.1</v>
      </c>
      <c r="Y1753">
        <v>0.4</v>
      </c>
      <c r="Z1753">
        <v>0.2</v>
      </c>
      <c r="AA1753">
        <v>0</v>
      </c>
      <c r="AB1753">
        <v>0.5</v>
      </c>
      <c r="AC1753">
        <v>1</v>
      </c>
      <c r="AD1753">
        <v>97.8</v>
      </c>
      <c r="AE1753">
        <v>90</v>
      </c>
      <c r="AF1753">
        <v>96</v>
      </c>
      <c r="AG1753">
        <v>1</v>
      </c>
      <c r="AH1753">
        <v>65.900000000000006</v>
      </c>
      <c r="AI1753">
        <v>0.8</v>
      </c>
      <c r="AJ1753">
        <v>2.4</v>
      </c>
      <c r="AK1753">
        <v>84.6</v>
      </c>
      <c r="AL1753">
        <v>13.3</v>
      </c>
      <c r="AM1753">
        <v>1226</v>
      </c>
      <c r="AN1753">
        <v>19.7</v>
      </c>
      <c r="AO1753">
        <v>3346</v>
      </c>
      <c r="AP1753">
        <v>99</v>
      </c>
      <c r="AQ1753">
        <v>3</v>
      </c>
      <c r="AR1753">
        <v>77.599999999999994</v>
      </c>
      <c r="AS1753">
        <v>59900</v>
      </c>
      <c r="AT1753">
        <v>3.3</v>
      </c>
      <c r="AU1753">
        <v>2979</v>
      </c>
      <c r="AV1753">
        <v>2.59</v>
      </c>
      <c r="AW1753">
        <v>15980</v>
      </c>
      <c r="AX1753">
        <v>39224</v>
      </c>
      <c r="AY1753">
        <v>9.3000000000000007</v>
      </c>
      <c r="AZ1753">
        <v>202</v>
      </c>
      <c r="BA1753">
        <v>26412</v>
      </c>
      <c r="BB1753">
        <v>4168</v>
      </c>
      <c r="BC1753">
        <v>115</v>
      </c>
      <c r="BD1753">
        <v>2.8</v>
      </c>
      <c r="BE1753">
        <v>3692</v>
      </c>
      <c r="BF1753">
        <v>-55</v>
      </c>
      <c r="BG1753">
        <v>552</v>
      </c>
      <c r="BH1753">
        <v>93821</v>
      </c>
      <c r="BI1753">
        <v>25412</v>
      </c>
      <c r="BJ1753">
        <v>213</v>
      </c>
      <c r="BK1753">
        <v>1532</v>
      </c>
      <c r="BL1753">
        <v>-6.1</v>
      </c>
      <c r="BM1753">
        <v>567</v>
      </c>
      <c r="BN1753">
        <v>1808</v>
      </c>
      <c r="BO1753">
        <v>741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39528</v>
      </c>
      <c r="BY1753">
        <v>5109</v>
      </c>
      <c r="BZ1753">
        <v>25</v>
      </c>
      <c r="CA1753">
        <v>3537</v>
      </c>
      <c r="CB1753">
        <v>332550</v>
      </c>
      <c r="CC1753">
        <v>47349</v>
      </c>
      <c r="CD1753">
        <v>6156</v>
      </c>
      <c r="CE1753">
        <v>573.92999999999995</v>
      </c>
      <c r="CF1753">
        <v>13.7</v>
      </c>
    </row>
    <row r="1754" spans="1:84">
      <c r="A1754">
        <v>31141</v>
      </c>
      <c r="B1754" t="s">
        <v>1752</v>
      </c>
      <c r="C1754">
        <v>31141</v>
      </c>
      <c r="D1754">
        <v>31962</v>
      </c>
      <c r="E1754">
        <v>1.2</v>
      </c>
      <c r="F1754">
        <v>394</v>
      </c>
      <c r="G1754">
        <v>31662</v>
      </c>
      <c r="H1754">
        <v>2238</v>
      </c>
      <c r="I1754">
        <v>7</v>
      </c>
      <c r="J1754">
        <v>8453</v>
      </c>
      <c r="K1754">
        <v>26.4</v>
      </c>
      <c r="L1754">
        <v>14.5</v>
      </c>
      <c r="M1754">
        <v>4650</v>
      </c>
      <c r="N1754">
        <v>50.2</v>
      </c>
      <c r="O1754">
        <v>31282</v>
      </c>
      <c r="P1754">
        <v>147</v>
      </c>
      <c r="Q1754">
        <v>115</v>
      </c>
      <c r="R1754">
        <v>162</v>
      </c>
      <c r="S1754">
        <v>16</v>
      </c>
      <c r="T1754">
        <v>240</v>
      </c>
      <c r="U1754">
        <v>3032</v>
      </c>
      <c r="V1754">
        <v>28400</v>
      </c>
      <c r="W1754">
        <v>97.9</v>
      </c>
      <c r="X1754">
        <v>0.5</v>
      </c>
      <c r="Y1754">
        <v>0.4</v>
      </c>
      <c r="Z1754">
        <v>0.5</v>
      </c>
      <c r="AA1754">
        <v>0.1</v>
      </c>
      <c r="AB1754">
        <v>0.8</v>
      </c>
      <c r="AC1754">
        <v>9.5</v>
      </c>
      <c r="AD1754">
        <v>88.9</v>
      </c>
      <c r="AE1754">
        <v>482</v>
      </c>
      <c r="AF1754">
        <v>212</v>
      </c>
      <c r="AG1754">
        <v>5</v>
      </c>
      <c r="AH1754">
        <v>60.1</v>
      </c>
      <c r="AI1754">
        <v>4.0999999999999996</v>
      </c>
      <c r="AJ1754">
        <v>7.8</v>
      </c>
      <c r="AK1754">
        <v>84.7</v>
      </c>
      <c r="AL1754">
        <v>17.2</v>
      </c>
      <c r="AM1754">
        <v>4407</v>
      </c>
      <c r="AN1754">
        <v>14.3</v>
      </c>
      <c r="AO1754">
        <v>13251</v>
      </c>
      <c r="AP1754">
        <v>448</v>
      </c>
      <c r="AQ1754">
        <v>3.5</v>
      </c>
      <c r="AR1754">
        <v>73.3</v>
      </c>
      <c r="AS1754">
        <v>80800</v>
      </c>
      <c r="AT1754">
        <v>15.7</v>
      </c>
      <c r="AU1754">
        <v>12076</v>
      </c>
      <c r="AV1754">
        <v>2.59</v>
      </c>
      <c r="AW1754">
        <v>18064</v>
      </c>
      <c r="AX1754">
        <v>43252</v>
      </c>
      <c r="AY1754">
        <v>8.6</v>
      </c>
      <c r="AZ1754">
        <v>899</v>
      </c>
      <c r="BA1754">
        <v>28455</v>
      </c>
      <c r="BB1754">
        <v>17502</v>
      </c>
      <c r="BC1754">
        <v>478</v>
      </c>
      <c r="BD1754">
        <v>2.7</v>
      </c>
      <c r="BE1754">
        <v>22732</v>
      </c>
      <c r="BF1754">
        <v>-255</v>
      </c>
      <c r="BG1754">
        <v>2652</v>
      </c>
      <c r="BH1754">
        <v>758467</v>
      </c>
      <c r="BI1754">
        <v>33366</v>
      </c>
      <c r="BJ1754">
        <v>1026</v>
      </c>
      <c r="BK1754">
        <v>14703</v>
      </c>
      <c r="BL1754">
        <v>-6.4</v>
      </c>
      <c r="BM1754">
        <v>1987</v>
      </c>
      <c r="BN1754">
        <v>31880</v>
      </c>
      <c r="BO1754">
        <v>2817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29.8</v>
      </c>
      <c r="BV1754">
        <v>1506649</v>
      </c>
      <c r="BW1754">
        <v>274683</v>
      </c>
      <c r="BX1754">
        <v>338431</v>
      </c>
      <c r="BY1754">
        <v>10822</v>
      </c>
      <c r="BZ1754">
        <v>71</v>
      </c>
      <c r="CA1754">
        <v>15609</v>
      </c>
      <c r="CB1754">
        <v>434529</v>
      </c>
      <c r="CC1754">
        <v>127896</v>
      </c>
      <c r="CD1754">
        <v>4093</v>
      </c>
      <c r="CE1754">
        <v>678.07</v>
      </c>
      <c r="CF1754">
        <v>46.7</v>
      </c>
    </row>
    <row r="1755" spans="1:84">
      <c r="A1755">
        <v>31143</v>
      </c>
      <c r="B1755" t="s">
        <v>1753</v>
      </c>
      <c r="C1755">
        <v>31143</v>
      </c>
      <c r="D1755">
        <v>5349</v>
      </c>
      <c r="E1755">
        <v>-5.0999999999999996</v>
      </c>
      <c r="F1755">
        <v>-290</v>
      </c>
      <c r="G1755">
        <v>5639</v>
      </c>
      <c r="H1755">
        <v>311</v>
      </c>
      <c r="I1755">
        <v>5.8</v>
      </c>
      <c r="J1755">
        <v>1236</v>
      </c>
      <c r="K1755">
        <v>23.1</v>
      </c>
      <c r="L1755">
        <v>20.7</v>
      </c>
      <c r="M1755">
        <v>1107</v>
      </c>
      <c r="N1755">
        <v>49.6</v>
      </c>
      <c r="O1755">
        <v>5292</v>
      </c>
      <c r="P1755">
        <v>4</v>
      </c>
      <c r="Q1755">
        <v>18</v>
      </c>
      <c r="R1755">
        <v>4</v>
      </c>
      <c r="S1755">
        <v>0</v>
      </c>
      <c r="T1755">
        <v>31</v>
      </c>
      <c r="U1755">
        <v>95</v>
      </c>
      <c r="V1755">
        <v>5209</v>
      </c>
      <c r="W1755">
        <v>98.9</v>
      </c>
      <c r="X1755">
        <v>0.1</v>
      </c>
      <c r="Y1755">
        <v>0.3</v>
      </c>
      <c r="Z1755">
        <v>0.1</v>
      </c>
      <c r="AA1755">
        <v>0</v>
      </c>
      <c r="AB1755">
        <v>0.6</v>
      </c>
      <c r="AC1755">
        <v>1.8</v>
      </c>
      <c r="AD1755">
        <v>97.4</v>
      </c>
      <c r="AE1755">
        <v>60</v>
      </c>
      <c r="AF1755">
        <v>55</v>
      </c>
      <c r="AG1755">
        <v>0</v>
      </c>
      <c r="AH1755">
        <v>66.8</v>
      </c>
      <c r="AI1755">
        <v>0.8</v>
      </c>
      <c r="AJ1755">
        <v>2.7</v>
      </c>
      <c r="AK1755">
        <v>86.6</v>
      </c>
      <c r="AL1755">
        <v>13.5</v>
      </c>
      <c r="AM1755">
        <v>830</v>
      </c>
      <c r="AN1755">
        <v>19.8</v>
      </c>
      <c r="AO1755">
        <v>2780</v>
      </c>
      <c r="AP1755">
        <v>63</v>
      </c>
      <c r="AQ1755">
        <v>2.2999999999999998</v>
      </c>
      <c r="AR1755">
        <v>77.2</v>
      </c>
      <c r="AS1755">
        <v>57800</v>
      </c>
      <c r="AT1755">
        <v>4.9000000000000004</v>
      </c>
      <c r="AU1755">
        <v>2259</v>
      </c>
      <c r="AV1755">
        <v>2.4300000000000002</v>
      </c>
      <c r="AW1755">
        <v>17934</v>
      </c>
      <c r="AX1755">
        <v>41403</v>
      </c>
      <c r="AY1755">
        <v>7.4</v>
      </c>
      <c r="AZ1755">
        <v>155</v>
      </c>
      <c r="BA1755">
        <v>28687</v>
      </c>
      <c r="BB1755">
        <v>3023</v>
      </c>
      <c r="BC1755">
        <v>81</v>
      </c>
      <c r="BD1755">
        <v>2.7</v>
      </c>
      <c r="BE1755">
        <v>3009</v>
      </c>
      <c r="BF1755">
        <v>114</v>
      </c>
      <c r="BG1755">
        <v>515</v>
      </c>
      <c r="BH1755">
        <v>73939</v>
      </c>
      <c r="BI1755">
        <v>24573</v>
      </c>
      <c r="BJ1755">
        <v>134</v>
      </c>
      <c r="BK1755">
        <v>1026</v>
      </c>
      <c r="BL1755">
        <v>9.4</v>
      </c>
      <c r="BM1755">
        <v>435</v>
      </c>
      <c r="BN1755">
        <v>1425</v>
      </c>
      <c r="BO1755">
        <v>528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140491</v>
      </c>
      <c r="BX1755">
        <v>25278</v>
      </c>
      <c r="BY1755">
        <v>4581</v>
      </c>
      <c r="BZ1755">
        <v>4</v>
      </c>
      <c r="CA1755">
        <v>633</v>
      </c>
      <c r="CB1755">
        <v>264455</v>
      </c>
      <c r="CC1755">
        <v>39017</v>
      </c>
      <c r="CD1755">
        <v>7215</v>
      </c>
      <c r="CE1755">
        <v>438.84</v>
      </c>
      <c r="CF1755">
        <v>12.8</v>
      </c>
    </row>
    <row r="1756" spans="1:84">
      <c r="A1756">
        <v>31145</v>
      </c>
      <c r="B1756" t="s">
        <v>1754</v>
      </c>
      <c r="C1756">
        <v>31145</v>
      </c>
      <c r="D1756">
        <v>10865</v>
      </c>
      <c r="E1756">
        <v>-5.0999999999999996</v>
      </c>
      <c r="F1756">
        <v>-585</v>
      </c>
      <c r="G1756">
        <v>11448</v>
      </c>
      <c r="H1756">
        <v>681</v>
      </c>
      <c r="I1756">
        <v>6.3</v>
      </c>
      <c r="J1756">
        <v>2561</v>
      </c>
      <c r="K1756">
        <v>23.6</v>
      </c>
      <c r="L1756">
        <v>19.100000000000001</v>
      </c>
      <c r="M1756">
        <v>2080</v>
      </c>
      <c r="N1756">
        <v>51.4</v>
      </c>
      <c r="O1756">
        <v>10678</v>
      </c>
      <c r="P1756">
        <v>28</v>
      </c>
      <c r="Q1756">
        <v>59</v>
      </c>
      <c r="R1756">
        <v>24</v>
      </c>
      <c r="S1756">
        <v>2</v>
      </c>
      <c r="T1756">
        <v>74</v>
      </c>
      <c r="U1756">
        <v>319</v>
      </c>
      <c r="V1756">
        <v>10376</v>
      </c>
      <c r="W1756">
        <v>98.3</v>
      </c>
      <c r="X1756">
        <v>0.3</v>
      </c>
      <c r="Y1756">
        <v>0.5</v>
      </c>
      <c r="Z1756">
        <v>0.2</v>
      </c>
      <c r="AA1756">
        <v>0</v>
      </c>
      <c r="AB1756">
        <v>0.7</v>
      </c>
      <c r="AC1756">
        <v>2.9</v>
      </c>
      <c r="AD1756">
        <v>95.5</v>
      </c>
      <c r="AE1756">
        <v>145</v>
      </c>
      <c r="AF1756">
        <v>127</v>
      </c>
      <c r="AG1756">
        <v>0</v>
      </c>
      <c r="AH1756">
        <v>61.2</v>
      </c>
      <c r="AI1756">
        <v>1.2</v>
      </c>
      <c r="AJ1756">
        <v>2.4</v>
      </c>
      <c r="AK1756">
        <v>87.9</v>
      </c>
      <c r="AL1756">
        <v>15.2</v>
      </c>
      <c r="AM1756">
        <v>2161</v>
      </c>
      <c r="AN1756">
        <v>12</v>
      </c>
      <c r="AO1756">
        <v>5350</v>
      </c>
      <c r="AP1756">
        <v>71</v>
      </c>
      <c r="AQ1756">
        <v>1.3</v>
      </c>
      <c r="AR1756">
        <v>70.599999999999994</v>
      </c>
      <c r="AS1756">
        <v>58900</v>
      </c>
      <c r="AT1756">
        <v>12.9</v>
      </c>
      <c r="AU1756">
        <v>4710</v>
      </c>
      <c r="AV1756">
        <v>2.37</v>
      </c>
      <c r="AW1756">
        <v>16303</v>
      </c>
      <c r="AX1756">
        <v>35646</v>
      </c>
      <c r="AY1756">
        <v>10.4</v>
      </c>
      <c r="AZ1756">
        <v>306</v>
      </c>
      <c r="BA1756">
        <v>27712</v>
      </c>
      <c r="BB1756">
        <v>5992</v>
      </c>
      <c r="BC1756">
        <v>161</v>
      </c>
      <c r="BD1756">
        <v>2.7</v>
      </c>
      <c r="BE1756">
        <v>7460</v>
      </c>
      <c r="BF1756">
        <v>-99</v>
      </c>
      <c r="BG1756">
        <v>1156</v>
      </c>
      <c r="BH1756">
        <v>211837</v>
      </c>
      <c r="BI1756">
        <v>28396</v>
      </c>
      <c r="BJ1756">
        <v>429</v>
      </c>
      <c r="BK1756">
        <v>3791</v>
      </c>
      <c r="BL1756">
        <v>-11.4</v>
      </c>
      <c r="BM1756">
        <v>832</v>
      </c>
      <c r="BN1756">
        <v>15491</v>
      </c>
      <c r="BO1756">
        <v>1168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23.5</v>
      </c>
      <c r="BV1756">
        <v>0</v>
      </c>
      <c r="BW1756">
        <v>101447</v>
      </c>
      <c r="BX1756">
        <v>171530</v>
      </c>
      <c r="BY1756">
        <v>15177</v>
      </c>
      <c r="BZ1756">
        <v>8</v>
      </c>
      <c r="CA1756">
        <v>841</v>
      </c>
      <c r="CB1756">
        <v>429109</v>
      </c>
      <c r="CC1756">
        <v>78727</v>
      </c>
      <c r="CD1756">
        <v>7073</v>
      </c>
      <c r="CE1756">
        <v>716.65</v>
      </c>
      <c r="CF1756">
        <v>16</v>
      </c>
    </row>
    <row r="1757" spans="1:84">
      <c r="A1757">
        <v>31147</v>
      </c>
      <c r="B1757" t="s">
        <v>1755</v>
      </c>
      <c r="C1757">
        <v>31147</v>
      </c>
      <c r="D1757">
        <v>8656</v>
      </c>
      <c r="E1757">
        <v>-9.1999999999999993</v>
      </c>
      <c r="F1757">
        <v>-875</v>
      </c>
      <c r="G1757">
        <v>9531</v>
      </c>
      <c r="H1757">
        <v>454</v>
      </c>
      <c r="I1757">
        <v>5.2</v>
      </c>
      <c r="J1757">
        <v>1898</v>
      </c>
      <c r="K1757">
        <v>21.9</v>
      </c>
      <c r="L1757">
        <v>21.5</v>
      </c>
      <c r="M1757">
        <v>1865</v>
      </c>
      <c r="N1757">
        <v>51.6</v>
      </c>
      <c r="O1757">
        <v>8237</v>
      </c>
      <c r="P1757">
        <v>26</v>
      </c>
      <c r="Q1757">
        <v>221</v>
      </c>
      <c r="R1757">
        <v>39</v>
      </c>
      <c r="S1757">
        <v>0</v>
      </c>
      <c r="T1757">
        <v>133</v>
      </c>
      <c r="U1757">
        <v>105</v>
      </c>
      <c r="V1757">
        <v>8153</v>
      </c>
      <c r="W1757">
        <v>95.2</v>
      </c>
      <c r="X1757">
        <v>0.3</v>
      </c>
      <c r="Y1757">
        <v>2.6</v>
      </c>
      <c r="Z1757">
        <v>0.5</v>
      </c>
      <c r="AA1757">
        <v>0</v>
      </c>
      <c r="AB1757">
        <v>1.5</v>
      </c>
      <c r="AC1757">
        <v>1.2</v>
      </c>
      <c r="AD1757">
        <v>94.2</v>
      </c>
      <c r="AE1757">
        <v>101</v>
      </c>
      <c r="AF1757">
        <v>149</v>
      </c>
      <c r="AG1757">
        <v>1</v>
      </c>
      <c r="AH1757">
        <v>63.1</v>
      </c>
      <c r="AI1757">
        <v>1.2</v>
      </c>
      <c r="AJ1757">
        <v>3.2</v>
      </c>
      <c r="AK1757">
        <v>81.8</v>
      </c>
      <c r="AL1757">
        <v>13.6</v>
      </c>
      <c r="AM1757">
        <v>1657</v>
      </c>
      <c r="AN1757">
        <v>19.5</v>
      </c>
      <c r="AO1757">
        <v>4574</v>
      </c>
      <c r="AP1757">
        <v>14</v>
      </c>
      <c r="AQ1757">
        <v>0.3</v>
      </c>
      <c r="AR1757">
        <v>74.900000000000006</v>
      </c>
      <c r="AS1757">
        <v>38900</v>
      </c>
      <c r="AT1757">
        <v>8.6</v>
      </c>
      <c r="AU1757">
        <v>3993</v>
      </c>
      <c r="AV1757">
        <v>2.34</v>
      </c>
      <c r="AW1757">
        <v>16460</v>
      </c>
      <c r="AX1757">
        <v>33285</v>
      </c>
      <c r="AY1757">
        <v>11.7</v>
      </c>
      <c r="AZ1757">
        <v>248</v>
      </c>
      <c r="BA1757">
        <v>28292</v>
      </c>
      <c r="BB1757">
        <v>4351</v>
      </c>
      <c r="BC1757">
        <v>167</v>
      </c>
      <c r="BD1757">
        <v>3.8</v>
      </c>
      <c r="BE1757">
        <v>4641</v>
      </c>
      <c r="BF1757">
        <v>-346</v>
      </c>
      <c r="BG1757">
        <v>651</v>
      </c>
      <c r="BH1757">
        <v>113514</v>
      </c>
      <c r="BI1757">
        <v>24459</v>
      </c>
      <c r="BJ1757">
        <v>265</v>
      </c>
      <c r="BK1757">
        <v>1898</v>
      </c>
      <c r="BL1757">
        <v>-15.9</v>
      </c>
      <c r="BM1757">
        <v>662</v>
      </c>
      <c r="BN1757">
        <v>4385</v>
      </c>
      <c r="BO1757">
        <v>921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70786</v>
      </c>
      <c r="BX1757">
        <v>57184</v>
      </c>
      <c r="BY1757">
        <v>6274</v>
      </c>
      <c r="BZ1757">
        <v>5</v>
      </c>
      <c r="CA1757">
        <v>440</v>
      </c>
      <c r="CB1757">
        <v>320783</v>
      </c>
      <c r="CC1757">
        <v>70017</v>
      </c>
      <c r="CD1757">
        <v>7881</v>
      </c>
      <c r="CE1757">
        <v>553.26</v>
      </c>
      <c r="CF1757">
        <v>17.2</v>
      </c>
    </row>
    <row r="1758" spans="1:84">
      <c r="A1758">
        <v>31149</v>
      </c>
      <c r="B1758" t="s">
        <v>1756</v>
      </c>
      <c r="C1758">
        <v>31149</v>
      </c>
      <c r="D1758">
        <v>1544</v>
      </c>
      <c r="E1758">
        <v>-12.1</v>
      </c>
      <c r="F1758">
        <v>-212</v>
      </c>
      <c r="G1758">
        <v>1756</v>
      </c>
      <c r="H1758">
        <v>71</v>
      </c>
      <c r="I1758">
        <v>4.5999999999999996</v>
      </c>
      <c r="J1758">
        <v>298</v>
      </c>
      <c r="K1758">
        <v>19.3</v>
      </c>
      <c r="L1758">
        <v>22.4</v>
      </c>
      <c r="M1758">
        <v>346</v>
      </c>
      <c r="N1758">
        <v>51.2</v>
      </c>
      <c r="O1758">
        <v>1527</v>
      </c>
      <c r="P1758">
        <v>0</v>
      </c>
      <c r="Q1758">
        <v>8</v>
      </c>
      <c r="R1758">
        <v>4</v>
      </c>
      <c r="S1758">
        <v>0</v>
      </c>
      <c r="T1758">
        <v>5</v>
      </c>
      <c r="U1758">
        <v>9</v>
      </c>
      <c r="V1758">
        <v>1522</v>
      </c>
      <c r="W1758">
        <v>98.9</v>
      </c>
      <c r="X1758">
        <v>0</v>
      </c>
      <c r="Y1758">
        <v>0.5</v>
      </c>
      <c r="Z1758">
        <v>0.3</v>
      </c>
      <c r="AA1758">
        <v>0</v>
      </c>
      <c r="AB1758">
        <v>0.3</v>
      </c>
      <c r="AC1758">
        <v>0.6</v>
      </c>
      <c r="AD1758">
        <v>98.6</v>
      </c>
      <c r="AE1758">
        <v>15</v>
      </c>
      <c r="AF1758">
        <v>22</v>
      </c>
      <c r="AG1758">
        <v>0</v>
      </c>
      <c r="AH1758">
        <v>69</v>
      </c>
      <c r="AI1758">
        <v>0.3</v>
      </c>
      <c r="AJ1758">
        <v>2.8</v>
      </c>
      <c r="AK1758">
        <v>87.4</v>
      </c>
      <c r="AL1758">
        <v>12.2</v>
      </c>
      <c r="AM1758">
        <v>276</v>
      </c>
      <c r="AN1758">
        <v>15.2</v>
      </c>
      <c r="AO1758">
        <v>948</v>
      </c>
      <c r="AP1758">
        <v>13</v>
      </c>
      <c r="AQ1758">
        <v>1.4</v>
      </c>
      <c r="AR1758">
        <v>73</v>
      </c>
      <c r="AS1758">
        <v>37800</v>
      </c>
      <c r="AT1758">
        <v>4.2</v>
      </c>
      <c r="AU1758">
        <v>763</v>
      </c>
      <c r="AV1758">
        <v>2.2599999999999998</v>
      </c>
      <c r="AW1758">
        <v>14350</v>
      </c>
      <c r="AX1758">
        <v>27512</v>
      </c>
      <c r="AY1758">
        <v>13.9</v>
      </c>
      <c r="AZ1758">
        <v>36</v>
      </c>
      <c r="BA1758">
        <v>22983</v>
      </c>
      <c r="BB1758">
        <v>945</v>
      </c>
      <c r="BC1758">
        <v>23</v>
      </c>
      <c r="BD1758">
        <v>2.4</v>
      </c>
      <c r="BE1758">
        <v>1159</v>
      </c>
      <c r="BF1758">
        <v>-13</v>
      </c>
      <c r="BG1758">
        <v>222</v>
      </c>
      <c r="BH1758">
        <v>19160</v>
      </c>
      <c r="BI1758">
        <v>16531</v>
      </c>
      <c r="BJ1758">
        <v>59</v>
      </c>
      <c r="BK1758">
        <v>309</v>
      </c>
      <c r="BL1758">
        <v>-14.4</v>
      </c>
      <c r="BM1758">
        <v>169</v>
      </c>
      <c r="BN1758">
        <v>2065</v>
      </c>
      <c r="BO1758">
        <v>221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66298</v>
      </c>
      <c r="BX1758">
        <v>0</v>
      </c>
      <c r="BY1758">
        <v>0</v>
      </c>
      <c r="BZ1758">
        <v>3</v>
      </c>
      <c r="CA1758">
        <v>342</v>
      </c>
      <c r="CB1758">
        <v>628839</v>
      </c>
      <c r="CC1758">
        <v>11695</v>
      </c>
      <c r="CD1758">
        <v>7407</v>
      </c>
      <c r="CE1758">
        <v>1008.46</v>
      </c>
      <c r="CF1758">
        <v>1.7</v>
      </c>
    </row>
    <row r="1759" spans="1:84">
      <c r="A1759">
        <v>31151</v>
      </c>
      <c r="B1759" t="s">
        <v>1757</v>
      </c>
      <c r="C1759">
        <v>31151</v>
      </c>
      <c r="D1759">
        <v>14155</v>
      </c>
      <c r="E1759">
        <v>2.2999999999999998</v>
      </c>
      <c r="F1759">
        <v>312</v>
      </c>
      <c r="G1759">
        <v>13843</v>
      </c>
      <c r="H1759">
        <v>945</v>
      </c>
      <c r="I1759">
        <v>6.7</v>
      </c>
      <c r="J1759">
        <v>3388</v>
      </c>
      <c r="K1759">
        <v>23.9</v>
      </c>
      <c r="L1759">
        <v>15.5</v>
      </c>
      <c r="M1759">
        <v>2201</v>
      </c>
      <c r="N1759">
        <v>49.7</v>
      </c>
      <c r="O1759">
        <v>13617</v>
      </c>
      <c r="P1759">
        <v>90</v>
      </c>
      <c r="Q1759">
        <v>53</v>
      </c>
      <c r="R1759">
        <v>279</v>
      </c>
      <c r="S1759">
        <v>4</v>
      </c>
      <c r="T1759">
        <v>112</v>
      </c>
      <c r="U1759">
        <v>2288</v>
      </c>
      <c r="V1759">
        <v>11369</v>
      </c>
      <c r="W1759">
        <v>96.2</v>
      </c>
      <c r="X1759">
        <v>0.6</v>
      </c>
      <c r="Y1759">
        <v>0.4</v>
      </c>
      <c r="Z1759">
        <v>2</v>
      </c>
      <c r="AA1759">
        <v>0</v>
      </c>
      <c r="AB1759">
        <v>0.8</v>
      </c>
      <c r="AC1759">
        <v>16.2</v>
      </c>
      <c r="AD1759">
        <v>80.3</v>
      </c>
      <c r="AE1759">
        <v>197</v>
      </c>
      <c r="AF1759">
        <v>147</v>
      </c>
      <c r="AG1759">
        <v>1</v>
      </c>
      <c r="AH1759">
        <v>58.7</v>
      </c>
      <c r="AI1759">
        <v>6</v>
      </c>
      <c r="AJ1759">
        <v>12.8</v>
      </c>
      <c r="AK1759">
        <v>81.2</v>
      </c>
      <c r="AL1759">
        <v>14</v>
      </c>
      <c r="AM1759">
        <v>1954</v>
      </c>
      <c r="AN1759">
        <v>19.2</v>
      </c>
      <c r="AO1759">
        <v>5745</v>
      </c>
      <c r="AP1759">
        <v>134</v>
      </c>
      <c r="AQ1759">
        <v>2.4</v>
      </c>
      <c r="AR1759">
        <v>70.7</v>
      </c>
      <c r="AS1759">
        <v>69000</v>
      </c>
      <c r="AT1759">
        <v>11.9</v>
      </c>
      <c r="AU1759">
        <v>5188</v>
      </c>
      <c r="AV1759">
        <v>2.5</v>
      </c>
      <c r="AW1759">
        <v>16287</v>
      </c>
      <c r="AX1759">
        <v>41876</v>
      </c>
      <c r="AY1759">
        <v>8.4</v>
      </c>
      <c r="AZ1759">
        <v>391</v>
      </c>
      <c r="BA1759">
        <v>27457</v>
      </c>
      <c r="BB1759">
        <v>8170</v>
      </c>
      <c r="BC1759">
        <v>221</v>
      </c>
      <c r="BD1759">
        <v>2.7</v>
      </c>
      <c r="BE1759">
        <v>8858</v>
      </c>
      <c r="BF1759">
        <v>278</v>
      </c>
      <c r="BG1759">
        <v>1410</v>
      </c>
      <c r="BH1759">
        <v>311426</v>
      </c>
      <c r="BI1759">
        <v>35158</v>
      </c>
      <c r="BJ1759">
        <v>303</v>
      </c>
      <c r="BK1759">
        <v>5964</v>
      </c>
      <c r="BL1759">
        <v>7.5</v>
      </c>
      <c r="BM1759">
        <v>811</v>
      </c>
      <c r="BN1759">
        <v>11278</v>
      </c>
      <c r="BO1759">
        <v>1104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729631</v>
      </c>
      <c r="BW1759">
        <v>73611</v>
      </c>
      <c r="BX1759">
        <v>90022</v>
      </c>
      <c r="BY1759">
        <v>6395</v>
      </c>
      <c r="BZ1759">
        <v>62</v>
      </c>
      <c r="CA1759">
        <v>6217</v>
      </c>
      <c r="CB1759">
        <v>344736</v>
      </c>
      <c r="CC1759">
        <v>88641</v>
      </c>
      <c r="CD1759">
        <v>6210</v>
      </c>
      <c r="CE1759">
        <v>575.34</v>
      </c>
      <c r="CF1759">
        <v>24.1</v>
      </c>
    </row>
    <row r="1760" spans="1:84">
      <c r="A1760">
        <v>31153</v>
      </c>
      <c r="B1760" t="s">
        <v>1758</v>
      </c>
      <c r="C1760">
        <v>31153</v>
      </c>
      <c r="D1760">
        <v>142637</v>
      </c>
      <c r="E1760">
        <v>16.3</v>
      </c>
      <c r="F1760">
        <v>20042</v>
      </c>
      <c r="G1760">
        <v>122595</v>
      </c>
      <c r="H1760">
        <v>11711</v>
      </c>
      <c r="I1760">
        <v>8.1999999999999993</v>
      </c>
      <c r="J1760">
        <v>40473</v>
      </c>
      <c r="K1760">
        <v>28.4</v>
      </c>
      <c r="L1760">
        <v>7.8</v>
      </c>
      <c r="M1760">
        <v>11158</v>
      </c>
      <c r="N1760">
        <v>50.4</v>
      </c>
      <c r="O1760">
        <v>131250</v>
      </c>
      <c r="P1760">
        <v>5304</v>
      </c>
      <c r="Q1760">
        <v>602</v>
      </c>
      <c r="R1760">
        <v>3052</v>
      </c>
      <c r="S1760">
        <v>104</v>
      </c>
      <c r="T1760">
        <v>2325</v>
      </c>
      <c r="U1760">
        <v>7767</v>
      </c>
      <c r="V1760">
        <v>124087</v>
      </c>
      <c r="W1760">
        <v>92</v>
      </c>
      <c r="X1760">
        <v>3.7</v>
      </c>
      <c r="Y1760">
        <v>0.4</v>
      </c>
      <c r="Z1760">
        <v>2.1</v>
      </c>
      <c r="AA1760">
        <v>0.1</v>
      </c>
      <c r="AB1760">
        <v>1.6</v>
      </c>
      <c r="AC1760">
        <v>5.4</v>
      </c>
      <c r="AD1760">
        <v>87</v>
      </c>
      <c r="AE1760">
        <v>2373</v>
      </c>
      <c r="AF1760">
        <v>594</v>
      </c>
      <c r="AG1760">
        <v>15</v>
      </c>
      <c r="AH1760">
        <v>46.4</v>
      </c>
      <c r="AI1760">
        <v>3.7</v>
      </c>
      <c r="AJ1760">
        <v>6.2</v>
      </c>
      <c r="AK1760">
        <v>93.3</v>
      </c>
      <c r="AL1760">
        <v>30.2</v>
      </c>
      <c r="AM1760">
        <v>13278</v>
      </c>
      <c r="AN1760">
        <v>19.399999999999999</v>
      </c>
      <c r="AO1760">
        <v>56439</v>
      </c>
      <c r="AP1760">
        <v>11458</v>
      </c>
      <c r="AQ1760">
        <v>25.5</v>
      </c>
      <c r="AR1760">
        <v>69.2</v>
      </c>
      <c r="AS1760">
        <v>112100</v>
      </c>
      <c r="AT1760">
        <v>19.2</v>
      </c>
      <c r="AU1760">
        <v>43426</v>
      </c>
      <c r="AV1760">
        <v>2.79</v>
      </c>
      <c r="AW1760">
        <v>21985</v>
      </c>
      <c r="AX1760">
        <v>60782</v>
      </c>
      <c r="AY1760">
        <v>5.4</v>
      </c>
      <c r="AZ1760">
        <v>4547</v>
      </c>
      <c r="BA1760">
        <v>32657</v>
      </c>
      <c r="BB1760">
        <v>73716</v>
      </c>
      <c r="BC1760">
        <v>2081</v>
      </c>
      <c r="BD1760">
        <v>2.8</v>
      </c>
      <c r="BE1760">
        <v>74632</v>
      </c>
      <c r="BF1760">
        <v>19172</v>
      </c>
      <c r="BG1760">
        <v>15205</v>
      </c>
      <c r="BH1760">
        <v>3194043</v>
      </c>
      <c r="BI1760">
        <v>42797</v>
      </c>
      <c r="BJ1760">
        <v>2702</v>
      </c>
      <c r="BK1760">
        <v>37416</v>
      </c>
      <c r="BL1760">
        <v>35.9</v>
      </c>
      <c r="BM1760">
        <v>7768</v>
      </c>
      <c r="BN1760">
        <v>114436</v>
      </c>
      <c r="BO1760">
        <v>8932</v>
      </c>
      <c r="BP1760">
        <v>2.4</v>
      </c>
      <c r="BQ1760">
        <v>0</v>
      </c>
      <c r="BR1760">
        <v>1.3</v>
      </c>
      <c r="BS1760">
        <v>1.9</v>
      </c>
      <c r="BT1760">
        <v>0</v>
      </c>
      <c r="BU1760">
        <v>40.700000000000003</v>
      </c>
      <c r="BV1760">
        <v>446438</v>
      </c>
      <c r="BW1760">
        <v>3657043</v>
      </c>
      <c r="BX1760">
        <v>1170215</v>
      </c>
      <c r="BY1760">
        <v>9059</v>
      </c>
      <c r="BZ1760">
        <v>1576</v>
      </c>
      <c r="CA1760">
        <v>244889</v>
      </c>
      <c r="CB1760">
        <v>105173</v>
      </c>
      <c r="CC1760">
        <v>1045095</v>
      </c>
      <c r="CD1760">
        <v>7686</v>
      </c>
      <c r="CE1760">
        <v>240.52</v>
      </c>
      <c r="CF1760">
        <v>508.7</v>
      </c>
    </row>
    <row r="1761" spans="1:84">
      <c r="A1761">
        <v>31155</v>
      </c>
      <c r="B1761" t="s">
        <v>1759</v>
      </c>
      <c r="C1761">
        <v>31155</v>
      </c>
      <c r="D1761">
        <v>20344</v>
      </c>
      <c r="E1761">
        <v>2.6</v>
      </c>
      <c r="F1761">
        <v>514</v>
      </c>
      <c r="G1761">
        <v>19830</v>
      </c>
      <c r="H1761">
        <v>1191</v>
      </c>
      <c r="I1761">
        <v>5.9</v>
      </c>
      <c r="J1761">
        <v>4983</v>
      </c>
      <c r="K1761">
        <v>24.5</v>
      </c>
      <c r="L1761">
        <v>14.7</v>
      </c>
      <c r="M1761">
        <v>2986</v>
      </c>
      <c r="N1761">
        <v>49.5</v>
      </c>
      <c r="O1761">
        <v>20052</v>
      </c>
      <c r="P1761">
        <v>28</v>
      </c>
      <c r="Q1761">
        <v>76</v>
      </c>
      <c r="R1761">
        <v>69</v>
      </c>
      <c r="S1761">
        <v>5</v>
      </c>
      <c r="T1761">
        <v>114</v>
      </c>
      <c r="U1761">
        <v>322</v>
      </c>
      <c r="V1761">
        <v>19739</v>
      </c>
      <c r="W1761">
        <v>98.6</v>
      </c>
      <c r="X1761">
        <v>0.1</v>
      </c>
      <c r="Y1761">
        <v>0.4</v>
      </c>
      <c r="Z1761">
        <v>0.3</v>
      </c>
      <c r="AA1761">
        <v>0</v>
      </c>
      <c r="AB1761">
        <v>0.6</v>
      </c>
      <c r="AC1761">
        <v>1.6</v>
      </c>
      <c r="AD1761">
        <v>97</v>
      </c>
      <c r="AE1761">
        <v>235</v>
      </c>
      <c r="AF1761">
        <v>187</v>
      </c>
      <c r="AG1761">
        <v>2</v>
      </c>
      <c r="AH1761">
        <v>64.2</v>
      </c>
      <c r="AI1761">
        <v>1.2</v>
      </c>
      <c r="AJ1761">
        <v>4.5</v>
      </c>
      <c r="AK1761">
        <v>86.8</v>
      </c>
      <c r="AL1761">
        <v>16.899999999999999</v>
      </c>
      <c r="AM1761">
        <v>2653</v>
      </c>
      <c r="AN1761">
        <v>24.2</v>
      </c>
      <c r="AO1761">
        <v>8990</v>
      </c>
      <c r="AP1761">
        <v>724</v>
      </c>
      <c r="AQ1761">
        <v>8.8000000000000007</v>
      </c>
      <c r="AR1761">
        <v>79.7</v>
      </c>
      <c r="AS1761">
        <v>87800</v>
      </c>
      <c r="AT1761">
        <v>7.3</v>
      </c>
      <c r="AU1761">
        <v>7498</v>
      </c>
      <c r="AV1761">
        <v>2.61</v>
      </c>
      <c r="AW1761">
        <v>18392</v>
      </c>
      <c r="AX1761">
        <v>47848</v>
      </c>
      <c r="AY1761">
        <v>7.2</v>
      </c>
      <c r="AZ1761">
        <v>637</v>
      </c>
      <c r="BA1761">
        <v>31178</v>
      </c>
      <c r="BB1761">
        <v>11219</v>
      </c>
      <c r="BC1761">
        <v>330</v>
      </c>
      <c r="BD1761">
        <v>2.9</v>
      </c>
      <c r="BE1761">
        <v>8068</v>
      </c>
      <c r="BF1761">
        <v>96</v>
      </c>
      <c r="BG1761">
        <v>1385</v>
      </c>
      <c r="BH1761">
        <v>228924</v>
      </c>
      <c r="BI1761">
        <v>28374</v>
      </c>
      <c r="BJ1761">
        <v>477</v>
      </c>
      <c r="BK1761">
        <v>3411</v>
      </c>
      <c r="BL1761">
        <v>3</v>
      </c>
      <c r="BM1761">
        <v>1519</v>
      </c>
      <c r="BN1761">
        <v>8646</v>
      </c>
      <c r="BO1761">
        <v>1837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94333</v>
      </c>
      <c r="BX1761">
        <v>100651</v>
      </c>
      <c r="BY1761">
        <v>5061</v>
      </c>
      <c r="BZ1761">
        <v>132</v>
      </c>
      <c r="CA1761">
        <v>18190</v>
      </c>
      <c r="CB1761">
        <v>458329</v>
      </c>
      <c r="CC1761">
        <v>102469</v>
      </c>
      <c r="CD1761">
        <v>5037</v>
      </c>
      <c r="CE1761">
        <v>753.9</v>
      </c>
      <c r="CF1761">
        <v>26.3</v>
      </c>
    </row>
    <row r="1762" spans="1:84">
      <c r="A1762">
        <v>31157</v>
      </c>
      <c r="B1762" t="s">
        <v>1760</v>
      </c>
      <c r="C1762">
        <v>31157</v>
      </c>
      <c r="D1762">
        <v>36546</v>
      </c>
      <c r="E1762">
        <v>-1.1000000000000001</v>
      </c>
      <c r="F1762">
        <v>-405</v>
      </c>
      <c r="G1762">
        <v>36951</v>
      </c>
      <c r="H1762">
        <v>2614</v>
      </c>
      <c r="I1762">
        <v>7.2</v>
      </c>
      <c r="J1762">
        <v>9118</v>
      </c>
      <c r="K1762">
        <v>24.9</v>
      </c>
      <c r="L1762">
        <v>17</v>
      </c>
      <c r="M1762">
        <v>6209</v>
      </c>
      <c r="N1762">
        <v>52.2</v>
      </c>
      <c r="O1762">
        <v>34972</v>
      </c>
      <c r="P1762">
        <v>166</v>
      </c>
      <c r="Q1762">
        <v>831</v>
      </c>
      <c r="R1762">
        <v>269</v>
      </c>
      <c r="S1762">
        <v>14</v>
      </c>
      <c r="T1762">
        <v>294</v>
      </c>
      <c r="U1762">
        <v>6769</v>
      </c>
      <c r="V1762">
        <v>28583</v>
      </c>
      <c r="W1762">
        <v>95.7</v>
      </c>
      <c r="X1762">
        <v>0.5</v>
      </c>
      <c r="Y1762">
        <v>2.2999999999999998</v>
      </c>
      <c r="Z1762">
        <v>0.7</v>
      </c>
      <c r="AA1762">
        <v>0</v>
      </c>
      <c r="AB1762">
        <v>0.8</v>
      </c>
      <c r="AC1762">
        <v>18.5</v>
      </c>
      <c r="AD1762">
        <v>78.2</v>
      </c>
      <c r="AE1762">
        <v>538</v>
      </c>
      <c r="AF1762">
        <v>424</v>
      </c>
      <c r="AG1762">
        <v>4</v>
      </c>
      <c r="AH1762">
        <v>57.1</v>
      </c>
      <c r="AI1762">
        <v>4.0999999999999996</v>
      </c>
      <c r="AJ1762">
        <v>13.7</v>
      </c>
      <c r="AK1762">
        <v>79.599999999999994</v>
      </c>
      <c r="AL1762">
        <v>17.3</v>
      </c>
      <c r="AM1762">
        <v>6671</v>
      </c>
      <c r="AN1762">
        <v>14.9</v>
      </c>
      <c r="AO1762">
        <v>16341</v>
      </c>
      <c r="AP1762">
        <v>222</v>
      </c>
      <c r="AQ1762">
        <v>1.4</v>
      </c>
      <c r="AR1762">
        <v>66.2</v>
      </c>
      <c r="AS1762">
        <v>71500</v>
      </c>
      <c r="AT1762">
        <v>16</v>
      </c>
      <c r="AU1762">
        <v>14887</v>
      </c>
      <c r="AV1762">
        <v>2.44</v>
      </c>
      <c r="AW1762">
        <v>17355</v>
      </c>
      <c r="AX1762">
        <v>33995</v>
      </c>
      <c r="AY1762">
        <v>14.5</v>
      </c>
      <c r="AZ1762">
        <v>1007</v>
      </c>
      <c r="BA1762">
        <v>27471</v>
      </c>
      <c r="BB1762">
        <v>19078</v>
      </c>
      <c r="BC1762">
        <v>626</v>
      </c>
      <c r="BD1762">
        <v>3.3</v>
      </c>
      <c r="BE1762">
        <v>23661</v>
      </c>
      <c r="BF1762">
        <v>878</v>
      </c>
      <c r="BG1762">
        <v>3301</v>
      </c>
      <c r="BH1762">
        <v>748884</v>
      </c>
      <c r="BI1762">
        <v>31651</v>
      </c>
      <c r="BJ1762">
        <v>1193</v>
      </c>
      <c r="BK1762">
        <v>13616</v>
      </c>
      <c r="BL1762">
        <v>2.4</v>
      </c>
      <c r="BM1762">
        <v>2502</v>
      </c>
      <c r="BN1762">
        <v>43698</v>
      </c>
      <c r="BO1762">
        <v>3357</v>
      </c>
      <c r="BP1762">
        <v>0</v>
      </c>
      <c r="BQ1762">
        <v>0</v>
      </c>
      <c r="BR1762">
        <v>0</v>
      </c>
      <c r="BS1762">
        <v>5.5</v>
      </c>
      <c r="BT1762">
        <v>0</v>
      </c>
      <c r="BU1762">
        <v>21.2</v>
      </c>
      <c r="BV1762">
        <v>141543</v>
      </c>
      <c r="BW1762">
        <v>293777</v>
      </c>
      <c r="BX1762">
        <v>0</v>
      </c>
      <c r="BY1762">
        <v>0</v>
      </c>
      <c r="BZ1762">
        <v>44</v>
      </c>
      <c r="CA1762">
        <v>7542</v>
      </c>
      <c r="CB1762">
        <v>427400</v>
      </c>
      <c r="CC1762">
        <v>234920</v>
      </c>
      <c r="CD1762">
        <v>6413</v>
      </c>
      <c r="CE1762">
        <v>739.27</v>
      </c>
      <c r="CF1762">
        <v>50</v>
      </c>
    </row>
    <row r="1763" spans="1:84">
      <c r="A1763">
        <v>31159</v>
      </c>
      <c r="B1763" t="s">
        <v>1761</v>
      </c>
      <c r="C1763">
        <v>31159</v>
      </c>
      <c r="D1763">
        <v>16835</v>
      </c>
      <c r="E1763">
        <v>2.1</v>
      </c>
      <c r="F1763">
        <v>339</v>
      </c>
      <c r="G1763">
        <v>16496</v>
      </c>
      <c r="H1763">
        <v>958</v>
      </c>
      <c r="I1763">
        <v>5.7</v>
      </c>
      <c r="J1763">
        <v>3654</v>
      </c>
      <c r="K1763">
        <v>21.7</v>
      </c>
      <c r="L1763">
        <v>14.8</v>
      </c>
      <c r="M1763">
        <v>2486</v>
      </c>
      <c r="N1763">
        <v>48.9</v>
      </c>
      <c r="O1763">
        <v>16459</v>
      </c>
      <c r="P1763">
        <v>68</v>
      </c>
      <c r="Q1763">
        <v>44</v>
      </c>
      <c r="R1763">
        <v>111</v>
      </c>
      <c r="S1763">
        <v>16</v>
      </c>
      <c r="T1763">
        <v>137</v>
      </c>
      <c r="U1763">
        <v>230</v>
      </c>
      <c r="V1763">
        <v>16260</v>
      </c>
      <c r="W1763">
        <v>97.8</v>
      </c>
      <c r="X1763">
        <v>0.4</v>
      </c>
      <c r="Y1763">
        <v>0.3</v>
      </c>
      <c r="Z1763">
        <v>0.7</v>
      </c>
      <c r="AA1763">
        <v>0.1</v>
      </c>
      <c r="AB1763">
        <v>0.8</v>
      </c>
      <c r="AC1763">
        <v>1.4</v>
      </c>
      <c r="AD1763">
        <v>96.6</v>
      </c>
      <c r="AE1763">
        <v>203</v>
      </c>
      <c r="AF1763">
        <v>168</v>
      </c>
      <c r="AG1763">
        <v>1</v>
      </c>
      <c r="AH1763">
        <v>55.2</v>
      </c>
      <c r="AI1763">
        <v>1.7</v>
      </c>
      <c r="AJ1763">
        <v>4</v>
      </c>
      <c r="AK1763">
        <v>87.5</v>
      </c>
      <c r="AL1763">
        <v>22.6</v>
      </c>
      <c r="AM1763">
        <v>1775</v>
      </c>
      <c r="AN1763">
        <v>19.899999999999999</v>
      </c>
      <c r="AO1763">
        <v>6815</v>
      </c>
      <c r="AP1763">
        <v>387</v>
      </c>
      <c r="AQ1763">
        <v>6</v>
      </c>
      <c r="AR1763">
        <v>72</v>
      </c>
      <c r="AS1763">
        <v>88100</v>
      </c>
      <c r="AT1763">
        <v>14</v>
      </c>
      <c r="AU1763">
        <v>6013</v>
      </c>
      <c r="AV1763">
        <v>2.5299999999999998</v>
      </c>
      <c r="AW1763">
        <v>18379</v>
      </c>
      <c r="AX1763">
        <v>47309</v>
      </c>
      <c r="AY1763">
        <v>7</v>
      </c>
      <c r="AZ1763">
        <v>507</v>
      </c>
      <c r="BA1763">
        <v>30315</v>
      </c>
      <c r="BB1763">
        <v>9297</v>
      </c>
      <c r="BC1763">
        <v>244</v>
      </c>
      <c r="BD1763">
        <v>2.6</v>
      </c>
      <c r="BE1763">
        <v>9332</v>
      </c>
      <c r="BF1763">
        <v>-235</v>
      </c>
      <c r="BG1763">
        <v>1138</v>
      </c>
      <c r="BH1763">
        <v>269262</v>
      </c>
      <c r="BI1763">
        <v>28854</v>
      </c>
      <c r="BJ1763">
        <v>454</v>
      </c>
      <c r="BK1763">
        <v>5262</v>
      </c>
      <c r="BL1763">
        <v>-9.5</v>
      </c>
      <c r="BM1763">
        <v>1099</v>
      </c>
      <c r="BN1763">
        <v>12848</v>
      </c>
      <c r="BO1763">
        <v>1392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109753</v>
      </c>
      <c r="BW1763">
        <v>56481</v>
      </c>
      <c r="BX1763">
        <v>97044</v>
      </c>
      <c r="BY1763">
        <v>5833</v>
      </c>
      <c r="BZ1763">
        <v>76</v>
      </c>
      <c r="CA1763">
        <v>14572</v>
      </c>
      <c r="CB1763">
        <v>364178</v>
      </c>
      <c r="CC1763">
        <v>79717</v>
      </c>
      <c r="CD1763">
        <v>4786</v>
      </c>
      <c r="CE1763">
        <v>574.75</v>
      </c>
      <c r="CF1763">
        <v>28.7</v>
      </c>
    </row>
    <row r="1764" spans="1:84">
      <c r="A1764">
        <v>31161</v>
      </c>
      <c r="B1764" t="s">
        <v>1762</v>
      </c>
      <c r="C1764">
        <v>31161</v>
      </c>
      <c r="D1764">
        <v>5571</v>
      </c>
      <c r="E1764">
        <v>-10.1</v>
      </c>
      <c r="F1764">
        <v>-627</v>
      </c>
      <c r="G1764">
        <v>6198</v>
      </c>
      <c r="H1764">
        <v>338</v>
      </c>
      <c r="I1764">
        <v>6.1</v>
      </c>
      <c r="J1764">
        <v>1282</v>
      </c>
      <c r="K1764">
        <v>23</v>
      </c>
      <c r="L1764">
        <v>21.9</v>
      </c>
      <c r="M1764">
        <v>1221</v>
      </c>
      <c r="N1764">
        <v>50.3</v>
      </c>
      <c r="O1764">
        <v>4835</v>
      </c>
      <c r="P1764">
        <v>5</v>
      </c>
      <c r="Q1764">
        <v>613</v>
      </c>
      <c r="R1764">
        <v>11</v>
      </c>
      <c r="S1764">
        <v>1</v>
      </c>
      <c r="T1764">
        <v>106</v>
      </c>
      <c r="U1764">
        <v>110</v>
      </c>
      <c r="V1764">
        <v>4764</v>
      </c>
      <c r="W1764">
        <v>86.8</v>
      </c>
      <c r="X1764">
        <v>0.1</v>
      </c>
      <c r="Y1764">
        <v>11</v>
      </c>
      <c r="Z1764">
        <v>0.2</v>
      </c>
      <c r="AA1764">
        <v>0</v>
      </c>
      <c r="AB1764">
        <v>1.9</v>
      </c>
      <c r="AC1764">
        <v>2</v>
      </c>
      <c r="AD1764">
        <v>85.5</v>
      </c>
      <c r="AE1764">
        <v>71</v>
      </c>
      <c r="AF1764">
        <v>64</v>
      </c>
      <c r="AG1764">
        <v>0</v>
      </c>
      <c r="AH1764">
        <v>62</v>
      </c>
      <c r="AI1764">
        <v>0.7</v>
      </c>
      <c r="AJ1764">
        <v>4.0999999999999996</v>
      </c>
      <c r="AK1764">
        <v>86.1</v>
      </c>
      <c r="AL1764">
        <v>17.2</v>
      </c>
      <c r="AM1764">
        <v>1111</v>
      </c>
      <c r="AN1764">
        <v>17.3</v>
      </c>
      <c r="AO1764">
        <v>3009</v>
      </c>
      <c r="AP1764">
        <v>-4</v>
      </c>
      <c r="AQ1764">
        <v>-0.1</v>
      </c>
      <c r="AR1764">
        <v>70.2</v>
      </c>
      <c r="AS1764">
        <v>41700</v>
      </c>
      <c r="AT1764">
        <v>5.3</v>
      </c>
      <c r="AU1764">
        <v>2549</v>
      </c>
      <c r="AV1764">
        <v>2.38</v>
      </c>
      <c r="AW1764">
        <v>14844</v>
      </c>
      <c r="AX1764">
        <v>30779</v>
      </c>
      <c r="AY1764">
        <v>13.5</v>
      </c>
      <c r="AZ1764">
        <v>131</v>
      </c>
      <c r="BA1764">
        <v>23248</v>
      </c>
      <c r="BB1764">
        <v>3191</v>
      </c>
      <c r="BC1764">
        <v>80</v>
      </c>
      <c r="BD1764">
        <v>2.5</v>
      </c>
      <c r="BE1764">
        <v>3375</v>
      </c>
      <c r="BF1764">
        <v>-105</v>
      </c>
      <c r="BG1764">
        <v>735</v>
      </c>
      <c r="BH1764">
        <v>57693</v>
      </c>
      <c r="BI1764">
        <v>17094</v>
      </c>
      <c r="BJ1764">
        <v>185</v>
      </c>
      <c r="BK1764">
        <v>1181</v>
      </c>
      <c r="BL1764">
        <v>0.6</v>
      </c>
      <c r="BM1764">
        <v>453</v>
      </c>
      <c r="BN1764">
        <v>3277</v>
      </c>
      <c r="BO1764">
        <v>628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87061</v>
      </c>
      <c r="BX1764">
        <v>53608</v>
      </c>
      <c r="BY1764">
        <v>8939</v>
      </c>
      <c r="BZ1764">
        <v>4</v>
      </c>
      <c r="CA1764">
        <v>412</v>
      </c>
      <c r="CB1764">
        <v>1485895</v>
      </c>
      <c r="CC1764">
        <v>42565</v>
      </c>
      <c r="CD1764">
        <v>7317</v>
      </c>
      <c r="CE1764">
        <v>2441.04</v>
      </c>
      <c r="CF1764">
        <v>2.5</v>
      </c>
    </row>
    <row r="1765" spans="1:84">
      <c r="A1765">
        <v>31163</v>
      </c>
      <c r="B1765" t="s">
        <v>1763</v>
      </c>
      <c r="C1765">
        <v>31163</v>
      </c>
      <c r="D1765">
        <v>3083</v>
      </c>
      <c r="E1765">
        <v>-7.1</v>
      </c>
      <c r="F1765">
        <v>-235</v>
      </c>
      <c r="G1765">
        <v>3318</v>
      </c>
      <c r="H1765">
        <v>171</v>
      </c>
      <c r="I1765">
        <v>5.5</v>
      </c>
      <c r="J1765">
        <v>670</v>
      </c>
      <c r="K1765">
        <v>21.7</v>
      </c>
      <c r="L1765">
        <v>23.6</v>
      </c>
      <c r="M1765">
        <v>728</v>
      </c>
      <c r="N1765">
        <v>50.7</v>
      </c>
      <c r="O1765">
        <v>3048</v>
      </c>
      <c r="P1765">
        <v>2</v>
      </c>
      <c r="Q1765">
        <v>9</v>
      </c>
      <c r="R1765">
        <v>7</v>
      </c>
      <c r="S1765">
        <v>1</v>
      </c>
      <c r="T1765">
        <v>16</v>
      </c>
      <c r="U1765">
        <v>38</v>
      </c>
      <c r="V1765">
        <v>3015</v>
      </c>
      <c r="W1765">
        <v>98.9</v>
      </c>
      <c r="X1765">
        <v>0.1</v>
      </c>
      <c r="Y1765">
        <v>0.3</v>
      </c>
      <c r="Z1765">
        <v>0.2</v>
      </c>
      <c r="AA1765">
        <v>0</v>
      </c>
      <c r="AB1765">
        <v>0.5</v>
      </c>
      <c r="AC1765">
        <v>1.2</v>
      </c>
      <c r="AD1765">
        <v>97.8</v>
      </c>
      <c r="AE1765">
        <v>35</v>
      </c>
      <c r="AF1765">
        <v>46</v>
      </c>
      <c r="AG1765">
        <v>0</v>
      </c>
      <c r="AH1765">
        <v>70.7</v>
      </c>
      <c r="AI1765">
        <v>0.4</v>
      </c>
      <c r="AJ1765">
        <v>3.5</v>
      </c>
      <c r="AK1765">
        <v>82</v>
      </c>
      <c r="AL1765">
        <v>10.8</v>
      </c>
      <c r="AM1765">
        <v>599</v>
      </c>
      <c r="AN1765">
        <v>24.7</v>
      </c>
      <c r="AO1765">
        <v>1845</v>
      </c>
      <c r="AP1765">
        <v>6</v>
      </c>
      <c r="AQ1765">
        <v>0.3</v>
      </c>
      <c r="AR1765">
        <v>80</v>
      </c>
      <c r="AS1765">
        <v>38000</v>
      </c>
      <c r="AT1765">
        <v>3</v>
      </c>
      <c r="AU1765">
        <v>1394</v>
      </c>
      <c r="AV1765">
        <v>2.34</v>
      </c>
      <c r="AW1765">
        <v>14064</v>
      </c>
      <c r="AX1765">
        <v>33367</v>
      </c>
      <c r="AY1765">
        <v>11.1</v>
      </c>
      <c r="AZ1765">
        <v>74</v>
      </c>
      <c r="BA1765">
        <v>23707</v>
      </c>
      <c r="BB1765">
        <v>1894</v>
      </c>
      <c r="BC1765">
        <v>53</v>
      </c>
      <c r="BD1765">
        <v>2.8</v>
      </c>
      <c r="BE1765">
        <v>1750</v>
      </c>
      <c r="BF1765">
        <v>80</v>
      </c>
      <c r="BG1765">
        <v>311</v>
      </c>
      <c r="BH1765">
        <v>33815</v>
      </c>
      <c r="BI1765">
        <v>19323</v>
      </c>
      <c r="BJ1765">
        <v>79</v>
      </c>
      <c r="BK1765">
        <v>550</v>
      </c>
      <c r="BL1765">
        <v>27</v>
      </c>
      <c r="BM1765">
        <v>219</v>
      </c>
      <c r="BN1765">
        <v>0</v>
      </c>
      <c r="BO1765">
        <v>298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51.7</v>
      </c>
      <c r="BV1765">
        <v>0</v>
      </c>
      <c r="BW1765">
        <v>0</v>
      </c>
      <c r="BX1765">
        <v>19601</v>
      </c>
      <c r="BY1765">
        <v>6175</v>
      </c>
      <c r="BZ1765">
        <v>7</v>
      </c>
      <c r="CA1765">
        <v>738</v>
      </c>
      <c r="CB1765">
        <v>316260</v>
      </c>
      <c r="CC1765">
        <v>31924</v>
      </c>
      <c r="CD1765">
        <v>10055</v>
      </c>
      <c r="CE1765">
        <v>565.84</v>
      </c>
      <c r="CF1765">
        <v>5.9</v>
      </c>
    </row>
    <row r="1766" spans="1:84">
      <c r="A1766">
        <v>31165</v>
      </c>
      <c r="B1766" t="s">
        <v>1764</v>
      </c>
      <c r="C1766">
        <v>31165</v>
      </c>
      <c r="D1766">
        <v>1403</v>
      </c>
      <c r="E1766">
        <v>-4.9000000000000004</v>
      </c>
      <c r="F1766">
        <v>-72</v>
      </c>
      <c r="G1766">
        <v>1475</v>
      </c>
      <c r="H1766">
        <v>46</v>
      </c>
      <c r="I1766">
        <v>3.3</v>
      </c>
      <c r="J1766">
        <v>276</v>
      </c>
      <c r="K1766">
        <v>19.7</v>
      </c>
      <c r="L1766">
        <v>16</v>
      </c>
      <c r="M1766">
        <v>225</v>
      </c>
      <c r="N1766">
        <v>46.9</v>
      </c>
      <c r="O1766">
        <v>1380</v>
      </c>
      <c r="P1766">
        <v>0</v>
      </c>
      <c r="Q1766">
        <v>2</v>
      </c>
      <c r="R1766">
        <v>3</v>
      </c>
      <c r="S1766">
        <v>0</v>
      </c>
      <c r="T1766">
        <v>18</v>
      </c>
      <c r="U1766">
        <v>36</v>
      </c>
      <c r="V1766">
        <v>1345</v>
      </c>
      <c r="W1766">
        <v>98.4</v>
      </c>
      <c r="X1766">
        <v>0</v>
      </c>
      <c r="Y1766">
        <v>0.1</v>
      </c>
      <c r="Z1766">
        <v>0.2</v>
      </c>
      <c r="AA1766">
        <v>0</v>
      </c>
      <c r="AB1766">
        <v>1.3</v>
      </c>
      <c r="AC1766">
        <v>2.6</v>
      </c>
      <c r="AD1766">
        <v>95.9</v>
      </c>
      <c r="AE1766">
        <v>11</v>
      </c>
      <c r="AF1766">
        <v>13</v>
      </c>
      <c r="AG1766">
        <v>0</v>
      </c>
      <c r="AH1766">
        <v>60.5</v>
      </c>
      <c r="AI1766">
        <v>1.3</v>
      </c>
      <c r="AJ1766">
        <v>2.2999999999999998</v>
      </c>
      <c r="AK1766">
        <v>86.4</v>
      </c>
      <c r="AL1766">
        <v>21.5</v>
      </c>
      <c r="AM1766">
        <v>225</v>
      </c>
      <c r="AN1766">
        <v>23</v>
      </c>
      <c r="AO1766">
        <v>808</v>
      </c>
      <c r="AP1766">
        <v>28</v>
      </c>
      <c r="AQ1766">
        <v>3.6</v>
      </c>
      <c r="AR1766">
        <v>66.599999999999994</v>
      </c>
      <c r="AS1766">
        <v>42600</v>
      </c>
      <c r="AT1766">
        <v>1.8</v>
      </c>
      <c r="AU1766">
        <v>605</v>
      </c>
      <c r="AV1766">
        <v>2.44</v>
      </c>
      <c r="AW1766">
        <v>15999</v>
      </c>
      <c r="AX1766">
        <v>33964</v>
      </c>
      <c r="AY1766">
        <v>9.1</v>
      </c>
      <c r="AZ1766">
        <v>26</v>
      </c>
      <c r="BA1766">
        <v>18087</v>
      </c>
      <c r="BB1766">
        <v>742</v>
      </c>
      <c r="BC1766">
        <v>21</v>
      </c>
      <c r="BD1766">
        <v>2.8</v>
      </c>
      <c r="BE1766">
        <v>747</v>
      </c>
      <c r="BF1766">
        <v>46</v>
      </c>
      <c r="BG1766">
        <v>104</v>
      </c>
      <c r="BH1766">
        <v>4452</v>
      </c>
      <c r="BI1766">
        <v>5960</v>
      </c>
      <c r="BJ1766">
        <v>16</v>
      </c>
      <c r="BK1766">
        <v>60</v>
      </c>
      <c r="BL1766">
        <v>0</v>
      </c>
      <c r="BM1766">
        <v>80</v>
      </c>
      <c r="BN1766">
        <v>0</v>
      </c>
      <c r="BO1766">
        <v>78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7</v>
      </c>
      <c r="CA1766">
        <v>452</v>
      </c>
      <c r="CB1766">
        <v>1103122</v>
      </c>
      <c r="CC1766">
        <v>5675</v>
      </c>
      <c r="CD1766">
        <v>3922</v>
      </c>
      <c r="CE1766">
        <v>2066.59</v>
      </c>
      <c r="CF1766">
        <v>0.7</v>
      </c>
    </row>
    <row r="1767" spans="1:84">
      <c r="A1767">
        <v>31167</v>
      </c>
      <c r="B1767" t="s">
        <v>1765</v>
      </c>
      <c r="C1767">
        <v>31167</v>
      </c>
      <c r="D1767">
        <v>6570</v>
      </c>
      <c r="E1767">
        <v>1.8</v>
      </c>
      <c r="F1767">
        <v>115</v>
      </c>
      <c r="G1767">
        <v>6455</v>
      </c>
      <c r="H1767">
        <v>444</v>
      </c>
      <c r="I1767">
        <v>6.8</v>
      </c>
      <c r="J1767">
        <v>1698</v>
      </c>
      <c r="K1767">
        <v>25.8</v>
      </c>
      <c r="L1767">
        <v>12.8</v>
      </c>
      <c r="M1767">
        <v>839</v>
      </c>
      <c r="N1767">
        <v>50.4</v>
      </c>
      <c r="O1767">
        <v>6438</v>
      </c>
      <c r="P1767">
        <v>35</v>
      </c>
      <c r="Q1767">
        <v>36</v>
      </c>
      <c r="R1767">
        <v>16</v>
      </c>
      <c r="S1767">
        <v>0</v>
      </c>
      <c r="T1767">
        <v>45</v>
      </c>
      <c r="U1767">
        <v>209</v>
      </c>
      <c r="V1767">
        <v>6241</v>
      </c>
      <c r="W1767">
        <v>98</v>
      </c>
      <c r="X1767">
        <v>0.5</v>
      </c>
      <c r="Y1767">
        <v>0.5</v>
      </c>
      <c r="Z1767">
        <v>0.2</v>
      </c>
      <c r="AA1767">
        <v>0</v>
      </c>
      <c r="AB1767">
        <v>0.7</v>
      </c>
      <c r="AC1767">
        <v>3.2</v>
      </c>
      <c r="AD1767">
        <v>95</v>
      </c>
      <c r="AE1767">
        <v>85</v>
      </c>
      <c r="AF1767">
        <v>41</v>
      </c>
      <c r="AG1767">
        <v>0</v>
      </c>
      <c r="AH1767">
        <v>66.2</v>
      </c>
      <c r="AI1767">
        <v>1.2</v>
      </c>
      <c r="AJ1767">
        <v>4.8</v>
      </c>
      <c r="AK1767">
        <v>86.2</v>
      </c>
      <c r="AL1767">
        <v>13.7</v>
      </c>
      <c r="AM1767">
        <v>899</v>
      </c>
      <c r="AN1767">
        <v>19.100000000000001</v>
      </c>
      <c r="AO1767">
        <v>2511</v>
      </c>
      <c r="AP1767">
        <v>59</v>
      </c>
      <c r="AQ1767">
        <v>2.4</v>
      </c>
      <c r="AR1767">
        <v>80</v>
      </c>
      <c r="AS1767">
        <v>67200</v>
      </c>
      <c r="AT1767">
        <v>3</v>
      </c>
      <c r="AU1767">
        <v>2297</v>
      </c>
      <c r="AV1767">
        <v>2.76</v>
      </c>
      <c r="AW1767">
        <v>15511</v>
      </c>
      <c r="AX1767">
        <v>41099</v>
      </c>
      <c r="AY1767">
        <v>7.4</v>
      </c>
      <c r="AZ1767">
        <v>174</v>
      </c>
      <c r="BA1767">
        <v>26617</v>
      </c>
      <c r="BB1767">
        <v>3677</v>
      </c>
      <c r="BC1767">
        <v>109</v>
      </c>
      <c r="BD1767">
        <v>3</v>
      </c>
      <c r="BE1767">
        <v>2538</v>
      </c>
      <c r="BF1767">
        <v>-33</v>
      </c>
      <c r="BG1767">
        <v>340</v>
      </c>
      <c r="BH1767">
        <v>98712</v>
      </c>
      <c r="BI1767">
        <v>38894</v>
      </c>
      <c r="BJ1767">
        <v>101</v>
      </c>
      <c r="BK1767">
        <v>484</v>
      </c>
      <c r="BL1767">
        <v>-8</v>
      </c>
      <c r="BM1767">
        <v>403</v>
      </c>
      <c r="BN1767">
        <v>978</v>
      </c>
      <c r="BO1767">
        <v>445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15272</v>
      </c>
      <c r="BY1767">
        <v>2340</v>
      </c>
      <c r="BZ1767">
        <v>19</v>
      </c>
      <c r="CA1767">
        <v>3033</v>
      </c>
      <c r="CB1767">
        <v>243223</v>
      </c>
      <c r="CC1767">
        <v>23158</v>
      </c>
      <c r="CD1767">
        <v>3552</v>
      </c>
      <c r="CE1767">
        <v>429.83</v>
      </c>
      <c r="CF1767">
        <v>15</v>
      </c>
    </row>
    <row r="1768" spans="1:84">
      <c r="A1768">
        <v>31169</v>
      </c>
      <c r="B1768" t="s">
        <v>1766</v>
      </c>
      <c r="C1768">
        <v>31169</v>
      </c>
      <c r="D1768">
        <v>5317</v>
      </c>
      <c r="E1768">
        <v>-12.2</v>
      </c>
      <c r="F1768">
        <v>-738</v>
      </c>
      <c r="G1768">
        <v>6055</v>
      </c>
      <c r="H1768">
        <v>226</v>
      </c>
      <c r="I1768">
        <v>4.3</v>
      </c>
      <c r="J1768">
        <v>1168</v>
      </c>
      <c r="K1768">
        <v>22</v>
      </c>
      <c r="L1768">
        <v>25.4</v>
      </c>
      <c r="M1768">
        <v>1350</v>
      </c>
      <c r="N1768">
        <v>50.8</v>
      </c>
      <c r="O1768">
        <v>5259</v>
      </c>
      <c r="P1768">
        <v>2</v>
      </c>
      <c r="Q1768">
        <v>19</v>
      </c>
      <c r="R1768">
        <v>8</v>
      </c>
      <c r="S1768">
        <v>0</v>
      </c>
      <c r="T1768">
        <v>29</v>
      </c>
      <c r="U1768">
        <v>63</v>
      </c>
      <c r="V1768">
        <v>5199</v>
      </c>
      <c r="W1768">
        <v>98.9</v>
      </c>
      <c r="X1768">
        <v>0</v>
      </c>
      <c r="Y1768">
        <v>0.4</v>
      </c>
      <c r="Z1768">
        <v>0.2</v>
      </c>
      <c r="AA1768">
        <v>0</v>
      </c>
      <c r="AB1768">
        <v>0.5</v>
      </c>
      <c r="AC1768">
        <v>1.2</v>
      </c>
      <c r="AD1768">
        <v>97.8</v>
      </c>
      <c r="AE1768">
        <v>47</v>
      </c>
      <c r="AF1768">
        <v>92</v>
      </c>
      <c r="AG1768">
        <v>0</v>
      </c>
      <c r="AH1768">
        <v>68.3</v>
      </c>
      <c r="AI1768">
        <v>0.8</v>
      </c>
      <c r="AJ1768">
        <v>3.8</v>
      </c>
      <c r="AK1768">
        <v>80.900000000000006</v>
      </c>
      <c r="AL1768">
        <v>15</v>
      </c>
      <c r="AM1768">
        <v>1063</v>
      </c>
      <c r="AN1768">
        <v>14.4</v>
      </c>
      <c r="AO1768">
        <v>2860</v>
      </c>
      <c r="AP1768">
        <v>32</v>
      </c>
      <c r="AQ1768">
        <v>1.1000000000000001</v>
      </c>
      <c r="AR1768">
        <v>80</v>
      </c>
      <c r="AS1768">
        <v>38800</v>
      </c>
      <c r="AT1768">
        <v>4.8</v>
      </c>
      <c r="AU1768">
        <v>2541</v>
      </c>
      <c r="AV1768">
        <v>2.31</v>
      </c>
      <c r="AW1768">
        <v>17043</v>
      </c>
      <c r="AX1768">
        <v>35827</v>
      </c>
      <c r="AY1768">
        <v>9.8000000000000007</v>
      </c>
      <c r="AZ1768">
        <v>166</v>
      </c>
      <c r="BA1768">
        <v>30545</v>
      </c>
      <c r="BB1768">
        <v>2848</v>
      </c>
      <c r="BC1768">
        <v>74</v>
      </c>
      <c r="BD1768">
        <v>2.6</v>
      </c>
      <c r="BE1768">
        <v>3792</v>
      </c>
      <c r="BF1768">
        <v>-204</v>
      </c>
      <c r="BG1768">
        <v>661</v>
      </c>
      <c r="BH1768">
        <v>107508</v>
      </c>
      <c r="BI1768">
        <v>28351</v>
      </c>
      <c r="BJ1768">
        <v>212</v>
      </c>
      <c r="BK1768">
        <v>1894</v>
      </c>
      <c r="BL1768">
        <v>6.5</v>
      </c>
      <c r="BM1768">
        <v>410</v>
      </c>
      <c r="BN1768">
        <v>1779</v>
      </c>
      <c r="BO1768">
        <v>588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81932</v>
      </c>
      <c r="BX1768">
        <v>42361</v>
      </c>
      <c r="BY1768">
        <v>7384</v>
      </c>
      <c r="BZ1768">
        <v>7</v>
      </c>
      <c r="CA1768">
        <v>1224</v>
      </c>
      <c r="CB1768">
        <v>380447</v>
      </c>
      <c r="CC1768">
        <v>45577</v>
      </c>
      <c r="CD1768">
        <v>8290</v>
      </c>
      <c r="CE1768">
        <v>574.54999999999995</v>
      </c>
      <c r="CF1768">
        <v>10.5</v>
      </c>
    </row>
    <row r="1769" spans="1:84">
      <c r="A1769">
        <v>31171</v>
      </c>
      <c r="B1769" t="s">
        <v>1767</v>
      </c>
      <c r="C1769">
        <v>31171</v>
      </c>
      <c r="D1769">
        <v>629</v>
      </c>
      <c r="E1769">
        <v>-13.7</v>
      </c>
      <c r="F1769">
        <v>-100</v>
      </c>
      <c r="G1769">
        <v>729</v>
      </c>
      <c r="H1769">
        <v>28</v>
      </c>
      <c r="I1769">
        <v>4.5</v>
      </c>
      <c r="J1769">
        <v>128</v>
      </c>
      <c r="K1769">
        <v>20.3</v>
      </c>
      <c r="L1769">
        <v>18.3</v>
      </c>
      <c r="M1769">
        <v>115</v>
      </c>
      <c r="N1769">
        <v>51.4</v>
      </c>
      <c r="O1769">
        <v>625</v>
      </c>
      <c r="P1769">
        <v>0</v>
      </c>
      <c r="Q1769">
        <v>3</v>
      </c>
      <c r="R1769">
        <v>0</v>
      </c>
      <c r="S1769">
        <v>0</v>
      </c>
      <c r="T1769">
        <v>1</v>
      </c>
      <c r="U1769">
        <v>9</v>
      </c>
      <c r="V1769">
        <v>616</v>
      </c>
      <c r="W1769">
        <v>99.4</v>
      </c>
      <c r="X1769">
        <v>0</v>
      </c>
      <c r="Y1769">
        <v>0.5</v>
      </c>
      <c r="Z1769">
        <v>0</v>
      </c>
      <c r="AA1769">
        <v>0</v>
      </c>
      <c r="AB1769">
        <v>0.2</v>
      </c>
      <c r="AC1769">
        <v>1.4</v>
      </c>
      <c r="AD1769">
        <v>97.9</v>
      </c>
      <c r="AE1769">
        <v>7</v>
      </c>
      <c r="AF1769">
        <v>6</v>
      </c>
      <c r="AG1769">
        <v>0</v>
      </c>
      <c r="AH1769">
        <v>71.5</v>
      </c>
      <c r="AI1769">
        <v>1.6</v>
      </c>
      <c r="AJ1769">
        <v>2.9</v>
      </c>
      <c r="AK1769">
        <v>83.7</v>
      </c>
      <c r="AL1769">
        <v>17.2</v>
      </c>
      <c r="AM1769">
        <v>120</v>
      </c>
      <c r="AN1769">
        <v>15.1</v>
      </c>
      <c r="AO1769">
        <v>460</v>
      </c>
      <c r="AP1769">
        <v>14</v>
      </c>
      <c r="AQ1769">
        <v>3.1</v>
      </c>
      <c r="AR1769">
        <v>73.2</v>
      </c>
      <c r="AS1769">
        <v>34300</v>
      </c>
      <c r="AT1769">
        <v>2</v>
      </c>
      <c r="AU1769">
        <v>325</v>
      </c>
      <c r="AV1769">
        <v>2.2400000000000002</v>
      </c>
      <c r="AW1769">
        <v>15335</v>
      </c>
      <c r="AX1769">
        <v>33647</v>
      </c>
      <c r="AY1769">
        <v>9.1</v>
      </c>
      <c r="AZ1769">
        <v>13</v>
      </c>
      <c r="BA1769">
        <v>20536</v>
      </c>
      <c r="BB1769">
        <v>396</v>
      </c>
      <c r="BC1769">
        <v>12</v>
      </c>
      <c r="BD1769">
        <v>3</v>
      </c>
      <c r="BE1769">
        <v>534</v>
      </c>
      <c r="BF1769">
        <v>64</v>
      </c>
      <c r="BG1769">
        <v>126</v>
      </c>
      <c r="BH1769">
        <v>6390</v>
      </c>
      <c r="BI1769">
        <v>11966</v>
      </c>
      <c r="BJ1769">
        <v>32</v>
      </c>
      <c r="BK1769">
        <v>188</v>
      </c>
      <c r="BL1769">
        <v>8.6999999999999993</v>
      </c>
      <c r="BM1769">
        <v>81</v>
      </c>
      <c r="BN1769">
        <v>793</v>
      </c>
      <c r="BO1769">
        <v>96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348802</v>
      </c>
      <c r="CC1769">
        <v>6280</v>
      </c>
      <c r="CD1769">
        <v>9782</v>
      </c>
      <c r="CE1769">
        <v>712.86</v>
      </c>
      <c r="CF1769">
        <v>1</v>
      </c>
    </row>
    <row r="1770" spans="1:84">
      <c r="A1770">
        <v>31173</v>
      </c>
      <c r="B1770" t="s">
        <v>1768</v>
      </c>
      <c r="C1770">
        <v>31173</v>
      </c>
      <c r="D1770">
        <v>7273</v>
      </c>
      <c r="E1770">
        <v>1.4</v>
      </c>
      <c r="F1770">
        <v>102</v>
      </c>
      <c r="G1770">
        <v>7171</v>
      </c>
      <c r="H1770">
        <v>754</v>
      </c>
      <c r="I1770">
        <v>10.4</v>
      </c>
      <c r="J1770">
        <v>2649</v>
      </c>
      <c r="K1770">
        <v>36.4</v>
      </c>
      <c r="L1770">
        <v>11.6</v>
      </c>
      <c r="M1770">
        <v>847</v>
      </c>
      <c r="N1770">
        <v>50.1</v>
      </c>
      <c r="O1770">
        <v>3316</v>
      </c>
      <c r="P1770">
        <v>88</v>
      </c>
      <c r="Q1770">
        <v>3671</v>
      </c>
      <c r="R1770">
        <v>31</v>
      </c>
      <c r="S1770">
        <v>1</v>
      </c>
      <c r="T1770">
        <v>166</v>
      </c>
      <c r="U1770">
        <v>368</v>
      </c>
      <c r="V1770">
        <v>3096</v>
      </c>
      <c r="W1770">
        <v>45.6</v>
      </c>
      <c r="X1770">
        <v>1.2</v>
      </c>
      <c r="Y1770">
        <v>50.5</v>
      </c>
      <c r="Z1770">
        <v>0.4</v>
      </c>
      <c r="AA1770">
        <v>0</v>
      </c>
      <c r="AB1770">
        <v>2.2999999999999998</v>
      </c>
      <c r="AC1770">
        <v>5.0999999999999996</v>
      </c>
      <c r="AD1770">
        <v>42.6</v>
      </c>
      <c r="AE1770">
        <v>148</v>
      </c>
      <c r="AF1770">
        <v>64</v>
      </c>
      <c r="AG1770">
        <v>2</v>
      </c>
      <c r="AH1770">
        <v>60.9</v>
      </c>
      <c r="AI1770">
        <v>1.6</v>
      </c>
      <c r="AJ1770">
        <v>6.9</v>
      </c>
      <c r="AK1770">
        <v>80.400000000000006</v>
      </c>
      <c r="AL1770">
        <v>12</v>
      </c>
      <c r="AM1770">
        <v>1284</v>
      </c>
      <c r="AN1770">
        <v>18.600000000000001</v>
      </c>
      <c r="AO1770">
        <v>2507</v>
      </c>
      <c r="AP1770">
        <v>40</v>
      </c>
      <c r="AQ1770">
        <v>1.6</v>
      </c>
      <c r="AR1770">
        <v>60.8</v>
      </c>
      <c r="AS1770">
        <v>50600</v>
      </c>
      <c r="AT1770">
        <v>10.3</v>
      </c>
      <c r="AU1770">
        <v>2255</v>
      </c>
      <c r="AV1770">
        <v>3.14</v>
      </c>
      <c r="AW1770">
        <v>10951</v>
      </c>
      <c r="AX1770">
        <v>30906</v>
      </c>
      <c r="AY1770">
        <v>20.5</v>
      </c>
      <c r="AZ1770">
        <v>164</v>
      </c>
      <c r="BA1770">
        <v>22494</v>
      </c>
      <c r="BB1770">
        <v>2998</v>
      </c>
      <c r="BC1770">
        <v>188</v>
      </c>
      <c r="BD1770">
        <v>6.3</v>
      </c>
      <c r="BE1770">
        <v>3439</v>
      </c>
      <c r="BF1770">
        <v>53</v>
      </c>
      <c r="BG1770">
        <v>1438</v>
      </c>
      <c r="BH1770">
        <v>121901</v>
      </c>
      <c r="BI1770">
        <v>35447</v>
      </c>
      <c r="BJ1770">
        <v>108</v>
      </c>
      <c r="BK1770">
        <v>1335</v>
      </c>
      <c r="BL1770">
        <v>-11.8</v>
      </c>
      <c r="BM1770">
        <v>249</v>
      </c>
      <c r="BN1770">
        <v>2158</v>
      </c>
      <c r="BO1770">
        <v>313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70309</v>
      </c>
      <c r="BX1770">
        <v>45553</v>
      </c>
      <c r="BY1770">
        <v>6422</v>
      </c>
      <c r="BZ1770">
        <v>32</v>
      </c>
      <c r="CA1770">
        <v>4787</v>
      </c>
      <c r="CB1770">
        <v>214181</v>
      </c>
      <c r="CC1770">
        <v>82703</v>
      </c>
      <c r="CD1770">
        <v>11593</v>
      </c>
      <c r="CE1770">
        <v>393.81</v>
      </c>
      <c r="CF1770">
        <v>18.2</v>
      </c>
    </row>
    <row r="1771" spans="1:84">
      <c r="A1771">
        <v>31175</v>
      </c>
      <c r="B1771" t="s">
        <v>1769</v>
      </c>
      <c r="C1771">
        <v>31175</v>
      </c>
      <c r="D1771">
        <v>4373</v>
      </c>
      <c r="E1771">
        <v>-5.9</v>
      </c>
      <c r="F1771">
        <v>-274</v>
      </c>
      <c r="G1771">
        <v>4647</v>
      </c>
      <c r="H1771">
        <v>219</v>
      </c>
      <c r="I1771">
        <v>5</v>
      </c>
      <c r="J1771">
        <v>951</v>
      </c>
      <c r="K1771">
        <v>21.7</v>
      </c>
      <c r="L1771">
        <v>23.6</v>
      </c>
      <c r="M1771">
        <v>1030</v>
      </c>
      <c r="N1771">
        <v>51.7</v>
      </c>
      <c r="O1771">
        <v>4317</v>
      </c>
      <c r="P1771">
        <v>8</v>
      </c>
      <c r="Q1771">
        <v>20</v>
      </c>
      <c r="R1771">
        <v>5</v>
      </c>
      <c r="S1771">
        <v>3</v>
      </c>
      <c r="T1771">
        <v>20</v>
      </c>
      <c r="U1771">
        <v>84</v>
      </c>
      <c r="V1771">
        <v>4243</v>
      </c>
      <c r="W1771">
        <v>98.7</v>
      </c>
      <c r="X1771">
        <v>0.2</v>
      </c>
      <c r="Y1771">
        <v>0.5</v>
      </c>
      <c r="Z1771">
        <v>0.1</v>
      </c>
      <c r="AA1771">
        <v>0.1</v>
      </c>
      <c r="AB1771">
        <v>0.5</v>
      </c>
      <c r="AC1771">
        <v>1.9</v>
      </c>
      <c r="AD1771">
        <v>97</v>
      </c>
      <c r="AE1771">
        <v>43</v>
      </c>
      <c r="AF1771">
        <v>55</v>
      </c>
      <c r="AG1771">
        <v>0</v>
      </c>
      <c r="AH1771">
        <v>66.7</v>
      </c>
      <c r="AI1771">
        <v>1.1000000000000001</v>
      </c>
      <c r="AJ1771">
        <v>3.8</v>
      </c>
      <c r="AK1771">
        <v>84.7</v>
      </c>
      <c r="AL1771">
        <v>16.399999999999999</v>
      </c>
      <c r="AM1771">
        <v>904</v>
      </c>
      <c r="AN1771">
        <v>15.1</v>
      </c>
      <c r="AO1771">
        <v>2280</v>
      </c>
      <c r="AP1771">
        <v>7</v>
      </c>
      <c r="AQ1771">
        <v>0.3</v>
      </c>
      <c r="AR1771">
        <v>75.7</v>
      </c>
      <c r="AS1771">
        <v>45000</v>
      </c>
      <c r="AT1771">
        <v>7.7</v>
      </c>
      <c r="AU1771">
        <v>1965</v>
      </c>
      <c r="AV1771">
        <v>2.3199999999999998</v>
      </c>
      <c r="AW1771">
        <v>14996</v>
      </c>
      <c r="AX1771">
        <v>33058</v>
      </c>
      <c r="AY1771">
        <v>11.2</v>
      </c>
      <c r="AZ1771">
        <v>114</v>
      </c>
      <c r="BA1771">
        <v>25849</v>
      </c>
      <c r="BB1771">
        <v>2552</v>
      </c>
      <c r="BC1771">
        <v>64</v>
      </c>
      <c r="BD1771">
        <v>2.5</v>
      </c>
      <c r="BE1771">
        <v>2791</v>
      </c>
      <c r="BF1771">
        <v>44</v>
      </c>
      <c r="BG1771">
        <v>668</v>
      </c>
      <c r="BH1771">
        <v>66459</v>
      </c>
      <c r="BI1771">
        <v>23812</v>
      </c>
      <c r="BJ1771">
        <v>180</v>
      </c>
      <c r="BK1771">
        <v>1314</v>
      </c>
      <c r="BL1771">
        <v>13.9</v>
      </c>
      <c r="BM1771">
        <v>396</v>
      </c>
      <c r="BN1771">
        <v>2717</v>
      </c>
      <c r="BO1771">
        <v>538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36.6</v>
      </c>
      <c r="BV1771">
        <v>0</v>
      </c>
      <c r="BW1771">
        <v>40678</v>
      </c>
      <c r="BX1771">
        <v>74397</v>
      </c>
      <c r="BY1771">
        <v>16319</v>
      </c>
      <c r="BZ1771">
        <v>4</v>
      </c>
      <c r="CA1771">
        <v>810</v>
      </c>
      <c r="CB1771">
        <v>314661</v>
      </c>
      <c r="CC1771">
        <v>36720</v>
      </c>
      <c r="CD1771">
        <v>8122</v>
      </c>
      <c r="CE1771">
        <v>568.11</v>
      </c>
      <c r="CF1771">
        <v>8.1999999999999993</v>
      </c>
    </row>
    <row r="1772" spans="1:84">
      <c r="A1772">
        <v>31177</v>
      </c>
      <c r="B1772" t="s">
        <v>1770</v>
      </c>
      <c r="C1772">
        <v>31177</v>
      </c>
      <c r="D1772">
        <v>20044</v>
      </c>
      <c r="E1772">
        <v>6.7</v>
      </c>
      <c r="F1772">
        <v>1264</v>
      </c>
      <c r="G1772">
        <v>18780</v>
      </c>
      <c r="H1772">
        <v>1134</v>
      </c>
      <c r="I1772">
        <v>5.7</v>
      </c>
      <c r="J1772">
        <v>4710</v>
      </c>
      <c r="K1772">
        <v>23.5</v>
      </c>
      <c r="L1772">
        <v>13.2</v>
      </c>
      <c r="M1772">
        <v>2641</v>
      </c>
      <c r="N1772">
        <v>49.7</v>
      </c>
      <c r="O1772">
        <v>19615</v>
      </c>
      <c r="P1772">
        <v>133</v>
      </c>
      <c r="Q1772">
        <v>39</v>
      </c>
      <c r="R1772">
        <v>72</v>
      </c>
      <c r="S1772">
        <v>23</v>
      </c>
      <c r="T1772">
        <v>162</v>
      </c>
      <c r="U1772">
        <v>317</v>
      </c>
      <c r="V1772">
        <v>19317</v>
      </c>
      <c r="W1772">
        <v>97.9</v>
      </c>
      <c r="X1772">
        <v>0.7</v>
      </c>
      <c r="Y1772">
        <v>0.2</v>
      </c>
      <c r="Z1772">
        <v>0.4</v>
      </c>
      <c r="AA1772">
        <v>0.1</v>
      </c>
      <c r="AB1772">
        <v>0.8</v>
      </c>
      <c r="AC1772">
        <v>1.6</v>
      </c>
      <c r="AD1772">
        <v>96.4</v>
      </c>
      <c r="AE1772">
        <v>231</v>
      </c>
      <c r="AF1772">
        <v>161</v>
      </c>
      <c r="AG1772">
        <v>0</v>
      </c>
      <c r="AH1772">
        <v>56.6</v>
      </c>
      <c r="AI1772">
        <v>1.6</v>
      </c>
      <c r="AJ1772">
        <v>3.2</v>
      </c>
      <c r="AK1772">
        <v>89.7</v>
      </c>
      <c r="AL1772">
        <v>22.7</v>
      </c>
      <c r="AM1772">
        <v>2528</v>
      </c>
      <c r="AN1772">
        <v>22.8</v>
      </c>
      <c r="AO1772">
        <v>8015</v>
      </c>
      <c r="AP1772">
        <v>607</v>
      </c>
      <c r="AQ1772">
        <v>8.1999999999999993</v>
      </c>
      <c r="AR1772">
        <v>77.2</v>
      </c>
      <c r="AS1772">
        <v>114300</v>
      </c>
      <c r="AT1772">
        <v>13.3</v>
      </c>
      <c r="AU1772">
        <v>6940</v>
      </c>
      <c r="AV1772">
        <v>2.63</v>
      </c>
      <c r="AW1772">
        <v>21055</v>
      </c>
      <c r="AX1772">
        <v>53724</v>
      </c>
      <c r="AY1772">
        <v>6.2</v>
      </c>
      <c r="AZ1772">
        <v>658</v>
      </c>
      <c r="BA1772">
        <v>33207</v>
      </c>
      <c r="BB1772">
        <v>11281</v>
      </c>
      <c r="BC1772">
        <v>309</v>
      </c>
      <c r="BD1772">
        <v>2.7</v>
      </c>
      <c r="BE1772">
        <v>10945</v>
      </c>
      <c r="BF1772">
        <v>694</v>
      </c>
      <c r="BG1772">
        <v>1639</v>
      </c>
      <c r="BH1772">
        <v>407332</v>
      </c>
      <c r="BI1772">
        <v>37216</v>
      </c>
      <c r="BJ1772">
        <v>545</v>
      </c>
      <c r="BK1772">
        <v>6154</v>
      </c>
      <c r="BL1772">
        <v>4.7</v>
      </c>
      <c r="BM1772">
        <v>1326</v>
      </c>
      <c r="BN1772">
        <v>12941</v>
      </c>
      <c r="BO1772">
        <v>1670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38.200000000000003</v>
      </c>
      <c r="BV1772">
        <v>443035</v>
      </c>
      <c r="BW1772">
        <v>0</v>
      </c>
      <c r="BX1772">
        <v>529854</v>
      </c>
      <c r="BY1772">
        <v>27448</v>
      </c>
      <c r="BZ1772">
        <v>84</v>
      </c>
      <c r="CA1772">
        <v>13162</v>
      </c>
      <c r="CB1772">
        <v>242419</v>
      </c>
      <c r="CC1772">
        <v>79289</v>
      </c>
      <c r="CD1772">
        <v>4044</v>
      </c>
      <c r="CE1772">
        <v>390.49</v>
      </c>
      <c r="CF1772">
        <v>48.2</v>
      </c>
    </row>
    <row r="1773" spans="1:84">
      <c r="A1773">
        <v>31179</v>
      </c>
      <c r="B1773" t="s">
        <v>1771</v>
      </c>
      <c r="C1773">
        <v>31179</v>
      </c>
      <c r="D1773">
        <v>9196</v>
      </c>
      <c r="E1773">
        <v>-6.6</v>
      </c>
      <c r="F1773">
        <v>-655</v>
      </c>
      <c r="G1773">
        <v>9851</v>
      </c>
      <c r="H1773">
        <v>468</v>
      </c>
      <c r="I1773">
        <v>5.0999999999999996</v>
      </c>
      <c r="J1773">
        <v>1737</v>
      </c>
      <c r="K1773">
        <v>18.899999999999999</v>
      </c>
      <c r="L1773">
        <v>13.9</v>
      </c>
      <c r="M1773">
        <v>1278</v>
      </c>
      <c r="N1773">
        <v>51.4</v>
      </c>
      <c r="O1773">
        <v>8919</v>
      </c>
      <c r="P1773">
        <v>103</v>
      </c>
      <c r="Q1773">
        <v>46</v>
      </c>
      <c r="R1773">
        <v>70</v>
      </c>
      <c r="S1773">
        <v>1</v>
      </c>
      <c r="T1773">
        <v>57</v>
      </c>
      <c r="U1773">
        <v>273</v>
      </c>
      <c r="V1773">
        <v>8651</v>
      </c>
      <c r="W1773">
        <v>97</v>
      </c>
      <c r="X1773">
        <v>1.1000000000000001</v>
      </c>
      <c r="Y1773">
        <v>0.5</v>
      </c>
      <c r="Z1773">
        <v>0.8</v>
      </c>
      <c r="AA1773">
        <v>0</v>
      </c>
      <c r="AB1773">
        <v>0.6</v>
      </c>
      <c r="AC1773">
        <v>3</v>
      </c>
      <c r="AD1773">
        <v>94.1</v>
      </c>
      <c r="AE1773">
        <v>91</v>
      </c>
      <c r="AF1773">
        <v>54</v>
      </c>
      <c r="AG1773">
        <v>2</v>
      </c>
      <c r="AH1773">
        <v>50.7</v>
      </c>
      <c r="AI1773">
        <v>1.7</v>
      </c>
      <c r="AJ1773">
        <v>4.0999999999999996</v>
      </c>
      <c r="AK1773">
        <v>87</v>
      </c>
      <c r="AL1773">
        <v>28</v>
      </c>
      <c r="AM1773">
        <v>1153</v>
      </c>
      <c r="AN1773">
        <v>15.5</v>
      </c>
      <c r="AO1773">
        <v>3740</v>
      </c>
      <c r="AP1773">
        <v>78</v>
      </c>
      <c r="AQ1773">
        <v>2.1</v>
      </c>
      <c r="AR1773">
        <v>64.900000000000006</v>
      </c>
      <c r="AS1773">
        <v>76700</v>
      </c>
      <c r="AT1773">
        <v>15.9</v>
      </c>
      <c r="AU1773">
        <v>3437</v>
      </c>
      <c r="AV1773">
        <v>2.5099999999999998</v>
      </c>
      <c r="AW1773">
        <v>14644</v>
      </c>
      <c r="AX1773">
        <v>36912</v>
      </c>
      <c r="AY1773">
        <v>10.7</v>
      </c>
      <c r="AZ1773">
        <v>255</v>
      </c>
      <c r="BA1773">
        <v>27291</v>
      </c>
      <c r="BB1773">
        <v>5558</v>
      </c>
      <c r="BC1773">
        <v>134</v>
      </c>
      <c r="BD1773">
        <v>2.4</v>
      </c>
      <c r="BE1773">
        <v>6239</v>
      </c>
      <c r="BF1773">
        <v>115</v>
      </c>
      <c r="BG1773">
        <v>1263</v>
      </c>
      <c r="BH1773">
        <v>184223</v>
      </c>
      <c r="BI1773">
        <v>29528</v>
      </c>
      <c r="BJ1773">
        <v>249</v>
      </c>
      <c r="BK1773">
        <v>2818</v>
      </c>
      <c r="BL1773">
        <v>-27.6</v>
      </c>
      <c r="BM1773">
        <v>538</v>
      </c>
      <c r="BN1773">
        <v>7176</v>
      </c>
      <c r="BO1773">
        <v>756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14.8</v>
      </c>
      <c r="BV1773">
        <v>129123</v>
      </c>
      <c r="BW1773">
        <v>23734</v>
      </c>
      <c r="BX1773">
        <v>69238</v>
      </c>
      <c r="BY1773">
        <v>7248</v>
      </c>
      <c r="BZ1773">
        <v>7</v>
      </c>
      <c r="CA1773">
        <v>1115</v>
      </c>
      <c r="CB1773">
        <v>281408</v>
      </c>
      <c r="CC1773">
        <v>46828</v>
      </c>
      <c r="CD1773">
        <v>5082</v>
      </c>
      <c r="CE1773">
        <v>443.43</v>
      </c>
      <c r="CF1773">
        <v>22.2</v>
      </c>
    </row>
    <row r="1774" spans="1:84">
      <c r="A1774">
        <v>31181</v>
      </c>
      <c r="B1774" t="s">
        <v>1772</v>
      </c>
      <c r="C1774">
        <v>31181</v>
      </c>
      <c r="D1774">
        <v>3701</v>
      </c>
      <c r="E1774">
        <v>-8.9</v>
      </c>
      <c r="F1774">
        <v>-360</v>
      </c>
      <c r="G1774">
        <v>4061</v>
      </c>
      <c r="H1774">
        <v>154</v>
      </c>
      <c r="I1774">
        <v>4.2</v>
      </c>
      <c r="J1774">
        <v>774</v>
      </c>
      <c r="K1774">
        <v>20.9</v>
      </c>
      <c r="L1774">
        <v>26</v>
      </c>
      <c r="M1774">
        <v>961</v>
      </c>
      <c r="N1774">
        <v>52</v>
      </c>
      <c r="O1774">
        <v>3632</v>
      </c>
      <c r="P1774">
        <v>7</v>
      </c>
      <c r="Q1774">
        <v>11</v>
      </c>
      <c r="R1774">
        <v>23</v>
      </c>
      <c r="S1774">
        <v>3</v>
      </c>
      <c r="T1774">
        <v>25</v>
      </c>
      <c r="U1774">
        <v>25</v>
      </c>
      <c r="V1774">
        <v>3607</v>
      </c>
      <c r="W1774">
        <v>98.1</v>
      </c>
      <c r="X1774">
        <v>0.2</v>
      </c>
      <c r="Y1774">
        <v>0.3</v>
      </c>
      <c r="Z1774">
        <v>0.6</v>
      </c>
      <c r="AA1774">
        <v>0.1</v>
      </c>
      <c r="AB1774">
        <v>0.7</v>
      </c>
      <c r="AC1774">
        <v>0.7</v>
      </c>
      <c r="AD1774">
        <v>97.5</v>
      </c>
      <c r="AE1774">
        <v>31</v>
      </c>
      <c r="AF1774">
        <v>61</v>
      </c>
      <c r="AG1774">
        <v>0</v>
      </c>
      <c r="AH1774">
        <v>66.2</v>
      </c>
      <c r="AI1774">
        <v>1.3</v>
      </c>
      <c r="AJ1774">
        <v>2.9</v>
      </c>
      <c r="AK1774">
        <v>83.6</v>
      </c>
      <c r="AL1774">
        <v>13.7</v>
      </c>
      <c r="AM1774">
        <v>736</v>
      </c>
      <c r="AN1774">
        <v>20.7</v>
      </c>
      <c r="AO1774">
        <v>1984</v>
      </c>
      <c r="AP1774">
        <v>12</v>
      </c>
      <c r="AQ1774">
        <v>0.6</v>
      </c>
      <c r="AR1774">
        <v>78.599999999999994</v>
      </c>
      <c r="AS1774">
        <v>38300</v>
      </c>
      <c r="AT1774">
        <v>7.4</v>
      </c>
      <c r="AU1774">
        <v>1708</v>
      </c>
      <c r="AV1774">
        <v>2.2799999999999998</v>
      </c>
      <c r="AW1774">
        <v>16802</v>
      </c>
      <c r="AX1774">
        <v>33646</v>
      </c>
      <c r="AY1774">
        <v>9.9</v>
      </c>
      <c r="AZ1774">
        <v>114</v>
      </c>
      <c r="BA1774">
        <v>30188</v>
      </c>
      <c r="BB1774">
        <v>1993</v>
      </c>
      <c r="BC1774">
        <v>51</v>
      </c>
      <c r="BD1774">
        <v>2.6</v>
      </c>
      <c r="BE1774">
        <v>1941</v>
      </c>
      <c r="BF1774">
        <v>-222</v>
      </c>
      <c r="BG1774">
        <v>345</v>
      </c>
      <c r="BH1774">
        <v>57658</v>
      </c>
      <c r="BI1774">
        <v>29705</v>
      </c>
      <c r="BJ1774">
        <v>96</v>
      </c>
      <c r="BK1774">
        <v>706</v>
      </c>
      <c r="BL1774">
        <v>18.899999999999999</v>
      </c>
      <c r="BM1774">
        <v>272</v>
      </c>
      <c r="BN1774">
        <v>1082</v>
      </c>
      <c r="BO1774">
        <v>349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33650</v>
      </c>
      <c r="BX1774">
        <v>19090</v>
      </c>
      <c r="BY1774">
        <v>4905</v>
      </c>
      <c r="BZ1774">
        <v>4</v>
      </c>
      <c r="CA1774">
        <v>505</v>
      </c>
      <c r="CB1774">
        <v>318325</v>
      </c>
      <c r="CC1774">
        <v>35670</v>
      </c>
      <c r="CD1774">
        <v>9203</v>
      </c>
      <c r="CE1774">
        <v>574.89</v>
      </c>
      <c r="CF1774">
        <v>7.1</v>
      </c>
    </row>
    <row r="1775" spans="1:84">
      <c r="A1775">
        <v>31183</v>
      </c>
      <c r="B1775" t="s">
        <v>1773</v>
      </c>
      <c r="C1775">
        <v>31183</v>
      </c>
      <c r="D1775">
        <v>823</v>
      </c>
      <c r="E1775">
        <v>-7.1</v>
      </c>
      <c r="F1775">
        <v>-63</v>
      </c>
      <c r="G1775">
        <v>886</v>
      </c>
      <c r="H1775">
        <v>38</v>
      </c>
      <c r="I1775">
        <v>4.5999999999999996</v>
      </c>
      <c r="J1775">
        <v>215</v>
      </c>
      <c r="K1775">
        <v>26.1</v>
      </c>
      <c r="L1775">
        <v>17.3</v>
      </c>
      <c r="M1775">
        <v>142</v>
      </c>
      <c r="N1775">
        <v>49.2</v>
      </c>
      <c r="O1775">
        <v>821</v>
      </c>
      <c r="P1775">
        <v>0</v>
      </c>
      <c r="Q1775">
        <v>2</v>
      </c>
      <c r="R1775">
        <v>0</v>
      </c>
      <c r="S1775">
        <v>0</v>
      </c>
      <c r="T1775">
        <v>0</v>
      </c>
      <c r="U1775">
        <v>5</v>
      </c>
      <c r="V1775">
        <v>816</v>
      </c>
      <c r="W1775">
        <v>99.8</v>
      </c>
      <c r="X1775">
        <v>0</v>
      </c>
      <c r="Y1775">
        <v>0.2</v>
      </c>
      <c r="Z1775">
        <v>0</v>
      </c>
      <c r="AA1775">
        <v>0</v>
      </c>
      <c r="AB1775">
        <v>0</v>
      </c>
      <c r="AC1775">
        <v>0.6</v>
      </c>
      <c r="AD1775">
        <v>99.1</v>
      </c>
      <c r="AE1775">
        <v>6</v>
      </c>
      <c r="AF1775">
        <v>5</v>
      </c>
      <c r="AG1775">
        <v>0</v>
      </c>
      <c r="AH1775">
        <v>77.3</v>
      </c>
      <c r="AI1775">
        <v>0</v>
      </c>
      <c r="AJ1775">
        <v>2.1</v>
      </c>
      <c r="AK1775">
        <v>90.8</v>
      </c>
      <c r="AL1775">
        <v>14.9</v>
      </c>
      <c r="AM1775">
        <v>93</v>
      </c>
      <c r="AN1775">
        <v>18.3</v>
      </c>
      <c r="AO1775">
        <v>576</v>
      </c>
      <c r="AP1775">
        <v>15</v>
      </c>
      <c r="AQ1775">
        <v>2.7</v>
      </c>
      <c r="AR1775">
        <v>69.3</v>
      </c>
      <c r="AS1775">
        <v>35000</v>
      </c>
      <c r="AT1775">
        <v>3</v>
      </c>
      <c r="AU1775">
        <v>352</v>
      </c>
      <c r="AV1775">
        <v>2.52</v>
      </c>
      <c r="AW1775">
        <v>14354</v>
      </c>
      <c r="AX1775">
        <v>33834</v>
      </c>
      <c r="AY1775">
        <v>10.3</v>
      </c>
      <c r="AZ1775">
        <v>24</v>
      </c>
      <c r="BA1775">
        <v>29202</v>
      </c>
      <c r="BB1775">
        <v>462</v>
      </c>
      <c r="BC1775">
        <v>11</v>
      </c>
      <c r="BD1775">
        <v>2.4</v>
      </c>
      <c r="BE1775">
        <v>690</v>
      </c>
      <c r="BF1775">
        <v>55</v>
      </c>
      <c r="BG1775">
        <v>71</v>
      </c>
      <c r="BH1775">
        <v>18702</v>
      </c>
      <c r="BI1775">
        <v>27104</v>
      </c>
      <c r="BJ1775">
        <v>18</v>
      </c>
      <c r="BK1775">
        <v>105</v>
      </c>
      <c r="BL1775">
        <v>22.1</v>
      </c>
      <c r="BM1775">
        <v>71</v>
      </c>
      <c r="BN1775">
        <v>0</v>
      </c>
      <c r="BO1775">
        <v>90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338136</v>
      </c>
      <c r="CC1775">
        <v>6754</v>
      </c>
      <c r="CD1775">
        <v>8328</v>
      </c>
      <c r="CE1775">
        <v>575.16999999999996</v>
      </c>
      <c r="CF1775">
        <v>1.5</v>
      </c>
    </row>
    <row r="1776" spans="1:84">
      <c r="A1776">
        <v>31185</v>
      </c>
      <c r="B1776" t="s">
        <v>1774</v>
      </c>
      <c r="C1776">
        <v>31185</v>
      </c>
      <c r="D1776">
        <v>14502</v>
      </c>
      <c r="E1776">
        <v>-0.7</v>
      </c>
      <c r="F1776">
        <v>-96</v>
      </c>
      <c r="G1776">
        <v>14598</v>
      </c>
      <c r="H1776">
        <v>894</v>
      </c>
      <c r="I1776">
        <v>6.2</v>
      </c>
      <c r="J1776">
        <v>3303</v>
      </c>
      <c r="K1776">
        <v>22.8</v>
      </c>
      <c r="L1776">
        <v>17.5</v>
      </c>
      <c r="M1776">
        <v>2543</v>
      </c>
      <c r="N1776">
        <v>52.2</v>
      </c>
      <c r="O1776">
        <v>13980</v>
      </c>
      <c r="P1776">
        <v>204</v>
      </c>
      <c r="Q1776">
        <v>64</v>
      </c>
      <c r="R1776">
        <v>105</v>
      </c>
      <c r="S1776">
        <v>18</v>
      </c>
      <c r="T1776">
        <v>131</v>
      </c>
      <c r="U1776">
        <v>426</v>
      </c>
      <c r="V1776">
        <v>13587</v>
      </c>
      <c r="W1776">
        <v>96.4</v>
      </c>
      <c r="X1776">
        <v>1.4</v>
      </c>
      <c r="Y1776">
        <v>0.4</v>
      </c>
      <c r="Z1776">
        <v>0.7</v>
      </c>
      <c r="AA1776">
        <v>0.1</v>
      </c>
      <c r="AB1776">
        <v>0.9</v>
      </c>
      <c r="AC1776">
        <v>2.9</v>
      </c>
      <c r="AD1776">
        <v>93.7</v>
      </c>
      <c r="AE1776">
        <v>171</v>
      </c>
      <c r="AF1776">
        <v>135</v>
      </c>
      <c r="AG1776">
        <v>1</v>
      </c>
      <c r="AH1776">
        <v>59.2</v>
      </c>
      <c r="AI1776">
        <v>1.7</v>
      </c>
      <c r="AJ1776">
        <v>5.3</v>
      </c>
      <c r="AK1776">
        <v>87.2</v>
      </c>
      <c r="AL1776">
        <v>17</v>
      </c>
      <c r="AM1776">
        <v>2158</v>
      </c>
      <c r="AN1776">
        <v>13.1</v>
      </c>
      <c r="AO1776">
        <v>6240</v>
      </c>
      <c r="AP1776">
        <v>68</v>
      </c>
      <c r="AQ1776">
        <v>1.1000000000000001</v>
      </c>
      <c r="AR1776">
        <v>69.5</v>
      </c>
      <c r="AS1776">
        <v>74900</v>
      </c>
      <c r="AT1776">
        <v>16.399999999999999</v>
      </c>
      <c r="AU1776">
        <v>5722</v>
      </c>
      <c r="AV1776">
        <v>2.42</v>
      </c>
      <c r="AW1776">
        <v>17670</v>
      </c>
      <c r="AX1776">
        <v>41098</v>
      </c>
      <c r="AY1776">
        <v>8.6</v>
      </c>
      <c r="AZ1776">
        <v>476</v>
      </c>
      <c r="BA1776">
        <v>33157</v>
      </c>
      <c r="BB1776">
        <v>8469</v>
      </c>
      <c r="BC1776">
        <v>204</v>
      </c>
      <c r="BD1776">
        <v>2.4</v>
      </c>
      <c r="BE1776">
        <v>11753</v>
      </c>
      <c r="BF1776">
        <v>1056</v>
      </c>
      <c r="BG1776">
        <v>1186</v>
      </c>
      <c r="BH1776">
        <v>396878</v>
      </c>
      <c r="BI1776">
        <v>33768</v>
      </c>
      <c r="BJ1776">
        <v>504</v>
      </c>
      <c r="BK1776">
        <v>6831</v>
      </c>
      <c r="BL1776">
        <v>3.2</v>
      </c>
      <c r="BM1776">
        <v>1026</v>
      </c>
      <c r="BN1776">
        <v>24834</v>
      </c>
      <c r="BO1776">
        <v>1446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20.7</v>
      </c>
      <c r="BV1776">
        <v>211921</v>
      </c>
      <c r="BW1776">
        <v>217138</v>
      </c>
      <c r="BX1776">
        <v>171844</v>
      </c>
      <c r="BY1776">
        <v>11952</v>
      </c>
      <c r="BZ1776">
        <v>22</v>
      </c>
      <c r="CA1776">
        <v>3507</v>
      </c>
      <c r="CB1776">
        <v>353762</v>
      </c>
      <c r="CC1776">
        <v>86019</v>
      </c>
      <c r="CD1776">
        <v>6046</v>
      </c>
      <c r="CE1776">
        <v>575.66</v>
      </c>
      <c r="CF1776">
        <v>25.3</v>
      </c>
    </row>
    <row r="1777" spans="1:84">
      <c r="A1777">
        <v>32000</v>
      </c>
      <c r="B1777" t="s">
        <v>1775</v>
      </c>
      <c r="C1777">
        <v>32000</v>
      </c>
      <c r="D1777">
        <v>2495529</v>
      </c>
      <c r="E1777">
        <v>24.9</v>
      </c>
      <c r="F1777">
        <v>497272</v>
      </c>
      <c r="G1777">
        <v>1998257</v>
      </c>
      <c r="H1777">
        <v>183588</v>
      </c>
      <c r="I1777">
        <v>7.4</v>
      </c>
      <c r="J1777">
        <v>634520</v>
      </c>
      <c r="K1777">
        <v>25.4</v>
      </c>
      <c r="L1777">
        <v>11.1</v>
      </c>
      <c r="M1777">
        <v>276943</v>
      </c>
      <c r="N1777">
        <v>49.2</v>
      </c>
      <c r="O1777">
        <v>2038372</v>
      </c>
      <c r="P1777">
        <v>196075</v>
      </c>
      <c r="Q1777">
        <v>34813</v>
      </c>
      <c r="R1777">
        <v>149621</v>
      </c>
      <c r="S1777">
        <v>12441</v>
      </c>
      <c r="T1777">
        <v>64207</v>
      </c>
      <c r="U1777">
        <v>610052</v>
      </c>
      <c r="V1777">
        <v>1468717</v>
      </c>
      <c r="W1777">
        <v>81.7</v>
      </c>
      <c r="X1777">
        <v>7.9</v>
      </c>
      <c r="Y1777">
        <v>1.4</v>
      </c>
      <c r="Z1777">
        <v>6</v>
      </c>
      <c r="AA1777">
        <v>0.5</v>
      </c>
      <c r="AB1777">
        <v>2.6</v>
      </c>
      <c r="AC1777">
        <v>24.4</v>
      </c>
      <c r="AD1777">
        <v>58.9</v>
      </c>
      <c r="AE1777">
        <v>35200</v>
      </c>
      <c r="AF1777">
        <v>17929</v>
      </c>
      <c r="AG1777">
        <v>225</v>
      </c>
      <c r="AH1777">
        <v>37.4</v>
      </c>
      <c r="AI1777">
        <v>15.8</v>
      </c>
      <c r="AJ1777">
        <v>23.1</v>
      </c>
      <c r="AK1777">
        <v>80.7</v>
      </c>
      <c r="AL1777">
        <v>18.2</v>
      </c>
      <c r="AM1777">
        <v>375910</v>
      </c>
      <c r="AN1777">
        <v>23.3</v>
      </c>
      <c r="AO1777">
        <v>1065197</v>
      </c>
      <c r="AP1777">
        <v>237740</v>
      </c>
      <c r="AQ1777">
        <v>28.7</v>
      </c>
      <c r="AR1777">
        <v>60.9</v>
      </c>
      <c r="AS1777">
        <v>142000</v>
      </c>
      <c r="AT1777">
        <v>32.200000000000003</v>
      </c>
      <c r="AU1777">
        <v>751165</v>
      </c>
      <c r="AV1777">
        <v>2.62</v>
      </c>
      <c r="AW1777">
        <v>21989</v>
      </c>
      <c r="AX1777">
        <v>47231</v>
      </c>
      <c r="AY1777">
        <v>11.1</v>
      </c>
      <c r="AZ1777">
        <v>86224</v>
      </c>
      <c r="BA1777">
        <v>35744</v>
      </c>
      <c r="BB1777">
        <v>1295085</v>
      </c>
      <c r="BC1777">
        <v>54217</v>
      </c>
      <c r="BD1777">
        <v>4.2</v>
      </c>
      <c r="BE1777">
        <v>1527431</v>
      </c>
      <c r="BF1777">
        <v>259432</v>
      </c>
      <c r="BG1777">
        <v>155942</v>
      </c>
      <c r="BH1777">
        <v>67328941</v>
      </c>
      <c r="BI1777">
        <v>44080</v>
      </c>
      <c r="BJ1777">
        <v>58561</v>
      </c>
      <c r="BK1777">
        <v>1089422</v>
      </c>
      <c r="BL1777">
        <v>20.7</v>
      </c>
      <c r="BM1777">
        <v>163512</v>
      </c>
      <c r="BN1777">
        <v>19537592</v>
      </c>
      <c r="BO1777">
        <v>169505</v>
      </c>
      <c r="BP1777">
        <v>2.6</v>
      </c>
      <c r="BQ1777">
        <v>1.1000000000000001</v>
      </c>
      <c r="BR1777">
        <v>5.2</v>
      </c>
      <c r="BS1777">
        <v>5.7</v>
      </c>
      <c r="BT1777">
        <v>0.2</v>
      </c>
      <c r="BU1777">
        <v>28.1</v>
      </c>
      <c r="BV1777">
        <v>8466212</v>
      </c>
      <c r="BW1777">
        <v>16513814</v>
      </c>
      <c r="BX1777">
        <v>26999899</v>
      </c>
      <c r="BY1777">
        <v>12452</v>
      </c>
      <c r="BZ1777">
        <v>39445</v>
      </c>
      <c r="CA1777">
        <v>5383203</v>
      </c>
      <c r="CB1777">
        <v>6330622</v>
      </c>
      <c r="CC1777">
        <v>12769413</v>
      </c>
      <c r="CD1777">
        <v>5469</v>
      </c>
      <c r="CE1777">
        <v>109825.99</v>
      </c>
      <c r="CF1777">
        <v>18.2</v>
      </c>
    </row>
    <row r="1778" spans="1:84">
      <c r="A1778">
        <v>32001</v>
      </c>
      <c r="B1778" t="s">
        <v>1776</v>
      </c>
      <c r="C1778">
        <v>32001</v>
      </c>
      <c r="D1778">
        <v>25036</v>
      </c>
      <c r="E1778">
        <v>4.4000000000000004</v>
      </c>
      <c r="F1778">
        <v>1054</v>
      </c>
      <c r="G1778">
        <v>23982</v>
      </c>
      <c r="H1778">
        <v>1924</v>
      </c>
      <c r="I1778">
        <v>7.7</v>
      </c>
      <c r="J1778">
        <v>6998</v>
      </c>
      <c r="K1778">
        <v>28</v>
      </c>
      <c r="L1778">
        <v>13.6</v>
      </c>
      <c r="M1778">
        <v>3393</v>
      </c>
      <c r="N1778">
        <v>50.5</v>
      </c>
      <c r="O1778">
        <v>21831</v>
      </c>
      <c r="P1778">
        <v>455</v>
      </c>
      <c r="Q1778">
        <v>1210</v>
      </c>
      <c r="R1778">
        <v>789</v>
      </c>
      <c r="S1778">
        <v>93</v>
      </c>
      <c r="T1778">
        <v>658</v>
      </c>
      <c r="U1778">
        <v>2469</v>
      </c>
      <c r="V1778">
        <v>19602</v>
      </c>
      <c r="W1778">
        <v>87.2</v>
      </c>
      <c r="X1778">
        <v>1.8</v>
      </c>
      <c r="Y1778">
        <v>4.8</v>
      </c>
      <c r="Z1778">
        <v>3.2</v>
      </c>
      <c r="AA1778">
        <v>0.4</v>
      </c>
      <c r="AB1778">
        <v>2.6</v>
      </c>
      <c r="AC1778">
        <v>9.9</v>
      </c>
      <c r="AD1778">
        <v>78.3</v>
      </c>
      <c r="AE1778">
        <v>344</v>
      </c>
      <c r="AF1778">
        <v>229</v>
      </c>
      <c r="AG1778">
        <v>2</v>
      </c>
      <c r="AH1778">
        <v>45.4</v>
      </c>
      <c r="AI1778">
        <v>6</v>
      </c>
      <c r="AJ1778">
        <v>10.9</v>
      </c>
      <c r="AK1778">
        <v>85.1</v>
      </c>
      <c r="AL1778">
        <v>16.7</v>
      </c>
      <c r="AM1778">
        <v>4109</v>
      </c>
      <c r="AN1778">
        <v>20.7</v>
      </c>
      <c r="AO1778">
        <v>10625</v>
      </c>
      <c r="AP1778">
        <v>893</v>
      </c>
      <c r="AQ1778">
        <v>9.1999999999999993</v>
      </c>
      <c r="AR1778">
        <v>65.8</v>
      </c>
      <c r="AS1778">
        <v>117100</v>
      </c>
      <c r="AT1778">
        <v>11.7</v>
      </c>
      <c r="AU1778">
        <v>8912</v>
      </c>
      <c r="AV1778">
        <v>2.64</v>
      </c>
      <c r="AW1778">
        <v>19264</v>
      </c>
      <c r="AX1778">
        <v>45720</v>
      </c>
      <c r="AY1778">
        <v>10.199999999999999</v>
      </c>
      <c r="AZ1778">
        <v>831</v>
      </c>
      <c r="BA1778">
        <v>33681</v>
      </c>
      <c r="BB1778">
        <v>12930</v>
      </c>
      <c r="BC1778">
        <v>556</v>
      </c>
      <c r="BD1778">
        <v>4.3</v>
      </c>
      <c r="BE1778">
        <v>19888</v>
      </c>
      <c r="BF1778">
        <v>5280</v>
      </c>
      <c r="BG1778">
        <v>3137</v>
      </c>
      <c r="BH1778">
        <v>577173</v>
      </c>
      <c r="BI1778">
        <v>29021</v>
      </c>
      <c r="BJ1778">
        <v>526</v>
      </c>
      <c r="BK1778">
        <v>5853</v>
      </c>
      <c r="BL1778">
        <v>6.8</v>
      </c>
      <c r="BM1778">
        <v>1312</v>
      </c>
      <c r="BN1778">
        <v>37425</v>
      </c>
      <c r="BO1778">
        <v>1548</v>
      </c>
      <c r="BP1778">
        <v>0</v>
      </c>
      <c r="BQ1778">
        <v>0</v>
      </c>
      <c r="BR1778">
        <v>0</v>
      </c>
      <c r="BS1778">
        <v>9.3000000000000007</v>
      </c>
      <c r="BT1778">
        <v>0</v>
      </c>
      <c r="BU1778">
        <v>32</v>
      </c>
      <c r="BV1778">
        <v>0</v>
      </c>
      <c r="BW1778">
        <v>25467</v>
      </c>
      <c r="BX1778">
        <v>205585</v>
      </c>
      <c r="BY1778">
        <v>8477</v>
      </c>
      <c r="BZ1778">
        <v>259</v>
      </c>
      <c r="CA1778">
        <v>35566</v>
      </c>
      <c r="CB1778">
        <v>149487</v>
      </c>
      <c r="CC1778">
        <v>275675</v>
      </c>
      <c r="CD1778">
        <v>11319</v>
      </c>
      <c r="CE1778">
        <v>4929.08</v>
      </c>
      <c r="CF1778">
        <v>4.9000000000000004</v>
      </c>
    </row>
    <row r="1779" spans="1:84">
      <c r="A1779">
        <v>32003</v>
      </c>
      <c r="B1779" t="s">
        <v>1777</v>
      </c>
      <c r="C1779">
        <v>32003</v>
      </c>
      <c r="D1779">
        <v>1777539</v>
      </c>
      <c r="E1779">
        <v>29.2</v>
      </c>
      <c r="F1779">
        <v>401801</v>
      </c>
      <c r="G1779">
        <v>1375765</v>
      </c>
      <c r="H1779">
        <v>136755</v>
      </c>
      <c r="I1779">
        <v>7.7</v>
      </c>
      <c r="J1779">
        <v>461334</v>
      </c>
      <c r="K1779">
        <v>26</v>
      </c>
      <c r="L1779">
        <v>10.4</v>
      </c>
      <c r="M1779">
        <v>184964</v>
      </c>
      <c r="N1779">
        <v>49.2</v>
      </c>
      <c r="O1779">
        <v>1395093</v>
      </c>
      <c r="P1779">
        <v>181584</v>
      </c>
      <c r="Q1779">
        <v>16682</v>
      </c>
      <c r="R1779">
        <v>125428</v>
      </c>
      <c r="S1779">
        <v>9768</v>
      </c>
      <c r="T1779">
        <v>48984</v>
      </c>
      <c r="U1779">
        <v>482899</v>
      </c>
      <c r="V1779">
        <v>945137</v>
      </c>
      <c r="W1779">
        <v>78.5</v>
      </c>
      <c r="X1779">
        <v>10.199999999999999</v>
      </c>
      <c r="Y1779">
        <v>0.9</v>
      </c>
      <c r="Z1779">
        <v>7.1</v>
      </c>
      <c r="AA1779">
        <v>0.5</v>
      </c>
      <c r="AB1779">
        <v>2.8</v>
      </c>
      <c r="AC1779">
        <v>27.2</v>
      </c>
      <c r="AD1779">
        <v>53.2</v>
      </c>
      <c r="AE1779">
        <v>26152</v>
      </c>
      <c r="AF1779">
        <v>12131</v>
      </c>
      <c r="AG1779">
        <v>184</v>
      </c>
      <c r="AH1779">
        <v>34.5</v>
      </c>
      <c r="AI1779">
        <v>18</v>
      </c>
      <c r="AJ1779">
        <v>26</v>
      </c>
      <c r="AK1779">
        <v>79.5</v>
      </c>
      <c r="AL1779">
        <v>17.3</v>
      </c>
      <c r="AM1779">
        <v>264470</v>
      </c>
      <c r="AN1779">
        <v>24.3</v>
      </c>
      <c r="AO1779">
        <v>756161</v>
      </c>
      <c r="AP1779">
        <v>196377</v>
      </c>
      <c r="AQ1779">
        <v>35.1</v>
      </c>
      <c r="AR1779">
        <v>59.1</v>
      </c>
      <c r="AS1779">
        <v>139500</v>
      </c>
      <c r="AT1779">
        <v>36.299999999999997</v>
      </c>
      <c r="AU1779">
        <v>512253</v>
      </c>
      <c r="AV1779">
        <v>2.65</v>
      </c>
      <c r="AW1779">
        <v>21785</v>
      </c>
      <c r="AX1779">
        <v>45793</v>
      </c>
      <c r="AY1779">
        <v>11.6</v>
      </c>
      <c r="AZ1779">
        <v>59793</v>
      </c>
      <c r="BA1779">
        <v>34980</v>
      </c>
      <c r="BB1779">
        <v>924959</v>
      </c>
      <c r="BC1779">
        <v>38261</v>
      </c>
      <c r="BD1779">
        <v>4.0999999999999996</v>
      </c>
      <c r="BE1779">
        <v>1073782</v>
      </c>
      <c r="BF1779">
        <v>210280</v>
      </c>
      <c r="BG1779">
        <v>98404</v>
      </c>
      <c r="BH1779">
        <v>48681232</v>
      </c>
      <c r="BI1779">
        <v>45336</v>
      </c>
      <c r="BJ1779">
        <v>38224</v>
      </c>
      <c r="BK1779">
        <v>787077</v>
      </c>
      <c r="BL1779">
        <v>23.1</v>
      </c>
      <c r="BM1779">
        <v>112833</v>
      </c>
      <c r="BN1779">
        <v>16440741</v>
      </c>
      <c r="BO1779">
        <v>110300</v>
      </c>
      <c r="BP1779">
        <v>3.5</v>
      </c>
      <c r="BQ1779">
        <v>1</v>
      </c>
      <c r="BR1779">
        <v>6.5</v>
      </c>
      <c r="BS1779">
        <v>6.8</v>
      </c>
      <c r="BT1779">
        <v>0.2</v>
      </c>
      <c r="BU1779">
        <v>28.3</v>
      </c>
      <c r="BV1779">
        <v>3859954</v>
      </c>
      <c r="BW1779">
        <v>0</v>
      </c>
      <c r="BX1779">
        <v>19302266</v>
      </c>
      <c r="BY1779">
        <v>12734</v>
      </c>
      <c r="BZ1779">
        <v>33728</v>
      </c>
      <c r="CA1779">
        <v>4375384</v>
      </c>
      <c r="CB1779">
        <v>68925</v>
      </c>
      <c r="CC1779">
        <v>8002188</v>
      </c>
      <c r="CD1779">
        <v>4848</v>
      </c>
      <c r="CE1779">
        <v>7910.34</v>
      </c>
      <c r="CF1779">
        <v>173.9</v>
      </c>
    </row>
    <row r="1780" spans="1:84">
      <c r="A1780">
        <v>32005</v>
      </c>
      <c r="B1780" t="s">
        <v>1778</v>
      </c>
      <c r="C1780">
        <v>32005</v>
      </c>
      <c r="D1780">
        <v>45909</v>
      </c>
      <c r="E1780">
        <v>11.3</v>
      </c>
      <c r="F1780">
        <v>4650</v>
      </c>
      <c r="G1780">
        <v>41259</v>
      </c>
      <c r="H1780">
        <v>2005</v>
      </c>
      <c r="I1780">
        <v>4.4000000000000004</v>
      </c>
      <c r="J1780">
        <v>8808</v>
      </c>
      <c r="K1780">
        <v>19.2</v>
      </c>
      <c r="L1780">
        <v>18</v>
      </c>
      <c r="M1780">
        <v>8283</v>
      </c>
      <c r="N1780">
        <v>49.5</v>
      </c>
      <c r="O1780">
        <v>43088</v>
      </c>
      <c r="P1780">
        <v>270</v>
      </c>
      <c r="Q1780">
        <v>773</v>
      </c>
      <c r="R1780">
        <v>828</v>
      </c>
      <c r="S1780">
        <v>76</v>
      </c>
      <c r="T1780">
        <v>874</v>
      </c>
      <c r="U1780">
        <v>3775</v>
      </c>
      <c r="V1780">
        <v>39554</v>
      </c>
      <c r="W1780">
        <v>93.9</v>
      </c>
      <c r="X1780">
        <v>0.6</v>
      </c>
      <c r="Y1780">
        <v>1.7</v>
      </c>
      <c r="Z1780">
        <v>1.8</v>
      </c>
      <c r="AA1780">
        <v>0.2</v>
      </c>
      <c r="AB1780">
        <v>1.9</v>
      </c>
      <c r="AC1780">
        <v>8.1999999999999993</v>
      </c>
      <c r="AD1780">
        <v>86.2</v>
      </c>
      <c r="AE1780">
        <v>377</v>
      </c>
      <c r="AF1780">
        <v>385</v>
      </c>
      <c r="AG1780">
        <v>0</v>
      </c>
      <c r="AH1780">
        <v>48.9</v>
      </c>
      <c r="AI1780">
        <v>5.7</v>
      </c>
      <c r="AJ1780">
        <v>8.8000000000000007</v>
      </c>
      <c r="AK1780">
        <v>91.6</v>
      </c>
      <c r="AL1780">
        <v>23.2</v>
      </c>
      <c r="AM1780">
        <v>6624</v>
      </c>
      <c r="AN1780">
        <v>23.5</v>
      </c>
      <c r="AO1780">
        <v>22693</v>
      </c>
      <c r="AP1780">
        <v>3687</v>
      </c>
      <c r="AQ1780">
        <v>19.399999999999999</v>
      </c>
      <c r="AR1780">
        <v>74.3</v>
      </c>
      <c r="AS1780">
        <v>181800</v>
      </c>
      <c r="AT1780">
        <v>12.5</v>
      </c>
      <c r="AU1780">
        <v>16401</v>
      </c>
      <c r="AV1780">
        <v>2.5</v>
      </c>
      <c r="AW1780">
        <v>27288</v>
      </c>
      <c r="AX1780">
        <v>54520</v>
      </c>
      <c r="AY1780">
        <v>7</v>
      </c>
      <c r="AZ1780">
        <v>2178</v>
      </c>
      <c r="BA1780">
        <v>47303</v>
      </c>
      <c r="BB1780">
        <v>22442</v>
      </c>
      <c r="BC1780">
        <v>1083</v>
      </c>
      <c r="BD1780">
        <v>4.8</v>
      </c>
      <c r="BE1780">
        <v>31755</v>
      </c>
      <c r="BF1780">
        <v>2411</v>
      </c>
      <c r="BG1780">
        <v>2379</v>
      </c>
      <c r="BH1780">
        <v>1065042</v>
      </c>
      <c r="BI1780">
        <v>33539</v>
      </c>
      <c r="BJ1780">
        <v>1661</v>
      </c>
      <c r="BK1780">
        <v>19723</v>
      </c>
      <c r="BL1780">
        <v>12.1</v>
      </c>
      <c r="BM1780">
        <v>5253</v>
      </c>
      <c r="BN1780">
        <v>453727</v>
      </c>
      <c r="BO1780">
        <v>5664</v>
      </c>
      <c r="BP1780">
        <v>0</v>
      </c>
      <c r="BQ1780">
        <v>0</v>
      </c>
      <c r="BR1780">
        <v>0</v>
      </c>
      <c r="BS1780">
        <v>3.3</v>
      </c>
      <c r="BT1780">
        <v>0</v>
      </c>
      <c r="BU1780">
        <v>26.3</v>
      </c>
      <c r="BV1780">
        <v>349953</v>
      </c>
      <c r="BW1780">
        <v>0</v>
      </c>
      <c r="BX1780">
        <v>457674</v>
      </c>
      <c r="BY1780">
        <v>10583</v>
      </c>
      <c r="BZ1780">
        <v>590</v>
      </c>
      <c r="CA1780">
        <v>112036</v>
      </c>
      <c r="CB1780">
        <v>210952</v>
      </c>
      <c r="CC1780">
        <v>187670</v>
      </c>
      <c r="CD1780">
        <v>4134</v>
      </c>
      <c r="CE1780">
        <v>709.85</v>
      </c>
      <c r="CF1780">
        <v>58.1</v>
      </c>
    </row>
    <row r="1781" spans="1:84">
      <c r="A1781">
        <v>32007</v>
      </c>
      <c r="B1781" t="s">
        <v>1779</v>
      </c>
      <c r="C1781">
        <v>32007</v>
      </c>
      <c r="D1781">
        <v>47114</v>
      </c>
      <c r="E1781">
        <v>4</v>
      </c>
      <c r="F1781">
        <v>1823</v>
      </c>
      <c r="G1781">
        <v>45291</v>
      </c>
      <c r="H1781">
        <v>3279</v>
      </c>
      <c r="I1781">
        <v>7</v>
      </c>
      <c r="J1781">
        <v>13616</v>
      </c>
      <c r="K1781">
        <v>28.9</v>
      </c>
      <c r="L1781">
        <v>7.4</v>
      </c>
      <c r="M1781">
        <v>3467</v>
      </c>
      <c r="N1781">
        <v>48.4</v>
      </c>
      <c r="O1781">
        <v>42965</v>
      </c>
      <c r="P1781">
        <v>390</v>
      </c>
      <c r="Q1781">
        <v>2551</v>
      </c>
      <c r="R1781">
        <v>423</v>
      </c>
      <c r="S1781">
        <v>82</v>
      </c>
      <c r="T1781">
        <v>703</v>
      </c>
      <c r="U1781">
        <v>9889</v>
      </c>
      <c r="V1781">
        <v>33606</v>
      </c>
      <c r="W1781">
        <v>91.2</v>
      </c>
      <c r="X1781">
        <v>0.8</v>
      </c>
      <c r="Y1781">
        <v>5.4</v>
      </c>
      <c r="Z1781">
        <v>0.9</v>
      </c>
      <c r="AA1781">
        <v>0.2</v>
      </c>
      <c r="AB1781">
        <v>1.5</v>
      </c>
      <c r="AC1781">
        <v>21</v>
      </c>
      <c r="AD1781">
        <v>71.3</v>
      </c>
      <c r="AE1781">
        <v>654</v>
      </c>
      <c r="AF1781">
        <v>235</v>
      </c>
      <c r="AG1781">
        <v>3</v>
      </c>
      <c r="AH1781">
        <v>47.6</v>
      </c>
      <c r="AI1781">
        <v>10.199999999999999</v>
      </c>
      <c r="AJ1781">
        <v>20</v>
      </c>
      <c r="AK1781">
        <v>79.099999999999994</v>
      </c>
      <c r="AL1781">
        <v>14.8</v>
      </c>
      <c r="AM1781">
        <v>6635</v>
      </c>
      <c r="AN1781">
        <v>25.2</v>
      </c>
      <c r="AO1781">
        <v>19239</v>
      </c>
      <c r="AP1781">
        <v>783</v>
      </c>
      <c r="AQ1781">
        <v>4.2</v>
      </c>
      <c r="AR1781">
        <v>69.900000000000006</v>
      </c>
      <c r="AS1781">
        <v>123100</v>
      </c>
      <c r="AT1781">
        <v>16.100000000000001</v>
      </c>
      <c r="AU1781">
        <v>15638</v>
      </c>
      <c r="AV1781">
        <v>2.85</v>
      </c>
      <c r="AW1781">
        <v>18482</v>
      </c>
      <c r="AX1781">
        <v>52202</v>
      </c>
      <c r="AY1781">
        <v>8.6999999999999993</v>
      </c>
      <c r="AZ1781">
        <v>1373</v>
      </c>
      <c r="BA1781">
        <v>30127</v>
      </c>
      <c r="BB1781">
        <v>24867</v>
      </c>
      <c r="BC1781">
        <v>880</v>
      </c>
      <c r="BD1781">
        <v>3.5</v>
      </c>
      <c r="BE1781">
        <v>24489</v>
      </c>
      <c r="BF1781">
        <v>244</v>
      </c>
      <c r="BG1781">
        <v>3774</v>
      </c>
      <c r="BH1781">
        <v>924344</v>
      </c>
      <c r="BI1781">
        <v>37745</v>
      </c>
      <c r="BJ1781">
        <v>1029</v>
      </c>
      <c r="BK1781">
        <v>16653</v>
      </c>
      <c r="BL1781">
        <v>1</v>
      </c>
      <c r="BM1781">
        <v>2261</v>
      </c>
      <c r="BN1781">
        <v>325067</v>
      </c>
      <c r="BO1781">
        <v>2919</v>
      </c>
      <c r="BP1781">
        <v>0</v>
      </c>
      <c r="BQ1781">
        <v>0</v>
      </c>
      <c r="BR1781">
        <v>0</v>
      </c>
      <c r="BS1781">
        <v>4.5</v>
      </c>
      <c r="BT1781">
        <v>0</v>
      </c>
      <c r="BU1781">
        <v>28.1</v>
      </c>
      <c r="BV1781">
        <v>0</v>
      </c>
      <c r="BW1781">
        <v>0</v>
      </c>
      <c r="BX1781">
        <v>423061</v>
      </c>
      <c r="BY1781">
        <v>9485</v>
      </c>
      <c r="BZ1781">
        <v>248</v>
      </c>
      <c r="CA1781">
        <v>26333</v>
      </c>
      <c r="CB1781">
        <v>2472143</v>
      </c>
      <c r="CC1781">
        <v>160387</v>
      </c>
      <c r="CD1781">
        <v>3600</v>
      </c>
      <c r="CE1781">
        <v>17179.03</v>
      </c>
      <c r="CF1781">
        <v>2.6</v>
      </c>
    </row>
    <row r="1782" spans="1:84">
      <c r="A1782">
        <v>32009</v>
      </c>
      <c r="B1782" t="s">
        <v>1780</v>
      </c>
      <c r="C1782">
        <v>32009</v>
      </c>
      <c r="D1782">
        <v>790</v>
      </c>
      <c r="E1782">
        <v>-18.600000000000001</v>
      </c>
      <c r="F1782">
        <v>-181</v>
      </c>
      <c r="G1782">
        <v>971</v>
      </c>
      <c r="H1782">
        <v>28</v>
      </c>
      <c r="I1782">
        <v>3.5</v>
      </c>
      <c r="J1782">
        <v>143</v>
      </c>
      <c r="K1782">
        <v>18.100000000000001</v>
      </c>
      <c r="L1782">
        <v>24.7</v>
      </c>
      <c r="M1782">
        <v>195</v>
      </c>
      <c r="N1782">
        <v>47</v>
      </c>
      <c r="O1782">
        <v>708</v>
      </c>
      <c r="P1782">
        <v>1</v>
      </c>
      <c r="Q1782">
        <v>51</v>
      </c>
      <c r="R1782">
        <v>1</v>
      </c>
      <c r="S1782">
        <v>1</v>
      </c>
      <c r="T1782">
        <v>28</v>
      </c>
      <c r="U1782">
        <v>87</v>
      </c>
      <c r="V1782">
        <v>627</v>
      </c>
      <c r="W1782">
        <v>89.6</v>
      </c>
      <c r="X1782">
        <v>0.1</v>
      </c>
      <c r="Y1782">
        <v>6.5</v>
      </c>
      <c r="Z1782">
        <v>0.1</v>
      </c>
      <c r="AA1782">
        <v>0.1</v>
      </c>
      <c r="AB1782">
        <v>3.5</v>
      </c>
      <c r="AC1782">
        <v>11</v>
      </c>
      <c r="AD1782">
        <v>79.400000000000006</v>
      </c>
      <c r="AE1782">
        <v>6</v>
      </c>
      <c r="AF1782">
        <v>7</v>
      </c>
      <c r="AG1782">
        <v>0</v>
      </c>
      <c r="AH1782">
        <v>53.1</v>
      </c>
      <c r="AI1782">
        <v>6.5</v>
      </c>
      <c r="AJ1782">
        <v>9.1</v>
      </c>
      <c r="AK1782">
        <v>78.900000000000006</v>
      </c>
      <c r="AL1782">
        <v>9.6</v>
      </c>
      <c r="AM1782">
        <v>251</v>
      </c>
      <c r="AN1782">
        <v>21.9</v>
      </c>
      <c r="AO1782">
        <v>861</v>
      </c>
      <c r="AP1782">
        <v>28</v>
      </c>
      <c r="AQ1782">
        <v>3.4</v>
      </c>
      <c r="AR1782">
        <v>67</v>
      </c>
      <c r="AS1782">
        <v>75600</v>
      </c>
      <c r="AT1782">
        <v>14.5</v>
      </c>
      <c r="AU1782">
        <v>455</v>
      </c>
      <c r="AV1782">
        <v>2.12</v>
      </c>
      <c r="AW1782">
        <v>18971</v>
      </c>
      <c r="AX1782">
        <v>37283</v>
      </c>
      <c r="AY1782">
        <v>12.4</v>
      </c>
      <c r="AZ1782">
        <v>28</v>
      </c>
      <c r="BA1782">
        <v>35345</v>
      </c>
      <c r="BB1782">
        <v>473</v>
      </c>
      <c r="BC1782">
        <v>20</v>
      </c>
      <c r="BD1782">
        <v>4.2</v>
      </c>
      <c r="BE1782">
        <v>489</v>
      </c>
      <c r="BF1782">
        <v>56</v>
      </c>
      <c r="BG1782">
        <v>97</v>
      </c>
      <c r="BH1782">
        <v>11542</v>
      </c>
      <c r="BI1782">
        <v>23603</v>
      </c>
      <c r="BJ1782">
        <v>17</v>
      </c>
      <c r="BK1782">
        <v>175</v>
      </c>
      <c r="BL1782">
        <v>0</v>
      </c>
      <c r="BM1782">
        <v>66</v>
      </c>
      <c r="BN1782">
        <v>548</v>
      </c>
      <c r="BO1782">
        <v>77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15029</v>
      </c>
      <c r="CD1782">
        <v>18107</v>
      </c>
      <c r="CE1782">
        <v>3588.5</v>
      </c>
      <c r="CF1782">
        <v>0.3</v>
      </c>
    </row>
    <row r="1783" spans="1:84">
      <c r="A1783">
        <v>32011</v>
      </c>
      <c r="B1783" t="s">
        <v>1781</v>
      </c>
      <c r="C1783">
        <v>32011</v>
      </c>
      <c r="D1783">
        <v>1480</v>
      </c>
      <c r="E1783">
        <v>-10.4</v>
      </c>
      <c r="F1783">
        <v>-171</v>
      </c>
      <c r="G1783">
        <v>1651</v>
      </c>
      <c r="H1783">
        <v>69</v>
      </c>
      <c r="I1783">
        <v>4.7</v>
      </c>
      <c r="J1783">
        <v>336</v>
      </c>
      <c r="K1783">
        <v>22.7</v>
      </c>
      <c r="L1783">
        <v>14.9</v>
      </c>
      <c r="M1783">
        <v>221</v>
      </c>
      <c r="N1783">
        <v>47.6</v>
      </c>
      <c r="O1783">
        <v>1380</v>
      </c>
      <c r="P1783">
        <v>6</v>
      </c>
      <c r="Q1783">
        <v>26</v>
      </c>
      <c r="R1783">
        <v>17</v>
      </c>
      <c r="S1783">
        <v>1</v>
      </c>
      <c r="T1783">
        <v>50</v>
      </c>
      <c r="U1783">
        <v>181</v>
      </c>
      <c r="V1783">
        <v>1207</v>
      </c>
      <c r="W1783">
        <v>93.2</v>
      </c>
      <c r="X1783">
        <v>0.4</v>
      </c>
      <c r="Y1783">
        <v>1.8</v>
      </c>
      <c r="Z1783">
        <v>1.1000000000000001</v>
      </c>
      <c r="AA1783">
        <v>0.1</v>
      </c>
      <c r="AB1783">
        <v>3.4</v>
      </c>
      <c r="AC1783">
        <v>12.2</v>
      </c>
      <c r="AD1783">
        <v>81.599999999999994</v>
      </c>
      <c r="AE1783">
        <v>13</v>
      </c>
      <c r="AF1783">
        <v>21</v>
      </c>
      <c r="AG1783">
        <v>1</v>
      </c>
      <c r="AH1783">
        <v>59.4</v>
      </c>
      <c r="AI1783">
        <v>7.8</v>
      </c>
      <c r="AJ1783">
        <v>10.7</v>
      </c>
      <c r="AK1783">
        <v>76.7</v>
      </c>
      <c r="AL1783">
        <v>13.6</v>
      </c>
      <c r="AM1783">
        <v>344</v>
      </c>
      <c r="AN1783">
        <v>18.2</v>
      </c>
      <c r="AO1783">
        <v>1060</v>
      </c>
      <c r="AP1783">
        <v>35</v>
      </c>
      <c r="AQ1783">
        <v>3.4</v>
      </c>
      <c r="AR1783">
        <v>73.7</v>
      </c>
      <c r="AS1783">
        <v>89200</v>
      </c>
      <c r="AT1783">
        <v>3.6</v>
      </c>
      <c r="AU1783">
        <v>666</v>
      </c>
      <c r="AV1783">
        <v>2.4700000000000002</v>
      </c>
      <c r="AW1783">
        <v>18629</v>
      </c>
      <c r="AX1783">
        <v>42790</v>
      </c>
      <c r="AY1783">
        <v>9</v>
      </c>
      <c r="AZ1783">
        <v>42</v>
      </c>
      <c r="BA1783">
        <v>30052</v>
      </c>
      <c r="BB1783">
        <v>715</v>
      </c>
      <c r="BC1783">
        <v>28</v>
      </c>
      <c r="BD1783">
        <v>3.9</v>
      </c>
      <c r="BE1783">
        <v>4323</v>
      </c>
      <c r="BF1783">
        <v>-173</v>
      </c>
      <c r="BG1783">
        <v>184</v>
      </c>
      <c r="BH1783">
        <v>322994</v>
      </c>
      <c r="BI1783">
        <v>74715</v>
      </c>
      <c r="BJ1783">
        <v>31</v>
      </c>
      <c r="BK1783">
        <v>557</v>
      </c>
      <c r="BL1783">
        <v>-76.7</v>
      </c>
      <c r="BM1783">
        <v>122</v>
      </c>
      <c r="BN1783">
        <v>1483</v>
      </c>
      <c r="BO1783">
        <v>149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4222</v>
      </c>
      <c r="BY1783">
        <v>2619</v>
      </c>
      <c r="BZ1783">
        <v>0</v>
      </c>
      <c r="CA1783">
        <v>0</v>
      </c>
      <c r="CB1783">
        <v>266427</v>
      </c>
      <c r="CC1783">
        <v>9482</v>
      </c>
      <c r="CD1783">
        <v>6706</v>
      </c>
      <c r="CE1783">
        <v>4175.68</v>
      </c>
      <c r="CF1783">
        <v>0.4</v>
      </c>
    </row>
    <row r="1784" spans="1:84">
      <c r="A1784">
        <v>32013</v>
      </c>
      <c r="B1784" t="s">
        <v>1782</v>
      </c>
      <c r="C1784">
        <v>32013</v>
      </c>
      <c r="D1784">
        <v>17446</v>
      </c>
      <c r="E1784">
        <v>8.3000000000000007</v>
      </c>
      <c r="F1784">
        <v>1340</v>
      </c>
      <c r="G1784">
        <v>16106</v>
      </c>
      <c r="H1784">
        <v>1159</v>
      </c>
      <c r="I1784">
        <v>6.6</v>
      </c>
      <c r="J1784">
        <v>4952</v>
      </c>
      <c r="K1784">
        <v>28.4</v>
      </c>
      <c r="L1784">
        <v>9.5</v>
      </c>
      <c r="M1784">
        <v>1652</v>
      </c>
      <c r="N1784">
        <v>47.4</v>
      </c>
      <c r="O1784">
        <v>16022</v>
      </c>
      <c r="P1784">
        <v>94</v>
      </c>
      <c r="Q1784">
        <v>883</v>
      </c>
      <c r="R1784">
        <v>129</v>
      </c>
      <c r="S1784">
        <v>20</v>
      </c>
      <c r="T1784">
        <v>298</v>
      </c>
      <c r="U1784">
        <v>3457</v>
      </c>
      <c r="V1784">
        <v>12755</v>
      </c>
      <c r="W1784">
        <v>91.8</v>
      </c>
      <c r="X1784">
        <v>0.5</v>
      </c>
      <c r="Y1784">
        <v>5.0999999999999996</v>
      </c>
      <c r="Z1784">
        <v>0.7</v>
      </c>
      <c r="AA1784">
        <v>0.1</v>
      </c>
      <c r="AB1784">
        <v>1.7</v>
      </c>
      <c r="AC1784">
        <v>19.8</v>
      </c>
      <c r="AD1784">
        <v>73.099999999999994</v>
      </c>
      <c r="AE1784">
        <v>225</v>
      </c>
      <c r="AF1784">
        <v>109</v>
      </c>
      <c r="AG1784">
        <v>0</v>
      </c>
      <c r="AH1784">
        <v>45.8</v>
      </c>
      <c r="AI1784">
        <v>10.4</v>
      </c>
      <c r="AJ1784">
        <v>19.2</v>
      </c>
      <c r="AK1784">
        <v>78.3</v>
      </c>
      <c r="AL1784">
        <v>14.2</v>
      </c>
      <c r="AM1784">
        <v>2300</v>
      </c>
      <c r="AN1784">
        <v>26.2</v>
      </c>
      <c r="AO1784">
        <v>7080</v>
      </c>
      <c r="AP1784">
        <v>126</v>
      </c>
      <c r="AQ1784">
        <v>1.8</v>
      </c>
      <c r="AR1784">
        <v>72.900000000000006</v>
      </c>
      <c r="AS1784">
        <v>117400</v>
      </c>
      <c r="AT1784">
        <v>9.1999999999999993</v>
      </c>
      <c r="AU1784">
        <v>5733</v>
      </c>
      <c r="AV1784">
        <v>2.77</v>
      </c>
      <c r="AW1784">
        <v>19539</v>
      </c>
      <c r="AX1784">
        <v>47532</v>
      </c>
      <c r="AY1784">
        <v>9.8000000000000007</v>
      </c>
      <c r="AZ1784">
        <v>475</v>
      </c>
      <c r="BA1784">
        <v>27668</v>
      </c>
      <c r="BB1784">
        <v>8110</v>
      </c>
      <c r="BC1784">
        <v>306</v>
      </c>
      <c r="BD1784">
        <v>3.8</v>
      </c>
      <c r="BE1784">
        <v>10108</v>
      </c>
      <c r="BF1784">
        <v>354</v>
      </c>
      <c r="BG1784">
        <v>1388</v>
      </c>
      <c r="BH1784">
        <v>414724</v>
      </c>
      <c r="BI1784">
        <v>41029</v>
      </c>
      <c r="BJ1784">
        <v>376</v>
      </c>
      <c r="BK1784">
        <v>5480</v>
      </c>
      <c r="BL1784">
        <v>-2.5</v>
      </c>
      <c r="BM1784">
        <v>778</v>
      </c>
      <c r="BN1784">
        <v>44242</v>
      </c>
      <c r="BO1784">
        <v>1116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36.299999999999997</v>
      </c>
      <c r="BV1784">
        <v>0</v>
      </c>
      <c r="BW1784">
        <v>33537</v>
      </c>
      <c r="BX1784">
        <v>197559</v>
      </c>
      <c r="BY1784">
        <v>12254</v>
      </c>
      <c r="BZ1784">
        <v>61</v>
      </c>
      <c r="CA1784">
        <v>9245</v>
      </c>
      <c r="CB1784">
        <v>761109</v>
      </c>
      <c r="CC1784">
        <v>70538</v>
      </c>
      <c r="CD1784">
        <v>4176</v>
      </c>
      <c r="CE1784">
        <v>9647.91</v>
      </c>
      <c r="CF1784">
        <v>1.7</v>
      </c>
    </row>
    <row r="1785" spans="1:84">
      <c r="A1785">
        <v>32015</v>
      </c>
      <c r="B1785" t="s">
        <v>1783</v>
      </c>
      <c r="C1785">
        <v>32015</v>
      </c>
      <c r="D1785">
        <v>5272</v>
      </c>
      <c r="E1785">
        <v>-9</v>
      </c>
      <c r="F1785">
        <v>-522</v>
      </c>
      <c r="G1785">
        <v>5794</v>
      </c>
      <c r="H1785">
        <v>335</v>
      </c>
      <c r="I1785">
        <v>6.4</v>
      </c>
      <c r="J1785">
        <v>1510</v>
      </c>
      <c r="K1785">
        <v>28.6</v>
      </c>
      <c r="L1785">
        <v>9.1</v>
      </c>
      <c r="M1785">
        <v>482</v>
      </c>
      <c r="N1785">
        <v>48.8</v>
      </c>
      <c r="O1785">
        <v>4870</v>
      </c>
      <c r="P1785">
        <v>22</v>
      </c>
      <c r="Q1785">
        <v>263</v>
      </c>
      <c r="R1785">
        <v>18</v>
      </c>
      <c r="S1785">
        <v>2</v>
      </c>
      <c r="T1785">
        <v>97</v>
      </c>
      <c r="U1785">
        <v>889</v>
      </c>
      <c r="V1785">
        <v>4011</v>
      </c>
      <c r="W1785">
        <v>92.4</v>
      </c>
      <c r="X1785">
        <v>0.4</v>
      </c>
      <c r="Y1785">
        <v>5</v>
      </c>
      <c r="Z1785">
        <v>0.3</v>
      </c>
      <c r="AA1785">
        <v>0</v>
      </c>
      <c r="AB1785">
        <v>1.8</v>
      </c>
      <c r="AC1785">
        <v>16.899999999999999</v>
      </c>
      <c r="AD1785">
        <v>76.099999999999994</v>
      </c>
      <c r="AE1785">
        <v>64</v>
      </c>
      <c r="AF1785">
        <v>39</v>
      </c>
      <c r="AG1785">
        <v>1</v>
      </c>
      <c r="AH1785">
        <v>56</v>
      </c>
      <c r="AI1785">
        <v>9.6</v>
      </c>
      <c r="AJ1785">
        <v>18.600000000000001</v>
      </c>
      <c r="AK1785">
        <v>79.2</v>
      </c>
      <c r="AL1785">
        <v>10.8</v>
      </c>
      <c r="AM1785">
        <v>1116</v>
      </c>
      <c r="AN1785">
        <v>23.6</v>
      </c>
      <c r="AO1785">
        <v>2767</v>
      </c>
      <c r="AP1785">
        <v>-13</v>
      </c>
      <c r="AQ1785">
        <v>-0.5</v>
      </c>
      <c r="AR1785">
        <v>77.2</v>
      </c>
      <c r="AS1785">
        <v>82400</v>
      </c>
      <c r="AT1785">
        <v>3.8</v>
      </c>
      <c r="AU1785">
        <v>2093</v>
      </c>
      <c r="AV1785">
        <v>2.73</v>
      </c>
      <c r="AW1785">
        <v>16998</v>
      </c>
      <c r="AX1785">
        <v>49257</v>
      </c>
      <c r="AY1785">
        <v>9.5</v>
      </c>
      <c r="AZ1785">
        <v>163</v>
      </c>
      <c r="BA1785">
        <v>31893</v>
      </c>
      <c r="BB1785">
        <v>2858</v>
      </c>
      <c r="BC1785">
        <v>112</v>
      </c>
      <c r="BD1785">
        <v>3.9</v>
      </c>
      <c r="BE1785">
        <v>2756</v>
      </c>
      <c r="BF1785">
        <v>-81</v>
      </c>
      <c r="BG1785">
        <v>534</v>
      </c>
      <c r="BH1785">
        <v>122572</v>
      </c>
      <c r="BI1785">
        <v>44475</v>
      </c>
      <c r="BJ1785">
        <v>89</v>
      </c>
      <c r="BK1785">
        <v>793</v>
      </c>
      <c r="BL1785">
        <v>-35.700000000000003</v>
      </c>
      <c r="BM1785">
        <v>241</v>
      </c>
      <c r="BN1785">
        <v>6921</v>
      </c>
      <c r="BO1785">
        <v>325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23082</v>
      </c>
      <c r="BY1785">
        <v>4445</v>
      </c>
      <c r="BZ1785">
        <v>4</v>
      </c>
      <c r="CA1785">
        <v>647</v>
      </c>
      <c r="CB1785">
        <v>620292</v>
      </c>
      <c r="CC1785">
        <v>28346</v>
      </c>
      <c r="CD1785">
        <v>5545</v>
      </c>
      <c r="CE1785">
        <v>5493.63</v>
      </c>
      <c r="CF1785">
        <v>1.1000000000000001</v>
      </c>
    </row>
    <row r="1786" spans="1:84">
      <c r="A1786">
        <v>32017</v>
      </c>
      <c r="B1786" t="s">
        <v>1784</v>
      </c>
      <c r="C1786">
        <v>32017</v>
      </c>
      <c r="D1786">
        <v>4738</v>
      </c>
      <c r="E1786">
        <v>13.8</v>
      </c>
      <c r="F1786">
        <v>573</v>
      </c>
      <c r="G1786">
        <v>4165</v>
      </c>
      <c r="H1786">
        <v>227</v>
      </c>
      <c r="I1786">
        <v>4.8</v>
      </c>
      <c r="J1786">
        <v>1107</v>
      </c>
      <c r="K1786">
        <v>23.4</v>
      </c>
      <c r="L1786">
        <v>23.3</v>
      </c>
      <c r="M1786">
        <v>1105</v>
      </c>
      <c r="N1786">
        <v>48.7</v>
      </c>
      <c r="O1786">
        <v>4457</v>
      </c>
      <c r="P1786">
        <v>88</v>
      </c>
      <c r="Q1786">
        <v>95</v>
      </c>
      <c r="R1786">
        <v>18</v>
      </c>
      <c r="S1786">
        <v>18</v>
      </c>
      <c r="T1786">
        <v>62</v>
      </c>
      <c r="U1786">
        <v>285</v>
      </c>
      <c r="V1786">
        <v>4206</v>
      </c>
      <c r="W1786">
        <v>94.1</v>
      </c>
      <c r="X1786">
        <v>1.9</v>
      </c>
      <c r="Y1786">
        <v>2</v>
      </c>
      <c r="Z1786">
        <v>0.4</v>
      </c>
      <c r="AA1786">
        <v>0.4</v>
      </c>
      <c r="AB1786">
        <v>1.3</v>
      </c>
      <c r="AC1786">
        <v>6</v>
      </c>
      <c r="AD1786">
        <v>88.8</v>
      </c>
      <c r="AE1786">
        <v>53</v>
      </c>
      <c r="AF1786">
        <v>40</v>
      </c>
      <c r="AG1786">
        <v>0</v>
      </c>
      <c r="AH1786">
        <v>55.8</v>
      </c>
      <c r="AI1786">
        <v>3.5</v>
      </c>
      <c r="AJ1786">
        <v>6.1</v>
      </c>
      <c r="AK1786">
        <v>83</v>
      </c>
      <c r="AL1786">
        <v>15.1</v>
      </c>
      <c r="AM1786">
        <v>873</v>
      </c>
      <c r="AN1786">
        <v>20.2</v>
      </c>
      <c r="AO1786">
        <v>2254</v>
      </c>
      <c r="AP1786">
        <v>76</v>
      </c>
      <c r="AQ1786">
        <v>3.5</v>
      </c>
      <c r="AR1786">
        <v>75.099999999999994</v>
      </c>
      <c r="AS1786">
        <v>80300</v>
      </c>
      <c r="AT1786">
        <v>9</v>
      </c>
      <c r="AU1786">
        <v>1540</v>
      </c>
      <c r="AV1786">
        <v>2.48</v>
      </c>
      <c r="AW1786">
        <v>17326</v>
      </c>
      <c r="AX1786">
        <v>38226</v>
      </c>
      <c r="AY1786">
        <v>13</v>
      </c>
      <c r="AZ1786">
        <v>100</v>
      </c>
      <c r="BA1786">
        <v>22150</v>
      </c>
      <c r="BB1786">
        <v>1618</v>
      </c>
      <c r="BC1786">
        <v>74</v>
      </c>
      <c r="BD1786">
        <v>4.5999999999999996</v>
      </c>
      <c r="BE1786">
        <v>2029</v>
      </c>
      <c r="BF1786">
        <v>66</v>
      </c>
      <c r="BG1786">
        <v>614</v>
      </c>
      <c r="BH1786">
        <v>63816</v>
      </c>
      <c r="BI1786">
        <v>31452</v>
      </c>
      <c r="BJ1786">
        <v>88</v>
      </c>
      <c r="BK1786">
        <v>587</v>
      </c>
      <c r="BL1786">
        <v>16.2</v>
      </c>
      <c r="BM1786">
        <v>249</v>
      </c>
      <c r="BN1786">
        <v>3558</v>
      </c>
      <c r="BO1786">
        <v>289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23113</v>
      </c>
      <c r="BY1786">
        <v>5456</v>
      </c>
      <c r="BZ1786">
        <v>22</v>
      </c>
      <c r="CA1786">
        <v>3597</v>
      </c>
      <c r="CB1786">
        <v>0</v>
      </c>
      <c r="CC1786">
        <v>29543</v>
      </c>
      <c r="CD1786">
        <v>6893</v>
      </c>
      <c r="CE1786">
        <v>10633.61</v>
      </c>
      <c r="CF1786">
        <v>0.4</v>
      </c>
    </row>
    <row r="1787" spans="1:84">
      <c r="A1787">
        <v>32019</v>
      </c>
      <c r="B1787" t="s">
        <v>1785</v>
      </c>
      <c r="C1787">
        <v>32019</v>
      </c>
      <c r="D1787">
        <v>51231</v>
      </c>
      <c r="E1787">
        <v>48.5</v>
      </c>
      <c r="F1787">
        <v>16730</v>
      </c>
      <c r="G1787">
        <v>34501</v>
      </c>
      <c r="H1787">
        <v>2964</v>
      </c>
      <c r="I1787">
        <v>5.8</v>
      </c>
      <c r="J1787">
        <v>12046</v>
      </c>
      <c r="K1787">
        <v>23.5</v>
      </c>
      <c r="L1787">
        <v>13.2</v>
      </c>
      <c r="M1787">
        <v>6752</v>
      </c>
      <c r="N1787">
        <v>49.2</v>
      </c>
      <c r="O1787">
        <v>47611</v>
      </c>
      <c r="P1787">
        <v>595</v>
      </c>
      <c r="Q1787">
        <v>1104</v>
      </c>
      <c r="R1787">
        <v>678</v>
      </c>
      <c r="S1787">
        <v>89</v>
      </c>
      <c r="T1787">
        <v>1154</v>
      </c>
      <c r="U1787">
        <v>6978</v>
      </c>
      <c r="V1787">
        <v>41047</v>
      </c>
      <c r="W1787">
        <v>92.9</v>
      </c>
      <c r="X1787">
        <v>1.2</v>
      </c>
      <c r="Y1787">
        <v>2.2000000000000002</v>
      </c>
      <c r="Z1787">
        <v>1.3</v>
      </c>
      <c r="AA1787">
        <v>0.2</v>
      </c>
      <c r="AB1787">
        <v>2.2999999999999998</v>
      </c>
      <c r="AC1787">
        <v>13.6</v>
      </c>
      <c r="AD1787">
        <v>80.099999999999994</v>
      </c>
      <c r="AE1787">
        <v>543</v>
      </c>
      <c r="AF1787">
        <v>433</v>
      </c>
      <c r="AG1787">
        <v>7</v>
      </c>
      <c r="AH1787">
        <v>44.1</v>
      </c>
      <c r="AI1787">
        <v>6</v>
      </c>
      <c r="AJ1787">
        <v>10.9</v>
      </c>
      <c r="AK1787">
        <v>81.5</v>
      </c>
      <c r="AL1787">
        <v>11.3</v>
      </c>
      <c r="AM1787">
        <v>7112</v>
      </c>
      <c r="AN1787">
        <v>28</v>
      </c>
      <c r="AO1787">
        <v>17393</v>
      </c>
      <c r="AP1787">
        <v>3114</v>
      </c>
      <c r="AQ1787">
        <v>21.8</v>
      </c>
      <c r="AR1787">
        <v>75.8</v>
      </c>
      <c r="AS1787">
        <v>119200</v>
      </c>
      <c r="AT1787">
        <v>8.1</v>
      </c>
      <c r="AU1787">
        <v>13007</v>
      </c>
      <c r="AV1787">
        <v>2.61</v>
      </c>
      <c r="AW1787">
        <v>18543</v>
      </c>
      <c r="AX1787">
        <v>46078</v>
      </c>
      <c r="AY1787">
        <v>9</v>
      </c>
      <c r="AZ1787">
        <v>1155</v>
      </c>
      <c r="BA1787">
        <v>24400</v>
      </c>
      <c r="BB1787">
        <v>21350</v>
      </c>
      <c r="BC1787">
        <v>1294</v>
      </c>
      <c r="BD1787">
        <v>6.1</v>
      </c>
      <c r="BE1787">
        <v>16902</v>
      </c>
      <c r="BF1787">
        <v>2525</v>
      </c>
      <c r="BG1787">
        <v>2121</v>
      </c>
      <c r="BH1787">
        <v>555951</v>
      </c>
      <c r="BI1787">
        <v>32893</v>
      </c>
      <c r="BJ1787">
        <v>674</v>
      </c>
      <c r="BK1787">
        <v>9860</v>
      </c>
      <c r="BL1787">
        <v>53.3</v>
      </c>
      <c r="BM1787">
        <v>2694</v>
      </c>
      <c r="BN1787">
        <v>18858</v>
      </c>
      <c r="BO1787">
        <v>2486</v>
      </c>
      <c r="BP1787">
        <v>0</v>
      </c>
      <c r="BQ1787">
        <v>0</v>
      </c>
      <c r="BR1787">
        <v>0</v>
      </c>
      <c r="BS1787">
        <v>6.1</v>
      </c>
      <c r="BT1787">
        <v>0</v>
      </c>
      <c r="BU1787">
        <v>43.4</v>
      </c>
      <c r="BV1787">
        <v>345194</v>
      </c>
      <c r="BW1787">
        <v>94715</v>
      </c>
      <c r="BX1787">
        <v>190912</v>
      </c>
      <c r="BY1787">
        <v>5020</v>
      </c>
      <c r="BZ1787">
        <v>624</v>
      </c>
      <c r="CA1787">
        <v>96431</v>
      </c>
      <c r="CB1787">
        <v>226449</v>
      </c>
      <c r="CC1787">
        <v>196098</v>
      </c>
      <c r="CD1787">
        <v>4536</v>
      </c>
      <c r="CE1787">
        <v>1993.69</v>
      </c>
      <c r="CF1787">
        <v>17.3</v>
      </c>
    </row>
    <row r="1788" spans="1:84">
      <c r="A1788">
        <v>32021</v>
      </c>
      <c r="B1788" t="s">
        <v>1786</v>
      </c>
      <c r="C1788">
        <v>32021</v>
      </c>
      <c r="D1788">
        <v>4868</v>
      </c>
      <c r="E1788">
        <v>-4</v>
      </c>
      <c r="F1788">
        <v>-203</v>
      </c>
      <c r="G1788">
        <v>5071</v>
      </c>
      <c r="H1788">
        <v>225</v>
      </c>
      <c r="I1788">
        <v>4.5999999999999996</v>
      </c>
      <c r="J1788">
        <v>1054</v>
      </c>
      <c r="K1788">
        <v>21.7</v>
      </c>
      <c r="L1788">
        <v>21.4</v>
      </c>
      <c r="M1788">
        <v>1044</v>
      </c>
      <c r="N1788">
        <v>50.2</v>
      </c>
      <c r="O1788">
        <v>3663</v>
      </c>
      <c r="P1788">
        <v>228</v>
      </c>
      <c r="Q1788">
        <v>807</v>
      </c>
      <c r="R1788">
        <v>48</v>
      </c>
      <c r="S1788">
        <v>5</v>
      </c>
      <c r="T1788">
        <v>117</v>
      </c>
      <c r="U1788">
        <v>490</v>
      </c>
      <c r="V1788">
        <v>3298</v>
      </c>
      <c r="W1788">
        <v>75.2</v>
      </c>
      <c r="X1788">
        <v>4.7</v>
      </c>
      <c r="Y1788">
        <v>16.600000000000001</v>
      </c>
      <c r="Z1788">
        <v>1</v>
      </c>
      <c r="AA1788">
        <v>0.1</v>
      </c>
      <c r="AB1788">
        <v>2.4</v>
      </c>
      <c r="AC1788">
        <v>10.1</v>
      </c>
      <c r="AD1788">
        <v>67.7</v>
      </c>
      <c r="AE1788">
        <v>46</v>
      </c>
      <c r="AF1788">
        <v>82</v>
      </c>
      <c r="AG1788">
        <v>0</v>
      </c>
      <c r="AH1788">
        <v>56</v>
      </c>
      <c r="AI1788">
        <v>2.4</v>
      </c>
      <c r="AJ1788">
        <v>7</v>
      </c>
      <c r="AK1788">
        <v>77.099999999999994</v>
      </c>
      <c r="AL1788">
        <v>10.1</v>
      </c>
      <c r="AM1788">
        <v>1419</v>
      </c>
      <c r="AN1788">
        <v>16.899999999999999</v>
      </c>
      <c r="AO1788">
        <v>2868</v>
      </c>
      <c r="AP1788">
        <v>2</v>
      </c>
      <c r="AQ1788">
        <v>0.1</v>
      </c>
      <c r="AR1788">
        <v>72.5</v>
      </c>
      <c r="AS1788">
        <v>59500</v>
      </c>
      <c r="AT1788">
        <v>10.7</v>
      </c>
      <c r="AU1788">
        <v>2197</v>
      </c>
      <c r="AV1788">
        <v>2.2599999999999998</v>
      </c>
      <c r="AW1788">
        <v>16952</v>
      </c>
      <c r="AX1788">
        <v>33302</v>
      </c>
      <c r="AY1788">
        <v>14.8</v>
      </c>
      <c r="AZ1788">
        <v>129</v>
      </c>
      <c r="BA1788">
        <v>26363</v>
      </c>
      <c r="BB1788">
        <v>2066</v>
      </c>
      <c r="BC1788">
        <v>147</v>
      </c>
      <c r="BD1788">
        <v>7.1</v>
      </c>
      <c r="BE1788">
        <v>2417</v>
      </c>
      <c r="BF1788">
        <v>-71</v>
      </c>
      <c r="BG1788">
        <v>605</v>
      </c>
      <c r="BH1788">
        <v>84915</v>
      </c>
      <c r="BI1788">
        <v>35132</v>
      </c>
      <c r="BJ1788">
        <v>74</v>
      </c>
      <c r="BK1788">
        <v>1263</v>
      </c>
      <c r="BL1788">
        <v>1.5</v>
      </c>
      <c r="BM1788">
        <v>271</v>
      </c>
      <c r="BN1788">
        <v>10825</v>
      </c>
      <c r="BO1788">
        <v>313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39.9</v>
      </c>
      <c r="BV1788">
        <v>0</v>
      </c>
      <c r="BW1788">
        <v>0</v>
      </c>
      <c r="BX1788">
        <v>17326</v>
      </c>
      <c r="BY1788">
        <v>3635</v>
      </c>
      <c r="BZ1788">
        <v>5</v>
      </c>
      <c r="CA1788">
        <v>454</v>
      </c>
      <c r="CB1788">
        <v>0</v>
      </c>
      <c r="CC1788">
        <v>96230</v>
      </c>
      <c r="CD1788">
        <v>19591</v>
      </c>
      <c r="CE1788">
        <v>3756.4</v>
      </c>
      <c r="CF1788">
        <v>1.4</v>
      </c>
    </row>
    <row r="1789" spans="1:84">
      <c r="A1789">
        <v>32023</v>
      </c>
      <c r="B1789" t="s">
        <v>1787</v>
      </c>
      <c r="C1789">
        <v>32023</v>
      </c>
      <c r="D1789">
        <v>42693</v>
      </c>
      <c r="E1789">
        <v>31.3</v>
      </c>
      <c r="F1789">
        <v>10181</v>
      </c>
      <c r="G1789">
        <v>32485</v>
      </c>
      <c r="H1789">
        <v>1938</v>
      </c>
      <c r="I1789">
        <v>4.5</v>
      </c>
      <c r="J1789">
        <v>8766</v>
      </c>
      <c r="K1789">
        <v>20.5</v>
      </c>
      <c r="L1789">
        <v>20.9</v>
      </c>
      <c r="M1789">
        <v>8941</v>
      </c>
      <c r="N1789">
        <v>49.1</v>
      </c>
      <c r="O1789">
        <v>39620</v>
      </c>
      <c r="P1789">
        <v>786</v>
      </c>
      <c r="Q1789">
        <v>727</v>
      </c>
      <c r="R1789">
        <v>463</v>
      </c>
      <c r="S1789">
        <v>142</v>
      </c>
      <c r="T1789">
        <v>955</v>
      </c>
      <c r="U1789">
        <v>4870</v>
      </c>
      <c r="V1789">
        <v>34938</v>
      </c>
      <c r="W1789">
        <v>92.8</v>
      </c>
      <c r="X1789">
        <v>1.8</v>
      </c>
      <c r="Y1789">
        <v>1.7</v>
      </c>
      <c r="Z1789">
        <v>1.1000000000000001</v>
      </c>
      <c r="AA1789">
        <v>0.3</v>
      </c>
      <c r="AB1789">
        <v>2.2000000000000002</v>
      </c>
      <c r="AC1789">
        <v>11.4</v>
      </c>
      <c r="AD1789">
        <v>81.8</v>
      </c>
      <c r="AE1789">
        <v>348</v>
      </c>
      <c r="AF1789">
        <v>552</v>
      </c>
      <c r="AG1789">
        <v>3</v>
      </c>
      <c r="AH1789">
        <v>41.1</v>
      </c>
      <c r="AI1789">
        <v>5</v>
      </c>
      <c r="AJ1789">
        <v>9</v>
      </c>
      <c r="AK1789">
        <v>79.2</v>
      </c>
      <c r="AL1789">
        <v>10.1</v>
      </c>
      <c r="AM1789">
        <v>8598</v>
      </c>
      <c r="AN1789">
        <v>28.6</v>
      </c>
      <c r="AO1789">
        <v>16487</v>
      </c>
      <c r="AP1789">
        <v>538</v>
      </c>
      <c r="AQ1789">
        <v>3.4</v>
      </c>
      <c r="AR1789">
        <v>76.400000000000006</v>
      </c>
      <c r="AS1789">
        <v>122100</v>
      </c>
      <c r="AT1789">
        <v>6.4</v>
      </c>
      <c r="AU1789">
        <v>13309</v>
      </c>
      <c r="AV1789">
        <v>2.42</v>
      </c>
      <c r="AW1789">
        <v>17962</v>
      </c>
      <c r="AX1789">
        <v>41025</v>
      </c>
      <c r="AY1789">
        <v>11.9</v>
      </c>
      <c r="AZ1789">
        <v>1162</v>
      </c>
      <c r="BA1789">
        <v>28761</v>
      </c>
      <c r="BB1789">
        <v>17255</v>
      </c>
      <c r="BC1789">
        <v>979</v>
      </c>
      <c r="BD1789">
        <v>5.7</v>
      </c>
      <c r="BE1789">
        <v>16993</v>
      </c>
      <c r="BF1789">
        <v>3096</v>
      </c>
      <c r="BG1789">
        <v>1879</v>
      </c>
      <c r="BH1789">
        <v>691525</v>
      </c>
      <c r="BI1789">
        <v>40695</v>
      </c>
      <c r="BJ1789">
        <v>717</v>
      </c>
      <c r="BK1789">
        <v>8299</v>
      </c>
      <c r="BL1789">
        <v>38.4</v>
      </c>
      <c r="BM1789">
        <v>2519</v>
      </c>
      <c r="BN1789">
        <v>61461</v>
      </c>
      <c r="BO1789">
        <v>2495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23.2</v>
      </c>
      <c r="BV1789">
        <v>0</v>
      </c>
      <c r="BW1789">
        <v>0</v>
      </c>
      <c r="BX1789">
        <v>206794</v>
      </c>
      <c r="BY1789">
        <v>5974</v>
      </c>
      <c r="BZ1789">
        <v>0</v>
      </c>
      <c r="CA1789">
        <v>0</v>
      </c>
      <c r="CB1789">
        <v>97601</v>
      </c>
      <c r="CC1789">
        <v>218344</v>
      </c>
      <c r="CD1789">
        <v>5789</v>
      </c>
      <c r="CE1789">
        <v>18146.66</v>
      </c>
      <c r="CF1789">
        <v>1.8</v>
      </c>
    </row>
    <row r="1790" spans="1:84">
      <c r="A1790">
        <v>32027</v>
      </c>
      <c r="B1790" t="s">
        <v>1788</v>
      </c>
      <c r="C1790">
        <v>32027</v>
      </c>
      <c r="D1790">
        <v>6414</v>
      </c>
      <c r="E1790">
        <v>-4.2</v>
      </c>
      <c r="F1790">
        <v>-279</v>
      </c>
      <c r="G1790">
        <v>6693</v>
      </c>
      <c r="H1790">
        <v>302</v>
      </c>
      <c r="I1790">
        <v>4.7</v>
      </c>
      <c r="J1790">
        <v>1440</v>
      </c>
      <c r="K1790">
        <v>22.5</v>
      </c>
      <c r="L1790">
        <v>9.1999999999999993</v>
      </c>
      <c r="M1790">
        <v>591</v>
      </c>
      <c r="N1790">
        <v>38.299999999999997</v>
      </c>
      <c r="O1790">
        <v>5583</v>
      </c>
      <c r="P1790">
        <v>364</v>
      </c>
      <c r="Q1790">
        <v>249</v>
      </c>
      <c r="R1790">
        <v>55</v>
      </c>
      <c r="S1790">
        <v>15</v>
      </c>
      <c r="T1790">
        <v>148</v>
      </c>
      <c r="U1790">
        <v>1288</v>
      </c>
      <c r="V1790">
        <v>4382</v>
      </c>
      <c r="W1790">
        <v>87</v>
      </c>
      <c r="X1790">
        <v>5.7</v>
      </c>
      <c r="Y1790">
        <v>3.9</v>
      </c>
      <c r="Z1790">
        <v>0.9</v>
      </c>
      <c r="AA1790">
        <v>0.2</v>
      </c>
      <c r="AB1790">
        <v>2.2999999999999998</v>
      </c>
      <c r="AC1790">
        <v>20.100000000000001</v>
      </c>
      <c r="AD1790">
        <v>68.3</v>
      </c>
      <c r="AE1790">
        <v>61</v>
      </c>
      <c r="AF1790">
        <v>49</v>
      </c>
      <c r="AG1790">
        <v>0</v>
      </c>
      <c r="AH1790">
        <v>48.4</v>
      </c>
      <c r="AI1790">
        <v>7</v>
      </c>
      <c r="AJ1790">
        <v>16.2</v>
      </c>
      <c r="AK1790">
        <v>75.900000000000006</v>
      </c>
      <c r="AL1790">
        <v>8.6999999999999993</v>
      </c>
      <c r="AM1790">
        <v>986</v>
      </c>
      <c r="AN1790">
        <v>22.8</v>
      </c>
      <c r="AO1790">
        <v>2382</v>
      </c>
      <c r="AP1790">
        <v>-7</v>
      </c>
      <c r="AQ1790">
        <v>-0.3</v>
      </c>
      <c r="AR1790">
        <v>69.5</v>
      </c>
      <c r="AS1790">
        <v>82200</v>
      </c>
      <c r="AT1790">
        <v>9.3000000000000007</v>
      </c>
      <c r="AU1790">
        <v>1962</v>
      </c>
      <c r="AV1790">
        <v>2.69</v>
      </c>
      <c r="AW1790">
        <v>16589</v>
      </c>
      <c r="AX1790">
        <v>38821</v>
      </c>
      <c r="AY1790">
        <v>13</v>
      </c>
      <c r="AZ1790">
        <v>126</v>
      </c>
      <c r="BA1790">
        <v>19764</v>
      </c>
      <c r="BB1790">
        <v>2440</v>
      </c>
      <c r="BC1790">
        <v>126</v>
      </c>
      <c r="BD1790">
        <v>5.2</v>
      </c>
      <c r="BE1790">
        <v>2485</v>
      </c>
      <c r="BF1790">
        <v>-143</v>
      </c>
      <c r="BG1790">
        <v>763</v>
      </c>
      <c r="BH1790">
        <v>93481</v>
      </c>
      <c r="BI1790">
        <v>37618</v>
      </c>
      <c r="BJ1790">
        <v>89</v>
      </c>
      <c r="BK1790">
        <v>1247</v>
      </c>
      <c r="BL1790">
        <v>-2.4</v>
      </c>
      <c r="BM1790">
        <v>237</v>
      </c>
      <c r="BN1790">
        <v>2764</v>
      </c>
      <c r="BO1790">
        <v>254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59.8</v>
      </c>
      <c r="BV1790">
        <v>0</v>
      </c>
      <c r="BW1790">
        <v>0</v>
      </c>
      <c r="BX1790">
        <v>29509</v>
      </c>
      <c r="BY1790">
        <v>4491</v>
      </c>
      <c r="BZ1790">
        <v>10</v>
      </c>
      <c r="CA1790">
        <v>1302</v>
      </c>
      <c r="CB1790">
        <v>131103</v>
      </c>
      <c r="CC1790">
        <v>29737</v>
      </c>
      <c r="CD1790">
        <v>4643</v>
      </c>
      <c r="CE1790">
        <v>6036.56</v>
      </c>
      <c r="CF1790">
        <v>1.1000000000000001</v>
      </c>
    </row>
    <row r="1791" spans="1:84">
      <c r="A1791">
        <v>32029</v>
      </c>
      <c r="B1791" t="s">
        <v>1789</v>
      </c>
      <c r="C1791">
        <v>32029</v>
      </c>
      <c r="D1791">
        <v>4132</v>
      </c>
      <c r="E1791">
        <v>21.6</v>
      </c>
      <c r="F1791">
        <v>733</v>
      </c>
      <c r="G1791">
        <v>3399</v>
      </c>
      <c r="H1791">
        <v>127</v>
      </c>
      <c r="I1791">
        <v>3.1</v>
      </c>
      <c r="J1791">
        <v>747</v>
      </c>
      <c r="K1791">
        <v>18.100000000000001</v>
      </c>
      <c r="L1791">
        <v>10.7</v>
      </c>
      <c r="M1791">
        <v>443</v>
      </c>
      <c r="N1791">
        <v>48.5</v>
      </c>
      <c r="O1791">
        <v>3873</v>
      </c>
      <c r="P1791">
        <v>10</v>
      </c>
      <c r="Q1791">
        <v>64</v>
      </c>
      <c r="R1791">
        <v>82</v>
      </c>
      <c r="S1791">
        <v>5</v>
      </c>
      <c r="T1791">
        <v>98</v>
      </c>
      <c r="U1791">
        <v>340</v>
      </c>
      <c r="V1791">
        <v>3548</v>
      </c>
      <c r="W1791">
        <v>93.7</v>
      </c>
      <c r="X1791">
        <v>0.2</v>
      </c>
      <c r="Y1791">
        <v>1.5</v>
      </c>
      <c r="Z1791">
        <v>2</v>
      </c>
      <c r="AA1791">
        <v>0.1</v>
      </c>
      <c r="AB1791">
        <v>2.4</v>
      </c>
      <c r="AC1791">
        <v>8.1999999999999993</v>
      </c>
      <c r="AD1791">
        <v>85.9</v>
      </c>
      <c r="AE1791">
        <v>19</v>
      </c>
      <c r="AF1791">
        <v>16</v>
      </c>
      <c r="AG1791">
        <v>0</v>
      </c>
      <c r="AH1791">
        <v>49.1</v>
      </c>
      <c r="AI1791">
        <v>2.2000000000000002</v>
      </c>
      <c r="AJ1791">
        <v>9</v>
      </c>
      <c r="AK1791">
        <v>86.7</v>
      </c>
      <c r="AL1791">
        <v>18</v>
      </c>
      <c r="AM1791">
        <v>840</v>
      </c>
      <c r="AN1791">
        <v>29.4</v>
      </c>
      <c r="AO1791">
        <v>1798</v>
      </c>
      <c r="AP1791">
        <v>202</v>
      </c>
      <c r="AQ1791">
        <v>12.7</v>
      </c>
      <c r="AR1791">
        <v>79.8</v>
      </c>
      <c r="AS1791">
        <v>134800</v>
      </c>
      <c r="AT1791">
        <v>8.3000000000000007</v>
      </c>
      <c r="AU1791">
        <v>1462</v>
      </c>
      <c r="AV1791">
        <v>2.3199999999999998</v>
      </c>
      <c r="AW1791">
        <v>23642</v>
      </c>
      <c r="AX1791">
        <v>49043</v>
      </c>
      <c r="AY1791">
        <v>5.0999999999999996</v>
      </c>
      <c r="AZ1791">
        <v>129</v>
      </c>
      <c r="BA1791">
        <v>31916</v>
      </c>
      <c r="BB1791">
        <v>2374</v>
      </c>
      <c r="BC1791">
        <v>104</v>
      </c>
      <c r="BD1791">
        <v>4.4000000000000004</v>
      </c>
      <c r="BE1791">
        <v>1853</v>
      </c>
      <c r="BF1791">
        <v>599</v>
      </c>
      <c r="BG1791">
        <v>201</v>
      </c>
      <c r="BH1791">
        <v>63515</v>
      </c>
      <c r="BI1791">
        <v>34277</v>
      </c>
      <c r="BJ1791">
        <v>80</v>
      </c>
      <c r="BK1791">
        <v>375</v>
      </c>
      <c r="BL1791">
        <v>0</v>
      </c>
      <c r="BM1791">
        <v>194</v>
      </c>
      <c r="BN1791">
        <v>4695</v>
      </c>
      <c r="BO1791">
        <v>251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5818</v>
      </c>
      <c r="BY1791">
        <v>1700</v>
      </c>
      <c r="BZ1791">
        <v>33</v>
      </c>
      <c r="CA1791">
        <v>6076</v>
      </c>
      <c r="CB1791">
        <v>90</v>
      </c>
      <c r="CC1791">
        <v>31318</v>
      </c>
      <c r="CD1791">
        <v>8381</v>
      </c>
      <c r="CE1791">
        <v>263.45</v>
      </c>
      <c r="CF1791">
        <v>12.9</v>
      </c>
    </row>
    <row r="1792" spans="1:84">
      <c r="A1792">
        <v>32031</v>
      </c>
      <c r="B1792" t="s">
        <v>1790</v>
      </c>
      <c r="C1792">
        <v>32031</v>
      </c>
      <c r="D1792">
        <v>396428</v>
      </c>
      <c r="E1792">
        <v>16.8</v>
      </c>
      <c r="F1792">
        <v>56942</v>
      </c>
      <c r="G1792">
        <v>339486</v>
      </c>
      <c r="H1792">
        <v>28166</v>
      </c>
      <c r="I1792">
        <v>7.1</v>
      </c>
      <c r="J1792">
        <v>97028</v>
      </c>
      <c r="K1792">
        <v>24.5</v>
      </c>
      <c r="L1792">
        <v>11.4</v>
      </c>
      <c r="M1792">
        <v>45300</v>
      </c>
      <c r="N1792">
        <v>49.4</v>
      </c>
      <c r="O1792">
        <v>348833</v>
      </c>
      <c r="P1792">
        <v>9700</v>
      </c>
      <c r="Q1792">
        <v>7693</v>
      </c>
      <c r="R1792">
        <v>19338</v>
      </c>
      <c r="S1792">
        <v>1997</v>
      </c>
      <c r="T1792">
        <v>8867</v>
      </c>
      <c r="U1792">
        <v>80572</v>
      </c>
      <c r="V1792">
        <v>273027</v>
      </c>
      <c r="W1792">
        <v>88</v>
      </c>
      <c r="X1792">
        <v>2.4</v>
      </c>
      <c r="Y1792">
        <v>1.9</v>
      </c>
      <c r="Z1792">
        <v>4.9000000000000004</v>
      </c>
      <c r="AA1792">
        <v>0.5</v>
      </c>
      <c r="AB1792">
        <v>2.2000000000000002</v>
      </c>
      <c r="AC1792">
        <v>20.3</v>
      </c>
      <c r="AD1792">
        <v>68.900000000000006</v>
      </c>
      <c r="AE1792">
        <v>5508</v>
      </c>
      <c r="AF1792">
        <v>2853</v>
      </c>
      <c r="AG1792">
        <v>22</v>
      </c>
      <c r="AH1792">
        <v>41.2</v>
      </c>
      <c r="AI1792">
        <v>14.1</v>
      </c>
      <c r="AJ1792">
        <v>19.899999999999999</v>
      </c>
      <c r="AK1792">
        <v>83.9</v>
      </c>
      <c r="AL1792">
        <v>23.7</v>
      </c>
      <c r="AM1792">
        <v>58972</v>
      </c>
      <c r="AN1792">
        <v>19.2</v>
      </c>
      <c r="AO1792">
        <v>174296</v>
      </c>
      <c r="AP1792">
        <v>30388</v>
      </c>
      <c r="AQ1792">
        <v>21.1</v>
      </c>
      <c r="AR1792">
        <v>59.3</v>
      </c>
      <c r="AS1792">
        <v>161600</v>
      </c>
      <c r="AT1792">
        <v>32.5</v>
      </c>
      <c r="AU1792">
        <v>132084</v>
      </c>
      <c r="AV1792">
        <v>2.5299999999999998</v>
      </c>
      <c r="AW1792">
        <v>24277</v>
      </c>
      <c r="AX1792">
        <v>50167</v>
      </c>
      <c r="AY1792">
        <v>10.1</v>
      </c>
      <c r="AZ1792">
        <v>16130</v>
      </c>
      <c r="BA1792">
        <v>41382</v>
      </c>
      <c r="BB1792">
        <v>218296</v>
      </c>
      <c r="BC1792">
        <v>8739</v>
      </c>
      <c r="BD1792">
        <v>4</v>
      </c>
      <c r="BE1792">
        <v>269969</v>
      </c>
      <c r="BF1792">
        <v>31210</v>
      </c>
      <c r="BG1792">
        <v>27827</v>
      </c>
      <c r="BH1792">
        <v>11682057</v>
      </c>
      <c r="BI1792">
        <v>43272</v>
      </c>
      <c r="BJ1792">
        <v>12110</v>
      </c>
      <c r="BK1792">
        <v>191925</v>
      </c>
      <c r="BL1792">
        <v>13.3</v>
      </c>
      <c r="BM1792">
        <v>27677</v>
      </c>
      <c r="BN1792">
        <v>1999865</v>
      </c>
      <c r="BO1792">
        <v>33788</v>
      </c>
      <c r="BP1792">
        <v>0.9</v>
      </c>
      <c r="BQ1792">
        <v>1</v>
      </c>
      <c r="BR1792">
        <v>3.2</v>
      </c>
      <c r="BS1792">
        <v>3.5</v>
      </c>
      <c r="BT1792">
        <v>0</v>
      </c>
      <c r="BU1792">
        <v>26.9</v>
      </c>
      <c r="BV1792">
        <v>0</v>
      </c>
      <c r="BW1792">
        <v>0</v>
      </c>
      <c r="BX1792">
        <v>4989892</v>
      </c>
      <c r="BY1792">
        <v>13794</v>
      </c>
      <c r="BZ1792">
        <v>3637</v>
      </c>
      <c r="CA1792">
        <v>684268</v>
      </c>
      <c r="CB1792">
        <v>802042</v>
      </c>
      <c r="CC1792">
        <v>1868619</v>
      </c>
      <c r="CD1792">
        <v>4908</v>
      </c>
      <c r="CE1792">
        <v>6342.27</v>
      </c>
      <c r="CF1792">
        <v>53.5</v>
      </c>
    </row>
    <row r="1793" spans="1:84">
      <c r="A1793">
        <v>32033</v>
      </c>
      <c r="B1793" t="s">
        <v>1791</v>
      </c>
      <c r="C1793">
        <v>32033</v>
      </c>
      <c r="D1793">
        <v>9150</v>
      </c>
      <c r="E1793">
        <v>-0.3</v>
      </c>
      <c r="F1793">
        <v>-31</v>
      </c>
      <c r="G1793">
        <v>9181</v>
      </c>
      <c r="H1793">
        <v>397</v>
      </c>
      <c r="I1793">
        <v>4.3</v>
      </c>
      <c r="J1793">
        <v>1854</v>
      </c>
      <c r="K1793">
        <v>20.3</v>
      </c>
      <c r="L1793">
        <v>15.2</v>
      </c>
      <c r="M1793">
        <v>1388</v>
      </c>
      <c r="N1793">
        <v>43.9</v>
      </c>
      <c r="O1793">
        <v>8110</v>
      </c>
      <c r="P1793">
        <v>395</v>
      </c>
      <c r="Q1793">
        <v>382</v>
      </c>
      <c r="R1793">
        <v>91</v>
      </c>
      <c r="S1793">
        <v>27</v>
      </c>
      <c r="T1793">
        <v>145</v>
      </c>
      <c r="U1793">
        <v>1063</v>
      </c>
      <c r="V1793">
        <v>7125</v>
      </c>
      <c r="W1793">
        <v>88.6</v>
      </c>
      <c r="X1793">
        <v>4.3</v>
      </c>
      <c r="Y1793">
        <v>4.2</v>
      </c>
      <c r="Z1793">
        <v>1</v>
      </c>
      <c r="AA1793">
        <v>0.3</v>
      </c>
      <c r="AB1793">
        <v>1.6</v>
      </c>
      <c r="AC1793">
        <v>11.6</v>
      </c>
      <c r="AD1793">
        <v>77.900000000000006</v>
      </c>
      <c r="AE1793">
        <v>69</v>
      </c>
      <c r="AF1793">
        <v>104</v>
      </c>
      <c r="AG1793">
        <v>0</v>
      </c>
      <c r="AH1793">
        <v>52.5</v>
      </c>
      <c r="AI1793">
        <v>2.9</v>
      </c>
      <c r="AJ1793">
        <v>9.6999999999999993</v>
      </c>
      <c r="AK1793">
        <v>82</v>
      </c>
      <c r="AL1793">
        <v>11.8</v>
      </c>
      <c r="AM1793">
        <v>1697</v>
      </c>
      <c r="AN1793">
        <v>18.3</v>
      </c>
      <c r="AO1793">
        <v>4462</v>
      </c>
      <c r="AP1793">
        <v>23</v>
      </c>
      <c r="AQ1793">
        <v>0.5</v>
      </c>
      <c r="AR1793">
        <v>76.599999999999994</v>
      </c>
      <c r="AS1793">
        <v>70000</v>
      </c>
      <c r="AT1793">
        <v>8.6999999999999993</v>
      </c>
      <c r="AU1793">
        <v>3282</v>
      </c>
      <c r="AV1793">
        <v>2.42</v>
      </c>
      <c r="AW1793">
        <v>18309</v>
      </c>
      <c r="AX1793">
        <v>39420</v>
      </c>
      <c r="AY1793">
        <v>12.4</v>
      </c>
      <c r="AZ1793">
        <v>291</v>
      </c>
      <c r="BA1793">
        <v>32672</v>
      </c>
      <c r="BB1793">
        <v>4491</v>
      </c>
      <c r="BC1793">
        <v>171</v>
      </c>
      <c r="BD1793">
        <v>3.8</v>
      </c>
      <c r="BE1793">
        <v>4914</v>
      </c>
      <c r="BF1793">
        <v>857</v>
      </c>
      <c r="BG1793">
        <v>1509</v>
      </c>
      <c r="BH1793">
        <v>185892</v>
      </c>
      <c r="BI1793">
        <v>37829</v>
      </c>
      <c r="BJ1793">
        <v>211</v>
      </c>
      <c r="BK1793">
        <v>2087</v>
      </c>
      <c r="BL1793">
        <v>16.3</v>
      </c>
      <c r="BM1793">
        <v>526</v>
      </c>
      <c r="BN1793">
        <v>15293</v>
      </c>
      <c r="BO1793">
        <v>613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10941</v>
      </c>
      <c r="BX1793">
        <v>61888</v>
      </c>
      <c r="BY1793">
        <v>7157</v>
      </c>
      <c r="BZ1793">
        <v>37</v>
      </c>
      <c r="CA1793">
        <v>6492</v>
      </c>
      <c r="CB1793">
        <v>203106</v>
      </c>
      <c r="CC1793">
        <v>67911</v>
      </c>
      <c r="CD1793">
        <v>7953</v>
      </c>
      <c r="CE1793">
        <v>8875.98</v>
      </c>
      <c r="CF1793">
        <v>1</v>
      </c>
    </row>
    <row r="1794" spans="1:84">
      <c r="A1794">
        <v>32510</v>
      </c>
      <c r="B1794" t="s">
        <v>1792</v>
      </c>
      <c r="C1794">
        <v>32510</v>
      </c>
      <c r="D1794">
        <v>55289</v>
      </c>
      <c r="E1794">
        <v>5.4</v>
      </c>
      <c r="F1794">
        <v>2832</v>
      </c>
      <c r="G1794">
        <v>52457</v>
      </c>
      <c r="H1794">
        <v>3688</v>
      </c>
      <c r="I1794">
        <v>6.7</v>
      </c>
      <c r="J1794">
        <v>12781</v>
      </c>
      <c r="K1794">
        <v>23.1</v>
      </c>
      <c r="L1794">
        <v>15.8</v>
      </c>
      <c r="M1794">
        <v>8722</v>
      </c>
      <c r="N1794">
        <v>48.5</v>
      </c>
      <c r="O1794">
        <v>50665</v>
      </c>
      <c r="P1794">
        <v>1087</v>
      </c>
      <c r="Q1794">
        <v>1253</v>
      </c>
      <c r="R1794">
        <v>1215</v>
      </c>
      <c r="S1794">
        <v>100</v>
      </c>
      <c r="T1794">
        <v>969</v>
      </c>
      <c r="U1794">
        <v>10520</v>
      </c>
      <c r="V1794">
        <v>40647</v>
      </c>
      <c r="W1794">
        <v>91.6</v>
      </c>
      <c r="X1794">
        <v>2</v>
      </c>
      <c r="Y1794">
        <v>2.2999999999999998</v>
      </c>
      <c r="Z1794">
        <v>2.2000000000000002</v>
      </c>
      <c r="AA1794">
        <v>0.2</v>
      </c>
      <c r="AB1794">
        <v>1.8</v>
      </c>
      <c r="AC1794">
        <v>19</v>
      </c>
      <c r="AD1794">
        <v>73.5</v>
      </c>
      <c r="AE1794">
        <v>718</v>
      </c>
      <c r="AF1794">
        <v>644</v>
      </c>
      <c r="AG1794">
        <v>2</v>
      </c>
      <c r="AH1794">
        <v>46.1</v>
      </c>
      <c r="AI1794">
        <v>9.9</v>
      </c>
      <c r="AJ1794">
        <v>14.9</v>
      </c>
      <c r="AK1794">
        <v>82.5</v>
      </c>
      <c r="AL1794">
        <v>18.5</v>
      </c>
      <c r="AM1794">
        <v>9564</v>
      </c>
      <c r="AN1794">
        <v>17.7</v>
      </c>
      <c r="AO1794">
        <v>22771</v>
      </c>
      <c r="AP1794">
        <v>1488</v>
      </c>
      <c r="AQ1794">
        <v>7</v>
      </c>
      <c r="AR1794">
        <v>63.1</v>
      </c>
      <c r="AS1794">
        <v>147500</v>
      </c>
      <c r="AT1794">
        <v>25.2</v>
      </c>
      <c r="AU1794">
        <v>20171</v>
      </c>
      <c r="AV1794">
        <v>2.44</v>
      </c>
      <c r="AW1794">
        <v>20943</v>
      </c>
      <c r="AX1794">
        <v>45133</v>
      </c>
      <c r="AY1794">
        <v>10.199999999999999</v>
      </c>
      <c r="AZ1794">
        <v>2118</v>
      </c>
      <c r="BA1794">
        <v>37898</v>
      </c>
      <c r="BB1794">
        <v>27842</v>
      </c>
      <c r="BC1794">
        <v>1337</v>
      </c>
      <c r="BD1794">
        <v>4.8</v>
      </c>
      <c r="BE1794">
        <v>42279</v>
      </c>
      <c r="BF1794">
        <v>2922</v>
      </c>
      <c r="BG1794">
        <v>10526</v>
      </c>
      <c r="BH1794">
        <v>1788166</v>
      </c>
      <c r="BI1794">
        <v>42294</v>
      </c>
      <c r="BJ1794">
        <v>2425</v>
      </c>
      <c r="BK1794">
        <v>25731</v>
      </c>
      <c r="BL1794">
        <v>3.8</v>
      </c>
      <c r="BM1794">
        <v>6279</v>
      </c>
      <c r="BN1794">
        <v>110119</v>
      </c>
      <c r="BO1794">
        <v>8349</v>
      </c>
      <c r="BP1794">
        <v>1.2</v>
      </c>
      <c r="BQ1794">
        <v>1.9</v>
      </c>
      <c r="BR1794">
        <v>3.4</v>
      </c>
      <c r="BS1794">
        <v>3.3</v>
      </c>
      <c r="BT1794">
        <v>0</v>
      </c>
      <c r="BU1794">
        <v>23</v>
      </c>
      <c r="BV1794">
        <v>560697</v>
      </c>
      <c r="BW1794">
        <v>203264</v>
      </c>
      <c r="BX1794">
        <v>861198</v>
      </c>
      <c r="BY1794">
        <v>15786</v>
      </c>
      <c r="BZ1794">
        <v>187</v>
      </c>
      <c r="CA1794">
        <v>25370</v>
      </c>
      <c r="CB1794">
        <v>4382</v>
      </c>
      <c r="CC1794">
        <v>671200</v>
      </c>
      <c r="CD1794">
        <v>11991</v>
      </c>
      <c r="CE1794">
        <v>143.35</v>
      </c>
      <c r="CF1794">
        <v>366.8</v>
      </c>
    </row>
    <row r="1795" spans="1:84">
      <c r="A1795">
        <v>33000</v>
      </c>
      <c r="B1795" t="s">
        <v>1793</v>
      </c>
      <c r="C1795">
        <v>33000</v>
      </c>
      <c r="D1795">
        <v>1314895</v>
      </c>
      <c r="E1795">
        <v>6.4</v>
      </c>
      <c r="F1795">
        <v>79109</v>
      </c>
      <c r="G1795">
        <v>1235786</v>
      </c>
      <c r="H1795">
        <v>73575</v>
      </c>
      <c r="I1795">
        <v>5.6</v>
      </c>
      <c r="J1795">
        <v>297625</v>
      </c>
      <c r="K1795">
        <v>22.6</v>
      </c>
      <c r="L1795">
        <v>12.4</v>
      </c>
      <c r="M1795">
        <v>162629</v>
      </c>
      <c r="N1795">
        <v>50.7</v>
      </c>
      <c r="O1795">
        <v>1259738</v>
      </c>
      <c r="P1795">
        <v>13905</v>
      </c>
      <c r="Q1795">
        <v>3458</v>
      </c>
      <c r="R1795">
        <v>24389</v>
      </c>
      <c r="S1795">
        <v>514</v>
      </c>
      <c r="T1795">
        <v>12891</v>
      </c>
      <c r="U1795">
        <v>29872</v>
      </c>
      <c r="V1795">
        <v>1233144</v>
      </c>
      <c r="W1795">
        <v>95.8</v>
      </c>
      <c r="X1795">
        <v>1.1000000000000001</v>
      </c>
      <c r="Y1795">
        <v>0.3</v>
      </c>
      <c r="Z1795">
        <v>1.9</v>
      </c>
      <c r="AA1795">
        <v>0</v>
      </c>
      <c r="AB1795">
        <v>1</v>
      </c>
      <c r="AC1795">
        <v>2.2999999999999998</v>
      </c>
      <c r="AD1795">
        <v>93.8</v>
      </c>
      <c r="AE1795">
        <v>14565</v>
      </c>
      <c r="AF1795">
        <v>10111</v>
      </c>
      <c r="AG1795">
        <v>81</v>
      </c>
      <c r="AH1795">
        <v>55.4</v>
      </c>
      <c r="AI1795">
        <v>4.4000000000000004</v>
      </c>
      <c r="AJ1795">
        <v>8.3000000000000007</v>
      </c>
      <c r="AK1795">
        <v>87.4</v>
      </c>
      <c r="AL1795">
        <v>28.7</v>
      </c>
      <c r="AM1795">
        <v>193893</v>
      </c>
      <c r="AN1795">
        <v>25.3</v>
      </c>
      <c r="AO1795">
        <v>589812</v>
      </c>
      <c r="AP1795">
        <v>42788</v>
      </c>
      <c r="AQ1795">
        <v>7.8</v>
      </c>
      <c r="AR1795">
        <v>69.7</v>
      </c>
      <c r="AS1795">
        <v>133300</v>
      </c>
      <c r="AT1795">
        <v>26.5</v>
      </c>
      <c r="AU1795">
        <v>474606</v>
      </c>
      <c r="AV1795">
        <v>2.5299999999999998</v>
      </c>
      <c r="AW1795">
        <v>23844</v>
      </c>
      <c r="AX1795">
        <v>53377</v>
      </c>
      <c r="AY1795">
        <v>6.6</v>
      </c>
      <c r="AZ1795">
        <v>49356</v>
      </c>
      <c r="BA1795">
        <v>37768</v>
      </c>
      <c r="BB1795">
        <v>736780</v>
      </c>
      <c r="BC1795">
        <v>25268</v>
      </c>
      <c r="BD1795">
        <v>3.4</v>
      </c>
      <c r="BE1795">
        <v>835670</v>
      </c>
      <c r="BF1795">
        <v>50831</v>
      </c>
      <c r="BG1795">
        <v>92470</v>
      </c>
      <c r="BH1795">
        <v>36695869</v>
      </c>
      <c r="BI1795">
        <v>43912</v>
      </c>
      <c r="BJ1795">
        <v>39224</v>
      </c>
      <c r="BK1795">
        <v>562398</v>
      </c>
      <c r="BL1795">
        <v>2.9</v>
      </c>
      <c r="BM1795">
        <v>106642</v>
      </c>
      <c r="BN1795">
        <v>2082145</v>
      </c>
      <c r="BO1795">
        <v>125388</v>
      </c>
      <c r="BP1795">
        <v>0.4</v>
      </c>
      <c r="BQ1795">
        <v>0.4</v>
      </c>
      <c r="BR1795">
        <v>1.2</v>
      </c>
      <c r="BS1795">
        <v>0.7</v>
      </c>
      <c r="BT1795">
        <v>0</v>
      </c>
      <c r="BU1795">
        <v>24.7</v>
      </c>
      <c r="BV1795">
        <v>15235144</v>
      </c>
      <c r="BW1795">
        <v>13741876</v>
      </c>
      <c r="BX1795">
        <v>20830057</v>
      </c>
      <c r="BY1795">
        <v>16330</v>
      </c>
      <c r="BZ1795">
        <v>5677</v>
      </c>
      <c r="CA1795">
        <v>1036613</v>
      </c>
      <c r="CB1795">
        <v>444879</v>
      </c>
      <c r="CC1795">
        <v>7958518</v>
      </c>
      <c r="CD1795">
        <v>6124</v>
      </c>
      <c r="CE1795">
        <v>8968.1</v>
      </c>
      <c r="CF1795">
        <v>137.80000000000001</v>
      </c>
    </row>
    <row r="1796" spans="1:84">
      <c r="A1796">
        <v>33001</v>
      </c>
      <c r="B1796" t="s">
        <v>1794</v>
      </c>
      <c r="C1796">
        <v>33001</v>
      </c>
      <c r="D1796">
        <v>61562</v>
      </c>
      <c r="E1796">
        <v>9.3000000000000007</v>
      </c>
      <c r="F1796">
        <v>5237</v>
      </c>
      <c r="G1796">
        <v>56325</v>
      </c>
      <c r="H1796">
        <v>2985</v>
      </c>
      <c r="I1796">
        <v>4.8</v>
      </c>
      <c r="J1796">
        <v>12588</v>
      </c>
      <c r="K1796">
        <v>20.399999999999999</v>
      </c>
      <c r="L1796">
        <v>15.3</v>
      </c>
      <c r="M1796">
        <v>9403</v>
      </c>
      <c r="N1796">
        <v>51</v>
      </c>
      <c r="O1796">
        <v>60005</v>
      </c>
      <c r="P1796">
        <v>277</v>
      </c>
      <c r="Q1796">
        <v>193</v>
      </c>
      <c r="R1796">
        <v>517</v>
      </c>
      <c r="S1796">
        <v>16</v>
      </c>
      <c r="T1796">
        <v>554</v>
      </c>
      <c r="U1796">
        <v>513</v>
      </c>
      <c r="V1796">
        <v>59546</v>
      </c>
      <c r="W1796">
        <v>97.5</v>
      </c>
      <c r="X1796">
        <v>0.4</v>
      </c>
      <c r="Y1796">
        <v>0.3</v>
      </c>
      <c r="Z1796">
        <v>0.8</v>
      </c>
      <c r="AA1796">
        <v>0</v>
      </c>
      <c r="AB1796">
        <v>0.9</v>
      </c>
      <c r="AC1796">
        <v>0.8</v>
      </c>
      <c r="AD1796">
        <v>96.7</v>
      </c>
      <c r="AE1796">
        <v>623</v>
      </c>
      <c r="AF1796">
        <v>566</v>
      </c>
      <c r="AG1796">
        <v>2</v>
      </c>
      <c r="AH1796">
        <v>55.9</v>
      </c>
      <c r="AI1796">
        <v>2.5</v>
      </c>
      <c r="AJ1796">
        <v>5.8</v>
      </c>
      <c r="AK1796">
        <v>85.7</v>
      </c>
      <c r="AL1796">
        <v>23.3</v>
      </c>
      <c r="AM1796">
        <v>9527</v>
      </c>
      <c r="AN1796">
        <v>24.8</v>
      </c>
      <c r="AO1796">
        <v>35247</v>
      </c>
      <c r="AP1796">
        <v>3126</v>
      </c>
      <c r="AQ1796">
        <v>9.6999999999999993</v>
      </c>
      <c r="AR1796">
        <v>74.099999999999994</v>
      </c>
      <c r="AS1796">
        <v>109600</v>
      </c>
      <c r="AT1796">
        <v>17.7</v>
      </c>
      <c r="AU1796">
        <v>22459</v>
      </c>
      <c r="AV1796">
        <v>2.4500000000000002</v>
      </c>
      <c r="AW1796">
        <v>22758</v>
      </c>
      <c r="AX1796">
        <v>48171</v>
      </c>
      <c r="AY1796">
        <v>7</v>
      </c>
      <c r="AZ1796">
        <v>2149</v>
      </c>
      <c r="BA1796">
        <v>34996</v>
      </c>
      <c r="BB1796">
        <v>32808</v>
      </c>
      <c r="BC1796">
        <v>1084</v>
      </c>
      <c r="BD1796">
        <v>3.3</v>
      </c>
      <c r="BE1796">
        <v>40015</v>
      </c>
      <c r="BF1796">
        <v>3985</v>
      </c>
      <c r="BG1796">
        <v>4309</v>
      </c>
      <c r="BH1796">
        <v>1453528</v>
      </c>
      <c r="BI1796">
        <v>36325</v>
      </c>
      <c r="BJ1796">
        <v>1971</v>
      </c>
      <c r="BK1796">
        <v>22476</v>
      </c>
      <c r="BL1796">
        <v>1.3</v>
      </c>
      <c r="BM1796">
        <v>5772</v>
      </c>
      <c r="BN1796">
        <v>114651</v>
      </c>
      <c r="BO1796">
        <v>6939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19.600000000000001</v>
      </c>
      <c r="BV1796">
        <v>483970</v>
      </c>
      <c r="BW1796">
        <v>158138</v>
      </c>
      <c r="BX1796">
        <v>1236784</v>
      </c>
      <c r="BY1796">
        <v>20898</v>
      </c>
      <c r="BZ1796">
        <v>455</v>
      </c>
      <c r="CA1796">
        <v>91220</v>
      </c>
      <c r="CB1796">
        <v>23430</v>
      </c>
      <c r="CC1796">
        <v>332477</v>
      </c>
      <c r="CD1796">
        <v>5463</v>
      </c>
      <c r="CE1796">
        <v>401.29</v>
      </c>
      <c r="CF1796">
        <v>140.5</v>
      </c>
    </row>
    <row r="1797" spans="1:84">
      <c r="A1797">
        <v>33003</v>
      </c>
      <c r="B1797" t="s">
        <v>1795</v>
      </c>
      <c r="C1797">
        <v>33003</v>
      </c>
      <c r="D1797">
        <v>47475</v>
      </c>
      <c r="E1797">
        <v>8.6999999999999993</v>
      </c>
      <c r="F1797">
        <v>3809</v>
      </c>
      <c r="G1797">
        <v>43666</v>
      </c>
      <c r="H1797">
        <v>2062</v>
      </c>
      <c r="I1797">
        <v>4.3</v>
      </c>
      <c r="J1797">
        <v>9144</v>
      </c>
      <c r="K1797">
        <v>19.3</v>
      </c>
      <c r="L1797">
        <v>18.100000000000001</v>
      </c>
      <c r="M1797">
        <v>8601</v>
      </c>
      <c r="N1797">
        <v>50.8</v>
      </c>
      <c r="O1797">
        <v>46568</v>
      </c>
      <c r="P1797">
        <v>118</v>
      </c>
      <c r="Q1797">
        <v>146</v>
      </c>
      <c r="R1797">
        <v>289</v>
      </c>
      <c r="S1797">
        <v>4</v>
      </c>
      <c r="T1797">
        <v>350</v>
      </c>
      <c r="U1797">
        <v>359</v>
      </c>
      <c r="V1797">
        <v>46234</v>
      </c>
      <c r="W1797">
        <v>98.1</v>
      </c>
      <c r="X1797">
        <v>0.2</v>
      </c>
      <c r="Y1797">
        <v>0.3</v>
      </c>
      <c r="Z1797">
        <v>0.6</v>
      </c>
      <c r="AA1797">
        <v>0</v>
      </c>
      <c r="AB1797">
        <v>0.7</v>
      </c>
      <c r="AC1797">
        <v>0.8</v>
      </c>
      <c r="AD1797">
        <v>97.4</v>
      </c>
      <c r="AE1797">
        <v>393</v>
      </c>
      <c r="AF1797">
        <v>442</v>
      </c>
      <c r="AG1797">
        <v>5</v>
      </c>
      <c r="AH1797">
        <v>58.8</v>
      </c>
      <c r="AI1797">
        <v>2.4</v>
      </c>
      <c r="AJ1797">
        <v>4.0999999999999996</v>
      </c>
      <c r="AK1797">
        <v>88.2</v>
      </c>
      <c r="AL1797">
        <v>26.5</v>
      </c>
      <c r="AM1797">
        <v>8583</v>
      </c>
      <c r="AN1797">
        <v>26</v>
      </c>
      <c r="AO1797">
        <v>38144</v>
      </c>
      <c r="AP1797">
        <v>3394</v>
      </c>
      <c r="AQ1797">
        <v>9.8000000000000007</v>
      </c>
      <c r="AR1797">
        <v>77.8</v>
      </c>
      <c r="AS1797">
        <v>119900</v>
      </c>
      <c r="AT1797">
        <v>12.1</v>
      </c>
      <c r="AU1797">
        <v>18351</v>
      </c>
      <c r="AV1797">
        <v>2.35</v>
      </c>
      <c r="AW1797">
        <v>21931</v>
      </c>
      <c r="AX1797">
        <v>44452</v>
      </c>
      <c r="AY1797">
        <v>7</v>
      </c>
      <c r="AZ1797">
        <v>1643</v>
      </c>
      <c r="BA1797">
        <v>34911</v>
      </c>
      <c r="BB1797">
        <v>25393</v>
      </c>
      <c r="BC1797">
        <v>826</v>
      </c>
      <c r="BD1797">
        <v>3.3</v>
      </c>
      <c r="BE1797">
        <v>31866</v>
      </c>
      <c r="BF1797">
        <v>3365</v>
      </c>
      <c r="BG1797">
        <v>2920</v>
      </c>
      <c r="BH1797">
        <v>938118</v>
      </c>
      <c r="BI1797">
        <v>29439</v>
      </c>
      <c r="BJ1797">
        <v>1969</v>
      </c>
      <c r="BK1797">
        <v>19448</v>
      </c>
      <c r="BL1797">
        <v>0.5</v>
      </c>
      <c r="BM1797">
        <v>5755</v>
      </c>
      <c r="BN1797">
        <v>193274</v>
      </c>
      <c r="BO1797">
        <v>6907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25.5</v>
      </c>
      <c r="BV1797">
        <v>136258</v>
      </c>
      <c r="BW1797">
        <v>0</v>
      </c>
      <c r="BX1797">
        <v>736155</v>
      </c>
      <c r="BY1797">
        <v>16246</v>
      </c>
      <c r="BZ1797">
        <v>395</v>
      </c>
      <c r="CA1797">
        <v>85516</v>
      </c>
      <c r="CB1797">
        <v>29785</v>
      </c>
      <c r="CC1797">
        <v>254903</v>
      </c>
      <c r="CD1797">
        <v>5451</v>
      </c>
      <c r="CE1797">
        <v>933.8</v>
      </c>
      <c r="CF1797">
        <v>46.8</v>
      </c>
    </row>
    <row r="1798" spans="1:84">
      <c r="A1798">
        <v>33005</v>
      </c>
      <c r="B1798" t="s">
        <v>1796</v>
      </c>
      <c r="C1798">
        <v>33005</v>
      </c>
      <c r="D1798">
        <v>77393</v>
      </c>
      <c r="E1798">
        <v>4.8</v>
      </c>
      <c r="F1798">
        <v>3568</v>
      </c>
      <c r="G1798">
        <v>73825</v>
      </c>
      <c r="H1798">
        <v>3858</v>
      </c>
      <c r="I1798">
        <v>5</v>
      </c>
      <c r="J1798">
        <v>15686</v>
      </c>
      <c r="K1798">
        <v>20.3</v>
      </c>
      <c r="L1798">
        <v>14</v>
      </c>
      <c r="M1798">
        <v>10804</v>
      </c>
      <c r="N1798">
        <v>51</v>
      </c>
      <c r="O1798">
        <v>75292</v>
      </c>
      <c r="P1798">
        <v>457</v>
      </c>
      <c r="Q1798">
        <v>247</v>
      </c>
      <c r="R1798">
        <v>716</v>
      </c>
      <c r="S1798">
        <v>27</v>
      </c>
      <c r="T1798">
        <v>654</v>
      </c>
      <c r="U1798">
        <v>770</v>
      </c>
      <c r="V1798">
        <v>74626</v>
      </c>
      <c r="W1798">
        <v>97.3</v>
      </c>
      <c r="X1798">
        <v>0.6</v>
      </c>
      <c r="Y1798">
        <v>0.3</v>
      </c>
      <c r="Z1798">
        <v>0.9</v>
      </c>
      <c r="AA1798">
        <v>0</v>
      </c>
      <c r="AB1798">
        <v>0.8</v>
      </c>
      <c r="AC1798">
        <v>1</v>
      </c>
      <c r="AD1798">
        <v>96.4</v>
      </c>
      <c r="AE1798">
        <v>780</v>
      </c>
      <c r="AF1798">
        <v>641</v>
      </c>
      <c r="AG1798">
        <v>8</v>
      </c>
      <c r="AH1798">
        <v>57.5</v>
      </c>
      <c r="AI1798">
        <v>2.2000000000000002</v>
      </c>
      <c r="AJ1798">
        <v>5</v>
      </c>
      <c r="AK1798">
        <v>86.2</v>
      </c>
      <c r="AL1798">
        <v>26.6</v>
      </c>
      <c r="AM1798">
        <v>12320</v>
      </c>
      <c r="AN1798">
        <v>22.3</v>
      </c>
      <c r="AO1798">
        <v>33581</v>
      </c>
      <c r="AP1798">
        <v>1705</v>
      </c>
      <c r="AQ1798">
        <v>5.3</v>
      </c>
      <c r="AR1798">
        <v>70.8</v>
      </c>
      <c r="AS1798">
        <v>105300</v>
      </c>
      <c r="AT1798">
        <v>22.3</v>
      </c>
      <c r="AU1798">
        <v>28299</v>
      </c>
      <c r="AV1798">
        <v>2.4700000000000002</v>
      </c>
      <c r="AW1798">
        <v>20685</v>
      </c>
      <c r="AX1798">
        <v>46428</v>
      </c>
      <c r="AY1798">
        <v>7</v>
      </c>
      <c r="AZ1798">
        <v>2552</v>
      </c>
      <c r="BA1798">
        <v>33118</v>
      </c>
      <c r="BB1798">
        <v>42820</v>
      </c>
      <c r="BC1798">
        <v>1383</v>
      </c>
      <c r="BD1798">
        <v>3.2</v>
      </c>
      <c r="BE1798">
        <v>48129</v>
      </c>
      <c r="BF1798">
        <v>3407</v>
      </c>
      <c r="BG1798">
        <v>5746</v>
      </c>
      <c r="BH1798">
        <v>1763638</v>
      </c>
      <c r="BI1798">
        <v>36644</v>
      </c>
      <c r="BJ1798">
        <v>2048</v>
      </c>
      <c r="BK1798">
        <v>31411</v>
      </c>
      <c r="BL1798">
        <v>8.5</v>
      </c>
      <c r="BM1798">
        <v>6109</v>
      </c>
      <c r="BN1798">
        <v>87855</v>
      </c>
      <c r="BO1798">
        <v>7260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18.3</v>
      </c>
      <c r="BV1798">
        <v>927010</v>
      </c>
      <c r="BW1798">
        <v>379271</v>
      </c>
      <c r="BX1798">
        <v>1218203</v>
      </c>
      <c r="BY1798">
        <v>16195</v>
      </c>
      <c r="BZ1798">
        <v>300</v>
      </c>
      <c r="CA1798">
        <v>49029</v>
      </c>
      <c r="CB1798">
        <v>41256</v>
      </c>
      <c r="CC1798">
        <v>376773</v>
      </c>
      <c r="CD1798">
        <v>4901</v>
      </c>
      <c r="CE1798">
        <v>707.4</v>
      </c>
      <c r="CF1798">
        <v>104.4</v>
      </c>
    </row>
    <row r="1799" spans="1:84">
      <c r="A1799">
        <v>33007</v>
      </c>
      <c r="B1799" t="s">
        <v>1797</v>
      </c>
      <c r="C1799">
        <v>33007</v>
      </c>
      <c r="D1799">
        <v>33019</v>
      </c>
      <c r="E1799">
        <v>-0.3</v>
      </c>
      <c r="F1799">
        <v>-92</v>
      </c>
      <c r="G1799">
        <v>33111</v>
      </c>
      <c r="H1799">
        <v>1449</v>
      </c>
      <c r="I1799">
        <v>4.4000000000000004</v>
      </c>
      <c r="J1799">
        <v>6484</v>
      </c>
      <c r="K1799">
        <v>19.600000000000001</v>
      </c>
      <c r="L1799">
        <v>18.399999999999999</v>
      </c>
      <c r="M1799">
        <v>6092</v>
      </c>
      <c r="N1799">
        <v>51</v>
      </c>
      <c r="O1799">
        <v>32370</v>
      </c>
      <c r="P1799">
        <v>70</v>
      </c>
      <c r="Q1799">
        <v>106</v>
      </c>
      <c r="R1799">
        <v>175</v>
      </c>
      <c r="S1799">
        <v>5</v>
      </c>
      <c r="T1799">
        <v>293</v>
      </c>
      <c r="U1799">
        <v>263</v>
      </c>
      <c r="V1799">
        <v>32133</v>
      </c>
      <c r="W1799">
        <v>98</v>
      </c>
      <c r="X1799">
        <v>0.2</v>
      </c>
      <c r="Y1799">
        <v>0.3</v>
      </c>
      <c r="Z1799">
        <v>0.5</v>
      </c>
      <c r="AA1799">
        <v>0</v>
      </c>
      <c r="AB1799">
        <v>0.9</v>
      </c>
      <c r="AC1799">
        <v>0.8</v>
      </c>
      <c r="AD1799">
        <v>97.3</v>
      </c>
      <c r="AE1799">
        <v>275</v>
      </c>
      <c r="AF1799">
        <v>444</v>
      </c>
      <c r="AG1799">
        <v>1</v>
      </c>
      <c r="AH1799">
        <v>64.099999999999994</v>
      </c>
      <c r="AI1799">
        <v>4</v>
      </c>
      <c r="AJ1799">
        <v>17.600000000000001</v>
      </c>
      <c r="AK1799">
        <v>76.900000000000006</v>
      </c>
      <c r="AL1799">
        <v>11.9</v>
      </c>
      <c r="AM1799">
        <v>8034</v>
      </c>
      <c r="AN1799">
        <v>19.3</v>
      </c>
      <c r="AO1799">
        <v>20048</v>
      </c>
      <c r="AP1799">
        <v>425</v>
      </c>
      <c r="AQ1799">
        <v>2.2000000000000002</v>
      </c>
      <c r="AR1799">
        <v>71.2</v>
      </c>
      <c r="AS1799">
        <v>70500</v>
      </c>
      <c r="AT1799">
        <v>23.9</v>
      </c>
      <c r="AU1799">
        <v>13961</v>
      </c>
      <c r="AV1799">
        <v>2.33</v>
      </c>
      <c r="AW1799">
        <v>17218</v>
      </c>
      <c r="AX1799">
        <v>36587</v>
      </c>
      <c r="AY1799">
        <v>10.199999999999999</v>
      </c>
      <c r="AZ1799">
        <v>999</v>
      </c>
      <c r="BA1799">
        <v>30121</v>
      </c>
      <c r="BB1799">
        <v>16766</v>
      </c>
      <c r="BC1799">
        <v>711</v>
      </c>
      <c r="BD1799">
        <v>4.2</v>
      </c>
      <c r="BE1799">
        <v>19570</v>
      </c>
      <c r="BF1799">
        <v>255</v>
      </c>
      <c r="BG1799">
        <v>2993</v>
      </c>
      <c r="BH1799">
        <v>635218</v>
      </c>
      <c r="BI1799">
        <v>32459</v>
      </c>
      <c r="BJ1799">
        <v>969</v>
      </c>
      <c r="BK1799">
        <v>12066</v>
      </c>
      <c r="BL1799">
        <v>0</v>
      </c>
      <c r="BM1799">
        <v>2628</v>
      </c>
      <c r="BN1799">
        <v>91904</v>
      </c>
      <c r="BO1799">
        <v>3210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20.9</v>
      </c>
      <c r="BV1799">
        <v>280949</v>
      </c>
      <c r="BW1799">
        <v>0</v>
      </c>
      <c r="BX1799">
        <v>539011</v>
      </c>
      <c r="BY1799">
        <v>16136</v>
      </c>
      <c r="BZ1799">
        <v>126</v>
      </c>
      <c r="CA1799">
        <v>21392</v>
      </c>
      <c r="CB1799">
        <v>44087</v>
      </c>
      <c r="CC1799">
        <v>242890</v>
      </c>
      <c r="CD1799">
        <v>7248</v>
      </c>
      <c r="CE1799">
        <v>1800.39</v>
      </c>
      <c r="CF1799">
        <v>18.399999999999999</v>
      </c>
    </row>
    <row r="1800" spans="1:84">
      <c r="A1800">
        <v>33009</v>
      </c>
      <c r="B1800" t="s">
        <v>1798</v>
      </c>
      <c r="C1800">
        <v>33009</v>
      </c>
      <c r="D1800">
        <v>85336</v>
      </c>
      <c r="E1800">
        <v>4.4000000000000004</v>
      </c>
      <c r="F1800">
        <v>3593</v>
      </c>
      <c r="G1800">
        <v>81743</v>
      </c>
      <c r="H1800">
        <v>4126</v>
      </c>
      <c r="I1800">
        <v>4.8</v>
      </c>
      <c r="J1800">
        <v>16342</v>
      </c>
      <c r="K1800">
        <v>19.2</v>
      </c>
      <c r="L1800">
        <v>14.6</v>
      </c>
      <c r="M1800">
        <v>12444</v>
      </c>
      <c r="N1800">
        <v>50.8</v>
      </c>
      <c r="O1800">
        <v>81770</v>
      </c>
      <c r="P1800">
        <v>614</v>
      </c>
      <c r="Q1800">
        <v>285</v>
      </c>
      <c r="R1800">
        <v>1749</v>
      </c>
      <c r="S1800">
        <v>31</v>
      </c>
      <c r="T1800">
        <v>887</v>
      </c>
      <c r="U1800">
        <v>1196</v>
      </c>
      <c r="V1800">
        <v>80711</v>
      </c>
      <c r="W1800">
        <v>95.8</v>
      </c>
      <c r="X1800">
        <v>0.7</v>
      </c>
      <c r="Y1800">
        <v>0.3</v>
      </c>
      <c r="Z1800">
        <v>2</v>
      </c>
      <c r="AA1800">
        <v>0</v>
      </c>
      <c r="AB1800">
        <v>1</v>
      </c>
      <c r="AC1800">
        <v>1.4</v>
      </c>
      <c r="AD1800">
        <v>94.6</v>
      </c>
      <c r="AE1800">
        <v>823</v>
      </c>
      <c r="AF1800">
        <v>716</v>
      </c>
      <c r="AG1800">
        <v>3</v>
      </c>
      <c r="AH1800">
        <v>54.5</v>
      </c>
      <c r="AI1800">
        <v>3.9</v>
      </c>
      <c r="AJ1800">
        <v>5.6</v>
      </c>
      <c r="AK1800">
        <v>87.7</v>
      </c>
      <c r="AL1800">
        <v>32.700000000000003</v>
      </c>
      <c r="AM1800">
        <v>12335</v>
      </c>
      <c r="AN1800">
        <v>21.3</v>
      </c>
      <c r="AO1800">
        <v>46655</v>
      </c>
      <c r="AP1800">
        <v>2926</v>
      </c>
      <c r="AQ1800">
        <v>6.7</v>
      </c>
      <c r="AR1800">
        <v>68.599999999999994</v>
      </c>
      <c r="AS1800">
        <v>109500</v>
      </c>
      <c r="AT1800">
        <v>24.4</v>
      </c>
      <c r="AU1800">
        <v>31598</v>
      </c>
      <c r="AV1800">
        <v>2.38</v>
      </c>
      <c r="AW1800">
        <v>22227</v>
      </c>
      <c r="AX1800">
        <v>46952</v>
      </c>
      <c r="AY1800">
        <v>8.1999999999999993</v>
      </c>
      <c r="AZ1800">
        <v>3287</v>
      </c>
      <c r="BA1800">
        <v>38760</v>
      </c>
      <c r="BB1800">
        <v>47796</v>
      </c>
      <c r="BC1800">
        <v>1375</v>
      </c>
      <c r="BD1800">
        <v>2.9</v>
      </c>
      <c r="BE1800">
        <v>70325</v>
      </c>
      <c r="BF1800">
        <v>4705</v>
      </c>
      <c r="BG1800">
        <v>7259</v>
      </c>
      <c r="BH1800">
        <v>3143884</v>
      </c>
      <c r="BI1800">
        <v>44705</v>
      </c>
      <c r="BJ1800">
        <v>3047</v>
      </c>
      <c r="BK1800">
        <v>47884</v>
      </c>
      <c r="BL1800">
        <v>-2.2999999999999998</v>
      </c>
      <c r="BM1800">
        <v>8068</v>
      </c>
      <c r="BN1800">
        <v>225786</v>
      </c>
      <c r="BO1800">
        <v>10019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24.8</v>
      </c>
      <c r="BV1800">
        <v>798914</v>
      </c>
      <c r="BW1800">
        <v>391104</v>
      </c>
      <c r="BX1800">
        <v>1442042</v>
      </c>
      <c r="BY1800">
        <v>17388</v>
      </c>
      <c r="BZ1800">
        <v>614</v>
      </c>
      <c r="CA1800">
        <v>111582</v>
      </c>
      <c r="CB1800">
        <v>85794</v>
      </c>
      <c r="CC1800">
        <v>603151</v>
      </c>
      <c r="CD1800">
        <v>7166</v>
      </c>
      <c r="CE1800">
        <v>1713.33</v>
      </c>
      <c r="CF1800">
        <v>47.7</v>
      </c>
    </row>
    <row r="1801" spans="1:84">
      <c r="A1801">
        <v>33011</v>
      </c>
      <c r="B1801" t="s">
        <v>1799</v>
      </c>
      <c r="C1801">
        <v>33011</v>
      </c>
      <c r="D1801">
        <v>402789</v>
      </c>
      <c r="E1801">
        <v>5.8</v>
      </c>
      <c r="F1801">
        <v>21946</v>
      </c>
      <c r="G1801">
        <v>380841</v>
      </c>
      <c r="H1801">
        <v>25152</v>
      </c>
      <c r="I1801">
        <v>6.2</v>
      </c>
      <c r="J1801">
        <v>98975</v>
      </c>
      <c r="K1801">
        <v>24.6</v>
      </c>
      <c r="L1801">
        <v>11</v>
      </c>
      <c r="M1801">
        <v>44141</v>
      </c>
      <c r="N1801">
        <v>50.4</v>
      </c>
      <c r="O1801">
        <v>377368</v>
      </c>
      <c r="P1801">
        <v>7752</v>
      </c>
      <c r="Q1801">
        <v>1113</v>
      </c>
      <c r="R1801">
        <v>12031</v>
      </c>
      <c r="S1801">
        <v>185</v>
      </c>
      <c r="T1801">
        <v>4340</v>
      </c>
      <c r="U1801">
        <v>17512</v>
      </c>
      <c r="V1801">
        <v>361790</v>
      </c>
      <c r="W1801">
        <v>93.7</v>
      </c>
      <c r="X1801">
        <v>1.9</v>
      </c>
      <c r="Y1801">
        <v>0.3</v>
      </c>
      <c r="Z1801">
        <v>3</v>
      </c>
      <c r="AA1801">
        <v>0</v>
      </c>
      <c r="AB1801">
        <v>1.1000000000000001</v>
      </c>
      <c r="AC1801">
        <v>4.3</v>
      </c>
      <c r="AD1801">
        <v>89.8</v>
      </c>
      <c r="AE1801">
        <v>5000</v>
      </c>
      <c r="AF1801">
        <v>2801</v>
      </c>
      <c r="AG1801">
        <v>31</v>
      </c>
      <c r="AH1801">
        <v>53.6</v>
      </c>
      <c r="AI1801">
        <v>6.8</v>
      </c>
      <c r="AJ1801">
        <v>12.7</v>
      </c>
      <c r="AK1801">
        <v>87</v>
      </c>
      <c r="AL1801">
        <v>30.1</v>
      </c>
      <c r="AM1801">
        <v>59201</v>
      </c>
      <c r="AN1801">
        <v>25.5</v>
      </c>
      <c r="AO1801">
        <v>160874</v>
      </c>
      <c r="AP1801">
        <v>10912</v>
      </c>
      <c r="AQ1801">
        <v>7.3</v>
      </c>
      <c r="AR1801">
        <v>64.900000000000006</v>
      </c>
      <c r="AS1801">
        <v>139100</v>
      </c>
      <c r="AT1801">
        <v>36</v>
      </c>
      <c r="AU1801">
        <v>144455</v>
      </c>
      <c r="AV1801">
        <v>2.58</v>
      </c>
      <c r="AW1801">
        <v>25198</v>
      </c>
      <c r="AX1801">
        <v>57228</v>
      </c>
      <c r="AY1801">
        <v>6.6</v>
      </c>
      <c r="AZ1801">
        <v>15967</v>
      </c>
      <c r="BA1801">
        <v>39865</v>
      </c>
      <c r="BB1801">
        <v>228202</v>
      </c>
      <c r="BC1801">
        <v>8092</v>
      </c>
      <c r="BD1801">
        <v>3.5</v>
      </c>
      <c r="BE1801">
        <v>257713</v>
      </c>
      <c r="BF1801">
        <v>10848</v>
      </c>
      <c r="BG1801">
        <v>22958</v>
      </c>
      <c r="BH1801">
        <v>12877933</v>
      </c>
      <c r="BI1801">
        <v>49970</v>
      </c>
      <c r="BJ1801">
        <v>11129</v>
      </c>
      <c r="BK1801">
        <v>179020</v>
      </c>
      <c r="BL1801">
        <v>1.2</v>
      </c>
      <c r="BM1801">
        <v>28873</v>
      </c>
      <c r="BN1801">
        <v>554370</v>
      </c>
      <c r="BO1801">
        <v>34522</v>
      </c>
      <c r="BP1801">
        <v>0.6</v>
      </c>
      <c r="BQ1801">
        <v>0.3</v>
      </c>
      <c r="BR1801">
        <v>1.8</v>
      </c>
      <c r="BS1801">
        <v>0.9</v>
      </c>
      <c r="BT1801">
        <v>0</v>
      </c>
      <c r="BU1801">
        <v>25</v>
      </c>
      <c r="BV1801">
        <v>6088367</v>
      </c>
      <c r="BW1801">
        <v>5018069</v>
      </c>
      <c r="BX1801">
        <v>6182948</v>
      </c>
      <c r="BY1801">
        <v>15761</v>
      </c>
      <c r="BZ1801">
        <v>1346</v>
      </c>
      <c r="CA1801">
        <v>232274</v>
      </c>
      <c r="CB1801">
        <v>40104</v>
      </c>
      <c r="CC1801">
        <v>2482193</v>
      </c>
      <c r="CD1801">
        <v>6228</v>
      </c>
      <c r="CE1801">
        <v>876.36</v>
      </c>
      <c r="CF1801">
        <v>434.8</v>
      </c>
    </row>
    <row r="1802" spans="1:84">
      <c r="A1802">
        <v>33013</v>
      </c>
      <c r="B1802" t="s">
        <v>1800</v>
      </c>
      <c r="C1802">
        <v>33013</v>
      </c>
      <c r="D1802">
        <v>148085</v>
      </c>
      <c r="E1802">
        <v>8.6999999999999993</v>
      </c>
      <c r="F1802">
        <v>11860</v>
      </c>
      <c r="G1802">
        <v>136225</v>
      </c>
      <c r="H1802">
        <v>7924</v>
      </c>
      <c r="I1802">
        <v>5.4</v>
      </c>
      <c r="J1802">
        <v>32556</v>
      </c>
      <c r="K1802">
        <v>22</v>
      </c>
      <c r="L1802">
        <v>12.3</v>
      </c>
      <c r="M1802">
        <v>18247</v>
      </c>
      <c r="N1802">
        <v>50.8</v>
      </c>
      <c r="O1802">
        <v>143120</v>
      </c>
      <c r="P1802">
        <v>1057</v>
      </c>
      <c r="Q1802">
        <v>341</v>
      </c>
      <c r="R1802">
        <v>1905</v>
      </c>
      <c r="S1802">
        <v>67</v>
      </c>
      <c r="T1802">
        <v>1595</v>
      </c>
      <c r="U1802">
        <v>1806</v>
      </c>
      <c r="V1802">
        <v>141526</v>
      </c>
      <c r="W1802">
        <v>96.6</v>
      </c>
      <c r="X1802">
        <v>0.7</v>
      </c>
      <c r="Y1802">
        <v>0.2</v>
      </c>
      <c r="Z1802">
        <v>1.3</v>
      </c>
      <c r="AA1802">
        <v>0</v>
      </c>
      <c r="AB1802">
        <v>1.1000000000000001</v>
      </c>
      <c r="AC1802">
        <v>1.2</v>
      </c>
      <c r="AD1802">
        <v>95.6</v>
      </c>
      <c r="AE1802">
        <v>1562</v>
      </c>
      <c r="AF1802">
        <v>1223</v>
      </c>
      <c r="AG1802">
        <v>7</v>
      </c>
      <c r="AH1802">
        <v>55.6</v>
      </c>
      <c r="AI1802">
        <v>3.2</v>
      </c>
      <c r="AJ1802">
        <v>6.4</v>
      </c>
      <c r="AK1802">
        <v>88.2</v>
      </c>
      <c r="AL1802">
        <v>29.1</v>
      </c>
      <c r="AM1802">
        <v>21217</v>
      </c>
      <c r="AN1802">
        <v>24.3</v>
      </c>
      <c r="AO1802">
        <v>61280</v>
      </c>
      <c r="AP1802">
        <v>5036</v>
      </c>
      <c r="AQ1802">
        <v>9</v>
      </c>
      <c r="AR1802">
        <v>69.5</v>
      </c>
      <c r="AS1802">
        <v>117900</v>
      </c>
      <c r="AT1802">
        <v>26.6</v>
      </c>
      <c r="AU1802">
        <v>51843</v>
      </c>
      <c r="AV1802">
        <v>2.5099999999999998</v>
      </c>
      <c r="AW1802">
        <v>23208</v>
      </c>
      <c r="AX1802">
        <v>51969</v>
      </c>
      <c r="AY1802">
        <v>6.3</v>
      </c>
      <c r="AZ1802">
        <v>5112</v>
      </c>
      <c r="BA1802">
        <v>34819</v>
      </c>
      <c r="BB1802">
        <v>79995</v>
      </c>
      <c r="BC1802">
        <v>2492</v>
      </c>
      <c r="BD1802">
        <v>3.1</v>
      </c>
      <c r="BE1802">
        <v>95250</v>
      </c>
      <c r="BF1802">
        <v>5176</v>
      </c>
      <c r="BG1802">
        <v>16738</v>
      </c>
      <c r="BH1802">
        <v>3968780</v>
      </c>
      <c r="BI1802">
        <v>41667</v>
      </c>
      <c r="BJ1802">
        <v>4273</v>
      </c>
      <c r="BK1802">
        <v>59490</v>
      </c>
      <c r="BL1802">
        <v>6.7</v>
      </c>
      <c r="BM1802">
        <v>11638</v>
      </c>
      <c r="BN1802">
        <v>172795</v>
      </c>
      <c r="BO1802">
        <v>13782</v>
      </c>
      <c r="BP1802">
        <v>0</v>
      </c>
      <c r="BQ1802">
        <v>0</v>
      </c>
      <c r="BR1802">
        <v>1.6</v>
      </c>
      <c r="BS1802">
        <v>0</v>
      </c>
      <c r="BT1802">
        <v>0</v>
      </c>
      <c r="BU1802">
        <v>26.3</v>
      </c>
      <c r="BV1802">
        <v>1282487</v>
      </c>
      <c r="BW1802">
        <v>2197833</v>
      </c>
      <c r="BX1802">
        <v>2056720</v>
      </c>
      <c r="BY1802">
        <v>14503</v>
      </c>
      <c r="BZ1802">
        <v>641</v>
      </c>
      <c r="CA1802">
        <v>127207</v>
      </c>
      <c r="CB1802">
        <v>79169</v>
      </c>
      <c r="CC1802">
        <v>1026537</v>
      </c>
      <c r="CD1802">
        <v>7053</v>
      </c>
      <c r="CE1802">
        <v>934.43</v>
      </c>
      <c r="CF1802">
        <v>145.9</v>
      </c>
    </row>
    <row r="1803" spans="1:84">
      <c r="A1803">
        <v>33015</v>
      </c>
      <c r="B1803" t="s">
        <v>1801</v>
      </c>
      <c r="C1803">
        <v>33015</v>
      </c>
      <c r="D1803">
        <v>296267</v>
      </c>
      <c r="E1803">
        <v>6.8</v>
      </c>
      <c r="F1803">
        <v>18910</v>
      </c>
      <c r="G1803">
        <v>277359</v>
      </c>
      <c r="H1803">
        <v>16607</v>
      </c>
      <c r="I1803">
        <v>5.6</v>
      </c>
      <c r="J1803">
        <v>70247</v>
      </c>
      <c r="K1803">
        <v>23.7</v>
      </c>
      <c r="L1803">
        <v>11.1</v>
      </c>
      <c r="M1803">
        <v>32832</v>
      </c>
      <c r="N1803">
        <v>50.4</v>
      </c>
      <c r="O1803">
        <v>286223</v>
      </c>
      <c r="P1803">
        <v>2302</v>
      </c>
      <c r="Q1803">
        <v>575</v>
      </c>
      <c r="R1803">
        <v>4540</v>
      </c>
      <c r="S1803">
        <v>113</v>
      </c>
      <c r="T1803">
        <v>2514</v>
      </c>
      <c r="U1803">
        <v>5423</v>
      </c>
      <c r="V1803">
        <v>281291</v>
      </c>
      <c r="W1803">
        <v>96.6</v>
      </c>
      <c r="X1803">
        <v>0.8</v>
      </c>
      <c r="Y1803">
        <v>0.2</v>
      </c>
      <c r="Z1803">
        <v>1.5</v>
      </c>
      <c r="AA1803">
        <v>0</v>
      </c>
      <c r="AB1803">
        <v>0.8</v>
      </c>
      <c r="AC1803">
        <v>1.8</v>
      </c>
      <c r="AD1803">
        <v>94.9</v>
      </c>
      <c r="AE1803">
        <v>3227</v>
      </c>
      <c r="AF1803">
        <v>1978</v>
      </c>
      <c r="AG1803">
        <v>15</v>
      </c>
      <c r="AH1803">
        <v>57.1</v>
      </c>
      <c r="AI1803">
        <v>3.7</v>
      </c>
      <c r="AJ1803">
        <v>6</v>
      </c>
      <c r="AK1803">
        <v>90.5</v>
      </c>
      <c r="AL1803">
        <v>31.7</v>
      </c>
      <c r="AM1803">
        <v>37900</v>
      </c>
      <c r="AN1803">
        <v>28.6</v>
      </c>
      <c r="AO1803">
        <v>122846</v>
      </c>
      <c r="AP1803">
        <v>9824</v>
      </c>
      <c r="AQ1803">
        <v>8.6999999999999993</v>
      </c>
      <c r="AR1803">
        <v>75.599999999999994</v>
      </c>
      <c r="AS1803">
        <v>164900</v>
      </c>
      <c r="AT1803">
        <v>23</v>
      </c>
      <c r="AU1803">
        <v>104529</v>
      </c>
      <c r="AV1803">
        <v>2.63</v>
      </c>
      <c r="AW1803">
        <v>26656</v>
      </c>
      <c r="AX1803">
        <v>65923</v>
      </c>
      <c r="AY1803">
        <v>4.5999999999999996</v>
      </c>
      <c r="AZ1803">
        <v>12510</v>
      </c>
      <c r="BA1803">
        <v>42519</v>
      </c>
      <c r="BB1803">
        <v>172950</v>
      </c>
      <c r="BC1803">
        <v>6527</v>
      </c>
      <c r="BD1803">
        <v>3.8</v>
      </c>
      <c r="BE1803">
        <v>192289</v>
      </c>
      <c r="BF1803">
        <v>18353</v>
      </c>
      <c r="BG1803">
        <v>15307</v>
      </c>
      <c r="BH1803">
        <v>8768256</v>
      </c>
      <c r="BI1803">
        <v>45599</v>
      </c>
      <c r="BJ1803">
        <v>9928</v>
      </c>
      <c r="BK1803">
        <v>129749</v>
      </c>
      <c r="BL1803">
        <v>3.5</v>
      </c>
      <c r="BM1803">
        <v>26131</v>
      </c>
      <c r="BN1803">
        <v>498076</v>
      </c>
      <c r="BO1803">
        <v>31172</v>
      </c>
      <c r="BP1803">
        <v>0.5</v>
      </c>
      <c r="BQ1803">
        <v>0</v>
      </c>
      <c r="BR1803">
        <v>1.1000000000000001</v>
      </c>
      <c r="BS1803">
        <v>0.9</v>
      </c>
      <c r="BT1803">
        <v>0</v>
      </c>
      <c r="BU1803">
        <v>25.6</v>
      </c>
      <c r="BV1803">
        <v>3658874</v>
      </c>
      <c r="BW1803">
        <v>4898183</v>
      </c>
      <c r="BX1803">
        <v>5463618</v>
      </c>
      <c r="BY1803">
        <v>18977</v>
      </c>
      <c r="BZ1803">
        <v>1035</v>
      </c>
      <c r="CA1803">
        <v>199303</v>
      </c>
      <c r="CB1803">
        <v>31656</v>
      </c>
      <c r="CC1803">
        <v>1401494</v>
      </c>
      <c r="CD1803">
        <v>4791</v>
      </c>
      <c r="CE1803">
        <v>694.96</v>
      </c>
      <c r="CF1803">
        <v>399.1</v>
      </c>
    </row>
    <row r="1804" spans="1:84">
      <c r="A1804">
        <v>33017</v>
      </c>
      <c r="B1804" t="s">
        <v>1802</v>
      </c>
      <c r="C1804">
        <v>33017</v>
      </c>
      <c r="D1804">
        <v>119990</v>
      </c>
      <c r="E1804">
        <v>6.9</v>
      </c>
      <c r="F1804">
        <v>7757</v>
      </c>
      <c r="G1804">
        <v>112233</v>
      </c>
      <c r="H1804">
        <v>7023</v>
      </c>
      <c r="I1804">
        <v>5.9</v>
      </c>
      <c r="J1804">
        <v>26294</v>
      </c>
      <c r="K1804">
        <v>21.9</v>
      </c>
      <c r="L1804">
        <v>11.2</v>
      </c>
      <c r="M1804">
        <v>13443</v>
      </c>
      <c r="N1804">
        <v>51.5</v>
      </c>
      <c r="O1804">
        <v>114932</v>
      </c>
      <c r="P1804">
        <v>1115</v>
      </c>
      <c r="Q1804">
        <v>308</v>
      </c>
      <c r="R1804">
        <v>2239</v>
      </c>
      <c r="S1804">
        <v>54</v>
      </c>
      <c r="T1804">
        <v>1342</v>
      </c>
      <c r="U1804">
        <v>1688</v>
      </c>
      <c r="V1804">
        <v>113522</v>
      </c>
      <c r="W1804">
        <v>95.8</v>
      </c>
      <c r="X1804">
        <v>0.9</v>
      </c>
      <c r="Y1804">
        <v>0.3</v>
      </c>
      <c r="Z1804">
        <v>1.9</v>
      </c>
      <c r="AA1804">
        <v>0</v>
      </c>
      <c r="AB1804">
        <v>1.1000000000000001</v>
      </c>
      <c r="AC1804">
        <v>1.4</v>
      </c>
      <c r="AD1804">
        <v>94.6</v>
      </c>
      <c r="AE1804">
        <v>1415</v>
      </c>
      <c r="AF1804">
        <v>891</v>
      </c>
      <c r="AG1804">
        <v>9</v>
      </c>
      <c r="AH1804">
        <v>50.3</v>
      </c>
      <c r="AI1804">
        <v>3.4</v>
      </c>
      <c r="AJ1804">
        <v>7</v>
      </c>
      <c r="AK1804">
        <v>86.4</v>
      </c>
      <c r="AL1804">
        <v>26.4</v>
      </c>
      <c r="AM1804">
        <v>17481</v>
      </c>
      <c r="AN1804">
        <v>24.1</v>
      </c>
      <c r="AO1804">
        <v>49706</v>
      </c>
      <c r="AP1804">
        <v>4167</v>
      </c>
      <c r="AQ1804">
        <v>9.1999999999999993</v>
      </c>
      <c r="AR1804">
        <v>64.5</v>
      </c>
      <c r="AS1804">
        <v>121000</v>
      </c>
      <c r="AT1804">
        <v>30.4</v>
      </c>
      <c r="AU1804">
        <v>42581</v>
      </c>
      <c r="AV1804">
        <v>2.5</v>
      </c>
      <c r="AW1804">
        <v>20479</v>
      </c>
      <c r="AX1804">
        <v>48329</v>
      </c>
      <c r="AY1804">
        <v>8.8000000000000007</v>
      </c>
      <c r="AZ1804">
        <v>3714</v>
      </c>
      <c r="BA1804">
        <v>31210</v>
      </c>
      <c r="BB1804">
        <v>67657</v>
      </c>
      <c r="BC1804">
        <v>2118</v>
      </c>
      <c r="BD1804">
        <v>3.1</v>
      </c>
      <c r="BE1804">
        <v>58998</v>
      </c>
      <c r="BF1804">
        <v>-425</v>
      </c>
      <c r="BG1804">
        <v>11570</v>
      </c>
      <c r="BH1804">
        <v>2359856</v>
      </c>
      <c r="BI1804">
        <v>39999</v>
      </c>
      <c r="BJ1804">
        <v>2684</v>
      </c>
      <c r="BK1804">
        <v>38480</v>
      </c>
      <c r="BL1804">
        <v>8.6999999999999993</v>
      </c>
      <c r="BM1804">
        <v>8039</v>
      </c>
      <c r="BN1804">
        <v>119516</v>
      </c>
      <c r="BO1804">
        <v>9107</v>
      </c>
      <c r="BP1804">
        <v>0</v>
      </c>
      <c r="BQ1804">
        <v>0</v>
      </c>
      <c r="BR1804">
        <v>1.1000000000000001</v>
      </c>
      <c r="BS1804">
        <v>0</v>
      </c>
      <c r="BT1804">
        <v>0</v>
      </c>
      <c r="BU1804">
        <v>28.6</v>
      </c>
      <c r="BV1804">
        <v>961919</v>
      </c>
      <c r="BW1804">
        <v>403106</v>
      </c>
      <c r="BX1804">
        <v>1499781</v>
      </c>
      <c r="BY1804">
        <v>12922</v>
      </c>
      <c r="BZ1804">
        <v>549</v>
      </c>
      <c r="CA1804">
        <v>80064</v>
      </c>
      <c r="CB1804">
        <v>33597</v>
      </c>
      <c r="CC1804">
        <v>614898</v>
      </c>
      <c r="CD1804">
        <v>5201</v>
      </c>
      <c r="CE1804">
        <v>368.76</v>
      </c>
      <c r="CF1804">
        <v>304.2</v>
      </c>
    </row>
    <row r="1805" spans="1:84">
      <c r="A1805">
        <v>33019</v>
      </c>
      <c r="B1805" t="s">
        <v>1803</v>
      </c>
      <c r="C1805">
        <v>33019</v>
      </c>
      <c r="D1805">
        <v>42979</v>
      </c>
      <c r="E1805">
        <v>6.2</v>
      </c>
      <c r="F1805">
        <v>2521</v>
      </c>
      <c r="G1805">
        <v>40458</v>
      </c>
      <c r="H1805">
        <v>2389</v>
      </c>
      <c r="I1805">
        <v>5.6</v>
      </c>
      <c r="J1805">
        <v>9309</v>
      </c>
      <c r="K1805">
        <v>21.7</v>
      </c>
      <c r="L1805">
        <v>15.4</v>
      </c>
      <c r="M1805">
        <v>6622</v>
      </c>
      <c r="N1805">
        <v>50.8</v>
      </c>
      <c r="O1805">
        <v>42090</v>
      </c>
      <c r="P1805">
        <v>143</v>
      </c>
      <c r="Q1805">
        <v>144</v>
      </c>
      <c r="R1805">
        <v>228</v>
      </c>
      <c r="S1805">
        <v>12</v>
      </c>
      <c r="T1805">
        <v>362</v>
      </c>
      <c r="U1805">
        <v>342</v>
      </c>
      <c r="V1805">
        <v>41765</v>
      </c>
      <c r="W1805">
        <v>97.9</v>
      </c>
      <c r="X1805">
        <v>0.3</v>
      </c>
      <c r="Y1805">
        <v>0.3</v>
      </c>
      <c r="Z1805">
        <v>0.5</v>
      </c>
      <c r="AA1805">
        <v>0</v>
      </c>
      <c r="AB1805">
        <v>0.8</v>
      </c>
      <c r="AC1805">
        <v>0.8</v>
      </c>
      <c r="AD1805">
        <v>97.2</v>
      </c>
      <c r="AE1805">
        <v>467</v>
      </c>
      <c r="AF1805">
        <v>409</v>
      </c>
      <c r="AG1805">
        <v>0</v>
      </c>
      <c r="AH1805">
        <v>59.6</v>
      </c>
      <c r="AI1805">
        <v>2.9</v>
      </c>
      <c r="AJ1805">
        <v>4.4000000000000004</v>
      </c>
      <c r="AK1805">
        <v>83</v>
      </c>
      <c r="AL1805">
        <v>19.7</v>
      </c>
      <c r="AM1805">
        <v>7295</v>
      </c>
      <c r="AN1805">
        <v>23.2</v>
      </c>
      <c r="AO1805">
        <v>21431</v>
      </c>
      <c r="AP1805">
        <v>1273</v>
      </c>
      <c r="AQ1805">
        <v>6.3</v>
      </c>
      <c r="AR1805">
        <v>72</v>
      </c>
      <c r="AS1805">
        <v>91900</v>
      </c>
      <c r="AT1805">
        <v>20.399999999999999</v>
      </c>
      <c r="AU1805">
        <v>16530</v>
      </c>
      <c r="AV1805">
        <v>2.41</v>
      </c>
      <c r="AW1805">
        <v>21319</v>
      </c>
      <c r="AX1805">
        <v>44905</v>
      </c>
      <c r="AY1805">
        <v>7.9</v>
      </c>
      <c r="AZ1805">
        <v>1425</v>
      </c>
      <c r="BA1805">
        <v>33294</v>
      </c>
      <c r="BB1805">
        <v>22396</v>
      </c>
      <c r="BC1805">
        <v>661</v>
      </c>
      <c r="BD1805">
        <v>3</v>
      </c>
      <c r="BE1805">
        <v>21515</v>
      </c>
      <c r="BF1805">
        <v>1162</v>
      </c>
      <c r="BG1805">
        <v>2670</v>
      </c>
      <c r="BH1805">
        <v>786658</v>
      </c>
      <c r="BI1805">
        <v>36563</v>
      </c>
      <c r="BJ1805">
        <v>1106</v>
      </c>
      <c r="BK1805">
        <v>11905</v>
      </c>
      <c r="BL1805">
        <v>-6.1</v>
      </c>
      <c r="BM1805">
        <v>3629</v>
      </c>
      <c r="BN1805">
        <v>23918</v>
      </c>
      <c r="BO1805">
        <v>4289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14.2</v>
      </c>
      <c r="BV1805">
        <v>616396</v>
      </c>
      <c r="BW1805">
        <v>115907</v>
      </c>
      <c r="BX1805">
        <v>454795</v>
      </c>
      <c r="BY1805">
        <v>10968</v>
      </c>
      <c r="BZ1805">
        <v>216</v>
      </c>
      <c r="CA1805">
        <v>39029</v>
      </c>
      <c r="CB1805">
        <v>36001</v>
      </c>
      <c r="CC1805">
        <v>255271</v>
      </c>
      <c r="CD1805">
        <v>6011</v>
      </c>
      <c r="CE1805">
        <v>537.38</v>
      </c>
      <c r="CF1805">
        <v>75.3</v>
      </c>
    </row>
    <row r="1806" spans="1:84">
      <c r="A1806">
        <v>34000</v>
      </c>
      <c r="B1806" t="s">
        <v>1804</v>
      </c>
      <c r="C1806">
        <v>34000</v>
      </c>
      <c r="D1806">
        <v>8724560</v>
      </c>
      <c r="E1806">
        <v>3.7</v>
      </c>
      <c r="F1806">
        <v>310213</v>
      </c>
      <c r="G1806">
        <v>8414350</v>
      </c>
      <c r="H1806">
        <v>558994</v>
      </c>
      <c r="I1806">
        <v>6.4</v>
      </c>
      <c r="J1806">
        <v>2089338</v>
      </c>
      <c r="K1806">
        <v>23.9</v>
      </c>
      <c r="L1806">
        <v>12.9</v>
      </c>
      <c r="M1806">
        <v>1127742</v>
      </c>
      <c r="N1806">
        <v>51.1</v>
      </c>
      <c r="O1806">
        <v>6665390</v>
      </c>
      <c r="P1806">
        <v>1264681</v>
      </c>
      <c r="Q1806">
        <v>27970</v>
      </c>
      <c r="R1806">
        <v>647986</v>
      </c>
      <c r="S1806">
        <v>6878</v>
      </c>
      <c r="T1806">
        <v>111655</v>
      </c>
      <c r="U1806">
        <v>1364696</v>
      </c>
      <c r="V1806">
        <v>5457733</v>
      </c>
      <c r="W1806">
        <v>76.400000000000006</v>
      </c>
      <c r="X1806">
        <v>14.5</v>
      </c>
      <c r="Y1806">
        <v>0.3</v>
      </c>
      <c r="Z1806">
        <v>7.4</v>
      </c>
      <c r="AA1806">
        <v>0.1</v>
      </c>
      <c r="AB1806">
        <v>1.3</v>
      </c>
      <c r="AC1806">
        <v>15.6</v>
      </c>
      <c r="AD1806">
        <v>62.6</v>
      </c>
      <c r="AE1806">
        <v>115253</v>
      </c>
      <c r="AF1806">
        <v>71371</v>
      </c>
      <c r="AG1806">
        <v>651</v>
      </c>
      <c r="AH1806">
        <v>59.8</v>
      </c>
      <c r="AI1806">
        <v>17.5</v>
      </c>
      <c r="AJ1806">
        <v>25.5</v>
      </c>
      <c r="AK1806">
        <v>82.1</v>
      </c>
      <c r="AL1806">
        <v>29.8</v>
      </c>
      <c r="AM1806">
        <v>1389811</v>
      </c>
      <c r="AN1806">
        <v>30</v>
      </c>
      <c r="AO1806">
        <v>3472643</v>
      </c>
      <c r="AP1806">
        <v>162369</v>
      </c>
      <c r="AQ1806">
        <v>4.9000000000000004</v>
      </c>
      <c r="AR1806">
        <v>65.599999999999994</v>
      </c>
      <c r="AS1806">
        <v>170800</v>
      </c>
      <c r="AT1806">
        <v>36.1</v>
      </c>
      <c r="AU1806">
        <v>3064645</v>
      </c>
      <c r="AV1806">
        <v>2.68</v>
      </c>
      <c r="AW1806">
        <v>27006</v>
      </c>
      <c r="AX1806">
        <v>57338</v>
      </c>
      <c r="AY1806">
        <v>8.4</v>
      </c>
      <c r="AZ1806">
        <v>381466</v>
      </c>
      <c r="BA1806">
        <v>43831</v>
      </c>
      <c r="BB1806">
        <v>4518035</v>
      </c>
      <c r="BC1806">
        <v>209014</v>
      </c>
      <c r="BD1806">
        <v>4.5999999999999996</v>
      </c>
      <c r="BE1806">
        <v>4995959</v>
      </c>
      <c r="BF1806">
        <v>240580</v>
      </c>
      <c r="BG1806">
        <v>655757</v>
      </c>
      <c r="BH1806">
        <v>278468425</v>
      </c>
      <c r="BI1806">
        <v>55739</v>
      </c>
      <c r="BJ1806">
        <v>242128</v>
      </c>
      <c r="BK1806">
        <v>3594862</v>
      </c>
      <c r="BL1806">
        <v>1.3</v>
      </c>
      <c r="BM1806">
        <v>573134</v>
      </c>
      <c r="BN1806">
        <v>15715595</v>
      </c>
      <c r="BO1806">
        <v>708837</v>
      </c>
      <c r="BP1806">
        <v>5.0999999999999996</v>
      </c>
      <c r="BQ1806">
        <v>0.4</v>
      </c>
      <c r="BR1806">
        <v>7.3</v>
      </c>
      <c r="BS1806">
        <v>7</v>
      </c>
      <c r="BT1806">
        <v>0.1</v>
      </c>
      <c r="BU1806">
        <v>26.1</v>
      </c>
      <c r="BV1806">
        <v>96599807</v>
      </c>
      <c r="BW1806">
        <v>256925492</v>
      </c>
      <c r="BX1806">
        <v>102153833</v>
      </c>
      <c r="BY1806">
        <v>11910</v>
      </c>
      <c r="BZ1806">
        <v>34323</v>
      </c>
      <c r="CA1806">
        <v>4382666</v>
      </c>
      <c r="CB1806">
        <v>805682</v>
      </c>
      <c r="CC1806">
        <v>55264350</v>
      </c>
      <c r="CD1806">
        <v>6353</v>
      </c>
      <c r="CE1806">
        <v>7417.34</v>
      </c>
      <c r="CF1806">
        <v>1134.5</v>
      </c>
    </row>
    <row r="1807" spans="1:84">
      <c r="A1807">
        <v>34001</v>
      </c>
      <c r="B1807" t="s">
        <v>1805</v>
      </c>
      <c r="C1807">
        <v>34001</v>
      </c>
      <c r="D1807">
        <v>271620</v>
      </c>
      <c r="E1807">
        <v>7.6</v>
      </c>
      <c r="F1807">
        <v>19068</v>
      </c>
      <c r="G1807">
        <v>252552</v>
      </c>
      <c r="H1807">
        <v>17062</v>
      </c>
      <c r="I1807">
        <v>6.3</v>
      </c>
      <c r="J1807">
        <v>64983</v>
      </c>
      <c r="K1807">
        <v>23.9</v>
      </c>
      <c r="L1807">
        <v>13.6</v>
      </c>
      <c r="M1807">
        <v>36900</v>
      </c>
      <c r="N1807">
        <v>51.5</v>
      </c>
      <c r="O1807">
        <v>200533</v>
      </c>
      <c r="P1807">
        <v>48165</v>
      </c>
      <c r="Q1807">
        <v>857</v>
      </c>
      <c r="R1807">
        <v>17640</v>
      </c>
      <c r="S1807">
        <v>198</v>
      </c>
      <c r="T1807">
        <v>4227</v>
      </c>
      <c r="U1807">
        <v>38616</v>
      </c>
      <c r="V1807">
        <v>168117</v>
      </c>
      <c r="W1807">
        <v>73.8</v>
      </c>
      <c r="X1807">
        <v>17.7</v>
      </c>
      <c r="Y1807">
        <v>0.3</v>
      </c>
      <c r="Z1807">
        <v>6.5</v>
      </c>
      <c r="AA1807">
        <v>0.1</v>
      </c>
      <c r="AB1807">
        <v>1.6</v>
      </c>
      <c r="AC1807">
        <v>14.2</v>
      </c>
      <c r="AD1807">
        <v>61.9</v>
      </c>
      <c r="AE1807">
        <v>3541</v>
      </c>
      <c r="AF1807">
        <v>2732</v>
      </c>
      <c r="AG1807">
        <v>38</v>
      </c>
      <c r="AH1807">
        <v>57.6</v>
      </c>
      <c r="AI1807">
        <v>11.8</v>
      </c>
      <c r="AJ1807">
        <v>20.3</v>
      </c>
      <c r="AK1807">
        <v>78.2</v>
      </c>
      <c r="AL1807">
        <v>18.7</v>
      </c>
      <c r="AM1807">
        <v>48698</v>
      </c>
      <c r="AN1807">
        <v>23.7</v>
      </c>
      <c r="AO1807">
        <v>124772</v>
      </c>
      <c r="AP1807">
        <v>10682</v>
      </c>
      <c r="AQ1807">
        <v>9.4</v>
      </c>
      <c r="AR1807">
        <v>66.400000000000006</v>
      </c>
      <c r="AS1807">
        <v>122000</v>
      </c>
      <c r="AT1807">
        <v>33.4</v>
      </c>
      <c r="AU1807">
        <v>95024</v>
      </c>
      <c r="AV1807">
        <v>2.59</v>
      </c>
      <c r="AW1807">
        <v>21034</v>
      </c>
      <c r="AX1807">
        <v>44782</v>
      </c>
      <c r="AY1807">
        <v>10</v>
      </c>
      <c r="AZ1807">
        <v>9274</v>
      </c>
      <c r="BA1807">
        <v>34307</v>
      </c>
      <c r="BB1807">
        <v>139723</v>
      </c>
      <c r="BC1807">
        <v>7983</v>
      </c>
      <c r="BD1807">
        <v>5.7</v>
      </c>
      <c r="BE1807">
        <v>184441</v>
      </c>
      <c r="BF1807">
        <v>8938</v>
      </c>
      <c r="BG1807">
        <v>23403</v>
      </c>
      <c r="BH1807">
        <v>8117670</v>
      </c>
      <c r="BI1807">
        <v>44012</v>
      </c>
      <c r="BJ1807">
        <v>6813</v>
      </c>
      <c r="BK1807">
        <v>129476</v>
      </c>
      <c r="BL1807">
        <v>7.4</v>
      </c>
      <c r="BM1807">
        <v>15281</v>
      </c>
      <c r="BN1807">
        <v>4866281</v>
      </c>
      <c r="BO1807">
        <v>19134</v>
      </c>
      <c r="BP1807">
        <v>6.6</v>
      </c>
      <c r="BQ1807">
        <v>0</v>
      </c>
      <c r="BR1807">
        <v>7.1</v>
      </c>
      <c r="BS1807">
        <v>3.1</v>
      </c>
      <c r="BT1807">
        <v>0</v>
      </c>
      <c r="BU1807">
        <v>23.4</v>
      </c>
      <c r="BV1807">
        <v>653448</v>
      </c>
      <c r="BW1807">
        <v>0</v>
      </c>
      <c r="BX1807">
        <v>3310597</v>
      </c>
      <c r="BY1807">
        <v>12768</v>
      </c>
      <c r="BZ1807">
        <v>1893</v>
      </c>
      <c r="CA1807">
        <v>224612</v>
      </c>
      <c r="CB1807">
        <v>30337</v>
      </c>
      <c r="CC1807">
        <v>1782972</v>
      </c>
      <c r="CD1807">
        <v>6636</v>
      </c>
      <c r="CE1807">
        <v>561.07000000000005</v>
      </c>
      <c r="CF1807">
        <v>450.2</v>
      </c>
    </row>
    <row r="1808" spans="1:84">
      <c r="A1808">
        <v>34003</v>
      </c>
      <c r="B1808" t="s">
        <v>1806</v>
      </c>
      <c r="C1808">
        <v>34003</v>
      </c>
      <c r="D1808">
        <v>904037</v>
      </c>
      <c r="E1808">
        <v>2.2999999999999998</v>
      </c>
      <c r="F1808">
        <v>19919</v>
      </c>
      <c r="G1808">
        <v>884118</v>
      </c>
      <c r="H1808">
        <v>51546</v>
      </c>
      <c r="I1808">
        <v>5.7</v>
      </c>
      <c r="J1808">
        <v>203561</v>
      </c>
      <c r="K1808">
        <v>22.5</v>
      </c>
      <c r="L1808">
        <v>14.6</v>
      </c>
      <c r="M1808">
        <v>132357</v>
      </c>
      <c r="N1808">
        <v>51.4</v>
      </c>
      <c r="O1808">
        <v>710696</v>
      </c>
      <c r="P1808">
        <v>54069</v>
      </c>
      <c r="Q1808">
        <v>2438</v>
      </c>
      <c r="R1808">
        <v>125153</v>
      </c>
      <c r="S1808">
        <v>496</v>
      </c>
      <c r="T1808">
        <v>11185</v>
      </c>
      <c r="U1808">
        <v>127346</v>
      </c>
      <c r="V1808">
        <v>594431</v>
      </c>
      <c r="W1808">
        <v>78.599999999999994</v>
      </c>
      <c r="X1808">
        <v>6</v>
      </c>
      <c r="Y1808">
        <v>0.3</v>
      </c>
      <c r="Z1808">
        <v>13.8</v>
      </c>
      <c r="AA1808">
        <v>0.1</v>
      </c>
      <c r="AB1808">
        <v>1.2</v>
      </c>
      <c r="AC1808">
        <v>14.1</v>
      </c>
      <c r="AD1808">
        <v>65.8</v>
      </c>
      <c r="AE1808">
        <v>10483</v>
      </c>
      <c r="AF1808">
        <v>7297</v>
      </c>
      <c r="AG1808">
        <v>43</v>
      </c>
      <c r="AH1808">
        <v>62.8</v>
      </c>
      <c r="AI1808">
        <v>25.1</v>
      </c>
      <c r="AJ1808">
        <v>32.4</v>
      </c>
      <c r="AK1808">
        <v>86.6</v>
      </c>
      <c r="AL1808">
        <v>38.200000000000003</v>
      </c>
      <c r="AM1808">
        <v>129516</v>
      </c>
      <c r="AN1808">
        <v>29.7</v>
      </c>
      <c r="AO1808">
        <v>348175</v>
      </c>
      <c r="AP1808">
        <v>8355</v>
      </c>
      <c r="AQ1808">
        <v>2.5</v>
      </c>
      <c r="AR1808">
        <v>67.2</v>
      </c>
      <c r="AS1808">
        <v>250300</v>
      </c>
      <c r="AT1808">
        <v>40.4</v>
      </c>
      <c r="AU1808">
        <v>330817</v>
      </c>
      <c r="AV1808">
        <v>2.64</v>
      </c>
      <c r="AW1808">
        <v>33638</v>
      </c>
      <c r="AX1808">
        <v>65637</v>
      </c>
      <c r="AY1808">
        <v>5.7</v>
      </c>
      <c r="AZ1808">
        <v>51184</v>
      </c>
      <c r="BA1808">
        <v>56725</v>
      </c>
      <c r="BB1808">
        <v>477018</v>
      </c>
      <c r="BC1808">
        <v>18445</v>
      </c>
      <c r="BD1808">
        <v>3.9</v>
      </c>
      <c r="BE1808">
        <v>596602</v>
      </c>
      <c r="BF1808">
        <v>15221</v>
      </c>
      <c r="BG1808">
        <v>49132</v>
      </c>
      <c r="BH1808">
        <v>35240759</v>
      </c>
      <c r="BI1808">
        <v>59069</v>
      </c>
      <c r="BJ1808">
        <v>33498</v>
      </c>
      <c r="BK1808">
        <v>470635</v>
      </c>
      <c r="BL1808">
        <v>0.3</v>
      </c>
      <c r="BM1808">
        <v>78350</v>
      </c>
      <c r="BN1808">
        <v>1474003</v>
      </c>
      <c r="BO1808">
        <v>101335</v>
      </c>
      <c r="BP1808">
        <v>2.7</v>
      </c>
      <c r="BQ1808">
        <v>0.3</v>
      </c>
      <c r="BR1808">
        <v>10.8</v>
      </c>
      <c r="BS1808">
        <v>5.7</v>
      </c>
      <c r="BT1808">
        <v>0</v>
      </c>
      <c r="BU1808">
        <v>25.3</v>
      </c>
      <c r="BV1808">
        <v>12703194</v>
      </c>
      <c r="BW1808">
        <v>69612667</v>
      </c>
      <c r="BX1808">
        <v>14090702</v>
      </c>
      <c r="BY1808">
        <v>15746</v>
      </c>
      <c r="BZ1808">
        <v>2164</v>
      </c>
      <c r="CA1808">
        <v>469837</v>
      </c>
      <c r="CB1808">
        <v>1283</v>
      </c>
      <c r="CC1808">
        <v>4561601</v>
      </c>
      <c r="CD1808">
        <v>5052</v>
      </c>
      <c r="CE1808">
        <v>234.17</v>
      </c>
      <c r="CF1808">
        <v>3778.3</v>
      </c>
    </row>
    <row r="1809" spans="1:84">
      <c r="A1809">
        <v>34005</v>
      </c>
      <c r="B1809" t="s">
        <v>1807</v>
      </c>
      <c r="C1809">
        <v>34005</v>
      </c>
      <c r="D1809">
        <v>450627</v>
      </c>
      <c r="E1809">
        <v>6.4</v>
      </c>
      <c r="F1809">
        <v>27236</v>
      </c>
      <c r="G1809">
        <v>423394</v>
      </c>
      <c r="H1809">
        <v>26583</v>
      </c>
      <c r="I1809">
        <v>5.9</v>
      </c>
      <c r="J1809">
        <v>104032</v>
      </c>
      <c r="K1809">
        <v>23.1</v>
      </c>
      <c r="L1809">
        <v>12.8</v>
      </c>
      <c r="M1809">
        <v>57596</v>
      </c>
      <c r="N1809">
        <v>50.6</v>
      </c>
      <c r="O1809">
        <v>347878</v>
      </c>
      <c r="P1809">
        <v>75470</v>
      </c>
      <c r="Q1809">
        <v>1108</v>
      </c>
      <c r="R1809">
        <v>17914</v>
      </c>
      <c r="S1809">
        <v>191</v>
      </c>
      <c r="T1809">
        <v>8066</v>
      </c>
      <c r="U1809">
        <v>23254</v>
      </c>
      <c r="V1809">
        <v>329131</v>
      </c>
      <c r="W1809">
        <v>77.2</v>
      </c>
      <c r="X1809">
        <v>16.7</v>
      </c>
      <c r="Y1809">
        <v>0.2</v>
      </c>
      <c r="Z1809">
        <v>4</v>
      </c>
      <c r="AA1809">
        <v>0</v>
      </c>
      <c r="AB1809">
        <v>1.8</v>
      </c>
      <c r="AC1809">
        <v>5.2</v>
      </c>
      <c r="AD1809">
        <v>73</v>
      </c>
      <c r="AE1809">
        <v>5524</v>
      </c>
      <c r="AF1809">
        <v>3637</v>
      </c>
      <c r="AG1809">
        <v>26</v>
      </c>
      <c r="AH1809">
        <v>60</v>
      </c>
      <c r="AI1809">
        <v>6.3</v>
      </c>
      <c r="AJ1809">
        <v>10.3</v>
      </c>
      <c r="AK1809">
        <v>87.2</v>
      </c>
      <c r="AL1809">
        <v>28.4</v>
      </c>
      <c r="AM1809">
        <v>60198</v>
      </c>
      <c r="AN1809">
        <v>28.2</v>
      </c>
      <c r="AO1809">
        <v>172317</v>
      </c>
      <c r="AP1809">
        <v>11007</v>
      </c>
      <c r="AQ1809">
        <v>6.8</v>
      </c>
      <c r="AR1809">
        <v>77.400000000000006</v>
      </c>
      <c r="AS1809">
        <v>137400</v>
      </c>
      <c r="AT1809">
        <v>20.100000000000001</v>
      </c>
      <c r="AU1809">
        <v>154371</v>
      </c>
      <c r="AV1809">
        <v>2.65</v>
      </c>
      <c r="AW1809">
        <v>26339</v>
      </c>
      <c r="AX1809">
        <v>63354</v>
      </c>
      <c r="AY1809">
        <v>5.5</v>
      </c>
      <c r="AZ1809">
        <v>18199</v>
      </c>
      <c r="BA1809">
        <v>40520</v>
      </c>
      <c r="BB1809">
        <v>245661</v>
      </c>
      <c r="BC1809">
        <v>10013</v>
      </c>
      <c r="BD1809">
        <v>4.0999999999999996</v>
      </c>
      <c r="BE1809">
        <v>265294</v>
      </c>
      <c r="BF1809">
        <v>27842</v>
      </c>
      <c r="BG1809">
        <v>37346</v>
      </c>
      <c r="BH1809">
        <v>12947727</v>
      </c>
      <c r="BI1809">
        <v>48805</v>
      </c>
      <c r="BJ1809">
        <v>10934</v>
      </c>
      <c r="BK1809">
        <v>182063</v>
      </c>
      <c r="BL1809">
        <v>4.7</v>
      </c>
      <c r="BM1809">
        <v>26250</v>
      </c>
      <c r="BN1809">
        <v>529755</v>
      </c>
      <c r="BO1809">
        <v>32123</v>
      </c>
      <c r="BP1809">
        <v>5.9</v>
      </c>
      <c r="BQ1809">
        <v>0</v>
      </c>
      <c r="BR1809">
        <v>3.3</v>
      </c>
      <c r="BS1809">
        <v>2.4</v>
      </c>
      <c r="BT1809">
        <v>0</v>
      </c>
      <c r="BU1809">
        <v>28.8</v>
      </c>
      <c r="BV1809">
        <v>4725886</v>
      </c>
      <c r="BW1809">
        <v>17363293</v>
      </c>
      <c r="BX1809">
        <v>7571497</v>
      </c>
      <c r="BY1809">
        <v>17295</v>
      </c>
      <c r="BZ1809">
        <v>2784</v>
      </c>
      <c r="CA1809">
        <v>153665</v>
      </c>
      <c r="CB1809">
        <v>111237</v>
      </c>
      <c r="CC1809">
        <v>3732818</v>
      </c>
      <c r="CD1809">
        <v>8301</v>
      </c>
      <c r="CE1809">
        <v>804.57</v>
      </c>
      <c r="CF1809">
        <v>526</v>
      </c>
    </row>
    <row r="1810" spans="1:84">
      <c r="A1810">
        <v>34007</v>
      </c>
      <c r="B1810" t="s">
        <v>1808</v>
      </c>
      <c r="C1810">
        <v>34007</v>
      </c>
      <c r="D1810">
        <v>517001</v>
      </c>
      <c r="E1810">
        <v>1.8</v>
      </c>
      <c r="F1810">
        <v>9094</v>
      </c>
      <c r="G1810">
        <v>508932</v>
      </c>
      <c r="H1810">
        <v>33365</v>
      </c>
      <c r="I1810">
        <v>6.5</v>
      </c>
      <c r="J1810">
        <v>129114</v>
      </c>
      <c r="K1810">
        <v>25</v>
      </c>
      <c r="L1810">
        <v>12.1</v>
      </c>
      <c r="M1810">
        <v>62724</v>
      </c>
      <c r="N1810">
        <v>51.5</v>
      </c>
      <c r="O1810">
        <v>377035</v>
      </c>
      <c r="P1810">
        <v>106559</v>
      </c>
      <c r="Q1810">
        <v>1629</v>
      </c>
      <c r="R1810">
        <v>23701</v>
      </c>
      <c r="S1810">
        <v>384</v>
      </c>
      <c r="T1810">
        <v>7693</v>
      </c>
      <c r="U1810">
        <v>60600</v>
      </c>
      <c r="V1810">
        <v>329223</v>
      </c>
      <c r="W1810">
        <v>72.900000000000006</v>
      </c>
      <c r="X1810">
        <v>20.6</v>
      </c>
      <c r="Y1810">
        <v>0.3</v>
      </c>
      <c r="Z1810">
        <v>4.5999999999999996</v>
      </c>
      <c r="AA1810">
        <v>0.1</v>
      </c>
      <c r="AB1810">
        <v>1.5</v>
      </c>
      <c r="AC1810">
        <v>11.7</v>
      </c>
      <c r="AD1810">
        <v>63.7</v>
      </c>
      <c r="AE1810">
        <v>7003</v>
      </c>
      <c r="AF1810">
        <v>4672</v>
      </c>
      <c r="AG1810">
        <v>64</v>
      </c>
      <c r="AH1810">
        <v>63</v>
      </c>
      <c r="AI1810">
        <v>6.9</v>
      </c>
      <c r="AJ1810">
        <v>15.6</v>
      </c>
      <c r="AK1810">
        <v>80.3</v>
      </c>
      <c r="AL1810">
        <v>24</v>
      </c>
      <c r="AM1810">
        <v>88143</v>
      </c>
      <c r="AN1810">
        <v>27.9</v>
      </c>
      <c r="AO1810">
        <v>204589</v>
      </c>
      <c r="AP1810">
        <v>5385</v>
      </c>
      <c r="AQ1810">
        <v>2.7</v>
      </c>
      <c r="AR1810">
        <v>70</v>
      </c>
      <c r="AS1810">
        <v>111200</v>
      </c>
      <c r="AT1810">
        <v>24.7</v>
      </c>
      <c r="AU1810">
        <v>185744</v>
      </c>
      <c r="AV1810">
        <v>2.68</v>
      </c>
      <c r="AW1810">
        <v>22354</v>
      </c>
      <c r="AX1810">
        <v>48748</v>
      </c>
      <c r="AY1810">
        <v>10.6</v>
      </c>
      <c r="AZ1810">
        <v>18707</v>
      </c>
      <c r="BA1810">
        <v>36297</v>
      </c>
      <c r="BB1810">
        <v>271638</v>
      </c>
      <c r="BC1810">
        <v>13973</v>
      </c>
      <c r="BD1810">
        <v>5.0999999999999996</v>
      </c>
      <c r="BE1810">
        <v>269097</v>
      </c>
      <c r="BF1810">
        <v>14525</v>
      </c>
      <c r="BG1810">
        <v>37920</v>
      </c>
      <c r="BH1810">
        <v>12838532</v>
      </c>
      <c r="BI1810">
        <v>47710</v>
      </c>
      <c r="BJ1810">
        <v>12669</v>
      </c>
      <c r="BK1810">
        <v>183222</v>
      </c>
      <c r="BL1810">
        <v>-0.4</v>
      </c>
      <c r="BM1810">
        <v>27756</v>
      </c>
      <c r="BN1810">
        <v>528833</v>
      </c>
      <c r="BO1810">
        <v>36064</v>
      </c>
      <c r="BP1810">
        <v>8.3000000000000007</v>
      </c>
      <c r="BQ1810">
        <v>0</v>
      </c>
      <c r="BR1810">
        <v>6.8</v>
      </c>
      <c r="BS1810">
        <v>3.9</v>
      </c>
      <c r="BT1810">
        <v>0</v>
      </c>
      <c r="BU1810">
        <v>27.9</v>
      </c>
      <c r="BV1810">
        <v>3892646</v>
      </c>
      <c r="BW1810">
        <v>6495060</v>
      </c>
      <c r="BX1810">
        <v>4797754</v>
      </c>
      <c r="BY1810">
        <v>9370</v>
      </c>
      <c r="BZ1810">
        <v>1183</v>
      </c>
      <c r="CA1810">
        <v>113360</v>
      </c>
      <c r="CB1810">
        <v>10259</v>
      </c>
      <c r="CC1810">
        <v>2993322</v>
      </c>
      <c r="CD1810">
        <v>5798</v>
      </c>
      <c r="CE1810">
        <v>222.3</v>
      </c>
      <c r="CF1810">
        <v>2292.5</v>
      </c>
    </row>
    <row r="1811" spans="1:84">
      <c r="A1811">
        <v>34009</v>
      </c>
      <c r="B1811" t="s">
        <v>1809</v>
      </c>
      <c r="C1811">
        <v>34009</v>
      </c>
      <c r="D1811">
        <v>97724</v>
      </c>
      <c r="E1811">
        <v>-4.5</v>
      </c>
      <c r="F1811">
        <v>-4602</v>
      </c>
      <c r="G1811">
        <v>102326</v>
      </c>
      <c r="H1811">
        <v>4551</v>
      </c>
      <c r="I1811">
        <v>4.7</v>
      </c>
      <c r="J1811">
        <v>19636</v>
      </c>
      <c r="K1811">
        <v>20.100000000000001</v>
      </c>
      <c r="L1811">
        <v>20.5</v>
      </c>
      <c r="M1811">
        <v>20018</v>
      </c>
      <c r="N1811">
        <v>51.9</v>
      </c>
      <c r="O1811">
        <v>90675</v>
      </c>
      <c r="P1811">
        <v>4909</v>
      </c>
      <c r="Q1811">
        <v>224</v>
      </c>
      <c r="R1811">
        <v>819</v>
      </c>
      <c r="S1811">
        <v>46</v>
      </c>
      <c r="T1811">
        <v>1051</v>
      </c>
      <c r="U1811">
        <v>3964</v>
      </c>
      <c r="V1811">
        <v>87274</v>
      </c>
      <c r="W1811">
        <v>92.8</v>
      </c>
      <c r="X1811">
        <v>5</v>
      </c>
      <c r="Y1811">
        <v>0.2</v>
      </c>
      <c r="Z1811">
        <v>0.8</v>
      </c>
      <c r="AA1811">
        <v>0</v>
      </c>
      <c r="AB1811">
        <v>1.1000000000000001</v>
      </c>
      <c r="AC1811">
        <v>4.0999999999999996</v>
      </c>
      <c r="AD1811">
        <v>89.3</v>
      </c>
      <c r="AE1811">
        <v>896</v>
      </c>
      <c r="AF1811">
        <v>1275</v>
      </c>
      <c r="AG1811">
        <v>7</v>
      </c>
      <c r="AH1811">
        <v>61.1</v>
      </c>
      <c r="AI1811">
        <v>3.2</v>
      </c>
      <c r="AJ1811">
        <v>6.6</v>
      </c>
      <c r="AK1811">
        <v>81.900000000000006</v>
      </c>
      <c r="AL1811">
        <v>22</v>
      </c>
      <c r="AM1811">
        <v>19396</v>
      </c>
      <c r="AN1811">
        <v>23.2</v>
      </c>
      <c r="AO1811">
        <v>100568</v>
      </c>
      <c r="AP1811">
        <v>9521</v>
      </c>
      <c r="AQ1811">
        <v>10.5</v>
      </c>
      <c r="AR1811">
        <v>74.2</v>
      </c>
      <c r="AS1811">
        <v>137600</v>
      </c>
      <c r="AT1811">
        <v>36.200000000000003</v>
      </c>
      <c r="AU1811">
        <v>42148</v>
      </c>
      <c r="AV1811">
        <v>2.36</v>
      </c>
      <c r="AW1811">
        <v>24172</v>
      </c>
      <c r="AX1811">
        <v>44528</v>
      </c>
      <c r="AY1811">
        <v>8.5</v>
      </c>
      <c r="AZ1811">
        <v>3909</v>
      </c>
      <c r="BA1811">
        <v>39563</v>
      </c>
      <c r="BB1811">
        <v>58937</v>
      </c>
      <c r="BC1811">
        <v>4006</v>
      </c>
      <c r="BD1811">
        <v>6.8</v>
      </c>
      <c r="BE1811">
        <v>63439</v>
      </c>
      <c r="BF1811">
        <v>9396</v>
      </c>
      <c r="BG1811">
        <v>10961</v>
      </c>
      <c r="BH1811">
        <v>2101675</v>
      </c>
      <c r="BI1811">
        <v>33129</v>
      </c>
      <c r="BJ1811">
        <v>4141</v>
      </c>
      <c r="BK1811">
        <v>26311</v>
      </c>
      <c r="BL1811">
        <v>1.4</v>
      </c>
      <c r="BM1811">
        <v>7775</v>
      </c>
      <c r="BN1811">
        <v>497530</v>
      </c>
      <c r="BO1811">
        <v>10990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20.3</v>
      </c>
      <c r="BV1811">
        <v>111953</v>
      </c>
      <c r="BW1811">
        <v>0</v>
      </c>
      <c r="BX1811">
        <v>1383058</v>
      </c>
      <c r="BY1811">
        <v>13587</v>
      </c>
      <c r="BZ1811">
        <v>1580</v>
      </c>
      <c r="CA1811">
        <v>312823</v>
      </c>
      <c r="CB1811">
        <v>10037</v>
      </c>
      <c r="CC1811">
        <v>730159</v>
      </c>
      <c r="CD1811">
        <v>7247</v>
      </c>
      <c r="CE1811">
        <v>255.19</v>
      </c>
      <c r="CF1811">
        <v>401.3</v>
      </c>
    </row>
    <row r="1812" spans="1:84">
      <c r="A1812">
        <v>34011</v>
      </c>
      <c r="B1812" t="s">
        <v>1810</v>
      </c>
      <c r="C1812">
        <v>34011</v>
      </c>
      <c r="D1812">
        <v>154823</v>
      </c>
      <c r="E1812">
        <v>5.7</v>
      </c>
      <c r="F1812">
        <v>8385</v>
      </c>
      <c r="G1812">
        <v>146438</v>
      </c>
      <c r="H1812">
        <v>10660</v>
      </c>
      <c r="I1812">
        <v>6.9</v>
      </c>
      <c r="J1812">
        <v>37332</v>
      </c>
      <c r="K1812">
        <v>24.1</v>
      </c>
      <c r="L1812">
        <v>12.4</v>
      </c>
      <c r="M1812">
        <v>19186</v>
      </c>
      <c r="N1812">
        <v>48.4</v>
      </c>
      <c r="O1812">
        <v>114730</v>
      </c>
      <c r="P1812">
        <v>33796</v>
      </c>
      <c r="Q1812">
        <v>1588</v>
      </c>
      <c r="R1812">
        <v>1831</v>
      </c>
      <c r="S1812">
        <v>157</v>
      </c>
      <c r="T1812">
        <v>2721</v>
      </c>
      <c r="U1812">
        <v>35185</v>
      </c>
      <c r="V1812">
        <v>84321</v>
      </c>
      <c r="W1812">
        <v>74.099999999999994</v>
      </c>
      <c r="X1812">
        <v>21.8</v>
      </c>
      <c r="Y1812">
        <v>1</v>
      </c>
      <c r="Z1812">
        <v>1.2</v>
      </c>
      <c r="AA1812">
        <v>0.1</v>
      </c>
      <c r="AB1812">
        <v>1.8</v>
      </c>
      <c r="AC1812">
        <v>22.7</v>
      </c>
      <c r="AD1812">
        <v>54.5</v>
      </c>
      <c r="AE1812">
        <v>2278</v>
      </c>
      <c r="AF1812">
        <v>1541</v>
      </c>
      <c r="AG1812">
        <v>24</v>
      </c>
      <c r="AH1812">
        <v>60.9</v>
      </c>
      <c r="AI1812">
        <v>6.2</v>
      </c>
      <c r="AJ1812">
        <v>20.399999999999999</v>
      </c>
      <c r="AK1812">
        <v>68.5</v>
      </c>
      <c r="AL1812">
        <v>11.7</v>
      </c>
      <c r="AM1812">
        <v>29397</v>
      </c>
      <c r="AN1812">
        <v>23.1</v>
      </c>
      <c r="AO1812">
        <v>54699</v>
      </c>
      <c r="AP1812">
        <v>1836</v>
      </c>
      <c r="AQ1812">
        <v>3.5</v>
      </c>
      <c r="AR1812">
        <v>67.900000000000006</v>
      </c>
      <c r="AS1812">
        <v>91200</v>
      </c>
      <c r="AT1812">
        <v>21.8</v>
      </c>
      <c r="AU1812">
        <v>49143</v>
      </c>
      <c r="AV1812">
        <v>2.73</v>
      </c>
      <c r="AW1812">
        <v>17376</v>
      </c>
      <c r="AX1812">
        <v>39335</v>
      </c>
      <c r="AY1812">
        <v>14.2</v>
      </c>
      <c r="AZ1812">
        <v>4304</v>
      </c>
      <c r="BA1812">
        <v>28149</v>
      </c>
      <c r="BB1812">
        <v>70637</v>
      </c>
      <c r="BC1812">
        <v>4862</v>
      </c>
      <c r="BD1812">
        <v>6.9</v>
      </c>
      <c r="BE1812">
        <v>76993</v>
      </c>
      <c r="BF1812">
        <v>5917</v>
      </c>
      <c r="BG1812">
        <v>15306</v>
      </c>
      <c r="BH1812">
        <v>3222700</v>
      </c>
      <c r="BI1812">
        <v>41857</v>
      </c>
      <c r="BJ1812">
        <v>3208</v>
      </c>
      <c r="BK1812">
        <v>48021</v>
      </c>
      <c r="BL1812">
        <v>4.8</v>
      </c>
      <c r="BM1812">
        <v>5949</v>
      </c>
      <c r="BN1812">
        <v>104405</v>
      </c>
      <c r="BO1812">
        <v>8087</v>
      </c>
      <c r="BP1812">
        <v>0</v>
      </c>
      <c r="BQ1812">
        <v>0</v>
      </c>
      <c r="BR1812">
        <v>2.6</v>
      </c>
      <c r="BS1812">
        <v>6.5</v>
      </c>
      <c r="BT1812">
        <v>0</v>
      </c>
      <c r="BU1812">
        <v>23.3</v>
      </c>
      <c r="BV1812">
        <v>2223206</v>
      </c>
      <c r="BW1812">
        <v>0</v>
      </c>
      <c r="BX1812">
        <v>1518709</v>
      </c>
      <c r="BY1812">
        <v>10259</v>
      </c>
      <c r="BZ1812">
        <v>737</v>
      </c>
      <c r="CA1812">
        <v>84239</v>
      </c>
      <c r="CB1812">
        <v>71097</v>
      </c>
      <c r="CC1812">
        <v>915095</v>
      </c>
      <c r="CD1812">
        <v>6053</v>
      </c>
      <c r="CE1812">
        <v>489.3</v>
      </c>
      <c r="CF1812">
        <v>299.5</v>
      </c>
    </row>
    <row r="1813" spans="1:84">
      <c r="A1813">
        <v>34013</v>
      </c>
      <c r="B1813" t="s">
        <v>1811</v>
      </c>
      <c r="C1813">
        <v>34013</v>
      </c>
      <c r="D1813">
        <v>786147</v>
      </c>
      <c r="E1813">
        <v>-0.8</v>
      </c>
      <c r="F1813">
        <v>-6158</v>
      </c>
      <c r="G1813">
        <v>793633</v>
      </c>
      <c r="H1813">
        <v>57598</v>
      </c>
      <c r="I1813">
        <v>7.3</v>
      </c>
      <c r="J1813">
        <v>204374</v>
      </c>
      <c r="K1813">
        <v>26</v>
      </c>
      <c r="L1813">
        <v>11.5</v>
      </c>
      <c r="M1813">
        <v>90631</v>
      </c>
      <c r="N1813">
        <v>52</v>
      </c>
      <c r="O1813">
        <v>405665</v>
      </c>
      <c r="P1813">
        <v>332641</v>
      </c>
      <c r="Q1813">
        <v>2879</v>
      </c>
      <c r="R1813">
        <v>34124</v>
      </c>
      <c r="S1813">
        <v>1000</v>
      </c>
      <c r="T1813">
        <v>9838</v>
      </c>
      <c r="U1813">
        <v>141459</v>
      </c>
      <c r="V1813">
        <v>284802</v>
      </c>
      <c r="W1813">
        <v>51.6</v>
      </c>
      <c r="X1813">
        <v>42.3</v>
      </c>
      <c r="Y1813">
        <v>0.4</v>
      </c>
      <c r="Z1813">
        <v>4.3</v>
      </c>
      <c r="AA1813">
        <v>0.1</v>
      </c>
      <c r="AB1813">
        <v>1.3</v>
      </c>
      <c r="AC1813">
        <v>18</v>
      </c>
      <c r="AD1813">
        <v>36.200000000000003</v>
      </c>
      <c r="AE1813">
        <v>12089</v>
      </c>
      <c r="AF1813">
        <v>6545</v>
      </c>
      <c r="AG1813">
        <v>94</v>
      </c>
      <c r="AH1813">
        <v>57.9</v>
      </c>
      <c r="AI1813">
        <v>21.2</v>
      </c>
      <c r="AJ1813">
        <v>29.7</v>
      </c>
      <c r="AK1813">
        <v>75.599999999999994</v>
      </c>
      <c r="AL1813">
        <v>27.5</v>
      </c>
      <c r="AM1813">
        <v>158244</v>
      </c>
      <c r="AN1813">
        <v>31.2</v>
      </c>
      <c r="AO1813">
        <v>308723</v>
      </c>
      <c r="AP1813">
        <v>7712</v>
      </c>
      <c r="AQ1813">
        <v>2.6</v>
      </c>
      <c r="AR1813">
        <v>45.6</v>
      </c>
      <c r="AS1813">
        <v>208400</v>
      </c>
      <c r="AT1813">
        <v>61.7</v>
      </c>
      <c r="AU1813">
        <v>283736</v>
      </c>
      <c r="AV1813">
        <v>2.72</v>
      </c>
      <c r="AW1813">
        <v>24943</v>
      </c>
      <c r="AX1813">
        <v>44486</v>
      </c>
      <c r="AY1813">
        <v>13.9</v>
      </c>
      <c r="AZ1813">
        <v>34684</v>
      </c>
      <c r="BA1813">
        <v>43951</v>
      </c>
      <c r="BB1813">
        <v>370603</v>
      </c>
      <c r="BC1813">
        <v>21395</v>
      </c>
      <c r="BD1813">
        <v>5.8</v>
      </c>
      <c r="BE1813">
        <v>461088</v>
      </c>
      <c r="BF1813">
        <v>5242</v>
      </c>
      <c r="BG1813">
        <v>82520</v>
      </c>
      <c r="BH1813">
        <v>28419699</v>
      </c>
      <c r="BI1813">
        <v>61636</v>
      </c>
      <c r="BJ1813">
        <v>20369</v>
      </c>
      <c r="BK1813">
        <v>311491</v>
      </c>
      <c r="BL1813">
        <v>-4.7</v>
      </c>
      <c r="BM1813">
        <v>49425</v>
      </c>
      <c r="BN1813">
        <v>1000271</v>
      </c>
      <c r="BO1813">
        <v>62660</v>
      </c>
      <c r="BP1813">
        <v>14.5</v>
      </c>
      <c r="BQ1813">
        <v>0</v>
      </c>
      <c r="BR1813">
        <v>6.4</v>
      </c>
      <c r="BS1813">
        <v>7.5</v>
      </c>
      <c r="BT1813">
        <v>0</v>
      </c>
      <c r="BU1813">
        <v>27.4</v>
      </c>
      <c r="BV1813">
        <v>8764447</v>
      </c>
      <c r="BW1813">
        <v>18657856</v>
      </c>
      <c r="BX1813">
        <v>6213743</v>
      </c>
      <c r="BY1813">
        <v>7802</v>
      </c>
      <c r="BZ1813">
        <v>3284</v>
      </c>
      <c r="CA1813">
        <v>392802</v>
      </c>
      <c r="CB1813">
        <v>153</v>
      </c>
      <c r="CC1813">
        <v>5727450</v>
      </c>
      <c r="CD1813">
        <v>7189</v>
      </c>
      <c r="CE1813">
        <v>126.27</v>
      </c>
      <c r="CF1813">
        <v>6298.7</v>
      </c>
    </row>
    <row r="1814" spans="1:84">
      <c r="A1814">
        <v>34015</v>
      </c>
      <c r="B1814" t="s">
        <v>1812</v>
      </c>
      <c r="C1814">
        <v>34015</v>
      </c>
      <c r="D1814">
        <v>282031</v>
      </c>
      <c r="E1814">
        <v>10.3</v>
      </c>
      <c r="F1814">
        <v>26333</v>
      </c>
      <c r="G1814">
        <v>254673</v>
      </c>
      <c r="H1814">
        <v>15958</v>
      </c>
      <c r="I1814">
        <v>5.7</v>
      </c>
      <c r="J1814">
        <v>65432</v>
      </c>
      <c r="K1814">
        <v>23.2</v>
      </c>
      <c r="L1814">
        <v>11.4</v>
      </c>
      <c r="M1814">
        <v>32265</v>
      </c>
      <c r="N1814">
        <v>51.3</v>
      </c>
      <c r="O1814">
        <v>243012</v>
      </c>
      <c r="P1814">
        <v>28618</v>
      </c>
      <c r="Q1814">
        <v>581</v>
      </c>
      <c r="R1814">
        <v>6354</v>
      </c>
      <c r="S1814">
        <v>89</v>
      </c>
      <c r="T1814">
        <v>3377</v>
      </c>
      <c r="U1814">
        <v>9457</v>
      </c>
      <c r="V1814">
        <v>234933</v>
      </c>
      <c r="W1814">
        <v>86.2</v>
      </c>
      <c r="X1814">
        <v>10.1</v>
      </c>
      <c r="Y1814">
        <v>0.2</v>
      </c>
      <c r="Z1814">
        <v>2.2999999999999998</v>
      </c>
      <c r="AA1814">
        <v>0</v>
      </c>
      <c r="AB1814">
        <v>1.2</v>
      </c>
      <c r="AC1814">
        <v>3.4</v>
      </c>
      <c r="AD1814">
        <v>83.3</v>
      </c>
      <c r="AE1814">
        <v>3344</v>
      </c>
      <c r="AF1814">
        <v>2346</v>
      </c>
      <c r="AG1814">
        <v>20</v>
      </c>
      <c r="AH1814">
        <v>65.400000000000006</v>
      </c>
      <c r="AI1814">
        <v>3.4</v>
      </c>
      <c r="AJ1814">
        <v>6.5</v>
      </c>
      <c r="AK1814">
        <v>84.3</v>
      </c>
      <c r="AL1814">
        <v>22</v>
      </c>
      <c r="AM1814">
        <v>39385</v>
      </c>
      <c r="AN1814">
        <v>28</v>
      </c>
      <c r="AO1814">
        <v>105483</v>
      </c>
      <c r="AP1814">
        <v>9954</v>
      </c>
      <c r="AQ1814">
        <v>10.4</v>
      </c>
      <c r="AR1814">
        <v>79.900000000000006</v>
      </c>
      <c r="AS1814">
        <v>120100</v>
      </c>
      <c r="AT1814">
        <v>16.8</v>
      </c>
      <c r="AU1814">
        <v>90717</v>
      </c>
      <c r="AV1814">
        <v>2.75</v>
      </c>
      <c r="AW1814">
        <v>22708</v>
      </c>
      <c r="AX1814">
        <v>59516</v>
      </c>
      <c r="AY1814">
        <v>6.2</v>
      </c>
      <c r="AZ1814">
        <v>9642</v>
      </c>
      <c r="BA1814">
        <v>34803</v>
      </c>
      <c r="BB1814">
        <v>153038</v>
      </c>
      <c r="BC1814">
        <v>7165</v>
      </c>
      <c r="BD1814">
        <v>4.7</v>
      </c>
      <c r="BE1814">
        <v>129635</v>
      </c>
      <c r="BF1814">
        <v>19893</v>
      </c>
      <c r="BG1814">
        <v>18797</v>
      </c>
      <c r="BH1814">
        <v>5632881</v>
      </c>
      <c r="BI1814">
        <v>43452</v>
      </c>
      <c r="BJ1814">
        <v>6027</v>
      </c>
      <c r="BK1814">
        <v>85711</v>
      </c>
      <c r="BL1814">
        <v>10.199999999999999</v>
      </c>
      <c r="BM1814">
        <v>14439</v>
      </c>
      <c r="BN1814">
        <v>287457</v>
      </c>
      <c r="BO1814">
        <v>17431</v>
      </c>
      <c r="BP1814">
        <v>3.1</v>
      </c>
      <c r="BQ1814">
        <v>0</v>
      </c>
      <c r="BR1814">
        <v>3.1</v>
      </c>
      <c r="BS1814">
        <v>1.7</v>
      </c>
      <c r="BT1814">
        <v>0</v>
      </c>
      <c r="BU1814">
        <v>25.5</v>
      </c>
      <c r="BV1814">
        <v>7956158</v>
      </c>
      <c r="BW1814">
        <v>8059944</v>
      </c>
      <c r="BX1814">
        <v>3311510</v>
      </c>
      <c r="BY1814">
        <v>12611</v>
      </c>
      <c r="BZ1814">
        <v>1141</v>
      </c>
      <c r="CA1814">
        <v>175250</v>
      </c>
      <c r="CB1814">
        <v>50753</v>
      </c>
      <c r="CC1814">
        <v>1154764</v>
      </c>
      <c r="CD1814">
        <v>4248</v>
      </c>
      <c r="CE1814">
        <v>324.72000000000003</v>
      </c>
      <c r="CF1814">
        <v>783.6</v>
      </c>
    </row>
    <row r="1815" spans="1:84">
      <c r="A1815">
        <v>34017</v>
      </c>
      <c r="B1815" t="s">
        <v>1813</v>
      </c>
      <c r="C1815">
        <v>34017</v>
      </c>
      <c r="D1815">
        <v>601146</v>
      </c>
      <c r="E1815">
        <v>-1.3</v>
      </c>
      <c r="F1815">
        <v>-7829</v>
      </c>
      <c r="G1815">
        <v>608975</v>
      </c>
      <c r="H1815">
        <v>41312</v>
      </c>
      <c r="I1815">
        <v>6.9</v>
      </c>
      <c r="J1815">
        <v>135393</v>
      </c>
      <c r="K1815">
        <v>22.5</v>
      </c>
      <c r="L1815">
        <v>10.9</v>
      </c>
      <c r="M1815">
        <v>65584</v>
      </c>
      <c r="N1815">
        <v>50.4</v>
      </c>
      <c r="O1815">
        <v>427051</v>
      </c>
      <c r="P1815">
        <v>91451</v>
      </c>
      <c r="Q1815">
        <v>3702</v>
      </c>
      <c r="R1815">
        <v>68085</v>
      </c>
      <c r="S1815">
        <v>845</v>
      </c>
      <c r="T1815">
        <v>10012</v>
      </c>
      <c r="U1815">
        <v>246724</v>
      </c>
      <c r="V1815">
        <v>205582</v>
      </c>
      <c r="W1815">
        <v>71</v>
      </c>
      <c r="X1815">
        <v>15.2</v>
      </c>
      <c r="Y1815">
        <v>0.6</v>
      </c>
      <c r="Z1815">
        <v>11.3</v>
      </c>
      <c r="AA1815">
        <v>0.1</v>
      </c>
      <c r="AB1815">
        <v>1.7</v>
      </c>
      <c r="AC1815">
        <v>41</v>
      </c>
      <c r="AD1815">
        <v>34.200000000000003</v>
      </c>
      <c r="AE1815">
        <v>8916</v>
      </c>
      <c r="AF1815">
        <v>4281</v>
      </c>
      <c r="AG1815">
        <v>54</v>
      </c>
      <c r="AH1815">
        <v>53.8</v>
      </c>
      <c r="AI1815">
        <v>38.5</v>
      </c>
      <c r="AJ1815">
        <v>56.1</v>
      </c>
      <c r="AK1815">
        <v>70.5</v>
      </c>
      <c r="AL1815">
        <v>25.3</v>
      </c>
      <c r="AM1815">
        <v>134428</v>
      </c>
      <c r="AN1815">
        <v>32.6</v>
      </c>
      <c r="AO1815">
        <v>251228</v>
      </c>
      <c r="AP1815">
        <v>10610</v>
      </c>
      <c r="AQ1815">
        <v>4.4000000000000004</v>
      </c>
      <c r="AR1815">
        <v>30.7</v>
      </c>
      <c r="AS1815">
        <v>150300</v>
      </c>
      <c r="AT1815">
        <v>84.2</v>
      </c>
      <c r="AU1815">
        <v>230546</v>
      </c>
      <c r="AV1815">
        <v>2.6</v>
      </c>
      <c r="AW1815">
        <v>21154</v>
      </c>
      <c r="AX1815">
        <v>40311</v>
      </c>
      <c r="AY1815">
        <v>14.4</v>
      </c>
      <c r="AZ1815">
        <v>20798</v>
      </c>
      <c r="BA1815">
        <v>34492</v>
      </c>
      <c r="BB1815">
        <v>294070</v>
      </c>
      <c r="BC1815">
        <v>16117</v>
      </c>
      <c r="BD1815">
        <v>5.5</v>
      </c>
      <c r="BE1815">
        <v>301389</v>
      </c>
      <c r="BF1815">
        <v>5453</v>
      </c>
      <c r="BG1815">
        <v>45674</v>
      </c>
      <c r="BH1815">
        <v>18863445</v>
      </c>
      <c r="BI1815">
        <v>62588</v>
      </c>
      <c r="BJ1815">
        <v>13390</v>
      </c>
      <c r="BK1815">
        <v>214681</v>
      </c>
      <c r="BL1815">
        <v>-1.5</v>
      </c>
      <c r="BM1815">
        <v>39593</v>
      </c>
      <c r="BN1815">
        <v>612792</v>
      </c>
      <c r="BO1815">
        <v>46277</v>
      </c>
      <c r="BP1815">
        <v>6.7</v>
      </c>
      <c r="BQ1815">
        <v>0.6</v>
      </c>
      <c r="BR1815">
        <v>10.9</v>
      </c>
      <c r="BS1815">
        <v>27.2</v>
      </c>
      <c r="BT1815">
        <v>0</v>
      </c>
      <c r="BU1815">
        <v>25.5</v>
      </c>
      <c r="BV1815">
        <v>3122200</v>
      </c>
      <c r="BW1815">
        <v>13366713</v>
      </c>
      <c r="BX1815">
        <v>4090693</v>
      </c>
      <c r="BY1815">
        <v>6710</v>
      </c>
      <c r="BZ1815">
        <v>4275</v>
      </c>
      <c r="CA1815">
        <v>450371</v>
      </c>
      <c r="CB1815">
        <v>0</v>
      </c>
      <c r="CC1815">
        <v>3499556</v>
      </c>
      <c r="CD1815">
        <v>5773</v>
      </c>
      <c r="CE1815">
        <v>46.69</v>
      </c>
      <c r="CF1815">
        <v>12956.9</v>
      </c>
    </row>
    <row r="1816" spans="1:84">
      <c r="A1816">
        <v>34019</v>
      </c>
      <c r="B1816" t="s">
        <v>1814</v>
      </c>
      <c r="C1816">
        <v>34019</v>
      </c>
      <c r="D1816">
        <v>130783</v>
      </c>
      <c r="E1816">
        <v>7.2</v>
      </c>
      <c r="F1816">
        <v>8794</v>
      </c>
      <c r="G1816">
        <v>121989</v>
      </c>
      <c r="H1816">
        <v>6929</v>
      </c>
      <c r="I1816">
        <v>5.3</v>
      </c>
      <c r="J1816">
        <v>30401</v>
      </c>
      <c r="K1816">
        <v>23.2</v>
      </c>
      <c r="L1816">
        <v>10.9</v>
      </c>
      <c r="M1816">
        <v>14317</v>
      </c>
      <c r="N1816">
        <v>50.5</v>
      </c>
      <c r="O1816">
        <v>121697</v>
      </c>
      <c r="P1816">
        <v>3620</v>
      </c>
      <c r="Q1816">
        <v>204</v>
      </c>
      <c r="R1816">
        <v>4288</v>
      </c>
      <c r="S1816">
        <v>45</v>
      </c>
      <c r="T1816">
        <v>929</v>
      </c>
      <c r="U1816">
        <v>5110</v>
      </c>
      <c r="V1816">
        <v>117037</v>
      </c>
      <c r="W1816">
        <v>93.1</v>
      </c>
      <c r="X1816">
        <v>2.8</v>
      </c>
      <c r="Y1816">
        <v>0.2</v>
      </c>
      <c r="Z1816">
        <v>3.3</v>
      </c>
      <c r="AA1816">
        <v>0</v>
      </c>
      <c r="AB1816">
        <v>0.7</v>
      </c>
      <c r="AC1816">
        <v>3.9</v>
      </c>
      <c r="AD1816">
        <v>89.5</v>
      </c>
      <c r="AE1816">
        <v>1323</v>
      </c>
      <c r="AF1816">
        <v>764</v>
      </c>
      <c r="AG1816">
        <v>2</v>
      </c>
      <c r="AH1816">
        <v>61.8</v>
      </c>
      <c r="AI1816">
        <v>6.3</v>
      </c>
      <c r="AJ1816">
        <v>8.6</v>
      </c>
      <c r="AK1816">
        <v>91.5</v>
      </c>
      <c r="AL1816">
        <v>41.8</v>
      </c>
      <c r="AM1816">
        <v>11945</v>
      </c>
      <c r="AN1816">
        <v>33.5</v>
      </c>
      <c r="AO1816">
        <v>48505</v>
      </c>
      <c r="AP1816">
        <v>3473</v>
      </c>
      <c r="AQ1816">
        <v>7.7</v>
      </c>
      <c r="AR1816">
        <v>83.6</v>
      </c>
      <c r="AS1816">
        <v>245000</v>
      </c>
      <c r="AT1816">
        <v>13.8</v>
      </c>
      <c r="AU1816">
        <v>43678</v>
      </c>
      <c r="AV1816">
        <v>2.69</v>
      </c>
      <c r="AW1816">
        <v>36370</v>
      </c>
      <c r="AX1816">
        <v>87701</v>
      </c>
      <c r="AY1816">
        <v>3.1</v>
      </c>
      <c r="AZ1816">
        <v>7849</v>
      </c>
      <c r="BA1816">
        <v>60357</v>
      </c>
      <c r="BB1816">
        <v>73056</v>
      </c>
      <c r="BC1816">
        <v>2417</v>
      </c>
      <c r="BD1816">
        <v>3.3</v>
      </c>
      <c r="BE1816">
        <v>76352</v>
      </c>
      <c r="BF1816">
        <v>6950</v>
      </c>
      <c r="BG1816">
        <v>9904</v>
      </c>
      <c r="BH1816">
        <v>4147597</v>
      </c>
      <c r="BI1816">
        <v>54322</v>
      </c>
      <c r="BJ1816">
        <v>4215</v>
      </c>
      <c r="BK1816">
        <v>45614</v>
      </c>
      <c r="BL1816">
        <v>7.2</v>
      </c>
      <c r="BM1816">
        <v>11314</v>
      </c>
      <c r="BN1816">
        <v>118939</v>
      </c>
      <c r="BO1816">
        <v>14032</v>
      </c>
      <c r="BP1816">
        <v>0</v>
      </c>
      <c r="BQ1816">
        <v>0</v>
      </c>
      <c r="BR1816">
        <v>2.1</v>
      </c>
      <c r="BS1816">
        <v>0</v>
      </c>
      <c r="BT1816">
        <v>0</v>
      </c>
      <c r="BU1816">
        <v>27.7</v>
      </c>
      <c r="BV1816">
        <v>1027279</v>
      </c>
      <c r="BW1816">
        <v>929769</v>
      </c>
      <c r="BX1816">
        <v>1636344</v>
      </c>
      <c r="BY1816">
        <v>12908</v>
      </c>
      <c r="BZ1816">
        <v>350</v>
      </c>
      <c r="CA1816">
        <v>73998</v>
      </c>
      <c r="CB1816">
        <v>109241</v>
      </c>
      <c r="CC1816">
        <v>440076</v>
      </c>
      <c r="CD1816">
        <v>3392</v>
      </c>
      <c r="CE1816">
        <v>429.94</v>
      </c>
      <c r="CF1816">
        <v>283.7</v>
      </c>
    </row>
    <row r="1817" spans="1:84">
      <c r="A1817">
        <v>34021</v>
      </c>
      <c r="B1817" t="s">
        <v>1815</v>
      </c>
      <c r="C1817">
        <v>34021</v>
      </c>
      <c r="D1817">
        <v>367605</v>
      </c>
      <c r="E1817">
        <v>4.8</v>
      </c>
      <c r="F1817">
        <v>16844</v>
      </c>
      <c r="G1817">
        <v>350761</v>
      </c>
      <c r="H1817">
        <v>22297</v>
      </c>
      <c r="I1817">
        <v>6.1</v>
      </c>
      <c r="J1817">
        <v>84911</v>
      </c>
      <c r="K1817">
        <v>23.1</v>
      </c>
      <c r="L1817">
        <v>12</v>
      </c>
      <c r="M1817">
        <v>44048</v>
      </c>
      <c r="N1817">
        <v>50.9</v>
      </c>
      <c r="O1817">
        <v>256014</v>
      </c>
      <c r="P1817">
        <v>75647</v>
      </c>
      <c r="Q1817">
        <v>901</v>
      </c>
      <c r="R1817">
        <v>29622</v>
      </c>
      <c r="S1817">
        <v>555</v>
      </c>
      <c r="T1817">
        <v>4866</v>
      </c>
      <c r="U1817">
        <v>45203</v>
      </c>
      <c r="V1817">
        <v>216241</v>
      </c>
      <c r="W1817">
        <v>69.599999999999994</v>
      </c>
      <c r="X1817">
        <v>20.6</v>
      </c>
      <c r="Y1817">
        <v>0.2</v>
      </c>
      <c r="Z1817">
        <v>8.1</v>
      </c>
      <c r="AA1817">
        <v>0.2</v>
      </c>
      <c r="AB1817">
        <v>1.3</v>
      </c>
      <c r="AC1817">
        <v>12.3</v>
      </c>
      <c r="AD1817">
        <v>58.8</v>
      </c>
      <c r="AE1817">
        <v>4657</v>
      </c>
      <c r="AF1817">
        <v>2646</v>
      </c>
      <c r="AG1817">
        <v>41</v>
      </c>
      <c r="AH1817">
        <v>57.4</v>
      </c>
      <c r="AI1817">
        <v>13.9</v>
      </c>
      <c r="AJ1817">
        <v>20.2</v>
      </c>
      <c r="AK1817">
        <v>81.8</v>
      </c>
      <c r="AL1817">
        <v>34</v>
      </c>
      <c r="AM1817">
        <v>55055</v>
      </c>
      <c r="AN1817">
        <v>27.1</v>
      </c>
      <c r="AO1817">
        <v>139887</v>
      </c>
      <c r="AP1817">
        <v>6607</v>
      </c>
      <c r="AQ1817">
        <v>5</v>
      </c>
      <c r="AR1817">
        <v>67</v>
      </c>
      <c r="AS1817">
        <v>147400</v>
      </c>
      <c r="AT1817">
        <v>29</v>
      </c>
      <c r="AU1817">
        <v>125807</v>
      </c>
      <c r="AV1817">
        <v>2.62</v>
      </c>
      <c r="AW1817">
        <v>27914</v>
      </c>
      <c r="AX1817">
        <v>57705</v>
      </c>
      <c r="AY1817">
        <v>8.1</v>
      </c>
      <c r="AZ1817">
        <v>16811</v>
      </c>
      <c r="BA1817">
        <v>45923</v>
      </c>
      <c r="BB1817">
        <v>201847</v>
      </c>
      <c r="BC1817">
        <v>8384</v>
      </c>
      <c r="BD1817">
        <v>4.2</v>
      </c>
      <c r="BE1817">
        <v>265779</v>
      </c>
      <c r="BF1817">
        <v>22852</v>
      </c>
      <c r="BG1817">
        <v>53587</v>
      </c>
      <c r="BH1817">
        <v>15598983</v>
      </c>
      <c r="BI1817">
        <v>58692</v>
      </c>
      <c r="BJ1817">
        <v>10064</v>
      </c>
      <c r="BK1817">
        <v>186524</v>
      </c>
      <c r="BL1817">
        <v>7.1</v>
      </c>
      <c r="BM1817">
        <v>21280</v>
      </c>
      <c r="BN1817">
        <v>553731</v>
      </c>
      <c r="BO1817">
        <v>27421</v>
      </c>
      <c r="BP1817">
        <v>5.4</v>
      </c>
      <c r="BQ1817">
        <v>0</v>
      </c>
      <c r="BR1817">
        <v>7.1</v>
      </c>
      <c r="BS1817">
        <v>3.1</v>
      </c>
      <c r="BT1817">
        <v>0.5</v>
      </c>
      <c r="BU1817">
        <v>26.8</v>
      </c>
      <c r="BV1817">
        <v>2380418</v>
      </c>
      <c r="BW1817">
        <v>0</v>
      </c>
      <c r="BX1817">
        <v>4191115</v>
      </c>
      <c r="BY1817">
        <v>11719</v>
      </c>
      <c r="BZ1817">
        <v>847</v>
      </c>
      <c r="CA1817">
        <v>85846</v>
      </c>
      <c r="CB1817">
        <v>25070</v>
      </c>
      <c r="CC1817">
        <v>4071875</v>
      </c>
      <c r="CD1817">
        <v>11148</v>
      </c>
      <c r="CE1817">
        <v>225.93</v>
      </c>
      <c r="CF1817">
        <v>1552</v>
      </c>
    </row>
    <row r="1818" spans="1:84">
      <c r="A1818">
        <v>34023</v>
      </c>
      <c r="B1818" t="s">
        <v>1816</v>
      </c>
      <c r="C1818">
        <v>34023</v>
      </c>
      <c r="D1818">
        <v>786971</v>
      </c>
      <c r="E1818">
        <v>4.9000000000000004</v>
      </c>
      <c r="F1818">
        <v>36809</v>
      </c>
      <c r="G1818">
        <v>750162</v>
      </c>
      <c r="H1818">
        <v>51827</v>
      </c>
      <c r="I1818">
        <v>6.6</v>
      </c>
      <c r="J1818">
        <v>183920</v>
      </c>
      <c r="K1818">
        <v>23.4</v>
      </c>
      <c r="L1818">
        <v>12</v>
      </c>
      <c r="M1818">
        <v>94094</v>
      </c>
      <c r="N1818">
        <v>50.6</v>
      </c>
      <c r="O1818">
        <v>545145</v>
      </c>
      <c r="P1818">
        <v>84192</v>
      </c>
      <c r="Q1818">
        <v>2663</v>
      </c>
      <c r="R1818">
        <v>143622</v>
      </c>
      <c r="S1818">
        <v>625</v>
      </c>
      <c r="T1818">
        <v>10724</v>
      </c>
      <c r="U1818">
        <v>132920</v>
      </c>
      <c r="V1818">
        <v>428151</v>
      </c>
      <c r="W1818">
        <v>69.3</v>
      </c>
      <c r="X1818">
        <v>10.7</v>
      </c>
      <c r="Y1818">
        <v>0.3</v>
      </c>
      <c r="Z1818">
        <v>18.2</v>
      </c>
      <c r="AA1818">
        <v>0.1</v>
      </c>
      <c r="AB1818">
        <v>1.4</v>
      </c>
      <c r="AC1818">
        <v>16.899999999999999</v>
      </c>
      <c r="AD1818">
        <v>54.4</v>
      </c>
      <c r="AE1818">
        <v>10479</v>
      </c>
      <c r="AF1818">
        <v>5421</v>
      </c>
      <c r="AG1818">
        <v>48</v>
      </c>
      <c r="AH1818">
        <v>57.5</v>
      </c>
      <c r="AI1818">
        <v>24.2</v>
      </c>
      <c r="AJ1818">
        <v>33.4</v>
      </c>
      <c r="AK1818">
        <v>84.4</v>
      </c>
      <c r="AL1818">
        <v>33</v>
      </c>
      <c r="AM1818">
        <v>112382</v>
      </c>
      <c r="AN1818">
        <v>31.5</v>
      </c>
      <c r="AO1818">
        <v>285518</v>
      </c>
      <c r="AP1818">
        <v>11881</v>
      </c>
      <c r="AQ1818">
        <v>4.3</v>
      </c>
      <c r="AR1818">
        <v>66.7</v>
      </c>
      <c r="AS1818">
        <v>168500</v>
      </c>
      <c r="AT1818">
        <v>34.4</v>
      </c>
      <c r="AU1818">
        <v>265815</v>
      </c>
      <c r="AV1818">
        <v>2.74</v>
      </c>
      <c r="AW1818">
        <v>26535</v>
      </c>
      <c r="AX1818">
        <v>60987</v>
      </c>
      <c r="AY1818">
        <v>6.9</v>
      </c>
      <c r="AZ1818">
        <v>32400</v>
      </c>
      <c r="BA1818">
        <v>41050</v>
      </c>
      <c r="BB1818">
        <v>427703</v>
      </c>
      <c r="BC1818">
        <v>18460</v>
      </c>
      <c r="BD1818">
        <v>4.3</v>
      </c>
      <c r="BE1818">
        <v>488559</v>
      </c>
      <c r="BF1818">
        <v>5667</v>
      </c>
      <c r="BG1818">
        <v>62028</v>
      </c>
      <c r="BH1818">
        <v>29113673</v>
      </c>
      <c r="BI1818">
        <v>59591</v>
      </c>
      <c r="BJ1818">
        <v>21600</v>
      </c>
      <c r="BK1818">
        <v>379928</v>
      </c>
      <c r="BL1818">
        <v>-2.6</v>
      </c>
      <c r="BM1818">
        <v>46957</v>
      </c>
      <c r="BN1818">
        <v>974839</v>
      </c>
      <c r="BO1818">
        <v>58486</v>
      </c>
      <c r="BP1818">
        <v>5.0999999999999996</v>
      </c>
      <c r="BQ1818">
        <v>0.5</v>
      </c>
      <c r="BR1818">
        <v>16.2</v>
      </c>
      <c r="BS1818">
        <v>6.8</v>
      </c>
      <c r="BT1818">
        <v>0</v>
      </c>
      <c r="BU1818">
        <v>22.7</v>
      </c>
      <c r="BV1818">
        <v>11570217</v>
      </c>
      <c r="BW1818">
        <v>29517691</v>
      </c>
      <c r="BX1818">
        <v>8893407</v>
      </c>
      <c r="BY1818">
        <v>11549</v>
      </c>
      <c r="BZ1818">
        <v>2567</v>
      </c>
      <c r="CA1818">
        <v>257215</v>
      </c>
      <c r="CB1818">
        <v>21824</v>
      </c>
      <c r="CC1818">
        <v>3635387</v>
      </c>
      <c r="CD1818">
        <v>4631</v>
      </c>
      <c r="CE1818">
        <v>309.72000000000003</v>
      </c>
      <c r="CF1818">
        <v>2419.9</v>
      </c>
    </row>
    <row r="1819" spans="1:84">
      <c r="A1819">
        <v>34025</v>
      </c>
      <c r="B1819" t="s">
        <v>1817</v>
      </c>
      <c r="C1819">
        <v>34025</v>
      </c>
      <c r="D1819">
        <v>635285</v>
      </c>
      <c r="E1819">
        <v>3.2</v>
      </c>
      <c r="F1819">
        <v>19984</v>
      </c>
      <c r="G1819">
        <v>615301</v>
      </c>
      <c r="H1819">
        <v>38054</v>
      </c>
      <c r="I1819">
        <v>6</v>
      </c>
      <c r="J1819">
        <v>154791</v>
      </c>
      <c r="K1819">
        <v>24.4</v>
      </c>
      <c r="L1819">
        <v>12.6</v>
      </c>
      <c r="M1819">
        <v>80184</v>
      </c>
      <c r="N1819">
        <v>51.1</v>
      </c>
      <c r="O1819">
        <v>544297</v>
      </c>
      <c r="P1819">
        <v>50894</v>
      </c>
      <c r="Q1819">
        <v>1167</v>
      </c>
      <c r="R1819">
        <v>31494</v>
      </c>
      <c r="S1819">
        <v>295</v>
      </c>
      <c r="T1819">
        <v>7138</v>
      </c>
      <c r="U1819">
        <v>51394</v>
      </c>
      <c r="V1819">
        <v>498060</v>
      </c>
      <c r="W1819">
        <v>85.7</v>
      </c>
      <c r="X1819">
        <v>8</v>
      </c>
      <c r="Y1819">
        <v>0.2</v>
      </c>
      <c r="Z1819">
        <v>5</v>
      </c>
      <c r="AA1819">
        <v>0</v>
      </c>
      <c r="AB1819">
        <v>1.1000000000000001</v>
      </c>
      <c r="AC1819">
        <v>8.1</v>
      </c>
      <c r="AD1819">
        <v>78.400000000000006</v>
      </c>
      <c r="AE1819">
        <v>7680</v>
      </c>
      <c r="AF1819">
        <v>5215</v>
      </c>
      <c r="AG1819">
        <v>27</v>
      </c>
      <c r="AH1819">
        <v>61.1</v>
      </c>
      <c r="AI1819">
        <v>10.4</v>
      </c>
      <c r="AJ1819">
        <v>14.7</v>
      </c>
      <c r="AK1819">
        <v>87.9</v>
      </c>
      <c r="AL1819">
        <v>34.6</v>
      </c>
      <c r="AM1819">
        <v>84529</v>
      </c>
      <c r="AN1819">
        <v>34.799999999999997</v>
      </c>
      <c r="AO1819">
        <v>253318</v>
      </c>
      <c r="AP1819">
        <v>12434</v>
      </c>
      <c r="AQ1819">
        <v>5.2</v>
      </c>
      <c r="AR1819">
        <v>74.599999999999994</v>
      </c>
      <c r="AS1819">
        <v>203100</v>
      </c>
      <c r="AT1819">
        <v>23.6</v>
      </c>
      <c r="AU1819">
        <v>224236</v>
      </c>
      <c r="AV1819">
        <v>2.7</v>
      </c>
      <c r="AW1819">
        <v>31149</v>
      </c>
      <c r="AX1819">
        <v>71464</v>
      </c>
      <c r="AY1819">
        <v>5.9</v>
      </c>
      <c r="AZ1819">
        <v>30794</v>
      </c>
      <c r="BA1819">
        <v>48506</v>
      </c>
      <c r="BB1819">
        <v>332931</v>
      </c>
      <c r="BC1819">
        <v>13618</v>
      </c>
      <c r="BD1819">
        <v>4.0999999999999996</v>
      </c>
      <c r="BE1819">
        <v>347414</v>
      </c>
      <c r="BF1819">
        <v>29469</v>
      </c>
      <c r="BG1819">
        <v>43892</v>
      </c>
      <c r="BH1819">
        <v>16732572</v>
      </c>
      <c r="BI1819">
        <v>48163</v>
      </c>
      <c r="BJ1819">
        <v>19666</v>
      </c>
      <c r="BK1819">
        <v>226344</v>
      </c>
      <c r="BL1819">
        <v>5.0999999999999996</v>
      </c>
      <c r="BM1819">
        <v>46883</v>
      </c>
      <c r="BN1819">
        <v>899102</v>
      </c>
      <c r="BO1819">
        <v>58517</v>
      </c>
      <c r="BP1819">
        <v>2.4</v>
      </c>
      <c r="BQ1819">
        <v>0</v>
      </c>
      <c r="BR1819">
        <v>5.0999999999999996</v>
      </c>
      <c r="BS1819">
        <v>2.8</v>
      </c>
      <c r="BT1819">
        <v>0</v>
      </c>
      <c r="BU1819">
        <v>25.3</v>
      </c>
      <c r="BV1819">
        <v>2059596</v>
      </c>
      <c r="BW1819">
        <v>5664506</v>
      </c>
      <c r="BX1819">
        <v>8785490</v>
      </c>
      <c r="BY1819">
        <v>13980</v>
      </c>
      <c r="BZ1819">
        <v>2820</v>
      </c>
      <c r="CA1819">
        <v>352948</v>
      </c>
      <c r="CB1819">
        <v>47198</v>
      </c>
      <c r="CC1819">
        <v>4298847</v>
      </c>
      <c r="CD1819">
        <v>6756</v>
      </c>
      <c r="CE1819">
        <v>471.94</v>
      </c>
      <c r="CF1819">
        <v>1303.5999999999999</v>
      </c>
    </row>
    <row r="1820" spans="1:84">
      <c r="A1820">
        <v>34027</v>
      </c>
      <c r="B1820" t="s">
        <v>1818</v>
      </c>
      <c r="C1820">
        <v>34027</v>
      </c>
      <c r="D1820">
        <v>493160</v>
      </c>
      <c r="E1820">
        <v>4.9000000000000004</v>
      </c>
      <c r="F1820">
        <v>22948</v>
      </c>
      <c r="G1820">
        <v>470212</v>
      </c>
      <c r="H1820">
        <v>30773</v>
      </c>
      <c r="I1820">
        <v>6.2</v>
      </c>
      <c r="J1820">
        <v>119192</v>
      </c>
      <c r="K1820">
        <v>24.2</v>
      </c>
      <c r="L1820">
        <v>12.3</v>
      </c>
      <c r="M1820">
        <v>60718</v>
      </c>
      <c r="N1820">
        <v>50.7</v>
      </c>
      <c r="O1820">
        <v>430511</v>
      </c>
      <c r="P1820">
        <v>15508</v>
      </c>
      <c r="Q1820">
        <v>864</v>
      </c>
      <c r="R1820">
        <v>40802</v>
      </c>
      <c r="S1820">
        <v>264</v>
      </c>
      <c r="T1820">
        <v>5211</v>
      </c>
      <c r="U1820">
        <v>50459</v>
      </c>
      <c r="V1820">
        <v>382565</v>
      </c>
      <c r="W1820">
        <v>87.3</v>
      </c>
      <c r="X1820">
        <v>3.1</v>
      </c>
      <c r="Y1820">
        <v>0.2</v>
      </c>
      <c r="Z1820">
        <v>8.3000000000000007</v>
      </c>
      <c r="AA1820">
        <v>0.1</v>
      </c>
      <c r="AB1820">
        <v>1.1000000000000001</v>
      </c>
      <c r="AC1820">
        <v>10.199999999999999</v>
      </c>
      <c r="AD1820">
        <v>77.599999999999994</v>
      </c>
      <c r="AE1820">
        <v>6136</v>
      </c>
      <c r="AF1820">
        <v>3272</v>
      </c>
      <c r="AG1820">
        <v>14</v>
      </c>
      <c r="AH1820">
        <v>61.1</v>
      </c>
      <c r="AI1820">
        <v>15.4</v>
      </c>
      <c r="AJ1820">
        <v>19.7</v>
      </c>
      <c r="AK1820">
        <v>90.6</v>
      </c>
      <c r="AL1820">
        <v>44.1</v>
      </c>
      <c r="AM1820">
        <v>58875</v>
      </c>
      <c r="AN1820">
        <v>29.4</v>
      </c>
      <c r="AO1820">
        <v>183479</v>
      </c>
      <c r="AP1820">
        <v>9100</v>
      </c>
      <c r="AQ1820">
        <v>5.2</v>
      </c>
      <c r="AR1820">
        <v>76</v>
      </c>
      <c r="AS1820">
        <v>257400</v>
      </c>
      <c r="AT1820">
        <v>23.5</v>
      </c>
      <c r="AU1820">
        <v>169711</v>
      </c>
      <c r="AV1820">
        <v>2.72</v>
      </c>
      <c r="AW1820">
        <v>36964</v>
      </c>
      <c r="AX1820">
        <v>82173</v>
      </c>
      <c r="AY1820">
        <v>4.0999999999999996</v>
      </c>
      <c r="AZ1820">
        <v>30671</v>
      </c>
      <c r="BA1820">
        <v>62583</v>
      </c>
      <c r="BB1820">
        <v>274019</v>
      </c>
      <c r="BC1820">
        <v>9117</v>
      </c>
      <c r="BD1820">
        <v>3.3</v>
      </c>
      <c r="BE1820">
        <v>377369</v>
      </c>
      <c r="BF1820">
        <v>17936</v>
      </c>
      <c r="BG1820">
        <v>32061</v>
      </c>
      <c r="BH1820">
        <v>26231653</v>
      </c>
      <c r="BI1820">
        <v>69512</v>
      </c>
      <c r="BJ1820">
        <v>17726</v>
      </c>
      <c r="BK1820">
        <v>294422</v>
      </c>
      <c r="BL1820">
        <v>-2.6</v>
      </c>
      <c r="BM1820">
        <v>38667</v>
      </c>
      <c r="BN1820">
        <v>854711</v>
      </c>
      <c r="BO1820">
        <v>49981</v>
      </c>
      <c r="BP1820">
        <v>1.3</v>
      </c>
      <c r="BQ1820">
        <v>0.3</v>
      </c>
      <c r="BR1820">
        <v>5.9</v>
      </c>
      <c r="BS1820">
        <v>3.9</v>
      </c>
      <c r="BT1820">
        <v>0</v>
      </c>
      <c r="BU1820">
        <v>22.7</v>
      </c>
      <c r="BV1820">
        <v>6305882</v>
      </c>
      <c r="BW1820">
        <v>26778948</v>
      </c>
      <c r="BX1820">
        <v>8010002</v>
      </c>
      <c r="BY1820">
        <v>16729</v>
      </c>
      <c r="BZ1820">
        <v>1670</v>
      </c>
      <c r="CA1820">
        <v>301466</v>
      </c>
      <c r="CB1820">
        <v>17233</v>
      </c>
      <c r="CC1820">
        <v>2112289</v>
      </c>
      <c r="CD1820">
        <v>4327</v>
      </c>
      <c r="CE1820">
        <v>468.99</v>
      </c>
      <c r="CF1820">
        <v>1002.6</v>
      </c>
    </row>
    <row r="1821" spans="1:84">
      <c r="A1821">
        <v>34029</v>
      </c>
      <c r="B1821" t="s">
        <v>1819</v>
      </c>
      <c r="C1821">
        <v>34029</v>
      </c>
      <c r="D1821">
        <v>562335</v>
      </c>
      <c r="E1821">
        <v>10.1</v>
      </c>
      <c r="F1821">
        <v>51419</v>
      </c>
      <c r="G1821">
        <v>510916</v>
      </c>
      <c r="H1821">
        <v>36095</v>
      </c>
      <c r="I1821">
        <v>6.4</v>
      </c>
      <c r="J1821">
        <v>127136</v>
      </c>
      <c r="K1821">
        <v>22.6</v>
      </c>
      <c r="L1821">
        <v>20.7</v>
      </c>
      <c r="M1821">
        <v>116577</v>
      </c>
      <c r="N1821">
        <v>52.3</v>
      </c>
      <c r="O1821">
        <v>527256</v>
      </c>
      <c r="P1821">
        <v>19325</v>
      </c>
      <c r="Q1821">
        <v>1027</v>
      </c>
      <c r="R1821">
        <v>9677</v>
      </c>
      <c r="S1821">
        <v>151</v>
      </c>
      <c r="T1821">
        <v>4899</v>
      </c>
      <c r="U1821">
        <v>36822</v>
      </c>
      <c r="V1821">
        <v>493543</v>
      </c>
      <c r="W1821">
        <v>93.8</v>
      </c>
      <c r="X1821">
        <v>3.4</v>
      </c>
      <c r="Y1821">
        <v>0.2</v>
      </c>
      <c r="Z1821">
        <v>1.7</v>
      </c>
      <c r="AA1821">
        <v>0</v>
      </c>
      <c r="AB1821">
        <v>0.9</v>
      </c>
      <c r="AC1821">
        <v>6.5</v>
      </c>
      <c r="AD1821">
        <v>87.8</v>
      </c>
      <c r="AE1821">
        <v>7676</v>
      </c>
      <c r="AF1821">
        <v>6898</v>
      </c>
      <c r="AG1821">
        <v>36</v>
      </c>
      <c r="AH1821">
        <v>60.4</v>
      </c>
      <c r="AI1821">
        <v>6.5</v>
      </c>
      <c r="AJ1821">
        <v>10.9</v>
      </c>
      <c r="AK1821">
        <v>83</v>
      </c>
      <c r="AL1821">
        <v>19.5</v>
      </c>
      <c r="AM1821">
        <v>95010</v>
      </c>
      <c r="AN1821">
        <v>32.4</v>
      </c>
      <c r="AO1821">
        <v>271461</v>
      </c>
      <c r="AP1821">
        <v>22750</v>
      </c>
      <c r="AQ1821">
        <v>9.1</v>
      </c>
      <c r="AR1821">
        <v>83.2</v>
      </c>
      <c r="AS1821">
        <v>131300</v>
      </c>
      <c r="AT1821">
        <v>13.5</v>
      </c>
      <c r="AU1821">
        <v>200402</v>
      </c>
      <c r="AV1821">
        <v>2.5099999999999998</v>
      </c>
      <c r="AW1821">
        <v>23054</v>
      </c>
      <c r="AX1821">
        <v>51009</v>
      </c>
      <c r="AY1821">
        <v>7.6</v>
      </c>
      <c r="AZ1821">
        <v>19262</v>
      </c>
      <c r="BA1821">
        <v>34509</v>
      </c>
      <c r="BB1821">
        <v>257236</v>
      </c>
      <c r="BC1821">
        <v>12763</v>
      </c>
      <c r="BD1821">
        <v>5</v>
      </c>
      <c r="BE1821">
        <v>212111</v>
      </c>
      <c r="BF1821">
        <v>28136</v>
      </c>
      <c r="BG1821">
        <v>28748</v>
      </c>
      <c r="BH1821">
        <v>8072655</v>
      </c>
      <c r="BI1821">
        <v>38059</v>
      </c>
      <c r="BJ1821">
        <v>12487</v>
      </c>
      <c r="BK1821">
        <v>125093</v>
      </c>
      <c r="BL1821">
        <v>11.8</v>
      </c>
      <c r="BM1821">
        <v>33507</v>
      </c>
      <c r="BN1821">
        <v>544906</v>
      </c>
      <c r="BO1821">
        <v>39508</v>
      </c>
      <c r="BP1821">
        <v>0</v>
      </c>
      <c r="BQ1821">
        <v>0.5</v>
      </c>
      <c r="BR1821">
        <v>2.7</v>
      </c>
      <c r="BS1821">
        <v>2.4</v>
      </c>
      <c r="BT1821">
        <v>0</v>
      </c>
      <c r="BU1821">
        <v>27.6</v>
      </c>
      <c r="BV1821">
        <v>1258273</v>
      </c>
      <c r="BW1821">
        <v>0</v>
      </c>
      <c r="BX1821">
        <v>5774994</v>
      </c>
      <c r="BY1821">
        <v>10746</v>
      </c>
      <c r="BZ1821">
        <v>2114</v>
      </c>
      <c r="CA1821">
        <v>341608</v>
      </c>
      <c r="CB1821">
        <v>12239</v>
      </c>
      <c r="CC1821">
        <v>3374923</v>
      </c>
      <c r="CD1821">
        <v>6100</v>
      </c>
      <c r="CE1821">
        <v>636.28</v>
      </c>
      <c r="CF1821">
        <v>803.3</v>
      </c>
    </row>
    <row r="1822" spans="1:84">
      <c r="A1822">
        <v>34031</v>
      </c>
      <c r="B1822" t="s">
        <v>1820</v>
      </c>
      <c r="C1822">
        <v>34031</v>
      </c>
      <c r="D1822">
        <v>497093</v>
      </c>
      <c r="E1822">
        <v>1.4</v>
      </c>
      <c r="F1822">
        <v>6716</v>
      </c>
      <c r="G1822">
        <v>489049</v>
      </c>
      <c r="H1822">
        <v>37190</v>
      </c>
      <c r="I1822">
        <v>7.5</v>
      </c>
      <c r="J1822">
        <v>130318</v>
      </c>
      <c r="K1822">
        <v>26.2</v>
      </c>
      <c r="L1822">
        <v>11.9</v>
      </c>
      <c r="M1822">
        <v>58916</v>
      </c>
      <c r="N1822">
        <v>51.3</v>
      </c>
      <c r="O1822">
        <v>389139</v>
      </c>
      <c r="P1822">
        <v>74935</v>
      </c>
      <c r="Q1822">
        <v>3101</v>
      </c>
      <c r="R1822">
        <v>23035</v>
      </c>
      <c r="S1822">
        <v>779</v>
      </c>
      <c r="T1822">
        <v>6104</v>
      </c>
      <c r="U1822">
        <v>169250</v>
      </c>
      <c r="V1822">
        <v>241397</v>
      </c>
      <c r="W1822">
        <v>78.3</v>
      </c>
      <c r="X1822">
        <v>15.1</v>
      </c>
      <c r="Y1822">
        <v>0.6</v>
      </c>
      <c r="Z1822">
        <v>4.5999999999999996</v>
      </c>
      <c r="AA1822">
        <v>0.2</v>
      </c>
      <c r="AB1822">
        <v>1.2</v>
      </c>
      <c r="AC1822">
        <v>34</v>
      </c>
      <c r="AD1822">
        <v>48.6</v>
      </c>
      <c r="AE1822">
        <v>7658</v>
      </c>
      <c r="AF1822">
        <v>3956</v>
      </c>
      <c r="AG1822">
        <v>44</v>
      </c>
      <c r="AH1822">
        <v>59.4</v>
      </c>
      <c r="AI1822">
        <v>26.6</v>
      </c>
      <c r="AJ1822">
        <v>41.9</v>
      </c>
      <c r="AK1822">
        <v>73.3</v>
      </c>
      <c r="AL1822">
        <v>21.2</v>
      </c>
      <c r="AM1822">
        <v>97455</v>
      </c>
      <c r="AN1822">
        <v>26.4</v>
      </c>
      <c r="AO1822">
        <v>171538</v>
      </c>
      <c r="AP1822">
        <v>1490</v>
      </c>
      <c r="AQ1822">
        <v>0.9</v>
      </c>
      <c r="AR1822">
        <v>55.6</v>
      </c>
      <c r="AS1822">
        <v>190600</v>
      </c>
      <c r="AT1822">
        <v>52.1</v>
      </c>
      <c r="AU1822">
        <v>163856</v>
      </c>
      <c r="AV1822">
        <v>2.92</v>
      </c>
      <c r="AW1822">
        <v>21370</v>
      </c>
      <c r="AX1822">
        <v>47861</v>
      </c>
      <c r="AY1822">
        <v>12</v>
      </c>
      <c r="AZ1822">
        <v>17423</v>
      </c>
      <c r="BA1822">
        <v>35057</v>
      </c>
      <c r="BB1822">
        <v>240340</v>
      </c>
      <c r="BC1822">
        <v>13384</v>
      </c>
      <c r="BD1822">
        <v>5.6</v>
      </c>
      <c r="BE1822">
        <v>228588</v>
      </c>
      <c r="BF1822">
        <v>4167</v>
      </c>
      <c r="BG1822">
        <v>31583</v>
      </c>
      <c r="BH1822">
        <v>11267488</v>
      </c>
      <c r="BI1822">
        <v>49292</v>
      </c>
      <c r="BJ1822">
        <v>12439</v>
      </c>
      <c r="BK1822">
        <v>163768</v>
      </c>
      <c r="BL1822">
        <v>-3.7</v>
      </c>
      <c r="BM1822">
        <v>31095</v>
      </c>
      <c r="BN1822">
        <v>440449</v>
      </c>
      <c r="BO1822">
        <v>38820</v>
      </c>
      <c r="BP1822">
        <v>4.7</v>
      </c>
      <c r="BQ1822">
        <v>0.7</v>
      </c>
      <c r="BR1822">
        <v>5.8</v>
      </c>
      <c r="BS1822">
        <v>17.8</v>
      </c>
      <c r="BT1822">
        <v>0</v>
      </c>
      <c r="BU1822">
        <v>26.7</v>
      </c>
      <c r="BV1822">
        <v>5729160</v>
      </c>
      <c r="BW1822">
        <v>8218129</v>
      </c>
      <c r="BX1822">
        <v>5071456</v>
      </c>
      <c r="BY1822">
        <v>10203</v>
      </c>
      <c r="BZ1822">
        <v>850</v>
      </c>
      <c r="CA1822">
        <v>94758</v>
      </c>
      <c r="CB1822">
        <v>1526</v>
      </c>
      <c r="CC1822">
        <v>2704233</v>
      </c>
      <c r="CD1822">
        <v>5404</v>
      </c>
      <c r="CE1822">
        <v>185.29</v>
      </c>
      <c r="CF1822">
        <v>2643.5</v>
      </c>
    </row>
    <row r="1823" spans="1:84">
      <c r="A1823">
        <v>34033</v>
      </c>
      <c r="B1823" t="s">
        <v>1821</v>
      </c>
      <c r="C1823">
        <v>34033</v>
      </c>
      <c r="D1823">
        <v>66595</v>
      </c>
      <c r="E1823">
        <v>3.6</v>
      </c>
      <c r="F1823">
        <v>2310</v>
      </c>
      <c r="G1823">
        <v>64285</v>
      </c>
      <c r="H1823">
        <v>3850</v>
      </c>
      <c r="I1823">
        <v>5.8</v>
      </c>
      <c r="J1823">
        <v>15255</v>
      </c>
      <c r="K1823">
        <v>22.9</v>
      </c>
      <c r="L1823">
        <v>13.7</v>
      </c>
      <c r="M1823">
        <v>9148</v>
      </c>
      <c r="N1823">
        <v>51.4</v>
      </c>
      <c r="O1823">
        <v>54844</v>
      </c>
      <c r="P1823">
        <v>9999</v>
      </c>
      <c r="Q1823">
        <v>259</v>
      </c>
      <c r="R1823">
        <v>574</v>
      </c>
      <c r="S1823">
        <v>25</v>
      </c>
      <c r="T1823">
        <v>894</v>
      </c>
      <c r="U1823">
        <v>3167</v>
      </c>
      <c r="V1823">
        <v>52362</v>
      </c>
      <c r="W1823">
        <v>82.4</v>
      </c>
      <c r="X1823">
        <v>15</v>
      </c>
      <c r="Y1823">
        <v>0.4</v>
      </c>
      <c r="Z1823">
        <v>0.9</v>
      </c>
      <c r="AA1823">
        <v>0</v>
      </c>
      <c r="AB1823">
        <v>1.3</v>
      </c>
      <c r="AC1823">
        <v>4.8</v>
      </c>
      <c r="AD1823">
        <v>78.599999999999994</v>
      </c>
      <c r="AE1823">
        <v>764</v>
      </c>
      <c r="AF1823">
        <v>699</v>
      </c>
      <c r="AG1823">
        <v>5</v>
      </c>
      <c r="AH1823">
        <v>67.2</v>
      </c>
      <c r="AI1823">
        <v>2.5</v>
      </c>
      <c r="AJ1823">
        <v>6.3</v>
      </c>
      <c r="AK1823">
        <v>79.400000000000006</v>
      </c>
      <c r="AL1823">
        <v>15.2</v>
      </c>
      <c r="AM1823">
        <v>12032</v>
      </c>
      <c r="AN1823">
        <v>24.6</v>
      </c>
      <c r="AO1823">
        <v>27297</v>
      </c>
      <c r="AP1823">
        <v>1139</v>
      </c>
      <c r="AQ1823">
        <v>4.4000000000000004</v>
      </c>
      <c r="AR1823">
        <v>73</v>
      </c>
      <c r="AS1823">
        <v>105200</v>
      </c>
      <c r="AT1823">
        <v>17.600000000000001</v>
      </c>
      <c r="AU1823">
        <v>24295</v>
      </c>
      <c r="AV1823">
        <v>2.6</v>
      </c>
      <c r="AW1823">
        <v>20874</v>
      </c>
      <c r="AX1823">
        <v>49231</v>
      </c>
      <c r="AY1823">
        <v>9.1999999999999993</v>
      </c>
      <c r="AZ1823">
        <v>2189</v>
      </c>
      <c r="BA1823">
        <v>33146</v>
      </c>
      <c r="BB1823">
        <v>32137</v>
      </c>
      <c r="BC1823">
        <v>1591</v>
      </c>
      <c r="BD1823">
        <v>5</v>
      </c>
      <c r="BE1823">
        <v>30150</v>
      </c>
      <c r="BF1823">
        <v>1837</v>
      </c>
      <c r="BG1823">
        <v>4775</v>
      </c>
      <c r="BH1823">
        <v>1406878</v>
      </c>
      <c r="BI1823">
        <v>46663</v>
      </c>
      <c r="BJ1823">
        <v>1326</v>
      </c>
      <c r="BK1823">
        <v>19267</v>
      </c>
      <c r="BL1823">
        <v>1.3</v>
      </c>
      <c r="BM1823">
        <v>2900</v>
      </c>
      <c r="BN1823">
        <v>67138</v>
      </c>
      <c r="BO1823">
        <v>3755</v>
      </c>
      <c r="BP1823">
        <v>2.8</v>
      </c>
      <c r="BQ1823">
        <v>0</v>
      </c>
      <c r="BR1823">
        <v>0</v>
      </c>
      <c r="BS1823">
        <v>0</v>
      </c>
      <c r="BT1823">
        <v>0</v>
      </c>
      <c r="BU1823">
        <v>33.799999999999997</v>
      </c>
      <c r="BV1823">
        <v>1166207</v>
      </c>
      <c r="BW1823">
        <v>0</v>
      </c>
      <c r="BX1823">
        <v>542856</v>
      </c>
      <c r="BY1823">
        <v>8382</v>
      </c>
      <c r="BZ1823">
        <v>298</v>
      </c>
      <c r="CA1823">
        <v>33415</v>
      </c>
      <c r="CB1823">
        <v>96238</v>
      </c>
      <c r="CC1823">
        <v>361404</v>
      </c>
      <c r="CD1823">
        <v>5531</v>
      </c>
      <c r="CE1823">
        <v>337.88</v>
      </c>
      <c r="CF1823">
        <v>190.2</v>
      </c>
    </row>
    <row r="1824" spans="1:84">
      <c r="A1824">
        <v>34035</v>
      </c>
      <c r="B1824" t="s">
        <v>1822</v>
      </c>
      <c r="C1824">
        <v>34035</v>
      </c>
      <c r="D1824">
        <v>324186</v>
      </c>
      <c r="E1824">
        <v>9</v>
      </c>
      <c r="F1824">
        <v>26696</v>
      </c>
      <c r="G1824">
        <v>297490</v>
      </c>
      <c r="H1824">
        <v>21655</v>
      </c>
      <c r="I1824">
        <v>6.7</v>
      </c>
      <c r="J1824">
        <v>81706</v>
      </c>
      <c r="K1824">
        <v>25.2</v>
      </c>
      <c r="L1824">
        <v>11.4</v>
      </c>
      <c r="M1824">
        <v>36802</v>
      </c>
      <c r="N1824">
        <v>50.8</v>
      </c>
      <c r="O1824">
        <v>251271</v>
      </c>
      <c r="P1824">
        <v>28675</v>
      </c>
      <c r="Q1824">
        <v>605</v>
      </c>
      <c r="R1824">
        <v>39730</v>
      </c>
      <c r="S1824">
        <v>204</v>
      </c>
      <c r="T1824">
        <v>3701</v>
      </c>
      <c r="U1824">
        <v>38412</v>
      </c>
      <c r="V1824">
        <v>215831</v>
      </c>
      <c r="W1824">
        <v>77.5</v>
      </c>
      <c r="X1824">
        <v>8.8000000000000007</v>
      </c>
      <c r="Y1824">
        <v>0.2</v>
      </c>
      <c r="Z1824">
        <v>12.3</v>
      </c>
      <c r="AA1824">
        <v>0.1</v>
      </c>
      <c r="AB1824">
        <v>1.1000000000000001</v>
      </c>
      <c r="AC1824">
        <v>11.8</v>
      </c>
      <c r="AD1824">
        <v>66.599999999999994</v>
      </c>
      <c r="AE1824">
        <v>4235</v>
      </c>
      <c r="AF1824">
        <v>2045</v>
      </c>
      <c r="AG1824">
        <v>17</v>
      </c>
      <c r="AH1824">
        <v>55.5</v>
      </c>
      <c r="AI1824">
        <v>18.100000000000001</v>
      </c>
      <c r="AJ1824">
        <v>22.9</v>
      </c>
      <c r="AK1824">
        <v>89.6</v>
      </c>
      <c r="AL1824">
        <v>46.5</v>
      </c>
      <c r="AM1824">
        <v>34432</v>
      </c>
      <c r="AN1824">
        <v>30.1</v>
      </c>
      <c r="AO1824">
        <v>120028</v>
      </c>
      <c r="AP1824">
        <v>8005</v>
      </c>
      <c r="AQ1824">
        <v>7.1</v>
      </c>
      <c r="AR1824">
        <v>77.2</v>
      </c>
      <c r="AS1824">
        <v>235000</v>
      </c>
      <c r="AT1824">
        <v>24.7</v>
      </c>
      <c r="AU1824">
        <v>108984</v>
      </c>
      <c r="AV1824">
        <v>2.69</v>
      </c>
      <c r="AW1824">
        <v>37970</v>
      </c>
      <c r="AX1824">
        <v>79567</v>
      </c>
      <c r="AY1824">
        <v>4.3</v>
      </c>
      <c r="AZ1824">
        <v>19522</v>
      </c>
      <c r="BA1824">
        <v>61039</v>
      </c>
      <c r="BB1824">
        <v>179911</v>
      </c>
      <c r="BC1824">
        <v>6224</v>
      </c>
      <c r="BD1824">
        <v>3.5</v>
      </c>
      <c r="BE1824">
        <v>217487</v>
      </c>
      <c r="BF1824">
        <v>114</v>
      </c>
      <c r="BG1824">
        <v>17862</v>
      </c>
      <c r="BH1824">
        <v>16121248</v>
      </c>
      <c r="BI1824">
        <v>74125</v>
      </c>
      <c r="BJ1824">
        <v>10014</v>
      </c>
      <c r="BK1824">
        <v>177645</v>
      </c>
      <c r="BL1824">
        <v>1.1000000000000001</v>
      </c>
      <c r="BM1824">
        <v>23463</v>
      </c>
      <c r="BN1824">
        <v>576442</v>
      </c>
      <c r="BO1824">
        <v>28990</v>
      </c>
      <c r="BP1824">
        <v>4.4000000000000004</v>
      </c>
      <c r="BQ1824">
        <v>0.5</v>
      </c>
      <c r="BR1824">
        <v>9</v>
      </c>
      <c r="BS1824">
        <v>3.6</v>
      </c>
      <c r="BT1824">
        <v>0</v>
      </c>
      <c r="BU1824">
        <v>29.4</v>
      </c>
      <c r="BV1824">
        <v>4433873</v>
      </c>
      <c r="BW1824">
        <v>21926742</v>
      </c>
      <c r="BX1824">
        <v>4423052</v>
      </c>
      <c r="BY1824">
        <v>14364</v>
      </c>
      <c r="BZ1824">
        <v>1058</v>
      </c>
      <c r="CA1824">
        <v>149649</v>
      </c>
      <c r="CB1824">
        <v>36237</v>
      </c>
      <c r="CC1824">
        <v>1138636</v>
      </c>
      <c r="CD1824">
        <v>3595</v>
      </c>
      <c r="CE1824">
        <v>304.69</v>
      </c>
      <c r="CF1824">
        <v>975.4</v>
      </c>
    </row>
    <row r="1825" spans="1:84">
      <c r="A1825">
        <v>34037</v>
      </c>
      <c r="B1825" t="s">
        <v>1823</v>
      </c>
      <c r="C1825">
        <v>34037</v>
      </c>
      <c r="D1825">
        <v>153384</v>
      </c>
      <c r="E1825">
        <v>6.4</v>
      </c>
      <c r="F1825">
        <v>9214</v>
      </c>
      <c r="G1825">
        <v>144166</v>
      </c>
      <c r="H1825">
        <v>8241</v>
      </c>
      <c r="I1825">
        <v>5.4</v>
      </c>
      <c r="J1825">
        <v>37486</v>
      </c>
      <c r="K1825">
        <v>24.4</v>
      </c>
      <c r="L1825">
        <v>9.8000000000000007</v>
      </c>
      <c r="M1825">
        <v>15014</v>
      </c>
      <c r="N1825">
        <v>50.4</v>
      </c>
      <c r="O1825">
        <v>146198</v>
      </c>
      <c r="P1825">
        <v>2662</v>
      </c>
      <c r="Q1825">
        <v>191</v>
      </c>
      <c r="R1825">
        <v>2807</v>
      </c>
      <c r="S1825">
        <v>40</v>
      </c>
      <c r="T1825">
        <v>1486</v>
      </c>
      <c r="U1825">
        <v>8174</v>
      </c>
      <c r="V1825">
        <v>138533</v>
      </c>
      <c r="W1825">
        <v>95.3</v>
      </c>
      <c r="X1825">
        <v>1.7</v>
      </c>
      <c r="Y1825">
        <v>0.1</v>
      </c>
      <c r="Z1825">
        <v>1.8</v>
      </c>
      <c r="AA1825">
        <v>0</v>
      </c>
      <c r="AB1825">
        <v>1</v>
      </c>
      <c r="AC1825">
        <v>5.3</v>
      </c>
      <c r="AD1825">
        <v>90.3</v>
      </c>
      <c r="AE1825">
        <v>1639</v>
      </c>
      <c r="AF1825">
        <v>1012</v>
      </c>
      <c r="AG1825">
        <v>3</v>
      </c>
      <c r="AH1825">
        <v>64</v>
      </c>
      <c r="AI1825">
        <v>5.7</v>
      </c>
      <c r="AJ1825">
        <v>8.3000000000000007</v>
      </c>
      <c r="AK1825">
        <v>89.8</v>
      </c>
      <c r="AL1825">
        <v>27.2</v>
      </c>
      <c r="AM1825">
        <v>17976</v>
      </c>
      <c r="AN1825">
        <v>38.299999999999997</v>
      </c>
      <c r="AO1825">
        <v>60092</v>
      </c>
      <c r="AP1825">
        <v>3563</v>
      </c>
      <c r="AQ1825">
        <v>6.3</v>
      </c>
      <c r="AR1825">
        <v>82.7</v>
      </c>
      <c r="AS1825">
        <v>157700</v>
      </c>
      <c r="AT1825">
        <v>13.6</v>
      </c>
      <c r="AU1825">
        <v>50831</v>
      </c>
      <c r="AV1825">
        <v>2.8</v>
      </c>
      <c r="AW1825">
        <v>26992</v>
      </c>
      <c r="AX1825">
        <v>71013</v>
      </c>
      <c r="AY1825">
        <v>4.4000000000000004</v>
      </c>
      <c r="AZ1825">
        <v>6374</v>
      </c>
      <c r="BA1825">
        <v>41733</v>
      </c>
      <c r="BB1825">
        <v>85256</v>
      </c>
      <c r="BC1825">
        <v>3490</v>
      </c>
      <c r="BD1825">
        <v>4.0999999999999996</v>
      </c>
      <c r="BE1825">
        <v>63715</v>
      </c>
      <c r="BF1825">
        <v>8516</v>
      </c>
      <c r="BG1825">
        <v>8239</v>
      </c>
      <c r="BH1825">
        <v>2379613</v>
      </c>
      <c r="BI1825">
        <v>37348</v>
      </c>
      <c r="BJ1825">
        <v>3688</v>
      </c>
      <c r="BK1825">
        <v>34037</v>
      </c>
      <c r="BL1825">
        <v>11.5</v>
      </c>
      <c r="BM1825">
        <v>11219</v>
      </c>
      <c r="BN1825">
        <v>129858</v>
      </c>
      <c r="BO1825">
        <v>13352</v>
      </c>
      <c r="BP1825">
        <v>0</v>
      </c>
      <c r="BQ1825">
        <v>0</v>
      </c>
      <c r="BR1825">
        <v>1.3</v>
      </c>
      <c r="BS1825">
        <v>0</v>
      </c>
      <c r="BT1825">
        <v>0</v>
      </c>
      <c r="BU1825">
        <v>28.7</v>
      </c>
      <c r="BV1825">
        <v>406971</v>
      </c>
      <c r="BW1825">
        <v>0</v>
      </c>
      <c r="BX1825">
        <v>1345425</v>
      </c>
      <c r="BY1825">
        <v>9037</v>
      </c>
      <c r="BZ1825">
        <v>603</v>
      </c>
      <c r="CA1825">
        <v>105845</v>
      </c>
      <c r="CB1825">
        <v>75496</v>
      </c>
      <c r="CC1825">
        <v>519053</v>
      </c>
      <c r="CD1825">
        <v>3410</v>
      </c>
      <c r="CE1825">
        <v>521.26</v>
      </c>
      <c r="CF1825">
        <v>276.7</v>
      </c>
    </row>
    <row r="1826" spans="1:84">
      <c r="A1826">
        <v>34039</v>
      </c>
      <c r="B1826" t="s">
        <v>1824</v>
      </c>
      <c r="C1826">
        <v>34039</v>
      </c>
      <c r="D1826">
        <v>531088</v>
      </c>
      <c r="E1826">
        <v>1.6</v>
      </c>
      <c r="F1826">
        <v>8547</v>
      </c>
      <c r="G1826">
        <v>522541</v>
      </c>
      <c r="H1826">
        <v>36901</v>
      </c>
      <c r="I1826">
        <v>6.9</v>
      </c>
      <c r="J1826">
        <v>133705</v>
      </c>
      <c r="K1826">
        <v>25.2</v>
      </c>
      <c r="L1826">
        <v>12.5</v>
      </c>
      <c r="M1826">
        <v>66633</v>
      </c>
      <c r="N1826">
        <v>51.4</v>
      </c>
      <c r="O1826">
        <v>378501</v>
      </c>
      <c r="P1826">
        <v>119986</v>
      </c>
      <c r="Q1826">
        <v>1845</v>
      </c>
      <c r="R1826">
        <v>23912</v>
      </c>
      <c r="S1826">
        <v>468</v>
      </c>
      <c r="T1826">
        <v>6376</v>
      </c>
      <c r="U1826">
        <v>130477</v>
      </c>
      <c r="V1826">
        <v>259241</v>
      </c>
      <c r="W1826">
        <v>71.3</v>
      </c>
      <c r="X1826">
        <v>22.6</v>
      </c>
      <c r="Y1826">
        <v>0.3</v>
      </c>
      <c r="Z1826">
        <v>4.5</v>
      </c>
      <c r="AA1826">
        <v>0.1</v>
      </c>
      <c r="AB1826">
        <v>1.2</v>
      </c>
      <c r="AC1826">
        <v>24.6</v>
      </c>
      <c r="AD1826">
        <v>48.8</v>
      </c>
      <c r="AE1826">
        <v>7577</v>
      </c>
      <c r="AF1826">
        <v>4197</v>
      </c>
      <c r="AG1826">
        <v>42</v>
      </c>
      <c r="AH1826">
        <v>60.8</v>
      </c>
      <c r="AI1826">
        <v>25.1</v>
      </c>
      <c r="AJ1826">
        <v>35.200000000000003</v>
      </c>
      <c r="AK1826">
        <v>79.3</v>
      </c>
      <c r="AL1826">
        <v>28.5</v>
      </c>
      <c r="AM1826">
        <v>87207</v>
      </c>
      <c r="AN1826">
        <v>28.7</v>
      </c>
      <c r="AO1826">
        <v>195890</v>
      </c>
      <c r="AP1826">
        <v>2945</v>
      </c>
      <c r="AQ1826">
        <v>1.5</v>
      </c>
      <c r="AR1826">
        <v>61.6</v>
      </c>
      <c r="AS1826">
        <v>188800</v>
      </c>
      <c r="AT1826">
        <v>42.5</v>
      </c>
      <c r="AU1826">
        <v>186124</v>
      </c>
      <c r="AV1826">
        <v>2.77</v>
      </c>
      <c r="AW1826">
        <v>26992</v>
      </c>
      <c r="AX1826">
        <v>55247</v>
      </c>
      <c r="AY1826">
        <v>9.1</v>
      </c>
      <c r="AZ1826">
        <v>23376</v>
      </c>
      <c r="BA1826">
        <v>44047</v>
      </c>
      <c r="BB1826">
        <v>271831</v>
      </c>
      <c r="BC1826">
        <v>13164</v>
      </c>
      <c r="BD1826">
        <v>4.8</v>
      </c>
      <c r="BE1826">
        <v>289993</v>
      </c>
      <c r="BF1826">
        <v>-3241</v>
      </c>
      <c r="BG1826">
        <v>35806</v>
      </c>
      <c r="BH1826">
        <v>17723101</v>
      </c>
      <c r="BI1826">
        <v>61116</v>
      </c>
      <c r="BJ1826">
        <v>14776</v>
      </c>
      <c r="BK1826">
        <v>232171</v>
      </c>
      <c r="BL1826">
        <v>-0.5</v>
      </c>
      <c r="BM1826">
        <v>33845</v>
      </c>
      <c r="BN1826">
        <v>555283</v>
      </c>
      <c r="BO1826">
        <v>43319</v>
      </c>
      <c r="BP1826">
        <v>8.4</v>
      </c>
      <c r="BQ1826">
        <v>0.4</v>
      </c>
      <c r="BR1826">
        <v>5.3</v>
      </c>
      <c r="BS1826">
        <v>11.5</v>
      </c>
      <c r="BT1826">
        <v>0</v>
      </c>
      <c r="BU1826">
        <v>25.4</v>
      </c>
      <c r="BV1826">
        <v>14213445</v>
      </c>
      <c r="BW1826">
        <v>15830565</v>
      </c>
      <c r="BX1826">
        <v>5877136</v>
      </c>
      <c r="BY1826">
        <v>11099</v>
      </c>
      <c r="BZ1826">
        <v>1593</v>
      </c>
      <c r="CA1826">
        <v>151829</v>
      </c>
      <c r="CB1826">
        <v>182</v>
      </c>
      <c r="CC1826">
        <v>2745978</v>
      </c>
      <c r="CD1826">
        <v>5162</v>
      </c>
      <c r="CE1826">
        <v>103.29</v>
      </c>
      <c r="CF1826">
        <v>5073.2</v>
      </c>
    </row>
    <row r="1827" spans="1:84">
      <c r="A1827">
        <v>34041</v>
      </c>
      <c r="B1827" t="s">
        <v>1825</v>
      </c>
      <c r="C1827">
        <v>34041</v>
      </c>
      <c r="D1827">
        <v>110919</v>
      </c>
      <c r="E1827">
        <v>8.3000000000000007</v>
      </c>
      <c r="F1827">
        <v>8486</v>
      </c>
      <c r="G1827">
        <v>102437</v>
      </c>
      <c r="H1827">
        <v>6547</v>
      </c>
      <c r="I1827">
        <v>5.9</v>
      </c>
      <c r="J1827">
        <v>26660</v>
      </c>
      <c r="K1827">
        <v>24</v>
      </c>
      <c r="L1827">
        <v>12.6</v>
      </c>
      <c r="M1827">
        <v>14030</v>
      </c>
      <c r="N1827">
        <v>51.3</v>
      </c>
      <c r="O1827">
        <v>103242</v>
      </c>
      <c r="P1827">
        <v>3560</v>
      </c>
      <c r="Q1827">
        <v>137</v>
      </c>
      <c r="R1827">
        <v>2802</v>
      </c>
      <c r="S1827">
        <v>21</v>
      </c>
      <c r="T1827">
        <v>1157</v>
      </c>
      <c r="U1827">
        <v>6703</v>
      </c>
      <c r="V1827">
        <v>96958</v>
      </c>
      <c r="W1827">
        <v>93.1</v>
      </c>
      <c r="X1827">
        <v>3.2</v>
      </c>
      <c r="Y1827">
        <v>0.1</v>
      </c>
      <c r="Z1827">
        <v>2.5</v>
      </c>
      <c r="AA1827">
        <v>0</v>
      </c>
      <c r="AB1827">
        <v>1</v>
      </c>
      <c r="AC1827">
        <v>6</v>
      </c>
      <c r="AD1827">
        <v>87.4</v>
      </c>
      <c r="AE1827">
        <v>1355</v>
      </c>
      <c r="AF1827">
        <v>920</v>
      </c>
      <c r="AG1827">
        <v>2</v>
      </c>
      <c r="AH1827">
        <v>60</v>
      </c>
      <c r="AI1827">
        <v>5.8</v>
      </c>
      <c r="AJ1827">
        <v>8.4</v>
      </c>
      <c r="AK1827">
        <v>84.9</v>
      </c>
      <c r="AL1827">
        <v>24.4</v>
      </c>
      <c r="AM1827">
        <v>15508</v>
      </c>
      <c r="AN1827">
        <v>33.299999999999997</v>
      </c>
      <c r="AO1827">
        <v>45076</v>
      </c>
      <c r="AP1827">
        <v>3920</v>
      </c>
      <c r="AQ1827">
        <v>9.5</v>
      </c>
      <c r="AR1827">
        <v>72.7</v>
      </c>
      <c r="AS1827">
        <v>155500</v>
      </c>
      <c r="AT1827">
        <v>21.5</v>
      </c>
      <c r="AU1827">
        <v>38660</v>
      </c>
      <c r="AV1827">
        <v>2.61</v>
      </c>
      <c r="AW1827">
        <v>25728</v>
      </c>
      <c r="AX1827">
        <v>61281</v>
      </c>
      <c r="AY1827">
        <v>5.4</v>
      </c>
      <c r="AZ1827">
        <v>4094</v>
      </c>
      <c r="BA1827">
        <v>37111</v>
      </c>
      <c r="BB1827">
        <v>60445</v>
      </c>
      <c r="BC1827">
        <v>2444</v>
      </c>
      <c r="BD1827">
        <v>4</v>
      </c>
      <c r="BE1827">
        <v>50464</v>
      </c>
      <c r="BF1827">
        <v>5750</v>
      </c>
      <c r="BG1827">
        <v>6213</v>
      </c>
      <c r="BH1827">
        <v>2287876</v>
      </c>
      <c r="BI1827">
        <v>45337</v>
      </c>
      <c r="BJ1827">
        <v>2874</v>
      </c>
      <c r="BK1827">
        <v>31989</v>
      </c>
      <c r="BL1827">
        <v>2.6</v>
      </c>
      <c r="BM1827">
        <v>7186</v>
      </c>
      <c r="BN1827">
        <v>98870</v>
      </c>
      <c r="BO1827">
        <v>8784</v>
      </c>
      <c r="BP1827">
        <v>0</v>
      </c>
      <c r="BQ1827">
        <v>0</v>
      </c>
      <c r="BR1827">
        <v>1.8</v>
      </c>
      <c r="BS1827">
        <v>2.2999999999999998</v>
      </c>
      <c r="BT1827">
        <v>0</v>
      </c>
      <c r="BU1827">
        <v>21.9</v>
      </c>
      <c r="BV1827">
        <v>1895348</v>
      </c>
      <c r="BW1827">
        <v>3976750</v>
      </c>
      <c r="BX1827">
        <v>1314293</v>
      </c>
      <c r="BY1827">
        <v>12226</v>
      </c>
      <c r="BZ1827">
        <v>512</v>
      </c>
      <c r="CA1827">
        <v>57138</v>
      </c>
      <c r="CB1827">
        <v>78042</v>
      </c>
      <c r="CC1827">
        <v>526977</v>
      </c>
      <c r="CD1827">
        <v>4790</v>
      </c>
      <c r="CE1827">
        <v>357.87</v>
      </c>
      <c r="CF1827">
        <v>286.10000000000002</v>
      </c>
    </row>
    <row r="1828" spans="1:84">
      <c r="A1828">
        <v>35000</v>
      </c>
      <c r="B1828" t="s">
        <v>1826</v>
      </c>
      <c r="C1828">
        <v>35000</v>
      </c>
      <c r="D1828">
        <v>1954599</v>
      </c>
      <c r="E1828">
        <v>7.5</v>
      </c>
      <c r="F1828">
        <v>135553</v>
      </c>
      <c r="G1828">
        <v>1819046</v>
      </c>
      <c r="H1828">
        <v>141969</v>
      </c>
      <c r="I1828">
        <v>7.3</v>
      </c>
      <c r="J1828">
        <v>508930</v>
      </c>
      <c r="K1828">
        <v>26</v>
      </c>
      <c r="L1828">
        <v>12.4</v>
      </c>
      <c r="M1828">
        <v>242600</v>
      </c>
      <c r="N1828">
        <v>50.6</v>
      </c>
      <c r="O1828">
        <v>1653876</v>
      </c>
      <c r="P1828">
        <v>49161</v>
      </c>
      <c r="Q1828">
        <v>190826</v>
      </c>
      <c r="R1828">
        <v>26140</v>
      </c>
      <c r="S1828">
        <v>2655</v>
      </c>
      <c r="T1828">
        <v>31941</v>
      </c>
      <c r="U1828">
        <v>860688</v>
      </c>
      <c r="V1828">
        <v>836006</v>
      </c>
      <c r="W1828">
        <v>84.6</v>
      </c>
      <c r="X1828">
        <v>2.5</v>
      </c>
      <c r="Y1828">
        <v>9.8000000000000007</v>
      </c>
      <c r="Z1828">
        <v>1.3</v>
      </c>
      <c r="AA1828">
        <v>0.1</v>
      </c>
      <c r="AB1828">
        <v>1.6</v>
      </c>
      <c r="AC1828">
        <v>44</v>
      </c>
      <c r="AD1828">
        <v>42.8</v>
      </c>
      <c r="AE1828">
        <v>28384</v>
      </c>
      <c r="AF1828">
        <v>14298</v>
      </c>
      <c r="AG1828">
        <v>179</v>
      </c>
      <c r="AH1828">
        <v>54.4</v>
      </c>
      <c r="AI1828">
        <v>8.1999999999999993</v>
      </c>
      <c r="AJ1828">
        <v>36.5</v>
      </c>
      <c r="AK1828">
        <v>78.900000000000006</v>
      </c>
      <c r="AL1828">
        <v>23.5</v>
      </c>
      <c r="AM1828">
        <v>338430</v>
      </c>
      <c r="AN1828">
        <v>21.9</v>
      </c>
      <c r="AO1828">
        <v>850095</v>
      </c>
      <c r="AP1828">
        <v>69516</v>
      </c>
      <c r="AQ1828">
        <v>8.9</v>
      </c>
      <c r="AR1828">
        <v>70</v>
      </c>
      <c r="AS1828">
        <v>108100</v>
      </c>
      <c r="AT1828">
        <v>15.3</v>
      </c>
      <c r="AU1828">
        <v>677971</v>
      </c>
      <c r="AV1828">
        <v>2.63</v>
      </c>
      <c r="AW1828">
        <v>17261</v>
      </c>
      <c r="AX1828">
        <v>37838</v>
      </c>
      <c r="AY1828">
        <v>16.7</v>
      </c>
      <c r="AZ1828">
        <v>53714</v>
      </c>
      <c r="BA1828">
        <v>27889</v>
      </c>
      <c r="BB1828">
        <v>935350</v>
      </c>
      <c r="BC1828">
        <v>39727</v>
      </c>
      <c r="BD1828">
        <v>4.2</v>
      </c>
      <c r="BE1828">
        <v>1064351</v>
      </c>
      <c r="BF1828">
        <v>91397</v>
      </c>
      <c r="BG1828">
        <v>219567</v>
      </c>
      <c r="BH1828">
        <v>39793255</v>
      </c>
      <c r="BI1828">
        <v>37387</v>
      </c>
      <c r="BJ1828">
        <v>45006</v>
      </c>
      <c r="BK1828">
        <v>595249</v>
      </c>
      <c r="BL1828">
        <v>8.4</v>
      </c>
      <c r="BM1828">
        <v>116614</v>
      </c>
      <c r="BN1828">
        <v>2771474</v>
      </c>
      <c r="BO1828">
        <v>136711</v>
      </c>
      <c r="BP1828">
        <v>1.1000000000000001</v>
      </c>
      <c r="BQ1828">
        <v>5</v>
      </c>
      <c r="BR1828">
        <v>1.7</v>
      </c>
      <c r="BS1828">
        <v>21.7</v>
      </c>
      <c r="BT1828">
        <v>0.1</v>
      </c>
      <c r="BU1828">
        <v>30.9</v>
      </c>
      <c r="BV1828">
        <v>10168130</v>
      </c>
      <c r="BW1828">
        <v>8993729</v>
      </c>
      <c r="BX1828">
        <v>18328637</v>
      </c>
      <c r="BY1828">
        <v>9880</v>
      </c>
      <c r="BZ1828">
        <v>13573</v>
      </c>
      <c r="CA1828">
        <v>2315507</v>
      </c>
      <c r="CB1828">
        <v>44810083</v>
      </c>
      <c r="CC1828">
        <v>19863967</v>
      </c>
      <c r="CD1828">
        <v>10437</v>
      </c>
      <c r="CE1828">
        <v>121355.53</v>
      </c>
      <c r="CF1828">
        <v>15</v>
      </c>
    </row>
    <row r="1829" spans="1:84">
      <c r="A1829">
        <v>35001</v>
      </c>
      <c r="B1829" t="s">
        <v>1827</v>
      </c>
      <c r="C1829">
        <v>35001</v>
      </c>
      <c r="D1829">
        <v>615099</v>
      </c>
      <c r="E1829">
        <v>10.6</v>
      </c>
      <c r="F1829">
        <v>59097</v>
      </c>
      <c r="G1829">
        <v>556678</v>
      </c>
      <c r="H1829">
        <v>45459</v>
      </c>
      <c r="I1829">
        <v>7.4</v>
      </c>
      <c r="J1829">
        <v>153415</v>
      </c>
      <c r="K1829">
        <v>24.9</v>
      </c>
      <c r="L1829">
        <v>11.9</v>
      </c>
      <c r="M1829">
        <v>73378</v>
      </c>
      <c r="N1829">
        <v>51</v>
      </c>
      <c r="O1829">
        <v>537122</v>
      </c>
      <c r="P1829">
        <v>21921</v>
      </c>
      <c r="Q1829">
        <v>29401</v>
      </c>
      <c r="R1829">
        <v>13503</v>
      </c>
      <c r="S1829">
        <v>1114</v>
      </c>
      <c r="T1829">
        <v>12038</v>
      </c>
      <c r="U1829">
        <v>276279</v>
      </c>
      <c r="V1829">
        <v>277191</v>
      </c>
      <c r="W1829">
        <v>87.3</v>
      </c>
      <c r="X1829">
        <v>3.6</v>
      </c>
      <c r="Y1829">
        <v>4.8</v>
      </c>
      <c r="Z1829">
        <v>2.2000000000000002</v>
      </c>
      <c r="AA1829">
        <v>0.2</v>
      </c>
      <c r="AB1829">
        <v>2</v>
      </c>
      <c r="AC1829">
        <v>44.9</v>
      </c>
      <c r="AD1829">
        <v>45.1</v>
      </c>
      <c r="AE1829">
        <v>9125</v>
      </c>
      <c r="AF1829">
        <v>4507</v>
      </c>
      <c r="AG1829">
        <v>63</v>
      </c>
      <c r="AH1829">
        <v>48.9</v>
      </c>
      <c r="AI1829">
        <v>8.6</v>
      </c>
      <c r="AJ1829">
        <v>29.5</v>
      </c>
      <c r="AK1829">
        <v>84.4</v>
      </c>
      <c r="AL1829">
        <v>30.5</v>
      </c>
      <c r="AM1829">
        <v>100311</v>
      </c>
      <c r="AN1829">
        <v>21.3</v>
      </c>
      <c r="AO1829">
        <v>271223</v>
      </c>
      <c r="AP1829">
        <v>32422</v>
      </c>
      <c r="AQ1829">
        <v>13.6</v>
      </c>
      <c r="AR1829">
        <v>63.7</v>
      </c>
      <c r="AS1829">
        <v>128300</v>
      </c>
      <c r="AT1829">
        <v>27.2</v>
      </c>
      <c r="AU1829">
        <v>220936</v>
      </c>
      <c r="AV1829">
        <v>2.4700000000000002</v>
      </c>
      <c r="AW1829">
        <v>20790</v>
      </c>
      <c r="AX1829">
        <v>43047</v>
      </c>
      <c r="AY1829">
        <v>14.1</v>
      </c>
      <c r="AZ1829">
        <v>19657</v>
      </c>
      <c r="BA1829">
        <v>32556</v>
      </c>
      <c r="BB1829">
        <v>313412</v>
      </c>
      <c r="BC1829">
        <v>12233</v>
      </c>
      <c r="BD1829">
        <v>3.9</v>
      </c>
      <c r="BE1829">
        <v>419581</v>
      </c>
      <c r="BF1829">
        <v>25477</v>
      </c>
      <c r="BG1829">
        <v>69560</v>
      </c>
      <c r="BH1829">
        <v>17016586</v>
      </c>
      <c r="BI1829">
        <v>40556</v>
      </c>
      <c r="BJ1829">
        <v>16189</v>
      </c>
      <c r="BK1829">
        <v>252287</v>
      </c>
      <c r="BL1829">
        <v>0.8</v>
      </c>
      <c r="BM1829">
        <v>36675</v>
      </c>
      <c r="BN1829">
        <v>1068848</v>
      </c>
      <c r="BO1829">
        <v>44309</v>
      </c>
      <c r="BP1829">
        <v>1.3</v>
      </c>
      <c r="BQ1829">
        <v>2</v>
      </c>
      <c r="BR1829">
        <v>2.9</v>
      </c>
      <c r="BS1829">
        <v>21.7</v>
      </c>
      <c r="BT1829">
        <v>0.2</v>
      </c>
      <c r="BU1829">
        <v>32.9</v>
      </c>
      <c r="BV1829">
        <v>0</v>
      </c>
      <c r="BW1829">
        <v>5988723</v>
      </c>
      <c r="BX1829">
        <v>7844485</v>
      </c>
      <c r="BY1829">
        <v>13689</v>
      </c>
      <c r="BZ1829">
        <v>4590</v>
      </c>
      <c r="CA1829">
        <v>650575</v>
      </c>
      <c r="CB1829">
        <v>0</v>
      </c>
      <c r="CC1829">
        <v>7309187</v>
      </c>
      <c r="CD1829">
        <v>12310</v>
      </c>
      <c r="CE1829">
        <v>1166.03</v>
      </c>
      <c r="CF1829">
        <v>477.4</v>
      </c>
    </row>
    <row r="1830" spans="1:84">
      <c r="A1830">
        <v>35003</v>
      </c>
      <c r="B1830" t="s">
        <v>1828</v>
      </c>
      <c r="C1830">
        <v>35003</v>
      </c>
      <c r="D1830">
        <v>3476</v>
      </c>
      <c r="E1830">
        <v>-1.9</v>
      </c>
      <c r="F1830">
        <v>-67</v>
      </c>
      <c r="G1830">
        <v>3543</v>
      </c>
      <c r="H1830">
        <v>132</v>
      </c>
      <c r="I1830">
        <v>3.8</v>
      </c>
      <c r="J1830">
        <v>613</v>
      </c>
      <c r="K1830">
        <v>17.600000000000001</v>
      </c>
      <c r="L1830">
        <v>23.2</v>
      </c>
      <c r="M1830">
        <v>807</v>
      </c>
      <c r="N1830">
        <v>49.3</v>
      </c>
      <c r="O1830">
        <v>3297</v>
      </c>
      <c r="P1830">
        <v>12</v>
      </c>
      <c r="Q1830">
        <v>85</v>
      </c>
      <c r="R1830">
        <v>22</v>
      </c>
      <c r="S1830">
        <v>2</v>
      </c>
      <c r="T1830">
        <v>58</v>
      </c>
      <c r="U1830">
        <v>646</v>
      </c>
      <c r="V1830">
        <v>2686</v>
      </c>
      <c r="W1830">
        <v>94.9</v>
      </c>
      <c r="X1830">
        <v>0.3</v>
      </c>
      <c r="Y1830">
        <v>2.4</v>
      </c>
      <c r="Z1830">
        <v>0.6</v>
      </c>
      <c r="AA1830">
        <v>0.1</v>
      </c>
      <c r="AB1830">
        <v>1.7</v>
      </c>
      <c r="AC1830">
        <v>18.600000000000001</v>
      </c>
      <c r="AD1830">
        <v>77.3</v>
      </c>
      <c r="AE1830">
        <v>28</v>
      </c>
      <c r="AF1830">
        <v>37</v>
      </c>
      <c r="AG1830">
        <v>0</v>
      </c>
      <c r="AH1830">
        <v>57.7</v>
      </c>
      <c r="AI1830">
        <v>1.6</v>
      </c>
      <c r="AJ1830">
        <v>16.899999999999999</v>
      </c>
      <c r="AK1830">
        <v>78.400000000000006</v>
      </c>
      <c r="AL1830">
        <v>18.399999999999999</v>
      </c>
      <c r="AM1830">
        <v>718</v>
      </c>
      <c r="AN1830">
        <v>25</v>
      </c>
      <c r="AO1830">
        <v>2945</v>
      </c>
      <c r="AP1830">
        <v>397</v>
      </c>
      <c r="AQ1830">
        <v>15.6</v>
      </c>
      <c r="AR1830">
        <v>80.599999999999994</v>
      </c>
      <c r="AS1830">
        <v>82000</v>
      </c>
      <c r="AT1830">
        <v>0.5</v>
      </c>
      <c r="AU1830">
        <v>1584</v>
      </c>
      <c r="AV1830">
        <v>2.23</v>
      </c>
      <c r="AW1830">
        <v>13951</v>
      </c>
      <c r="AX1830">
        <v>24913</v>
      </c>
      <c r="AY1830">
        <v>18</v>
      </c>
      <c r="AZ1830">
        <v>63</v>
      </c>
      <c r="BA1830">
        <v>18599</v>
      </c>
      <c r="BB1830">
        <v>1523</v>
      </c>
      <c r="BC1830">
        <v>82</v>
      </c>
      <c r="BD1830">
        <v>5.4</v>
      </c>
      <c r="BE1830">
        <v>1606</v>
      </c>
      <c r="BF1830">
        <v>150</v>
      </c>
      <c r="BG1830">
        <v>330</v>
      </c>
      <c r="BH1830">
        <v>25516</v>
      </c>
      <c r="BI1830">
        <v>15888</v>
      </c>
      <c r="BJ1830">
        <v>66</v>
      </c>
      <c r="BK1830">
        <v>273</v>
      </c>
      <c r="BL1830">
        <v>6.6</v>
      </c>
      <c r="BM1830">
        <v>414</v>
      </c>
      <c r="BN1830">
        <v>1913</v>
      </c>
      <c r="BO1830">
        <v>404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4563</v>
      </c>
      <c r="BY1830">
        <v>1304</v>
      </c>
      <c r="BZ1830">
        <v>0</v>
      </c>
      <c r="CA1830">
        <v>0</v>
      </c>
      <c r="CB1830">
        <v>1644937</v>
      </c>
      <c r="CC1830">
        <v>27517</v>
      </c>
      <c r="CD1830">
        <v>7999</v>
      </c>
      <c r="CE1830">
        <v>6927.81</v>
      </c>
      <c r="CF1830">
        <v>0.5</v>
      </c>
    </row>
    <row r="1831" spans="1:84">
      <c r="A1831">
        <v>35005</v>
      </c>
      <c r="B1831" t="s">
        <v>1829</v>
      </c>
      <c r="C1831">
        <v>35005</v>
      </c>
      <c r="D1831">
        <v>62474</v>
      </c>
      <c r="E1831">
        <v>1.8</v>
      </c>
      <c r="F1831">
        <v>1092</v>
      </c>
      <c r="G1831">
        <v>61382</v>
      </c>
      <c r="H1831">
        <v>4758</v>
      </c>
      <c r="I1831">
        <v>7.6</v>
      </c>
      <c r="J1831">
        <v>16827</v>
      </c>
      <c r="K1831">
        <v>26.9</v>
      </c>
      <c r="L1831">
        <v>14.7</v>
      </c>
      <c r="M1831">
        <v>9155</v>
      </c>
      <c r="N1831">
        <v>50.7</v>
      </c>
      <c r="O1831">
        <v>58799</v>
      </c>
      <c r="P1831">
        <v>1462</v>
      </c>
      <c r="Q1831">
        <v>868</v>
      </c>
      <c r="R1831">
        <v>580</v>
      </c>
      <c r="S1831">
        <v>46</v>
      </c>
      <c r="T1831">
        <v>719</v>
      </c>
      <c r="U1831">
        <v>29618</v>
      </c>
      <c r="V1831">
        <v>30211</v>
      </c>
      <c r="W1831">
        <v>94.1</v>
      </c>
      <c r="X1831">
        <v>2.2999999999999998</v>
      </c>
      <c r="Y1831">
        <v>1.4</v>
      </c>
      <c r="Z1831">
        <v>0.9</v>
      </c>
      <c r="AA1831">
        <v>0.1</v>
      </c>
      <c r="AB1831">
        <v>1.2</v>
      </c>
      <c r="AC1831">
        <v>47.4</v>
      </c>
      <c r="AD1831">
        <v>48.4</v>
      </c>
      <c r="AE1831">
        <v>964</v>
      </c>
      <c r="AF1831">
        <v>614</v>
      </c>
      <c r="AG1831">
        <v>5</v>
      </c>
      <c r="AH1831">
        <v>55.6</v>
      </c>
      <c r="AI1831">
        <v>11.2</v>
      </c>
      <c r="AJ1831">
        <v>33.4</v>
      </c>
      <c r="AK1831">
        <v>72.599999999999994</v>
      </c>
      <c r="AL1831">
        <v>16.2</v>
      </c>
      <c r="AM1831">
        <v>12614</v>
      </c>
      <c r="AN1831">
        <v>17.100000000000001</v>
      </c>
      <c r="AO1831">
        <v>25953</v>
      </c>
      <c r="AP1831">
        <v>306</v>
      </c>
      <c r="AQ1831">
        <v>1.2</v>
      </c>
      <c r="AR1831">
        <v>70.900000000000006</v>
      </c>
      <c r="AS1831">
        <v>61000</v>
      </c>
      <c r="AT1831">
        <v>10.6</v>
      </c>
      <c r="AU1831">
        <v>22561</v>
      </c>
      <c r="AV1831">
        <v>2.66</v>
      </c>
      <c r="AW1831">
        <v>14990</v>
      </c>
      <c r="AX1831">
        <v>29779</v>
      </c>
      <c r="AY1831">
        <v>20</v>
      </c>
      <c r="AZ1831">
        <v>1539</v>
      </c>
      <c r="BA1831">
        <v>24880</v>
      </c>
      <c r="BB1831">
        <v>26960</v>
      </c>
      <c r="BC1831">
        <v>1220</v>
      </c>
      <c r="BD1831">
        <v>4.5</v>
      </c>
      <c r="BE1831">
        <v>29137</v>
      </c>
      <c r="BF1831">
        <v>1120</v>
      </c>
      <c r="BG1831">
        <v>4853</v>
      </c>
      <c r="BH1831">
        <v>1046585</v>
      </c>
      <c r="BI1831">
        <v>35919</v>
      </c>
      <c r="BJ1831">
        <v>1505</v>
      </c>
      <c r="BK1831">
        <v>15818</v>
      </c>
      <c r="BL1831">
        <v>4.2</v>
      </c>
      <c r="BM1831">
        <v>3012</v>
      </c>
      <c r="BN1831">
        <v>60976</v>
      </c>
      <c r="BO1831">
        <v>4051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19.100000000000001</v>
      </c>
      <c r="BV1831">
        <v>644307</v>
      </c>
      <c r="BW1831">
        <v>170925</v>
      </c>
      <c r="BX1831">
        <v>543649</v>
      </c>
      <c r="BY1831">
        <v>8941</v>
      </c>
      <c r="BZ1831">
        <v>66</v>
      </c>
      <c r="CA1831">
        <v>13121</v>
      </c>
      <c r="CB1831">
        <v>2515660</v>
      </c>
      <c r="CC1831">
        <v>375625</v>
      </c>
      <c r="CD1831">
        <v>6094</v>
      </c>
      <c r="CE1831">
        <v>6070.86</v>
      </c>
      <c r="CF1831">
        <v>10.1</v>
      </c>
    </row>
    <row r="1832" spans="1:84">
      <c r="A1832">
        <v>35006</v>
      </c>
      <c r="B1832" t="s">
        <v>1830</v>
      </c>
      <c r="C1832">
        <v>35006</v>
      </c>
      <c r="D1832">
        <v>27481</v>
      </c>
      <c r="E1832">
        <v>7.4</v>
      </c>
      <c r="F1832">
        <v>1886</v>
      </c>
      <c r="G1832">
        <v>25595</v>
      </c>
      <c r="H1832">
        <v>2027</v>
      </c>
      <c r="I1832">
        <v>7.4</v>
      </c>
      <c r="J1832">
        <v>7477</v>
      </c>
      <c r="K1832">
        <v>27.2</v>
      </c>
      <c r="L1832">
        <v>12.5</v>
      </c>
      <c r="M1832">
        <v>3437</v>
      </c>
      <c r="N1832">
        <v>50.9</v>
      </c>
      <c r="O1832">
        <v>15210</v>
      </c>
      <c r="P1832">
        <v>399</v>
      </c>
      <c r="Q1832">
        <v>11269</v>
      </c>
      <c r="R1832">
        <v>134</v>
      </c>
      <c r="S1832">
        <v>35</v>
      </c>
      <c r="T1832">
        <v>434</v>
      </c>
      <c r="U1832">
        <v>9246</v>
      </c>
      <c r="V1832">
        <v>6615</v>
      </c>
      <c r="W1832">
        <v>55.3</v>
      </c>
      <c r="X1832">
        <v>1.5</v>
      </c>
      <c r="Y1832">
        <v>41</v>
      </c>
      <c r="Z1832">
        <v>0.5</v>
      </c>
      <c r="AA1832">
        <v>0.1</v>
      </c>
      <c r="AB1832">
        <v>1.6</v>
      </c>
      <c r="AC1832">
        <v>33.6</v>
      </c>
      <c r="AD1832">
        <v>24.1</v>
      </c>
      <c r="AE1832">
        <v>433</v>
      </c>
      <c r="AF1832">
        <v>202</v>
      </c>
      <c r="AG1832">
        <v>3</v>
      </c>
      <c r="AH1832">
        <v>67.400000000000006</v>
      </c>
      <c r="AI1832">
        <v>2.2999999999999998</v>
      </c>
      <c r="AJ1832">
        <v>43.9</v>
      </c>
      <c r="AK1832">
        <v>75</v>
      </c>
      <c r="AL1832">
        <v>12</v>
      </c>
      <c r="AM1832">
        <v>4817</v>
      </c>
      <c r="AN1832">
        <v>23.5</v>
      </c>
      <c r="AO1832">
        <v>10754</v>
      </c>
      <c r="AP1832">
        <v>426</v>
      </c>
      <c r="AQ1832">
        <v>4.0999999999999996</v>
      </c>
      <c r="AR1832">
        <v>77</v>
      </c>
      <c r="AS1832">
        <v>62600</v>
      </c>
      <c r="AT1832">
        <v>9.5</v>
      </c>
      <c r="AU1832">
        <v>8327</v>
      </c>
      <c r="AV1832">
        <v>2.95</v>
      </c>
      <c r="AW1832">
        <v>11731</v>
      </c>
      <c r="AX1832">
        <v>29888</v>
      </c>
      <c r="AY1832">
        <v>20.8</v>
      </c>
      <c r="AZ1832">
        <v>523</v>
      </c>
      <c r="BA1832">
        <v>18935</v>
      </c>
      <c r="BB1832">
        <v>11730</v>
      </c>
      <c r="BC1832">
        <v>565</v>
      </c>
      <c r="BD1832">
        <v>4.8</v>
      </c>
      <c r="BE1832">
        <v>10527</v>
      </c>
      <c r="BF1832">
        <v>1871</v>
      </c>
      <c r="BG1832">
        <v>4133</v>
      </c>
      <c r="BH1832">
        <v>313115</v>
      </c>
      <c r="BI1832">
        <v>29744</v>
      </c>
      <c r="BJ1832">
        <v>369</v>
      </c>
      <c r="BK1832">
        <v>6531</v>
      </c>
      <c r="BL1832">
        <v>8.6</v>
      </c>
      <c r="BM1832">
        <v>1067</v>
      </c>
      <c r="BN1832">
        <v>105820</v>
      </c>
      <c r="BO1832">
        <v>1175</v>
      </c>
      <c r="BP1832">
        <v>0</v>
      </c>
      <c r="BQ1832">
        <v>20.7</v>
      </c>
      <c r="BR1832">
        <v>0</v>
      </c>
      <c r="BS1832">
        <v>0</v>
      </c>
      <c r="BT1832">
        <v>0</v>
      </c>
      <c r="BU1832">
        <v>26.5</v>
      </c>
      <c r="BV1832">
        <v>0</v>
      </c>
      <c r="BW1832">
        <v>23361</v>
      </c>
      <c r="BX1832">
        <v>157325</v>
      </c>
      <c r="BY1832">
        <v>5841</v>
      </c>
      <c r="BZ1832">
        <v>0</v>
      </c>
      <c r="CA1832">
        <v>0</v>
      </c>
      <c r="CB1832">
        <v>1690832</v>
      </c>
      <c r="CC1832">
        <v>137368</v>
      </c>
      <c r="CD1832">
        <v>4986</v>
      </c>
      <c r="CE1832">
        <v>4539.21</v>
      </c>
      <c r="CF1832">
        <v>5.6</v>
      </c>
    </row>
    <row r="1833" spans="1:84">
      <c r="A1833">
        <v>35007</v>
      </c>
      <c r="B1833" t="s">
        <v>1831</v>
      </c>
      <c r="C1833">
        <v>35007</v>
      </c>
      <c r="D1833">
        <v>13514</v>
      </c>
      <c r="E1833">
        <v>-4.8</v>
      </c>
      <c r="F1833">
        <v>-675</v>
      </c>
      <c r="G1833">
        <v>14189</v>
      </c>
      <c r="H1833">
        <v>784</v>
      </c>
      <c r="I1833">
        <v>5.8</v>
      </c>
      <c r="J1833">
        <v>3076</v>
      </c>
      <c r="K1833">
        <v>22.8</v>
      </c>
      <c r="L1833">
        <v>18.7</v>
      </c>
      <c r="M1833">
        <v>2527</v>
      </c>
      <c r="N1833">
        <v>49.2</v>
      </c>
      <c r="O1833">
        <v>12965</v>
      </c>
      <c r="P1833">
        <v>49</v>
      </c>
      <c r="Q1833">
        <v>267</v>
      </c>
      <c r="R1833">
        <v>66</v>
      </c>
      <c r="S1833">
        <v>1</v>
      </c>
      <c r="T1833">
        <v>166</v>
      </c>
      <c r="U1833">
        <v>6482</v>
      </c>
      <c r="V1833">
        <v>6708</v>
      </c>
      <c r="W1833">
        <v>95.9</v>
      </c>
      <c r="X1833">
        <v>0.4</v>
      </c>
      <c r="Y1833">
        <v>2</v>
      </c>
      <c r="Z1833">
        <v>0.5</v>
      </c>
      <c r="AA1833">
        <v>0</v>
      </c>
      <c r="AB1833">
        <v>1.2</v>
      </c>
      <c r="AC1833">
        <v>48</v>
      </c>
      <c r="AD1833">
        <v>49.6</v>
      </c>
      <c r="AE1833">
        <v>164</v>
      </c>
      <c r="AF1833">
        <v>136</v>
      </c>
      <c r="AG1833">
        <v>0</v>
      </c>
      <c r="AH1833">
        <v>56.4</v>
      </c>
      <c r="AI1833">
        <v>2.2000000000000002</v>
      </c>
      <c r="AJ1833">
        <v>26.6</v>
      </c>
      <c r="AK1833">
        <v>80.8</v>
      </c>
      <c r="AL1833">
        <v>18.5</v>
      </c>
      <c r="AM1833">
        <v>2509</v>
      </c>
      <c r="AN1833">
        <v>16.5</v>
      </c>
      <c r="AO1833">
        <v>9529</v>
      </c>
      <c r="AP1833">
        <v>570</v>
      </c>
      <c r="AQ1833">
        <v>6.4</v>
      </c>
      <c r="AR1833">
        <v>72.599999999999994</v>
      </c>
      <c r="AS1833">
        <v>76600</v>
      </c>
      <c r="AT1833">
        <v>12.7</v>
      </c>
      <c r="AU1833">
        <v>5821</v>
      </c>
      <c r="AV1833">
        <v>2.37</v>
      </c>
      <c r="AW1833">
        <v>16418</v>
      </c>
      <c r="AX1833">
        <v>32336</v>
      </c>
      <c r="AY1833">
        <v>14.4</v>
      </c>
      <c r="AZ1833">
        <v>337</v>
      </c>
      <c r="BA1833">
        <v>24584</v>
      </c>
      <c r="BB1833">
        <v>6620</v>
      </c>
      <c r="BC1833">
        <v>299</v>
      </c>
      <c r="BD1833">
        <v>4.5</v>
      </c>
      <c r="BE1833">
        <v>8450</v>
      </c>
      <c r="BF1833">
        <v>-15</v>
      </c>
      <c r="BG1833">
        <v>1669</v>
      </c>
      <c r="BH1833">
        <v>215107</v>
      </c>
      <c r="BI1833">
        <v>25456</v>
      </c>
      <c r="BJ1833">
        <v>522</v>
      </c>
      <c r="BK1833">
        <v>3981</v>
      </c>
      <c r="BL1833">
        <v>-4.5999999999999996</v>
      </c>
      <c r="BM1833">
        <v>953</v>
      </c>
      <c r="BN1833">
        <v>56085</v>
      </c>
      <c r="BO1833">
        <v>1394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20574</v>
      </c>
      <c r="BX1833">
        <v>113263</v>
      </c>
      <c r="BY1833">
        <v>7970</v>
      </c>
      <c r="BZ1833">
        <v>83</v>
      </c>
      <c r="CA1833">
        <v>18987</v>
      </c>
      <c r="CB1833">
        <v>2216306</v>
      </c>
      <c r="CC1833">
        <v>98225</v>
      </c>
      <c r="CD1833">
        <v>7102</v>
      </c>
      <c r="CE1833">
        <v>3756.79</v>
      </c>
      <c r="CF1833">
        <v>3.8</v>
      </c>
    </row>
    <row r="1834" spans="1:84">
      <c r="A1834">
        <v>35009</v>
      </c>
      <c r="B1834" t="s">
        <v>1832</v>
      </c>
      <c r="C1834">
        <v>35009</v>
      </c>
      <c r="D1834">
        <v>45513</v>
      </c>
      <c r="E1834">
        <v>1</v>
      </c>
      <c r="F1834">
        <v>469</v>
      </c>
      <c r="G1834">
        <v>45044</v>
      </c>
      <c r="H1834">
        <v>4404</v>
      </c>
      <c r="I1834">
        <v>9.6999999999999993</v>
      </c>
      <c r="J1834">
        <v>13984</v>
      </c>
      <c r="K1834">
        <v>30.7</v>
      </c>
      <c r="L1834">
        <v>11.7</v>
      </c>
      <c r="M1834">
        <v>5344</v>
      </c>
      <c r="N1834">
        <v>50.5</v>
      </c>
      <c r="O1834">
        <v>39068</v>
      </c>
      <c r="P1834">
        <v>3268</v>
      </c>
      <c r="Q1834">
        <v>684</v>
      </c>
      <c r="R1834">
        <v>1260</v>
      </c>
      <c r="S1834">
        <v>72</v>
      </c>
      <c r="T1834">
        <v>1161</v>
      </c>
      <c r="U1834">
        <v>15867</v>
      </c>
      <c r="V1834">
        <v>24220</v>
      </c>
      <c r="W1834">
        <v>85.8</v>
      </c>
      <c r="X1834">
        <v>7.2</v>
      </c>
      <c r="Y1834">
        <v>1.5</v>
      </c>
      <c r="Z1834">
        <v>2.8</v>
      </c>
      <c r="AA1834">
        <v>0.2</v>
      </c>
      <c r="AB1834">
        <v>2.6</v>
      </c>
      <c r="AC1834">
        <v>34.9</v>
      </c>
      <c r="AD1834">
        <v>53.2</v>
      </c>
      <c r="AE1834">
        <v>946</v>
      </c>
      <c r="AF1834">
        <v>368</v>
      </c>
      <c r="AG1834">
        <v>5</v>
      </c>
      <c r="AH1834">
        <v>44.5</v>
      </c>
      <c r="AI1834">
        <v>5.9</v>
      </c>
      <c r="AJ1834">
        <v>23.1</v>
      </c>
      <c r="AK1834">
        <v>78.400000000000006</v>
      </c>
      <c r="AL1834">
        <v>15.3</v>
      </c>
      <c r="AM1834">
        <v>8073</v>
      </c>
      <c r="AN1834">
        <v>15.6</v>
      </c>
      <c r="AO1834">
        <v>20122</v>
      </c>
      <c r="AP1834">
        <v>910</v>
      </c>
      <c r="AQ1834">
        <v>4.7</v>
      </c>
      <c r="AR1834">
        <v>59.4</v>
      </c>
      <c r="AS1834">
        <v>64700</v>
      </c>
      <c r="AT1834">
        <v>12.5</v>
      </c>
      <c r="AU1834">
        <v>16766</v>
      </c>
      <c r="AV1834">
        <v>2.62</v>
      </c>
      <c r="AW1834">
        <v>15049</v>
      </c>
      <c r="AX1834">
        <v>31824</v>
      </c>
      <c r="AY1834">
        <v>17.3</v>
      </c>
      <c r="AZ1834">
        <v>1239</v>
      </c>
      <c r="BA1834">
        <v>27115</v>
      </c>
      <c r="BB1834">
        <v>21111</v>
      </c>
      <c r="BC1834">
        <v>752</v>
      </c>
      <c r="BD1834">
        <v>3.6</v>
      </c>
      <c r="BE1834">
        <v>24763</v>
      </c>
      <c r="BF1834">
        <v>2580</v>
      </c>
      <c r="BG1834">
        <v>6859</v>
      </c>
      <c r="BH1834">
        <v>934787</v>
      </c>
      <c r="BI1834">
        <v>37749</v>
      </c>
      <c r="BJ1834">
        <v>1074</v>
      </c>
      <c r="BK1834">
        <v>12379</v>
      </c>
      <c r="BL1834">
        <v>12.8</v>
      </c>
      <c r="BM1834">
        <v>2010</v>
      </c>
      <c r="BN1834">
        <v>47040</v>
      </c>
      <c r="BO1834">
        <v>2719</v>
      </c>
      <c r="BP1834">
        <v>0</v>
      </c>
      <c r="BQ1834">
        <v>0</v>
      </c>
      <c r="BR1834">
        <v>0</v>
      </c>
      <c r="BS1834">
        <v>17.2</v>
      </c>
      <c r="BT1834">
        <v>0</v>
      </c>
      <c r="BU1834">
        <v>29.8</v>
      </c>
      <c r="BV1834">
        <v>0</v>
      </c>
      <c r="BW1834">
        <v>119627</v>
      </c>
      <c r="BX1834">
        <v>429565</v>
      </c>
      <c r="BY1834">
        <v>9598</v>
      </c>
      <c r="BZ1834">
        <v>249</v>
      </c>
      <c r="CA1834">
        <v>43365</v>
      </c>
      <c r="CB1834">
        <v>916320</v>
      </c>
      <c r="CC1834">
        <v>458193</v>
      </c>
      <c r="CD1834">
        <v>10034</v>
      </c>
      <c r="CE1834">
        <v>1405.95</v>
      </c>
      <c r="CF1834">
        <v>32</v>
      </c>
    </row>
    <row r="1835" spans="1:84">
      <c r="A1835">
        <v>35011</v>
      </c>
      <c r="B1835" t="s">
        <v>1833</v>
      </c>
      <c r="C1835">
        <v>35011</v>
      </c>
      <c r="D1835">
        <v>1991</v>
      </c>
      <c r="E1835">
        <v>-11.1</v>
      </c>
      <c r="F1835">
        <v>-249</v>
      </c>
      <c r="G1835">
        <v>2240</v>
      </c>
      <c r="H1835">
        <v>94</v>
      </c>
      <c r="I1835">
        <v>4.7</v>
      </c>
      <c r="J1835">
        <v>390</v>
      </c>
      <c r="K1835">
        <v>19.600000000000001</v>
      </c>
      <c r="L1835">
        <v>27</v>
      </c>
      <c r="M1835">
        <v>538</v>
      </c>
      <c r="N1835">
        <v>51.2</v>
      </c>
      <c r="O1835">
        <v>1944</v>
      </c>
      <c r="P1835">
        <v>5</v>
      </c>
      <c r="Q1835">
        <v>22</v>
      </c>
      <c r="R1835">
        <v>3</v>
      </c>
      <c r="S1835">
        <v>0</v>
      </c>
      <c r="T1835">
        <v>17</v>
      </c>
      <c r="U1835">
        <v>729</v>
      </c>
      <c r="V1835">
        <v>1230</v>
      </c>
      <c r="W1835">
        <v>97.6</v>
      </c>
      <c r="X1835">
        <v>0.3</v>
      </c>
      <c r="Y1835">
        <v>1.1000000000000001</v>
      </c>
      <c r="Z1835">
        <v>0.2</v>
      </c>
      <c r="AA1835">
        <v>0</v>
      </c>
      <c r="AB1835">
        <v>0.9</v>
      </c>
      <c r="AC1835">
        <v>36.6</v>
      </c>
      <c r="AD1835">
        <v>61.8</v>
      </c>
      <c r="AE1835">
        <v>20</v>
      </c>
      <c r="AF1835">
        <v>22</v>
      </c>
      <c r="AG1835">
        <v>0</v>
      </c>
      <c r="AH1835">
        <v>67.3</v>
      </c>
      <c r="AI1835">
        <v>3.7</v>
      </c>
      <c r="AJ1835">
        <v>31.1</v>
      </c>
      <c r="AK1835">
        <v>72.3</v>
      </c>
      <c r="AL1835">
        <v>16.2</v>
      </c>
      <c r="AM1835">
        <v>511</v>
      </c>
      <c r="AN1835">
        <v>16.8</v>
      </c>
      <c r="AO1835">
        <v>1443</v>
      </c>
      <c r="AP1835">
        <v>136</v>
      </c>
      <c r="AQ1835">
        <v>10.4</v>
      </c>
      <c r="AR1835">
        <v>78</v>
      </c>
      <c r="AS1835">
        <v>45800</v>
      </c>
      <c r="AT1835">
        <v>4.4000000000000004</v>
      </c>
      <c r="AU1835">
        <v>922</v>
      </c>
      <c r="AV1835">
        <v>2.35</v>
      </c>
      <c r="AW1835">
        <v>14065</v>
      </c>
      <c r="AX1835">
        <v>27377</v>
      </c>
      <c r="AY1835">
        <v>16.100000000000001</v>
      </c>
      <c r="AZ1835">
        <v>46</v>
      </c>
      <c r="BA1835">
        <v>22565</v>
      </c>
      <c r="BB1835">
        <v>896</v>
      </c>
      <c r="BC1835">
        <v>37</v>
      </c>
      <c r="BD1835">
        <v>4.0999999999999996</v>
      </c>
      <c r="BE1835">
        <v>1116</v>
      </c>
      <c r="BF1835">
        <v>77</v>
      </c>
      <c r="BG1835">
        <v>221</v>
      </c>
      <c r="BH1835">
        <v>22940</v>
      </c>
      <c r="BI1835">
        <v>20556</v>
      </c>
      <c r="BJ1835">
        <v>58</v>
      </c>
      <c r="BK1835">
        <v>322</v>
      </c>
      <c r="BL1835">
        <v>-15.3</v>
      </c>
      <c r="BM1835">
        <v>103</v>
      </c>
      <c r="BN1835">
        <v>1148</v>
      </c>
      <c r="BO1835">
        <v>175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10690</v>
      </c>
      <c r="BY1835">
        <v>4998</v>
      </c>
      <c r="BZ1835">
        <v>0</v>
      </c>
      <c r="CA1835">
        <v>0</v>
      </c>
      <c r="CB1835">
        <v>1409434</v>
      </c>
      <c r="CC1835">
        <v>18663</v>
      </c>
      <c r="CD1835">
        <v>9171</v>
      </c>
      <c r="CE1835">
        <v>2324.87</v>
      </c>
      <c r="CF1835">
        <v>1</v>
      </c>
    </row>
    <row r="1836" spans="1:84">
      <c r="A1836">
        <v>35013</v>
      </c>
      <c r="B1836" t="s">
        <v>1834</v>
      </c>
      <c r="C1836">
        <v>35013</v>
      </c>
      <c r="D1836">
        <v>193888</v>
      </c>
      <c r="E1836">
        <v>11</v>
      </c>
      <c r="F1836">
        <v>19206</v>
      </c>
      <c r="G1836">
        <v>174682</v>
      </c>
      <c r="H1836">
        <v>16454</v>
      </c>
      <c r="I1836">
        <v>8.5</v>
      </c>
      <c r="J1836">
        <v>55001</v>
      </c>
      <c r="K1836">
        <v>28.4</v>
      </c>
      <c r="L1836">
        <v>11.6</v>
      </c>
      <c r="M1836">
        <v>22514</v>
      </c>
      <c r="N1836">
        <v>50.5</v>
      </c>
      <c r="O1836">
        <v>181096</v>
      </c>
      <c r="P1836">
        <v>5039</v>
      </c>
      <c r="Q1836">
        <v>3120</v>
      </c>
      <c r="R1836">
        <v>1835</v>
      </c>
      <c r="S1836">
        <v>225</v>
      </c>
      <c r="T1836">
        <v>2573</v>
      </c>
      <c r="U1836">
        <v>126102</v>
      </c>
      <c r="V1836">
        <v>60011</v>
      </c>
      <c r="W1836">
        <v>93.4</v>
      </c>
      <c r="X1836">
        <v>2.6</v>
      </c>
      <c r="Y1836">
        <v>1.6</v>
      </c>
      <c r="Z1836">
        <v>0.9</v>
      </c>
      <c r="AA1836">
        <v>0.1</v>
      </c>
      <c r="AB1836">
        <v>1.3</v>
      </c>
      <c r="AC1836">
        <v>65</v>
      </c>
      <c r="AD1836">
        <v>31</v>
      </c>
      <c r="AE1836">
        <v>3264</v>
      </c>
      <c r="AF1836">
        <v>1206</v>
      </c>
      <c r="AG1836">
        <v>15</v>
      </c>
      <c r="AH1836">
        <v>53.1</v>
      </c>
      <c r="AI1836">
        <v>18.7</v>
      </c>
      <c r="AJ1836">
        <v>54.4</v>
      </c>
      <c r="AK1836">
        <v>70</v>
      </c>
      <c r="AL1836">
        <v>22.3</v>
      </c>
      <c r="AM1836">
        <v>31450</v>
      </c>
      <c r="AN1836">
        <v>21.3</v>
      </c>
      <c r="AO1836">
        <v>74654</v>
      </c>
      <c r="AP1836">
        <v>9444</v>
      </c>
      <c r="AQ1836">
        <v>14.5</v>
      </c>
      <c r="AR1836">
        <v>67.5</v>
      </c>
      <c r="AS1836">
        <v>90900</v>
      </c>
      <c r="AT1836">
        <v>16.3</v>
      </c>
      <c r="AU1836">
        <v>59556</v>
      </c>
      <c r="AV1836">
        <v>2.85</v>
      </c>
      <c r="AW1836">
        <v>13999</v>
      </c>
      <c r="AX1836">
        <v>30740</v>
      </c>
      <c r="AY1836">
        <v>23</v>
      </c>
      <c r="AZ1836">
        <v>4367</v>
      </c>
      <c r="BA1836">
        <v>23070</v>
      </c>
      <c r="BB1836">
        <v>86216</v>
      </c>
      <c r="BC1836">
        <v>4092</v>
      </c>
      <c r="BD1836">
        <v>4.7</v>
      </c>
      <c r="BE1836">
        <v>87493</v>
      </c>
      <c r="BF1836">
        <v>11936</v>
      </c>
      <c r="BG1836">
        <v>21414</v>
      </c>
      <c r="BH1836">
        <v>2894824</v>
      </c>
      <c r="BI1836">
        <v>33086</v>
      </c>
      <c r="BJ1836">
        <v>3540</v>
      </c>
      <c r="BK1836">
        <v>44883</v>
      </c>
      <c r="BL1836">
        <v>21.1</v>
      </c>
      <c r="BM1836">
        <v>11228</v>
      </c>
      <c r="BN1836">
        <v>155290</v>
      </c>
      <c r="BO1836">
        <v>12260</v>
      </c>
      <c r="BP1836">
        <v>0</v>
      </c>
      <c r="BQ1836">
        <v>0</v>
      </c>
      <c r="BR1836">
        <v>1.6</v>
      </c>
      <c r="BS1836">
        <v>44.9</v>
      </c>
      <c r="BT1836">
        <v>0</v>
      </c>
      <c r="BU1836">
        <v>30.5</v>
      </c>
      <c r="BV1836">
        <v>749176</v>
      </c>
      <c r="BW1836">
        <v>306226</v>
      </c>
      <c r="BX1836">
        <v>1252188</v>
      </c>
      <c r="BY1836">
        <v>7012</v>
      </c>
      <c r="BZ1836">
        <v>2385</v>
      </c>
      <c r="CA1836">
        <v>386833</v>
      </c>
      <c r="CB1836">
        <v>580769</v>
      </c>
      <c r="CC1836">
        <v>1388599</v>
      </c>
      <c r="CD1836">
        <v>7462</v>
      </c>
      <c r="CE1836">
        <v>3807.18</v>
      </c>
      <c r="CF1836">
        <v>45.9</v>
      </c>
    </row>
    <row r="1837" spans="1:84">
      <c r="A1837">
        <v>35015</v>
      </c>
      <c r="B1837" t="s">
        <v>1835</v>
      </c>
      <c r="C1837">
        <v>35015</v>
      </c>
      <c r="D1837">
        <v>51815</v>
      </c>
      <c r="E1837">
        <v>0.3</v>
      </c>
      <c r="F1837">
        <v>157</v>
      </c>
      <c r="G1837">
        <v>51658</v>
      </c>
      <c r="H1837">
        <v>3728</v>
      </c>
      <c r="I1837">
        <v>7.2</v>
      </c>
      <c r="J1837">
        <v>13879</v>
      </c>
      <c r="K1837">
        <v>26.8</v>
      </c>
      <c r="L1837">
        <v>13.6</v>
      </c>
      <c r="M1837">
        <v>7072</v>
      </c>
      <c r="N1837">
        <v>51</v>
      </c>
      <c r="O1837">
        <v>49082</v>
      </c>
      <c r="P1837">
        <v>984</v>
      </c>
      <c r="Q1837">
        <v>759</v>
      </c>
      <c r="R1837">
        <v>314</v>
      </c>
      <c r="S1837">
        <v>72</v>
      </c>
      <c r="T1837">
        <v>604</v>
      </c>
      <c r="U1837">
        <v>21432</v>
      </c>
      <c r="V1837">
        <v>28495</v>
      </c>
      <c r="W1837">
        <v>94.7</v>
      </c>
      <c r="X1837">
        <v>1.9</v>
      </c>
      <c r="Y1837">
        <v>1.5</v>
      </c>
      <c r="Z1837">
        <v>0.6</v>
      </c>
      <c r="AA1837">
        <v>0.1</v>
      </c>
      <c r="AB1837">
        <v>1.2</v>
      </c>
      <c r="AC1837">
        <v>41.4</v>
      </c>
      <c r="AD1837">
        <v>55</v>
      </c>
      <c r="AE1837">
        <v>727</v>
      </c>
      <c r="AF1837">
        <v>488</v>
      </c>
      <c r="AG1837">
        <v>3</v>
      </c>
      <c r="AH1837">
        <v>59</v>
      </c>
      <c r="AI1837">
        <v>5.3</v>
      </c>
      <c r="AJ1837">
        <v>30.4</v>
      </c>
      <c r="AK1837">
        <v>75</v>
      </c>
      <c r="AL1837">
        <v>13.5</v>
      </c>
      <c r="AM1837">
        <v>10557</v>
      </c>
      <c r="AN1837">
        <v>18.3</v>
      </c>
      <c r="AO1837">
        <v>22732</v>
      </c>
      <c r="AP1837">
        <v>483</v>
      </c>
      <c r="AQ1837">
        <v>2.2000000000000002</v>
      </c>
      <c r="AR1837">
        <v>74.3</v>
      </c>
      <c r="AS1837">
        <v>64200</v>
      </c>
      <c r="AT1837">
        <v>9.4</v>
      </c>
      <c r="AU1837">
        <v>19379</v>
      </c>
      <c r="AV1837">
        <v>2.63</v>
      </c>
      <c r="AW1837">
        <v>15823</v>
      </c>
      <c r="AX1837">
        <v>36329</v>
      </c>
      <c r="AY1837">
        <v>16.399999999999999</v>
      </c>
      <c r="AZ1837">
        <v>1494</v>
      </c>
      <c r="BA1837">
        <v>29132</v>
      </c>
      <c r="BB1837">
        <v>25367</v>
      </c>
      <c r="BC1837">
        <v>928</v>
      </c>
      <c r="BD1837">
        <v>3.7</v>
      </c>
      <c r="BE1837">
        <v>27098</v>
      </c>
      <c r="BF1837">
        <v>1568</v>
      </c>
      <c r="BG1837">
        <v>3758</v>
      </c>
      <c r="BH1837">
        <v>1164460</v>
      </c>
      <c r="BI1837">
        <v>42972</v>
      </c>
      <c r="BJ1837">
        <v>1192</v>
      </c>
      <c r="BK1837">
        <v>17481</v>
      </c>
      <c r="BL1837">
        <v>12.4</v>
      </c>
      <c r="BM1837">
        <v>2367</v>
      </c>
      <c r="BN1837">
        <v>51064</v>
      </c>
      <c r="BO1837">
        <v>3192</v>
      </c>
      <c r="BP1837">
        <v>0</v>
      </c>
      <c r="BQ1837">
        <v>0</v>
      </c>
      <c r="BR1837">
        <v>0</v>
      </c>
      <c r="BS1837">
        <v>13.4</v>
      </c>
      <c r="BT1837">
        <v>0</v>
      </c>
      <c r="BU1837">
        <v>25.9</v>
      </c>
      <c r="BV1837">
        <v>980533</v>
      </c>
      <c r="BW1837">
        <v>95391</v>
      </c>
      <c r="BX1837">
        <v>398401</v>
      </c>
      <c r="BY1837">
        <v>7762</v>
      </c>
      <c r="BZ1837">
        <v>96</v>
      </c>
      <c r="CA1837">
        <v>15058</v>
      </c>
      <c r="CB1837">
        <v>1183073</v>
      </c>
      <c r="CC1837">
        <v>496786</v>
      </c>
      <c r="CD1837">
        <v>9611</v>
      </c>
      <c r="CE1837">
        <v>4182.0200000000004</v>
      </c>
      <c r="CF1837">
        <v>12.4</v>
      </c>
    </row>
    <row r="1838" spans="1:84">
      <c r="A1838">
        <v>35017</v>
      </c>
      <c r="B1838" t="s">
        <v>1836</v>
      </c>
      <c r="C1838">
        <v>35017</v>
      </c>
      <c r="D1838">
        <v>29792</v>
      </c>
      <c r="E1838">
        <v>-3.9</v>
      </c>
      <c r="F1838">
        <v>-1210</v>
      </c>
      <c r="G1838">
        <v>31002</v>
      </c>
      <c r="H1838">
        <v>1809</v>
      </c>
      <c r="I1838">
        <v>6.1</v>
      </c>
      <c r="J1838">
        <v>6909</v>
      </c>
      <c r="K1838">
        <v>23.2</v>
      </c>
      <c r="L1838">
        <v>18.899999999999999</v>
      </c>
      <c r="M1838">
        <v>5641</v>
      </c>
      <c r="N1838">
        <v>51.3</v>
      </c>
      <c r="O1838">
        <v>28343</v>
      </c>
      <c r="P1838">
        <v>309</v>
      </c>
      <c r="Q1838">
        <v>522</v>
      </c>
      <c r="R1838">
        <v>145</v>
      </c>
      <c r="S1838">
        <v>32</v>
      </c>
      <c r="T1838">
        <v>441</v>
      </c>
      <c r="U1838">
        <v>14342</v>
      </c>
      <c r="V1838">
        <v>14554</v>
      </c>
      <c r="W1838">
        <v>95.1</v>
      </c>
      <c r="X1838">
        <v>1</v>
      </c>
      <c r="Y1838">
        <v>1.8</v>
      </c>
      <c r="Z1838">
        <v>0.5</v>
      </c>
      <c r="AA1838">
        <v>0.1</v>
      </c>
      <c r="AB1838">
        <v>1.5</v>
      </c>
      <c r="AC1838">
        <v>48.1</v>
      </c>
      <c r="AD1838">
        <v>48.9</v>
      </c>
      <c r="AE1838">
        <v>354</v>
      </c>
      <c r="AF1838">
        <v>317</v>
      </c>
      <c r="AG1838">
        <v>3</v>
      </c>
      <c r="AH1838">
        <v>58.5</v>
      </c>
      <c r="AI1838">
        <v>3.3</v>
      </c>
      <c r="AJ1838">
        <v>36.700000000000003</v>
      </c>
      <c r="AK1838">
        <v>79.400000000000006</v>
      </c>
      <c r="AL1838">
        <v>20.5</v>
      </c>
      <c r="AM1838">
        <v>6140</v>
      </c>
      <c r="AN1838">
        <v>19.100000000000001</v>
      </c>
      <c r="AO1838">
        <v>14521</v>
      </c>
      <c r="AP1838">
        <v>455</v>
      </c>
      <c r="AQ1838">
        <v>3.2</v>
      </c>
      <c r="AR1838">
        <v>74.400000000000006</v>
      </c>
      <c r="AS1838">
        <v>87900</v>
      </c>
      <c r="AT1838">
        <v>7.3</v>
      </c>
      <c r="AU1838">
        <v>12146</v>
      </c>
      <c r="AV1838">
        <v>2.5</v>
      </c>
      <c r="AW1838">
        <v>14597</v>
      </c>
      <c r="AX1838">
        <v>29926</v>
      </c>
      <c r="AY1838">
        <v>17.899999999999999</v>
      </c>
      <c r="AZ1838">
        <v>681</v>
      </c>
      <c r="BA1838">
        <v>22983</v>
      </c>
      <c r="BB1838">
        <v>12455</v>
      </c>
      <c r="BC1838">
        <v>551</v>
      </c>
      <c r="BD1838">
        <v>4.4000000000000004</v>
      </c>
      <c r="BE1838">
        <v>14302</v>
      </c>
      <c r="BF1838">
        <v>-418</v>
      </c>
      <c r="BG1838">
        <v>3930</v>
      </c>
      <c r="BH1838">
        <v>392129</v>
      </c>
      <c r="BI1838">
        <v>27418</v>
      </c>
      <c r="BJ1838">
        <v>694</v>
      </c>
      <c r="BK1838">
        <v>7161</v>
      </c>
      <c r="BL1838">
        <v>-7.3</v>
      </c>
      <c r="BM1838">
        <v>1630</v>
      </c>
      <c r="BN1838">
        <v>26842</v>
      </c>
      <c r="BO1838">
        <v>2081</v>
      </c>
      <c r="BP1838">
        <v>0</v>
      </c>
      <c r="BQ1838">
        <v>0</v>
      </c>
      <c r="BR1838">
        <v>0</v>
      </c>
      <c r="BS1838">
        <v>17.3</v>
      </c>
      <c r="BT1838">
        <v>0</v>
      </c>
      <c r="BU1838">
        <v>31.5</v>
      </c>
      <c r="BV1838">
        <v>0</v>
      </c>
      <c r="BW1838">
        <v>0</v>
      </c>
      <c r="BX1838">
        <v>197797</v>
      </c>
      <c r="BY1838">
        <v>6504</v>
      </c>
      <c r="BZ1838">
        <v>0</v>
      </c>
      <c r="CA1838">
        <v>0</v>
      </c>
      <c r="CB1838">
        <v>1218119</v>
      </c>
      <c r="CC1838">
        <v>210748</v>
      </c>
      <c r="CD1838">
        <v>7158</v>
      </c>
      <c r="CE1838">
        <v>3965.88</v>
      </c>
      <c r="CF1838">
        <v>7.8</v>
      </c>
    </row>
    <row r="1839" spans="1:84">
      <c r="A1839">
        <v>35019</v>
      </c>
      <c r="B1839" t="s">
        <v>1837</v>
      </c>
      <c r="C1839">
        <v>35019</v>
      </c>
      <c r="D1839">
        <v>4365</v>
      </c>
      <c r="E1839">
        <v>-6.7</v>
      </c>
      <c r="F1839">
        <v>-315</v>
      </c>
      <c r="G1839">
        <v>4680</v>
      </c>
      <c r="H1839">
        <v>250</v>
      </c>
      <c r="I1839">
        <v>5.7</v>
      </c>
      <c r="J1839">
        <v>896</v>
      </c>
      <c r="K1839">
        <v>20.5</v>
      </c>
      <c r="L1839">
        <v>16.100000000000001</v>
      </c>
      <c r="M1839">
        <v>702</v>
      </c>
      <c r="N1839">
        <v>44</v>
      </c>
      <c r="O1839">
        <v>4158</v>
      </c>
      <c r="P1839">
        <v>68</v>
      </c>
      <c r="Q1839">
        <v>58</v>
      </c>
      <c r="R1839">
        <v>56</v>
      </c>
      <c r="S1839">
        <v>2</v>
      </c>
      <c r="T1839">
        <v>23</v>
      </c>
      <c r="U1839">
        <v>3395</v>
      </c>
      <c r="V1839">
        <v>811</v>
      </c>
      <c r="W1839">
        <v>95.3</v>
      </c>
      <c r="X1839">
        <v>1.6</v>
      </c>
      <c r="Y1839">
        <v>1.3</v>
      </c>
      <c r="Z1839">
        <v>1.3</v>
      </c>
      <c r="AA1839">
        <v>0</v>
      </c>
      <c r="AB1839">
        <v>0.5</v>
      </c>
      <c r="AC1839">
        <v>77.8</v>
      </c>
      <c r="AD1839">
        <v>18.600000000000001</v>
      </c>
      <c r="AE1839">
        <v>53</v>
      </c>
      <c r="AF1839">
        <v>55</v>
      </c>
      <c r="AG1839">
        <v>1</v>
      </c>
      <c r="AH1839">
        <v>62.2</v>
      </c>
      <c r="AI1839">
        <v>4</v>
      </c>
      <c r="AJ1839">
        <v>66.900000000000006</v>
      </c>
      <c r="AK1839">
        <v>68.3</v>
      </c>
      <c r="AL1839">
        <v>10.3</v>
      </c>
      <c r="AM1839">
        <v>985</v>
      </c>
      <c r="AN1839">
        <v>17.600000000000001</v>
      </c>
      <c r="AO1839">
        <v>2343</v>
      </c>
      <c r="AP1839">
        <v>183</v>
      </c>
      <c r="AQ1839">
        <v>8.5</v>
      </c>
      <c r="AR1839">
        <v>73.8</v>
      </c>
      <c r="AS1839">
        <v>52100</v>
      </c>
      <c r="AT1839">
        <v>8.8000000000000007</v>
      </c>
      <c r="AU1839">
        <v>1655</v>
      </c>
      <c r="AV1839">
        <v>2.5099999999999998</v>
      </c>
      <c r="AW1839">
        <v>11241</v>
      </c>
      <c r="AX1839">
        <v>25248</v>
      </c>
      <c r="AY1839">
        <v>19.5</v>
      </c>
      <c r="AZ1839">
        <v>72</v>
      </c>
      <c r="BA1839">
        <v>16455</v>
      </c>
      <c r="BB1839">
        <v>1889</v>
      </c>
      <c r="BC1839">
        <v>102</v>
      </c>
      <c r="BD1839">
        <v>5.4</v>
      </c>
      <c r="BE1839">
        <v>2143</v>
      </c>
      <c r="BF1839">
        <v>23</v>
      </c>
      <c r="BG1839">
        <v>446</v>
      </c>
      <c r="BH1839">
        <v>41167</v>
      </c>
      <c r="BI1839">
        <v>19210</v>
      </c>
      <c r="BJ1839">
        <v>99</v>
      </c>
      <c r="BK1839">
        <v>1085</v>
      </c>
      <c r="BL1839">
        <v>6.9</v>
      </c>
      <c r="BM1839">
        <v>168</v>
      </c>
      <c r="BN1839">
        <v>11979</v>
      </c>
      <c r="BO1839">
        <v>275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52306</v>
      </c>
      <c r="BY1839">
        <v>11275</v>
      </c>
      <c r="BZ1839">
        <v>0</v>
      </c>
      <c r="CA1839">
        <v>0</v>
      </c>
      <c r="CB1839">
        <v>1461766</v>
      </c>
      <c r="CC1839">
        <v>51435</v>
      </c>
      <c r="CD1839">
        <v>11354</v>
      </c>
      <c r="CE1839">
        <v>3030.37</v>
      </c>
      <c r="CF1839">
        <v>1.5</v>
      </c>
    </row>
    <row r="1840" spans="1:84">
      <c r="A1840">
        <v>35021</v>
      </c>
      <c r="B1840" t="s">
        <v>1838</v>
      </c>
      <c r="C1840">
        <v>35021</v>
      </c>
      <c r="D1840">
        <v>718</v>
      </c>
      <c r="E1840">
        <v>-11.4</v>
      </c>
      <c r="F1840">
        <v>-92</v>
      </c>
      <c r="G1840">
        <v>810</v>
      </c>
      <c r="H1840">
        <v>17</v>
      </c>
      <c r="I1840">
        <v>2.4</v>
      </c>
      <c r="J1840">
        <v>106</v>
      </c>
      <c r="K1840">
        <v>14.8</v>
      </c>
      <c r="L1840">
        <v>27.4</v>
      </c>
      <c r="M1840">
        <v>197</v>
      </c>
      <c r="N1840">
        <v>49.2</v>
      </c>
      <c r="O1840">
        <v>697</v>
      </c>
      <c r="P1840">
        <v>2</v>
      </c>
      <c r="Q1840">
        <v>13</v>
      </c>
      <c r="R1840">
        <v>0</v>
      </c>
      <c r="S1840">
        <v>0</v>
      </c>
      <c r="T1840">
        <v>6</v>
      </c>
      <c r="U1840">
        <v>308</v>
      </c>
      <c r="V1840">
        <v>400</v>
      </c>
      <c r="W1840">
        <v>97.1</v>
      </c>
      <c r="X1840">
        <v>0.3</v>
      </c>
      <c r="Y1840">
        <v>1.8</v>
      </c>
      <c r="Z1840">
        <v>0</v>
      </c>
      <c r="AA1840">
        <v>0</v>
      </c>
      <c r="AB1840">
        <v>0.8</v>
      </c>
      <c r="AC1840">
        <v>42.9</v>
      </c>
      <c r="AD1840">
        <v>55.7</v>
      </c>
      <c r="AE1840">
        <v>4</v>
      </c>
      <c r="AF1840">
        <v>9</v>
      </c>
      <c r="AG1840">
        <v>1</v>
      </c>
      <c r="AH1840">
        <v>73</v>
      </c>
      <c r="AI1840">
        <v>2.5</v>
      </c>
      <c r="AJ1840">
        <v>40.6</v>
      </c>
      <c r="AK1840">
        <v>72.2</v>
      </c>
      <c r="AL1840">
        <v>18.100000000000001</v>
      </c>
      <c r="AM1840">
        <v>199</v>
      </c>
      <c r="AN1840">
        <v>21.1</v>
      </c>
      <c r="AO1840">
        <v>657</v>
      </c>
      <c r="AP1840">
        <v>112</v>
      </c>
      <c r="AQ1840">
        <v>20.6</v>
      </c>
      <c r="AR1840">
        <v>75.2</v>
      </c>
      <c r="AS1840">
        <v>27300</v>
      </c>
      <c r="AT1840">
        <v>1.3</v>
      </c>
      <c r="AU1840">
        <v>371</v>
      </c>
      <c r="AV1840">
        <v>2.1800000000000002</v>
      </c>
      <c r="AW1840">
        <v>16240</v>
      </c>
      <c r="AX1840">
        <v>25670</v>
      </c>
      <c r="AY1840">
        <v>12.7</v>
      </c>
      <c r="AZ1840">
        <v>15</v>
      </c>
      <c r="BA1840">
        <v>19885</v>
      </c>
      <c r="BB1840">
        <v>383</v>
      </c>
      <c r="BC1840">
        <v>17</v>
      </c>
      <c r="BD1840">
        <v>4.4000000000000004</v>
      </c>
      <c r="BE1840">
        <v>777</v>
      </c>
      <c r="BF1840">
        <v>160</v>
      </c>
      <c r="BG1840">
        <v>112</v>
      </c>
      <c r="BH1840">
        <v>8106</v>
      </c>
      <c r="BI1840">
        <v>10432</v>
      </c>
      <c r="BJ1840">
        <v>13</v>
      </c>
      <c r="BK1840">
        <v>31</v>
      </c>
      <c r="BL1840">
        <v>-27.9</v>
      </c>
      <c r="BM1840">
        <v>55</v>
      </c>
      <c r="BN1840">
        <v>0</v>
      </c>
      <c r="BO1840">
        <v>59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8309</v>
      </c>
      <c r="BY1840">
        <v>11093</v>
      </c>
      <c r="BZ1840">
        <v>0</v>
      </c>
      <c r="CA1840">
        <v>0</v>
      </c>
      <c r="CB1840">
        <v>991940</v>
      </c>
      <c r="CC1840">
        <v>8640</v>
      </c>
      <c r="CD1840">
        <v>11163</v>
      </c>
      <c r="CE1840">
        <v>2125.34</v>
      </c>
      <c r="CF1840">
        <v>0.4</v>
      </c>
    </row>
    <row r="1841" spans="1:84">
      <c r="A1841">
        <v>35023</v>
      </c>
      <c r="B1841" t="s">
        <v>1839</v>
      </c>
      <c r="C1841">
        <v>35023</v>
      </c>
      <c r="D1841">
        <v>5087</v>
      </c>
      <c r="E1841">
        <v>-14.2</v>
      </c>
      <c r="F1841">
        <v>-845</v>
      </c>
      <c r="G1841">
        <v>5932</v>
      </c>
      <c r="H1841">
        <v>322</v>
      </c>
      <c r="I1841">
        <v>6.3</v>
      </c>
      <c r="J1841">
        <v>1395</v>
      </c>
      <c r="K1841">
        <v>27.4</v>
      </c>
      <c r="L1841">
        <v>15.7</v>
      </c>
      <c r="M1841">
        <v>800</v>
      </c>
      <c r="N1841">
        <v>50.1</v>
      </c>
      <c r="O1841">
        <v>4938</v>
      </c>
      <c r="P1841">
        <v>32</v>
      </c>
      <c r="Q1841">
        <v>53</v>
      </c>
      <c r="R1841">
        <v>27</v>
      </c>
      <c r="S1841">
        <v>4</v>
      </c>
      <c r="T1841">
        <v>33</v>
      </c>
      <c r="U1841">
        <v>2900</v>
      </c>
      <c r="V1841">
        <v>2112</v>
      </c>
      <c r="W1841">
        <v>97.1</v>
      </c>
      <c r="X1841">
        <v>0.6</v>
      </c>
      <c r="Y1841">
        <v>1</v>
      </c>
      <c r="Z1841">
        <v>0.5</v>
      </c>
      <c r="AA1841">
        <v>0.1</v>
      </c>
      <c r="AB1841">
        <v>0.6</v>
      </c>
      <c r="AC1841">
        <v>57</v>
      </c>
      <c r="AD1841">
        <v>41.5</v>
      </c>
      <c r="AE1841">
        <v>69</v>
      </c>
      <c r="AF1841">
        <v>56</v>
      </c>
      <c r="AG1841">
        <v>2</v>
      </c>
      <c r="AH1841">
        <v>64.400000000000006</v>
      </c>
      <c r="AI1841">
        <v>11.1</v>
      </c>
      <c r="AJ1841">
        <v>43.6</v>
      </c>
      <c r="AK1841">
        <v>68.8</v>
      </c>
      <c r="AL1841">
        <v>9.9</v>
      </c>
      <c r="AM1841">
        <v>1316</v>
      </c>
      <c r="AN1841">
        <v>22.6</v>
      </c>
      <c r="AO1841">
        <v>3072</v>
      </c>
      <c r="AP1841">
        <v>224</v>
      </c>
      <c r="AQ1841">
        <v>7.9</v>
      </c>
      <c r="AR1841">
        <v>67.900000000000006</v>
      </c>
      <c r="AS1841">
        <v>53900</v>
      </c>
      <c r="AT1841">
        <v>6.1</v>
      </c>
      <c r="AU1841">
        <v>2152</v>
      </c>
      <c r="AV1841">
        <v>2.72</v>
      </c>
      <c r="AW1841">
        <v>12431</v>
      </c>
      <c r="AX1841">
        <v>23702</v>
      </c>
      <c r="AY1841">
        <v>21.2</v>
      </c>
      <c r="AZ1841">
        <v>105</v>
      </c>
      <c r="BA1841">
        <v>20589</v>
      </c>
      <c r="BB1841">
        <v>2768</v>
      </c>
      <c r="BC1841">
        <v>94</v>
      </c>
      <c r="BD1841">
        <v>3.4</v>
      </c>
      <c r="BE1841">
        <v>2474</v>
      </c>
      <c r="BF1841">
        <v>86</v>
      </c>
      <c r="BG1841">
        <v>546</v>
      </c>
      <c r="BH1841">
        <v>62113</v>
      </c>
      <c r="BI1841">
        <v>25106</v>
      </c>
      <c r="BJ1841">
        <v>110</v>
      </c>
      <c r="BK1841">
        <v>905</v>
      </c>
      <c r="BL1841">
        <v>5.7</v>
      </c>
      <c r="BM1841">
        <v>242</v>
      </c>
      <c r="BN1841">
        <v>9521</v>
      </c>
      <c r="BO1841">
        <v>310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63787</v>
      </c>
      <c r="BY1841">
        <v>11921</v>
      </c>
      <c r="BZ1841">
        <v>0</v>
      </c>
      <c r="CA1841">
        <v>0</v>
      </c>
      <c r="CB1841">
        <v>1127578</v>
      </c>
      <c r="CC1841">
        <v>38300</v>
      </c>
      <c r="CD1841">
        <v>7385</v>
      </c>
      <c r="CE1841">
        <v>3445.63</v>
      </c>
      <c r="CF1841">
        <v>1.7</v>
      </c>
    </row>
    <row r="1842" spans="1:84">
      <c r="A1842">
        <v>35025</v>
      </c>
      <c r="B1842" t="s">
        <v>1840</v>
      </c>
      <c r="C1842">
        <v>35025</v>
      </c>
      <c r="D1842">
        <v>57312</v>
      </c>
      <c r="E1842">
        <v>3.2</v>
      </c>
      <c r="F1842">
        <v>1801</v>
      </c>
      <c r="G1842">
        <v>55511</v>
      </c>
      <c r="H1842">
        <v>4655</v>
      </c>
      <c r="I1842">
        <v>8.1</v>
      </c>
      <c r="J1842">
        <v>16287</v>
      </c>
      <c r="K1842">
        <v>28.4</v>
      </c>
      <c r="L1842">
        <v>11.9</v>
      </c>
      <c r="M1842">
        <v>6800</v>
      </c>
      <c r="N1842">
        <v>49.6</v>
      </c>
      <c r="O1842">
        <v>52661</v>
      </c>
      <c r="P1842">
        <v>2871</v>
      </c>
      <c r="Q1842">
        <v>720</v>
      </c>
      <c r="R1842">
        <v>298</v>
      </c>
      <c r="S1842">
        <v>31</v>
      </c>
      <c r="T1842">
        <v>731</v>
      </c>
      <c r="U1842">
        <v>26123</v>
      </c>
      <c r="V1842">
        <v>27456</v>
      </c>
      <c r="W1842">
        <v>91.9</v>
      </c>
      <c r="X1842">
        <v>5</v>
      </c>
      <c r="Y1842">
        <v>1.3</v>
      </c>
      <c r="Z1842">
        <v>0.5</v>
      </c>
      <c r="AA1842">
        <v>0.1</v>
      </c>
      <c r="AB1842">
        <v>1.3</v>
      </c>
      <c r="AC1842">
        <v>45.6</v>
      </c>
      <c r="AD1842">
        <v>47.9</v>
      </c>
      <c r="AE1842">
        <v>928</v>
      </c>
      <c r="AF1842">
        <v>435</v>
      </c>
      <c r="AG1842">
        <v>7</v>
      </c>
      <c r="AH1842">
        <v>56.5</v>
      </c>
      <c r="AI1842">
        <v>11.3</v>
      </c>
      <c r="AJ1842">
        <v>32.799999999999997</v>
      </c>
      <c r="AK1842">
        <v>67.099999999999994</v>
      </c>
      <c r="AL1842">
        <v>11.6</v>
      </c>
      <c r="AM1842">
        <v>10718</v>
      </c>
      <c r="AN1842">
        <v>18.7</v>
      </c>
      <c r="AO1842">
        <v>23944</v>
      </c>
      <c r="AP1842">
        <v>539</v>
      </c>
      <c r="AQ1842">
        <v>2.2999999999999998</v>
      </c>
      <c r="AR1842">
        <v>72.599999999999994</v>
      </c>
      <c r="AS1842">
        <v>50100</v>
      </c>
      <c r="AT1842">
        <v>8.4</v>
      </c>
      <c r="AU1842">
        <v>19699</v>
      </c>
      <c r="AV1842">
        <v>2.73</v>
      </c>
      <c r="AW1842">
        <v>14184</v>
      </c>
      <c r="AX1842">
        <v>34766</v>
      </c>
      <c r="AY1842">
        <v>17.600000000000001</v>
      </c>
      <c r="AZ1842">
        <v>1566</v>
      </c>
      <c r="BA1842">
        <v>27636</v>
      </c>
      <c r="BB1842">
        <v>26803</v>
      </c>
      <c r="BC1842">
        <v>865</v>
      </c>
      <c r="BD1842">
        <v>3.2</v>
      </c>
      <c r="BE1842">
        <v>33000</v>
      </c>
      <c r="BF1842">
        <v>4531</v>
      </c>
      <c r="BG1842">
        <v>3653</v>
      </c>
      <c r="BH1842">
        <v>1230903</v>
      </c>
      <c r="BI1842">
        <v>37300</v>
      </c>
      <c r="BJ1842">
        <v>1444</v>
      </c>
      <c r="BK1842">
        <v>16833</v>
      </c>
      <c r="BL1842">
        <v>20.399999999999999</v>
      </c>
      <c r="BM1842">
        <v>2745</v>
      </c>
      <c r="BN1842">
        <v>48100</v>
      </c>
      <c r="BO1842">
        <v>3791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22.1</v>
      </c>
      <c r="BV1842">
        <v>411147</v>
      </c>
      <c r="BW1842">
        <v>316640</v>
      </c>
      <c r="BX1842">
        <v>491816</v>
      </c>
      <c r="BY1842">
        <v>8819</v>
      </c>
      <c r="BZ1842">
        <v>68</v>
      </c>
      <c r="CA1842">
        <v>11484</v>
      </c>
      <c r="CB1842">
        <v>2258353</v>
      </c>
      <c r="CC1842">
        <v>281993</v>
      </c>
      <c r="CD1842">
        <v>5015</v>
      </c>
      <c r="CE1842">
        <v>4392.96</v>
      </c>
      <c r="CF1842">
        <v>12.6</v>
      </c>
    </row>
    <row r="1843" spans="1:84">
      <c r="A1843">
        <v>35027</v>
      </c>
      <c r="B1843" t="s">
        <v>1841</v>
      </c>
      <c r="C1843">
        <v>35027</v>
      </c>
      <c r="D1843">
        <v>21223</v>
      </c>
      <c r="E1843">
        <v>9.3000000000000007</v>
      </c>
      <c r="F1843">
        <v>1812</v>
      </c>
      <c r="G1843">
        <v>19411</v>
      </c>
      <c r="H1843">
        <v>1180</v>
      </c>
      <c r="I1843">
        <v>5.6</v>
      </c>
      <c r="J1843">
        <v>4505</v>
      </c>
      <c r="K1843">
        <v>21.2</v>
      </c>
      <c r="L1843">
        <v>18.899999999999999</v>
      </c>
      <c r="M1843">
        <v>4017</v>
      </c>
      <c r="N1843">
        <v>50.8</v>
      </c>
      <c r="O1843">
        <v>20092</v>
      </c>
      <c r="P1843">
        <v>161</v>
      </c>
      <c r="Q1843">
        <v>611</v>
      </c>
      <c r="R1843">
        <v>60</v>
      </c>
      <c r="S1843">
        <v>15</v>
      </c>
      <c r="T1843">
        <v>284</v>
      </c>
      <c r="U1843">
        <v>5969</v>
      </c>
      <c r="V1843">
        <v>14334</v>
      </c>
      <c r="W1843">
        <v>94.7</v>
      </c>
      <c r="X1843">
        <v>0.8</v>
      </c>
      <c r="Y1843">
        <v>2.9</v>
      </c>
      <c r="Z1843">
        <v>0.3</v>
      </c>
      <c r="AA1843">
        <v>0.1</v>
      </c>
      <c r="AB1843">
        <v>1.3</v>
      </c>
      <c r="AC1843">
        <v>28.1</v>
      </c>
      <c r="AD1843">
        <v>67.5</v>
      </c>
      <c r="AE1843">
        <v>232</v>
      </c>
      <c r="AF1843">
        <v>140</v>
      </c>
      <c r="AG1843">
        <v>0</v>
      </c>
      <c r="AH1843">
        <v>50.2</v>
      </c>
      <c r="AI1843">
        <v>6.1</v>
      </c>
      <c r="AJ1843">
        <v>20.7</v>
      </c>
      <c r="AK1843">
        <v>84.5</v>
      </c>
      <c r="AL1843">
        <v>22.8</v>
      </c>
      <c r="AM1843">
        <v>3844</v>
      </c>
      <c r="AN1843">
        <v>20.9</v>
      </c>
      <c r="AO1843">
        <v>16218</v>
      </c>
      <c r="AP1843">
        <v>920</v>
      </c>
      <c r="AQ1843">
        <v>6</v>
      </c>
      <c r="AR1843">
        <v>77.2</v>
      </c>
      <c r="AS1843">
        <v>108400</v>
      </c>
      <c r="AT1843">
        <v>8.6</v>
      </c>
      <c r="AU1843">
        <v>8202</v>
      </c>
      <c r="AV1843">
        <v>2.34</v>
      </c>
      <c r="AW1843">
        <v>19338</v>
      </c>
      <c r="AX1843">
        <v>33642</v>
      </c>
      <c r="AY1843">
        <v>14.5</v>
      </c>
      <c r="AZ1843">
        <v>469</v>
      </c>
      <c r="BA1843">
        <v>22356</v>
      </c>
      <c r="BB1843">
        <v>10605</v>
      </c>
      <c r="BC1843">
        <v>427</v>
      </c>
      <c r="BD1843">
        <v>4</v>
      </c>
      <c r="BE1843">
        <v>11560</v>
      </c>
      <c r="BF1843">
        <v>1024</v>
      </c>
      <c r="BG1843">
        <v>1389</v>
      </c>
      <c r="BH1843">
        <v>261051</v>
      </c>
      <c r="BI1843">
        <v>22582</v>
      </c>
      <c r="BJ1843">
        <v>794</v>
      </c>
      <c r="BK1843">
        <v>5500</v>
      </c>
      <c r="BL1843">
        <v>22</v>
      </c>
      <c r="BM1843">
        <v>2087</v>
      </c>
      <c r="BN1843">
        <v>41758</v>
      </c>
      <c r="BO1843">
        <v>2516</v>
      </c>
      <c r="BP1843">
        <v>0</v>
      </c>
      <c r="BQ1843">
        <v>0</v>
      </c>
      <c r="BR1843">
        <v>0</v>
      </c>
      <c r="BS1843">
        <v>10.4</v>
      </c>
      <c r="BT1843">
        <v>0</v>
      </c>
      <c r="BU1843">
        <v>21.9</v>
      </c>
      <c r="BV1843">
        <v>0</v>
      </c>
      <c r="BW1843">
        <v>17654</v>
      </c>
      <c r="BX1843">
        <v>208176</v>
      </c>
      <c r="BY1843">
        <v>10543</v>
      </c>
      <c r="BZ1843">
        <v>205</v>
      </c>
      <c r="CA1843">
        <v>34920</v>
      </c>
      <c r="CB1843">
        <v>1605566</v>
      </c>
      <c r="CC1843">
        <v>121161</v>
      </c>
      <c r="CD1843">
        <v>5846</v>
      </c>
      <c r="CE1843">
        <v>4830.97</v>
      </c>
      <c r="CF1843">
        <v>4</v>
      </c>
    </row>
    <row r="1844" spans="1:84">
      <c r="A1844">
        <v>35028</v>
      </c>
      <c r="B1844" t="s">
        <v>1842</v>
      </c>
      <c r="C1844">
        <v>35028</v>
      </c>
      <c r="D1844">
        <v>19022</v>
      </c>
      <c r="E1844">
        <v>3.7</v>
      </c>
      <c r="F1844">
        <v>679</v>
      </c>
      <c r="G1844">
        <v>18343</v>
      </c>
      <c r="H1844">
        <v>992</v>
      </c>
      <c r="I1844">
        <v>5.2</v>
      </c>
      <c r="J1844">
        <v>4271</v>
      </c>
      <c r="K1844">
        <v>22.5</v>
      </c>
      <c r="L1844">
        <v>12.7</v>
      </c>
      <c r="M1844">
        <v>2422</v>
      </c>
      <c r="N1844">
        <v>49.1</v>
      </c>
      <c r="O1844">
        <v>17461</v>
      </c>
      <c r="P1844">
        <v>98</v>
      </c>
      <c r="Q1844">
        <v>151</v>
      </c>
      <c r="R1844">
        <v>1012</v>
      </c>
      <c r="S1844">
        <v>6</v>
      </c>
      <c r="T1844">
        <v>294</v>
      </c>
      <c r="U1844">
        <v>2581</v>
      </c>
      <c r="V1844">
        <v>14960</v>
      </c>
      <c r="W1844">
        <v>91.8</v>
      </c>
      <c r="X1844">
        <v>0.5</v>
      </c>
      <c r="Y1844">
        <v>0.8</v>
      </c>
      <c r="Z1844">
        <v>5.3</v>
      </c>
      <c r="AA1844">
        <v>0</v>
      </c>
      <c r="AB1844">
        <v>1.5</v>
      </c>
      <c r="AC1844">
        <v>13.6</v>
      </c>
      <c r="AD1844">
        <v>78.599999999999994</v>
      </c>
      <c r="AE1844">
        <v>201</v>
      </c>
      <c r="AF1844">
        <v>102</v>
      </c>
      <c r="AG1844">
        <v>1</v>
      </c>
      <c r="AH1844">
        <v>59.6</v>
      </c>
      <c r="AI1844">
        <v>6.7</v>
      </c>
      <c r="AJ1844">
        <v>11.5</v>
      </c>
      <c r="AK1844">
        <v>96.3</v>
      </c>
      <c r="AL1844">
        <v>60.5</v>
      </c>
      <c r="AM1844">
        <v>1935</v>
      </c>
      <c r="AN1844">
        <v>15.2</v>
      </c>
      <c r="AO1844">
        <v>8653</v>
      </c>
      <c r="AP1844">
        <v>716</v>
      </c>
      <c r="AQ1844">
        <v>9</v>
      </c>
      <c r="AR1844">
        <v>78.599999999999994</v>
      </c>
      <c r="AS1844">
        <v>228300</v>
      </c>
      <c r="AT1844">
        <v>23.9</v>
      </c>
      <c r="AU1844">
        <v>7497</v>
      </c>
      <c r="AV1844">
        <v>2.4300000000000002</v>
      </c>
      <c r="AW1844">
        <v>34646</v>
      </c>
      <c r="AX1844">
        <v>94640</v>
      </c>
      <c r="AY1844">
        <v>3.2</v>
      </c>
      <c r="AZ1844">
        <v>1021</v>
      </c>
      <c r="BA1844">
        <v>54134</v>
      </c>
      <c r="BB1844">
        <v>11329</v>
      </c>
      <c r="BC1844">
        <v>282</v>
      </c>
      <c r="BD1844">
        <v>2.5</v>
      </c>
      <c r="BE1844">
        <v>21888</v>
      </c>
      <c r="BF1844">
        <v>2056</v>
      </c>
      <c r="BG1844">
        <v>11907</v>
      </c>
      <c r="BH1844">
        <v>1568085</v>
      </c>
      <c r="BI1844">
        <v>71641</v>
      </c>
      <c r="BJ1844">
        <v>423</v>
      </c>
      <c r="BK1844">
        <v>5927</v>
      </c>
      <c r="BL1844">
        <v>-6.5</v>
      </c>
      <c r="BM1844">
        <v>1115</v>
      </c>
      <c r="BN1844">
        <v>21181</v>
      </c>
      <c r="BO1844">
        <v>1399</v>
      </c>
      <c r="BP1844">
        <v>0</v>
      </c>
      <c r="BQ1844">
        <v>0</v>
      </c>
      <c r="BR1844">
        <v>0</v>
      </c>
      <c r="BS1844">
        <v>14.5</v>
      </c>
      <c r="BT1844">
        <v>0</v>
      </c>
      <c r="BU1844">
        <v>25</v>
      </c>
      <c r="BV1844">
        <v>0</v>
      </c>
      <c r="BW1844">
        <v>98213</v>
      </c>
      <c r="BX1844">
        <v>92295</v>
      </c>
      <c r="BY1844">
        <v>5060</v>
      </c>
      <c r="BZ1844">
        <v>44</v>
      </c>
      <c r="CA1844">
        <v>14601</v>
      </c>
      <c r="CB1844">
        <v>0</v>
      </c>
      <c r="CC1844">
        <v>1989896</v>
      </c>
      <c r="CD1844">
        <v>105868</v>
      </c>
      <c r="CE1844">
        <v>109.35</v>
      </c>
      <c r="CF1844">
        <v>168.3</v>
      </c>
    </row>
    <row r="1845" spans="1:84">
      <c r="A1845">
        <v>35029</v>
      </c>
      <c r="B1845" t="s">
        <v>1843</v>
      </c>
      <c r="C1845">
        <v>35029</v>
      </c>
      <c r="D1845">
        <v>27205</v>
      </c>
      <c r="E1845">
        <v>8.8000000000000007</v>
      </c>
      <c r="F1845">
        <v>2189</v>
      </c>
      <c r="G1845">
        <v>25016</v>
      </c>
      <c r="H1845">
        <v>2089</v>
      </c>
      <c r="I1845">
        <v>7.7</v>
      </c>
      <c r="J1845">
        <v>7611</v>
      </c>
      <c r="K1845">
        <v>28</v>
      </c>
      <c r="L1845">
        <v>19.399999999999999</v>
      </c>
      <c r="M1845">
        <v>5274</v>
      </c>
      <c r="N1845">
        <v>51.2</v>
      </c>
      <c r="O1845">
        <v>26047</v>
      </c>
      <c r="P1845">
        <v>428</v>
      </c>
      <c r="Q1845">
        <v>345</v>
      </c>
      <c r="R1845">
        <v>127</v>
      </c>
      <c r="S1845">
        <v>3</v>
      </c>
      <c r="T1845">
        <v>255</v>
      </c>
      <c r="U1845">
        <v>16253</v>
      </c>
      <c r="V1845">
        <v>10257</v>
      </c>
      <c r="W1845">
        <v>95.7</v>
      </c>
      <c r="X1845">
        <v>1.6</v>
      </c>
      <c r="Y1845">
        <v>1.3</v>
      </c>
      <c r="Z1845">
        <v>0.5</v>
      </c>
      <c r="AA1845">
        <v>0</v>
      </c>
      <c r="AB1845">
        <v>0.9</v>
      </c>
      <c r="AC1845">
        <v>59.7</v>
      </c>
      <c r="AD1845">
        <v>37.700000000000003</v>
      </c>
      <c r="AE1845">
        <v>430</v>
      </c>
      <c r="AF1845">
        <v>241</v>
      </c>
      <c r="AG1845">
        <v>3</v>
      </c>
      <c r="AH1845">
        <v>57.3</v>
      </c>
      <c r="AI1845">
        <v>19.5</v>
      </c>
      <c r="AJ1845">
        <v>49.5</v>
      </c>
      <c r="AK1845">
        <v>59.8</v>
      </c>
      <c r="AL1845">
        <v>10.4</v>
      </c>
      <c r="AM1845">
        <v>5647</v>
      </c>
      <c r="AN1845">
        <v>17.899999999999999</v>
      </c>
      <c r="AO1845">
        <v>11840</v>
      </c>
      <c r="AP1845">
        <v>549</v>
      </c>
      <c r="AQ1845">
        <v>4.9000000000000004</v>
      </c>
      <c r="AR1845">
        <v>74.900000000000006</v>
      </c>
      <c r="AS1845">
        <v>66000</v>
      </c>
      <c r="AT1845">
        <v>9</v>
      </c>
      <c r="AU1845">
        <v>9397</v>
      </c>
      <c r="AV1845">
        <v>2.64</v>
      </c>
      <c r="AW1845">
        <v>11218</v>
      </c>
      <c r="AX1845">
        <v>22888</v>
      </c>
      <c r="AY1845">
        <v>24.3</v>
      </c>
      <c r="AZ1845">
        <v>510</v>
      </c>
      <c r="BA1845">
        <v>19165</v>
      </c>
      <c r="BB1845">
        <v>12960</v>
      </c>
      <c r="BC1845">
        <v>1369</v>
      </c>
      <c r="BD1845">
        <v>10.6</v>
      </c>
      <c r="BE1845">
        <v>10871</v>
      </c>
      <c r="BF1845">
        <v>1986</v>
      </c>
      <c r="BG1845">
        <v>1969</v>
      </c>
      <c r="BH1845">
        <v>313968</v>
      </c>
      <c r="BI1845">
        <v>28881</v>
      </c>
      <c r="BJ1845">
        <v>432</v>
      </c>
      <c r="BK1845">
        <v>4731</v>
      </c>
      <c r="BL1845">
        <v>36.1</v>
      </c>
      <c r="BM1845">
        <v>1080</v>
      </c>
      <c r="BN1845">
        <v>18734</v>
      </c>
      <c r="BO1845">
        <v>1281</v>
      </c>
      <c r="BP1845">
        <v>0</v>
      </c>
      <c r="BQ1845">
        <v>0</v>
      </c>
      <c r="BR1845">
        <v>0</v>
      </c>
      <c r="BS1845">
        <v>30.9</v>
      </c>
      <c r="BT1845">
        <v>0</v>
      </c>
      <c r="BU1845">
        <v>31.1</v>
      </c>
      <c r="BV1845">
        <v>0</v>
      </c>
      <c r="BW1845">
        <v>37330</v>
      </c>
      <c r="BX1845">
        <v>166907</v>
      </c>
      <c r="BY1845">
        <v>6609</v>
      </c>
      <c r="BZ1845">
        <v>120</v>
      </c>
      <c r="CA1845">
        <v>22519</v>
      </c>
      <c r="CB1845">
        <v>709518</v>
      </c>
      <c r="CC1845">
        <v>161058</v>
      </c>
      <c r="CD1845">
        <v>6164</v>
      </c>
      <c r="CE1845">
        <v>2965.09</v>
      </c>
      <c r="CF1845">
        <v>8.4</v>
      </c>
    </row>
    <row r="1846" spans="1:84">
      <c r="A1846">
        <v>35031</v>
      </c>
      <c r="B1846" t="s">
        <v>1844</v>
      </c>
      <c r="C1846">
        <v>35031</v>
      </c>
      <c r="D1846">
        <v>71875</v>
      </c>
      <c r="E1846">
        <v>-3.9</v>
      </c>
      <c r="F1846">
        <v>-2923</v>
      </c>
      <c r="G1846">
        <v>74798</v>
      </c>
      <c r="H1846">
        <v>6617</v>
      </c>
      <c r="I1846">
        <v>9.1999999999999993</v>
      </c>
      <c r="J1846">
        <v>24877</v>
      </c>
      <c r="K1846">
        <v>34.6</v>
      </c>
      <c r="L1846">
        <v>8.8000000000000007</v>
      </c>
      <c r="M1846">
        <v>6308</v>
      </c>
      <c r="N1846">
        <v>51.8</v>
      </c>
      <c r="O1846">
        <v>15911</v>
      </c>
      <c r="P1846">
        <v>622</v>
      </c>
      <c r="Q1846">
        <v>53524</v>
      </c>
      <c r="R1846">
        <v>501</v>
      </c>
      <c r="S1846">
        <v>62</v>
      </c>
      <c r="T1846">
        <v>1255</v>
      </c>
      <c r="U1846">
        <v>9337</v>
      </c>
      <c r="V1846">
        <v>8813</v>
      </c>
      <c r="W1846">
        <v>22.1</v>
      </c>
      <c r="X1846">
        <v>0.9</v>
      </c>
      <c r="Y1846">
        <v>74.5</v>
      </c>
      <c r="Z1846">
        <v>0.7</v>
      </c>
      <c r="AA1846">
        <v>0.1</v>
      </c>
      <c r="AB1846">
        <v>1.7</v>
      </c>
      <c r="AC1846">
        <v>13</v>
      </c>
      <c r="AD1846">
        <v>12.3</v>
      </c>
      <c r="AE1846">
        <v>1364</v>
      </c>
      <c r="AF1846">
        <v>471</v>
      </c>
      <c r="AG1846">
        <v>14</v>
      </c>
      <c r="AH1846">
        <v>69.8</v>
      </c>
      <c r="AI1846">
        <v>1.8</v>
      </c>
      <c r="AJ1846">
        <v>61.3</v>
      </c>
      <c r="AK1846">
        <v>65.2</v>
      </c>
      <c r="AL1846">
        <v>12</v>
      </c>
      <c r="AM1846">
        <v>13870</v>
      </c>
      <c r="AN1846">
        <v>24.2</v>
      </c>
      <c r="AO1846">
        <v>27580</v>
      </c>
      <c r="AP1846">
        <v>862</v>
      </c>
      <c r="AQ1846">
        <v>3.2</v>
      </c>
      <c r="AR1846">
        <v>72.400000000000006</v>
      </c>
      <c r="AS1846">
        <v>57000</v>
      </c>
      <c r="AT1846">
        <v>8.3000000000000007</v>
      </c>
      <c r="AU1846">
        <v>21476</v>
      </c>
      <c r="AV1846">
        <v>3.44</v>
      </c>
      <c r="AW1846">
        <v>9872</v>
      </c>
      <c r="AX1846">
        <v>27301</v>
      </c>
      <c r="AY1846">
        <v>27.4</v>
      </c>
      <c r="AZ1846">
        <v>1324</v>
      </c>
      <c r="BA1846">
        <v>18435</v>
      </c>
      <c r="BB1846">
        <v>26897</v>
      </c>
      <c r="BC1846">
        <v>1509</v>
      </c>
      <c r="BD1846">
        <v>5.6</v>
      </c>
      <c r="BE1846">
        <v>29325</v>
      </c>
      <c r="BF1846">
        <v>1908</v>
      </c>
      <c r="BG1846">
        <v>7819</v>
      </c>
      <c r="BH1846">
        <v>885229</v>
      </c>
      <c r="BI1846">
        <v>30187</v>
      </c>
      <c r="BJ1846">
        <v>1032</v>
      </c>
      <c r="BK1846">
        <v>15456</v>
      </c>
      <c r="BL1846">
        <v>3.8</v>
      </c>
      <c r="BM1846">
        <v>5202</v>
      </c>
      <c r="BN1846">
        <v>89192</v>
      </c>
      <c r="BO1846">
        <v>5592</v>
      </c>
      <c r="BP1846">
        <v>3</v>
      </c>
      <c r="BQ1846">
        <v>54.8</v>
      </c>
      <c r="BR1846">
        <v>0</v>
      </c>
      <c r="BS1846">
        <v>5.4</v>
      </c>
      <c r="BT1846">
        <v>0</v>
      </c>
      <c r="BU1846">
        <v>42.7</v>
      </c>
      <c r="BV1846">
        <v>389821</v>
      </c>
      <c r="BW1846">
        <v>134040</v>
      </c>
      <c r="BX1846">
        <v>744437</v>
      </c>
      <c r="BY1846">
        <v>10101</v>
      </c>
      <c r="BZ1846">
        <v>38</v>
      </c>
      <c r="CA1846">
        <v>4999</v>
      </c>
      <c r="CB1846">
        <v>3169857</v>
      </c>
      <c r="CC1846">
        <v>602398</v>
      </c>
      <c r="CD1846">
        <v>8318</v>
      </c>
      <c r="CE1846">
        <v>5448.72</v>
      </c>
      <c r="CF1846">
        <v>13.7</v>
      </c>
    </row>
    <row r="1847" spans="1:84">
      <c r="A1847">
        <v>35033</v>
      </c>
      <c r="B1847" t="s">
        <v>1845</v>
      </c>
      <c r="C1847">
        <v>35033</v>
      </c>
      <c r="D1847">
        <v>5151</v>
      </c>
      <c r="E1847">
        <v>-0.6</v>
      </c>
      <c r="F1847">
        <v>-29</v>
      </c>
      <c r="G1847">
        <v>5180</v>
      </c>
      <c r="H1847">
        <v>221</v>
      </c>
      <c r="I1847">
        <v>4.3</v>
      </c>
      <c r="J1847">
        <v>1078</v>
      </c>
      <c r="K1847">
        <v>20.9</v>
      </c>
      <c r="L1847">
        <v>16.600000000000001</v>
      </c>
      <c r="M1847">
        <v>856</v>
      </c>
      <c r="N1847">
        <v>49.9</v>
      </c>
      <c r="O1847">
        <v>5024</v>
      </c>
      <c r="P1847">
        <v>18</v>
      </c>
      <c r="Q1847">
        <v>74</v>
      </c>
      <c r="R1847">
        <v>9</v>
      </c>
      <c r="S1847">
        <v>2</v>
      </c>
      <c r="T1847">
        <v>24</v>
      </c>
      <c r="U1847">
        <v>4066</v>
      </c>
      <c r="V1847">
        <v>1020</v>
      </c>
      <c r="W1847">
        <v>97.5</v>
      </c>
      <c r="X1847">
        <v>0.3</v>
      </c>
      <c r="Y1847">
        <v>1.4</v>
      </c>
      <c r="Z1847">
        <v>0.2</v>
      </c>
      <c r="AA1847">
        <v>0</v>
      </c>
      <c r="AB1847">
        <v>0.5</v>
      </c>
      <c r="AC1847">
        <v>78.900000000000006</v>
      </c>
      <c r="AD1847">
        <v>19.8</v>
      </c>
      <c r="AE1847">
        <v>48</v>
      </c>
      <c r="AF1847">
        <v>47</v>
      </c>
      <c r="AG1847">
        <v>1</v>
      </c>
      <c r="AH1847">
        <v>69.3</v>
      </c>
      <c r="AI1847">
        <v>1.7</v>
      </c>
      <c r="AJ1847">
        <v>68.599999999999994</v>
      </c>
      <c r="AK1847">
        <v>69.8</v>
      </c>
      <c r="AL1847">
        <v>15.5</v>
      </c>
      <c r="AM1847">
        <v>1118</v>
      </c>
      <c r="AN1847">
        <v>35.1</v>
      </c>
      <c r="AO1847">
        <v>3119</v>
      </c>
      <c r="AP1847">
        <v>146</v>
      </c>
      <c r="AQ1847">
        <v>4.9000000000000004</v>
      </c>
      <c r="AR1847">
        <v>82.4</v>
      </c>
      <c r="AS1847">
        <v>75900</v>
      </c>
      <c r="AT1847">
        <v>0.9</v>
      </c>
      <c r="AU1847">
        <v>2017</v>
      </c>
      <c r="AV1847">
        <v>2.54</v>
      </c>
      <c r="AW1847">
        <v>12340</v>
      </c>
      <c r="AX1847">
        <v>25743</v>
      </c>
      <c r="AY1847">
        <v>19.600000000000001</v>
      </c>
      <c r="AZ1847">
        <v>90</v>
      </c>
      <c r="BA1847">
        <v>17557</v>
      </c>
      <c r="BB1847">
        <v>2034</v>
      </c>
      <c r="BC1847">
        <v>178</v>
      </c>
      <c r="BD1847">
        <v>8.8000000000000007</v>
      </c>
      <c r="BE1847">
        <v>2051</v>
      </c>
      <c r="BF1847">
        <v>284</v>
      </c>
      <c r="BG1847">
        <v>388</v>
      </c>
      <c r="BH1847">
        <v>30731</v>
      </c>
      <c r="BI1847">
        <v>14983</v>
      </c>
      <c r="BJ1847">
        <v>61</v>
      </c>
      <c r="BK1847">
        <v>397</v>
      </c>
      <c r="BL1847">
        <v>10.9</v>
      </c>
      <c r="BM1847">
        <v>329</v>
      </c>
      <c r="BN1847">
        <v>0</v>
      </c>
      <c r="BO1847">
        <v>364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8989</v>
      </c>
      <c r="BY1847">
        <v>1716</v>
      </c>
      <c r="BZ1847">
        <v>0</v>
      </c>
      <c r="CA1847">
        <v>0</v>
      </c>
      <c r="CB1847">
        <v>954572</v>
      </c>
      <c r="CC1847">
        <v>52084</v>
      </c>
      <c r="CD1847">
        <v>9993</v>
      </c>
      <c r="CE1847">
        <v>1931.1</v>
      </c>
      <c r="CF1847">
        <v>2.7</v>
      </c>
    </row>
    <row r="1848" spans="1:84">
      <c r="A1848">
        <v>35035</v>
      </c>
      <c r="B1848" t="s">
        <v>1846</v>
      </c>
      <c r="C1848">
        <v>35035</v>
      </c>
      <c r="D1848">
        <v>62744</v>
      </c>
      <c r="E1848">
        <v>0.7</v>
      </c>
      <c r="F1848">
        <v>446</v>
      </c>
      <c r="G1848">
        <v>62298</v>
      </c>
      <c r="H1848">
        <v>4325</v>
      </c>
      <c r="I1848">
        <v>6.9</v>
      </c>
      <c r="J1848">
        <v>16849</v>
      </c>
      <c r="K1848">
        <v>26.9</v>
      </c>
      <c r="L1848">
        <v>13.4</v>
      </c>
      <c r="M1848">
        <v>8396</v>
      </c>
      <c r="N1848">
        <v>50.3</v>
      </c>
      <c r="O1848">
        <v>54182</v>
      </c>
      <c r="P1848">
        <v>2377</v>
      </c>
      <c r="Q1848">
        <v>3885</v>
      </c>
      <c r="R1848">
        <v>904</v>
      </c>
      <c r="S1848">
        <v>150</v>
      </c>
      <c r="T1848">
        <v>1246</v>
      </c>
      <c r="U1848">
        <v>21559</v>
      </c>
      <c r="V1848">
        <v>33867</v>
      </c>
      <c r="W1848">
        <v>86.4</v>
      </c>
      <c r="X1848">
        <v>3.8</v>
      </c>
      <c r="Y1848">
        <v>6.2</v>
      </c>
      <c r="Z1848">
        <v>1.4</v>
      </c>
      <c r="AA1848">
        <v>0.2</v>
      </c>
      <c r="AB1848">
        <v>2</v>
      </c>
      <c r="AC1848">
        <v>34.4</v>
      </c>
      <c r="AD1848">
        <v>54</v>
      </c>
      <c r="AE1848">
        <v>834</v>
      </c>
      <c r="AF1848">
        <v>505</v>
      </c>
      <c r="AG1848">
        <v>3</v>
      </c>
      <c r="AH1848">
        <v>48.1</v>
      </c>
      <c r="AI1848">
        <v>11.1</v>
      </c>
      <c r="AJ1848">
        <v>29.7</v>
      </c>
      <c r="AK1848">
        <v>81</v>
      </c>
      <c r="AL1848">
        <v>15.4</v>
      </c>
      <c r="AM1848">
        <v>10868</v>
      </c>
      <c r="AN1848">
        <v>20.9</v>
      </c>
      <c r="AO1848">
        <v>30612</v>
      </c>
      <c r="AP1848">
        <v>1340</v>
      </c>
      <c r="AQ1848">
        <v>4.5999999999999996</v>
      </c>
      <c r="AR1848">
        <v>66.900000000000006</v>
      </c>
      <c r="AS1848">
        <v>78800</v>
      </c>
      <c r="AT1848">
        <v>7.6</v>
      </c>
      <c r="AU1848">
        <v>22984</v>
      </c>
      <c r="AV1848">
        <v>2.66</v>
      </c>
      <c r="AW1848">
        <v>14345</v>
      </c>
      <c r="AX1848">
        <v>32400</v>
      </c>
      <c r="AY1848">
        <v>15.2</v>
      </c>
      <c r="AZ1848">
        <v>1354</v>
      </c>
      <c r="BA1848">
        <v>21448</v>
      </c>
      <c r="BB1848">
        <v>26334</v>
      </c>
      <c r="BC1848">
        <v>1155</v>
      </c>
      <c r="BD1848">
        <v>4.4000000000000004</v>
      </c>
      <c r="BE1848">
        <v>29377</v>
      </c>
      <c r="BF1848">
        <v>2099</v>
      </c>
      <c r="BG1848">
        <v>11042</v>
      </c>
      <c r="BH1848">
        <v>1000903</v>
      </c>
      <c r="BI1848">
        <v>34071</v>
      </c>
      <c r="BJ1848">
        <v>1065</v>
      </c>
      <c r="BK1848">
        <v>11299</v>
      </c>
      <c r="BL1848">
        <v>-9.5</v>
      </c>
      <c r="BM1848">
        <v>2609</v>
      </c>
      <c r="BN1848">
        <v>59507</v>
      </c>
      <c r="BO1848">
        <v>3299</v>
      </c>
      <c r="BP1848">
        <v>0</v>
      </c>
      <c r="BQ1848">
        <v>0</v>
      </c>
      <c r="BR1848">
        <v>0</v>
      </c>
      <c r="BS1848">
        <v>15.4</v>
      </c>
      <c r="BT1848">
        <v>0</v>
      </c>
      <c r="BU1848">
        <v>22.5</v>
      </c>
      <c r="BV1848">
        <v>0</v>
      </c>
      <c r="BW1848">
        <v>33716</v>
      </c>
      <c r="BX1848">
        <v>398288</v>
      </c>
      <c r="BY1848">
        <v>6458</v>
      </c>
      <c r="BZ1848">
        <v>225</v>
      </c>
      <c r="CA1848">
        <v>45338</v>
      </c>
      <c r="CB1848">
        <v>1207598</v>
      </c>
      <c r="CC1848">
        <v>651268</v>
      </c>
      <c r="CD1848">
        <v>10292</v>
      </c>
      <c r="CE1848">
        <v>6626.5</v>
      </c>
      <c r="CF1848">
        <v>9.4</v>
      </c>
    </row>
    <row r="1849" spans="1:84">
      <c r="A1849">
        <v>35037</v>
      </c>
      <c r="B1849" t="s">
        <v>1847</v>
      </c>
      <c r="C1849">
        <v>35037</v>
      </c>
      <c r="D1849">
        <v>9155</v>
      </c>
      <c r="E1849">
        <v>-9.8000000000000007</v>
      </c>
      <c r="F1849">
        <v>-1000</v>
      </c>
      <c r="G1849">
        <v>10155</v>
      </c>
      <c r="H1849">
        <v>532</v>
      </c>
      <c r="I1849">
        <v>5.8</v>
      </c>
      <c r="J1849">
        <v>2031</v>
      </c>
      <c r="K1849">
        <v>22.2</v>
      </c>
      <c r="L1849">
        <v>20.2</v>
      </c>
      <c r="M1849">
        <v>1851</v>
      </c>
      <c r="N1849">
        <v>51.5</v>
      </c>
      <c r="O1849">
        <v>8654</v>
      </c>
      <c r="P1849">
        <v>111</v>
      </c>
      <c r="Q1849">
        <v>153</v>
      </c>
      <c r="R1849">
        <v>112</v>
      </c>
      <c r="S1849">
        <v>31</v>
      </c>
      <c r="T1849">
        <v>94</v>
      </c>
      <c r="U1849">
        <v>3569</v>
      </c>
      <c r="V1849">
        <v>5215</v>
      </c>
      <c r="W1849">
        <v>94.5</v>
      </c>
      <c r="X1849">
        <v>1.2</v>
      </c>
      <c r="Y1849">
        <v>1.7</v>
      </c>
      <c r="Z1849">
        <v>1.2</v>
      </c>
      <c r="AA1849">
        <v>0.3</v>
      </c>
      <c r="AB1849">
        <v>1</v>
      </c>
      <c r="AC1849">
        <v>39</v>
      </c>
      <c r="AD1849">
        <v>57</v>
      </c>
      <c r="AE1849">
        <v>113</v>
      </c>
      <c r="AF1849">
        <v>127</v>
      </c>
      <c r="AG1849">
        <v>1</v>
      </c>
      <c r="AH1849">
        <v>62.3</v>
      </c>
      <c r="AI1849">
        <v>3.4</v>
      </c>
      <c r="AJ1849">
        <v>27.3</v>
      </c>
      <c r="AK1849">
        <v>73.8</v>
      </c>
      <c r="AL1849">
        <v>13.7</v>
      </c>
      <c r="AM1849">
        <v>2591</v>
      </c>
      <c r="AN1849">
        <v>15.1</v>
      </c>
      <c r="AO1849">
        <v>5898</v>
      </c>
      <c r="AP1849">
        <v>234</v>
      </c>
      <c r="AQ1849">
        <v>4.0999999999999996</v>
      </c>
      <c r="AR1849">
        <v>70.599999999999994</v>
      </c>
      <c r="AS1849">
        <v>54000</v>
      </c>
      <c r="AT1849">
        <v>7.7</v>
      </c>
      <c r="AU1849">
        <v>4201</v>
      </c>
      <c r="AV1849">
        <v>2.37</v>
      </c>
      <c r="AW1849">
        <v>14938</v>
      </c>
      <c r="AX1849">
        <v>24779</v>
      </c>
      <c r="AY1849">
        <v>20.100000000000001</v>
      </c>
      <c r="AZ1849">
        <v>207</v>
      </c>
      <c r="BA1849">
        <v>22319</v>
      </c>
      <c r="BB1849">
        <v>4101</v>
      </c>
      <c r="BC1849">
        <v>193</v>
      </c>
      <c r="BD1849">
        <v>4.7</v>
      </c>
      <c r="BE1849">
        <v>4838</v>
      </c>
      <c r="BF1849">
        <v>-168</v>
      </c>
      <c r="BG1849">
        <v>1001</v>
      </c>
      <c r="BH1849">
        <v>117784</v>
      </c>
      <c r="BI1849">
        <v>24346</v>
      </c>
      <c r="BJ1849">
        <v>258</v>
      </c>
      <c r="BK1849">
        <v>2184</v>
      </c>
      <c r="BL1849">
        <v>0.2</v>
      </c>
      <c r="BM1849">
        <v>429</v>
      </c>
      <c r="BN1849">
        <v>20335</v>
      </c>
      <c r="BO1849">
        <v>684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18</v>
      </c>
      <c r="BV1849">
        <v>0</v>
      </c>
      <c r="BW1849">
        <v>1185</v>
      </c>
      <c r="BX1849">
        <v>93332</v>
      </c>
      <c r="BY1849">
        <v>9616</v>
      </c>
      <c r="BZ1849">
        <v>0</v>
      </c>
      <c r="CA1849">
        <v>0</v>
      </c>
      <c r="CB1849">
        <v>1651616</v>
      </c>
      <c r="CC1849">
        <v>85221</v>
      </c>
      <c r="CD1849">
        <v>8987</v>
      </c>
      <c r="CE1849">
        <v>2874.93</v>
      </c>
      <c r="CF1849">
        <v>3.5</v>
      </c>
    </row>
    <row r="1850" spans="1:84">
      <c r="A1850">
        <v>35039</v>
      </c>
      <c r="B1850" t="s">
        <v>1848</v>
      </c>
      <c r="C1850">
        <v>35039</v>
      </c>
      <c r="D1850">
        <v>40949</v>
      </c>
      <c r="E1850">
        <v>-0.6</v>
      </c>
      <c r="F1850">
        <v>-242</v>
      </c>
      <c r="G1850">
        <v>41190</v>
      </c>
      <c r="H1850">
        <v>3301</v>
      </c>
      <c r="I1850">
        <v>8.1</v>
      </c>
      <c r="J1850">
        <v>11038</v>
      </c>
      <c r="K1850">
        <v>27</v>
      </c>
      <c r="L1850">
        <v>12.4</v>
      </c>
      <c r="M1850">
        <v>5079</v>
      </c>
      <c r="N1850">
        <v>50.9</v>
      </c>
      <c r="O1850">
        <v>33929</v>
      </c>
      <c r="P1850">
        <v>253</v>
      </c>
      <c r="Q1850">
        <v>6240</v>
      </c>
      <c r="R1850">
        <v>103</v>
      </c>
      <c r="S1850">
        <v>78</v>
      </c>
      <c r="T1850">
        <v>346</v>
      </c>
      <c r="U1850">
        <v>29562</v>
      </c>
      <c r="V1850">
        <v>5681</v>
      </c>
      <c r="W1850">
        <v>82.9</v>
      </c>
      <c r="X1850">
        <v>0.6</v>
      </c>
      <c r="Y1850">
        <v>15.2</v>
      </c>
      <c r="Z1850">
        <v>0.3</v>
      </c>
      <c r="AA1850">
        <v>0.2</v>
      </c>
      <c r="AB1850">
        <v>0.8</v>
      </c>
      <c r="AC1850">
        <v>72.2</v>
      </c>
      <c r="AD1850">
        <v>13.9</v>
      </c>
      <c r="AE1850">
        <v>662</v>
      </c>
      <c r="AF1850">
        <v>322</v>
      </c>
      <c r="AG1850">
        <v>2</v>
      </c>
      <c r="AH1850">
        <v>71.3</v>
      </c>
      <c r="AI1850">
        <v>3.7</v>
      </c>
      <c r="AJ1850">
        <v>65.900000000000006</v>
      </c>
      <c r="AK1850">
        <v>73</v>
      </c>
      <c r="AL1850">
        <v>15.4</v>
      </c>
      <c r="AM1850">
        <v>9379</v>
      </c>
      <c r="AN1850">
        <v>28.1</v>
      </c>
      <c r="AO1850">
        <v>18654</v>
      </c>
      <c r="AP1850">
        <v>636</v>
      </c>
      <c r="AQ1850">
        <v>3.5</v>
      </c>
      <c r="AR1850">
        <v>81.599999999999994</v>
      </c>
      <c r="AS1850">
        <v>107500</v>
      </c>
      <c r="AT1850">
        <v>2.1</v>
      </c>
      <c r="AU1850">
        <v>15044</v>
      </c>
      <c r="AV1850">
        <v>2.71</v>
      </c>
      <c r="AW1850">
        <v>14263</v>
      </c>
      <c r="AX1850">
        <v>32935</v>
      </c>
      <c r="AY1850">
        <v>18.100000000000001</v>
      </c>
      <c r="AZ1850">
        <v>943</v>
      </c>
      <c r="BA1850">
        <v>23203</v>
      </c>
      <c r="BB1850">
        <v>21934</v>
      </c>
      <c r="BC1850">
        <v>1064</v>
      </c>
      <c r="BD1850">
        <v>4.9000000000000004</v>
      </c>
      <c r="BE1850">
        <v>18748</v>
      </c>
      <c r="BF1850">
        <v>3211</v>
      </c>
      <c r="BG1850">
        <v>5495</v>
      </c>
      <c r="BH1850">
        <v>459540</v>
      </c>
      <c r="BI1850">
        <v>24511</v>
      </c>
      <c r="BJ1850">
        <v>673</v>
      </c>
      <c r="BK1850">
        <v>7776</v>
      </c>
      <c r="BL1850">
        <v>18.899999999999999</v>
      </c>
      <c r="BM1850">
        <v>1993</v>
      </c>
      <c r="BN1850">
        <v>43675</v>
      </c>
      <c r="BO1850">
        <v>2560</v>
      </c>
      <c r="BP1850">
        <v>0</v>
      </c>
      <c r="BQ1850">
        <v>0</v>
      </c>
      <c r="BR1850">
        <v>0</v>
      </c>
      <c r="BS1850">
        <v>30.2</v>
      </c>
      <c r="BT1850">
        <v>0</v>
      </c>
      <c r="BU1850">
        <v>20.100000000000001</v>
      </c>
      <c r="BV1850">
        <v>0</v>
      </c>
      <c r="BW1850">
        <v>23925</v>
      </c>
      <c r="BX1850">
        <v>249811</v>
      </c>
      <c r="BY1850">
        <v>6090</v>
      </c>
      <c r="BZ1850">
        <v>13</v>
      </c>
      <c r="CA1850">
        <v>1665</v>
      </c>
      <c r="CB1850">
        <v>1431119</v>
      </c>
      <c r="CC1850">
        <v>316435</v>
      </c>
      <c r="CD1850">
        <v>7773</v>
      </c>
      <c r="CE1850">
        <v>5857.63</v>
      </c>
      <c r="CF1850">
        <v>7</v>
      </c>
    </row>
    <row r="1851" spans="1:84">
      <c r="A1851">
        <v>35041</v>
      </c>
      <c r="B1851" t="s">
        <v>1849</v>
      </c>
      <c r="C1851">
        <v>35041</v>
      </c>
      <c r="D1851">
        <v>18291</v>
      </c>
      <c r="E1851">
        <v>1.5</v>
      </c>
      <c r="F1851">
        <v>273</v>
      </c>
      <c r="G1851">
        <v>18018</v>
      </c>
      <c r="H1851">
        <v>1530</v>
      </c>
      <c r="I1851">
        <v>8.4</v>
      </c>
      <c r="J1851">
        <v>4958</v>
      </c>
      <c r="K1851">
        <v>27.1</v>
      </c>
      <c r="L1851">
        <v>11.9</v>
      </c>
      <c r="M1851">
        <v>2182</v>
      </c>
      <c r="N1851">
        <v>50.6</v>
      </c>
      <c r="O1851">
        <v>17202</v>
      </c>
      <c r="P1851">
        <v>430</v>
      </c>
      <c r="Q1851">
        <v>262</v>
      </c>
      <c r="R1851">
        <v>162</v>
      </c>
      <c r="S1851">
        <v>10</v>
      </c>
      <c r="T1851">
        <v>225</v>
      </c>
      <c r="U1851">
        <v>6463</v>
      </c>
      <c r="V1851">
        <v>10966</v>
      </c>
      <c r="W1851">
        <v>94</v>
      </c>
      <c r="X1851">
        <v>2.4</v>
      </c>
      <c r="Y1851">
        <v>1.4</v>
      </c>
      <c r="Z1851">
        <v>0.9</v>
      </c>
      <c r="AA1851">
        <v>0.1</v>
      </c>
      <c r="AB1851">
        <v>1.2</v>
      </c>
      <c r="AC1851">
        <v>35.299999999999997</v>
      </c>
      <c r="AD1851">
        <v>60</v>
      </c>
      <c r="AE1851">
        <v>310</v>
      </c>
      <c r="AF1851">
        <v>132</v>
      </c>
      <c r="AG1851">
        <v>0</v>
      </c>
      <c r="AH1851">
        <v>49.6</v>
      </c>
      <c r="AI1851">
        <v>6.2</v>
      </c>
      <c r="AJ1851">
        <v>26.4</v>
      </c>
      <c r="AK1851">
        <v>75.2</v>
      </c>
      <c r="AL1851">
        <v>22.6</v>
      </c>
      <c r="AM1851">
        <v>3235</v>
      </c>
      <c r="AN1851">
        <v>16.7</v>
      </c>
      <c r="AO1851">
        <v>8101</v>
      </c>
      <c r="AP1851">
        <v>355</v>
      </c>
      <c r="AQ1851">
        <v>4.5999999999999996</v>
      </c>
      <c r="AR1851">
        <v>62.7</v>
      </c>
      <c r="AS1851">
        <v>54900</v>
      </c>
      <c r="AT1851">
        <v>9.8000000000000007</v>
      </c>
      <c r="AU1851">
        <v>6639</v>
      </c>
      <c r="AV1851">
        <v>2.6</v>
      </c>
      <c r="AW1851">
        <v>14185</v>
      </c>
      <c r="AX1851">
        <v>28918</v>
      </c>
      <c r="AY1851">
        <v>20</v>
      </c>
      <c r="AZ1851">
        <v>481</v>
      </c>
      <c r="BA1851">
        <v>26413</v>
      </c>
      <c r="BB1851">
        <v>9424</v>
      </c>
      <c r="BC1851">
        <v>305</v>
      </c>
      <c r="BD1851">
        <v>3.2</v>
      </c>
      <c r="BE1851">
        <v>9448</v>
      </c>
      <c r="BF1851">
        <v>1648</v>
      </c>
      <c r="BG1851">
        <v>2353</v>
      </c>
      <c r="BH1851">
        <v>306766</v>
      </c>
      <c r="BI1851">
        <v>32469</v>
      </c>
      <c r="BJ1851">
        <v>364</v>
      </c>
      <c r="BK1851">
        <v>3802</v>
      </c>
      <c r="BL1851">
        <v>45</v>
      </c>
      <c r="BM1851">
        <v>857</v>
      </c>
      <c r="BN1851">
        <v>14682</v>
      </c>
      <c r="BO1851">
        <v>1057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53713</v>
      </c>
      <c r="BX1851">
        <v>147174</v>
      </c>
      <c r="BY1851">
        <v>8090</v>
      </c>
      <c r="BZ1851">
        <v>65</v>
      </c>
      <c r="CA1851">
        <v>6414</v>
      </c>
      <c r="CB1851">
        <v>1500821</v>
      </c>
      <c r="CC1851">
        <v>127368</v>
      </c>
      <c r="CD1851">
        <v>7012</v>
      </c>
      <c r="CE1851">
        <v>2448.5</v>
      </c>
      <c r="CF1851">
        <v>7.4</v>
      </c>
    </row>
    <row r="1852" spans="1:84">
      <c r="A1852">
        <v>35043</v>
      </c>
      <c r="B1852" t="s">
        <v>1850</v>
      </c>
      <c r="C1852">
        <v>35043</v>
      </c>
      <c r="D1852">
        <v>113772</v>
      </c>
      <c r="E1852">
        <v>25.6</v>
      </c>
      <c r="F1852">
        <v>23188</v>
      </c>
      <c r="G1852">
        <v>89908</v>
      </c>
      <c r="H1852">
        <v>6997</v>
      </c>
      <c r="I1852">
        <v>6.2</v>
      </c>
      <c r="J1852">
        <v>29066</v>
      </c>
      <c r="K1852">
        <v>25.5</v>
      </c>
      <c r="L1852">
        <v>10.7</v>
      </c>
      <c r="M1852">
        <v>12142</v>
      </c>
      <c r="N1852">
        <v>51</v>
      </c>
      <c r="O1852">
        <v>91535</v>
      </c>
      <c r="P1852">
        <v>2747</v>
      </c>
      <c r="Q1852">
        <v>16027</v>
      </c>
      <c r="R1852">
        <v>1377</v>
      </c>
      <c r="S1852">
        <v>141</v>
      </c>
      <c r="T1852">
        <v>1945</v>
      </c>
      <c r="U1852">
        <v>36583</v>
      </c>
      <c r="V1852">
        <v>56793</v>
      </c>
      <c r="W1852">
        <v>80.5</v>
      </c>
      <c r="X1852">
        <v>2.4</v>
      </c>
      <c r="Y1852">
        <v>14.1</v>
      </c>
      <c r="Z1852">
        <v>1.2</v>
      </c>
      <c r="AA1852">
        <v>0.1</v>
      </c>
      <c r="AB1852">
        <v>1.7</v>
      </c>
      <c r="AC1852">
        <v>32.200000000000003</v>
      </c>
      <c r="AD1852">
        <v>49.9</v>
      </c>
      <c r="AE1852">
        <v>1254</v>
      </c>
      <c r="AF1852">
        <v>670</v>
      </c>
      <c r="AG1852">
        <v>10</v>
      </c>
      <c r="AH1852">
        <v>56.6</v>
      </c>
      <c r="AI1852">
        <v>4.3</v>
      </c>
      <c r="AJ1852">
        <v>31.8</v>
      </c>
      <c r="AK1852">
        <v>86</v>
      </c>
      <c r="AL1852">
        <v>24.8</v>
      </c>
      <c r="AM1852">
        <v>15548</v>
      </c>
      <c r="AN1852">
        <v>28.1</v>
      </c>
      <c r="AO1852">
        <v>41917</v>
      </c>
      <c r="AP1852">
        <v>6778</v>
      </c>
      <c r="AQ1852">
        <v>19.3</v>
      </c>
      <c r="AR1852">
        <v>83.6</v>
      </c>
      <c r="AS1852">
        <v>115400</v>
      </c>
      <c r="AT1852">
        <v>7.1</v>
      </c>
      <c r="AU1852">
        <v>31411</v>
      </c>
      <c r="AV1852">
        <v>2.84</v>
      </c>
      <c r="AW1852">
        <v>19174</v>
      </c>
      <c r="AX1852">
        <v>47745</v>
      </c>
      <c r="AY1852">
        <v>11.5</v>
      </c>
      <c r="AZ1852">
        <v>2909</v>
      </c>
      <c r="BA1852">
        <v>27146</v>
      </c>
      <c r="BB1852">
        <v>51400</v>
      </c>
      <c r="BC1852">
        <v>2253</v>
      </c>
      <c r="BD1852">
        <v>4.4000000000000004</v>
      </c>
      <c r="BE1852">
        <v>36739</v>
      </c>
      <c r="BF1852">
        <v>4360</v>
      </c>
      <c r="BG1852">
        <v>6889</v>
      </c>
      <c r="BH1852">
        <v>1430717</v>
      </c>
      <c r="BI1852">
        <v>38943</v>
      </c>
      <c r="BJ1852">
        <v>1449</v>
      </c>
      <c r="BK1852">
        <v>26165</v>
      </c>
      <c r="BL1852">
        <v>32.5</v>
      </c>
      <c r="BM1852">
        <v>6489</v>
      </c>
      <c r="BN1852">
        <v>103457</v>
      </c>
      <c r="BO1852">
        <v>6096</v>
      </c>
      <c r="BP1852">
        <v>0</v>
      </c>
      <c r="BQ1852">
        <v>3.6</v>
      </c>
      <c r="BR1852">
        <v>0</v>
      </c>
      <c r="BS1852">
        <v>14.6</v>
      </c>
      <c r="BT1852">
        <v>0</v>
      </c>
      <c r="BU1852">
        <v>29.6</v>
      </c>
      <c r="BV1852">
        <v>0</v>
      </c>
      <c r="BW1852">
        <v>182673</v>
      </c>
      <c r="BX1852">
        <v>441646</v>
      </c>
      <c r="BY1852">
        <v>4614</v>
      </c>
      <c r="BZ1852">
        <v>1938</v>
      </c>
      <c r="CA1852">
        <v>402469</v>
      </c>
      <c r="CB1852">
        <v>763197</v>
      </c>
      <c r="CC1852">
        <v>427594</v>
      </c>
      <c r="CD1852">
        <v>4187</v>
      </c>
      <c r="CE1852">
        <v>3709.34</v>
      </c>
      <c r="CF1852">
        <v>24.2</v>
      </c>
    </row>
    <row r="1853" spans="1:84">
      <c r="A1853">
        <v>35045</v>
      </c>
      <c r="B1853" t="s">
        <v>1851</v>
      </c>
      <c r="C1853">
        <v>35045</v>
      </c>
      <c r="D1853">
        <v>126473</v>
      </c>
      <c r="E1853">
        <v>11.1</v>
      </c>
      <c r="F1853">
        <v>12672</v>
      </c>
      <c r="G1853">
        <v>113801</v>
      </c>
      <c r="H1853">
        <v>9891</v>
      </c>
      <c r="I1853">
        <v>7.8</v>
      </c>
      <c r="J1853">
        <v>36823</v>
      </c>
      <c r="K1853">
        <v>29.1</v>
      </c>
      <c r="L1853">
        <v>9.8000000000000007</v>
      </c>
      <c r="M1853">
        <v>12415</v>
      </c>
      <c r="N1853">
        <v>50.3</v>
      </c>
      <c r="O1853">
        <v>73933</v>
      </c>
      <c r="P1853">
        <v>1252</v>
      </c>
      <c r="Q1853">
        <v>48300</v>
      </c>
      <c r="R1853">
        <v>539</v>
      </c>
      <c r="S1853">
        <v>111</v>
      </c>
      <c r="T1853">
        <v>2338</v>
      </c>
      <c r="U1853">
        <v>21453</v>
      </c>
      <c r="V1853">
        <v>54382</v>
      </c>
      <c r="W1853">
        <v>58.5</v>
      </c>
      <c r="X1853">
        <v>1</v>
      </c>
      <c r="Y1853">
        <v>38.200000000000003</v>
      </c>
      <c r="Z1853">
        <v>0.4</v>
      </c>
      <c r="AA1853">
        <v>0.1</v>
      </c>
      <c r="AB1853">
        <v>1.8</v>
      </c>
      <c r="AC1853">
        <v>17</v>
      </c>
      <c r="AD1853">
        <v>43</v>
      </c>
      <c r="AE1853">
        <v>2000</v>
      </c>
      <c r="AF1853">
        <v>775</v>
      </c>
      <c r="AG1853">
        <v>15</v>
      </c>
      <c r="AH1853">
        <v>57.2</v>
      </c>
      <c r="AI1853">
        <v>2.4</v>
      </c>
      <c r="AJ1853">
        <v>32.700000000000003</v>
      </c>
      <c r="AK1853">
        <v>76.8</v>
      </c>
      <c r="AL1853">
        <v>13.5</v>
      </c>
      <c r="AM1853">
        <v>21080</v>
      </c>
      <c r="AN1853">
        <v>23.8</v>
      </c>
      <c r="AO1853">
        <v>44938</v>
      </c>
      <c r="AP1853">
        <v>1717</v>
      </c>
      <c r="AQ1853">
        <v>4</v>
      </c>
      <c r="AR1853">
        <v>75.400000000000006</v>
      </c>
      <c r="AS1853">
        <v>91300</v>
      </c>
      <c r="AT1853">
        <v>8.9</v>
      </c>
      <c r="AU1853">
        <v>37711</v>
      </c>
      <c r="AV1853">
        <v>2.99</v>
      </c>
      <c r="AW1853">
        <v>14282</v>
      </c>
      <c r="AX1853">
        <v>36821</v>
      </c>
      <c r="AY1853">
        <v>16.5</v>
      </c>
      <c r="AZ1853">
        <v>3052</v>
      </c>
      <c r="BA1853">
        <v>24260</v>
      </c>
      <c r="BB1853">
        <v>55944</v>
      </c>
      <c r="BC1853">
        <v>2438</v>
      </c>
      <c r="BD1853">
        <v>4.4000000000000004</v>
      </c>
      <c r="BE1853">
        <v>62584</v>
      </c>
      <c r="BF1853">
        <v>7835</v>
      </c>
      <c r="BG1853">
        <v>11650</v>
      </c>
      <c r="BH1853">
        <v>2490987</v>
      </c>
      <c r="BI1853">
        <v>39802</v>
      </c>
      <c r="BJ1853">
        <v>2761</v>
      </c>
      <c r="BK1853">
        <v>37244</v>
      </c>
      <c r="BL1853">
        <v>8.5</v>
      </c>
      <c r="BM1853">
        <v>6058</v>
      </c>
      <c r="BN1853">
        <v>137499</v>
      </c>
      <c r="BO1853">
        <v>7781</v>
      </c>
      <c r="BP1853">
        <v>0</v>
      </c>
      <c r="BQ1853">
        <v>0</v>
      </c>
      <c r="BR1853">
        <v>0</v>
      </c>
      <c r="BS1853">
        <v>7.9</v>
      </c>
      <c r="BT1853">
        <v>0</v>
      </c>
      <c r="BU1853">
        <v>36.6</v>
      </c>
      <c r="BV1853">
        <v>241039</v>
      </c>
      <c r="BW1853">
        <v>686934</v>
      </c>
      <c r="BX1853">
        <v>1238836</v>
      </c>
      <c r="BY1853">
        <v>10325</v>
      </c>
      <c r="BZ1853">
        <v>443</v>
      </c>
      <c r="CA1853">
        <v>76411</v>
      </c>
      <c r="CB1853">
        <v>1756624</v>
      </c>
      <c r="CC1853">
        <v>614472</v>
      </c>
      <c r="CD1853">
        <v>4949</v>
      </c>
      <c r="CE1853">
        <v>5514.02</v>
      </c>
      <c r="CF1853">
        <v>20.6</v>
      </c>
    </row>
    <row r="1854" spans="1:84">
      <c r="A1854">
        <v>35047</v>
      </c>
      <c r="B1854" t="s">
        <v>1852</v>
      </c>
      <c r="C1854">
        <v>35047</v>
      </c>
      <c r="D1854">
        <v>29325</v>
      </c>
      <c r="E1854">
        <v>-2.7</v>
      </c>
      <c r="F1854">
        <v>-801</v>
      </c>
      <c r="G1854">
        <v>30126</v>
      </c>
      <c r="H1854">
        <v>1836</v>
      </c>
      <c r="I1854">
        <v>6.3</v>
      </c>
      <c r="J1854">
        <v>7049</v>
      </c>
      <c r="K1854">
        <v>24</v>
      </c>
      <c r="L1854">
        <v>13.4</v>
      </c>
      <c r="M1854">
        <v>3925</v>
      </c>
      <c r="N1854">
        <v>51.2</v>
      </c>
      <c r="O1854">
        <v>27582</v>
      </c>
      <c r="P1854">
        <v>358</v>
      </c>
      <c r="Q1854">
        <v>687</v>
      </c>
      <c r="R1854">
        <v>263</v>
      </c>
      <c r="S1854">
        <v>38</v>
      </c>
      <c r="T1854">
        <v>397</v>
      </c>
      <c r="U1854">
        <v>22507</v>
      </c>
      <c r="V1854">
        <v>5815</v>
      </c>
      <c r="W1854">
        <v>94.1</v>
      </c>
      <c r="X1854">
        <v>1.2</v>
      </c>
      <c r="Y1854">
        <v>2.2999999999999998</v>
      </c>
      <c r="Z1854">
        <v>0.9</v>
      </c>
      <c r="AA1854">
        <v>0.1</v>
      </c>
      <c r="AB1854">
        <v>1.4</v>
      </c>
      <c r="AC1854">
        <v>76.8</v>
      </c>
      <c r="AD1854">
        <v>19.8</v>
      </c>
      <c r="AE1854">
        <v>378</v>
      </c>
      <c r="AF1854">
        <v>241</v>
      </c>
      <c r="AG1854">
        <v>2</v>
      </c>
      <c r="AH1854">
        <v>63.2</v>
      </c>
      <c r="AI1854">
        <v>2.5</v>
      </c>
      <c r="AJ1854">
        <v>60.8</v>
      </c>
      <c r="AK1854">
        <v>74.5</v>
      </c>
      <c r="AL1854">
        <v>21.2</v>
      </c>
      <c r="AM1854">
        <v>6699</v>
      </c>
      <c r="AN1854">
        <v>23.6</v>
      </c>
      <c r="AO1854">
        <v>14752</v>
      </c>
      <c r="AP1854">
        <v>498</v>
      </c>
      <c r="AQ1854">
        <v>3.5</v>
      </c>
      <c r="AR1854">
        <v>73.099999999999994</v>
      </c>
      <c r="AS1854">
        <v>90100</v>
      </c>
      <c r="AT1854">
        <v>8</v>
      </c>
      <c r="AU1854">
        <v>11134</v>
      </c>
      <c r="AV1854">
        <v>2.58</v>
      </c>
      <c r="AW1854">
        <v>13268</v>
      </c>
      <c r="AX1854">
        <v>27972</v>
      </c>
      <c r="AY1854">
        <v>21.4</v>
      </c>
      <c r="AZ1854">
        <v>650</v>
      </c>
      <c r="BA1854">
        <v>22074</v>
      </c>
      <c r="BB1854">
        <v>13524</v>
      </c>
      <c r="BC1854">
        <v>661</v>
      </c>
      <c r="BD1854">
        <v>4.9000000000000004</v>
      </c>
      <c r="BE1854">
        <v>13437</v>
      </c>
      <c r="BF1854">
        <v>1156</v>
      </c>
      <c r="BG1854">
        <v>4427</v>
      </c>
      <c r="BH1854">
        <v>324914</v>
      </c>
      <c r="BI1854">
        <v>24181</v>
      </c>
      <c r="BJ1854">
        <v>474</v>
      </c>
      <c r="BK1854">
        <v>5942</v>
      </c>
      <c r="BL1854">
        <v>20.100000000000001</v>
      </c>
      <c r="BM1854">
        <v>1622</v>
      </c>
      <c r="BN1854">
        <v>31742</v>
      </c>
      <c r="BO1854">
        <v>1907</v>
      </c>
      <c r="BP1854">
        <v>0</v>
      </c>
      <c r="BQ1854">
        <v>0</v>
      </c>
      <c r="BR1854">
        <v>0</v>
      </c>
      <c r="BS1854">
        <v>38.9</v>
      </c>
      <c r="BT1854">
        <v>0</v>
      </c>
      <c r="BU1854">
        <v>20.2</v>
      </c>
      <c r="BV1854">
        <v>0</v>
      </c>
      <c r="BW1854">
        <v>0</v>
      </c>
      <c r="BX1854">
        <v>178323</v>
      </c>
      <c r="BY1854">
        <v>6014</v>
      </c>
      <c r="BZ1854">
        <v>0</v>
      </c>
      <c r="CA1854">
        <v>0</v>
      </c>
      <c r="CB1854">
        <v>2091643</v>
      </c>
      <c r="CC1854">
        <v>272711</v>
      </c>
      <c r="CD1854">
        <v>9240</v>
      </c>
      <c r="CE1854">
        <v>4717.04</v>
      </c>
      <c r="CF1854">
        <v>6.4</v>
      </c>
    </row>
    <row r="1855" spans="1:84">
      <c r="A1855">
        <v>35049</v>
      </c>
      <c r="B1855" t="s">
        <v>1853</v>
      </c>
      <c r="C1855">
        <v>35049</v>
      </c>
      <c r="D1855">
        <v>142407</v>
      </c>
      <c r="E1855">
        <v>10.1</v>
      </c>
      <c r="F1855">
        <v>13120</v>
      </c>
      <c r="G1855">
        <v>129292</v>
      </c>
      <c r="H1855">
        <v>8066</v>
      </c>
      <c r="I1855">
        <v>5.7</v>
      </c>
      <c r="J1855">
        <v>30896</v>
      </c>
      <c r="K1855">
        <v>21.7</v>
      </c>
      <c r="L1855">
        <v>12.5</v>
      </c>
      <c r="M1855">
        <v>17814</v>
      </c>
      <c r="N1855">
        <v>50.6</v>
      </c>
      <c r="O1855">
        <v>132095</v>
      </c>
      <c r="P1855">
        <v>1689</v>
      </c>
      <c r="Q1855">
        <v>4884</v>
      </c>
      <c r="R1855">
        <v>1663</v>
      </c>
      <c r="S1855">
        <v>178</v>
      </c>
      <c r="T1855">
        <v>1898</v>
      </c>
      <c r="U1855">
        <v>70496</v>
      </c>
      <c r="V1855">
        <v>64191</v>
      </c>
      <c r="W1855">
        <v>92.8</v>
      </c>
      <c r="X1855">
        <v>1.2</v>
      </c>
      <c r="Y1855">
        <v>3.4</v>
      </c>
      <c r="Z1855">
        <v>1.2</v>
      </c>
      <c r="AA1855">
        <v>0.1</v>
      </c>
      <c r="AB1855">
        <v>1.3</v>
      </c>
      <c r="AC1855">
        <v>49.5</v>
      </c>
      <c r="AD1855">
        <v>45.1</v>
      </c>
      <c r="AE1855">
        <v>1592</v>
      </c>
      <c r="AF1855">
        <v>830</v>
      </c>
      <c r="AG1855">
        <v>7</v>
      </c>
      <c r="AH1855">
        <v>53.4</v>
      </c>
      <c r="AI1855">
        <v>10.1</v>
      </c>
      <c r="AJ1855">
        <v>36.9</v>
      </c>
      <c r="AK1855">
        <v>84.5</v>
      </c>
      <c r="AL1855">
        <v>36.9</v>
      </c>
      <c r="AM1855">
        <v>21161</v>
      </c>
      <c r="AN1855">
        <v>22.1</v>
      </c>
      <c r="AO1855">
        <v>61450</v>
      </c>
      <c r="AP1855">
        <v>3752</v>
      </c>
      <c r="AQ1855">
        <v>6.5</v>
      </c>
      <c r="AR1855">
        <v>68.599999999999994</v>
      </c>
      <c r="AS1855">
        <v>189400</v>
      </c>
      <c r="AT1855">
        <v>15.7</v>
      </c>
      <c r="AU1855">
        <v>52482</v>
      </c>
      <c r="AV1855">
        <v>2.42</v>
      </c>
      <c r="AW1855">
        <v>23594</v>
      </c>
      <c r="AX1855">
        <v>43727</v>
      </c>
      <c r="AY1855">
        <v>12</v>
      </c>
      <c r="AZ1855">
        <v>5341</v>
      </c>
      <c r="BA1855">
        <v>37934</v>
      </c>
      <c r="BB1855">
        <v>76977</v>
      </c>
      <c r="BC1855">
        <v>2710</v>
      </c>
      <c r="BD1855">
        <v>3.5</v>
      </c>
      <c r="BE1855">
        <v>88783</v>
      </c>
      <c r="BF1855">
        <v>6908</v>
      </c>
      <c r="BG1855">
        <v>19096</v>
      </c>
      <c r="BH1855">
        <v>3552622</v>
      </c>
      <c r="BI1855">
        <v>40015</v>
      </c>
      <c r="BJ1855">
        <v>5108</v>
      </c>
      <c r="BK1855">
        <v>48726</v>
      </c>
      <c r="BL1855">
        <v>9</v>
      </c>
      <c r="BM1855">
        <v>14609</v>
      </c>
      <c r="BN1855">
        <v>376204</v>
      </c>
      <c r="BO1855">
        <v>17488</v>
      </c>
      <c r="BP1855">
        <v>0</v>
      </c>
      <c r="BQ1855">
        <v>0</v>
      </c>
      <c r="BR1855">
        <v>1.2</v>
      </c>
      <c r="BS1855">
        <v>15.7</v>
      </c>
      <c r="BT1855">
        <v>0</v>
      </c>
      <c r="BU1855">
        <v>31.7</v>
      </c>
      <c r="BV1855">
        <v>127974</v>
      </c>
      <c r="BW1855">
        <v>463678</v>
      </c>
      <c r="BX1855">
        <v>1809469</v>
      </c>
      <c r="BY1855">
        <v>13484</v>
      </c>
      <c r="BZ1855">
        <v>417</v>
      </c>
      <c r="CA1855">
        <v>55674</v>
      </c>
      <c r="CB1855">
        <v>683508</v>
      </c>
      <c r="CC1855">
        <v>1180726</v>
      </c>
      <c r="CD1855">
        <v>8512</v>
      </c>
      <c r="CE1855">
        <v>1909.19</v>
      </c>
      <c r="CF1855">
        <v>67.7</v>
      </c>
    </row>
    <row r="1856" spans="1:84">
      <c r="A1856">
        <v>35051</v>
      </c>
      <c r="B1856" t="s">
        <v>1854</v>
      </c>
      <c r="C1856">
        <v>35051</v>
      </c>
      <c r="D1856">
        <v>12669</v>
      </c>
      <c r="E1856">
        <v>-4.5</v>
      </c>
      <c r="F1856">
        <v>-601</v>
      </c>
      <c r="G1856">
        <v>13270</v>
      </c>
      <c r="H1856">
        <v>568</v>
      </c>
      <c r="I1856">
        <v>4.5</v>
      </c>
      <c r="J1856">
        <v>2376</v>
      </c>
      <c r="K1856">
        <v>18.8</v>
      </c>
      <c r="L1856">
        <v>28.1</v>
      </c>
      <c r="M1856">
        <v>3562</v>
      </c>
      <c r="N1856">
        <v>50.8</v>
      </c>
      <c r="O1856">
        <v>12143</v>
      </c>
      <c r="P1856">
        <v>73</v>
      </c>
      <c r="Q1856">
        <v>261</v>
      </c>
      <c r="R1856">
        <v>30</v>
      </c>
      <c r="S1856">
        <v>12</v>
      </c>
      <c r="T1856">
        <v>150</v>
      </c>
      <c r="U1856">
        <v>3741</v>
      </c>
      <c r="V1856">
        <v>8521</v>
      </c>
      <c r="W1856">
        <v>95.8</v>
      </c>
      <c r="X1856">
        <v>0.6</v>
      </c>
      <c r="Y1856">
        <v>2.1</v>
      </c>
      <c r="Z1856">
        <v>0.2</v>
      </c>
      <c r="AA1856">
        <v>0.1</v>
      </c>
      <c r="AB1856">
        <v>1.2</v>
      </c>
      <c r="AC1856">
        <v>29.5</v>
      </c>
      <c r="AD1856">
        <v>67.3</v>
      </c>
      <c r="AE1856">
        <v>117</v>
      </c>
      <c r="AF1856">
        <v>195</v>
      </c>
      <c r="AG1856">
        <v>1</v>
      </c>
      <c r="AH1856">
        <v>50.6</v>
      </c>
      <c r="AI1856">
        <v>6.6</v>
      </c>
      <c r="AJ1856">
        <v>21.6</v>
      </c>
      <c r="AK1856">
        <v>76.099999999999994</v>
      </c>
      <c r="AL1856">
        <v>13.1</v>
      </c>
      <c r="AM1856">
        <v>3996</v>
      </c>
      <c r="AN1856">
        <v>20.100000000000001</v>
      </c>
      <c r="AO1856">
        <v>9151</v>
      </c>
      <c r="AP1856">
        <v>424</v>
      </c>
      <c r="AQ1856">
        <v>4.9000000000000004</v>
      </c>
      <c r="AR1856">
        <v>74.900000000000006</v>
      </c>
      <c r="AS1856">
        <v>77800</v>
      </c>
      <c r="AT1856">
        <v>9.6</v>
      </c>
      <c r="AU1856">
        <v>6113</v>
      </c>
      <c r="AV1856">
        <v>2.13</v>
      </c>
      <c r="AW1856">
        <v>15023</v>
      </c>
      <c r="AX1856">
        <v>23821</v>
      </c>
      <c r="AY1856">
        <v>20.399999999999999</v>
      </c>
      <c r="AZ1856">
        <v>266</v>
      </c>
      <c r="BA1856">
        <v>20786</v>
      </c>
      <c r="BB1856">
        <v>5524</v>
      </c>
      <c r="BC1856">
        <v>253</v>
      </c>
      <c r="BD1856">
        <v>4.5999999999999996</v>
      </c>
      <c r="BE1856">
        <v>4799</v>
      </c>
      <c r="BF1856">
        <v>196</v>
      </c>
      <c r="BG1856">
        <v>944</v>
      </c>
      <c r="BH1856">
        <v>110728</v>
      </c>
      <c r="BI1856">
        <v>23073</v>
      </c>
      <c r="BJ1856">
        <v>229</v>
      </c>
      <c r="BK1856">
        <v>2201</v>
      </c>
      <c r="BL1856">
        <v>7.6</v>
      </c>
      <c r="BM1856">
        <v>703</v>
      </c>
      <c r="BN1856">
        <v>13563</v>
      </c>
      <c r="BO1856">
        <v>892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41.6</v>
      </c>
      <c r="BV1856">
        <v>0</v>
      </c>
      <c r="BW1856">
        <v>0</v>
      </c>
      <c r="BX1856">
        <v>71590</v>
      </c>
      <c r="BY1856">
        <v>5511</v>
      </c>
      <c r="BZ1856">
        <v>2</v>
      </c>
      <c r="CA1856">
        <v>305</v>
      </c>
      <c r="CB1856">
        <v>1362866</v>
      </c>
      <c r="CC1856">
        <v>118318</v>
      </c>
      <c r="CD1856">
        <v>9129</v>
      </c>
      <c r="CE1856">
        <v>4180.2299999999996</v>
      </c>
      <c r="CF1856">
        <v>3.2</v>
      </c>
    </row>
    <row r="1857" spans="1:84">
      <c r="A1857">
        <v>35053</v>
      </c>
      <c r="B1857" t="s">
        <v>1855</v>
      </c>
      <c r="C1857">
        <v>35053</v>
      </c>
      <c r="D1857">
        <v>18240</v>
      </c>
      <c r="E1857">
        <v>0.9</v>
      </c>
      <c r="F1857">
        <v>162</v>
      </c>
      <c r="G1857">
        <v>18078</v>
      </c>
      <c r="H1857">
        <v>1178</v>
      </c>
      <c r="I1857">
        <v>6.5</v>
      </c>
      <c r="J1857">
        <v>4543</v>
      </c>
      <c r="K1857">
        <v>24.9</v>
      </c>
      <c r="L1857">
        <v>12.6</v>
      </c>
      <c r="M1857">
        <v>2297</v>
      </c>
      <c r="N1857">
        <v>48.8</v>
      </c>
      <c r="O1857">
        <v>15135</v>
      </c>
      <c r="P1857">
        <v>181</v>
      </c>
      <c r="Q1857">
        <v>2182</v>
      </c>
      <c r="R1857">
        <v>345</v>
      </c>
      <c r="S1857">
        <v>15</v>
      </c>
      <c r="T1857">
        <v>382</v>
      </c>
      <c r="U1857">
        <v>8563</v>
      </c>
      <c r="V1857">
        <v>6946</v>
      </c>
      <c r="W1857">
        <v>83</v>
      </c>
      <c r="X1857">
        <v>1</v>
      </c>
      <c r="Y1857">
        <v>12</v>
      </c>
      <c r="Z1857">
        <v>1.9</v>
      </c>
      <c r="AA1857">
        <v>0.1</v>
      </c>
      <c r="AB1857">
        <v>2.1</v>
      </c>
      <c r="AC1857">
        <v>46.9</v>
      </c>
      <c r="AD1857">
        <v>38.1</v>
      </c>
      <c r="AE1857">
        <v>261</v>
      </c>
      <c r="AF1857">
        <v>132</v>
      </c>
      <c r="AG1857">
        <v>0</v>
      </c>
      <c r="AH1857">
        <v>58.5</v>
      </c>
      <c r="AI1857">
        <v>6.4</v>
      </c>
      <c r="AJ1857">
        <v>42.3</v>
      </c>
      <c r="AK1857">
        <v>72.099999999999994</v>
      </c>
      <c r="AL1857">
        <v>19.399999999999999</v>
      </c>
      <c r="AM1857">
        <v>3591</v>
      </c>
      <c r="AN1857">
        <v>20.9</v>
      </c>
      <c r="AO1857">
        <v>8263</v>
      </c>
      <c r="AP1857">
        <v>455</v>
      </c>
      <c r="AQ1857">
        <v>5.8</v>
      </c>
      <c r="AR1857">
        <v>71.099999999999994</v>
      </c>
      <c r="AS1857">
        <v>80900</v>
      </c>
      <c r="AT1857">
        <v>8.6</v>
      </c>
      <c r="AU1857">
        <v>6675</v>
      </c>
      <c r="AV1857">
        <v>2.62</v>
      </c>
      <c r="AW1857">
        <v>12826</v>
      </c>
      <c r="AX1857">
        <v>26622</v>
      </c>
      <c r="AY1857">
        <v>23.6</v>
      </c>
      <c r="AZ1857">
        <v>395</v>
      </c>
      <c r="BA1857">
        <v>21694</v>
      </c>
      <c r="BB1857">
        <v>9401</v>
      </c>
      <c r="BC1857">
        <v>355</v>
      </c>
      <c r="BD1857">
        <v>3.8</v>
      </c>
      <c r="BE1857">
        <v>8455</v>
      </c>
      <c r="BF1857">
        <v>1218</v>
      </c>
      <c r="BG1857">
        <v>3124</v>
      </c>
      <c r="BH1857">
        <v>249119</v>
      </c>
      <c r="BI1857">
        <v>29464</v>
      </c>
      <c r="BJ1857">
        <v>272</v>
      </c>
      <c r="BK1857">
        <v>2819</v>
      </c>
      <c r="BL1857">
        <v>10.5</v>
      </c>
      <c r="BM1857">
        <v>891</v>
      </c>
      <c r="BN1857">
        <v>17319</v>
      </c>
      <c r="BO1857">
        <v>1048</v>
      </c>
      <c r="BP1857">
        <v>0</v>
      </c>
      <c r="BQ1857">
        <v>0</v>
      </c>
      <c r="BR1857">
        <v>0</v>
      </c>
      <c r="BS1857">
        <v>48</v>
      </c>
      <c r="BT1857">
        <v>0</v>
      </c>
      <c r="BU1857">
        <v>0</v>
      </c>
      <c r="BV1857">
        <v>0</v>
      </c>
      <c r="BW1857">
        <v>0</v>
      </c>
      <c r="BX1857">
        <v>76722</v>
      </c>
      <c r="BY1857">
        <v>4270</v>
      </c>
      <c r="BZ1857">
        <v>49</v>
      </c>
      <c r="CA1857">
        <v>4740</v>
      </c>
      <c r="CB1857">
        <v>1523280</v>
      </c>
      <c r="CC1857">
        <v>172182</v>
      </c>
      <c r="CD1857">
        <v>9473</v>
      </c>
      <c r="CE1857">
        <v>6646.4</v>
      </c>
      <c r="CF1857">
        <v>2.7</v>
      </c>
    </row>
    <row r="1858" spans="1:84">
      <c r="A1858">
        <v>35055</v>
      </c>
      <c r="B1858" t="s">
        <v>1856</v>
      </c>
      <c r="C1858">
        <v>35055</v>
      </c>
      <c r="D1858">
        <v>31832</v>
      </c>
      <c r="E1858">
        <v>6.2</v>
      </c>
      <c r="F1858">
        <v>1853</v>
      </c>
      <c r="G1858">
        <v>29979</v>
      </c>
      <c r="H1858">
        <v>1846</v>
      </c>
      <c r="I1858">
        <v>5.8</v>
      </c>
      <c r="J1858">
        <v>6823</v>
      </c>
      <c r="K1858">
        <v>21.4</v>
      </c>
      <c r="L1858">
        <v>14.8</v>
      </c>
      <c r="M1858">
        <v>4711</v>
      </c>
      <c r="N1858">
        <v>50.8</v>
      </c>
      <c r="O1858">
        <v>28806</v>
      </c>
      <c r="P1858">
        <v>197</v>
      </c>
      <c r="Q1858">
        <v>2222</v>
      </c>
      <c r="R1858">
        <v>169</v>
      </c>
      <c r="S1858">
        <v>52</v>
      </c>
      <c r="T1858">
        <v>386</v>
      </c>
      <c r="U1858">
        <v>17495</v>
      </c>
      <c r="V1858">
        <v>11904</v>
      </c>
      <c r="W1858">
        <v>90.5</v>
      </c>
      <c r="X1858">
        <v>0.6</v>
      </c>
      <c r="Y1858">
        <v>7</v>
      </c>
      <c r="Z1858">
        <v>0.5</v>
      </c>
      <c r="AA1858">
        <v>0.2</v>
      </c>
      <c r="AB1858">
        <v>1.2</v>
      </c>
      <c r="AC1858">
        <v>55</v>
      </c>
      <c r="AD1858">
        <v>37.4</v>
      </c>
      <c r="AE1858">
        <v>362</v>
      </c>
      <c r="AF1858">
        <v>220</v>
      </c>
      <c r="AG1858">
        <v>2</v>
      </c>
      <c r="AH1858">
        <v>64.400000000000006</v>
      </c>
      <c r="AI1858">
        <v>4.0999999999999996</v>
      </c>
      <c r="AJ1858">
        <v>52.4</v>
      </c>
      <c r="AK1858">
        <v>79.099999999999994</v>
      </c>
      <c r="AL1858">
        <v>25.9</v>
      </c>
      <c r="AM1858">
        <v>5942</v>
      </c>
      <c r="AN1858">
        <v>21.5</v>
      </c>
      <c r="AO1858">
        <v>18663</v>
      </c>
      <c r="AP1858">
        <v>1259</v>
      </c>
      <c r="AQ1858">
        <v>7.2</v>
      </c>
      <c r="AR1858">
        <v>75.5</v>
      </c>
      <c r="AS1858">
        <v>150400</v>
      </c>
      <c r="AT1858">
        <v>9.6999999999999993</v>
      </c>
      <c r="AU1858">
        <v>12675</v>
      </c>
      <c r="AV1858">
        <v>2.34</v>
      </c>
      <c r="AW1858">
        <v>16103</v>
      </c>
      <c r="AX1858">
        <v>29508</v>
      </c>
      <c r="AY1858">
        <v>17.5</v>
      </c>
      <c r="AZ1858">
        <v>816</v>
      </c>
      <c r="BA1858">
        <v>25817</v>
      </c>
      <c r="BB1858">
        <v>17606</v>
      </c>
      <c r="BC1858">
        <v>976</v>
      </c>
      <c r="BD1858">
        <v>5.5</v>
      </c>
      <c r="BE1858">
        <v>18256</v>
      </c>
      <c r="BF1858">
        <v>2338</v>
      </c>
      <c r="BG1858">
        <v>2359</v>
      </c>
      <c r="BH1858">
        <v>520474</v>
      </c>
      <c r="BI1858">
        <v>28510</v>
      </c>
      <c r="BJ1858">
        <v>1265</v>
      </c>
      <c r="BK1858">
        <v>9344</v>
      </c>
      <c r="BL1858">
        <v>10.1</v>
      </c>
      <c r="BM1858">
        <v>3429</v>
      </c>
      <c r="BN1858">
        <v>87148</v>
      </c>
      <c r="BO1858">
        <v>4226</v>
      </c>
      <c r="BP1858">
        <v>0</v>
      </c>
      <c r="BQ1858">
        <v>0</v>
      </c>
      <c r="BR1858">
        <v>0</v>
      </c>
      <c r="BS1858">
        <v>33.4</v>
      </c>
      <c r="BT1858">
        <v>0</v>
      </c>
      <c r="BU1858">
        <v>33.5</v>
      </c>
      <c r="BV1858">
        <v>0</v>
      </c>
      <c r="BW1858">
        <v>15419</v>
      </c>
      <c r="BX1858">
        <v>258622</v>
      </c>
      <c r="BY1858">
        <v>8389</v>
      </c>
      <c r="BZ1858">
        <v>318</v>
      </c>
      <c r="CA1858">
        <v>37240</v>
      </c>
      <c r="CB1858">
        <v>466254</v>
      </c>
      <c r="CC1858">
        <v>213624</v>
      </c>
      <c r="CD1858">
        <v>6789</v>
      </c>
      <c r="CE1858">
        <v>2203.17</v>
      </c>
      <c r="CF1858">
        <v>13.6</v>
      </c>
    </row>
    <row r="1859" spans="1:84">
      <c r="A1859">
        <v>35057</v>
      </c>
      <c r="B1859" t="s">
        <v>1857</v>
      </c>
      <c r="C1859">
        <v>35057</v>
      </c>
      <c r="D1859">
        <v>17551</v>
      </c>
      <c r="E1859">
        <v>3.8</v>
      </c>
      <c r="F1859">
        <v>636</v>
      </c>
      <c r="G1859">
        <v>16911</v>
      </c>
      <c r="H1859">
        <v>906</v>
      </c>
      <c r="I1859">
        <v>5.2</v>
      </c>
      <c r="J1859">
        <v>4226</v>
      </c>
      <c r="K1859">
        <v>24.1</v>
      </c>
      <c r="L1859">
        <v>10.8</v>
      </c>
      <c r="M1859">
        <v>1903</v>
      </c>
      <c r="N1859">
        <v>46.6</v>
      </c>
      <c r="O1859">
        <v>16157</v>
      </c>
      <c r="P1859">
        <v>556</v>
      </c>
      <c r="Q1859">
        <v>441</v>
      </c>
      <c r="R1859">
        <v>71</v>
      </c>
      <c r="S1859">
        <v>20</v>
      </c>
      <c r="T1859">
        <v>306</v>
      </c>
      <c r="U1859">
        <v>6686</v>
      </c>
      <c r="V1859">
        <v>9744</v>
      </c>
      <c r="W1859">
        <v>92.1</v>
      </c>
      <c r="X1859">
        <v>3.2</v>
      </c>
      <c r="Y1859">
        <v>2.5</v>
      </c>
      <c r="Z1859">
        <v>0.4</v>
      </c>
      <c r="AA1859">
        <v>0.1</v>
      </c>
      <c r="AB1859">
        <v>1.7</v>
      </c>
      <c r="AC1859">
        <v>38.1</v>
      </c>
      <c r="AD1859">
        <v>55.5</v>
      </c>
      <c r="AE1859">
        <v>197</v>
      </c>
      <c r="AF1859">
        <v>108</v>
      </c>
      <c r="AG1859">
        <v>5</v>
      </c>
      <c r="AH1859">
        <v>53.6</v>
      </c>
      <c r="AI1859">
        <v>4.2</v>
      </c>
      <c r="AJ1859">
        <v>26.2</v>
      </c>
      <c r="AK1859">
        <v>77.099999999999994</v>
      </c>
      <c r="AL1859">
        <v>14.4</v>
      </c>
      <c r="AM1859">
        <v>3726</v>
      </c>
      <c r="AN1859">
        <v>36.299999999999997</v>
      </c>
      <c r="AO1859">
        <v>7597</v>
      </c>
      <c r="AP1859">
        <v>339</v>
      </c>
      <c r="AQ1859">
        <v>4.7</v>
      </c>
      <c r="AR1859">
        <v>83.9</v>
      </c>
      <c r="AS1859">
        <v>82800</v>
      </c>
      <c r="AT1859">
        <v>1.5</v>
      </c>
      <c r="AU1859">
        <v>6024</v>
      </c>
      <c r="AV1859">
        <v>2.72</v>
      </c>
      <c r="AW1859">
        <v>14134</v>
      </c>
      <c r="AX1859">
        <v>30347</v>
      </c>
      <c r="AY1859">
        <v>22.4</v>
      </c>
      <c r="AZ1859">
        <v>380</v>
      </c>
      <c r="BA1859">
        <v>21788</v>
      </c>
      <c r="BB1859">
        <v>7768</v>
      </c>
      <c r="BC1859">
        <v>338</v>
      </c>
      <c r="BD1859">
        <v>4.4000000000000004</v>
      </c>
      <c r="BE1859">
        <v>5791</v>
      </c>
      <c r="BF1859">
        <v>645</v>
      </c>
      <c r="BG1859">
        <v>1274</v>
      </c>
      <c r="BH1859">
        <v>145973</v>
      </c>
      <c r="BI1859">
        <v>25207</v>
      </c>
      <c r="BJ1859">
        <v>242</v>
      </c>
      <c r="BK1859">
        <v>2209</v>
      </c>
      <c r="BL1859">
        <v>19.7</v>
      </c>
      <c r="BM1859">
        <v>843</v>
      </c>
      <c r="BN1859">
        <v>11824</v>
      </c>
      <c r="BO1859">
        <v>952</v>
      </c>
      <c r="BP1859">
        <v>0</v>
      </c>
      <c r="BQ1859">
        <v>0</v>
      </c>
      <c r="BR1859">
        <v>0</v>
      </c>
      <c r="BS1859">
        <v>11.6</v>
      </c>
      <c r="BT1859">
        <v>0</v>
      </c>
      <c r="BU1859">
        <v>27</v>
      </c>
      <c r="BV1859">
        <v>0</v>
      </c>
      <c r="BW1859">
        <v>99682</v>
      </c>
      <c r="BX1859">
        <v>92545</v>
      </c>
      <c r="BY1859">
        <v>5537</v>
      </c>
      <c r="BZ1859">
        <v>0</v>
      </c>
      <c r="CA1859">
        <v>0</v>
      </c>
      <c r="CB1859">
        <v>1696831</v>
      </c>
      <c r="CC1859">
        <v>79922</v>
      </c>
      <c r="CD1859">
        <v>4739</v>
      </c>
      <c r="CE1859">
        <v>3344.81</v>
      </c>
      <c r="CF1859">
        <v>5.0999999999999996</v>
      </c>
    </row>
    <row r="1860" spans="1:84">
      <c r="A1860">
        <v>35059</v>
      </c>
      <c r="B1860" t="s">
        <v>1858</v>
      </c>
      <c r="C1860">
        <v>35059</v>
      </c>
      <c r="D1860">
        <v>3801</v>
      </c>
      <c r="E1860">
        <v>-8.9</v>
      </c>
      <c r="F1860">
        <v>-373</v>
      </c>
      <c r="G1860">
        <v>4174</v>
      </c>
      <c r="H1860">
        <v>216</v>
      </c>
      <c r="I1860">
        <v>5.7</v>
      </c>
      <c r="J1860">
        <v>914</v>
      </c>
      <c r="K1860">
        <v>24</v>
      </c>
      <c r="L1860">
        <v>19</v>
      </c>
      <c r="M1860">
        <v>721</v>
      </c>
      <c r="N1860">
        <v>50.3</v>
      </c>
      <c r="O1860">
        <v>3689</v>
      </c>
      <c r="P1860">
        <v>0</v>
      </c>
      <c r="Q1860">
        <v>53</v>
      </c>
      <c r="R1860">
        <v>19</v>
      </c>
      <c r="S1860">
        <v>5</v>
      </c>
      <c r="T1860">
        <v>35</v>
      </c>
      <c r="U1860">
        <v>1436</v>
      </c>
      <c r="V1860">
        <v>2302</v>
      </c>
      <c r="W1860">
        <v>97.1</v>
      </c>
      <c r="X1860">
        <v>0</v>
      </c>
      <c r="Y1860">
        <v>1.4</v>
      </c>
      <c r="Z1860">
        <v>0.5</v>
      </c>
      <c r="AA1860">
        <v>0.1</v>
      </c>
      <c r="AB1860">
        <v>0.9</v>
      </c>
      <c r="AC1860">
        <v>37.799999999999997</v>
      </c>
      <c r="AD1860">
        <v>60.6</v>
      </c>
      <c r="AE1860">
        <v>41</v>
      </c>
      <c r="AF1860">
        <v>44</v>
      </c>
      <c r="AG1860">
        <v>0</v>
      </c>
      <c r="AH1860">
        <v>60.4</v>
      </c>
      <c r="AI1860">
        <v>2.2000000000000002</v>
      </c>
      <c r="AJ1860">
        <v>23</v>
      </c>
      <c r="AK1860">
        <v>79.900000000000006</v>
      </c>
      <c r="AL1860">
        <v>13</v>
      </c>
      <c r="AM1860">
        <v>744</v>
      </c>
      <c r="AN1860">
        <v>20</v>
      </c>
      <c r="AO1860">
        <v>2445</v>
      </c>
      <c r="AP1860">
        <v>220</v>
      </c>
      <c r="AQ1860">
        <v>9.9</v>
      </c>
      <c r="AR1860">
        <v>73</v>
      </c>
      <c r="AS1860">
        <v>49800</v>
      </c>
      <c r="AT1860">
        <v>3.8</v>
      </c>
      <c r="AU1860">
        <v>1733</v>
      </c>
      <c r="AV1860">
        <v>2.4</v>
      </c>
      <c r="AW1860">
        <v>14700</v>
      </c>
      <c r="AX1860">
        <v>29818</v>
      </c>
      <c r="AY1860">
        <v>15</v>
      </c>
      <c r="AZ1860">
        <v>120</v>
      </c>
      <c r="BA1860">
        <v>31345</v>
      </c>
      <c r="BB1860">
        <v>2053</v>
      </c>
      <c r="BC1860">
        <v>62</v>
      </c>
      <c r="BD1860">
        <v>3</v>
      </c>
      <c r="BE1860">
        <v>2746</v>
      </c>
      <c r="BF1860">
        <v>160</v>
      </c>
      <c r="BG1860">
        <v>390</v>
      </c>
      <c r="BH1860">
        <v>83348</v>
      </c>
      <c r="BI1860">
        <v>30353</v>
      </c>
      <c r="BJ1860">
        <v>121</v>
      </c>
      <c r="BK1860">
        <v>828</v>
      </c>
      <c r="BL1860">
        <v>5.2</v>
      </c>
      <c r="BM1860">
        <v>314</v>
      </c>
      <c r="BN1860">
        <v>5820</v>
      </c>
      <c r="BO1860">
        <v>382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20341</v>
      </c>
      <c r="BY1860">
        <v>5130</v>
      </c>
      <c r="BZ1860">
        <v>0</v>
      </c>
      <c r="CA1860">
        <v>0</v>
      </c>
      <c r="CB1860">
        <v>2243404</v>
      </c>
      <c r="CC1860">
        <v>35590</v>
      </c>
      <c r="CD1860">
        <v>9300</v>
      </c>
      <c r="CE1860">
        <v>3830</v>
      </c>
      <c r="CF1860">
        <v>1.1000000000000001</v>
      </c>
    </row>
    <row r="1861" spans="1:84">
      <c r="A1861">
        <v>35061</v>
      </c>
      <c r="B1861" t="s">
        <v>1859</v>
      </c>
      <c r="C1861">
        <v>35061</v>
      </c>
      <c r="D1861">
        <v>70389</v>
      </c>
      <c r="E1861">
        <v>6.4</v>
      </c>
      <c r="F1861">
        <v>4237</v>
      </c>
      <c r="G1861">
        <v>66152</v>
      </c>
      <c r="H1861">
        <v>4785</v>
      </c>
      <c r="I1861">
        <v>6.8</v>
      </c>
      <c r="J1861">
        <v>18741</v>
      </c>
      <c r="K1861">
        <v>26.6</v>
      </c>
      <c r="L1861">
        <v>11.1</v>
      </c>
      <c r="M1861">
        <v>7813</v>
      </c>
      <c r="N1861">
        <v>49.5</v>
      </c>
      <c r="O1861">
        <v>64919</v>
      </c>
      <c r="P1861">
        <v>1189</v>
      </c>
      <c r="Q1861">
        <v>2683</v>
      </c>
      <c r="R1861">
        <v>431</v>
      </c>
      <c r="S1861">
        <v>90</v>
      </c>
      <c r="T1861">
        <v>1077</v>
      </c>
      <c r="U1861">
        <v>38900</v>
      </c>
      <c r="V1861">
        <v>27595</v>
      </c>
      <c r="W1861">
        <v>92.2</v>
      </c>
      <c r="X1861">
        <v>1.7</v>
      </c>
      <c r="Y1861">
        <v>3.8</v>
      </c>
      <c r="Z1861">
        <v>0.6</v>
      </c>
      <c r="AA1861">
        <v>0.1</v>
      </c>
      <c r="AB1861">
        <v>1.5</v>
      </c>
      <c r="AC1861">
        <v>55.3</v>
      </c>
      <c r="AD1861">
        <v>39.200000000000003</v>
      </c>
      <c r="AE1861">
        <v>909</v>
      </c>
      <c r="AF1861">
        <v>544</v>
      </c>
      <c r="AG1861">
        <v>4</v>
      </c>
      <c r="AH1861">
        <v>56.3</v>
      </c>
      <c r="AI1861">
        <v>6.4</v>
      </c>
      <c r="AJ1861">
        <v>33.9</v>
      </c>
      <c r="AK1861">
        <v>76.099999999999994</v>
      </c>
      <c r="AL1861">
        <v>14.8</v>
      </c>
      <c r="AM1861">
        <v>12538</v>
      </c>
      <c r="AN1861">
        <v>30.7</v>
      </c>
      <c r="AO1861">
        <v>26352</v>
      </c>
      <c r="AP1861">
        <v>1709</v>
      </c>
      <c r="AQ1861">
        <v>6.9</v>
      </c>
      <c r="AR1861">
        <v>83.9</v>
      </c>
      <c r="AS1861">
        <v>108300</v>
      </c>
      <c r="AT1861">
        <v>4.5999999999999996</v>
      </c>
      <c r="AU1861">
        <v>22681</v>
      </c>
      <c r="AV1861">
        <v>2.86</v>
      </c>
      <c r="AW1861">
        <v>14747</v>
      </c>
      <c r="AX1861">
        <v>36955</v>
      </c>
      <c r="AY1861">
        <v>16.3</v>
      </c>
      <c r="AZ1861">
        <v>1685</v>
      </c>
      <c r="BA1861">
        <v>24374</v>
      </c>
      <c r="BB1861">
        <v>31407</v>
      </c>
      <c r="BC1861">
        <v>1364</v>
      </c>
      <c r="BD1861">
        <v>4.3</v>
      </c>
      <c r="BE1861">
        <v>22188</v>
      </c>
      <c r="BF1861">
        <v>3387</v>
      </c>
      <c r="BG1861">
        <v>4567</v>
      </c>
      <c r="BH1861">
        <v>571978</v>
      </c>
      <c r="BI1861">
        <v>25779</v>
      </c>
      <c r="BJ1861">
        <v>938</v>
      </c>
      <c r="BK1861">
        <v>11108</v>
      </c>
      <c r="BL1861">
        <v>24</v>
      </c>
      <c r="BM1861">
        <v>3286</v>
      </c>
      <c r="BN1861">
        <v>32745</v>
      </c>
      <c r="BO1861">
        <v>3712</v>
      </c>
      <c r="BP1861">
        <v>0</v>
      </c>
      <c r="BQ1861">
        <v>0</v>
      </c>
      <c r="BR1861">
        <v>0</v>
      </c>
      <c r="BS1861">
        <v>33.1</v>
      </c>
      <c r="BT1861">
        <v>0</v>
      </c>
      <c r="BU1861">
        <v>27.5</v>
      </c>
      <c r="BV1861">
        <v>0</v>
      </c>
      <c r="BW1861">
        <v>37656</v>
      </c>
      <c r="BX1861">
        <v>462990</v>
      </c>
      <c r="BY1861">
        <v>6794</v>
      </c>
      <c r="BZ1861">
        <v>294</v>
      </c>
      <c r="CA1861">
        <v>37049</v>
      </c>
      <c r="CB1861">
        <v>368864</v>
      </c>
      <c r="CC1861">
        <v>323668</v>
      </c>
      <c r="CD1861">
        <v>4711</v>
      </c>
      <c r="CE1861">
        <v>1067.6300000000001</v>
      </c>
      <c r="CF1861">
        <v>61.9</v>
      </c>
    </row>
    <row r="1862" spans="1:84">
      <c r="A1862">
        <v>36000</v>
      </c>
      <c r="B1862" t="s">
        <v>1860</v>
      </c>
      <c r="C1862">
        <v>36000</v>
      </c>
      <c r="D1862">
        <v>19306183</v>
      </c>
      <c r="E1862">
        <v>1.7</v>
      </c>
      <c r="F1862">
        <v>329362</v>
      </c>
      <c r="G1862">
        <v>18976457</v>
      </c>
      <c r="H1862">
        <v>1220468</v>
      </c>
      <c r="I1862">
        <v>6.3</v>
      </c>
      <c r="J1862">
        <v>4514342</v>
      </c>
      <c r="K1862">
        <v>23.4</v>
      </c>
      <c r="L1862">
        <v>13.1</v>
      </c>
      <c r="M1862">
        <v>2522686</v>
      </c>
      <c r="N1862">
        <v>51.5</v>
      </c>
      <c r="O1862">
        <v>14220047</v>
      </c>
      <c r="P1862">
        <v>3352874</v>
      </c>
      <c r="Q1862">
        <v>104936</v>
      </c>
      <c r="R1862">
        <v>1326089</v>
      </c>
      <c r="S1862">
        <v>19163</v>
      </c>
      <c r="T1862">
        <v>283074</v>
      </c>
      <c r="U1862">
        <v>3139456</v>
      </c>
      <c r="V1862">
        <v>11677402</v>
      </c>
      <c r="W1862">
        <v>73.7</v>
      </c>
      <c r="X1862">
        <v>17.399999999999999</v>
      </c>
      <c r="Y1862">
        <v>0.5</v>
      </c>
      <c r="Z1862">
        <v>6.9</v>
      </c>
      <c r="AA1862">
        <v>0.1</v>
      </c>
      <c r="AB1862">
        <v>1.5</v>
      </c>
      <c r="AC1862">
        <v>16.3</v>
      </c>
      <c r="AD1862">
        <v>60.5</v>
      </c>
      <c r="AE1862">
        <v>249947</v>
      </c>
      <c r="AF1862">
        <v>152681</v>
      </c>
      <c r="AG1862">
        <v>1518</v>
      </c>
      <c r="AH1862">
        <v>61.8</v>
      </c>
      <c r="AI1862">
        <v>20.399999999999999</v>
      </c>
      <c r="AJ1862">
        <v>28</v>
      </c>
      <c r="AK1862">
        <v>79.099999999999994</v>
      </c>
      <c r="AL1862">
        <v>27.4</v>
      </c>
      <c r="AM1862">
        <v>3606147</v>
      </c>
      <c r="AN1862">
        <v>31.7</v>
      </c>
      <c r="AO1862">
        <v>7907420</v>
      </c>
      <c r="AP1862">
        <v>228113</v>
      </c>
      <c r="AQ1862">
        <v>3</v>
      </c>
      <c r="AR1862">
        <v>53</v>
      </c>
      <c r="AS1862">
        <v>148700</v>
      </c>
      <c r="AT1862">
        <v>50.6</v>
      </c>
      <c r="AU1862">
        <v>7056860</v>
      </c>
      <c r="AV1862">
        <v>2.61</v>
      </c>
      <c r="AW1862">
        <v>23389</v>
      </c>
      <c r="AX1862">
        <v>45343</v>
      </c>
      <c r="AY1862">
        <v>14.5</v>
      </c>
      <c r="AZ1862">
        <v>771990</v>
      </c>
      <c r="BA1862">
        <v>39967</v>
      </c>
      <c r="BB1862">
        <v>9498563</v>
      </c>
      <c r="BC1862">
        <v>425830</v>
      </c>
      <c r="BD1862">
        <v>4.5</v>
      </c>
      <c r="BE1862">
        <v>10768325</v>
      </c>
      <c r="BF1862">
        <v>312916</v>
      </c>
      <c r="BG1862">
        <v>1499714</v>
      </c>
      <c r="BH1862">
        <v>630690362</v>
      </c>
      <c r="BI1862">
        <v>58569</v>
      </c>
      <c r="BJ1862">
        <v>514265</v>
      </c>
      <c r="BK1862">
        <v>7417463</v>
      </c>
      <c r="BL1862">
        <v>0.9</v>
      </c>
      <c r="BM1862">
        <v>1443483</v>
      </c>
      <c r="BN1862">
        <v>27835952</v>
      </c>
      <c r="BO1862">
        <v>1707168</v>
      </c>
      <c r="BP1862">
        <v>7.6</v>
      </c>
      <c r="BQ1862">
        <v>0.7</v>
      </c>
      <c r="BR1862">
        <v>8.5</v>
      </c>
      <c r="BS1862">
        <v>9.6</v>
      </c>
      <c r="BT1862">
        <v>0.2</v>
      </c>
      <c r="BU1862">
        <v>29.6</v>
      </c>
      <c r="BV1862">
        <v>147317463</v>
      </c>
      <c r="BW1862">
        <v>343663041</v>
      </c>
      <c r="BX1862">
        <v>178067530</v>
      </c>
      <c r="BY1862">
        <v>9298</v>
      </c>
      <c r="BZ1862">
        <v>54382</v>
      </c>
      <c r="CA1862">
        <v>7077980</v>
      </c>
      <c r="CB1862">
        <v>7660969</v>
      </c>
      <c r="CC1862">
        <v>143902576</v>
      </c>
      <c r="CD1862">
        <v>7484</v>
      </c>
      <c r="CE1862">
        <v>47213.79</v>
      </c>
      <c r="CF1862">
        <v>401.9</v>
      </c>
    </row>
    <row r="1863" spans="1:84">
      <c r="A1863">
        <v>36001</v>
      </c>
      <c r="B1863" t="s">
        <v>1861</v>
      </c>
      <c r="C1863">
        <v>36001</v>
      </c>
      <c r="D1863">
        <v>297556</v>
      </c>
      <c r="E1863">
        <v>1</v>
      </c>
      <c r="F1863">
        <v>2986</v>
      </c>
      <c r="G1863">
        <v>294565</v>
      </c>
      <c r="H1863">
        <v>15350</v>
      </c>
      <c r="I1863">
        <v>5.2</v>
      </c>
      <c r="J1863">
        <v>61378</v>
      </c>
      <c r="K1863">
        <v>20.6</v>
      </c>
      <c r="L1863">
        <v>13.8</v>
      </c>
      <c r="M1863">
        <v>40982</v>
      </c>
      <c r="N1863">
        <v>52</v>
      </c>
      <c r="O1863">
        <v>243855</v>
      </c>
      <c r="P1863">
        <v>36463</v>
      </c>
      <c r="Q1863">
        <v>797</v>
      </c>
      <c r="R1863">
        <v>11933</v>
      </c>
      <c r="S1863">
        <v>118</v>
      </c>
      <c r="T1863">
        <v>4390</v>
      </c>
      <c r="U1863">
        <v>10962</v>
      </c>
      <c r="V1863">
        <v>235872</v>
      </c>
      <c r="W1863">
        <v>82</v>
      </c>
      <c r="X1863">
        <v>12.3</v>
      </c>
      <c r="Y1863">
        <v>0.3</v>
      </c>
      <c r="Z1863">
        <v>4</v>
      </c>
      <c r="AA1863">
        <v>0</v>
      </c>
      <c r="AB1863">
        <v>1.5</v>
      </c>
      <c r="AC1863">
        <v>3.7</v>
      </c>
      <c r="AD1863">
        <v>79.3</v>
      </c>
      <c r="AE1863">
        <v>3064</v>
      </c>
      <c r="AF1863">
        <v>2808</v>
      </c>
      <c r="AG1863">
        <v>22</v>
      </c>
      <c r="AH1863">
        <v>56.7</v>
      </c>
      <c r="AI1863">
        <v>6.5</v>
      </c>
      <c r="AJ1863">
        <v>9.9</v>
      </c>
      <c r="AK1863">
        <v>86.3</v>
      </c>
      <c r="AL1863">
        <v>33.299999999999997</v>
      </c>
      <c r="AM1863">
        <v>48863</v>
      </c>
      <c r="AN1863">
        <v>20.3</v>
      </c>
      <c r="AO1863">
        <v>133231</v>
      </c>
      <c r="AP1863">
        <v>3256</v>
      </c>
      <c r="AQ1863">
        <v>2.5</v>
      </c>
      <c r="AR1863">
        <v>57.7</v>
      </c>
      <c r="AS1863">
        <v>116300</v>
      </c>
      <c r="AT1863">
        <v>44.5</v>
      </c>
      <c r="AU1863">
        <v>120512</v>
      </c>
      <c r="AV1863">
        <v>2.3199999999999998</v>
      </c>
      <c r="AW1863">
        <v>23345</v>
      </c>
      <c r="AX1863">
        <v>45870</v>
      </c>
      <c r="AY1863">
        <v>10.8</v>
      </c>
      <c r="AZ1863">
        <v>11503</v>
      </c>
      <c r="BA1863">
        <v>38652</v>
      </c>
      <c r="BB1863">
        <v>160451</v>
      </c>
      <c r="BC1863">
        <v>6075</v>
      </c>
      <c r="BD1863">
        <v>3.8</v>
      </c>
      <c r="BE1863">
        <v>278148</v>
      </c>
      <c r="BF1863">
        <v>2663</v>
      </c>
      <c r="BG1863">
        <v>68901</v>
      </c>
      <c r="BH1863">
        <v>13593886</v>
      </c>
      <c r="BI1863">
        <v>48873</v>
      </c>
      <c r="BJ1863">
        <v>9362</v>
      </c>
      <c r="BK1863">
        <v>174850</v>
      </c>
      <c r="BL1863">
        <v>3.8</v>
      </c>
      <c r="BM1863">
        <v>17082</v>
      </c>
      <c r="BN1863">
        <v>593885</v>
      </c>
      <c r="BO1863">
        <v>22205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24.2</v>
      </c>
      <c r="BV1863">
        <v>2514823</v>
      </c>
      <c r="BW1863">
        <v>4964014</v>
      </c>
      <c r="BX1863">
        <v>4499439</v>
      </c>
      <c r="BY1863">
        <v>15201</v>
      </c>
      <c r="BZ1863">
        <v>525</v>
      </c>
      <c r="CA1863">
        <v>96976</v>
      </c>
      <c r="CB1863">
        <v>69063</v>
      </c>
      <c r="CC1863">
        <v>5019630</v>
      </c>
      <c r="CD1863">
        <v>16820</v>
      </c>
      <c r="CE1863">
        <v>523.45000000000005</v>
      </c>
      <c r="CF1863">
        <v>563.20000000000005</v>
      </c>
    </row>
    <row r="1864" spans="1:84">
      <c r="A1864">
        <v>36003</v>
      </c>
      <c r="B1864" t="s">
        <v>1862</v>
      </c>
      <c r="C1864">
        <v>36003</v>
      </c>
      <c r="D1864">
        <v>50267</v>
      </c>
      <c r="E1864">
        <v>0.7</v>
      </c>
      <c r="F1864">
        <v>340</v>
      </c>
      <c r="G1864">
        <v>49927</v>
      </c>
      <c r="H1864">
        <v>2617</v>
      </c>
      <c r="I1864">
        <v>5.2</v>
      </c>
      <c r="J1864">
        <v>10397</v>
      </c>
      <c r="K1864">
        <v>20.7</v>
      </c>
      <c r="L1864">
        <v>14.4</v>
      </c>
      <c r="M1864">
        <v>7248</v>
      </c>
      <c r="N1864">
        <v>49.8</v>
      </c>
      <c r="O1864">
        <v>48606</v>
      </c>
      <c r="P1864">
        <v>509</v>
      </c>
      <c r="Q1864">
        <v>166</v>
      </c>
      <c r="R1864">
        <v>573</v>
      </c>
      <c r="S1864">
        <v>5</v>
      </c>
      <c r="T1864">
        <v>408</v>
      </c>
      <c r="U1864">
        <v>559</v>
      </c>
      <c r="V1864">
        <v>48154</v>
      </c>
      <c r="W1864">
        <v>96.7</v>
      </c>
      <c r="X1864">
        <v>1</v>
      </c>
      <c r="Y1864">
        <v>0.3</v>
      </c>
      <c r="Z1864">
        <v>1.1000000000000001</v>
      </c>
      <c r="AA1864">
        <v>0</v>
      </c>
      <c r="AB1864">
        <v>0.8</v>
      </c>
      <c r="AC1864">
        <v>1.1000000000000001</v>
      </c>
      <c r="AD1864">
        <v>95.8</v>
      </c>
      <c r="AE1864">
        <v>536</v>
      </c>
      <c r="AF1864">
        <v>457</v>
      </c>
      <c r="AG1864">
        <v>5</v>
      </c>
      <c r="AH1864">
        <v>60.4</v>
      </c>
      <c r="AI1864">
        <v>1.8</v>
      </c>
      <c r="AJ1864">
        <v>4.0999999999999996</v>
      </c>
      <c r="AK1864">
        <v>83.2</v>
      </c>
      <c r="AL1864">
        <v>17.2</v>
      </c>
      <c r="AM1864">
        <v>9018</v>
      </c>
      <c r="AN1864">
        <v>21.8</v>
      </c>
      <c r="AO1864">
        <v>24879</v>
      </c>
      <c r="AP1864">
        <v>374</v>
      </c>
      <c r="AQ1864">
        <v>1.5</v>
      </c>
      <c r="AR1864">
        <v>73.8</v>
      </c>
      <c r="AS1864">
        <v>50400</v>
      </c>
      <c r="AT1864">
        <v>12.5</v>
      </c>
      <c r="AU1864">
        <v>18009</v>
      </c>
      <c r="AV1864">
        <v>2.5299999999999998</v>
      </c>
      <c r="AW1864">
        <v>14975</v>
      </c>
      <c r="AX1864">
        <v>33791</v>
      </c>
      <c r="AY1864">
        <v>15.1</v>
      </c>
      <c r="AZ1864">
        <v>1093</v>
      </c>
      <c r="BA1864">
        <v>21697</v>
      </c>
      <c r="BB1864">
        <v>23650</v>
      </c>
      <c r="BC1864">
        <v>1247</v>
      </c>
      <c r="BD1864">
        <v>5.3</v>
      </c>
      <c r="BE1864">
        <v>21223</v>
      </c>
      <c r="BF1864">
        <v>588</v>
      </c>
      <c r="BG1864">
        <v>4256</v>
      </c>
      <c r="BH1864">
        <v>615173</v>
      </c>
      <c r="BI1864">
        <v>28986</v>
      </c>
      <c r="BJ1864">
        <v>835</v>
      </c>
      <c r="BK1864">
        <v>12573</v>
      </c>
      <c r="BL1864">
        <v>7.6</v>
      </c>
      <c r="BM1864">
        <v>2649</v>
      </c>
      <c r="BN1864">
        <v>37432</v>
      </c>
      <c r="BO1864">
        <v>3149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629987</v>
      </c>
      <c r="BW1864">
        <v>32957</v>
      </c>
      <c r="BX1864">
        <v>233094</v>
      </c>
      <c r="BY1864">
        <v>4625</v>
      </c>
      <c r="BZ1864">
        <v>61</v>
      </c>
      <c r="CA1864">
        <v>4906</v>
      </c>
      <c r="CB1864">
        <v>180169</v>
      </c>
      <c r="CC1864">
        <v>264591</v>
      </c>
      <c r="CD1864">
        <v>5232</v>
      </c>
      <c r="CE1864">
        <v>1030.22</v>
      </c>
      <c r="CF1864">
        <v>48.5</v>
      </c>
    </row>
    <row r="1865" spans="1:84">
      <c r="A1865">
        <v>36005</v>
      </c>
      <c r="B1865" t="s">
        <v>1863</v>
      </c>
      <c r="C1865">
        <v>36005</v>
      </c>
      <c r="D1865">
        <v>1361473</v>
      </c>
      <c r="E1865">
        <v>2.2000000000000002</v>
      </c>
      <c r="F1865">
        <v>28823</v>
      </c>
      <c r="G1865">
        <v>1332650</v>
      </c>
      <c r="H1865">
        <v>108187</v>
      </c>
      <c r="I1865">
        <v>7.9</v>
      </c>
      <c r="J1865">
        <v>392759</v>
      </c>
      <c r="K1865">
        <v>28.8</v>
      </c>
      <c r="L1865">
        <v>10.3</v>
      </c>
      <c r="M1865">
        <v>140255</v>
      </c>
      <c r="N1865">
        <v>53.2</v>
      </c>
      <c r="O1865">
        <v>683338</v>
      </c>
      <c r="P1865">
        <v>581350</v>
      </c>
      <c r="Q1865">
        <v>15709</v>
      </c>
      <c r="R1865">
        <v>50426</v>
      </c>
      <c r="S1865">
        <v>3389</v>
      </c>
      <c r="T1865">
        <v>27261</v>
      </c>
      <c r="U1865">
        <v>693884</v>
      </c>
      <c r="V1865">
        <v>178659</v>
      </c>
      <c r="W1865">
        <v>50.2</v>
      </c>
      <c r="X1865">
        <v>42.7</v>
      </c>
      <c r="Y1865">
        <v>1.2</v>
      </c>
      <c r="Z1865">
        <v>3.7</v>
      </c>
      <c r="AA1865">
        <v>0.2</v>
      </c>
      <c r="AB1865">
        <v>2</v>
      </c>
      <c r="AC1865">
        <v>51</v>
      </c>
      <c r="AD1865">
        <v>13.1</v>
      </c>
      <c r="AE1865">
        <v>22299</v>
      </c>
      <c r="AF1865">
        <v>9734</v>
      </c>
      <c r="AG1865">
        <v>156</v>
      </c>
      <c r="AH1865">
        <v>60.5</v>
      </c>
      <c r="AI1865">
        <v>29</v>
      </c>
      <c r="AJ1865">
        <v>52.7</v>
      </c>
      <c r="AK1865">
        <v>62.3</v>
      </c>
      <c r="AL1865">
        <v>14.6</v>
      </c>
      <c r="AM1865">
        <v>340121</v>
      </c>
      <c r="AN1865">
        <v>43</v>
      </c>
      <c r="AO1865">
        <v>506381</v>
      </c>
      <c r="AP1865">
        <v>15722</v>
      </c>
      <c r="AQ1865">
        <v>3.2</v>
      </c>
      <c r="AR1865">
        <v>19.600000000000001</v>
      </c>
      <c r="AS1865">
        <v>190400</v>
      </c>
      <c r="AT1865">
        <v>88.7</v>
      </c>
      <c r="AU1865">
        <v>463212</v>
      </c>
      <c r="AV1865">
        <v>2.78</v>
      </c>
      <c r="AW1865">
        <v>13959</v>
      </c>
      <c r="AX1865">
        <v>28173</v>
      </c>
      <c r="AY1865">
        <v>28.2</v>
      </c>
      <c r="AZ1865">
        <v>32085</v>
      </c>
      <c r="BA1865">
        <v>23513</v>
      </c>
      <c r="BB1865">
        <v>506221</v>
      </c>
      <c r="BC1865">
        <v>32863</v>
      </c>
      <c r="BD1865">
        <v>6.5</v>
      </c>
      <c r="BE1865">
        <v>328610</v>
      </c>
      <c r="BF1865">
        <v>40540</v>
      </c>
      <c r="BG1865">
        <v>25181</v>
      </c>
      <c r="BH1865">
        <v>12895417</v>
      </c>
      <c r="BI1865">
        <v>39242</v>
      </c>
      <c r="BJ1865">
        <v>15582</v>
      </c>
      <c r="BK1865">
        <v>218648</v>
      </c>
      <c r="BL1865">
        <v>5.9</v>
      </c>
      <c r="BM1865">
        <v>86609</v>
      </c>
      <c r="BN1865">
        <v>490582</v>
      </c>
      <c r="BO1865">
        <v>93580</v>
      </c>
      <c r="BP1865">
        <v>25.2</v>
      </c>
      <c r="BQ1865">
        <v>2</v>
      </c>
      <c r="BR1865">
        <v>7.2</v>
      </c>
      <c r="BS1865">
        <v>41</v>
      </c>
      <c r="BT1865">
        <v>0.8</v>
      </c>
      <c r="BU1865">
        <v>41.8</v>
      </c>
      <c r="BV1865">
        <v>1356541</v>
      </c>
      <c r="BW1865">
        <v>0</v>
      </c>
      <c r="BX1865">
        <v>4318169</v>
      </c>
      <c r="BY1865">
        <v>3178</v>
      </c>
      <c r="BZ1865">
        <v>4658</v>
      </c>
      <c r="CA1865">
        <v>410645</v>
      </c>
      <c r="CB1865">
        <v>0</v>
      </c>
      <c r="CC1865">
        <v>0</v>
      </c>
      <c r="CD1865">
        <v>0</v>
      </c>
      <c r="CE1865">
        <v>42.03</v>
      </c>
      <c r="CF1865">
        <v>31729.8</v>
      </c>
    </row>
    <row r="1866" spans="1:84">
      <c r="A1866">
        <v>36007</v>
      </c>
      <c r="B1866" t="s">
        <v>1864</v>
      </c>
      <c r="C1866">
        <v>36007</v>
      </c>
      <c r="D1866">
        <v>196269</v>
      </c>
      <c r="E1866">
        <v>-2.1</v>
      </c>
      <c r="F1866">
        <v>-4267</v>
      </c>
      <c r="G1866">
        <v>200536</v>
      </c>
      <c r="H1866">
        <v>9908</v>
      </c>
      <c r="I1866">
        <v>5</v>
      </c>
      <c r="J1866">
        <v>40539</v>
      </c>
      <c r="K1866">
        <v>20.7</v>
      </c>
      <c r="L1866">
        <v>16.399999999999999</v>
      </c>
      <c r="M1866">
        <v>32175</v>
      </c>
      <c r="N1866">
        <v>51.6</v>
      </c>
      <c r="O1866">
        <v>177687</v>
      </c>
      <c r="P1866">
        <v>8388</v>
      </c>
      <c r="Q1866">
        <v>429</v>
      </c>
      <c r="R1866">
        <v>6600</v>
      </c>
      <c r="S1866">
        <v>91</v>
      </c>
      <c r="T1866">
        <v>3074</v>
      </c>
      <c r="U1866">
        <v>4672</v>
      </c>
      <c r="V1866">
        <v>174083</v>
      </c>
      <c r="W1866">
        <v>90.5</v>
      </c>
      <c r="X1866">
        <v>4.3</v>
      </c>
      <c r="Y1866">
        <v>0.2</v>
      </c>
      <c r="Z1866">
        <v>3.4</v>
      </c>
      <c r="AA1866">
        <v>0</v>
      </c>
      <c r="AB1866">
        <v>1.6</v>
      </c>
      <c r="AC1866">
        <v>2.4</v>
      </c>
      <c r="AD1866">
        <v>88.7</v>
      </c>
      <c r="AE1866">
        <v>2029</v>
      </c>
      <c r="AF1866">
        <v>2073</v>
      </c>
      <c r="AG1866">
        <v>12</v>
      </c>
      <c r="AH1866">
        <v>59.4</v>
      </c>
      <c r="AI1866">
        <v>5.3</v>
      </c>
      <c r="AJ1866">
        <v>8.9</v>
      </c>
      <c r="AK1866">
        <v>83.8</v>
      </c>
      <c r="AL1866">
        <v>22.7</v>
      </c>
      <c r="AM1866">
        <v>35265</v>
      </c>
      <c r="AN1866">
        <v>18.899999999999999</v>
      </c>
      <c r="AO1866">
        <v>88889</v>
      </c>
      <c r="AP1866">
        <v>72</v>
      </c>
      <c r="AQ1866">
        <v>0.1</v>
      </c>
      <c r="AR1866">
        <v>65.099999999999994</v>
      </c>
      <c r="AS1866">
        <v>75800</v>
      </c>
      <c r="AT1866">
        <v>33.299999999999997</v>
      </c>
      <c r="AU1866">
        <v>80749</v>
      </c>
      <c r="AV1866">
        <v>2.37</v>
      </c>
      <c r="AW1866">
        <v>19168</v>
      </c>
      <c r="AX1866">
        <v>37089</v>
      </c>
      <c r="AY1866">
        <v>12.4</v>
      </c>
      <c r="AZ1866">
        <v>5723</v>
      </c>
      <c r="BA1866">
        <v>29119</v>
      </c>
      <c r="BB1866">
        <v>97293</v>
      </c>
      <c r="BC1866">
        <v>4462</v>
      </c>
      <c r="BD1866">
        <v>4.5999999999999996</v>
      </c>
      <c r="BE1866">
        <v>118084</v>
      </c>
      <c r="BF1866">
        <v>-4106</v>
      </c>
      <c r="BG1866">
        <v>20634</v>
      </c>
      <c r="BH1866">
        <v>4320432</v>
      </c>
      <c r="BI1866">
        <v>36588</v>
      </c>
      <c r="BJ1866">
        <v>4285</v>
      </c>
      <c r="BK1866">
        <v>76377</v>
      </c>
      <c r="BL1866">
        <v>-8</v>
      </c>
      <c r="BM1866">
        <v>9926</v>
      </c>
      <c r="BN1866">
        <v>263512</v>
      </c>
      <c r="BO1866">
        <v>12642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30</v>
      </c>
      <c r="BV1866">
        <v>2969167</v>
      </c>
      <c r="BW1866">
        <v>2065588</v>
      </c>
      <c r="BX1866">
        <v>2219433</v>
      </c>
      <c r="BY1866">
        <v>11106</v>
      </c>
      <c r="BZ1866">
        <v>201</v>
      </c>
      <c r="CA1866">
        <v>35702</v>
      </c>
      <c r="CB1866">
        <v>98276</v>
      </c>
      <c r="CC1866">
        <v>1279470</v>
      </c>
      <c r="CD1866">
        <v>6472</v>
      </c>
      <c r="CE1866">
        <v>706.82</v>
      </c>
      <c r="CF1866">
        <v>283.60000000000002</v>
      </c>
    </row>
    <row r="1867" spans="1:84">
      <c r="A1867">
        <v>36009</v>
      </c>
      <c r="B1867" t="s">
        <v>1865</v>
      </c>
      <c r="C1867">
        <v>36009</v>
      </c>
      <c r="D1867">
        <v>81534</v>
      </c>
      <c r="E1867">
        <v>-2.9</v>
      </c>
      <c r="F1867">
        <v>-2421</v>
      </c>
      <c r="G1867">
        <v>83955</v>
      </c>
      <c r="H1867">
        <v>4719</v>
      </c>
      <c r="I1867">
        <v>5.8</v>
      </c>
      <c r="J1867">
        <v>18747</v>
      </c>
      <c r="K1867">
        <v>23</v>
      </c>
      <c r="L1867">
        <v>14.7</v>
      </c>
      <c r="M1867">
        <v>12016</v>
      </c>
      <c r="N1867">
        <v>50.9</v>
      </c>
      <c r="O1867">
        <v>76737</v>
      </c>
      <c r="P1867">
        <v>1099</v>
      </c>
      <c r="Q1867">
        <v>2294</v>
      </c>
      <c r="R1867">
        <v>504</v>
      </c>
      <c r="S1867">
        <v>24</v>
      </c>
      <c r="T1867">
        <v>876</v>
      </c>
      <c r="U1867">
        <v>929</v>
      </c>
      <c r="V1867">
        <v>75989</v>
      </c>
      <c r="W1867">
        <v>94.1</v>
      </c>
      <c r="X1867">
        <v>1.3</v>
      </c>
      <c r="Y1867">
        <v>2.8</v>
      </c>
      <c r="Z1867">
        <v>0.6</v>
      </c>
      <c r="AA1867">
        <v>0</v>
      </c>
      <c r="AB1867">
        <v>1.1000000000000001</v>
      </c>
      <c r="AC1867">
        <v>1.1000000000000001</v>
      </c>
      <c r="AD1867">
        <v>93.2</v>
      </c>
      <c r="AE1867">
        <v>948</v>
      </c>
      <c r="AF1867">
        <v>911</v>
      </c>
      <c r="AG1867">
        <v>6</v>
      </c>
      <c r="AH1867">
        <v>63.8</v>
      </c>
      <c r="AI1867">
        <v>1.4</v>
      </c>
      <c r="AJ1867">
        <v>5.0999999999999996</v>
      </c>
      <c r="AK1867">
        <v>81.2</v>
      </c>
      <c r="AL1867">
        <v>14.9</v>
      </c>
      <c r="AM1867">
        <v>15269</v>
      </c>
      <c r="AN1867">
        <v>21.7</v>
      </c>
      <c r="AO1867">
        <v>40358</v>
      </c>
      <c r="AP1867">
        <v>519</v>
      </c>
      <c r="AQ1867">
        <v>1.3</v>
      </c>
      <c r="AR1867">
        <v>74.400000000000006</v>
      </c>
      <c r="AS1867">
        <v>60800</v>
      </c>
      <c r="AT1867">
        <v>16.8</v>
      </c>
      <c r="AU1867">
        <v>32023</v>
      </c>
      <c r="AV1867">
        <v>2.52</v>
      </c>
      <c r="AW1867">
        <v>15959</v>
      </c>
      <c r="AX1867">
        <v>36168</v>
      </c>
      <c r="AY1867">
        <v>13.2</v>
      </c>
      <c r="AZ1867">
        <v>2164</v>
      </c>
      <c r="BA1867">
        <v>26359</v>
      </c>
      <c r="BB1867">
        <v>42098</v>
      </c>
      <c r="BC1867">
        <v>2143</v>
      </c>
      <c r="BD1867">
        <v>5.0999999999999996</v>
      </c>
      <c r="BE1867">
        <v>42436</v>
      </c>
      <c r="BF1867">
        <v>373</v>
      </c>
      <c r="BG1867">
        <v>10179</v>
      </c>
      <c r="BH1867">
        <v>1441133</v>
      </c>
      <c r="BI1867">
        <v>33960</v>
      </c>
      <c r="BJ1867">
        <v>1781</v>
      </c>
      <c r="BK1867">
        <v>23098</v>
      </c>
      <c r="BL1867">
        <v>-5.4</v>
      </c>
      <c r="BM1867">
        <v>4157</v>
      </c>
      <c r="BN1867">
        <v>89765</v>
      </c>
      <c r="BO1867">
        <v>5539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27.1</v>
      </c>
      <c r="BV1867">
        <v>837328</v>
      </c>
      <c r="BW1867">
        <v>518673</v>
      </c>
      <c r="BX1867">
        <v>751114</v>
      </c>
      <c r="BY1867">
        <v>9007</v>
      </c>
      <c r="BZ1867">
        <v>221</v>
      </c>
      <c r="CA1867">
        <v>30059</v>
      </c>
      <c r="CB1867">
        <v>201913</v>
      </c>
      <c r="CC1867">
        <v>607776</v>
      </c>
      <c r="CD1867">
        <v>7307</v>
      </c>
      <c r="CE1867">
        <v>1309.8499999999999</v>
      </c>
      <c r="CF1867">
        <v>64.099999999999994</v>
      </c>
    </row>
    <row r="1868" spans="1:84">
      <c r="A1868">
        <v>36011</v>
      </c>
      <c r="B1868" t="s">
        <v>1866</v>
      </c>
      <c r="C1868">
        <v>36011</v>
      </c>
      <c r="D1868">
        <v>81243</v>
      </c>
      <c r="E1868">
        <v>-0.9</v>
      </c>
      <c r="F1868">
        <v>-720</v>
      </c>
      <c r="G1868">
        <v>81963</v>
      </c>
      <c r="H1868">
        <v>4142</v>
      </c>
      <c r="I1868">
        <v>5.0999999999999996</v>
      </c>
      <c r="J1868">
        <v>17694</v>
      </c>
      <c r="K1868">
        <v>21.8</v>
      </c>
      <c r="L1868">
        <v>14.4</v>
      </c>
      <c r="M1868">
        <v>11689</v>
      </c>
      <c r="N1868">
        <v>49.5</v>
      </c>
      <c r="O1868">
        <v>76243</v>
      </c>
      <c r="P1868">
        <v>3338</v>
      </c>
      <c r="Q1868">
        <v>315</v>
      </c>
      <c r="R1868">
        <v>408</v>
      </c>
      <c r="S1868">
        <v>32</v>
      </c>
      <c r="T1868">
        <v>907</v>
      </c>
      <c r="U1868">
        <v>1682</v>
      </c>
      <c r="V1868">
        <v>74887</v>
      </c>
      <c r="W1868">
        <v>93.8</v>
      </c>
      <c r="X1868">
        <v>4.0999999999999996</v>
      </c>
      <c r="Y1868">
        <v>0.4</v>
      </c>
      <c r="Z1868">
        <v>0.5</v>
      </c>
      <c r="AA1868">
        <v>0</v>
      </c>
      <c r="AB1868">
        <v>1.1000000000000001</v>
      </c>
      <c r="AC1868">
        <v>2.1</v>
      </c>
      <c r="AD1868">
        <v>92.2</v>
      </c>
      <c r="AE1868">
        <v>843</v>
      </c>
      <c r="AF1868">
        <v>698</v>
      </c>
      <c r="AG1868">
        <v>8</v>
      </c>
      <c r="AH1868">
        <v>64.599999999999994</v>
      </c>
      <c r="AI1868">
        <v>2.2999999999999998</v>
      </c>
      <c r="AJ1868">
        <v>5.5</v>
      </c>
      <c r="AK1868">
        <v>79.099999999999994</v>
      </c>
      <c r="AL1868">
        <v>15.5</v>
      </c>
      <c r="AM1868">
        <v>14336</v>
      </c>
      <c r="AN1868">
        <v>22</v>
      </c>
      <c r="AO1868">
        <v>35910</v>
      </c>
      <c r="AP1868">
        <v>433</v>
      </c>
      <c r="AQ1868">
        <v>1.2</v>
      </c>
      <c r="AR1868">
        <v>72.099999999999994</v>
      </c>
      <c r="AS1868">
        <v>75300</v>
      </c>
      <c r="AT1868">
        <v>22.5</v>
      </c>
      <c r="AU1868">
        <v>30558</v>
      </c>
      <c r="AV1868">
        <v>2.5299999999999998</v>
      </c>
      <c r="AW1868">
        <v>18003</v>
      </c>
      <c r="AX1868">
        <v>39454</v>
      </c>
      <c r="AY1868">
        <v>11.7</v>
      </c>
      <c r="AZ1868">
        <v>2245</v>
      </c>
      <c r="BA1868">
        <v>27594</v>
      </c>
      <c r="BB1868">
        <v>42195</v>
      </c>
      <c r="BC1868">
        <v>1987</v>
      </c>
      <c r="BD1868">
        <v>4.7</v>
      </c>
      <c r="BE1868">
        <v>37281</v>
      </c>
      <c r="BF1868">
        <v>1907</v>
      </c>
      <c r="BG1868">
        <v>6234</v>
      </c>
      <c r="BH1868">
        <v>1271194</v>
      </c>
      <c r="BI1868">
        <v>34098</v>
      </c>
      <c r="BJ1868">
        <v>1634</v>
      </c>
      <c r="BK1868">
        <v>20934</v>
      </c>
      <c r="BL1868">
        <v>13.4</v>
      </c>
      <c r="BM1868">
        <v>4232</v>
      </c>
      <c r="BN1868">
        <v>56926</v>
      </c>
      <c r="BO1868">
        <v>5339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25</v>
      </c>
      <c r="BV1868">
        <v>750483</v>
      </c>
      <c r="BW1868">
        <v>187511</v>
      </c>
      <c r="BX1868">
        <v>628675</v>
      </c>
      <c r="BY1868">
        <v>7675</v>
      </c>
      <c r="BZ1868">
        <v>131</v>
      </c>
      <c r="CA1868">
        <v>19201</v>
      </c>
      <c r="CB1868">
        <v>238129</v>
      </c>
      <c r="CC1868">
        <v>433267</v>
      </c>
      <c r="CD1868">
        <v>5289</v>
      </c>
      <c r="CE1868">
        <v>693.18</v>
      </c>
      <c r="CF1868">
        <v>118.3</v>
      </c>
    </row>
    <row r="1869" spans="1:84">
      <c r="A1869">
        <v>36013</v>
      </c>
      <c r="B1869" t="s">
        <v>1867</v>
      </c>
      <c r="C1869">
        <v>36013</v>
      </c>
      <c r="D1869">
        <v>135357</v>
      </c>
      <c r="E1869">
        <v>-3.1</v>
      </c>
      <c r="F1869">
        <v>-4393</v>
      </c>
      <c r="G1869">
        <v>139750</v>
      </c>
      <c r="H1869">
        <v>7136</v>
      </c>
      <c r="I1869">
        <v>5.3</v>
      </c>
      <c r="J1869">
        <v>29540</v>
      </c>
      <c r="K1869">
        <v>21.8</v>
      </c>
      <c r="L1869">
        <v>15.8</v>
      </c>
      <c r="M1869">
        <v>21336</v>
      </c>
      <c r="N1869">
        <v>50.9</v>
      </c>
      <c r="O1869">
        <v>129061</v>
      </c>
      <c r="P1869">
        <v>3445</v>
      </c>
      <c r="Q1869">
        <v>745</v>
      </c>
      <c r="R1869">
        <v>684</v>
      </c>
      <c r="S1869">
        <v>48</v>
      </c>
      <c r="T1869">
        <v>1374</v>
      </c>
      <c r="U1869">
        <v>6303</v>
      </c>
      <c r="V1869">
        <v>123431</v>
      </c>
      <c r="W1869">
        <v>95.3</v>
      </c>
      <c r="X1869">
        <v>2.5</v>
      </c>
      <c r="Y1869">
        <v>0.6</v>
      </c>
      <c r="Z1869">
        <v>0.5</v>
      </c>
      <c r="AA1869">
        <v>0</v>
      </c>
      <c r="AB1869">
        <v>1</v>
      </c>
      <c r="AC1869">
        <v>4.7</v>
      </c>
      <c r="AD1869">
        <v>91.2</v>
      </c>
      <c r="AE1869">
        <v>1448</v>
      </c>
      <c r="AF1869">
        <v>1431</v>
      </c>
      <c r="AG1869">
        <v>9</v>
      </c>
      <c r="AH1869">
        <v>60.9</v>
      </c>
      <c r="AI1869">
        <v>1.9</v>
      </c>
      <c r="AJ1869">
        <v>7.2</v>
      </c>
      <c r="AK1869">
        <v>81.2</v>
      </c>
      <c r="AL1869">
        <v>16.899999999999999</v>
      </c>
      <c r="AM1869">
        <v>26034</v>
      </c>
      <c r="AN1869">
        <v>18.399999999999999</v>
      </c>
      <c r="AO1869">
        <v>65743</v>
      </c>
      <c r="AP1869">
        <v>843</v>
      </c>
      <c r="AQ1869">
        <v>1.3</v>
      </c>
      <c r="AR1869">
        <v>69.2</v>
      </c>
      <c r="AS1869">
        <v>64000</v>
      </c>
      <c r="AT1869">
        <v>25.6</v>
      </c>
      <c r="AU1869">
        <v>54515</v>
      </c>
      <c r="AV1869">
        <v>2.4500000000000002</v>
      </c>
      <c r="AW1869">
        <v>16840</v>
      </c>
      <c r="AX1869">
        <v>34734</v>
      </c>
      <c r="AY1869">
        <v>14.9</v>
      </c>
      <c r="AZ1869">
        <v>3391</v>
      </c>
      <c r="BA1869">
        <v>24917</v>
      </c>
      <c r="BB1869">
        <v>66898</v>
      </c>
      <c r="BC1869">
        <v>3001</v>
      </c>
      <c r="BD1869">
        <v>4.5</v>
      </c>
      <c r="BE1869">
        <v>72223</v>
      </c>
      <c r="BF1869">
        <v>-1144</v>
      </c>
      <c r="BG1869">
        <v>10217</v>
      </c>
      <c r="BH1869">
        <v>2262414</v>
      </c>
      <c r="BI1869">
        <v>31325</v>
      </c>
      <c r="BJ1869">
        <v>3075</v>
      </c>
      <c r="BK1869">
        <v>46034</v>
      </c>
      <c r="BL1869">
        <v>-2.8</v>
      </c>
      <c r="BM1869">
        <v>7241</v>
      </c>
      <c r="BN1869">
        <v>149280</v>
      </c>
      <c r="BO1869">
        <v>9204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24.9</v>
      </c>
      <c r="BV1869">
        <v>2711899</v>
      </c>
      <c r="BW1869">
        <v>616134</v>
      </c>
      <c r="BX1869">
        <v>1198673</v>
      </c>
      <c r="BY1869">
        <v>8660</v>
      </c>
      <c r="BZ1869">
        <v>205</v>
      </c>
      <c r="CA1869">
        <v>30385</v>
      </c>
      <c r="CB1869">
        <v>255896</v>
      </c>
      <c r="CC1869">
        <v>844910</v>
      </c>
      <c r="CD1869">
        <v>6155</v>
      </c>
      <c r="CE1869">
        <v>1062.05</v>
      </c>
      <c r="CF1869">
        <v>131.6</v>
      </c>
    </row>
    <row r="1870" spans="1:84">
      <c r="A1870">
        <v>36015</v>
      </c>
      <c r="B1870" t="s">
        <v>1868</v>
      </c>
      <c r="C1870">
        <v>36015</v>
      </c>
      <c r="D1870">
        <v>88641</v>
      </c>
      <c r="E1870">
        <v>-2.7</v>
      </c>
      <c r="F1870">
        <v>-2429</v>
      </c>
      <c r="G1870">
        <v>91070</v>
      </c>
      <c r="H1870">
        <v>4949</v>
      </c>
      <c r="I1870">
        <v>5.6</v>
      </c>
      <c r="J1870">
        <v>19664</v>
      </c>
      <c r="K1870">
        <v>22.2</v>
      </c>
      <c r="L1870">
        <v>15.3</v>
      </c>
      <c r="M1870">
        <v>13589</v>
      </c>
      <c r="N1870">
        <v>50.5</v>
      </c>
      <c r="O1870">
        <v>80382</v>
      </c>
      <c r="P1870">
        <v>5595</v>
      </c>
      <c r="Q1870">
        <v>245</v>
      </c>
      <c r="R1870">
        <v>985</v>
      </c>
      <c r="S1870">
        <v>17</v>
      </c>
      <c r="T1870">
        <v>1417</v>
      </c>
      <c r="U1870">
        <v>1761</v>
      </c>
      <c r="V1870">
        <v>79001</v>
      </c>
      <c r="W1870">
        <v>90.7</v>
      </c>
      <c r="X1870">
        <v>6.3</v>
      </c>
      <c r="Y1870">
        <v>0.3</v>
      </c>
      <c r="Z1870">
        <v>1.1000000000000001</v>
      </c>
      <c r="AA1870">
        <v>0</v>
      </c>
      <c r="AB1870">
        <v>1.6</v>
      </c>
      <c r="AC1870">
        <v>2</v>
      </c>
      <c r="AD1870">
        <v>89.1</v>
      </c>
      <c r="AE1870">
        <v>977</v>
      </c>
      <c r="AF1870">
        <v>903</v>
      </c>
      <c r="AG1870">
        <v>5</v>
      </c>
      <c r="AH1870">
        <v>60</v>
      </c>
      <c r="AI1870">
        <v>2.2000000000000002</v>
      </c>
      <c r="AJ1870">
        <v>4.3</v>
      </c>
      <c r="AK1870">
        <v>82.1</v>
      </c>
      <c r="AL1870">
        <v>18.600000000000001</v>
      </c>
      <c r="AM1870">
        <v>17160</v>
      </c>
      <c r="AN1870">
        <v>19.3</v>
      </c>
      <c r="AO1870">
        <v>38033</v>
      </c>
      <c r="AP1870">
        <v>288</v>
      </c>
      <c r="AQ1870">
        <v>0.8</v>
      </c>
      <c r="AR1870">
        <v>68.900000000000006</v>
      </c>
      <c r="AS1870">
        <v>67200</v>
      </c>
      <c r="AT1870">
        <v>27</v>
      </c>
      <c r="AU1870">
        <v>35049</v>
      </c>
      <c r="AV1870">
        <v>2.44</v>
      </c>
      <c r="AW1870">
        <v>18264</v>
      </c>
      <c r="AX1870">
        <v>37201</v>
      </c>
      <c r="AY1870">
        <v>14</v>
      </c>
      <c r="AZ1870">
        <v>2444</v>
      </c>
      <c r="BA1870">
        <v>27456</v>
      </c>
      <c r="BB1870">
        <v>40837</v>
      </c>
      <c r="BC1870">
        <v>1985</v>
      </c>
      <c r="BD1870">
        <v>4.9000000000000004</v>
      </c>
      <c r="BE1870">
        <v>48897</v>
      </c>
      <c r="BF1870">
        <v>-2460</v>
      </c>
      <c r="BG1870">
        <v>7073</v>
      </c>
      <c r="BH1870">
        <v>1747538</v>
      </c>
      <c r="BI1870">
        <v>35739</v>
      </c>
      <c r="BJ1870">
        <v>1899</v>
      </c>
      <c r="BK1870">
        <v>32341</v>
      </c>
      <c r="BL1870">
        <v>-8</v>
      </c>
      <c r="BM1870">
        <v>4032</v>
      </c>
      <c r="BN1870">
        <v>104596</v>
      </c>
      <c r="BO1870">
        <v>5416</v>
      </c>
      <c r="BP1870">
        <v>2.1</v>
      </c>
      <c r="BQ1870">
        <v>0</v>
      </c>
      <c r="BR1870">
        <v>0</v>
      </c>
      <c r="BS1870">
        <v>0</v>
      </c>
      <c r="BT1870">
        <v>0</v>
      </c>
      <c r="BU1870">
        <v>29.2</v>
      </c>
      <c r="BV1870">
        <v>1142119</v>
      </c>
      <c r="BW1870">
        <v>359573</v>
      </c>
      <c r="BX1870">
        <v>1043436</v>
      </c>
      <c r="BY1870">
        <v>11489</v>
      </c>
      <c r="BZ1870">
        <v>91</v>
      </c>
      <c r="CA1870">
        <v>14473</v>
      </c>
      <c r="CB1870">
        <v>69183</v>
      </c>
      <c r="CC1870">
        <v>556129</v>
      </c>
      <c r="CD1870">
        <v>6180</v>
      </c>
      <c r="CE1870">
        <v>408.17</v>
      </c>
      <c r="CF1870">
        <v>223.2</v>
      </c>
    </row>
    <row r="1871" spans="1:84">
      <c r="A1871">
        <v>36017</v>
      </c>
      <c r="B1871" t="s">
        <v>1869</v>
      </c>
      <c r="C1871">
        <v>36017</v>
      </c>
      <c r="D1871">
        <v>51787</v>
      </c>
      <c r="E1871">
        <v>0.8</v>
      </c>
      <c r="F1871">
        <v>386</v>
      </c>
      <c r="G1871">
        <v>51401</v>
      </c>
      <c r="H1871">
        <v>2622</v>
      </c>
      <c r="I1871">
        <v>5.0999999999999996</v>
      </c>
      <c r="J1871">
        <v>11567</v>
      </c>
      <c r="K1871">
        <v>22.3</v>
      </c>
      <c r="L1871">
        <v>15.2</v>
      </c>
      <c r="M1871">
        <v>7849</v>
      </c>
      <c r="N1871">
        <v>50.7</v>
      </c>
      <c r="O1871">
        <v>50518</v>
      </c>
      <c r="P1871">
        <v>536</v>
      </c>
      <c r="Q1871">
        <v>166</v>
      </c>
      <c r="R1871">
        <v>219</v>
      </c>
      <c r="S1871">
        <v>11</v>
      </c>
      <c r="T1871">
        <v>337</v>
      </c>
      <c r="U1871">
        <v>761</v>
      </c>
      <c r="V1871">
        <v>49807</v>
      </c>
      <c r="W1871">
        <v>97.5</v>
      </c>
      <c r="X1871">
        <v>1</v>
      </c>
      <c r="Y1871">
        <v>0.3</v>
      </c>
      <c r="Z1871">
        <v>0.4</v>
      </c>
      <c r="AA1871">
        <v>0</v>
      </c>
      <c r="AB1871">
        <v>0.7</v>
      </c>
      <c r="AC1871">
        <v>1.5</v>
      </c>
      <c r="AD1871">
        <v>96.2</v>
      </c>
      <c r="AE1871">
        <v>525</v>
      </c>
      <c r="AF1871">
        <v>551</v>
      </c>
      <c r="AG1871">
        <v>7</v>
      </c>
      <c r="AH1871">
        <v>63.3</v>
      </c>
      <c r="AI1871">
        <v>1.7</v>
      </c>
      <c r="AJ1871">
        <v>3.8</v>
      </c>
      <c r="AK1871">
        <v>80.599999999999994</v>
      </c>
      <c r="AL1871">
        <v>14.4</v>
      </c>
      <c r="AM1871">
        <v>10513</v>
      </c>
      <c r="AN1871">
        <v>26.3</v>
      </c>
      <c r="AO1871">
        <v>24166</v>
      </c>
      <c r="AP1871">
        <v>276</v>
      </c>
      <c r="AQ1871">
        <v>1.2</v>
      </c>
      <c r="AR1871">
        <v>75.3</v>
      </c>
      <c r="AS1871">
        <v>62700</v>
      </c>
      <c r="AT1871">
        <v>15.8</v>
      </c>
      <c r="AU1871">
        <v>19926</v>
      </c>
      <c r="AV1871">
        <v>2.52</v>
      </c>
      <c r="AW1871">
        <v>16427</v>
      </c>
      <c r="AX1871">
        <v>36511</v>
      </c>
      <c r="AY1871">
        <v>13.4</v>
      </c>
      <c r="AZ1871">
        <v>1319</v>
      </c>
      <c r="BA1871">
        <v>25533</v>
      </c>
      <c r="BB1871">
        <v>24704</v>
      </c>
      <c r="BC1871">
        <v>1193</v>
      </c>
      <c r="BD1871">
        <v>4.8</v>
      </c>
      <c r="BE1871">
        <v>23894</v>
      </c>
      <c r="BF1871">
        <v>223</v>
      </c>
      <c r="BG1871">
        <v>4326</v>
      </c>
      <c r="BH1871">
        <v>763426</v>
      </c>
      <c r="BI1871">
        <v>31951</v>
      </c>
      <c r="BJ1871">
        <v>977</v>
      </c>
      <c r="BK1871">
        <v>11397</v>
      </c>
      <c r="BL1871">
        <v>-7.8</v>
      </c>
      <c r="BM1871">
        <v>3182</v>
      </c>
      <c r="BN1871">
        <v>27290</v>
      </c>
      <c r="BO1871">
        <v>3861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854009</v>
      </c>
      <c r="BW1871">
        <v>90782</v>
      </c>
      <c r="BX1871">
        <v>359928</v>
      </c>
      <c r="BY1871">
        <v>7000</v>
      </c>
      <c r="BZ1871">
        <v>131</v>
      </c>
      <c r="CA1871">
        <v>8998</v>
      </c>
      <c r="CB1871">
        <v>189980</v>
      </c>
      <c r="CC1871">
        <v>276099</v>
      </c>
      <c r="CD1871">
        <v>5324</v>
      </c>
      <c r="CE1871">
        <v>894.36</v>
      </c>
      <c r="CF1871">
        <v>57.5</v>
      </c>
    </row>
    <row r="1872" spans="1:84">
      <c r="A1872">
        <v>36019</v>
      </c>
      <c r="B1872" t="s">
        <v>1870</v>
      </c>
      <c r="C1872">
        <v>36019</v>
      </c>
      <c r="D1872">
        <v>82166</v>
      </c>
      <c r="E1872">
        <v>2.8</v>
      </c>
      <c r="F1872">
        <v>2272</v>
      </c>
      <c r="G1872">
        <v>79894</v>
      </c>
      <c r="H1872">
        <v>3707</v>
      </c>
      <c r="I1872">
        <v>4.5</v>
      </c>
      <c r="J1872">
        <v>15940</v>
      </c>
      <c r="K1872">
        <v>19.399999999999999</v>
      </c>
      <c r="L1872">
        <v>12.8</v>
      </c>
      <c r="M1872">
        <v>10544</v>
      </c>
      <c r="N1872">
        <v>49</v>
      </c>
      <c r="O1872">
        <v>77319</v>
      </c>
      <c r="P1872">
        <v>3063</v>
      </c>
      <c r="Q1872">
        <v>319</v>
      </c>
      <c r="R1872">
        <v>735</v>
      </c>
      <c r="S1872">
        <v>22</v>
      </c>
      <c r="T1872">
        <v>708</v>
      </c>
      <c r="U1872">
        <v>2183</v>
      </c>
      <c r="V1872">
        <v>75577</v>
      </c>
      <c r="W1872">
        <v>94.1</v>
      </c>
      <c r="X1872">
        <v>3.7</v>
      </c>
      <c r="Y1872">
        <v>0.4</v>
      </c>
      <c r="Z1872">
        <v>0.9</v>
      </c>
      <c r="AA1872">
        <v>0</v>
      </c>
      <c r="AB1872">
        <v>0.9</v>
      </c>
      <c r="AC1872">
        <v>2.7</v>
      </c>
      <c r="AD1872">
        <v>92</v>
      </c>
      <c r="AE1872">
        <v>757</v>
      </c>
      <c r="AF1872">
        <v>626</v>
      </c>
      <c r="AG1872">
        <v>7</v>
      </c>
      <c r="AH1872">
        <v>57.9</v>
      </c>
      <c r="AI1872">
        <v>4.5</v>
      </c>
      <c r="AJ1872">
        <v>6.3</v>
      </c>
      <c r="AK1872">
        <v>76.400000000000006</v>
      </c>
      <c r="AL1872">
        <v>17.8</v>
      </c>
      <c r="AM1872">
        <v>13862</v>
      </c>
      <c r="AN1872">
        <v>20.2</v>
      </c>
      <c r="AO1872">
        <v>34359</v>
      </c>
      <c r="AP1872">
        <v>1268</v>
      </c>
      <c r="AQ1872">
        <v>3.8</v>
      </c>
      <c r="AR1872">
        <v>68.5</v>
      </c>
      <c r="AS1872">
        <v>84200</v>
      </c>
      <c r="AT1872">
        <v>22.1</v>
      </c>
      <c r="AU1872">
        <v>29423</v>
      </c>
      <c r="AV1872">
        <v>2.4700000000000002</v>
      </c>
      <c r="AW1872">
        <v>17946</v>
      </c>
      <c r="AX1872">
        <v>39935</v>
      </c>
      <c r="AY1872">
        <v>13</v>
      </c>
      <c r="AZ1872">
        <v>2187</v>
      </c>
      <c r="BA1872">
        <v>26639</v>
      </c>
      <c r="BB1872">
        <v>40176</v>
      </c>
      <c r="BC1872">
        <v>2119</v>
      </c>
      <c r="BD1872">
        <v>5.3</v>
      </c>
      <c r="BE1872">
        <v>44304</v>
      </c>
      <c r="BF1872">
        <v>1948</v>
      </c>
      <c r="BG1872">
        <v>8145</v>
      </c>
      <c r="BH1872">
        <v>1625901</v>
      </c>
      <c r="BI1872">
        <v>36699</v>
      </c>
      <c r="BJ1872">
        <v>1906</v>
      </c>
      <c r="BK1872">
        <v>26498</v>
      </c>
      <c r="BL1872">
        <v>12.5</v>
      </c>
      <c r="BM1872">
        <v>3963</v>
      </c>
      <c r="BN1872">
        <v>91738</v>
      </c>
      <c r="BO1872">
        <v>5184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24</v>
      </c>
      <c r="BV1872">
        <v>878072</v>
      </c>
      <c r="BW1872">
        <v>656556</v>
      </c>
      <c r="BX1872">
        <v>935328</v>
      </c>
      <c r="BY1872">
        <v>11574</v>
      </c>
      <c r="BZ1872">
        <v>229</v>
      </c>
      <c r="CA1872">
        <v>28681</v>
      </c>
      <c r="CB1872">
        <v>168536</v>
      </c>
      <c r="CC1872">
        <v>468461</v>
      </c>
      <c r="CD1872">
        <v>5722</v>
      </c>
      <c r="CE1872">
        <v>1038.95</v>
      </c>
      <c r="CF1872">
        <v>76.900000000000006</v>
      </c>
    </row>
    <row r="1873" spans="1:84">
      <c r="A1873">
        <v>36021</v>
      </c>
      <c r="B1873" t="s">
        <v>1871</v>
      </c>
      <c r="C1873">
        <v>36021</v>
      </c>
      <c r="D1873">
        <v>62955</v>
      </c>
      <c r="E1873">
        <v>-0.2</v>
      </c>
      <c r="F1873">
        <v>-139</v>
      </c>
      <c r="G1873">
        <v>63094</v>
      </c>
      <c r="H1873">
        <v>2935</v>
      </c>
      <c r="I1873">
        <v>4.7</v>
      </c>
      <c r="J1873">
        <v>13323</v>
      </c>
      <c r="K1873">
        <v>21.2</v>
      </c>
      <c r="L1873">
        <v>16.3</v>
      </c>
      <c r="M1873">
        <v>10239</v>
      </c>
      <c r="N1873">
        <v>50.2</v>
      </c>
      <c r="O1873">
        <v>57879</v>
      </c>
      <c r="P1873">
        <v>3136</v>
      </c>
      <c r="Q1873">
        <v>164</v>
      </c>
      <c r="R1873">
        <v>909</v>
      </c>
      <c r="S1873">
        <v>20</v>
      </c>
      <c r="T1873">
        <v>847</v>
      </c>
      <c r="U1873">
        <v>1911</v>
      </c>
      <c r="V1873">
        <v>56322</v>
      </c>
      <c r="W1873">
        <v>91.9</v>
      </c>
      <c r="X1873">
        <v>5</v>
      </c>
      <c r="Y1873">
        <v>0.3</v>
      </c>
      <c r="Z1873">
        <v>1.4</v>
      </c>
      <c r="AA1873">
        <v>0</v>
      </c>
      <c r="AB1873">
        <v>1.3</v>
      </c>
      <c r="AC1873">
        <v>3</v>
      </c>
      <c r="AD1873">
        <v>89.5</v>
      </c>
      <c r="AE1873">
        <v>575</v>
      </c>
      <c r="AF1873">
        <v>718</v>
      </c>
      <c r="AG1873">
        <v>3</v>
      </c>
      <c r="AH1873">
        <v>62.9</v>
      </c>
      <c r="AI1873">
        <v>4.4000000000000004</v>
      </c>
      <c r="AJ1873">
        <v>6.7</v>
      </c>
      <c r="AK1873">
        <v>81</v>
      </c>
      <c r="AL1873">
        <v>22.6</v>
      </c>
      <c r="AM1873">
        <v>10821</v>
      </c>
      <c r="AN1873">
        <v>26.1</v>
      </c>
      <c r="AO1873">
        <v>31628</v>
      </c>
      <c r="AP1873">
        <v>1421</v>
      </c>
      <c r="AQ1873">
        <v>4.7</v>
      </c>
      <c r="AR1873">
        <v>70.599999999999994</v>
      </c>
      <c r="AS1873">
        <v>111800</v>
      </c>
      <c r="AT1873">
        <v>18.600000000000001</v>
      </c>
      <c r="AU1873">
        <v>24796</v>
      </c>
      <c r="AV1873">
        <v>2.4300000000000002</v>
      </c>
      <c r="AW1873">
        <v>22265</v>
      </c>
      <c r="AX1873">
        <v>43112</v>
      </c>
      <c r="AY1873">
        <v>9.6999999999999993</v>
      </c>
      <c r="AZ1873">
        <v>2022</v>
      </c>
      <c r="BA1873">
        <v>31937</v>
      </c>
      <c r="BB1873">
        <v>32284</v>
      </c>
      <c r="BC1873">
        <v>1200</v>
      </c>
      <c r="BD1873">
        <v>3.7</v>
      </c>
      <c r="BE1873">
        <v>32710</v>
      </c>
      <c r="BF1873">
        <v>1346</v>
      </c>
      <c r="BG1873">
        <v>4911</v>
      </c>
      <c r="BH1873">
        <v>999015</v>
      </c>
      <c r="BI1873">
        <v>30542</v>
      </c>
      <c r="BJ1873">
        <v>1782</v>
      </c>
      <c r="BK1873">
        <v>16303</v>
      </c>
      <c r="BL1873">
        <v>3.5</v>
      </c>
      <c r="BM1873">
        <v>5618</v>
      </c>
      <c r="BN1873">
        <v>47259</v>
      </c>
      <c r="BO1873">
        <v>6701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28.7</v>
      </c>
      <c r="BV1873">
        <v>314278</v>
      </c>
      <c r="BW1873">
        <v>219402</v>
      </c>
      <c r="BX1873">
        <v>511054</v>
      </c>
      <c r="BY1873">
        <v>8086</v>
      </c>
      <c r="BZ1873">
        <v>346</v>
      </c>
      <c r="CA1873">
        <v>58074</v>
      </c>
      <c r="CB1873">
        <v>119718</v>
      </c>
      <c r="CC1873">
        <v>377069</v>
      </c>
      <c r="CD1873">
        <v>5922</v>
      </c>
      <c r="CE1873">
        <v>635.73</v>
      </c>
      <c r="CF1873">
        <v>99.2</v>
      </c>
    </row>
    <row r="1874" spans="1:84">
      <c r="A1874">
        <v>36023</v>
      </c>
      <c r="B1874" t="s">
        <v>1872</v>
      </c>
      <c r="C1874">
        <v>36023</v>
      </c>
      <c r="D1874">
        <v>48483</v>
      </c>
      <c r="E1874">
        <v>-0.2</v>
      </c>
      <c r="F1874">
        <v>-115</v>
      </c>
      <c r="G1874">
        <v>48599</v>
      </c>
      <c r="H1874">
        <v>2542</v>
      </c>
      <c r="I1874">
        <v>5.2</v>
      </c>
      <c r="J1874">
        <v>10179</v>
      </c>
      <c r="K1874">
        <v>21</v>
      </c>
      <c r="L1874">
        <v>12.6</v>
      </c>
      <c r="M1874">
        <v>6111</v>
      </c>
      <c r="N1874">
        <v>51.8</v>
      </c>
      <c r="O1874">
        <v>46718</v>
      </c>
      <c r="P1874">
        <v>646</v>
      </c>
      <c r="Q1874">
        <v>167</v>
      </c>
      <c r="R1874">
        <v>326</v>
      </c>
      <c r="S1874">
        <v>6</v>
      </c>
      <c r="T1874">
        <v>620</v>
      </c>
      <c r="U1874">
        <v>751</v>
      </c>
      <c r="V1874">
        <v>46039</v>
      </c>
      <c r="W1874">
        <v>96.4</v>
      </c>
      <c r="X1874">
        <v>1.3</v>
      </c>
      <c r="Y1874">
        <v>0.3</v>
      </c>
      <c r="Z1874">
        <v>0.7</v>
      </c>
      <c r="AA1874">
        <v>0</v>
      </c>
      <c r="AB1874">
        <v>1.3</v>
      </c>
      <c r="AC1874">
        <v>1.5</v>
      </c>
      <c r="AD1874">
        <v>95</v>
      </c>
      <c r="AE1874">
        <v>508</v>
      </c>
      <c r="AF1874">
        <v>428</v>
      </c>
      <c r="AG1874">
        <v>4</v>
      </c>
      <c r="AH1874">
        <v>54.6</v>
      </c>
      <c r="AI1874">
        <v>2.2000000000000002</v>
      </c>
      <c r="AJ1874">
        <v>4.4000000000000004</v>
      </c>
      <c r="AK1874">
        <v>82.8</v>
      </c>
      <c r="AL1874">
        <v>18.8</v>
      </c>
      <c r="AM1874">
        <v>8077</v>
      </c>
      <c r="AN1874">
        <v>21.1</v>
      </c>
      <c r="AO1874">
        <v>20282</v>
      </c>
      <c r="AP1874">
        <v>167</v>
      </c>
      <c r="AQ1874">
        <v>0.8</v>
      </c>
      <c r="AR1874">
        <v>64.3</v>
      </c>
      <c r="AS1874">
        <v>74700</v>
      </c>
      <c r="AT1874">
        <v>30.3</v>
      </c>
      <c r="AU1874">
        <v>18210</v>
      </c>
      <c r="AV1874">
        <v>2.5</v>
      </c>
      <c r="AW1874">
        <v>16622</v>
      </c>
      <c r="AX1874">
        <v>36586</v>
      </c>
      <c r="AY1874">
        <v>13.6</v>
      </c>
      <c r="AZ1874">
        <v>1213</v>
      </c>
      <c r="BA1874">
        <v>25012</v>
      </c>
      <c r="BB1874">
        <v>23842</v>
      </c>
      <c r="BC1874">
        <v>1233</v>
      </c>
      <c r="BD1874">
        <v>5.2</v>
      </c>
      <c r="BE1874">
        <v>25316</v>
      </c>
      <c r="BF1874">
        <v>433</v>
      </c>
      <c r="BG1874">
        <v>3890</v>
      </c>
      <c r="BH1874">
        <v>791134</v>
      </c>
      <c r="BI1874">
        <v>31250</v>
      </c>
      <c r="BJ1874">
        <v>1095</v>
      </c>
      <c r="BK1874">
        <v>14454</v>
      </c>
      <c r="BL1874">
        <v>-10.3</v>
      </c>
      <c r="BM1874">
        <v>2468</v>
      </c>
      <c r="BN1874">
        <v>53045</v>
      </c>
      <c r="BO1874">
        <v>3238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644801</v>
      </c>
      <c r="BW1874">
        <v>112062</v>
      </c>
      <c r="BX1874">
        <v>456035</v>
      </c>
      <c r="BY1874">
        <v>9405</v>
      </c>
      <c r="BZ1874">
        <v>58</v>
      </c>
      <c r="CA1874">
        <v>8337</v>
      </c>
      <c r="CB1874">
        <v>127052</v>
      </c>
      <c r="CC1874">
        <v>231496</v>
      </c>
      <c r="CD1874">
        <v>4724</v>
      </c>
      <c r="CE1874">
        <v>499.65</v>
      </c>
      <c r="CF1874">
        <v>97.2</v>
      </c>
    </row>
    <row r="1875" spans="1:84">
      <c r="A1875">
        <v>36025</v>
      </c>
      <c r="B1875" t="s">
        <v>1873</v>
      </c>
      <c r="C1875">
        <v>36025</v>
      </c>
      <c r="D1875">
        <v>46977</v>
      </c>
      <c r="E1875">
        <v>-2.2000000000000002</v>
      </c>
      <c r="F1875">
        <v>-1080</v>
      </c>
      <c r="G1875">
        <v>48055</v>
      </c>
      <c r="H1875">
        <v>2116</v>
      </c>
      <c r="I1875">
        <v>4.5</v>
      </c>
      <c r="J1875">
        <v>9400</v>
      </c>
      <c r="K1875">
        <v>20</v>
      </c>
      <c r="L1875">
        <v>18.7</v>
      </c>
      <c r="M1875">
        <v>8804</v>
      </c>
      <c r="N1875">
        <v>50.8</v>
      </c>
      <c r="O1875">
        <v>45210</v>
      </c>
      <c r="P1875">
        <v>806</v>
      </c>
      <c r="Q1875">
        <v>180</v>
      </c>
      <c r="R1875">
        <v>360</v>
      </c>
      <c r="S1875">
        <v>6</v>
      </c>
      <c r="T1875">
        <v>415</v>
      </c>
      <c r="U1875">
        <v>1302</v>
      </c>
      <c r="V1875">
        <v>44020</v>
      </c>
      <c r="W1875">
        <v>96.2</v>
      </c>
      <c r="X1875">
        <v>1.7</v>
      </c>
      <c r="Y1875">
        <v>0.4</v>
      </c>
      <c r="Z1875">
        <v>0.8</v>
      </c>
      <c r="AA1875">
        <v>0</v>
      </c>
      <c r="AB1875">
        <v>0.9</v>
      </c>
      <c r="AC1875">
        <v>2.8</v>
      </c>
      <c r="AD1875">
        <v>93.7</v>
      </c>
      <c r="AE1875">
        <v>437</v>
      </c>
      <c r="AF1875">
        <v>531</v>
      </c>
      <c r="AG1875">
        <v>4</v>
      </c>
      <c r="AH1875">
        <v>65.099999999999994</v>
      </c>
      <c r="AI1875">
        <v>3.4</v>
      </c>
      <c r="AJ1875">
        <v>6</v>
      </c>
      <c r="AK1875">
        <v>79.900000000000006</v>
      </c>
      <c r="AL1875">
        <v>16.600000000000001</v>
      </c>
      <c r="AM1875">
        <v>10027</v>
      </c>
      <c r="AN1875">
        <v>24</v>
      </c>
      <c r="AO1875">
        <v>29531</v>
      </c>
      <c r="AP1875">
        <v>578</v>
      </c>
      <c r="AQ1875">
        <v>2</v>
      </c>
      <c r="AR1875">
        <v>75.7</v>
      </c>
      <c r="AS1875">
        <v>74200</v>
      </c>
      <c r="AT1875">
        <v>12</v>
      </c>
      <c r="AU1875">
        <v>19270</v>
      </c>
      <c r="AV1875">
        <v>2.39</v>
      </c>
      <c r="AW1875">
        <v>17357</v>
      </c>
      <c r="AX1875">
        <v>34142</v>
      </c>
      <c r="AY1875">
        <v>12.4</v>
      </c>
      <c r="AZ1875">
        <v>1248</v>
      </c>
      <c r="BA1875">
        <v>26352</v>
      </c>
      <c r="BB1875">
        <v>23642</v>
      </c>
      <c r="BC1875">
        <v>1018</v>
      </c>
      <c r="BD1875">
        <v>4.3</v>
      </c>
      <c r="BE1875">
        <v>28425</v>
      </c>
      <c r="BF1875">
        <v>1972</v>
      </c>
      <c r="BG1875">
        <v>4829</v>
      </c>
      <c r="BH1875">
        <v>860305</v>
      </c>
      <c r="BI1875">
        <v>30266</v>
      </c>
      <c r="BJ1875">
        <v>1169</v>
      </c>
      <c r="BK1875">
        <v>13687</v>
      </c>
      <c r="BL1875">
        <v>10.5</v>
      </c>
      <c r="BM1875">
        <v>3952</v>
      </c>
      <c r="BN1875">
        <v>43780</v>
      </c>
      <c r="BO1875">
        <v>4573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28.8</v>
      </c>
      <c r="BV1875">
        <v>1076537</v>
      </c>
      <c r="BW1875">
        <v>187517</v>
      </c>
      <c r="BX1875">
        <v>324044</v>
      </c>
      <c r="BY1875">
        <v>6844</v>
      </c>
      <c r="BZ1875">
        <v>134</v>
      </c>
      <c r="CA1875">
        <v>15265</v>
      </c>
      <c r="CB1875">
        <v>191537</v>
      </c>
      <c r="CC1875">
        <v>335735</v>
      </c>
      <c r="CD1875">
        <v>7094</v>
      </c>
      <c r="CE1875">
        <v>1446.37</v>
      </c>
      <c r="CF1875">
        <v>33.200000000000003</v>
      </c>
    </row>
    <row r="1876" spans="1:84">
      <c r="A1876">
        <v>36027</v>
      </c>
      <c r="B1876" t="s">
        <v>1874</v>
      </c>
      <c r="C1876">
        <v>36027</v>
      </c>
      <c r="D1876">
        <v>295146</v>
      </c>
      <c r="E1876">
        <v>5.4</v>
      </c>
      <c r="F1876">
        <v>14996</v>
      </c>
      <c r="G1876">
        <v>280150</v>
      </c>
      <c r="H1876">
        <v>15771</v>
      </c>
      <c r="I1876">
        <v>5.3</v>
      </c>
      <c r="J1876">
        <v>66805</v>
      </c>
      <c r="K1876">
        <v>22.6</v>
      </c>
      <c r="L1876">
        <v>12.3</v>
      </c>
      <c r="M1876">
        <v>36282</v>
      </c>
      <c r="N1876">
        <v>49.9</v>
      </c>
      <c r="O1876">
        <v>249989</v>
      </c>
      <c r="P1876">
        <v>30167</v>
      </c>
      <c r="Q1876">
        <v>802</v>
      </c>
      <c r="R1876">
        <v>9713</v>
      </c>
      <c r="S1876">
        <v>130</v>
      </c>
      <c r="T1876">
        <v>4345</v>
      </c>
      <c r="U1876">
        <v>24879</v>
      </c>
      <c r="V1876">
        <v>228497</v>
      </c>
      <c r="W1876">
        <v>84.7</v>
      </c>
      <c r="X1876">
        <v>10.199999999999999</v>
      </c>
      <c r="Y1876">
        <v>0.3</v>
      </c>
      <c r="Z1876">
        <v>3.3</v>
      </c>
      <c r="AA1876">
        <v>0</v>
      </c>
      <c r="AB1876">
        <v>1.5</v>
      </c>
      <c r="AC1876">
        <v>8.4</v>
      </c>
      <c r="AD1876">
        <v>77.400000000000006</v>
      </c>
      <c r="AE1876">
        <v>3164</v>
      </c>
      <c r="AF1876">
        <v>2255</v>
      </c>
      <c r="AG1876">
        <v>19</v>
      </c>
      <c r="AH1876">
        <v>59.5</v>
      </c>
      <c r="AI1876">
        <v>8.4</v>
      </c>
      <c r="AJ1876">
        <v>11.9</v>
      </c>
      <c r="AK1876">
        <v>84</v>
      </c>
      <c r="AL1876">
        <v>27.6</v>
      </c>
      <c r="AM1876">
        <v>41194</v>
      </c>
      <c r="AN1876">
        <v>29.8</v>
      </c>
      <c r="AO1876">
        <v>111488</v>
      </c>
      <c r="AP1876">
        <v>5385</v>
      </c>
      <c r="AQ1876">
        <v>5.0999999999999996</v>
      </c>
      <c r="AR1876">
        <v>69</v>
      </c>
      <c r="AS1876">
        <v>154200</v>
      </c>
      <c r="AT1876">
        <v>26.6</v>
      </c>
      <c r="AU1876">
        <v>99536</v>
      </c>
      <c r="AV1876">
        <v>2.63</v>
      </c>
      <c r="AW1876">
        <v>23940</v>
      </c>
      <c r="AX1876">
        <v>56971</v>
      </c>
      <c r="AY1876">
        <v>7.7</v>
      </c>
      <c r="AZ1876">
        <v>10740</v>
      </c>
      <c r="BA1876">
        <v>36467</v>
      </c>
      <c r="BB1876">
        <v>148416</v>
      </c>
      <c r="BC1876">
        <v>5551</v>
      </c>
      <c r="BD1876">
        <v>3.7</v>
      </c>
      <c r="BE1876">
        <v>154209</v>
      </c>
      <c r="BF1876">
        <v>12323</v>
      </c>
      <c r="BG1876">
        <v>23254</v>
      </c>
      <c r="BH1876">
        <v>6847458</v>
      </c>
      <c r="BI1876">
        <v>44404</v>
      </c>
      <c r="BJ1876">
        <v>7582</v>
      </c>
      <c r="BK1876">
        <v>100449</v>
      </c>
      <c r="BL1876">
        <v>10.3</v>
      </c>
      <c r="BM1876">
        <v>19594</v>
      </c>
      <c r="BN1876">
        <v>323127</v>
      </c>
      <c r="BO1876">
        <v>23679</v>
      </c>
      <c r="BP1876">
        <v>3.9</v>
      </c>
      <c r="BQ1876">
        <v>0.8</v>
      </c>
      <c r="BR1876">
        <v>3.6</v>
      </c>
      <c r="BS1876">
        <v>3.7</v>
      </c>
      <c r="BT1876">
        <v>0</v>
      </c>
      <c r="BU1876">
        <v>30.4</v>
      </c>
      <c r="BV1876">
        <v>4845668</v>
      </c>
      <c r="BW1876">
        <v>985585</v>
      </c>
      <c r="BX1876">
        <v>3093409</v>
      </c>
      <c r="BY1876">
        <v>10744</v>
      </c>
      <c r="BZ1876">
        <v>860</v>
      </c>
      <c r="CA1876">
        <v>161799</v>
      </c>
      <c r="CB1876">
        <v>112339</v>
      </c>
      <c r="CC1876">
        <v>1390631</v>
      </c>
      <c r="CD1876">
        <v>4740</v>
      </c>
      <c r="CE1876">
        <v>801.59</v>
      </c>
      <c r="CF1876">
        <v>349.3</v>
      </c>
    </row>
    <row r="1877" spans="1:84">
      <c r="A1877">
        <v>36029</v>
      </c>
      <c r="B1877" t="s">
        <v>1875</v>
      </c>
      <c r="C1877">
        <v>36029</v>
      </c>
      <c r="D1877">
        <v>921390</v>
      </c>
      <c r="E1877">
        <v>-3</v>
      </c>
      <c r="F1877">
        <v>-28875</v>
      </c>
      <c r="G1877">
        <v>950265</v>
      </c>
      <c r="H1877">
        <v>50242</v>
      </c>
      <c r="I1877">
        <v>5.5</v>
      </c>
      <c r="J1877">
        <v>206125</v>
      </c>
      <c r="K1877">
        <v>22.4</v>
      </c>
      <c r="L1877">
        <v>15.5</v>
      </c>
      <c r="M1877">
        <v>142578</v>
      </c>
      <c r="N1877">
        <v>51.9</v>
      </c>
      <c r="O1877">
        <v>762711</v>
      </c>
      <c r="P1877">
        <v>125152</v>
      </c>
      <c r="Q1877">
        <v>5968</v>
      </c>
      <c r="R1877">
        <v>17176</v>
      </c>
      <c r="S1877">
        <v>336</v>
      </c>
      <c r="T1877">
        <v>10047</v>
      </c>
      <c r="U1877">
        <v>33271</v>
      </c>
      <c r="V1877">
        <v>735246</v>
      </c>
      <c r="W1877">
        <v>82.8</v>
      </c>
      <c r="X1877">
        <v>13.6</v>
      </c>
      <c r="Y1877">
        <v>0.6</v>
      </c>
      <c r="Z1877">
        <v>1.9</v>
      </c>
      <c r="AA1877">
        <v>0</v>
      </c>
      <c r="AB1877">
        <v>1.1000000000000001</v>
      </c>
      <c r="AC1877">
        <v>3.6</v>
      </c>
      <c r="AD1877">
        <v>79.8</v>
      </c>
      <c r="AE1877">
        <v>10197</v>
      </c>
      <c r="AF1877">
        <v>9698</v>
      </c>
      <c r="AG1877">
        <v>76</v>
      </c>
      <c r="AH1877">
        <v>62.9</v>
      </c>
      <c r="AI1877">
        <v>4.5</v>
      </c>
      <c r="AJ1877">
        <v>9</v>
      </c>
      <c r="AK1877">
        <v>82.9</v>
      </c>
      <c r="AL1877">
        <v>24.5</v>
      </c>
      <c r="AM1877">
        <v>168549</v>
      </c>
      <c r="AN1877">
        <v>21.3</v>
      </c>
      <c r="AO1877">
        <v>422512</v>
      </c>
      <c r="AP1877">
        <v>6644</v>
      </c>
      <c r="AQ1877">
        <v>1.6</v>
      </c>
      <c r="AR1877">
        <v>65.3</v>
      </c>
      <c r="AS1877">
        <v>90800</v>
      </c>
      <c r="AT1877">
        <v>40</v>
      </c>
      <c r="AU1877">
        <v>380873</v>
      </c>
      <c r="AV1877">
        <v>2.41</v>
      </c>
      <c r="AW1877">
        <v>20357</v>
      </c>
      <c r="AX1877">
        <v>42122</v>
      </c>
      <c r="AY1877">
        <v>13.4</v>
      </c>
      <c r="AZ1877">
        <v>30667</v>
      </c>
      <c r="BA1877">
        <v>33039</v>
      </c>
      <c r="BB1877">
        <v>472200</v>
      </c>
      <c r="BC1877">
        <v>23072</v>
      </c>
      <c r="BD1877">
        <v>4.9000000000000004</v>
      </c>
      <c r="BE1877">
        <v>558130</v>
      </c>
      <c r="BF1877">
        <v>5136</v>
      </c>
      <c r="BG1877">
        <v>77833</v>
      </c>
      <c r="BH1877">
        <v>23687313</v>
      </c>
      <c r="BI1877">
        <v>42440</v>
      </c>
      <c r="BJ1877">
        <v>22761</v>
      </c>
      <c r="BK1877">
        <v>408044</v>
      </c>
      <c r="BL1877">
        <v>-1.1000000000000001</v>
      </c>
      <c r="BM1877">
        <v>42649</v>
      </c>
      <c r="BN1877">
        <v>1213115</v>
      </c>
      <c r="BO1877">
        <v>57556</v>
      </c>
      <c r="BP1877">
        <v>4</v>
      </c>
      <c r="BQ1877">
        <v>0.4</v>
      </c>
      <c r="BR1877">
        <v>2.2000000000000002</v>
      </c>
      <c r="BS1877">
        <v>1.4</v>
      </c>
      <c r="BT1877">
        <v>0</v>
      </c>
      <c r="BU1877">
        <v>27.1</v>
      </c>
      <c r="BV1877">
        <v>13494429</v>
      </c>
      <c r="BW1877">
        <v>0</v>
      </c>
      <c r="BX1877">
        <v>9838147</v>
      </c>
      <c r="BY1877">
        <v>10448</v>
      </c>
      <c r="BZ1877">
        <v>1463</v>
      </c>
      <c r="CA1877">
        <v>263264</v>
      </c>
      <c r="CB1877">
        <v>161747</v>
      </c>
      <c r="CC1877">
        <v>6463738</v>
      </c>
      <c r="CD1877">
        <v>6903</v>
      </c>
      <c r="CE1877">
        <v>1044.21</v>
      </c>
      <c r="CF1877">
        <v>910.2</v>
      </c>
    </row>
    <row r="1878" spans="1:84">
      <c r="A1878">
        <v>36031</v>
      </c>
      <c r="B1878" t="s">
        <v>1876</v>
      </c>
      <c r="C1878">
        <v>36031</v>
      </c>
      <c r="D1878">
        <v>38649</v>
      </c>
      <c r="E1878">
        <v>-0.5</v>
      </c>
      <c r="F1878">
        <v>-202</v>
      </c>
      <c r="G1878">
        <v>38851</v>
      </c>
      <c r="H1878">
        <v>1802</v>
      </c>
      <c r="I1878">
        <v>4.7</v>
      </c>
      <c r="J1878">
        <v>7428</v>
      </c>
      <c r="K1878">
        <v>19.2</v>
      </c>
      <c r="L1878">
        <v>16.3</v>
      </c>
      <c r="M1878">
        <v>6296</v>
      </c>
      <c r="N1878">
        <v>48.1</v>
      </c>
      <c r="O1878">
        <v>36749</v>
      </c>
      <c r="P1878">
        <v>1120</v>
      </c>
      <c r="Q1878">
        <v>130</v>
      </c>
      <c r="R1878">
        <v>289</v>
      </c>
      <c r="S1878">
        <v>38</v>
      </c>
      <c r="T1878">
        <v>323</v>
      </c>
      <c r="U1878">
        <v>922</v>
      </c>
      <c r="V1878">
        <v>35953</v>
      </c>
      <c r="W1878">
        <v>95.1</v>
      </c>
      <c r="X1878">
        <v>2.9</v>
      </c>
      <c r="Y1878">
        <v>0.3</v>
      </c>
      <c r="Z1878">
        <v>0.7</v>
      </c>
      <c r="AA1878">
        <v>0.1</v>
      </c>
      <c r="AB1878">
        <v>0.8</v>
      </c>
      <c r="AC1878">
        <v>2.4</v>
      </c>
      <c r="AD1878">
        <v>93</v>
      </c>
      <c r="AE1878">
        <v>376</v>
      </c>
      <c r="AF1878">
        <v>427</v>
      </c>
      <c r="AG1878">
        <v>3</v>
      </c>
      <c r="AH1878">
        <v>61.9</v>
      </c>
      <c r="AI1878">
        <v>3.4</v>
      </c>
      <c r="AJ1878">
        <v>5.3</v>
      </c>
      <c r="AK1878">
        <v>80.400000000000006</v>
      </c>
      <c r="AL1878">
        <v>18.3</v>
      </c>
      <c r="AM1878">
        <v>7484</v>
      </c>
      <c r="AN1878">
        <v>20.7</v>
      </c>
      <c r="AO1878">
        <v>24267</v>
      </c>
      <c r="AP1878">
        <v>1152</v>
      </c>
      <c r="AQ1878">
        <v>5</v>
      </c>
      <c r="AR1878">
        <v>73.8</v>
      </c>
      <c r="AS1878">
        <v>77100</v>
      </c>
      <c r="AT1878">
        <v>14.3</v>
      </c>
      <c r="AU1878">
        <v>15028</v>
      </c>
      <c r="AV1878">
        <v>2.39</v>
      </c>
      <c r="AW1878">
        <v>18194</v>
      </c>
      <c r="AX1878">
        <v>37279</v>
      </c>
      <c r="AY1878">
        <v>11.6</v>
      </c>
      <c r="AZ1878">
        <v>1031</v>
      </c>
      <c r="BA1878">
        <v>26757</v>
      </c>
      <c r="BB1878">
        <v>18782</v>
      </c>
      <c r="BC1878">
        <v>1044</v>
      </c>
      <c r="BD1878">
        <v>5.6</v>
      </c>
      <c r="BE1878">
        <v>22051</v>
      </c>
      <c r="BF1878">
        <v>1407</v>
      </c>
      <c r="BG1878">
        <v>4760</v>
      </c>
      <c r="BH1878">
        <v>666707</v>
      </c>
      <c r="BI1878">
        <v>30235</v>
      </c>
      <c r="BJ1878">
        <v>1180</v>
      </c>
      <c r="BK1878">
        <v>9913</v>
      </c>
      <c r="BL1878">
        <v>-0.3</v>
      </c>
      <c r="BM1878">
        <v>2912</v>
      </c>
      <c r="BN1878">
        <v>106873</v>
      </c>
      <c r="BO1878">
        <v>3591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26.7</v>
      </c>
      <c r="BV1878">
        <v>293982</v>
      </c>
      <c r="BW1878">
        <v>21769</v>
      </c>
      <c r="BX1878">
        <v>355542</v>
      </c>
      <c r="BY1878">
        <v>9095</v>
      </c>
      <c r="BZ1878">
        <v>134</v>
      </c>
      <c r="CA1878">
        <v>20721</v>
      </c>
      <c r="CB1878">
        <v>55022</v>
      </c>
      <c r="CC1878">
        <v>276443</v>
      </c>
      <c r="CD1878">
        <v>7106</v>
      </c>
      <c r="CE1878">
        <v>1796.8</v>
      </c>
      <c r="CF1878">
        <v>21.6</v>
      </c>
    </row>
    <row r="1879" spans="1:84">
      <c r="A1879">
        <v>36033</v>
      </c>
      <c r="B1879" t="s">
        <v>1877</v>
      </c>
      <c r="C1879">
        <v>36033</v>
      </c>
      <c r="D1879">
        <v>50968</v>
      </c>
      <c r="E1879">
        <v>-0.3</v>
      </c>
      <c r="F1879">
        <v>-166</v>
      </c>
      <c r="G1879">
        <v>51134</v>
      </c>
      <c r="H1879">
        <v>2419</v>
      </c>
      <c r="I1879">
        <v>4.7</v>
      </c>
      <c r="J1879">
        <v>9946</v>
      </c>
      <c r="K1879">
        <v>19.5</v>
      </c>
      <c r="L1879">
        <v>13</v>
      </c>
      <c r="M1879">
        <v>6619</v>
      </c>
      <c r="N1879">
        <v>45.2</v>
      </c>
      <c r="O1879">
        <v>43674</v>
      </c>
      <c r="P1879">
        <v>3516</v>
      </c>
      <c r="Q1879">
        <v>3197</v>
      </c>
      <c r="R1879">
        <v>237</v>
      </c>
      <c r="S1879">
        <v>1</v>
      </c>
      <c r="T1879">
        <v>343</v>
      </c>
      <c r="U1879">
        <v>2099</v>
      </c>
      <c r="V1879">
        <v>42046</v>
      </c>
      <c r="W1879">
        <v>85.7</v>
      </c>
      <c r="X1879">
        <v>6.9</v>
      </c>
      <c r="Y1879">
        <v>6.3</v>
      </c>
      <c r="Z1879">
        <v>0.5</v>
      </c>
      <c r="AA1879">
        <v>0</v>
      </c>
      <c r="AB1879">
        <v>0.7</v>
      </c>
      <c r="AC1879">
        <v>4.0999999999999996</v>
      </c>
      <c r="AD1879">
        <v>82.5</v>
      </c>
      <c r="AE1879">
        <v>525</v>
      </c>
      <c r="AF1879">
        <v>438</v>
      </c>
      <c r="AG1879">
        <v>3</v>
      </c>
      <c r="AH1879">
        <v>55.8</v>
      </c>
      <c r="AI1879">
        <v>3.7</v>
      </c>
      <c r="AJ1879">
        <v>5.8</v>
      </c>
      <c r="AK1879">
        <v>69.7</v>
      </c>
      <c r="AL1879">
        <v>13</v>
      </c>
      <c r="AM1879">
        <v>10299</v>
      </c>
      <c r="AN1879">
        <v>19.100000000000001</v>
      </c>
      <c r="AO1879">
        <v>24397</v>
      </c>
      <c r="AP1879">
        <v>461</v>
      </c>
      <c r="AQ1879">
        <v>1.9</v>
      </c>
      <c r="AR1879">
        <v>70.5</v>
      </c>
      <c r="AS1879">
        <v>62600</v>
      </c>
      <c r="AT1879">
        <v>15.6</v>
      </c>
      <c r="AU1879">
        <v>17931</v>
      </c>
      <c r="AV1879">
        <v>2.46</v>
      </c>
      <c r="AW1879">
        <v>15888</v>
      </c>
      <c r="AX1879">
        <v>33956</v>
      </c>
      <c r="AY1879">
        <v>14.7</v>
      </c>
      <c r="AZ1879">
        <v>1139</v>
      </c>
      <c r="BA1879">
        <v>22366</v>
      </c>
      <c r="BB1879">
        <v>22743</v>
      </c>
      <c r="BC1879">
        <v>1247</v>
      </c>
      <c r="BD1879">
        <v>5.5</v>
      </c>
      <c r="BE1879">
        <v>23586</v>
      </c>
      <c r="BF1879">
        <v>687</v>
      </c>
      <c r="BG1879">
        <v>8308</v>
      </c>
      <c r="BH1879">
        <v>792696</v>
      </c>
      <c r="BI1879">
        <v>33609</v>
      </c>
      <c r="BJ1879">
        <v>1084</v>
      </c>
      <c r="BK1879">
        <v>10149</v>
      </c>
      <c r="BL1879">
        <v>-3.3</v>
      </c>
      <c r="BM1879">
        <v>2745</v>
      </c>
      <c r="BN1879">
        <v>38695</v>
      </c>
      <c r="BO1879">
        <v>3300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23.9</v>
      </c>
      <c r="BV1879">
        <v>119473</v>
      </c>
      <c r="BW1879">
        <v>129992</v>
      </c>
      <c r="BX1879">
        <v>351363</v>
      </c>
      <c r="BY1879">
        <v>6910</v>
      </c>
      <c r="BZ1879">
        <v>152</v>
      </c>
      <c r="CA1879">
        <v>23244</v>
      </c>
      <c r="CB1879">
        <v>138236</v>
      </c>
      <c r="CC1879">
        <v>303002</v>
      </c>
      <c r="CD1879">
        <v>5940</v>
      </c>
      <c r="CE1879">
        <v>1631.49</v>
      </c>
      <c r="CF1879">
        <v>31.4</v>
      </c>
    </row>
    <row r="1880" spans="1:84">
      <c r="A1880">
        <v>36035</v>
      </c>
      <c r="B1880" t="s">
        <v>1878</v>
      </c>
      <c r="C1880">
        <v>36035</v>
      </c>
      <c r="D1880">
        <v>55435</v>
      </c>
      <c r="E1880">
        <v>0.7</v>
      </c>
      <c r="F1880">
        <v>362</v>
      </c>
      <c r="G1880">
        <v>55073</v>
      </c>
      <c r="H1880">
        <v>2819</v>
      </c>
      <c r="I1880">
        <v>5.0999999999999996</v>
      </c>
      <c r="J1880">
        <v>12083</v>
      </c>
      <c r="K1880">
        <v>21.8</v>
      </c>
      <c r="L1880">
        <v>15.5</v>
      </c>
      <c r="M1880">
        <v>8571</v>
      </c>
      <c r="N1880">
        <v>50.7</v>
      </c>
      <c r="O1880">
        <v>53170</v>
      </c>
      <c r="P1880">
        <v>1086</v>
      </c>
      <c r="Q1880">
        <v>119</v>
      </c>
      <c r="R1880">
        <v>498</v>
      </c>
      <c r="S1880">
        <v>10</v>
      </c>
      <c r="T1880">
        <v>552</v>
      </c>
      <c r="U1880">
        <v>1107</v>
      </c>
      <c r="V1880">
        <v>52201</v>
      </c>
      <c r="W1880">
        <v>95.9</v>
      </c>
      <c r="X1880">
        <v>2</v>
      </c>
      <c r="Y1880">
        <v>0.2</v>
      </c>
      <c r="Z1880">
        <v>0.9</v>
      </c>
      <c r="AA1880">
        <v>0</v>
      </c>
      <c r="AB1880">
        <v>1</v>
      </c>
      <c r="AC1880">
        <v>2</v>
      </c>
      <c r="AD1880">
        <v>94.2</v>
      </c>
      <c r="AE1880">
        <v>549</v>
      </c>
      <c r="AF1880">
        <v>568</v>
      </c>
      <c r="AG1880">
        <v>3</v>
      </c>
      <c r="AH1880">
        <v>62.7</v>
      </c>
      <c r="AI1880">
        <v>1.9</v>
      </c>
      <c r="AJ1880">
        <v>4.5999999999999996</v>
      </c>
      <c r="AK1880">
        <v>77.8</v>
      </c>
      <c r="AL1880">
        <v>13.5</v>
      </c>
      <c r="AM1880">
        <v>10603</v>
      </c>
      <c r="AN1880">
        <v>22.4</v>
      </c>
      <c r="AO1880">
        <v>28018</v>
      </c>
      <c r="AP1880">
        <v>231</v>
      </c>
      <c r="AQ1880">
        <v>0.8</v>
      </c>
      <c r="AR1880">
        <v>72.099999999999994</v>
      </c>
      <c r="AS1880">
        <v>67400</v>
      </c>
      <c r="AT1880">
        <v>24.7</v>
      </c>
      <c r="AU1880">
        <v>21884</v>
      </c>
      <c r="AV1880">
        <v>2.4300000000000002</v>
      </c>
      <c r="AW1880">
        <v>16844</v>
      </c>
      <c r="AX1880">
        <v>36391</v>
      </c>
      <c r="AY1880">
        <v>13</v>
      </c>
      <c r="AZ1880">
        <v>1584</v>
      </c>
      <c r="BA1880">
        <v>28578</v>
      </c>
      <c r="BB1880">
        <v>27223</v>
      </c>
      <c r="BC1880">
        <v>1449</v>
      </c>
      <c r="BD1880">
        <v>5.3</v>
      </c>
      <c r="BE1880">
        <v>27482</v>
      </c>
      <c r="BF1880">
        <v>1438</v>
      </c>
      <c r="BG1880">
        <v>4197</v>
      </c>
      <c r="BH1880">
        <v>830564</v>
      </c>
      <c r="BI1880">
        <v>30222</v>
      </c>
      <c r="BJ1880">
        <v>1203</v>
      </c>
      <c r="BK1880">
        <v>15902</v>
      </c>
      <c r="BL1880">
        <v>19.3</v>
      </c>
      <c r="BM1880">
        <v>2904</v>
      </c>
      <c r="BN1880">
        <v>32535</v>
      </c>
      <c r="BO1880">
        <v>3709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19.100000000000001</v>
      </c>
      <c r="BV1880">
        <v>521064</v>
      </c>
      <c r="BW1880">
        <v>366490</v>
      </c>
      <c r="BX1880">
        <v>403102</v>
      </c>
      <c r="BY1880">
        <v>7311</v>
      </c>
      <c r="BZ1880">
        <v>122</v>
      </c>
      <c r="CA1880">
        <v>17206</v>
      </c>
      <c r="CB1880">
        <v>37652</v>
      </c>
      <c r="CC1880">
        <v>283411</v>
      </c>
      <c r="CD1880">
        <v>5110</v>
      </c>
      <c r="CE1880">
        <v>496.17</v>
      </c>
      <c r="CF1880">
        <v>111</v>
      </c>
    </row>
    <row r="1881" spans="1:84">
      <c r="A1881">
        <v>36037</v>
      </c>
      <c r="B1881" t="s">
        <v>1879</v>
      </c>
      <c r="C1881">
        <v>36037</v>
      </c>
      <c r="D1881">
        <v>58830</v>
      </c>
      <c r="E1881">
        <v>-2.6</v>
      </c>
      <c r="F1881">
        <v>-1540</v>
      </c>
      <c r="G1881">
        <v>60370</v>
      </c>
      <c r="H1881">
        <v>3089</v>
      </c>
      <c r="I1881">
        <v>5.3</v>
      </c>
      <c r="J1881">
        <v>13392</v>
      </c>
      <c r="K1881">
        <v>22.8</v>
      </c>
      <c r="L1881">
        <v>15</v>
      </c>
      <c r="M1881">
        <v>8836</v>
      </c>
      <c r="N1881">
        <v>50.5</v>
      </c>
      <c r="O1881">
        <v>55657</v>
      </c>
      <c r="P1881">
        <v>1484</v>
      </c>
      <c r="Q1881">
        <v>535</v>
      </c>
      <c r="R1881">
        <v>356</v>
      </c>
      <c r="S1881">
        <v>19</v>
      </c>
      <c r="T1881">
        <v>779</v>
      </c>
      <c r="U1881">
        <v>1176</v>
      </c>
      <c r="V1881">
        <v>54734</v>
      </c>
      <c r="W1881">
        <v>94.6</v>
      </c>
      <c r="X1881">
        <v>2.5</v>
      </c>
      <c r="Y1881">
        <v>0.9</v>
      </c>
      <c r="Z1881">
        <v>0.6</v>
      </c>
      <c r="AA1881">
        <v>0</v>
      </c>
      <c r="AB1881">
        <v>1.3</v>
      </c>
      <c r="AC1881">
        <v>2</v>
      </c>
      <c r="AD1881">
        <v>93</v>
      </c>
      <c r="AE1881">
        <v>627</v>
      </c>
      <c r="AF1881">
        <v>539</v>
      </c>
      <c r="AG1881">
        <v>6</v>
      </c>
      <c r="AH1881">
        <v>65.8</v>
      </c>
      <c r="AI1881">
        <v>2.2000000000000002</v>
      </c>
      <c r="AJ1881">
        <v>4</v>
      </c>
      <c r="AK1881">
        <v>84.4</v>
      </c>
      <c r="AL1881">
        <v>16.3</v>
      </c>
      <c r="AM1881">
        <v>9426</v>
      </c>
      <c r="AN1881">
        <v>22.4</v>
      </c>
      <c r="AO1881">
        <v>24452</v>
      </c>
      <c r="AP1881">
        <v>262</v>
      </c>
      <c r="AQ1881">
        <v>1.1000000000000001</v>
      </c>
      <c r="AR1881">
        <v>73</v>
      </c>
      <c r="AS1881">
        <v>83200</v>
      </c>
      <c r="AT1881">
        <v>23.7</v>
      </c>
      <c r="AU1881">
        <v>22770</v>
      </c>
      <c r="AV1881">
        <v>2.59</v>
      </c>
      <c r="AW1881">
        <v>18498</v>
      </c>
      <c r="AX1881">
        <v>42512</v>
      </c>
      <c r="AY1881">
        <v>9.4</v>
      </c>
      <c r="AZ1881">
        <v>1646</v>
      </c>
      <c r="BA1881">
        <v>27810</v>
      </c>
      <c r="BB1881">
        <v>33308</v>
      </c>
      <c r="BC1881">
        <v>1514</v>
      </c>
      <c r="BD1881">
        <v>4.5</v>
      </c>
      <c r="BE1881">
        <v>30953</v>
      </c>
      <c r="BF1881">
        <v>542</v>
      </c>
      <c r="BG1881">
        <v>6046</v>
      </c>
      <c r="BH1881">
        <v>999625</v>
      </c>
      <c r="BI1881">
        <v>32295</v>
      </c>
      <c r="BJ1881">
        <v>1352</v>
      </c>
      <c r="BK1881">
        <v>16321</v>
      </c>
      <c r="BL1881">
        <v>-3.2</v>
      </c>
      <c r="BM1881">
        <v>3011</v>
      </c>
      <c r="BN1881">
        <v>62551</v>
      </c>
      <c r="BO1881">
        <v>4032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20.5</v>
      </c>
      <c r="BV1881">
        <v>715208</v>
      </c>
      <c r="BW1881">
        <v>0</v>
      </c>
      <c r="BX1881">
        <v>531542</v>
      </c>
      <c r="BY1881">
        <v>8870</v>
      </c>
      <c r="BZ1881">
        <v>85</v>
      </c>
      <c r="CA1881">
        <v>12699</v>
      </c>
      <c r="CB1881">
        <v>177370</v>
      </c>
      <c r="CC1881">
        <v>352370</v>
      </c>
      <c r="CD1881">
        <v>5903</v>
      </c>
      <c r="CE1881">
        <v>494.11</v>
      </c>
      <c r="CF1881">
        <v>122.2</v>
      </c>
    </row>
    <row r="1882" spans="1:84">
      <c r="A1882">
        <v>36039</v>
      </c>
      <c r="B1882" t="s">
        <v>1880</v>
      </c>
      <c r="C1882">
        <v>36039</v>
      </c>
      <c r="D1882">
        <v>49822</v>
      </c>
      <c r="E1882">
        <v>3.4</v>
      </c>
      <c r="F1882">
        <v>1627</v>
      </c>
      <c r="G1882">
        <v>48195</v>
      </c>
      <c r="H1882">
        <v>2274</v>
      </c>
      <c r="I1882">
        <v>4.5999999999999996</v>
      </c>
      <c r="J1882">
        <v>10143</v>
      </c>
      <c r="K1882">
        <v>20.399999999999999</v>
      </c>
      <c r="L1882">
        <v>15</v>
      </c>
      <c r="M1882">
        <v>7484</v>
      </c>
      <c r="N1882">
        <v>48.2</v>
      </c>
      <c r="O1882">
        <v>45655</v>
      </c>
      <c r="P1882">
        <v>2973</v>
      </c>
      <c r="Q1882">
        <v>148</v>
      </c>
      <c r="R1882">
        <v>418</v>
      </c>
      <c r="S1882">
        <v>9</v>
      </c>
      <c r="T1882">
        <v>619</v>
      </c>
      <c r="U1882">
        <v>2462</v>
      </c>
      <c r="V1882">
        <v>43561</v>
      </c>
      <c r="W1882">
        <v>91.6</v>
      </c>
      <c r="X1882">
        <v>6</v>
      </c>
      <c r="Y1882">
        <v>0.3</v>
      </c>
      <c r="Z1882">
        <v>0.8</v>
      </c>
      <c r="AA1882">
        <v>0</v>
      </c>
      <c r="AB1882">
        <v>1.2</v>
      </c>
      <c r="AC1882">
        <v>4.9000000000000004</v>
      </c>
      <c r="AD1882">
        <v>87.4</v>
      </c>
      <c r="AE1882">
        <v>441</v>
      </c>
      <c r="AF1882">
        <v>529</v>
      </c>
      <c r="AG1882">
        <v>4</v>
      </c>
      <c r="AH1882">
        <v>64.900000000000006</v>
      </c>
      <c r="AI1882">
        <v>6.4</v>
      </c>
      <c r="AJ1882">
        <v>8.4</v>
      </c>
      <c r="AK1882">
        <v>78.599999999999994</v>
      </c>
      <c r="AL1882">
        <v>16.399999999999999</v>
      </c>
      <c r="AM1882">
        <v>9799</v>
      </c>
      <c r="AN1882">
        <v>29.1</v>
      </c>
      <c r="AO1882">
        <v>27939</v>
      </c>
      <c r="AP1882">
        <v>1395</v>
      </c>
      <c r="AQ1882">
        <v>5.3</v>
      </c>
      <c r="AR1882">
        <v>72.099999999999994</v>
      </c>
      <c r="AS1882">
        <v>92400</v>
      </c>
      <c r="AT1882">
        <v>17.2</v>
      </c>
      <c r="AU1882">
        <v>18256</v>
      </c>
      <c r="AV1882">
        <v>2.42</v>
      </c>
      <c r="AW1882">
        <v>18931</v>
      </c>
      <c r="AX1882">
        <v>39197</v>
      </c>
      <c r="AY1882">
        <v>12.4</v>
      </c>
      <c r="AZ1882">
        <v>1393</v>
      </c>
      <c r="BA1882">
        <v>28114</v>
      </c>
      <c r="BB1882">
        <v>24120</v>
      </c>
      <c r="BC1882">
        <v>1137</v>
      </c>
      <c r="BD1882">
        <v>4.7</v>
      </c>
      <c r="BE1882">
        <v>19851</v>
      </c>
      <c r="BF1882">
        <v>1646</v>
      </c>
      <c r="BG1882">
        <v>4243</v>
      </c>
      <c r="BH1882">
        <v>664328</v>
      </c>
      <c r="BI1882">
        <v>33466</v>
      </c>
      <c r="BJ1882">
        <v>1192</v>
      </c>
      <c r="BK1882">
        <v>10526</v>
      </c>
      <c r="BL1882">
        <v>8.1999999999999993</v>
      </c>
      <c r="BM1882">
        <v>3562</v>
      </c>
      <c r="BN1882">
        <v>73256</v>
      </c>
      <c r="BO1882">
        <v>4218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26.6</v>
      </c>
      <c r="BV1882">
        <v>147952</v>
      </c>
      <c r="BW1882">
        <v>275983</v>
      </c>
      <c r="BX1882">
        <v>459733</v>
      </c>
      <c r="BY1882">
        <v>9473</v>
      </c>
      <c r="BZ1882">
        <v>329</v>
      </c>
      <c r="CA1882">
        <v>57635</v>
      </c>
      <c r="CB1882">
        <v>57898</v>
      </c>
      <c r="CC1882">
        <v>271421</v>
      </c>
      <c r="CD1882">
        <v>5517</v>
      </c>
      <c r="CE1882">
        <v>647.75</v>
      </c>
      <c r="CF1882">
        <v>74.400000000000006</v>
      </c>
    </row>
    <row r="1883" spans="1:84">
      <c r="A1883">
        <v>36041</v>
      </c>
      <c r="B1883" t="s">
        <v>1881</v>
      </c>
      <c r="C1883">
        <v>36041</v>
      </c>
      <c r="D1883">
        <v>5162</v>
      </c>
      <c r="E1883">
        <v>-4</v>
      </c>
      <c r="F1883">
        <v>-217</v>
      </c>
      <c r="G1883">
        <v>5379</v>
      </c>
      <c r="H1883">
        <v>204</v>
      </c>
      <c r="I1883">
        <v>4</v>
      </c>
      <c r="J1883">
        <v>870</v>
      </c>
      <c r="K1883">
        <v>16.899999999999999</v>
      </c>
      <c r="L1883">
        <v>20.8</v>
      </c>
      <c r="M1883">
        <v>1076</v>
      </c>
      <c r="N1883">
        <v>50</v>
      </c>
      <c r="O1883">
        <v>5064</v>
      </c>
      <c r="P1883">
        <v>32</v>
      </c>
      <c r="Q1883">
        <v>19</v>
      </c>
      <c r="R1883">
        <v>8</v>
      </c>
      <c r="S1883">
        <v>3</v>
      </c>
      <c r="T1883">
        <v>36</v>
      </c>
      <c r="U1883">
        <v>64</v>
      </c>
      <c r="V1883">
        <v>5002</v>
      </c>
      <c r="W1883">
        <v>98.1</v>
      </c>
      <c r="X1883">
        <v>0.6</v>
      </c>
      <c r="Y1883">
        <v>0.4</v>
      </c>
      <c r="Z1883">
        <v>0.2</v>
      </c>
      <c r="AA1883">
        <v>0.1</v>
      </c>
      <c r="AB1883">
        <v>0.7</v>
      </c>
      <c r="AC1883">
        <v>1.2</v>
      </c>
      <c r="AD1883">
        <v>96.9</v>
      </c>
      <c r="AE1883">
        <v>38</v>
      </c>
      <c r="AF1883">
        <v>61</v>
      </c>
      <c r="AG1883">
        <v>0</v>
      </c>
      <c r="AH1883">
        <v>69.7</v>
      </c>
      <c r="AI1883">
        <v>1.5</v>
      </c>
      <c r="AJ1883">
        <v>3.9</v>
      </c>
      <c r="AK1883">
        <v>83.4</v>
      </c>
      <c r="AL1883">
        <v>18.399999999999999</v>
      </c>
      <c r="AM1883">
        <v>1155</v>
      </c>
      <c r="AN1883">
        <v>22.8</v>
      </c>
      <c r="AO1883">
        <v>8237</v>
      </c>
      <c r="AP1883">
        <v>272</v>
      </c>
      <c r="AQ1883">
        <v>3.4</v>
      </c>
      <c r="AR1883">
        <v>79.3</v>
      </c>
      <c r="AS1883">
        <v>86700</v>
      </c>
      <c r="AT1883">
        <v>3.2</v>
      </c>
      <c r="AU1883">
        <v>2362</v>
      </c>
      <c r="AV1883">
        <v>2.2400000000000002</v>
      </c>
      <c r="AW1883">
        <v>18643</v>
      </c>
      <c r="AX1883">
        <v>36503</v>
      </c>
      <c r="AY1883">
        <v>9.1</v>
      </c>
      <c r="AZ1883">
        <v>150</v>
      </c>
      <c r="BA1883">
        <v>28904</v>
      </c>
      <c r="BB1883">
        <v>3105</v>
      </c>
      <c r="BC1883">
        <v>169</v>
      </c>
      <c r="BD1883">
        <v>5.4</v>
      </c>
      <c r="BE1883">
        <v>2941</v>
      </c>
      <c r="BF1883">
        <v>327</v>
      </c>
      <c r="BG1883">
        <v>759</v>
      </c>
      <c r="BH1883">
        <v>67147</v>
      </c>
      <c r="BI1883">
        <v>22831</v>
      </c>
      <c r="BJ1883">
        <v>200</v>
      </c>
      <c r="BK1883">
        <v>821</v>
      </c>
      <c r="BL1883">
        <v>11.9</v>
      </c>
      <c r="BM1883">
        <v>503</v>
      </c>
      <c r="BN1883">
        <v>14857</v>
      </c>
      <c r="BO1883">
        <v>703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28939</v>
      </c>
      <c r="BY1883">
        <v>5484</v>
      </c>
      <c r="BZ1883">
        <v>64</v>
      </c>
      <c r="CA1883">
        <v>10701</v>
      </c>
      <c r="CB1883">
        <v>1410</v>
      </c>
      <c r="CC1883">
        <v>32570</v>
      </c>
      <c r="CD1883">
        <v>6231</v>
      </c>
      <c r="CE1883">
        <v>1720.39</v>
      </c>
      <c r="CF1883">
        <v>3.1</v>
      </c>
    </row>
    <row r="1884" spans="1:84">
      <c r="A1884">
        <v>36043</v>
      </c>
      <c r="B1884" t="s">
        <v>1882</v>
      </c>
      <c r="C1884">
        <v>36043</v>
      </c>
      <c r="D1884">
        <v>63332</v>
      </c>
      <c r="E1884">
        <v>-1.7</v>
      </c>
      <c r="F1884">
        <v>-1105</v>
      </c>
      <c r="G1884">
        <v>64427</v>
      </c>
      <c r="H1884">
        <v>3407</v>
      </c>
      <c r="I1884">
        <v>5.4</v>
      </c>
      <c r="J1884">
        <v>13659</v>
      </c>
      <c r="K1884">
        <v>21.6</v>
      </c>
      <c r="L1884">
        <v>16</v>
      </c>
      <c r="M1884">
        <v>10144</v>
      </c>
      <c r="N1884">
        <v>51.4</v>
      </c>
      <c r="O1884">
        <v>61600</v>
      </c>
      <c r="P1884">
        <v>542</v>
      </c>
      <c r="Q1884">
        <v>175</v>
      </c>
      <c r="R1884">
        <v>414</v>
      </c>
      <c r="S1884">
        <v>10</v>
      </c>
      <c r="T1884">
        <v>591</v>
      </c>
      <c r="U1884">
        <v>869</v>
      </c>
      <c r="V1884">
        <v>60859</v>
      </c>
      <c r="W1884">
        <v>97.3</v>
      </c>
      <c r="X1884">
        <v>0.9</v>
      </c>
      <c r="Y1884">
        <v>0.3</v>
      </c>
      <c r="Z1884">
        <v>0.7</v>
      </c>
      <c r="AA1884">
        <v>0</v>
      </c>
      <c r="AB1884">
        <v>0.9</v>
      </c>
      <c r="AC1884">
        <v>1.4</v>
      </c>
      <c r="AD1884">
        <v>96.1</v>
      </c>
      <c r="AE1884">
        <v>700</v>
      </c>
      <c r="AF1884">
        <v>718</v>
      </c>
      <c r="AG1884">
        <v>4</v>
      </c>
      <c r="AH1884">
        <v>66.400000000000006</v>
      </c>
      <c r="AI1884">
        <v>2</v>
      </c>
      <c r="AJ1884">
        <v>5.2</v>
      </c>
      <c r="AK1884">
        <v>79.400000000000006</v>
      </c>
      <c r="AL1884">
        <v>15.7</v>
      </c>
      <c r="AM1884">
        <v>11689</v>
      </c>
      <c r="AN1884">
        <v>21.9</v>
      </c>
      <c r="AO1884">
        <v>32437</v>
      </c>
      <c r="AP1884">
        <v>411</v>
      </c>
      <c r="AQ1884">
        <v>1.3</v>
      </c>
      <c r="AR1884">
        <v>71.2</v>
      </c>
      <c r="AS1884">
        <v>67500</v>
      </c>
      <c r="AT1884">
        <v>21.7</v>
      </c>
      <c r="AU1884">
        <v>25734</v>
      </c>
      <c r="AV1884">
        <v>2.46</v>
      </c>
      <c r="AW1884">
        <v>16141</v>
      </c>
      <c r="AX1884">
        <v>35239</v>
      </c>
      <c r="AY1884">
        <v>12.6</v>
      </c>
      <c r="AZ1884">
        <v>1607</v>
      </c>
      <c r="BA1884">
        <v>25261</v>
      </c>
      <c r="BB1884">
        <v>31665</v>
      </c>
      <c r="BC1884">
        <v>1575</v>
      </c>
      <c r="BD1884">
        <v>5</v>
      </c>
      <c r="BE1884">
        <v>25629</v>
      </c>
      <c r="BF1884">
        <v>-637</v>
      </c>
      <c r="BG1884">
        <v>4775</v>
      </c>
      <c r="BH1884">
        <v>720767</v>
      </c>
      <c r="BI1884">
        <v>28123</v>
      </c>
      <c r="BJ1884">
        <v>1167</v>
      </c>
      <c r="BK1884">
        <v>12735</v>
      </c>
      <c r="BL1884">
        <v>-8.3000000000000007</v>
      </c>
      <c r="BM1884">
        <v>3377</v>
      </c>
      <c r="BN1884">
        <v>49609</v>
      </c>
      <c r="BO1884">
        <v>4200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25.5</v>
      </c>
      <c r="BV1884">
        <v>683287</v>
      </c>
      <c r="BW1884">
        <v>0</v>
      </c>
      <c r="BX1884">
        <v>418527</v>
      </c>
      <c r="BY1884">
        <v>6568</v>
      </c>
      <c r="BZ1884">
        <v>213</v>
      </c>
      <c r="CA1884">
        <v>27638</v>
      </c>
      <c r="CB1884">
        <v>159258</v>
      </c>
      <c r="CC1884">
        <v>346977</v>
      </c>
      <c r="CD1884">
        <v>5434</v>
      </c>
      <c r="CE1884">
        <v>1411.25</v>
      </c>
      <c r="CF1884">
        <v>45.7</v>
      </c>
    </row>
    <row r="1885" spans="1:84">
      <c r="A1885">
        <v>36045</v>
      </c>
      <c r="B1885" t="s">
        <v>1883</v>
      </c>
      <c r="C1885">
        <v>36045</v>
      </c>
      <c r="D1885">
        <v>114264</v>
      </c>
      <c r="E1885">
        <v>2.2999999999999998</v>
      </c>
      <c r="F1885">
        <v>2526</v>
      </c>
      <c r="G1885">
        <v>111738</v>
      </c>
      <c r="H1885">
        <v>7503</v>
      </c>
      <c r="I1885">
        <v>6.6</v>
      </c>
      <c r="J1885">
        <v>27842</v>
      </c>
      <c r="K1885">
        <v>24.4</v>
      </c>
      <c r="L1885">
        <v>11.7</v>
      </c>
      <c r="M1885">
        <v>13338</v>
      </c>
      <c r="N1885">
        <v>49.1</v>
      </c>
      <c r="O1885">
        <v>103821</v>
      </c>
      <c r="P1885">
        <v>6089</v>
      </c>
      <c r="Q1885">
        <v>728</v>
      </c>
      <c r="R1885">
        <v>1279</v>
      </c>
      <c r="S1885">
        <v>224</v>
      </c>
      <c r="T1885">
        <v>2123</v>
      </c>
      <c r="U1885">
        <v>4833</v>
      </c>
      <c r="V1885">
        <v>99801</v>
      </c>
      <c r="W1885">
        <v>90.9</v>
      </c>
      <c r="X1885">
        <v>5.3</v>
      </c>
      <c r="Y1885">
        <v>0.6</v>
      </c>
      <c r="Z1885">
        <v>1.1000000000000001</v>
      </c>
      <c r="AA1885">
        <v>0.2</v>
      </c>
      <c r="AB1885">
        <v>1.9</v>
      </c>
      <c r="AC1885">
        <v>4.2</v>
      </c>
      <c r="AD1885">
        <v>87.3</v>
      </c>
      <c r="AE1885">
        <v>1518</v>
      </c>
      <c r="AF1885">
        <v>929</v>
      </c>
      <c r="AG1885">
        <v>16</v>
      </c>
      <c r="AH1885">
        <v>51.6</v>
      </c>
      <c r="AI1885">
        <v>3.7</v>
      </c>
      <c r="AJ1885">
        <v>7.2</v>
      </c>
      <c r="AK1885">
        <v>82.9</v>
      </c>
      <c r="AL1885">
        <v>16</v>
      </c>
      <c r="AM1885">
        <v>17257</v>
      </c>
      <c r="AN1885">
        <v>18.399999999999999</v>
      </c>
      <c r="AO1885">
        <v>54872</v>
      </c>
      <c r="AP1885">
        <v>802</v>
      </c>
      <c r="AQ1885">
        <v>1.5</v>
      </c>
      <c r="AR1885">
        <v>59.7</v>
      </c>
      <c r="AS1885">
        <v>68200</v>
      </c>
      <c r="AT1885">
        <v>25.6</v>
      </c>
      <c r="AU1885">
        <v>40068</v>
      </c>
      <c r="AV1885">
        <v>2.58</v>
      </c>
      <c r="AW1885">
        <v>16202</v>
      </c>
      <c r="AX1885">
        <v>35546</v>
      </c>
      <c r="AY1885">
        <v>13.9</v>
      </c>
      <c r="AZ1885">
        <v>3482</v>
      </c>
      <c r="BA1885">
        <v>30137</v>
      </c>
      <c r="BB1885">
        <v>48764</v>
      </c>
      <c r="BC1885">
        <v>2658</v>
      </c>
      <c r="BD1885">
        <v>5.5</v>
      </c>
      <c r="BE1885">
        <v>67334</v>
      </c>
      <c r="BF1885">
        <v>6282</v>
      </c>
      <c r="BG1885">
        <v>25808</v>
      </c>
      <c r="BH1885">
        <v>2900493</v>
      </c>
      <c r="BI1885">
        <v>43076</v>
      </c>
      <c r="BJ1885">
        <v>2413</v>
      </c>
      <c r="BK1885">
        <v>27383</v>
      </c>
      <c r="BL1885">
        <v>3.8</v>
      </c>
      <c r="BM1885">
        <v>5293</v>
      </c>
      <c r="BN1885">
        <v>126958</v>
      </c>
      <c r="BO1885">
        <v>6834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25.5</v>
      </c>
      <c r="BV1885">
        <v>595221</v>
      </c>
      <c r="BW1885">
        <v>328683</v>
      </c>
      <c r="BX1885">
        <v>1151710</v>
      </c>
      <c r="BY1885">
        <v>10108</v>
      </c>
      <c r="BZ1885">
        <v>455</v>
      </c>
      <c r="CA1885">
        <v>44770</v>
      </c>
      <c r="CB1885">
        <v>330561</v>
      </c>
      <c r="CC1885">
        <v>1404835</v>
      </c>
      <c r="CD1885">
        <v>12603</v>
      </c>
      <c r="CE1885">
        <v>1272.2</v>
      </c>
      <c r="CF1885">
        <v>87.8</v>
      </c>
    </row>
    <row r="1886" spans="1:84">
      <c r="A1886">
        <v>36047</v>
      </c>
      <c r="B1886" t="s">
        <v>1884</v>
      </c>
      <c r="C1886">
        <v>36047</v>
      </c>
      <c r="D1886">
        <v>2508820</v>
      </c>
      <c r="E1886">
        <v>1.8</v>
      </c>
      <c r="F1886">
        <v>43295</v>
      </c>
      <c r="G1886">
        <v>2465326</v>
      </c>
      <c r="H1886">
        <v>192527</v>
      </c>
      <c r="I1886">
        <v>7.7</v>
      </c>
      <c r="J1886">
        <v>655234</v>
      </c>
      <c r="K1886">
        <v>26.1</v>
      </c>
      <c r="L1886">
        <v>12.1</v>
      </c>
      <c r="M1886">
        <v>302462</v>
      </c>
      <c r="N1886">
        <v>52.8</v>
      </c>
      <c r="O1886">
        <v>1278081</v>
      </c>
      <c r="P1886">
        <v>953197</v>
      </c>
      <c r="Q1886">
        <v>12367</v>
      </c>
      <c r="R1886">
        <v>228178</v>
      </c>
      <c r="S1886">
        <v>3411</v>
      </c>
      <c r="T1886">
        <v>33586</v>
      </c>
      <c r="U1886">
        <v>496304</v>
      </c>
      <c r="V1886">
        <v>904826</v>
      </c>
      <c r="W1886">
        <v>50.9</v>
      </c>
      <c r="X1886">
        <v>38</v>
      </c>
      <c r="Y1886">
        <v>0.5</v>
      </c>
      <c r="Z1886">
        <v>9.1</v>
      </c>
      <c r="AA1886">
        <v>0.1</v>
      </c>
      <c r="AB1886">
        <v>1.3</v>
      </c>
      <c r="AC1886">
        <v>19.8</v>
      </c>
      <c r="AD1886">
        <v>36.1</v>
      </c>
      <c r="AE1886">
        <v>39808</v>
      </c>
      <c r="AF1886">
        <v>17625</v>
      </c>
      <c r="AG1886">
        <v>269</v>
      </c>
      <c r="AH1886">
        <v>62.9</v>
      </c>
      <c r="AI1886">
        <v>37.799999999999997</v>
      </c>
      <c r="AJ1886">
        <v>46.7</v>
      </c>
      <c r="AK1886">
        <v>68.8</v>
      </c>
      <c r="AL1886">
        <v>21.8</v>
      </c>
      <c r="AM1886">
        <v>603816</v>
      </c>
      <c r="AN1886">
        <v>43.2</v>
      </c>
      <c r="AO1886">
        <v>954372</v>
      </c>
      <c r="AP1886">
        <v>23505</v>
      </c>
      <c r="AQ1886">
        <v>2.5</v>
      </c>
      <c r="AR1886">
        <v>27.1</v>
      </c>
      <c r="AS1886">
        <v>224100</v>
      </c>
      <c r="AT1886">
        <v>86.2</v>
      </c>
      <c r="AU1886">
        <v>880727</v>
      </c>
      <c r="AV1886">
        <v>2.75</v>
      </c>
      <c r="AW1886">
        <v>16775</v>
      </c>
      <c r="AX1886">
        <v>32339</v>
      </c>
      <c r="AY1886">
        <v>23.8</v>
      </c>
      <c r="AZ1886">
        <v>71480</v>
      </c>
      <c r="BA1886">
        <v>28462</v>
      </c>
      <c r="BB1886">
        <v>1069722</v>
      </c>
      <c r="BC1886">
        <v>56296</v>
      </c>
      <c r="BD1886">
        <v>5.3</v>
      </c>
      <c r="BE1886">
        <v>690826</v>
      </c>
      <c r="BF1886">
        <v>74739</v>
      </c>
      <c r="BG1886">
        <v>39385</v>
      </c>
      <c r="BH1886">
        <v>25285477</v>
      </c>
      <c r="BI1886">
        <v>36602</v>
      </c>
      <c r="BJ1886">
        <v>43066</v>
      </c>
      <c r="BK1886">
        <v>469594</v>
      </c>
      <c r="BL1886">
        <v>8.8000000000000007</v>
      </c>
      <c r="BM1886">
        <v>187531</v>
      </c>
      <c r="BN1886">
        <v>1020122</v>
      </c>
      <c r="BO1886">
        <v>194835</v>
      </c>
      <c r="BP1886">
        <v>19.2</v>
      </c>
      <c r="BQ1886">
        <v>0.7</v>
      </c>
      <c r="BR1886">
        <v>13.3</v>
      </c>
      <c r="BS1886">
        <v>11.5</v>
      </c>
      <c r="BT1886">
        <v>0.2</v>
      </c>
      <c r="BU1886">
        <v>32.1</v>
      </c>
      <c r="BV1886">
        <v>6353555</v>
      </c>
      <c r="BW1886">
        <v>11579249</v>
      </c>
      <c r="BX1886">
        <v>10909140</v>
      </c>
      <c r="BY1886">
        <v>4390</v>
      </c>
      <c r="BZ1886">
        <v>9191</v>
      </c>
      <c r="CA1886">
        <v>779303</v>
      </c>
      <c r="CB1886">
        <v>0</v>
      </c>
      <c r="CC1886">
        <v>63702634</v>
      </c>
      <c r="CD1886">
        <v>25735</v>
      </c>
      <c r="CE1886">
        <v>70.61</v>
      </c>
      <c r="CF1886">
        <v>34722.9</v>
      </c>
    </row>
    <row r="1887" spans="1:84">
      <c r="A1887">
        <v>36049</v>
      </c>
      <c r="B1887" t="s">
        <v>1885</v>
      </c>
      <c r="C1887">
        <v>36049</v>
      </c>
      <c r="D1887">
        <v>26685</v>
      </c>
      <c r="E1887">
        <v>-1</v>
      </c>
      <c r="F1887">
        <v>-259</v>
      </c>
      <c r="G1887">
        <v>26944</v>
      </c>
      <c r="H1887">
        <v>1443</v>
      </c>
      <c r="I1887">
        <v>5.4</v>
      </c>
      <c r="J1887">
        <v>6125</v>
      </c>
      <c r="K1887">
        <v>23</v>
      </c>
      <c r="L1887">
        <v>14.3</v>
      </c>
      <c r="M1887">
        <v>3803</v>
      </c>
      <c r="N1887">
        <v>50.1</v>
      </c>
      <c r="O1887">
        <v>26127</v>
      </c>
      <c r="P1887">
        <v>231</v>
      </c>
      <c r="Q1887">
        <v>95</v>
      </c>
      <c r="R1887">
        <v>73</v>
      </c>
      <c r="S1887">
        <v>14</v>
      </c>
      <c r="T1887">
        <v>145</v>
      </c>
      <c r="U1887">
        <v>218</v>
      </c>
      <c r="V1887">
        <v>25927</v>
      </c>
      <c r="W1887">
        <v>97.9</v>
      </c>
      <c r="X1887">
        <v>0.9</v>
      </c>
      <c r="Y1887">
        <v>0.4</v>
      </c>
      <c r="Z1887">
        <v>0.3</v>
      </c>
      <c r="AA1887">
        <v>0.1</v>
      </c>
      <c r="AB1887">
        <v>0.5</v>
      </c>
      <c r="AC1887">
        <v>0.8</v>
      </c>
      <c r="AD1887">
        <v>97.2</v>
      </c>
      <c r="AE1887">
        <v>276</v>
      </c>
      <c r="AF1887">
        <v>221</v>
      </c>
      <c r="AG1887">
        <v>0</v>
      </c>
      <c r="AH1887">
        <v>71.2</v>
      </c>
      <c r="AI1887">
        <v>1.1000000000000001</v>
      </c>
      <c r="AJ1887">
        <v>3</v>
      </c>
      <c r="AK1887">
        <v>81</v>
      </c>
      <c r="AL1887">
        <v>11.7</v>
      </c>
      <c r="AM1887">
        <v>4921</v>
      </c>
      <c r="AN1887">
        <v>21</v>
      </c>
      <c r="AO1887">
        <v>15988</v>
      </c>
      <c r="AP1887">
        <v>854</v>
      </c>
      <c r="AQ1887">
        <v>5.6</v>
      </c>
      <c r="AR1887">
        <v>77.2</v>
      </c>
      <c r="AS1887">
        <v>63600</v>
      </c>
      <c r="AT1887">
        <v>11.3</v>
      </c>
      <c r="AU1887">
        <v>10040</v>
      </c>
      <c r="AV1887">
        <v>2.66</v>
      </c>
      <c r="AW1887">
        <v>14971</v>
      </c>
      <c r="AX1887">
        <v>35997</v>
      </c>
      <c r="AY1887">
        <v>12.8</v>
      </c>
      <c r="AZ1887">
        <v>633</v>
      </c>
      <c r="BA1887">
        <v>23868</v>
      </c>
      <c r="BB1887">
        <v>13210</v>
      </c>
      <c r="BC1887">
        <v>684</v>
      </c>
      <c r="BD1887">
        <v>5.2</v>
      </c>
      <c r="BE1887">
        <v>11111</v>
      </c>
      <c r="BF1887">
        <v>113</v>
      </c>
      <c r="BG1887">
        <v>2426</v>
      </c>
      <c r="BH1887">
        <v>312400</v>
      </c>
      <c r="BI1887">
        <v>28116</v>
      </c>
      <c r="BJ1887">
        <v>531</v>
      </c>
      <c r="BK1887">
        <v>4333</v>
      </c>
      <c r="BL1887">
        <v>-9.5</v>
      </c>
      <c r="BM1887">
        <v>1562</v>
      </c>
      <c r="BN1887">
        <v>13281</v>
      </c>
      <c r="BO1887">
        <v>1980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402169</v>
      </c>
      <c r="BW1887">
        <v>83693</v>
      </c>
      <c r="BX1887">
        <v>124698</v>
      </c>
      <c r="BY1887">
        <v>4681</v>
      </c>
      <c r="BZ1887">
        <v>115</v>
      </c>
      <c r="CA1887">
        <v>13476</v>
      </c>
      <c r="CB1887">
        <v>196774</v>
      </c>
      <c r="CC1887">
        <v>139390</v>
      </c>
      <c r="CD1887">
        <v>5247</v>
      </c>
      <c r="CE1887">
        <v>1275.42</v>
      </c>
      <c r="CF1887">
        <v>21.1</v>
      </c>
    </row>
    <row r="1888" spans="1:84">
      <c r="A1888">
        <v>36051</v>
      </c>
      <c r="B1888" t="s">
        <v>1886</v>
      </c>
      <c r="C1888">
        <v>36051</v>
      </c>
      <c r="D1888">
        <v>64173</v>
      </c>
      <c r="E1888">
        <v>-0.2</v>
      </c>
      <c r="F1888">
        <v>-155</v>
      </c>
      <c r="G1888">
        <v>64328</v>
      </c>
      <c r="H1888">
        <v>3100</v>
      </c>
      <c r="I1888">
        <v>4.8</v>
      </c>
      <c r="J1888">
        <v>12822</v>
      </c>
      <c r="K1888">
        <v>20</v>
      </c>
      <c r="L1888">
        <v>12.2</v>
      </c>
      <c r="M1888">
        <v>7815</v>
      </c>
      <c r="N1888">
        <v>50.1</v>
      </c>
      <c r="O1888">
        <v>60564</v>
      </c>
      <c r="P1888">
        <v>1952</v>
      </c>
      <c r="Q1888">
        <v>189</v>
      </c>
      <c r="R1888">
        <v>653</v>
      </c>
      <c r="S1888">
        <v>20</v>
      </c>
      <c r="T1888">
        <v>795</v>
      </c>
      <c r="U1888">
        <v>1600</v>
      </c>
      <c r="V1888">
        <v>59192</v>
      </c>
      <c r="W1888">
        <v>94.4</v>
      </c>
      <c r="X1888">
        <v>3</v>
      </c>
      <c r="Y1888">
        <v>0.3</v>
      </c>
      <c r="Z1888">
        <v>1</v>
      </c>
      <c r="AA1888">
        <v>0</v>
      </c>
      <c r="AB1888">
        <v>1.2</v>
      </c>
      <c r="AC1888">
        <v>2.5</v>
      </c>
      <c r="AD1888">
        <v>92.2</v>
      </c>
      <c r="AE1888">
        <v>633</v>
      </c>
      <c r="AF1888">
        <v>468</v>
      </c>
      <c r="AG1888">
        <v>1</v>
      </c>
      <c r="AH1888">
        <v>59</v>
      </c>
      <c r="AI1888">
        <v>2.6</v>
      </c>
      <c r="AJ1888">
        <v>4.7</v>
      </c>
      <c r="AK1888">
        <v>82.3</v>
      </c>
      <c r="AL1888">
        <v>19.2</v>
      </c>
      <c r="AM1888">
        <v>9950</v>
      </c>
      <c r="AN1888">
        <v>25.3</v>
      </c>
      <c r="AO1888">
        <v>24957</v>
      </c>
      <c r="AP1888">
        <v>934</v>
      </c>
      <c r="AQ1888">
        <v>3.9</v>
      </c>
      <c r="AR1888">
        <v>74.5</v>
      </c>
      <c r="AS1888">
        <v>88800</v>
      </c>
      <c r="AT1888">
        <v>17.899999999999999</v>
      </c>
      <c r="AU1888">
        <v>22150</v>
      </c>
      <c r="AV1888">
        <v>2.6</v>
      </c>
      <c r="AW1888">
        <v>18062</v>
      </c>
      <c r="AX1888">
        <v>43479</v>
      </c>
      <c r="AY1888">
        <v>10.8</v>
      </c>
      <c r="AZ1888">
        <v>1688</v>
      </c>
      <c r="BA1888">
        <v>26300</v>
      </c>
      <c r="BB1888">
        <v>32856</v>
      </c>
      <c r="BC1888">
        <v>1561</v>
      </c>
      <c r="BD1888">
        <v>4.8</v>
      </c>
      <c r="BE1888">
        <v>30000</v>
      </c>
      <c r="BF1888">
        <v>2155</v>
      </c>
      <c r="BG1888">
        <v>7427</v>
      </c>
      <c r="BH1888">
        <v>900260</v>
      </c>
      <c r="BI1888">
        <v>30009</v>
      </c>
      <c r="BJ1888">
        <v>1304</v>
      </c>
      <c r="BK1888">
        <v>12983</v>
      </c>
      <c r="BL1888">
        <v>3.5</v>
      </c>
      <c r="BM1888">
        <v>3698</v>
      </c>
      <c r="BN1888">
        <v>50538</v>
      </c>
      <c r="BO1888">
        <v>4465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24</v>
      </c>
      <c r="BV1888">
        <v>407696</v>
      </c>
      <c r="BW1888">
        <v>258890</v>
      </c>
      <c r="BX1888">
        <v>502459</v>
      </c>
      <c r="BY1888">
        <v>7765</v>
      </c>
      <c r="BZ1888">
        <v>145</v>
      </c>
      <c r="CA1888">
        <v>22723</v>
      </c>
      <c r="CB1888">
        <v>209496</v>
      </c>
      <c r="CC1888">
        <v>281284</v>
      </c>
      <c r="CD1888">
        <v>4340</v>
      </c>
      <c r="CE1888">
        <v>632.13</v>
      </c>
      <c r="CF1888">
        <v>101.8</v>
      </c>
    </row>
    <row r="1889" spans="1:84">
      <c r="A1889">
        <v>36053</v>
      </c>
      <c r="B1889" t="s">
        <v>1887</v>
      </c>
      <c r="C1889">
        <v>36053</v>
      </c>
      <c r="D1889">
        <v>70197</v>
      </c>
      <c r="E1889">
        <v>1.1000000000000001</v>
      </c>
      <c r="F1889">
        <v>756</v>
      </c>
      <c r="G1889">
        <v>69441</v>
      </c>
      <c r="H1889">
        <v>3558</v>
      </c>
      <c r="I1889">
        <v>5.0999999999999996</v>
      </c>
      <c r="J1889">
        <v>15048</v>
      </c>
      <c r="K1889">
        <v>21.4</v>
      </c>
      <c r="L1889">
        <v>12.9</v>
      </c>
      <c r="M1889">
        <v>9021</v>
      </c>
      <c r="N1889">
        <v>51</v>
      </c>
      <c r="O1889">
        <v>67427</v>
      </c>
      <c r="P1889">
        <v>1138</v>
      </c>
      <c r="Q1889">
        <v>474</v>
      </c>
      <c r="R1889">
        <v>546</v>
      </c>
      <c r="S1889">
        <v>11</v>
      </c>
      <c r="T1889">
        <v>601</v>
      </c>
      <c r="U1889">
        <v>900</v>
      </c>
      <c r="V1889">
        <v>66713</v>
      </c>
      <c r="W1889">
        <v>96.1</v>
      </c>
      <c r="X1889">
        <v>1.6</v>
      </c>
      <c r="Y1889">
        <v>0.7</v>
      </c>
      <c r="Z1889">
        <v>0.8</v>
      </c>
      <c r="AA1889">
        <v>0</v>
      </c>
      <c r="AB1889">
        <v>0.9</v>
      </c>
      <c r="AC1889">
        <v>1.3</v>
      </c>
      <c r="AD1889">
        <v>95</v>
      </c>
      <c r="AE1889">
        <v>705</v>
      </c>
      <c r="AF1889">
        <v>609</v>
      </c>
      <c r="AG1889">
        <v>5</v>
      </c>
      <c r="AH1889">
        <v>61.4</v>
      </c>
      <c r="AI1889">
        <v>2.2000000000000002</v>
      </c>
      <c r="AJ1889">
        <v>5</v>
      </c>
      <c r="AK1889">
        <v>83.3</v>
      </c>
      <c r="AL1889">
        <v>21.6</v>
      </c>
      <c r="AM1889">
        <v>11288</v>
      </c>
      <c r="AN1889">
        <v>22.6</v>
      </c>
      <c r="AO1889">
        <v>29376</v>
      </c>
      <c r="AP1889">
        <v>729</v>
      </c>
      <c r="AQ1889">
        <v>2.5</v>
      </c>
      <c r="AR1889">
        <v>75</v>
      </c>
      <c r="AS1889">
        <v>81500</v>
      </c>
      <c r="AT1889">
        <v>18.3</v>
      </c>
      <c r="AU1889">
        <v>25368</v>
      </c>
      <c r="AV1889">
        <v>2.5499999999999998</v>
      </c>
      <c r="AW1889">
        <v>19105</v>
      </c>
      <c r="AX1889">
        <v>41358</v>
      </c>
      <c r="AY1889">
        <v>10.6</v>
      </c>
      <c r="AZ1889">
        <v>1952</v>
      </c>
      <c r="BA1889">
        <v>27881</v>
      </c>
      <c r="BB1889">
        <v>36119</v>
      </c>
      <c r="BC1889">
        <v>1675</v>
      </c>
      <c r="BD1889">
        <v>4.5999999999999996</v>
      </c>
      <c r="BE1889">
        <v>31350</v>
      </c>
      <c r="BF1889">
        <v>697</v>
      </c>
      <c r="BG1889">
        <v>4634</v>
      </c>
      <c r="BH1889">
        <v>955395</v>
      </c>
      <c r="BI1889">
        <v>30475</v>
      </c>
      <c r="BJ1889">
        <v>1483</v>
      </c>
      <c r="BK1889">
        <v>17951</v>
      </c>
      <c r="BL1889">
        <v>-10.5</v>
      </c>
      <c r="BM1889">
        <v>4300</v>
      </c>
      <c r="BN1889">
        <v>76653</v>
      </c>
      <c r="BO1889">
        <v>5231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13.9</v>
      </c>
      <c r="BV1889">
        <v>734208</v>
      </c>
      <c r="BW1889">
        <v>0</v>
      </c>
      <c r="BX1889">
        <v>558627</v>
      </c>
      <c r="BY1889">
        <v>8002</v>
      </c>
      <c r="BZ1889">
        <v>217</v>
      </c>
      <c r="CA1889">
        <v>35905</v>
      </c>
      <c r="CB1889">
        <v>168264</v>
      </c>
      <c r="CC1889">
        <v>323450</v>
      </c>
      <c r="CD1889">
        <v>4594</v>
      </c>
      <c r="CE1889">
        <v>655.86</v>
      </c>
      <c r="CF1889">
        <v>105.9</v>
      </c>
    </row>
    <row r="1890" spans="1:84">
      <c r="A1890">
        <v>36055</v>
      </c>
      <c r="B1890" t="s">
        <v>1888</v>
      </c>
      <c r="C1890">
        <v>36055</v>
      </c>
      <c r="D1890">
        <v>730807</v>
      </c>
      <c r="E1890">
        <v>-0.6</v>
      </c>
      <c r="F1890">
        <v>-4536</v>
      </c>
      <c r="G1890">
        <v>735343</v>
      </c>
      <c r="H1890">
        <v>42298</v>
      </c>
      <c r="I1890">
        <v>5.8</v>
      </c>
      <c r="J1890">
        <v>170643</v>
      </c>
      <c r="K1890">
        <v>23.3</v>
      </c>
      <c r="L1890">
        <v>13.3</v>
      </c>
      <c r="M1890">
        <v>97097</v>
      </c>
      <c r="N1890">
        <v>51.5</v>
      </c>
      <c r="O1890">
        <v>588613</v>
      </c>
      <c r="P1890">
        <v>107685</v>
      </c>
      <c r="Q1890">
        <v>2164</v>
      </c>
      <c r="R1890">
        <v>20940</v>
      </c>
      <c r="S1890">
        <v>381</v>
      </c>
      <c r="T1890">
        <v>11024</v>
      </c>
      <c r="U1890">
        <v>41581</v>
      </c>
      <c r="V1890">
        <v>554863</v>
      </c>
      <c r="W1890">
        <v>80.5</v>
      </c>
      <c r="X1890">
        <v>14.7</v>
      </c>
      <c r="Y1890">
        <v>0.3</v>
      </c>
      <c r="Z1890">
        <v>2.9</v>
      </c>
      <c r="AA1890">
        <v>0.1</v>
      </c>
      <c r="AB1890">
        <v>1.5</v>
      </c>
      <c r="AC1890">
        <v>5.7</v>
      </c>
      <c r="AD1890">
        <v>75.900000000000006</v>
      </c>
      <c r="AE1890">
        <v>8543</v>
      </c>
      <c r="AF1890">
        <v>6266</v>
      </c>
      <c r="AG1890">
        <v>54</v>
      </c>
      <c r="AH1890">
        <v>57.4</v>
      </c>
      <c r="AI1890">
        <v>7.3</v>
      </c>
      <c r="AJ1890">
        <v>12.1</v>
      </c>
      <c r="AK1890">
        <v>84.9</v>
      </c>
      <c r="AL1890">
        <v>31.2</v>
      </c>
      <c r="AM1890">
        <v>119598</v>
      </c>
      <c r="AN1890">
        <v>19.600000000000001</v>
      </c>
      <c r="AO1890">
        <v>312956</v>
      </c>
      <c r="AP1890">
        <v>8568</v>
      </c>
      <c r="AQ1890">
        <v>2.8</v>
      </c>
      <c r="AR1890">
        <v>65.099999999999994</v>
      </c>
      <c r="AS1890">
        <v>98700</v>
      </c>
      <c r="AT1890">
        <v>31.6</v>
      </c>
      <c r="AU1890">
        <v>286512</v>
      </c>
      <c r="AV1890">
        <v>2.4700000000000002</v>
      </c>
      <c r="AW1890">
        <v>22821</v>
      </c>
      <c r="AX1890">
        <v>46412</v>
      </c>
      <c r="AY1890">
        <v>13.1</v>
      </c>
      <c r="AZ1890">
        <v>26399</v>
      </c>
      <c r="BA1890">
        <v>36062</v>
      </c>
      <c r="BB1890">
        <v>376027</v>
      </c>
      <c r="BC1890">
        <v>16127</v>
      </c>
      <c r="BD1890">
        <v>4.3</v>
      </c>
      <c r="BE1890">
        <v>481363</v>
      </c>
      <c r="BF1890">
        <v>-2239</v>
      </c>
      <c r="BG1890">
        <v>52168</v>
      </c>
      <c r="BH1890">
        <v>22350857</v>
      </c>
      <c r="BI1890">
        <v>46432</v>
      </c>
      <c r="BJ1890">
        <v>16990</v>
      </c>
      <c r="BK1890">
        <v>350851</v>
      </c>
      <c r="BL1890">
        <v>-3.3</v>
      </c>
      <c r="BM1890">
        <v>42714</v>
      </c>
      <c r="BN1890">
        <v>869946</v>
      </c>
      <c r="BO1890">
        <v>52096</v>
      </c>
      <c r="BP1890">
        <v>5.5</v>
      </c>
      <c r="BQ1890">
        <v>0.5</v>
      </c>
      <c r="BR1890">
        <v>2.6</v>
      </c>
      <c r="BS1890">
        <v>2.1</v>
      </c>
      <c r="BT1890">
        <v>0</v>
      </c>
      <c r="BU1890">
        <v>30.9</v>
      </c>
      <c r="BV1890">
        <v>15162407</v>
      </c>
      <c r="BW1890">
        <v>9778063</v>
      </c>
      <c r="BX1890">
        <v>7434651</v>
      </c>
      <c r="BY1890">
        <v>10113</v>
      </c>
      <c r="BZ1890">
        <v>1452</v>
      </c>
      <c r="CA1890">
        <v>245047</v>
      </c>
      <c r="CB1890">
        <v>106561</v>
      </c>
      <c r="CC1890">
        <v>4444080</v>
      </c>
      <c r="CD1890">
        <v>6045</v>
      </c>
      <c r="CE1890">
        <v>659.29</v>
      </c>
      <c r="CF1890">
        <v>1115.8</v>
      </c>
    </row>
    <row r="1891" spans="1:84">
      <c r="A1891">
        <v>36057</v>
      </c>
      <c r="B1891" t="s">
        <v>1889</v>
      </c>
      <c r="C1891">
        <v>36057</v>
      </c>
      <c r="D1891">
        <v>49112</v>
      </c>
      <c r="E1891">
        <v>-1.2</v>
      </c>
      <c r="F1891">
        <v>-596</v>
      </c>
      <c r="G1891">
        <v>49708</v>
      </c>
      <c r="H1891">
        <v>2927</v>
      </c>
      <c r="I1891">
        <v>6</v>
      </c>
      <c r="J1891">
        <v>11100</v>
      </c>
      <c r="K1891">
        <v>22.6</v>
      </c>
      <c r="L1891">
        <v>17.399999999999999</v>
      </c>
      <c r="M1891">
        <v>8526</v>
      </c>
      <c r="N1891">
        <v>51.8</v>
      </c>
      <c r="O1891">
        <v>47111</v>
      </c>
      <c r="P1891">
        <v>952</v>
      </c>
      <c r="Q1891">
        <v>157</v>
      </c>
      <c r="R1891">
        <v>404</v>
      </c>
      <c r="S1891">
        <v>7</v>
      </c>
      <c r="T1891">
        <v>481</v>
      </c>
      <c r="U1891">
        <v>4203</v>
      </c>
      <c r="V1891">
        <v>43331</v>
      </c>
      <c r="W1891">
        <v>95.9</v>
      </c>
      <c r="X1891">
        <v>1.9</v>
      </c>
      <c r="Y1891">
        <v>0.3</v>
      </c>
      <c r="Z1891">
        <v>0.8</v>
      </c>
      <c r="AA1891">
        <v>0</v>
      </c>
      <c r="AB1891">
        <v>1</v>
      </c>
      <c r="AC1891">
        <v>8.6</v>
      </c>
      <c r="AD1891">
        <v>88.2</v>
      </c>
      <c r="AE1891">
        <v>611</v>
      </c>
      <c r="AF1891">
        <v>622</v>
      </c>
      <c r="AG1891">
        <v>5</v>
      </c>
      <c r="AH1891">
        <v>64.400000000000006</v>
      </c>
      <c r="AI1891">
        <v>3.2</v>
      </c>
      <c r="AJ1891">
        <v>10.9</v>
      </c>
      <c r="AK1891">
        <v>78.099999999999994</v>
      </c>
      <c r="AL1891">
        <v>13.6</v>
      </c>
      <c r="AM1891">
        <v>9457</v>
      </c>
      <c r="AN1891">
        <v>23.3</v>
      </c>
      <c r="AO1891">
        <v>22559</v>
      </c>
      <c r="AP1891">
        <v>37</v>
      </c>
      <c r="AQ1891">
        <v>0.2</v>
      </c>
      <c r="AR1891">
        <v>67.3</v>
      </c>
      <c r="AS1891">
        <v>67600</v>
      </c>
      <c r="AT1891">
        <v>36.9</v>
      </c>
      <c r="AU1891">
        <v>20038</v>
      </c>
      <c r="AV1891">
        <v>2.42</v>
      </c>
      <c r="AW1891">
        <v>17005</v>
      </c>
      <c r="AX1891">
        <v>35806</v>
      </c>
      <c r="AY1891">
        <v>13.1</v>
      </c>
      <c r="AZ1891">
        <v>1377</v>
      </c>
      <c r="BA1891">
        <v>28096</v>
      </c>
      <c r="BB1891">
        <v>25000</v>
      </c>
      <c r="BC1891">
        <v>1382</v>
      </c>
      <c r="BD1891">
        <v>5.5</v>
      </c>
      <c r="BE1891">
        <v>23618</v>
      </c>
      <c r="BF1891">
        <v>180</v>
      </c>
      <c r="BG1891">
        <v>3359</v>
      </c>
      <c r="BH1891">
        <v>777803</v>
      </c>
      <c r="BI1891">
        <v>32933</v>
      </c>
      <c r="BJ1891">
        <v>1108</v>
      </c>
      <c r="BK1891">
        <v>15637</v>
      </c>
      <c r="BL1891">
        <v>-4.2</v>
      </c>
      <c r="BM1891">
        <v>2586</v>
      </c>
      <c r="BN1891">
        <v>33314</v>
      </c>
      <c r="BO1891">
        <v>3321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34.5</v>
      </c>
      <c r="BV1891">
        <v>628648</v>
      </c>
      <c r="BW1891">
        <v>102069</v>
      </c>
      <c r="BX1891">
        <v>491925</v>
      </c>
      <c r="BY1891">
        <v>9986</v>
      </c>
      <c r="BZ1891">
        <v>76</v>
      </c>
      <c r="CA1891">
        <v>8215</v>
      </c>
      <c r="CB1891">
        <v>151977</v>
      </c>
      <c r="CC1891">
        <v>319571</v>
      </c>
      <c r="CD1891">
        <v>6484</v>
      </c>
      <c r="CE1891">
        <v>404.82</v>
      </c>
      <c r="CF1891">
        <v>122.7</v>
      </c>
    </row>
    <row r="1892" spans="1:84">
      <c r="A1892">
        <v>36059</v>
      </c>
      <c r="B1892" t="s">
        <v>1890</v>
      </c>
      <c r="C1892">
        <v>36059</v>
      </c>
      <c r="D1892">
        <v>1325662</v>
      </c>
      <c r="E1892">
        <v>-0.7</v>
      </c>
      <c r="F1892">
        <v>-8877</v>
      </c>
      <c r="G1892">
        <v>1334544</v>
      </c>
      <c r="H1892">
        <v>77620</v>
      </c>
      <c r="I1892">
        <v>5.9</v>
      </c>
      <c r="J1892">
        <v>313860</v>
      </c>
      <c r="K1892">
        <v>23.7</v>
      </c>
      <c r="L1892">
        <v>14.7</v>
      </c>
      <c r="M1892">
        <v>195165</v>
      </c>
      <c r="N1892">
        <v>51.5</v>
      </c>
      <c r="O1892">
        <v>1066306</v>
      </c>
      <c r="P1892">
        <v>149557</v>
      </c>
      <c r="Q1892">
        <v>3171</v>
      </c>
      <c r="R1892">
        <v>91022</v>
      </c>
      <c r="S1892">
        <v>907</v>
      </c>
      <c r="T1892">
        <v>14699</v>
      </c>
      <c r="U1892">
        <v>160017</v>
      </c>
      <c r="V1892">
        <v>920424</v>
      </c>
      <c r="W1892">
        <v>80.400000000000006</v>
      </c>
      <c r="X1892">
        <v>11.3</v>
      </c>
      <c r="Y1892">
        <v>0.2</v>
      </c>
      <c r="Z1892">
        <v>6.9</v>
      </c>
      <c r="AA1892">
        <v>0.1</v>
      </c>
      <c r="AB1892">
        <v>1.1000000000000001</v>
      </c>
      <c r="AC1892">
        <v>12.1</v>
      </c>
      <c r="AD1892">
        <v>69.400000000000006</v>
      </c>
      <c r="AE1892">
        <v>15643</v>
      </c>
      <c r="AF1892">
        <v>10787</v>
      </c>
      <c r="AG1892">
        <v>62</v>
      </c>
      <c r="AH1892">
        <v>69.900000000000006</v>
      </c>
      <c r="AI1892">
        <v>17.899999999999999</v>
      </c>
      <c r="AJ1892">
        <v>23.2</v>
      </c>
      <c r="AK1892">
        <v>86.7</v>
      </c>
      <c r="AL1892">
        <v>35.4</v>
      </c>
      <c r="AM1892">
        <v>196086</v>
      </c>
      <c r="AN1892">
        <v>34.299999999999997</v>
      </c>
      <c r="AO1892">
        <v>458273</v>
      </c>
      <c r="AP1892">
        <v>127</v>
      </c>
      <c r="AQ1892">
        <v>0</v>
      </c>
      <c r="AR1892">
        <v>80.3</v>
      </c>
      <c r="AS1892">
        <v>242300</v>
      </c>
      <c r="AT1892">
        <v>19.7</v>
      </c>
      <c r="AU1892">
        <v>447387</v>
      </c>
      <c r="AV1892">
        <v>2.93</v>
      </c>
      <c r="AW1892">
        <v>32151</v>
      </c>
      <c r="AX1892">
        <v>70747</v>
      </c>
      <c r="AY1892">
        <v>6.2</v>
      </c>
      <c r="AZ1892">
        <v>73161</v>
      </c>
      <c r="BA1892">
        <v>54941</v>
      </c>
      <c r="BB1892">
        <v>696597</v>
      </c>
      <c r="BC1892">
        <v>25837</v>
      </c>
      <c r="BD1892">
        <v>3.7</v>
      </c>
      <c r="BE1892">
        <v>798055</v>
      </c>
      <c r="BF1892">
        <v>34074</v>
      </c>
      <c r="BG1892">
        <v>86755</v>
      </c>
      <c r="BH1892">
        <v>42055527</v>
      </c>
      <c r="BI1892">
        <v>52698</v>
      </c>
      <c r="BJ1892">
        <v>48580</v>
      </c>
      <c r="BK1892">
        <v>561847</v>
      </c>
      <c r="BL1892">
        <v>-0.1</v>
      </c>
      <c r="BM1892">
        <v>121902</v>
      </c>
      <c r="BN1892">
        <v>1965422</v>
      </c>
      <c r="BO1892">
        <v>152395</v>
      </c>
      <c r="BP1892">
        <v>4.4000000000000004</v>
      </c>
      <c r="BQ1892">
        <v>0.3</v>
      </c>
      <c r="BR1892">
        <v>6.7</v>
      </c>
      <c r="BS1892">
        <v>6</v>
      </c>
      <c r="BT1892">
        <v>0</v>
      </c>
      <c r="BU1892">
        <v>24.9</v>
      </c>
      <c r="BV1892">
        <v>8449363</v>
      </c>
      <c r="BW1892">
        <v>0</v>
      </c>
      <c r="BX1892">
        <v>19647827</v>
      </c>
      <c r="BY1892">
        <v>14668</v>
      </c>
      <c r="BZ1892">
        <v>1452</v>
      </c>
      <c r="CA1892">
        <v>368877</v>
      </c>
      <c r="CB1892">
        <v>1118</v>
      </c>
      <c r="CC1892">
        <v>8049151</v>
      </c>
      <c r="CD1892">
        <v>6008</v>
      </c>
      <c r="CE1892">
        <v>286.69</v>
      </c>
      <c r="CF1892">
        <v>4650</v>
      </c>
    </row>
    <row r="1893" spans="1:84">
      <c r="A1893">
        <v>36061</v>
      </c>
      <c r="B1893" t="s">
        <v>1891</v>
      </c>
      <c r="C1893">
        <v>36061</v>
      </c>
      <c r="D1893">
        <v>1611581</v>
      </c>
      <c r="E1893">
        <v>4.8</v>
      </c>
      <c r="F1893">
        <v>74209</v>
      </c>
      <c r="G1893">
        <v>1537195</v>
      </c>
      <c r="H1893">
        <v>98361</v>
      </c>
      <c r="I1893">
        <v>6.1</v>
      </c>
      <c r="J1893">
        <v>275724</v>
      </c>
      <c r="K1893">
        <v>17.100000000000001</v>
      </c>
      <c r="L1893">
        <v>12.7</v>
      </c>
      <c r="M1893">
        <v>205328</v>
      </c>
      <c r="N1893">
        <v>52.4</v>
      </c>
      <c r="O1893">
        <v>1071458</v>
      </c>
      <c r="P1893">
        <v>314611</v>
      </c>
      <c r="Q1893">
        <v>10340</v>
      </c>
      <c r="R1893">
        <v>179170</v>
      </c>
      <c r="S1893">
        <v>2312</v>
      </c>
      <c r="T1893">
        <v>33690</v>
      </c>
      <c r="U1893">
        <v>408712</v>
      </c>
      <c r="V1893">
        <v>773679</v>
      </c>
      <c r="W1893">
        <v>66.5</v>
      </c>
      <c r="X1893">
        <v>19.5</v>
      </c>
      <c r="Y1893">
        <v>0.6</v>
      </c>
      <c r="Z1893">
        <v>11.1</v>
      </c>
      <c r="AA1893">
        <v>0.1</v>
      </c>
      <c r="AB1893">
        <v>2.1</v>
      </c>
      <c r="AC1893">
        <v>25.4</v>
      </c>
      <c r="AD1893">
        <v>48</v>
      </c>
      <c r="AE1893">
        <v>20643</v>
      </c>
      <c r="AF1893">
        <v>10809</v>
      </c>
      <c r="AG1893">
        <v>94</v>
      </c>
      <c r="AH1893">
        <v>56.9</v>
      </c>
      <c r="AI1893">
        <v>29.4</v>
      </c>
      <c r="AJ1893">
        <v>41.9</v>
      </c>
      <c r="AK1893">
        <v>78.7</v>
      </c>
      <c r="AL1893">
        <v>49.4</v>
      </c>
      <c r="AM1893">
        <v>303208</v>
      </c>
      <c r="AN1893">
        <v>30.5</v>
      </c>
      <c r="AO1893">
        <v>840442</v>
      </c>
      <c r="AP1893">
        <v>42298</v>
      </c>
      <c r="AQ1893">
        <v>5.3</v>
      </c>
      <c r="AR1893">
        <v>20.100000000000001</v>
      </c>
      <c r="AS1893">
        <v>1000001</v>
      </c>
      <c r="AT1893">
        <v>99.1</v>
      </c>
      <c r="AU1893">
        <v>738644</v>
      </c>
      <c r="AV1893">
        <v>2</v>
      </c>
      <c r="AW1893">
        <v>42922</v>
      </c>
      <c r="AX1893">
        <v>45290</v>
      </c>
      <c r="AY1893">
        <v>18.8</v>
      </c>
      <c r="AZ1893">
        <v>149989</v>
      </c>
      <c r="BA1893">
        <v>93377</v>
      </c>
      <c r="BB1893">
        <v>903771</v>
      </c>
      <c r="BC1893">
        <v>38360</v>
      </c>
      <c r="BD1893">
        <v>4.2</v>
      </c>
      <c r="BE1893">
        <v>2697401</v>
      </c>
      <c r="BF1893">
        <v>-79985</v>
      </c>
      <c r="BG1893">
        <v>456422</v>
      </c>
      <c r="BH1893">
        <v>279431860</v>
      </c>
      <c r="BI1893">
        <v>103593</v>
      </c>
      <c r="BJ1893">
        <v>103563</v>
      </c>
      <c r="BK1893">
        <v>1997175</v>
      </c>
      <c r="BL1893">
        <v>-4</v>
      </c>
      <c r="BM1893">
        <v>211103</v>
      </c>
      <c r="BN1893">
        <v>10714578</v>
      </c>
      <c r="BO1893">
        <v>282357</v>
      </c>
      <c r="BP1893">
        <v>5.7</v>
      </c>
      <c r="BQ1893">
        <v>0.7</v>
      </c>
      <c r="BR1893">
        <v>10.199999999999999</v>
      </c>
      <c r="BS1893">
        <v>11.3</v>
      </c>
      <c r="BT1893">
        <v>0.2</v>
      </c>
      <c r="BU1893">
        <v>30.6</v>
      </c>
      <c r="BV1893">
        <v>10950335</v>
      </c>
      <c r="BW1893">
        <v>140669286</v>
      </c>
      <c r="BX1893">
        <v>25904575</v>
      </c>
      <c r="BY1893">
        <v>16718</v>
      </c>
      <c r="BZ1893">
        <v>8790</v>
      </c>
      <c r="CA1893">
        <v>694140</v>
      </c>
      <c r="CB1893">
        <v>4</v>
      </c>
      <c r="CC1893">
        <v>0</v>
      </c>
      <c r="CD1893">
        <v>0</v>
      </c>
      <c r="CE1893">
        <v>22.96</v>
      </c>
      <c r="CF1893">
        <v>66834.600000000006</v>
      </c>
    </row>
    <row r="1894" spans="1:84">
      <c r="A1894">
        <v>36063</v>
      </c>
      <c r="B1894" t="s">
        <v>1892</v>
      </c>
      <c r="C1894">
        <v>36063</v>
      </c>
      <c r="D1894">
        <v>216130</v>
      </c>
      <c r="E1894">
        <v>-1.7</v>
      </c>
      <c r="F1894">
        <v>-3714</v>
      </c>
      <c r="G1894">
        <v>219846</v>
      </c>
      <c r="H1894">
        <v>11473</v>
      </c>
      <c r="I1894">
        <v>5.3</v>
      </c>
      <c r="J1894">
        <v>47960</v>
      </c>
      <c r="K1894">
        <v>22.2</v>
      </c>
      <c r="L1894">
        <v>15.2</v>
      </c>
      <c r="M1894">
        <v>32795</v>
      </c>
      <c r="N1894">
        <v>51.6</v>
      </c>
      <c r="O1894">
        <v>194912</v>
      </c>
      <c r="P1894">
        <v>14351</v>
      </c>
      <c r="Q1894">
        <v>2270</v>
      </c>
      <c r="R1894">
        <v>1799</v>
      </c>
      <c r="S1894">
        <v>64</v>
      </c>
      <c r="T1894">
        <v>2734</v>
      </c>
      <c r="U1894">
        <v>3371</v>
      </c>
      <c r="V1894">
        <v>192134</v>
      </c>
      <c r="W1894">
        <v>90.2</v>
      </c>
      <c r="X1894">
        <v>6.6</v>
      </c>
      <c r="Y1894">
        <v>1.1000000000000001</v>
      </c>
      <c r="Z1894">
        <v>0.8</v>
      </c>
      <c r="AA1894">
        <v>0</v>
      </c>
      <c r="AB1894">
        <v>1.3</v>
      </c>
      <c r="AC1894">
        <v>1.6</v>
      </c>
      <c r="AD1894">
        <v>88.9</v>
      </c>
      <c r="AE1894">
        <v>2306</v>
      </c>
      <c r="AF1894">
        <v>2307</v>
      </c>
      <c r="AG1894">
        <v>21</v>
      </c>
      <c r="AH1894">
        <v>65.7</v>
      </c>
      <c r="AI1894">
        <v>3.9</v>
      </c>
      <c r="AJ1894">
        <v>5.9</v>
      </c>
      <c r="AK1894">
        <v>83.3</v>
      </c>
      <c r="AL1894">
        <v>17.399999999999999</v>
      </c>
      <c r="AM1894">
        <v>38463</v>
      </c>
      <c r="AN1894">
        <v>20.100000000000001</v>
      </c>
      <c r="AO1894">
        <v>97646</v>
      </c>
      <c r="AP1894">
        <v>1932</v>
      </c>
      <c r="AQ1894">
        <v>2</v>
      </c>
      <c r="AR1894">
        <v>69.900000000000006</v>
      </c>
      <c r="AS1894">
        <v>82600</v>
      </c>
      <c r="AT1894">
        <v>29.8</v>
      </c>
      <c r="AU1894">
        <v>87846</v>
      </c>
      <c r="AV1894">
        <v>2.4500000000000002</v>
      </c>
      <c r="AW1894">
        <v>19219</v>
      </c>
      <c r="AX1894">
        <v>40118</v>
      </c>
      <c r="AY1894">
        <v>11.7</v>
      </c>
      <c r="AZ1894">
        <v>6048</v>
      </c>
      <c r="BA1894">
        <v>27923</v>
      </c>
      <c r="BB1894">
        <v>111811</v>
      </c>
      <c r="BC1894">
        <v>5980</v>
      </c>
      <c r="BD1894">
        <v>5.3</v>
      </c>
      <c r="BE1894">
        <v>92506</v>
      </c>
      <c r="BF1894">
        <v>-2501</v>
      </c>
      <c r="BG1894">
        <v>15478</v>
      </c>
      <c r="BH1894">
        <v>3522506</v>
      </c>
      <c r="BI1894">
        <v>38079</v>
      </c>
      <c r="BJ1894">
        <v>4500</v>
      </c>
      <c r="BK1894">
        <v>63038</v>
      </c>
      <c r="BL1894">
        <v>-3.2</v>
      </c>
      <c r="BM1894">
        <v>9132</v>
      </c>
      <c r="BN1894">
        <v>211997</v>
      </c>
      <c r="BO1894">
        <v>12280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34.299999999999997</v>
      </c>
      <c r="BV1894">
        <v>3120541</v>
      </c>
      <c r="BW1894">
        <v>0</v>
      </c>
      <c r="BX1894">
        <v>1819454</v>
      </c>
      <c r="BY1894">
        <v>8333</v>
      </c>
      <c r="BZ1894">
        <v>560</v>
      </c>
      <c r="CA1894">
        <v>81692</v>
      </c>
      <c r="CB1894">
        <v>148041</v>
      </c>
      <c r="CC1894">
        <v>1300310</v>
      </c>
      <c r="CD1894">
        <v>5963</v>
      </c>
      <c r="CE1894">
        <v>522.95000000000005</v>
      </c>
      <c r="CF1894">
        <v>420.4</v>
      </c>
    </row>
    <row r="1895" spans="1:84">
      <c r="A1895">
        <v>36065</v>
      </c>
      <c r="B1895" t="s">
        <v>1893</v>
      </c>
      <c r="C1895">
        <v>36065</v>
      </c>
      <c r="D1895">
        <v>233954</v>
      </c>
      <c r="E1895">
        <v>-0.6</v>
      </c>
      <c r="F1895">
        <v>-1505</v>
      </c>
      <c r="G1895">
        <v>235469</v>
      </c>
      <c r="H1895">
        <v>12564</v>
      </c>
      <c r="I1895">
        <v>5.4</v>
      </c>
      <c r="J1895">
        <v>51105</v>
      </c>
      <c r="K1895">
        <v>21.8</v>
      </c>
      <c r="L1895">
        <v>15.8</v>
      </c>
      <c r="M1895">
        <v>36856</v>
      </c>
      <c r="N1895">
        <v>50.2</v>
      </c>
      <c r="O1895">
        <v>212758</v>
      </c>
      <c r="P1895">
        <v>14216</v>
      </c>
      <c r="Q1895">
        <v>615</v>
      </c>
      <c r="R1895">
        <v>3372</v>
      </c>
      <c r="S1895">
        <v>57</v>
      </c>
      <c r="T1895">
        <v>2936</v>
      </c>
      <c r="U1895">
        <v>8876</v>
      </c>
      <c r="V1895">
        <v>205232</v>
      </c>
      <c r="W1895">
        <v>90.9</v>
      </c>
      <c r="X1895">
        <v>6.1</v>
      </c>
      <c r="Y1895">
        <v>0.3</v>
      </c>
      <c r="Z1895">
        <v>1.4</v>
      </c>
      <c r="AA1895">
        <v>0</v>
      </c>
      <c r="AB1895">
        <v>1.3</v>
      </c>
      <c r="AC1895">
        <v>3.8</v>
      </c>
      <c r="AD1895">
        <v>87.7</v>
      </c>
      <c r="AE1895">
        <v>2581</v>
      </c>
      <c r="AF1895">
        <v>2486</v>
      </c>
      <c r="AG1895">
        <v>22</v>
      </c>
      <c r="AH1895">
        <v>63.5</v>
      </c>
      <c r="AI1895">
        <v>5.2</v>
      </c>
      <c r="AJ1895">
        <v>9.6</v>
      </c>
      <c r="AK1895">
        <v>79</v>
      </c>
      <c r="AL1895">
        <v>18.3</v>
      </c>
      <c r="AM1895">
        <v>44106</v>
      </c>
      <c r="AN1895">
        <v>20.100000000000001</v>
      </c>
      <c r="AO1895">
        <v>103334</v>
      </c>
      <c r="AP1895">
        <v>531</v>
      </c>
      <c r="AQ1895">
        <v>0.5</v>
      </c>
      <c r="AR1895">
        <v>67.2</v>
      </c>
      <c r="AS1895">
        <v>76500</v>
      </c>
      <c r="AT1895">
        <v>33.700000000000003</v>
      </c>
      <c r="AU1895">
        <v>90496</v>
      </c>
      <c r="AV1895">
        <v>2.4300000000000002</v>
      </c>
      <c r="AW1895">
        <v>18516</v>
      </c>
      <c r="AX1895">
        <v>37327</v>
      </c>
      <c r="AY1895">
        <v>13.6</v>
      </c>
      <c r="AZ1895">
        <v>6504</v>
      </c>
      <c r="BA1895">
        <v>27798</v>
      </c>
      <c r="BB1895">
        <v>110990</v>
      </c>
      <c r="BC1895">
        <v>4748</v>
      </c>
      <c r="BD1895">
        <v>4.3</v>
      </c>
      <c r="BE1895">
        <v>135668</v>
      </c>
      <c r="BF1895">
        <v>1043</v>
      </c>
      <c r="BG1895">
        <v>27250</v>
      </c>
      <c r="BH1895">
        <v>4886439</v>
      </c>
      <c r="BI1895">
        <v>36018</v>
      </c>
      <c r="BJ1895">
        <v>5025</v>
      </c>
      <c r="BK1895">
        <v>90580</v>
      </c>
      <c r="BL1895">
        <v>3.2</v>
      </c>
      <c r="BM1895">
        <v>11454</v>
      </c>
      <c r="BN1895">
        <v>228100</v>
      </c>
      <c r="BO1895">
        <v>14698</v>
      </c>
      <c r="BP1895">
        <v>1.7</v>
      </c>
      <c r="BQ1895">
        <v>0</v>
      </c>
      <c r="BR1895">
        <v>0</v>
      </c>
      <c r="BS1895">
        <v>0</v>
      </c>
      <c r="BT1895">
        <v>0</v>
      </c>
      <c r="BU1895">
        <v>28.1</v>
      </c>
      <c r="BV1895">
        <v>2264236</v>
      </c>
      <c r="BW1895">
        <v>0</v>
      </c>
      <c r="BX1895">
        <v>2325193</v>
      </c>
      <c r="BY1895">
        <v>9931</v>
      </c>
      <c r="BZ1895">
        <v>425</v>
      </c>
      <c r="CA1895">
        <v>55993</v>
      </c>
      <c r="CB1895">
        <v>220486</v>
      </c>
      <c r="CC1895">
        <v>1689208</v>
      </c>
      <c r="CD1895">
        <v>7189</v>
      </c>
      <c r="CE1895">
        <v>1212.7</v>
      </c>
      <c r="CF1895">
        <v>194.1</v>
      </c>
    </row>
    <row r="1896" spans="1:84">
      <c r="A1896">
        <v>36067</v>
      </c>
      <c r="B1896" t="s">
        <v>1894</v>
      </c>
      <c r="C1896">
        <v>36067</v>
      </c>
      <c r="D1896">
        <v>456777</v>
      </c>
      <c r="E1896">
        <v>-0.3</v>
      </c>
      <c r="F1896">
        <v>-1559</v>
      </c>
      <c r="G1896">
        <v>458336</v>
      </c>
      <c r="H1896">
        <v>27167</v>
      </c>
      <c r="I1896">
        <v>5.9</v>
      </c>
      <c r="J1896">
        <v>108206</v>
      </c>
      <c r="K1896">
        <v>23.7</v>
      </c>
      <c r="L1896">
        <v>13.6</v>
      </c>
      <c r="M1896">
        <v>61955</v>
      </c>
      <c r="N1896">
        <v>51.9</v>
      </c>
      <c r="O1896">
        <v>385039</v>
      </c>
      <c r="P1896">
        <v>46988</v>
      </c>
      <c r="Q1896">
        <v>4275</v>
      </c>
      <c r="R1896">
        <v>11470</v>
      </c>
      <c r="S1896">
        <v>173</v>
      </c>
      <c r="T1896">
        <v>8832</v>
      </c>
      <c r="U1896">
        <v>12902</v>
      </c>
      <c r="V1896">
        <v>375444</v>
      </c>
      <c r="W1896">
        <v>84.3</v>
      </c>
      <c r="X1896">
        <v>10.3</v>
      </c>
      <c r="Y1896">
        <v>0.9</v>
      </c>
      <c r="Z1896">
        <v>2.5</v>
      </c>
      <c r="AA1896">
        <v>0</v>
      </c>
      <c r="AB1896">
        <v>1.9</v>
      </c>
      <c r="AC1896">
        <v>2.8</v>
      </c>
      <c r="AD1896">
        <v>82.2</v>
      </c>
      <c r="AE1896">
        <v>5567</v>
      </c>
      <c r="AF1896">
        <v>3969</v>
      </c>
      <c r="AG1896">
        <v>43</v>
      </c>
      <c r="AH1896">
        <v>57.7</v>
      </c>
      <c r="AI1896">
        <v>5.7</v>
      </c>
      <c r="AJ1896">
        <v>8.9</v>
      </c>
      <c r="AK1896">
        <v>85.7</v>
      </c>
      <c r="AL1896">
        <v>28.5</v>
      </c>
      <c r="AM1896">
        <v>74729</v>
      </c>
      <c r="AN1896">
        <v>19.3</v>
      </c>
      <c r="AO1896">
        <v>201455</v>
      </c>
      <c r="AP1896">
        <v>4823</v>
      </c>
      <c r="AQ1896">
        <v>2.5</v>
      </c>
      <c r="AR1896">
        <v>64.5</v>
      </c>
      <c r="AS1896">
        <v>85400</v>
      </c>
      <c r="AT1896">
        <v>33.700000000000003</v>
      </c>
      <c r="AU1896">
        <v>181153</v>
      </c>
      <c r="AV1896">
        <v>2.46</v>
      </c>
      <c r="AW1896">
        <v>21336</v>
      </c>
      <c r="AX1896">
        <v>43474</v>
      </c>
      <c r="AY1896">
        <v>12.2</v>
      </c>
      <c r="AZ1896">
        <v>15338</v>
      </c>
      <c r="BA1896">
        <v>33542</v>
      </c>
      <c r="BB1896">
        <v>234384</v>
      </c>
      <c r="BC1896">
        <v>9940</v>
      </c>
      <c r="BD1896">
        <v>4.2</v>
      </c>
      <c r="BE1896">
        <v>305885</v>
      </c>
      <c r="BF1896">
        <v>1951</v>
      </c>
      <c r="BG1896">
        <v>40976</v>
      </c>
      <c r="BH1896">
        <v>13431391</v>
      </c>
      <c r="BI1896">
        <v>43910</v>
      </c>
      <c r="BJ1896">
        <v>12016</v>
      </c>
      <c r="BK1896">
        <v>216568</v>
      </c>
      <c r="BL1896">
        <v>-5.3</v>
      </c>
      <c r="BM1896">
        <v>25739</v>
      </c>
      <c r="BN1896">
        <v>631909</v>
      </c>
      <c r="BO1896">
        <v>33097</v>
      </c>
      <c r="BP1896">
        <v>1.8</v>
      </c>
      <c r="BQ1896">
        <v>0.6</v>
      </c>
      <c r="BR1896">
        <v>2.2000000000000002</v>
      </c>
      <c r="BS1896">
        <v>0.9</v>
      </c>
      <c r="BT1896">
        <v>0</v>
      </c>
      <c r="BU1896">
        <v>26</v>
      </c>
      <c r="BV1896">
        <v>6080406</v>
      </c>
      <c r="BW1896">
        <v>15081639</v>
      </c>
      <c r="BX1896">
        <v>5329824</v>
      </c>
      <c r="BY1896">
        <v>11619</v>
      </c>
      <c r="BZ1896">
        <v>1230</v>
      </c>
      <c r="CA1896">
        <v>181135</v>
      </c>
      <c r="CB1896">
        <v>156284</v>
      </c>
      <c r="CC1896">
        <v>3140850</v>
      </c>
      <c r="CD1896">
        <v>6831</v>
      </c>
      <c r="CE1896">
        <v>780.29</v>
      </c>
      <c r="CF1896">
        <v>587.6</v>
      </c>
    </row>
    <row r="1897" spans="1:84">
      <c r="A1897">
        <v>36069</v>
      </c>
      <c r="B1897" t="s">
        <v>1895</v>
      </c>
      <c r="C1897">
        <v>36069</v>
      </c>
      <c r="D1897">
        <v>104353</v>
      </c>
      <c r="E1897">
        <v>4.0999999999999996</v>
      </c>
      <c r="F1897">
        <v>4129</v>
      </c>
      <c r="G1897">
        <v>100224</v>
      </c>
      <c r="H1897">
        <v>5434</v>
      </c>
      <c r="I1897">
        <v>5.2</v>
      </c>
      <c r="J1897">
        <v>23019</v>
      </c>
      <c r="K1897">
        <v>22.1</v>
      </c>
      <c r="L1897">
        <v>14</v>
      </c>
      <c r="M1897">
        <v>14570</v>
      </c>
      <c r="N1897">
        <v>51</v>
      </c>
      <c r="O1897">
        <v>99334</v>
      </c>
      <c r="P1897">
        <v>2466</v>
      </c>
      <c r="Q1897">
        <v>271</v>
      </c>
      <c r="R1897">
        <v>1021</v>
      </c>
      <c r="S1897">
        <v>21</v>
      </c>
      <c r="T1897">
        <v>1240</v>
      </c>
      <c r="U1897">
        <v>2820</v>
      </c>
      <c r="V1897">
        <v>96995</v>
      </c>
      <c r="W1897">
        <v>95.2</v>
      </c>
      <c r="X1897">
        <v>2.4</v>
      </c>
      <c r="Y1897">
        <v>0.3</v>
      </c>
      <c r="Z1897">
        <v>1</v>
      </c>
      <c r="AA1897">
        <v>0</v>
      </c>
      <c r="AB1897">
        <v>1.2</v>
      </c>
      <c r="AC1897">
        <v>2.7</v>
      </c>
      <c r="AD1897">
        <v>92.9</v>
      </c>
      <c r="AE1897">
        <v>1073</v>
      </c>
      <c r="AF1897">
        <v>962</v>
      </c>
      <c r="AG1897">
        <v>4</v>
      </c>
      <c r="AH1897">
        <v>60.2</v>
      </c>
      <c r="AI1897">
        <v>2.7</v>
      </c>
      <c r="AJ1897">
        <v>4.9000000000000004</v>
      </c>
      <c r="AK1897">
        <v>87.4</v>
      </c>
      <c r="AL1897">
        <v>24.7</v>
      </c>
      <c r="AM1897">
        <v>15403</v>
      </c>
      <c r="AN1897">
        <v>23.2</v>
      </c>
      <c r="AO1897">
        <v>45024</v>
      </c>
      <c r="AP1897">
        <v>2377</v>
      </c>
      <c r="AQ1897">
        <v>5.6</v>
      </c>
      <c r="AR1897">
        <v>73.599999999999994</v>
      </c>
      <c r="AS1897">
        <v>94100</v>
      </c>
      <c r="AT1897">
        <v>20.6</v>
      </c>
      <c r="AU1897">
        <v>38370</v>
      </c>
      <c r="AV1897">
        <v>2.5299999999999998</v>
      </c>
      <c r="AW1897">
        <v>21533</v>
      </c>
      <c r="AX1897">
        <v>47004</v>
      </c>
      <c r="AY1897">
        <v>8.4</v>
      </c>
      <c r="AZ1897">
        <v>3363</v>
      </c>
      <c r="BA1897">
        <v>32270</v>
      </c>
      <c r="BB1897">
        <v>56831</v>
      </c>
      <c r="BC1897">
        <v>2464</v>
      </c>
      <c r="BD1897">
        <v>4.3</v>
      </c>
      <c r="BE1897">
        <v>66338</v>
      </c>
      <c r="BF1897">
        <v>4394</v>
      </c>
      <c r="BG1897">
        <v>8295</v>
      </c>
      <c r="BH1897">
        <v>2269572</v>
      </c>
      <c r="BI1897">
        <v>34212</v>
      </c>
      <c r="BJ1897">
        <v>2786</v>
      </c>
      <c r="BK1897">
        <v>42410</v>
      </c>
      <c r="BL1897">
        <v>7.3</v>
      </c>
      <c r="BM1897">
        <v>6610</v>
      </c>
      <c r="BN1897">
        <v>137523</v>
      </c>
      <c r="BO1897">
        <v>8507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24.8</v>
      </c>
      <c r="BV1897">
        <v>1344541</v>
      </c>
      <c r="BW1897">
        <v>635960</v>
      </c>
      <c r="BX1897">
        <v>1455877</v>
      </c>
      <c r="BY1897">
        <v>14287</v>
      </c>
      <c r="BZ1897">
        <v>445</v>
      </c>
      <c r="CA1897">
        <v>80056</v>
      </c>
      <c r="CB1897">
        <v>194742</v>
      </c>
      <c r="CC1897">
        <v>579849</v>
      </c>
      <c r="CD1897">
        <v>5602</v>
      </c>
      <c r="CE1897">
        <v>644.38</v>
      </c>
      <c r="CF1897">
        <v>155.6</v>
      </c>
    </row>
    <row r="1898" spans="1:84">
      <c r="A1898">
        <v>36071</v>
      </c>
      <c r="B1898" t="s">
        <v>1896</v>
      </c>
      <c r="C1898">
        <v>36071</v>
      </c>
      <c r="D1898">
        <v>376392</v>
      </c>
      <c r="E1898">
        <v>10.3</v>
      </c>
      <c r="F1898">
        <v>35025</v>
      </c>
      <c r="G1898">
        <v>341367</v>
      </c>
      <c r="H1898">
        <v>25720</v>
      </c>
      <c r="I1898">
        <v>6.8</v>
      </c>
      <c r="J1898">
        <v>100273</v>
      </c>
      <c r="K1898">
        <v>26.6</v>
      </c>
      <c r="L1898">
        <v>9.8000000000000007</v>
      </c>
      <c r="M1898">
        <v>37054</v>
      </c>
      <c r="N1898">
        <v>49.7</v>
      </c>
      <c r="O1898">
        <v>319512</v>
      </c>
      <c r="P1898">
        <v>39501</v>
      </c>
      <c r="Q1898">
        <v>1682</v>
      </c>
      <c r="R1898">
        <v>8895</v>
      </c>
      <c r="S1898">
        <v>253</v>
      </c>
      <c r="T1898">
        <v>6549</v>
      </c>
      <c r="U1898">
        <v>57980</v>
      </c>
      <c r="V1898">
        <v>268612</v>
      </c>
      <c r="W1898">
        <v>84.9</v>
      </c>
      <c r="X1898">
        <v>10.5</v>
      </c>
      <c r="Y1898">
        <v>0.4</v>
      </c>
      <c r="Z1898">
        <v>2.4</v>
      </c>
      <c r="AA1898">
        <v>0.1</v>
      </c>
      <c r="AB1898">
        <v>1.7</v>
      </c>
      <c r="AC1898">
        <v>15.4</v>
      </c>
      <c r="AD1898">
        <v>71.400000000000006</v>
      </c>
      <c r="AE1898">
        <v>5315</v>
      </c>
      <c r="AF1898">
        <v>2549</v>
      </c>
      <c r="AG1898">
        <v>32</v>
      </c>
      <c r="AH1898">
        <v>58.9</v>
      </c>
      <c r="AI1898">
        <v>8.4</v>
      </c>
      <c r="AJ1898">
        <v>18.2</v>
      </c>
      <c r="AK1898">
        <v>81.8</v>
      </c>
      <c r="AL1898">
        <v>22.5</v>
      </c>
      <c r="AM1898">
        <v>56705</v>
      </c>
      <c r="AN1898">
        <v>32.5</v>
      </c>
      <c r="AO1898">
        <v>132962</v>
      </c>
      <c r="AP1898">
        <v>10208</v>
      </c>
      <c r="AQ1898">
        <v>8.3000000000000007</v>
      </c>
      <c r="AR1898">
        <v>67</v>
      </c>
      <c r="AS1898">
        <v>144500</v>
      </c>
      <c r="AT1898">
        <v>28.2</v>
      </c>
      <c r="AU1898">
        <v>114788</v>
      </c>
      <c r="AV1898">
        <v>2.85</v>
      </c>
      <c r="AW1898">
        <v>21597</v>
      </c>
      <c r="AX1898">
        <v>54771</v>
      </c>
      <c r="AY1898">
        <v>10.199999999999999</v>
      </c>
      <c r="AZ1898">
        <v>11711</v>
      </c>
      <c r="BA1898">
        <v>31419</v>
      </c>
      <c r="BB1898">
        <v>179483</v>
      </c>
      <c r="BC1898">
        <v>7451</v>
      </c>
      <c r="BD1898">
        <v>4.2</v>
      </c>
      <c r="BE1898">
        <v>176063</v>
      </c>
      <c r="BF1898">
        <v>16183</v>
      </c>
      <c r="BG1898">
        <v>33832</v>
      </c>
      <c r="BH1898">
        <v>6910585</v>
      </c>
      <c r="BI1898">
        <v>39251</v>
      </c>
      <c r="BJ1898">
        <v>8998</v>
      </c>
      <c r="BK1898">
        <v>103838</v>
      </c>
      <c r="BL1898">
        <v>10.5</v>
      </c>
      <c r="BM1898">
        <v>22401</v>
      </c>
      <c r="BN1898">
        <v>352408</v>
      </c>
      <c r="BO1898">
        <v>27044</v>
      </c>
      <c r="BP1898">
        <v>4.5</v>
      </c>
      <c r="BQ1898">
        <v>0</v>
      </c>
      <c r="BR1898">
        <v>1.8</v>
      </c>
      <c r="BS1898">
        <v>5.0999999999999996</v>
      </c>
      <c r="BT1898">
        <v>0</v>
      </c>
      <c r="BU1898">
        <v>28.1</v>
      </c>
      <c r="BV1898">
        <v>1929488</v>
      </c>
      <c r="BW1898">
        <v>6766015</v>
      </c>
      <c r="BX1898">
        <v>4035561</v>
      </c>
      <c r="BY1898">
        <v>11323</v>
      </c>
      <c r="BZ1898">
        <v>1340</v>
      </c>
      <c r="CA1898">
        <v>221852</v>
      </c>
      <c r="CB1898">
        <v>107977</v>
      </c>
      <c r="CC1898">
        <v>1913361</v>
      </c>
      <c r="CD1898">
        <v>5166</v>
      </c>
      <c r="CE1898">
        <v>816.34</v>
      </c>
      <c r="CF1898">
        <v>418.3</v>
      </c>
    </row>
    <row r="1899" spans="1:84">
      <c r="A1899">
        <v>36073</v>
      </c>
      <c r="B1899" t="s">
        <v>1897</v>
      </c>
      <c r="C1899">
        <v>36073</v>
      </c>
      <c r="D1899">
        <v>43213</v>
      </c>
      <c r="E1899">
        <v>-2.2000000000000002</v>
      </c>
      <c r="F1899">
        <v>-960</v>
      </c>
      <c r="G1899">
        <v>44171</v>
      </c>
      <c r="H1899">
        <v>2270</v>
      </c>
      <c r="I1899">
        <v>5.3</v>
      </c>
      <c r="J1899">
        <v>9929</v>
      </c>
      <c r="K1899">
        <v>23</v>
      </c>
      <c r="L1899">
        <v>13</v>
      </c>
      <c r="M1899">
        <v>5598</v>
      </c>
      <c r="N1899">
        <v>50.4</v>
      </c>
      <c r="O1899">
        <v>39159</v>
      </c>
      <c r="P1899">
        <v>3038</v>
      </c>
      <c r="Q1899">
        <v>234</v>
      </c>
      <c r="R1899">
        <v>180</v>
      </c>
      <c r="S1899">
        <v>14</v>
      </c>
      <c r="T1899">
        <v>588</v>
      </c>
      <c r="U1899">
        <v>1683</v>
      </c>
      <c r="V1899">
        <v>37791</v>
      </c>
      <c r="W1899">
        <v>90.6</v>
      </c>
      <c r="X1899">
        <v>7</v>
      </c>
      <c r="Y1899">
        <v>0.5</v>
      </c>
      <c r="Z1899">
        <v>0.4</v>
      </c>
      <c r="AA1899">
        <v>0</v>
      </c>
      <c r="AB1899">
        <v>1.4</v>
      </c>
      <c r="AC1899">
        <v>3.9</v>
      </c>
      <c r="AD1899">
        <v>87.5</v>
      </c>
      <c r="AE1899">
        <v>453</v>
      </c>
      <c r="AF1899">
        <v>362</v>
      </c>
      <c r="AG1899">
        <v>2</v>
      </c>
      <c r="AH1899">
        <v>60.1</v>
      </c>
      <c r="AI1899">
        <v>2.7</v>
      </c>
      <c r="AJ1899">
        <v>4.5999999999999996</v>
      </c>
      <c r="AK1899">
        <v>76.400000000000006</v>
      </c>
      <c r="AL1899">
        <v>13</v>
      </c>
      <c r="AM1899">
        <v>7534</v>
      </c>
      <c r="AN1899">
        <v>25.7</v>
      </c>
      <c r="AO1899">
        <v>17511</v>
      </c>
      <c r="AP1899">
        <v>163</v>
      </c>
      <c r="AQ1899">
        <v>0.9</v>
      </c>
      <c r="AR1899">
        <v>75.599999999999994</v>
      </c>
      <c r="AS1899">
        <v>72600</v>
      </c>
      <c r="AT1899">
        <v>18.399999999999999</v>
      </c>
      <c r="AU1899">
        <v>15363</v>
      </c>
      <c r="AV1899">
        <v>2.65</v>
      </c>
      <c r="AW1899">
        <v>16457</v>
      </c>
      <c r="AX1899">
        <v>38482</v>
      </c>
      <c r="AY1899">
        <v>12.5</v>
      </c>
      <c r="AZ1899">
        <v>1023</v>
      </c>
      <c r="BA1899">
        <v>23637</v>
      </c>
      <c r="BB1899">
        <v>19984</v>
      </c>
      <c r="BC1899">
        <v>1114</v>
      </c>
      <c r="BD1899">
        <v>5.6</v>
      </c>
      <c r="BE1899">
        <v>15688</v>
      </c>
      <c r="BF1899">
        <v>-261</v>
      </c>
      <c r="BG1899">
        <v>4396</v>
      </c>
      <c r="BH1899">
        <v>558344</v>
      </c>
      <c r="BI1899">
        <v>35591</v>
      </c>
      <c r="BJ1899">
        <v>692</v>
      </c>
      <c r="BK1899">
        <v>8177</v>
      </c>
      <c r="BL1899">
        <v>11</v>
      </c>
      <c r="BM1899">
        <v>1902</v>
      </c>
      <c r="BN1899">
        <v>16812</v>
      </c>
      <c r="BO1899">
        <v>2448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35.1</v>
      </c>
      <c r="BV1899">
        <v>336972</v>
      </c>
      <c r="BW1899">
        <v>55170</v>
      </c>
      <c r="BX1899">
        <v>215957</v>
      </c>
      <c r="BY1899">
        <v>4921</v>
      </c>
      <c r="BZ1899">
        <v>44</v>
      </c>
      <c r="CA1899">
        <v>6660</v>
      </c>
      <c r="CB1899">
        <v>132947</v>
      </c>
      <c r="CC1899">
        <v>217551</v>
      </c>
      <c r="CD1899">
        <v>4929</v>
      </c>
      <c r="CE1899">
        <v>391.4</v>
      </c>
      <c r="CF1899">
        <v>113</v>
      </c>
    </row>
    <row r="1900" spans="1:84">
      <c r="A1900">
        <v>36075</v>
      </c>
      <c r="B1900" t="s">
        <v>1898</v>
      </c>
      <c r="C1900">
        <v>36075</v>
      </c>
      <c r="D1900">
        <v>123077</v>
      </c>
      <c r="E1900">
        <v>0.6</v>
      </c>
      <c r="F1900">
        <v>700</v>
      </c>
      <c r="G1900">
        <v>122377</v>
      </c>
      <c r="H1900">
        <v>6683</v>
      </c>
      <c r="I1900">
        <v>5.4</v>
      </c>
      <c r="J1900">
        <v>28465</v>
      </c>
      <c r="K1900">
        <v>23.1</v>
      </c>
      <c r="L1900">
        <v>11.6</v>
      </c>
      <c r="M1900">
        <v>14222</v>
      </c>
      <c r="N1900">
        <v>50.5</v>
      </c>
      <c r="O1900">
        <v>119630</v>
      </c>
      <c r="P1900">
        <v>985</v>
      </c>
      <c r="Q1900">
        <v>569</v>
      </c>
      <c r="R1900">
        <v>707</v>
      </c>
      <c r="S1900">
        <v>20</v>
      </c>
      <c r="T1900">
        <v>1166</v>
      </c>
      <c r="U1900">
        <v>1869</v>
      </c>
      <c r="V1900">
        <v>117994</v>
      </c>
      <c r="W1900">
        <v>97.2</v>
      </c>
      <c r="X1900">
        <v>0.8</v>
      </c>
      <c r="Y1900">
        <v>0.5</v>
      </c>
      <c r="Z1900">
        <v>0.6</v>
      </c>
      <c r="AA1900">
        <v>0</v>
      </c>
      <c r="AB1900">
        <v>0.9</v>
      </c>
      <c r="AC1900">
        <v>1.5</v>
      </c>
      <c r="AD1900">
        <v>95.9</v>
      </c>
      <c r="AE1900">
        <v>1356</v>
      </c>
      <c r="AF1900">
        <v>1040</v>
      </c>
      <c r="AG1900">
        <v>15</v>
      </c>
      <c r="AH1900">
        <v>60.7</v>
      </c>
      <c r="AI1900">
        <v>1.6</v>
      </c>
      <c r="AJ1900">
        <v>4.2</v>
      </c>
      <c r="AK1900">
        <v>80.400000000000006</v>
      </c>
      <c r="AL1900">
        <v>14.4</v>
      </c>
      <c r="AM1900">
        <v>21502</v>
      </c>
      <c r="AN1900">
        <v>24.4</v>
      </c>
      <c r="AO1900">
        <v>53799</v>
      </c>
      <c r="AP1900">
        <v>968</v>
      </c>
      <c r="AQ1900">
        <v>1.8</v>
      </c>
      <c r="AR1900">
        <v>72.8</v>
      </c>
      <c r="AS1900">
        <v>74200</v>
      </c>
      <c r="AT1900">
        <v>17.3</v>
      </c>
      <c r="AU1900">
        <v>45522</v>
      </c>
      <c r="AV1900">
        <v>2.6</v>
      </c>
      <c r="AW1900">
        <v>16853</v>
      </c>
      <c r="AX1900">
        <v>39185</v>
      </c>
      <c r="AY1900">
        <v>13.6</v>
      </c>
      <c r="AZ1900">
        <v>3001</v>
      </c>
      <c r="BA1900">
        <v>24367</v>
      </c>
      <c r="BB1900">
        <v>60245</v>
      </c>
      <c r="BC1900">
        <v>3421</v>
      </c>
      <c r="BD1900">
        <v>5.7</v>
      </c>
      <c r="BE1900">
        <v>45708</v>
      </c>
      <c r="BF1900">
        <v>1274</v>
      </c>
      <c r="BG1900">
        <v>9760</v>
      </c>
      <c r="BH1900">
        <v>1608433</v>
      </c>
      <c r="BI1900">
        <v>35189</v>
      </c>
      <c r="BJ1900">
        <v>2096</v>
      </c>
      <c r="BK1900">
        <v>24804</v>
      </c>
      <c r="BL1900">
        <v>0.6</v>
      </c>
      <c r="BM1900">
        <v>5706</v>
      </c>
      <c r="BN1900">
        <v>114826</v>
      </c>
      <c r="BO1900">
        <v>7184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25.9</v>
      </c>
      <c r="BV1900">
        <v>2099860</v>
      </c>
      <c r="BW1900">
        <v>0</v>
      </c>
      <c r="BX1900">
        <v>876299</v>
      </c>
      <c r="BY1900">
        <v>7137</v>
      </c>
      <c r="BZ1900">
        <v>227</v>
      </c>
      <c r="CA1900">
        <v>28010</v>
      </c>
      <c r="CB1900">
        <v>103156</v>
      </c>
      <c r="CC1900">
        <v>590281</v>
      </c>
      <c r="CD1900">
        <v>4769</v>
      </c>
      <c r="CE1900">
        <v>953.3</v>
      </c>
      <c r="CF1900">
        <v>128.4</v>
      </c>
    </row>
    <row r="1901" spans="1:84">
      <c r="A1901">
        <v>36077</v>
      </c>
      <c r="B1901" t="s">
        <v>1899</v>
      </c>
      <c r="C1901">
        <v>36077</v>
      </c>
      <c r="D1901">
        <v>62583</v>
      </c>
      <c r="E1901">
        <v>1.5</v>
      </c>
      <c r="F1901">
        <v>907</v>
      </c>
      <c r="G1901">
        <v>61676</v>
      </c>
      <c r="H1901">
        <v>2708</v>
      </c>
      <c r="I1901">
        <v>4.3</v>
      </c>
      <c r="J1901">
        <v>11748</v>
      </c>
      <c r="K1901">
        <v>18.8</v>
      </c>
      <c r="L1901">
        <v>14.9</v>
      </c>
      <c r="M1901">
        <v>9351</v>
      </c>
      <c r="N1901">
        <v>52</v>
      </c>
      <c r="O1901">
        <v>59835</v>
      </c>
      <c r="P1901">
        <v>1326</v>
      </c>
      <c r="Q1901">
        <v>185</v>
      </c>
      <c r="R1901">
        <v>623</v>
      </c>
      <c r="S1901">
        <v>32</v>
      </c>
      <c r="T1901">
        <v>582</v>
      </c>
      <c r="U1901">
        <v>1357</v>
      </c>
      <c r="V1901">
        <v>58643</v>
      </c>
      <c r="W1901">
        <v>95.6</v>
      </c>
      <c r="X1901">
        <v>2.1</v>
      </c>
      <c r="Y1901">
        <v>0.3</v>
      </c>
      <c r="Z1901">
        <v>1</v>
      </c>
      <c r="AA1901">
        <v>0.1</v>
      </c>
      <c r="AB1901">
        <v>0.9</v>
      </c>
      <c r="AC1901">
        <v>2.2000000000000002</v>
      </c>
      <c r="AD1901">
        <v>93.7</v>
      </c>
      <c r="AE1901">
        <v>549</v>
      </c>
      <c r="AF1901">
        <v>596</v>
      </c>
      <c r="AG1901">
        <v>3</v>
      </c>
      <c r="AH1901">
        <v>58.5</v>
      </c>
      <c r="AI1901">
        <v>2.2999999999999998</v>
      </c>
      <c r="AJ1901">
        <v>5.0999999999999996</v>
      </c>
      <c r="AK1901">
        <v>83</v>
      </c>
      <c r="AL1901">
        <v>22</v>
      </c>
      <c r="AM1901">
        <v>11172</v>
      </c>
      <c r="AN1901">
        <v>22.4</v>
      </c>
      <c r="AO1901">
        <v>30489</v>
      </c>
      <c r="AP1901">
        <v>2008</v>
      </c>
      <c r="AQ1901">
        <v>7.1</v>
      </c>
      <c r="AR1901">
        <v>73</v>
      </c>
      <c r="AS1901">
        <v>75900</v>
      </c>
      <c r="AT1901">
        <v>16.2</v>
      </c>
      <c r="AU1901">
        <v>23291</v>
      </c>
      <c r="AV1901">
        <v>2.4300000000000002</v>
      </c>
      <c r="AW1901">
        <v>16806</v>
      </c>
      <c r="AX1901">
        <v>36439</v>
      </c>
      <c r="AY1901">
        <v>12.6</v>
      </c>
      <c r="AZ1901">
        <v>1641</v>
      </c>
      <c r="BA1901">
        <v>26153</v>
      </c>
      <c r="BB1901">
        <v>32267</v>
      </c>
      <c r="BC1901">
        <v>1398</v>
      </c>
      <c r="BD1901">
        <v>4.3</v>
      </c>
      <c r="BE1901">
        <v>31191</v>
      </c>
      <c r="BF1901">
        <v>1317</v>
      </c>
      <c r="BG1901">
        <v>4987</v>
      </c>
      <c r="BH1901">
        <v>1005543</v>
      </c>
      <c r="BI1901">
        <v>32238</v>
      </c>
      <c r="BJ1901">
        <v>1430</v>
      </c>
      <c r="BK1901">
        <v>18783</v>
      </c>
      <c r="BL1901">
        <v>6.6</v>
      </c>
      <c r="BM1901">
        <v>4337</v>
      </c>
      <c r="BN1901">
        <v>91390</v>
      </c>
      <c r="BO1901">
        <v>5321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24.8</v>
      </c>
      <c r="BV1901">
        <v>214577</v>
      </c>
      <c r="BW1901">
        <v>304286</v>
      </c>
      <c r="BX1901">
        <v>715681</v>
      </c>
      <c r="BY1901">
        <v>11545</v>
      </c>
      <c r="BZ1901">
        <v>16</v>
      </c>
      <c r="CA1901">
        <v>4572</v>
      </c>
      <c r="CB1901">
        <v>206233</v>
      </c>
      <c r="CC1901">
        <v>347755</v>
      </c>
      <c r="CD1901">
        <v>5562</v>
      </c>
      <c r="CE1901">
        <v>1002.8</v>
      </c>
      <c r="CF1901">
        <v>61.5</v>
      </c>
    </row>
    <row r="1902" spans="1:84">
      <c r="A1902">
        <v>36079</v>
      </c>
      <c r="B1902" t="s">
        <v>1900</v>
      </c>
      <c r="C1902">
        <v>36079</v>
      </c>
      <c r="D1902">
        <v>100603</v>
      </c>
      <c r="E1902">
        <v>5</v>
      </c>
      <c r="F1902">
        <v>4760</v>
      </c>
      <c r="G1902">
        <v>95745</v>
      </c>
      <c r="H1902">
        <v>5802</v>
      </c>
      <c r="I1902">
        <v>5.8</v>
      </c>
      <c r="J1902">
        <v>24336</v>
      </c>
      <c r="K1902">
        <v>24.2</v>
      </c>
      <c r="L1902">
        <v>10.7</v>
      </c>
      <c r="M1902">
        <v>10716</v>
      </c>
      <c r="N1902">
        <v>49.8</v>
      </c>
      <c r="O1902">
        <v>94503</v>
      </c>
      <c r="P1902">
        <v>2763</v>
      </c>
      <c r="Q1902">
        <v>200</v>
      </c>
      <c r="R1902">
        <v>2050</v>
      </c>
      <c r="S1902">
        <v>38</v>
      </c>
      <c r="T1902">
        <v>1049</v>
      </c>
      <c r="U1902">
        <v>9691</v>
      </c>
      <c r="V1902">
        <v>85640</v>
      </c>
      <c r="W1902">
        <v>93.9</v>
      </c>
      <c r="X1902">
        <v>2.7</v>
      </c>
      <c r="Y1902">
        <v>0.2</v>
      </c>
      <c r="Z1902">
        <v>2</v>
      </c>
      <c r="AA1902">
        <v>0</v>
      </c>
      <c r="AB1902">
        <v>1</v>
      </c>
      <c r="AC1902">
        <v>9.6</v>
      </c>
      <c r="AD1902">
        <v>85.1</v>
      </c>
      <c r="AE1902">
        <v>1159</v>
      </c>
      <c r="AF1902">
        <v>623</v>
      </c>
      <c r="AG1902">
        <v>12</v>
      </c>
      <c r="AH1902">
        <v>64.3</v>
      </c>
      <c r="AI1902">
        <v>8.8000000000000007</v>
      </c>
      <c r="AJ1902">
        <v>13.2</v>
      </c>
      <c r="AK1902">
        <v>90.2</v>
      </c>
      <c r="AL1902">
        <v>33.9</v>
      </c>
      <c r="AM1902">
        <v>12859</v>
      </c>
      <c r="AN1902">
        <v>38.4</v>
      </c>
      <c r="AO1902">
        <v>36448</v>
      </c>
      <c r="AP1902">
        <v>1378</v>
      </c>
      <c r="AQ1902">
        <v>3.9</v>
      </c>
      <c r="AR1902">
        <v>82.2</v>
      </c>
      <c r="AS1902">
        <v>206900</v>
      </c>
      <c r="AT1902">
        <v>13.3</v>
      </c>
      <c r="AU1902">
        <v>32703</v>
      </c>
      <c r="AV1902">
        <v>2.86</v>
      </c>
      <c r="AW1902">
        <v>30127</v>
      </c>
      <c r="AX1902">
        <v>75514</v>
      </c>
      <c r="AY1902">
        <v>4.5</v>
      </c>
      <c r="AZ1902">
        <v>4422</v>
      </c>
      <c r="BA1902">
        <v>43992</v>
      </c>
      <c r="BB1902">
        <v>56546</v>
      </c>
      <c r="BC1902">
        <v>1953</v>
      </c>
      <c r="BD1902">
        <v>3.5</v>
      </c>
      <c r="BE1902">
        <v>38649</v>
      </c>
      <c r="BF1902">
        <v>5398</v>
      </c>
      <c r="BG1902">
        <v>4693</v>
      </c>
      <c r="BH1902">
        <v>1467960</v>
      </c>
      <c r="BI1902">
        <v>37982</v>
      </c>
      <c r="BJ1902">
        <v>2995</v>
      </c>
      <c r="BK1902">
        <v>21892</v>
      </c>
      <c r="BL1902">
        <v>14.6</v>
      </c>
      <c r="BM1902">
        <v>9044</v>
      </c>
      <c r="BN1902">
        <v>60554</v>
      </c>
      <c r="BO1902">
        <v>10777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28</v>
      </c>
      <c r="BV1902">
        <v>379982</v>
      </c>
      <c r="BW1902">
        <v>0</v>
      </c>
      <c r="BX1902">
        <v>690307</v>
      </c>
      <c r="BY1902">
        <v>6994</v>
      </c>
      <c r="BZ1902">
        <v>143</v>
      </c>
      <c r="CA1902">
        <v>44650</v>
      </c>
      <c r="CB1902">
        <v>6720</v>
      </c>
      <c r="CC1902">
        <v>343627</v>
      </c>
      <c r="CD1902">
        <v>3417</v>
      </c>
      <c r="CE1902">
        <v>231.28</v>
      </c>
      <c r="CF1902">
        <v>414.5</v>
      </c>
    </row>
    <row r="1903" spans="1:84">
      <c r="A1903">
        <v>36081</v>
      </c>
      <c r="B1903" t="s">
        <v>1901</v>
      </c>
      <c r="C1903">
        <v>36081</v>
      </c>
      <c r="D1903">
        <v>2255175</v>
      </c>
      <c r="E1903">
        <v>1.2</v>
      </c>
      <c r="F1903">
        <v>25774</v>
      </c>
      <c r="G1903">
        <v>2229379</v>
      </c>
      <c r="H1903">
        <v>147606</v>
      </c>
      <c r="I1903">
        <v>6.5</v>
      </c>
      <c r="J1903">
        <v>505422</v>
      </c>
      <c r="K1903">
        <v>22.4</v>
      </c>
      <c r="L1903">
        <v>13</v>
      </c>
      <c r="M1903">
        <v>294132</v>
      </c>
      <c r="N1903">
        <v>51.5</v>
      </c>
      <c r="O1903">
        <v>1244758</v>
      </c>
      <c r="P1903">
        <v>471588</v>
      </c>
      <c r="Q1903">
        <v>15540</v>
      </c>
      <c r="R1903">
        <v>479349</v>
      </c>
      <c r="S1903">
        <v>3503</v>
      </c>
      <c r="T1903">
        <v>40437</v>
      </c>
      <c r="U1903">
        <v>597773</v>
      </c>
      <c r="V1903">
        <v>706361</v>
      </c>
      <c r="W1903">
        <v>55.2</v>
      </c>
      <c r="X1903">
        <v>20.9</v>
      </c>
      <c r="Y1903">
        <v>0.7</v>
      </c>
      <c r="Z1903">
        <v>21.3</v>
      </c>
      <c r="AA1903">
        <v>0.2</v>
      </c>
      <c r="AB1903">
        <v>1.8</v>
      </c>
      <c r="AC1903">
        <v>26.5</v>
      </c>
      <c r="AD1903">
        <v>31.3</v>
      </c>
      <c r="AE1903">
        <v>30415</v>
      </c>
      <c r="AF1903">
        <v>15119</v>
      </c>
      <c r="AG1903">
        <v>178</v>
      </c>
      <c r="AH1903">
        <v>61.8</v>
      </c>
      <c r="AI1903">
        <v>46.1</v>
      </c>
      <c r="AJ1903">
        <v>53.6</v>
      </c>
      <c r="AK1903">
        <v>74.400000000000006</v>
      </c>
      <c r="AL1903">
        <v>24.3</v>
      </c>
      <c r="AM1903">
        <v>490592</v>
      </c>
      <c r="AN1903">
        <v>42.2</v>
      </c>
      <c r="AO1903">
        <v>832512</v>
      </c>
      <c r="AP1903">
        <v>15250</v>
      </c>
      <c r="AQ1903">
        <v>1.9</v>
      </c>
      <c r="AR1903">
        <v>42.8</v>
      </c>
      <c r="AS1903">
        <v>212600</v>
      </c>
      <c r="AT1903">
        <v>69.099999999999994</v>
      </c>
      <c r="AU1903">
        <v>782664</v>
      </c>
      <c r="AV1903">
        <v>2.81</v>
      </c>
      <c r="AW1903">
        <v>19222</v>
      </c>
      <c r="AX1903">
        <v>39649</v>
      </c>
      <c r="AY1903">
        <v>15</v>
      </c>
      <c r="AZ1903">
        <v>72012</v>
      </c>
      <c r="BA1903">
        <v>31912</v>
      </c>
      <c r="BB1903">
        <v>1090666</v>
      </c>
      <c r="BC1903">
        <v>47823</v>
      </c>
      <c r="BD1903">
        <v>4.4000000000000004</v>
      </c>
      <c r="BE1903">
        <v>697993</v>
      </c>
      <c r="BF1903">
        <v>41255</v>
      </c>
      <c r="BG1903">
        <v>39741</v>
      </c>
      <c r="BH1903">
        <v>29076749</v>
      </c>
      <c r="BI1903">
        <v>41658</v>
      </c>
      <c r="BJ1903">
        <v>40994</v>
      </c>
      <c r="BK1903">
        <v>473593</v>
      </c>
      <c r="BL1903">
        <v>-0.4</v>
      </c>
      <c r="BM1903">
        <v>179748</v>
      </c>
      <c r="BN1903">
        <v>1748340</v>
      </c>
      <c r="BO1903">
        <v>189389</v>
      </c>
      <c r="BP1903">
        <v>9.9</v>
      </c>
      <c r="BQ1903">
        <v>1</v>
      </c>
      <c r="BR1903">
        <v>25.5</v>
      </c>
      <c r="BS1903">
        <v>18.600000000000001</v>
      </c>
      <c r="BT1903">
        <v>0</v>
      </c>
      <c r="BU1903">
        <v>28.3</v>
      </c>
      <c r="BV1903">
        <v>6092932</v>
      </c>
      <c r="BW1903">
        <v>13868922</v>
      </c>
      <c r="BX1903">
        <v>11226779</v>
      </c>
      <c r="BY1903">
        <v>5008</v>
      </c>
      <c r="BZ1903">
        <v>7252</v>
      </c>
      <c r="CA1903">
        <v>674175</v>
      </c>
      <c r="CB1903">
        <v>0</v>
      </c>
      <c r="CC1903">
        <v>0</v>
      </c>
      <c r="CD1903">
        <v>0</v>
      </c>
      <c r="CE1903">
        <v>109.24</v>
      </c>
      <c r="CF1903">
        <v>20453</v>
      </c>
    </row>
    <row r="1904" spans="1:84">
      <c r="A1904">
        <v>36083</v>
      </c>
      <c r="B1904" t="s">
        <v>1902</v>
      </c>
      <c r="C1904">
        <v>36083</v>
      </c>
      <c r="D1904">
        <v>155292</v>
      </c>
      <c r="E1904">
        <v>1.8</v>
      </c>
      <c r="F1904">
        <v>2754</v>
      </c>
      <c r="G1904">
        <v>152538</v>
      </c>
      <c r="H1904">
        <v>8511</v>
      </c>
      <c r="I1904">
        <v>5.5</v>
      </c>
      <c r="J1904">
        <v>34001</v>
      </c>
      <c r="K1904">
        <v>21.9</v>
      </c>
      <c r="L1904">
        <v>13</v>
      </c>
      <c r="M1904">
        <v>20149</v>
      </c>
      <c r="N1904">
        <v>50.8</v>
      </c>
      <c r="O1904">
        <v>140207</v>
      </c>
      <c r="P1904">
        <v>9039</v>
      </c>
      <c r="Q1904">
        <v>394</v>
      </c>
      <c r="R1904">
        <v>3576</v>
      </c>
      <c r="S1904">
        <v>43</v>
      </c>
      <c r="T1904">
        <v>2033</v>
      </c>
      <c r="U1904">
        <v>4029</v>
      </c>
      <c r="V1904">
        <v>137100</v>
      </c>
      <c r="W1904">
        <v>90.3</v>
      </c>
      <c r="X1904">
        <v>5.8</v>
      </c>
      <c r="Y1904">
        <v>0.3</v>
      </c>
      <c r="Z1904">
        <v>2.2999999999999998</v>
      </c>
      <c r="AA1904">
        <v>0</v>
      </c>
      <c r="AB1904">
        <v>1.3</v>
      </c>
      <c r="AC1904">
        <v>2.6</v>
      </c>
      <c r="AD1904">
        <v>88.3</v>
      </c>
      <c r="AE1904">
        <v>1739</v>
      </c>
      <c r="AF1904">
        <v>1473</v>
      </c>
      <c r="AG1904">
        <v>15</v>
      </c>
      <c r="AH1904">
        <v>62.8</v>
      </c>
      <c r="AI1904">
        <v>3.7</v>
      </c>
      <c r="AJ1904">
        <v>7.1</v>
      </c>
      <c r="AK1904">
        <v>84.9</v>
      </c>
      <c r="AL1904">
        <v>23.7</v>
      </c>
      <c r="AM1904">
        <v>25625</v>
      </c>
      <c r="AN1904">
        <v>23.7</v>
      </c>
      <c r="AO1904">
        <v>68671</v>
      </c>
      <c r="AP1904">
        <v>2551</v>
      </c>
      <c r="AQ1904">
        <v>3.9</v>
      </c>
      <c r="AR1904">
        <v>64.900000000000006</v>
      </c>
      <c r="AS1904">
        <v>102900</v>
      </c>
      <c r="AT1904">
        <v>37.700000000000003</v>
      </c>
      <c r="AU1904">
        <v>59894</v>
      </c>
      <c r="AV1904">
        <v>2.46</v>
      </c>
      <c r="AW1904">
        <v>21095</v>
      </c>
      <c r="AX1904">
        <v>45367</v>
      </c>
      <c r="AY1904">
        <v>10.3</v>
      </c>
      <c r="AZ1904">
        <v>4899</v>
      </c>
      <c r="BA1904">
        <v>31686</v>
      </c>
      <c r="BB1904">
        <v>84392</v>
      </c>
      <c r="BC1904">
        <v>3380</v>
      </c>
      <c r="BD1904">
        <v>4</v>
      </c>
      <c r="BE1904">
        <v>68538</v>
      </c>
      <c r="BF1904">
        <v>2143</v>
      </c>
      <c r="BG1904">
        <v>11575</v>
      </c>
      <c r="BH1904">
        <v>2619926</v>
      </c>
      <c r="BI1904">
        <v>38226</v>
      </c>
      <c r="BJ1904">
        <v>2962</v>
      </c>
      <c r="BK1904">
        <v>43210</v>
      </c>
      <c r="BL1904">
        <v>3</v>
      </c>
      <c r="BM1904">
        <v>8587</v>
      </c>
      <c r="BN1904">
        <v>115255</v>
      </c>
      <c r="BO1904">
        <v>9995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27.4</v>
      </c>
      <c r="BV1904">
        <v>616972</v>
      </c>
      <c r="BW1904">
        <v>842492</v>
      </c>
      <c r="BX1904">
        <v>1105444</v>
      </c>
      <c r="BY1904">
        <v>7247</v>
      </c>
      <c r="BZ1904">
        <v>510</v>
      </c>
      <c r="CA1904">
        <v>81395</v>
      </c>
      <c r="CB1904">
        <v>92344</v>
      </c>
      <c r="CC1904">
        <v>2425329</v>
      </c>
      <c r="CD1904">
        <v>15741</v>
      </c>
      <c r="CE1904">
        <v>653.96</v>
      </c>
      <c r="CF1904">
        <v>233.2</v>
      </c>
    </row>
    <row r="1905" spans="1:84">
      <c r="A1905">
        <v>36085</v>
      </c>
      <c r="B1905" t="s">
        <v>1903</v>
      </c>
      <c r="C1905">
        <v>36085</v>
      </c>
      <c r="D1905">
        <v>477377</v>
      </c>
      <c r="E1905">
        <v>7.6</v>
      </c>
      <c r="F1905">
        <v>33649</v>
      </c>
      <c r="G1905">
        <v>443728</v>
      </c>
      <c r="H1905">
        <v>29142</v>
      </c>
      <c r="I1905">
        <v>6.1</v>
      </c>
      <c r="J1905">
        <v>114446</v>
      </c>
      <c r="K1905">
        <v>24</v>
      </c>
      <c r="L1905">
        <v>11.8</v>
      </c>
      <c r="M1905">
        <v>56155</v>
      </c>
      <c r="N1905">
        <v>51.4</v>
      </c>
      <c r="O1905">
        <v>381377</v>
      </c>
      <c r="P1905">
        <v>52107</v>
      </c>
      <c r="Q1905">
        <v>1570</v>
      </c>
      <c r="R1905">
        <v>35529</v>
      </c>
      <c r="S1905">
        <v>300</v>
      </c>
      <c r="T1905">
        <v>6494</v>
      </c>
      <c r="U1905">
        <v>71154</v>
      </c>
      <c r="V1905">
        <v>320696</v>
      </c>
      <c r="W1905">
        <v>79.900000000000006</v>
      </c>
      <c r="X1905">
        <v>10.9</v>
      </c>
      <c r="Y1905">
        <v>0.3</v>
      </c>
      <c r="Z1905">
        <v>7.4</v>
      </c>
      <c r="AA1905">
        <v>0.1</v>
      </c>
      <c r="AB1905">
        <v>1.4</v>
      </c>
      <c r="AC1905">
        <v>14.9</v>
      </c>
      <c r="AD1905">
        <v>67.2</v>
      </c>
      <c r="AE1905">
        <v>5903</v>
      </c>
      <c r="AF1905">
        <v>3590</v>
      </c>
      <c r="AG1905">
        <v>30</v>
      </c>
      <c r="AH1905">
        <v>63.2</v>
      </c>
      <c r="AI1905">
        <v>16.399999999999999</v>
      </c>
      <c r="AJ1905">
        <v>26</v>
      </c>
      <c r="AK1905">
        <v>82.6</v>
      </c>
      <c r="AL1905">
        <v>23.2</v>
      </c>
      <c r="AM1905">
        <v>77275</v>
      </c>
      <c r="AN1905">
        <v>43.9</v>
      </c>
      <c r="AO1905">
        <v>177358</v>
      </c>
      <c r="AP1905">
        <v>13365</v>
      </c>
      <c r="AQ1905">
        <v>8.1</v>
      </c>
      <c r="AR1905">
        <v>63.8</v>
      </c>
      <c r="AS1905">
        <v>209100</v>
      </c>
      <c r="AT1905">
        <v>41.8</v>
      </c>
      <c r="AU1905">
        <v>156341</v>
      </c>
      <c r="AV1905">
        <v>2.78</v>
      </c>
      <c r="AW1905">
        <v>23905</v>
      </c>
      <c r="AX1905">
        <v>56519</v>
      </c>
      <c r="AY1905">
        <v>10.199999999999999</v>
      </c>
      <c r="AZ1905">
        <v>17794</v>
      </c>
      <c r="BA1905">
        <v>37459</v>
      </c>
      <c r="BB1905">
        <v>231593</v>
      </c>
      <c r="BC1905">
        <v>10198</v>
      </c>
      <c r="BD1905">
        <v>4.4000000000000004</v>
      </c>
      <c r="BE1905">
        <v>130795</v>
      </c>
      <c r="BF1905">
        <v>10189</v>
      </c>
      <c r="BG1905">
        <v>7979</v>
      </c>
      <c r="BH1905">
        <v>4984279</v>
      </c>
      <c r="BI1905">
        <v>38108</v>
      </c>
      <c r="BJ1905">
        <v>8189</v>
      </c>
      <c r="BK1905">
        <v>87363</v>
      </c>
      <c r="BL1905">
        <v>3.2</v>
      </c>
      <c r="BM1905">
        <v>28721</v>
      </c>
      <c r="BN1905">
        <v>306863</v>
      </c>
      <c r="BO1905">
        <v>31079</v>
      </c>
      <c r="BP1905">
        <v>7.4</v>
      </c>
      <c r="BQ1905">
        <v>0</v>
      </c>
      <c r="BR1905">
        <v>8.6</v>
      </c>
      <c r="BS1905">
        <v>5.4</v>
      </c>
      <c r="BT1905">
        <v>0</v>
      </c>
      <c r="BU1905">
        <v>30.9</v>
      </c>
      <c r="BV1905">
        <v>289816</v>
      </c>
      <c r="BW1905">
        <v>0</v>
      </c>
      <c r="BX1905">
        <v>3159828</v>
      </c>
      <c r="BY1905">
        <v>6931</v>
      </c>
      <c r="BZ1905">
        <v>1036</v>
      </c>
      <c r="CA1905">
        <v>141915</v>
      </c>
      <c r="CB1905">
        <v>44</v>
      </c>
      <c r="CC1905">
        <v>0</v>
      </c>
      <c r="CD1905">
        <v>0</v>
      </c>
      <c r="CE1905">
        <v>58.48</v>
      </c>
      <c r="CF1905">
        <v>7650.5</v>
      </c>
    </row>
    <row r="1906" spans="1:84">
      <c r="A1906">
        <v>36087</v>
      </c>
      <c r="B1906" t="s">
        <v>1904</v>
      </c>
      <c r="C1906">
        <v>36087</v>
      </c>
      <c r="D1906">
        <v>294965</v>
      </c>
      <c r="E1906">
        <v>2.9</v>
      </c>
      <c r="F1906">
        <v>8212</v>
      </c>
      <c r="G1906">
        <v>286753</v>
      </c>
      <c r="H1906">
        <v>22579</v>
      </c>
      <c r="I1906">
        <v>7.7</v>
      </c>
      <c r="J1906">
        <v>80205</v>
      </c>
      <c r="K1906">
        <v>27.2</v>
      </c>
      <c r="L1906">
        <v>12.8</v>
      </c>
      <c r="M1906">
        <v>37643</v>
      </c>
      <c r="N1906">
        <v>50.8</v>
      </c>
      <c r="O1906">
        <v>236628</v>
      </c>
      <c r="P1906">
        <v>34206</v>
      </c>
      <c r="Q1906">
        <v>1005</v>
      </c>
      <c r="R1906">
        <v>19065</v>
      </c>
      <c r="S1906">
        <v>456</v>
      </c>
      <c r="T1906">
        <v>3605</v>
      </c>
      <c r="U1906">
        <v>37424</v>
      </c>
      <c r="V1906">
        <v>203367</v>
      </c>
      <c r="W1906">
        <v>80.2</v>
      </c>
      <c r="X1906">
        <v>11.6</v>
      </c>
      <c r="Y1906">
        <v>0.3</v>
      </c>
      <c r="Z1906">
        <v>6.5</v>
      </c>
      <c r="AA1906">
        <v>0.2</v>
      </c>
      <c r="AB1906">
        <v>1.2</v>
      </c>
      <c r="AC1906">
        <v>12.7</v>
      </c>
      <c r="AD1906">
        <v>68.900000000000006</v>
      </c>
      <c r="AE1906">
        <v>4734</v>
      </c>
      <c r="AF1906">
        <v>1986</v>
      </c>
      <c r="AG1906">
        <v>23</v>
      </c>
      <c r="AH1906">
        <v>64.5</v>
      </c>
      <c r="AI1906">
        <v>19.100000000000001</v>
      </c>
      <c r="AJ1906">
        <v>29.9</v>
      </c>
      <c r="AK1906">
        <v>85.3</v>
      </c>
      <c r="AL1906">
        <v>37.5</v>
      </c>
      <c r="AM1906">
        <v>42751</v>
      </c>
      <c r="AN1906">
        <v>32.6</v>
      </c>
      <c r="AO1906">
        <v>97022</v>
      </c>
      <c r="AP1906">
        <v>2049</v>
      </c>
      <c r="AQ1906">
        <v>2.2000000000000002</v>
      </c>
      <c r="AR1906">
        <v>71.7</v>
      </c>
      <c r="AS1906">
        <v>242500</v>
      </c>
      <c r="AT1906">
        <v>29.9</v>
      </c>
      <c r="AU1906">
        <v>92675</v>
      </c>
      <c r="AV1906">
        <v>3.01</v>
      </c>
      <c r="AW1906">
        <v>28082</v>
      </c>
      <c r="AX1906">
        <v>67852</v>
      </c>
      <c r="AY1906">
        <v>9.5</v>
      </c>
      <c r="AZ1906">
        <v>13702</v>
      </c>
      <c r="BA1906">
        <v>46505</v>
      </c>
      <c r="BB1906">
        <v>152457</v>
      </c>
      <c r="BC1906">
        <v>5608</v>
      </c>
      <c r="BD1906">
        <v>3.7</v>
      </c>
      <c r="BE1906">
        <v>149124</v>
      </c>
      <c r="BF1906">
        <v>11797</v>
      </c>
      <c r="BG1906">
        <v>21336</v>
      </c>
      <c r="BH1906">
        <v>7495600</v>
      </c>
      <c r="BI1906">
        <v>50264</v>
      </c>
      <c r="BJ1906">
        <v>9206</v>
      </c>
      <c r="BK1906">
        <v>104581</v>
      </c>
      <c r="BL1906">
        <v>4</v>
      </c>
      <c r="BM1906">
        <v>23757</v>
      </c>
      <c r="BN1906">
        <v>415404</v>
      </c>
      <c r="BO1906">
        <v>29675</v>
      </c>
      <c r="BP1906">
        <v>5.3</v>
      </c>
      <c r="BQ1906">
        <v>0</v>
      </c>
      <c r="BR1906">
        <v>5.9</v>
      </c>
      <c r="BS1906">
        <v>5.6</v>
      </c>
      <c r="BT1906">
        <v>0</v>
      </c>
      <c r="BU1906">
        <v>27.3</v>
      </c>
      <c r="BV1906">
        <v>7652473</v>
      </c>
      <c r="BW1906">
        <v>0</v>
      </c>
      <c r="BX1906">
        <v>3142865</v>
      </c>
      <c r="BY1906">
        <v>10786</v>
      </c>
      <c r="BZ1906">
        <v>702</v>
      </c>
      <c r="CA1906">
        <v>106644</v>
      </c>
      <c r="CB1906">
        <v>0</v>
      </c>
      <c r="CC1906">
        <v>1525709</v>
      </c>
      <c r="CD1906">
        <v>5196</v>
      </c>
      <c r="CE1906">
        <v>174.22</v>
      </c>
      <c r="CF1906">
        <v>1648</v>
      </c>
    </row>
    <row r="1907" spans="1:84">
      <c r="A1907">
        <v>36089</v>
      </c>
      <c r="B1907" t="s">
        <v>1905</v>
      </c>
      <c r="C1907">
        <v>36089</v>
      </c>
      <c r="D1907">
        <v>111284</v>
      </c>
      <c r="E1907">
        <v>-0.6</v>
      </c>
      <c r="F1907">
        <v>-635</v>
      </c>
      <c r="G1907">
        <v>111931</v>
      </c>
      <c r="H1907">
        <v>5925</v>
      </c>
      <c r="I1907">
        <v>5.3</v>
      </c>
      <c r="J1907">
        <v>22955</v>
      </c>
      <c r="K1907">
        <v>20.6</v>
      </c>
      <c r="L1907">
        <v>13.2</v>
      </c>
      <c r="M1907">
        <v>14733</v>
      </c>
      <c r="N1907">
        <v>49.4</v>
      </c>
      <c r="O1907">
        <v>105523</v>
      </c>
      <c r="P1907">
        <v>2630</v>
      </c>
      <c r="Q1907">
        <v>1137</v>
      </c>
      <c r="R1907">
        <v>1100</v>
      </c>
      <c r="S1907">
        <v>49</v>
      </c>
      <c r="T1907">
        <v>845</v>
      </c>
      <c r="U1907">
        <v>2079</v>
      </c>
      <c r="V1907">
        <v>103808</v>
      </c>
      <c r="W1907">
        <v>94.8</v>
      </c>
      <c r="X1907">
        <v>2.4</v>
      </c>
      <c r="Y1907">
        <v>1</v>
      </c>
      <c r="Z1907">
        <v>1</v>
      </c>
      <c r="AA1907">
        <v>0</v>
      </c>
      <c r="AB1907">
        <v>0.8</v>
      </c>
      <c r="AC1907">
        <v>1.9</v>
      </c>
      <c r="AD1907">
        <v>93.3</v>
      </c>
      <c r="AE1907">
        <v>1224</v>
      </c>
      <c r="AF1907">
        <v>1039</v>
      </c>
      <c r="AG1907">
        <v>7</v>
      </c>
      <c r="AH1907">
        <v>59</v>
      </c>
      <c r="AI1907">
        <v>3.4</v>
      </c>
      <c r="AJ1907">
        <v>5.4</v>
      </c>
      <c r="AK1907">
        <v>79.2</v>
      </c>
      <c r="AL1907">
        <v>16.399999999999999</v>
      </c>
      <c r="AM1907">
        <v>20490</v>
      </c>
      <c r="AN1907">
        <v>20.2</v>
      </c>
      <c r="AO1907">
        <v>50561</v>
      </c>
      <c r="AP1907">
        <v>841</v>
      </c>
      <c r="AQ1907">
        <v>1.7</v>
      </c>
      <c r="AR1907">
        <v>70.599999999999994</v>
      </c>
      <c r="AS1907">
        <v>60200</v>
      </c>
      <c r="AT1907">
        <v>16.5</v>
      </c>
      <c r="AU1907">
        <v>40506</v>
      </c>
      <c r="AV1907">
        <v>2.4900000000000002</v>
      </c>
      <c r="AW1907">
        <v>15728</v>
      </c>
      <c r="AX1907">
        <v>34247</v>
      </c>
      <c r="AY1907">
        <v>15.5</v>
      </c>
      <c r="AZ1907">
        <v>2579</v>
      </c>
      <c r="BA1907">
        <v>23180</v>
      </c>
      <c r="BB1907">
        <v>49747</v>
      </c>
      <c r="BC1907">
        <v>2821</v>
      </c>
      <c r="BD1907">
        <v>5.7</v>
      </c>
      <c r="BE1907">
        <v>50213</v>
      </c>
      <c r="BF1907">
        <v>-137</v>
      </c>
      <c r="BG1907">
        <v>10999</v>
      </c>
      <c r="BH1907">
        <v>1687888</v>
      </c>
      <c r="BI1907">
        <v>33615</v>
      </c>
      <c r="BJ1907">
        <v>2112</v>
      </c>
      <c r="BK1907">
        <v>28431</v>
      </c>
      <c r="BL1907">
        <v>0.7</v>
      </c>
      <c r="BM1907">
        <v>5146</v>
      </c>
      <c r="BN1907">
        <v>91981</v>
      </c>
      <c r="BO1907">
        <v>6515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28.9</v>
      </c>
      <c r="BV1907">
        <v>1477374</v>
      </c>
      <c r="BW1907">
        <v>288179</v>
      </c>
      <c r="BX1907">
        <v>971042</v>
      </c>
      <c r="BY1907">
        <v>8735</v>
      </c>
      <c r="BZ1907">
        <v>247</v>
      </c>
      <c r="CA1907">
        <v>22605</v>
      </c>
      <c r="CB1907">
        <v>403364</v>
      </c>
      <c r="CC1907">
        <v>659267</v>
      </c>
      <c r="CD1907">
        <v>5923</v>
      </c>
      <c r="CE1907">
        <v>2685.6</v>
      </c>
      <c r="CF1907">
        <v>41.7</v>
      </c>
    </row>
    <row r="1908" spans="1:84">
      <c r="A1908">
        <v>36091</v>
      </c>
      <c r="B1908" t="s">
        <v>1906</v>
      </c>
      <c r="C1908">
        <v>36091</v>
      </c>
      <c r="D1908">
        <v>215473</v>
      </c>
      <c r="E1908">
        <v>7.4</v>
      </c>
      <c r="F1908">
        <v>14838</v>
      </c>
      <c r="G1908">
        <v>200635</v>
      </c>
      <c r="H1908">
        <v>11906</v>
      </c>
      <c r="I1908">
        <v>5.5</v>
      </c>
      <c r="J1908">
        <v>47845</v>
      </c>
      <c r="K1908">
        <v>22.2</v>
      </c>
      <c r="L1908">
        <v>11.9</v>
      </c>
      <c r="M1908">
        <v>25723</v>
      </c>
      <c r="N1908">
        <v>50.6</v>
      </c>
      <c r="O1908">
        <v>205584</v>
      </c>
      <c r="P1908">
        <v>3338</v>
      </c>
      <c r="Q1908">
        <v>456</v>
      </c>
      <c r="R1908">
        <v>3709</v>
      </c>
      <c r="S1908">
        <v>58</v>
      </c>
      <c r="T1908">
        <v>2328</v>
      </c>
      <c r="U1908">
        <v>4133</v>
      </c>
      <c r="V1908">
        <v>201914</v>
      </c>
      <c r="W1908">
        <v>95.4</v>
      </c>
      <c r="X1908">
        <v>1.5</v>
      </c>
      <c r="Y1908">
        <v>0.2</v>
      </c>
      <c r="Z1908">
        <v>1.7</v>
      </c>
      <c r="AA1908">
        <v>0</v>
      </c>
      <c r="AB1908">
        <v>1.1000000000000001</v>
      </c>
      <c r="AC1908">
        <v>1.9</v>
      </c>
      <c r="AD1908">
        <v>93.7</v>
      </c>
      <c r="AE1908">
        <v>2409</v>
      </c>
      <c r="AF1908">
        <v>1508</v>
      </c>
      <c r="AG1908">
        <v>15</v>
      </c>
      <c r="AH1908">
        <v>58.5</v>
      </c>
      <c r="AI1908">
        <v>3.1</v>
      </c>
      <c r="AJ1908">
        <v>5.3</v>
      </c>
      <c r="AK1908">
        <v>88.2</v>
      </c>
      <c r="AL1908">
        <v>30.9</v>
      </c>
      <c r="AM1908">
        <v>27182</v>
      </c>
      <c r="AN1908">
        <v>25</v>
      </c>
      <c r="AO1908">
        <v>93747</v>
      </c>
      <c r="AP1908">
        <v>7046</v>
      </c>
      <c r="AQ1908">
        <v>8.1</v>
      </c>
      <c r="AR1908">
        <v>72</v>
      </c>
      <c r="AS1908">
        <v>120400</v>
      </c>
      <c r="AT1908">
        <v>24</v>
      </c>
      <c r="AU1908">
        <v>78165</v>
      </c>
      <c r="AV1908">
        <v>2.5099999999999998</v>
      </c>
      <c r="AW1908">
        <v>23945</v>
      </c>
      <c r="AX1908">
        <v>55702</v>
      </c>
      <c r="AY1908">
        <v>6.4</v>
      </c>
      <c r="AZ1908">
        <v>7556</v>
      </c>
      <c r="BA1908">
        <v>35288</v>
      </c>
      <c r="BB1908">
        <v>120805</v>
      </c>
      <c r="BC1908">
        <v>4192</v>
      </c>
      <c r="BD1908">
        <v>3.5</v>
      </c>
      <c r="BE1908">
        <v>105794</v>
      </c>
      <c r="BF1908">
        <v>12863</v>
      </c>
      <c r="BG1908">
        <v>14118</v>
      </c>
      <c r="BH1908">
        <v>3790261</v>
      </c>
      <c r="BI1908">
        <v>35827</v>
      </c>
      <c r="BJ1908">
        <v>4785</v>
      </c>
      <c r="BK1908">
        <v>61889</v>
      </c>
      <c r="BL1908">
        <v>15.1</v>
      </c>
      <c r="BM1908">
        <v>14219</v>
      </c>
      <c r="BN1908">
        <v>252207</v>
      </c>
      <c r="BO1908">
        <v>16179</v>
      </c>
      <c r="BP1908">
        <v>0</v>
      </c>
      <c r="BQ1908">
        <v>0</v>
      </c>
      <c r="BR1908">
        <v>0</v>
      </c>
      <c r="BS1908">
        <v>1.4</v>
      </c>
      <c r="BT1908">
        <v>0</v>
      </c>
      <c r="BU1908">
        <v>28.9</v>
      </c>
      <c r="BV1908">
        <v>1395541</v>
      </c>
      <c r="BW1908">
        <v>2655159</v>
      </c>
      <c r="BX1908">
        <v>2196328</v>
      </c>
      <c r="BY1908">
        <v>10607</v>
      </c>
      <c r="BZ1908">
        <v>987</v>
      </c>
      <c r="CA1908">
        <v>234755</v>
      </c>
      <c r="CB1908">
        <v>74976</v>
      </c>
      <c r="CC1908">
        <v>844281</v>
      </c>
      <c r="CD1908">
        <v>3969</v>
      </c>
      <c r="CE1908">
        <v>811.84</v>
      </c>
      <c r="CF1908">
        <v>247.1</v>
      </c>
    </row>
    <row r="1909" spans="1:84">
      <c r="A1909">
        <v>36093</v>
      </c>
      <c r="B1909" t="s">
        <v>1907</v>
      </c>
      <c r="C1909">
        <v>36093</v>
      </c>
      <c r="D1909">
        <v>150440</v>
      </c>
      <c r="E1909">
        <v>2.7</v>
      </c>
      <c r="F1909">
        <v>3890</v>
      </c>
      <c r="G1909">
        <v>146555</v>
      </c>
      <c r="H1909">
        <v>8912</v>
      </c>
      <c r="I1909">
        <v>5.9</v>
      </c>
      <c r="J1909">
        <v>34242</v>
      </c>
      <c r="K1909">
        <v>22.8</v>
      </c>
      <c r="L1909">
        <v>15.4</v>
      </c>
      <c r="M1909">
        <v>23123</v>
      </c>
      <c r="N1909">
        <v>51.5</v>
      </c>
      <c r="O1909">
        <v>128142</v>
      </c>
      <c r="P1909">
        <v>13165</v>
      </c>
      <c r="Q1909">
        <v>468</v>
      </c>
      <c r="R1909">
        <v>5708</v>
      </c>
      <c r="S1909">
        <v>78</v>
      </c>
      <c r="T1909">
        <v>2879</v>
      </c>
      <c r="U1909">
        <v>6037</v>
      </c>
      <c r="V1909">
        <v>123547</v>
      </c>
      <c r="W1909">
        <v>85.2</v>
      </c>
      <c r="X1909">
        <v>8.8000000000000007</v>
      </c>
      <c r="Y1909">
        <v>0.3</v>
      </c>
      <c r="Z1909">
        <v>3.8</v>
      </c>
      <c r="AA1909">
        <v>0.1</v>
      </c>
      <c r="AB1909">
        <v>1.9</v>
      </c>
      <c r="AC1909">
        <v>4</v>
      </c>
      <c r="AD1909">
        <v>82.1</v>
      </c>
      <c r="AE1909">
        <v>1837</v>
      </c>
      <c r="AF1909">
        <v>1559</v>
      </c>
      <c r="AG1909">
        <v>11</v>
      </c>
      <c r="AH1909">
        <v>61.1</v>
      </c>
      <c r="AI1909">
        <v>5.3</v>
      </c>
      <c r="AJ1909">
        <v>9.9</v>
      </c>
      <c r="AK1909">
        <v>84.8</v>
      </c>
      <c r="AL1909">
        <v>26.3</v>
      </c>
      <c r="AM1909">
        <v>25813</v>
      </c>
      <c r="AN1909">
        <v>21.8</v>
      </c>
      <c r="AO1909">
        <v>66009</v>
      </c>
      <c r="AP1909">
        <v>980</v>
      </c>
      <c r="AQ1909">
        <v>1.5</v>
      </c>
      <c r="AR1909">
        <v>65.400000000000006</v>
      </c>
      <c r="AS1909">
        <v>94500</v>
      </c>
      <c r="AT1909">
        <v>37.4</v>
      </c>
      <c r="AU1909">
        <v>59684</v>
      </c>
      <c r="AV1909">
        <v>2.38</v>
      </c>
      <c r="AW1909">
        <v>21992</v>
      </c>
      <c r="AX1909">
        <v>44819</v>
      </c>
      <c r="AY1909">
        <v>11.7</v>
      </c>
      <c r="AZ1909">
        <v>5336</v>
      </c>
      <c r="BA1909">
        <v>35816</v>
      </c>
      <c r="BB1909">
        <v>75941</v>
      </c>
      <c r="BC1909">
        <v>3049</v>
      </c>
      <c r="BD1909">
        <v>4</v>
      </c>
      <c r="BE1909">
        <v>76013</v>
      </c>
      <c r="BF1909">
        <v>-1280</v>
      </c>
      <c r="BG1909">
        <v>11234</v>
      </c>
      <c r="BH1909">
        <v>3865226</v>
      </c>
      <c r="BI1909">
        <v>50850</v>
      </c>
      <c r="BJ1909">
        <v>3106</v>
      </c>
      <c r="BK1909">
        <v>50308</v>
      </c>
      <c r="BL1909">
        <v>1.4</v>
      </c>
      <c r="BM1909">
        <v>8271</v>
      </c>
      <c r="BN1909">
        <v>112405</v>
      </c>
      <c r="BO1909">
        <v>9772</v>
      </c>
      <c r="BP1909">
        <v>4.8</v>
      </c>
      <c r="BQ1909">
        <v>0</v>
      </c>
      <c r="BR1909">
        <v>3.2</v>
      </c>
      <c r="BS1909">
        <v>0</v>
      </c>
      <c r="BT1909">
        <v>0</v>
      </c>
      <c r="BU1909">
        <v>37.299999999999997</v>
      </c>
      <c r="BV1909">
        <v>3704662</v>
      </c>
      <c r="BW1909">
        <v>405319</v>
      </c>
      <c r="BX1909">
        <v>1323289</v>
      </c>
      <c r="BY1909">
        <v>9010</v>
      </c>
      <c r="BZ1909">
        <v>237</v>
      </c>
      <c r="CA1909">
        <v>33416</v>
      </c>
      <c r="CB1909">
        <v>21727</v>
      </c>
      <c r="CC1909">
        <v>2352640</v>
      </c>
      <c r="CD1909">
        <v>15892</v>
      </c>
      <c r="CE1909">
        <v>206.1</v>
      </c>
      <c r="CF1909">
        <v>711.4</v>
      </c>
    </row>
    <row r="1910" spans="1:84">
      <c r="A1910">
        <v>36095</v>
      </c>
      <c r="B1910" t="s">
        <v>1908</v>
      </c>
      <c r="C1910">
        <v>36095</v>
      </c>
      <c r="D1910">
        <v>32196</v>
      </c>
      <c r="E1910">
        <v>1.9</v>
      </c>
      <c r="F1910">
        <v>614</v>
      </c>
      <c r="G1910">
        <v>31582</v>
      </c>
      <c r="H1910">
        <v>1461</v>
      </c>
      <c r="I1910">
        <v>4.5</v>
      </c>
      <c r="J1910">
        <v>6523</v>
      </c>
      <c r="K1910">
        <v>20.3</v>
      </c>
      <c r="L1910">
        <v>15</v>
      </c>
      <c r="M1910">
        <v>4825</v>
      </c>
      <c r="N1910">
        <v>50.4</v>
      </c>
      <c r="O1910">
        <v>31191</v>
      </c>
      <c r="P1910">
        <v>446</v>
      </c>
      <c r="Q1910">
        <v>108</v>
      </c>
      <c r="R1910">
        <v>137</v>
      </c>
      <c r="S1910">
        <v>7</v>
      </c>
      <c r="T1910">
        <v>307</v>
      </c>
      <c r="U1910">
        <v>626</v>
      </c>
      <c r="V1910">
        <v>30634</v>
      </c>
      <c r="W1910">
        <v>96.9</v>
      </c>
      <c r="X1910">
        <v>1.4</v>
      </c>
      <c r="Y1910">
        <v>0.3</v>
      </c>
      <c r="Z1910">
        <v>0.4</v>
      </c>
      <c r="AA1910">
        <v>0</v>
      </c>
      <c r="AB1910">
        <v>1</v>
      </c>
      <c r="AC1910">
        <v>1.9</v>
      </c>
      <c r="AD1910">
        <v>95.1</v>
      </c>
      <c r="AE1910">
        <v>290</v>
      </c>
      <c r="AF1910">
        <v>295</v>
      </c>
      <c r="AG1910">
        <v>2</v>
      </c>
      <c r="AH1910">
        <v>63.8</v>
      </c>
      <c r="AI1910">
        <v>2.4</v>
      </c>
      <c r="AJ1910">
        <v>4.7</v>
      </c>
      <c r="AK1910">
        <v>81.7</v>
      </c>
      <c r="AL1910">
        <v>17.3</v>
      </c>
      <c r="AM1910">
        <v>5600</v>
      </c>
      <c r="AN1910">
        <v>28.5</v>
      </c>
      <c r="AO1910">
        <v>16376</v>
      </c>
      <c r="AP1910">
        <v>461</v>
      </c>
      <c r="AQ1910">
        <v>2.9</v>
      </c>
      <c r="AR1910">
        <v>75.2</v>
      </c>
      <c r="AS1910">
        <v>82500</v>
      </c>
      <c r="AT1910">
        <v>14.6</v>
      </c>
      <c r="AU1910">
        <v>11991</v>
      </c>
      <c r="AV1910">
        <v>2.4900000000000002</v>
      </c>
      <c r="AW1910">
        <v>17778</v>
      </c>
      <c r="AX1910">
        <v>37422</v>
      </c>
      <c r="AY1910">
        <v>11.6</v>
      </c>
      <c r="AZ1910">
        <v>867</v>
      </c>
      <c r="BA1910">
        <v>26973</v>
      </c>
      <c r="BB1910">
        <v>15987</v>
      </c>
      <c r="BC1910">
        <v>800</v>
      </c>
      <c r="BD1910">
        <v>5</v>
      </c>
      <c r="BE1910">
        <v>12899</v>
      </c>
      <c r="BF1910">
        <v>407</v>
      </c>
      <c r="BG1910">
        <v>2935</v>
      </c>
      <c r="BH1910">
        <v>399844</v>
      </c>
      <c r="BI1910">
        <v>30998</v>
      </c>
      <c r="BJ1910">
        <v>597</v>
      </c>
      <c r="BK1910">
        <v>5842</v>
      </c>
      <c r="BL1910">
        <v>2.7</v>
      </c>
      <c r="BM1910">
        <v>2013</v>
      </c>
      <c r="BN1910">
        <v>19528</v>
      </c>
      <c r="BO1910">
        <v>2293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27.7</v>
      </c>
      <c r="BV1910">
        <v>0</v>
      </c>
      <c r="BW1910">
        <v>37049</v>
      </c>
      <c r="BX1910">
        <v>238964</v>
      </c>
      <c r="BY1910">
        <v>7548</v>
      </c>
      <c r="BZ1910">
        <v>191</v>
      </c>
      <c r="CA1910">
        <v>19311</v>
      </c>
      <c r="CB1910">
        <v>112735</v>
      </c>
      <c r="CC1910">
        <v>176760</v>
      </c>
      <c r="CD1910">
        <v>5522</v>
      </c>
      <c r="CE1910">
        <v>622.02</v>
      </c>
      <c r="CF1910">
        <v>50.8</v>
      </c>
    </row>
    <row r="1911" spans="1:84">
      <c r="A1911">
        <v>36097</v>
      </c>
      <c r="B1911" t="s">
        <v>1909</v>
      </c>
      <c r="C1911">
        <v>36097</v>
      </c>
      <c r="D1911">
        <v>19415</v>
      </c>
      <c r="E1911">
        <v>1</v>
      </c>
      <c r="F1911">
        <v>191</v>
      </c>
      <c r="G1911">
        <v>19224</v>
      </c>
      <c r="H1911">
        <v>943</v>
      </c>
      <c r="I1911">
        <v>4.9000000000000004</v>
      </c>
      <c r="J1911">
        <v>4204</v>
      </c>
      <c r="K1911">
        <v>21.7</v>
      </c>
      <c r="L1911">
        <v>15.2</v>
      </c>
      <c r="M1911">
        <v>2943</v>
      </c>
      <c r="N1911">
        <v>49.9</v>
      </c>
      <c r="O1911">
        <v>18740</v>
      </c>
      <c r="P1911">
        <v>316</v>
      </c>
      <c r="Q1911">
        <v>96</v>
      </c>
      <c r="R1911">
        <v>70</v>
      </c>
      <c r="S1911">
        <v>5</v>
      </c>
      <c r="T1911">
        <v>188</v>
      </c>
      <c r="U1911">
        <v>261</v>
      </c>
      <c r="V1911">
        <v>18518</v>
      </c>
      <c r="W1911">
        <v>96.5</v>
      </c>
      <c r="X1911">
        <v>1.6</v>
      </c>
      <c r="Y1911">
        <v>0.5</v>
      </c>
      <c r="Z1911">
        <v>0.4</v>
      </c>
      <c r="AA1911">
        <v>0</v>
      </c>
      <c r="AB1911">
        <v>1</v>
      </c>
      <c r="AC1911">
        <v>1.3</v>
      </c>
      <c r="AD1911">
        <v>95.4</v>
      </c>
      <c r="AE1911">
        <v>188</v>
      </c>
      <c r="AF1911">
        <v>164</v>
      </c>
      <c r="AG1911">
        <v>2</v>
      </c>
      <c r="AH1911">
        <v>63.7</v>
      </c>
      <c r="AI1911">
        <v>1.2</v>
      </c>
      <c r="AJ1911">
        <v>3.6</v>
      </c>
      <c r="AK1911">
        <v>82.4</v>
      </c>
      <c r="AL1911">
        <v>15.5</v>
      </c>
      <c r="AM1911">
        <v>3657</v>
      </c>
      <c r="AN1911">
        <v>25.4</v>
      </c>
      <c r="AO1911">
        <v>9351</v>
      </c>
      <c r="AP1911">
        <v>170</v>
      </c>
      <c r="AQ1911">
        <v>1.9</v>
      </c>
      <c r="AR1911">
        <v>77.099999999999994</v>
      </c>
      <c r="AS1911">
        <v>68400</v>
      </c>
      <c r="AT1911">
        <v>10.4</v>
      </c>
      <c r="AU1911">
        <v>7374</v>
      </c>
      <c r="AV1911">
        <v>2.52</v>
      </c>
      <c r="AW1911">
        <v>17039</v>
      </c>
      <c r="AX1911">
        <v>37992</v>
      </c>
      <c r="AY1911">
        <v>11.7</v>
      </c>
      <c r="AZ1911">
        <v>492</v>
      </c>
      <c r="BA1911">
        <v>25438</v>
      </c>
      <c r="BB1911">
        <v>9968</v>
      </c>
      <c r="BC1911">
        <v>498</v>
      </c>
      <c r="BD1911">
        <v>5</v>
      </c>
      <c r="BE1911">
        <v>9120</v>
      </c>
      <c r="BF1911">
        <v>1181</v>
      </c>
      <c r="BG1911">
        <v>1198</v>
      </c>
      <c r="BH1911">
        <v>218964</v>
      </c>
      <c r="BI1911">
        <v>24009</v>
      </c>
      <c r="BJ1911">
        <v>342</v>
      </c>
      <c r="BK1911">
        <v>3179</v>
      </c>
      <c r="BL1911">
        <v>2.6</v>
      </c>
      <c r="BM1911">
        <v>1209</v>
      </c>
      <c r="BN1911">
        <v>13653</v>
      </c>
      <c r="BO1911">
        <v>1448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17.899999999999999</v>
      </c>
      <c r="BV1911">
        <v>0</v>
      </c>
      <c r="BW1911">
        <v>0</v>
      </c>
      <c r="BX1911">
        <v>109564</v>
      </c>
      <c r="BY1911">
        <v>5641</v>
      </c>
      <c r="BZ1911">
        <v>61</v>
      </c>
      <c r="CA1911">
        <v>6181</v>
      </c>
      <c r="CB1911">
        <v>73865</v>
      </c>
      <c r="CC1911">
        <v>101252</v>
      </c>
      <c r="CD1911">
        <v>5191</v>
      </c>
      <c r="CE1911">
        <v>328.71</v>
      </c>
      <c r="CF1911">
        <v>58.4</v>
      </c>
    </row>
    <row r="1912" spans="1:84">
      <c r="A1912">
        <v>36099</v>
      </c>
      <c r="B1912" t="s">
        <v>1910</v>
      </c>
      <c r="C1912">
        <v>36099</v>
      </c>
      <c r="D1912">
        <v>34724</v>
      </c>
      <c r="E1912">
        <v>4.0999999999999996</v>
      </c>
      <c r="F1912">
        <v>1382</v>
      </c>
      <c r="G1912">
        <v>33342</v>
      </c>
      <c r="H1912">
        <v>1734</v>
      </c>
      <c r="I1912">
        <v>5</v>
      </c>
      <c r="J1912">
        <v>7216</v>
      </c>
      <c r="K1912">
        <v>20.8</v>
      </c>
      <c r="L1912">
        <v>14.3</v>
      </c>
      <c r="M1912">
        <v>4982</v>
      </c>
      <c r="N1912">
        <v>48.1</v>
      </c>
      <c r="O1912">
        <v>32144</v>
      </c>
      <c r="P1912">
        <v>1707</v>
      </c>
      <c r="Q1912">
        <v>97</v>
      </c>
      <c r="R1912">
        <v>369</v>
      </c>
      <c r="S1912">
        <v>7</v>
      </c>
      <c r="T1912">
        <v>400</v>
      </c>
      <c r="U1912">
        <v>987</v>
      </c>
      <c r="V1912">
        <v>31345</v>
      </c>
      <c r="W1912">
        <v>92.6</v>
      </c>
      <c r="X1912">
        <v>4.9000000000000004</v>
      </c>
      <c r="Y1912">
        <v>0.3</v>
      </c>
      <c r="Z1912">
        <v>1.1000000000000001</v>
      </c>
      <c r="AA1912">
        <v>0</v>
      </c>
      <c r="AB1912">
        <v>1.2</v>
      </c>
      <c r="AC1912">
        <v>2.8</v>
      </c>
      <c r="AD1912">
        <v>90.3</v>
      </c>
      <c r="AE1912">
        <v>337</v>
      </c>
      <c r="AF1912">
        <v>308</v>
      </c>
      <c r="AG1912">
        <v>1</v>
      </c>
      <c r="AH1912">
        <v>62.3</v>
      </c>
      <c r="AI1912">
        <v>2.4</v>
      </c>
      <c r="AJ1912">
        <v>5.4</v>
      </c>
      <c r="AK1912">
        <v>79.099999999999994</v>
      </c>
      <c r="AL1912">
        <v>17.5</v>
      </c>
      <c r="AM1912">
        <v>5830</v>
      </c>
      <c r="AN1912">
        <v>22.5</v>
      </c>
      <c r="AO1912">
        <v>14834</v>
      </c>
      <c r="AP1912">
        <v>40</v>
      </c>
      <c r="AQ1912">
        <v>0.3</v>
      </c>
      <c r="AR1912">
        <v>73.8</v>
      </c>
      <c r="AS1912">
        <v>72400</v>
      </c>
      <c r="AT1912">
        <v>15.4</v>
      </c>
      <c r="AU1912">
        <v>12630</v>
      </c>
      <c r="AV1912">
        <v>2.5099999999999998</v>
      </c>
      <c r="AW1912">
        <v>17630</v>
      </c>
      <c r="AX1912">
        <v>38617</v>
      </c>
      <c r="AY1912">
        <v>11.4</v>
      </c>
      <c r="AZ1912">
        <v>903</v>
      </c>
      <c r="BA1912">
        <v>26003</v>
      </c>
      <c r="BB1912">
        <v>17423</v>
      </c>
      <c r="BC1912">
        <v>777</v>
      </c>
      <c r="BD1912">
        <v>4.5</v>
      </c>
      <c r="BE1912">
        <v>15917</v>
      </c>
      <c r="BF1912">
        <v>1325</v>
      </c>
      <c r="BG1912">
        <v>2706</v>
      </c>
      <c r="BH1912">
        <v>493608</v>
      </c>
      <c r="BI1912">
        <v>31011</v>
      </c>
      <c r="BJ1912">
        <v>683</v>
      </c>
      <c r="BK1912">
        <v>8004</v>
      </c>
      <c r="BL1912">
        <v>3.8</v>
      </c>
      <c r="BM1912">
        <v>1798</v>
      </c>
      <c r="BN1912">
        <v>26840</v>
      </c>
      <c r="BO1912">
        <v>2269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31.4</v>
      </c>
      <c r="BV1912">
        <v>315027</v>
      </c>
      <c r="BW1912">
        <v>0</v>
      </c>
      <c r="BX1912">
        <v>317913</v>
      </c>
      <c r="BY1912">
        <v>9080</v>
      </c>
      <c r="BZ1912">
        <v>33</v>
      </c>
      <c r="CA1912">
        <v>2892</v>
      </c>
      <c r="CB1912">
        <v>127242</v>
      </c>
      <c r="CC1912">
        <v>180020</v>
      </c>
      <c r="CD1912">
        <v>5132</v>
      </c>
      <c r="CE1912">
        <v>324.91000000000003</v>
      </c>
      <c r="CF1912">
        <v>102.6</v>
      </c>
    </row>
    <row r="1913" spans="1:84">
      <c r="A1913">
        <v>36101</v>
      </c>
      <c r="B1913" t="s">
        <v>1911</v>
      </c>
      <c r="C1913">
        <v>36101</v>
      </c>
      <c r="D1913">
        <v>98236</v>
      </c>
      <c r="E1913">
        <v>-0.5</v>
      </c>
      <c r="F1913">
        <v>-490</v>
      </c>
      <c r="G1913">
        <v>98726</v>
      </c>
      <c r="H1913">
        <v>5466</v>
      </c>
      <c r="I1913">
        <v>5.6</v>
      </c>
      <c r="J1913">
        <v>22495</v>
      </c>
      <c r="K1913">
        <v>22.9</v>
      </c>
      <c r="L1913">
        <v>15.1</v>
      </c>
      <c r="M1913">
        <v>14831</v>
      </c>
      <c r="N1913">
        <v>51</v>
      </c>
      <c r="O1913">
        <v>94385</v>
      </c>
      <c r="P1913">
        <v>1545</v>
      </c>
      <c r="Q1913">
        <v>304</v>
      </c>
      <c r="R1913">
        <v>1176</v>
      </c>
      <c r="S1913">
        <v>16</v>
      </c>
      <c r="T1913">
        <v>810</v>
      </c>
      <c r="U1913">
        <v>1042</v>
      </c>
      <c r="V1913">
        <v>93496</v>
      </c>
      <c r="W1913">
        <v>96.1</v>
      </c>
      <c r="X1913">
        <v>1.6</v>
      </c>
      <c r="Y1913">
        <v>0.3</v>
      </c>
      <c r="Z1913">
        <v>1.2</v>
      </c>
      <c r="AA1913">
        <v>0</v>
      </c>
      <c r="AB1913">
        <v>0.8</v>
      </c>
      <c r="AC1913">
        <v>1.1000000000000001</v>
      </c>
      <c r="AD1913">
        <v>95.2</v>
      </c>
      <c r="AE1913">
        <v>1094</v>
      </c>
      <c r="AF1913">
        <v>1031</v>
      </c>
      <c r="AG1913">
        <v>7</v>
      </c>
      <c r="AH1913">
        <v>62.4</v>
      </c>
      <c r="AI1913">
        <v>1.9</v>
      </c>
      <c r="AJ1913">
        <v>4</v>
      </c>
      <c r="AK1913">
        <v>82.8</v>
      </c>
      <c r="AL1913">
        <v>17.899999999999999</v>
      </c>
      <c r="AM1913">
        <v>19038</v>
      </c>
      <c r="AN1913">
        <v>21.6</v>
      </c>
      <c r="AO1913">
        <v>46810</v>
      </c>
      <c r="AP1913">
        <v>678</v>
      </c>
      <c r="AQ1913">
        <v>1.5</v>
      </c>
      <c r="AR1913">
        <v>73.2</v>
      </c>
      <c r="AS1913">
        <v>66200</v>
      </c>
      <c r="AT1913">
        <v>17.899999999999999</v>
      </c>
      <c r="AU1913">
        <v>39071</v>
      </c>
      <c r="AV1913">
        <v>2.4900000000000002</v>
      </c>
      <c r="AW1913">
        <v>18197</v>
      </c>
      <c r="AX1913">
        <v>37959</v>
      </c>
      <c r="AY1913">
        <v>13.6</v>
      </c>
      <c r="AZ1913">
        <v>3023</v>
      </c>
      <c r="BA1913">
        <v>30731</v>
      </c>
      <c r="BB1913">
        <v>44945</v>
      </c>
      <c r="BC1913">
        <v>2319</v>
      </c>
      <c r="BD1913">
        <v>5.2</v>
      </c>
      <c r="BE1913">
        <v>48852</v>
      </c>
      <c r="BF1913">
        <v>-3486</v>
      </c>
      <c r="BG1913">
        <v>8469</v>
      </c>
      <c r="BH1913">
        <v>2368868</v>
      </c>
      <c r="BI1913">
        <v>48491</v>
      </c>
      <c r="BJ1913">
        <v>1846</v>
      </c>
      <c r="BK1913">
        <v>28126</v>
      </c>
      <c r="BL1913">
        <v>-14.2</v>
      </c>
      <c r="BM1913">
        <v>5591</v>
      </c>
      <c r="BN1913">
        <v>84283</v>
      </c>
      <c r="BO1913">
        <v>6613</v>
      </c>
      <c r="BP1913">
        <v>0</v>
      </c>
      <c r="BQ1913">
        <v>0</v>
      </c>
      <c r="BR1913">
        <v>2.7</v>
      </c>
      <c r="BS1913">
        <v>0</v>
      </c>
      <c r="BT1913">
        <v>0</v>
      </c>
      <c r="BU1913">
        <v>31</v>
      </c>
      <c r="BV1913">
        <v>1273225</v>
      </c>
      <c r="BW1913">
        <v>435750</v>
      </c>
      <c r="BX1913">
        <v>777921</v>
      </c>
      <c r="BY1913">
        <v>7817</v>
      </c>
      <c r="BZ1913">
        <v>191</v>
      </c>
      <c r="CA1913">
        <v>26345</v>
      </c>
      <c r="CB1913">
        <v>373294</v>
      </c>
      <c r="CC1913">
        <v>643724</v>
      </c>
      <c r="CD1913">
        <v>6515</v>
      </c>
      <c r="CE1913">
        <v>1392.64</v>
      </c>
      <c r="CF1913">
        <v>70.900000000000006</v>
      </c>
    </row>
    <row r="1914" spans="1:84">
      <c r="A1914">
        <v>36103</v>
      </c>
      <c r="B1914" t="s">
        <v>1912</v>
      </c>
      <c r="C1914">
        <v>36103</v>
      </c>
      <c r="D1914">
        <v>1469715</v>
      </c>
      <c r="E1914">
        <v>3.5</v>
      </c>
      <c r="F1914">
        <v>50363</v>
      </c>
      <c r="G1914">
        <v>1419369</v>
      </c>
      <c r="H1914">
        <v>96606</v>
      </c>
      <c r="I1914">
        <v>6.6</v>
      </c>
      <c r="J1914">
        <v>367877</v>
      </c>
      <c r="K1914">
        <v>25</v>
      </c>
      <c r="L1914">
        <v>12.4</v>
      </c>
      <c r="M1914">
        <v>182706</v>
      </c>
      <c r="N1914">
        <v>50.7</v>
      </c>
      <c r="O1914">
        <v>1280614</v>
      </c>
      <c r="P1914">
        <v>115295</v>
      </c>
      <c r="Q1914">
        <v>5419</v>
      </c>
      <c r="R1914">
        <v>49823</v>
      </c>
      <c r="S1914">
        <v>1148</v>
      </c>
      <c r="T1914">
        <v>17416</v>
      </c>
      <c r="U1914">
        <v>191552</v>
      </c>
      <c r="V1914">
        <v>1107589</v>
      </c>
      <c r="W1914">
        <v>87.1</v>
      </c>
      <c r="X1914">
        <v>7.8</v>
      </c>
      <c r="Y1914">
        <v>0.4</v>
      </c>
      <c r="Z1914">
        <v>3.4</v>
      </c>
      <c r="AA1914">
        <v>0.1</v>
      </c>
      <c r="AB1914">
        <v>1.2</v>
      </c>
      <c r="AC1914">
        <v>13</v>
      </c>
      <c r="AD1914">
        <v>75.400000000000006</v>
      </c>
      <c r="AE1914">
        <v>19668</v>
      </c>
      <c r="AF1914">
        <v>11244</v>
      </c>
      <c r="AG1914">
        <v>91</v>
      </c>
      <c r="AH1914">
        <v>64.7</v>
      </c>
      <c r="AI1914">
        <v>11.2</v>
      </c>
      <c r="AJ1914">
        <v>17.100000000000001</v>
      </c>
      <c r="AK1914">
        <v>86.2</v>
      </c>
      <c r="AL1914">
        <v>27.5</v>
      </c>
      <c r="AM1914">
        <v>214085</v>
      </c>
      <c r="AN1914">
        <v>31.8</v>
      </c>
      <c r="AO1914">
        <v>542914</v>
      </c>
      <c r="AP1914">
        <v>20598</v>
      </c>
      <c r="AQ1914">
        <v>3.9</v>
      </c>
      <c r="AR1914">
        <v>79.8</v>
      </c>
      <c r="AS1914">
        <v>185200</v>
      </c>
      <c r="AT1914">
        <v>13.2</v>
      </c>
      <c r="AU1914">
        <v>469299</v>
      </c>
      <c r="AV1914">
        <v>2.96</v>
      </c>
      <c r="AW1914">
        <v>26577</v>
      </c>
      <c r="AX1914">
        <v>65214</v>
      </c>
      <c r="AY1914">
        <v>7</v>
      </c>
      <c r="AZ1914">
        <v>62377</v>
      </c>
      <c r="BA1914">
        <v>42373</v>
      </c>
      <c r="BB1914">
        <v>785622</v>
      </c>
      <c r="BC1914">
        <v>30527</v>
      </c>
      <c r="BD1914">
        <v>3.9</v>
      </c>
      <c r="BE1914">
        <v>793253</v>
      </c>
      <c r="BF1914">
        <v>55874</v>
      </c>
      <c r="BG1914">
        <v>106129</v>
      </c>
      <c r="BH1914">
        <v>37758442</v>
      </c>
      <c r="BI1914">
        <v>47599</v>
      </c>
      <c r="BJ1914">
        <v>47611</v>
      </c>
      <c r="BK1914">
        <v>555718</v>
      </c>
      <c r="BL1914">
        <v>6.3</v>
      </c>
      <c r="BM1914">
        <v>116324</v>
      </c>
      <c r="BN1914">
        <v>1733779</v>
      </c>
      <c r="BO1914">
        <v>144806</v>
      </c>
      <c r="BP1914">
        <v>3.1</v>
      </c>
      <c r="BQ1914">
        <v>0.5</v>
      </c>
      <c r="BR1914">
        <v>3.8</v>
      </c>
      <c r="BS1914">
        <v>4.9000000000000004</v>
      </c>
      <c r="BT1914">
        <v>0</v>
      </c>
      <c r="BU1914">
        <v>25.1</v>
      </c>
      <c r="BV1914">
        <v>15350063</v>
      </c>
      <c r="BW1914">
        <v>31089261</v>
      </c>
      <c r="BX1914">
        <v>18469555</v>
      </c>
      <c r="BY1914">
        <v>12689</v>
      </c>
      <c r="BZ1914">
        <v>2573</v>
      </c>
      <c r="CA1914">
        <v>730896</v>
      </c>
      <c r="CB1914">
        <v>34127</v>
      </c>
      <c r="CC1914">
        <v>8648813</v>
      </c>
      <c r="CD1914">
        <v>5862</v>
      </c>
      <c r="CE1914">
        <v>912.2</v>
      </c>
      <c r="CF1914">
        <v>1556.3</v>
      </c>
    </row>
    <row r="1915" spans="1:84">
      <c r="A1915">
        <v>36105</v>
      </c>
      <c r="B1915" t="s">
        <v>1913</v>
      </c>
      <c r="C1915">
        <v>36105</v>
      </c>
      <c r="D1915">
        <v>76588</v>
      </c>
      <c r="E1915">
        <v>3.5</v>
      </c>
      <c r="F1915">
        <v>2624</v>
      </c>
      <c r="G1915">
        <v>73966</v>
      </c>
      <c r="H1915">
        <v>4230</v>
      </c>
      <c r="I1915">
        <v>5.5</v>
      </c>
      <c r="J1915">
        <v>17321</v>
      </c>
      <c r="K1915">
        <v>22.6</v>
      </c>
      <c r="L1915">
        <v>14.1</v>
      </c>
      <c r="M1915">
        <v>10794</v>
      </c>
      <c r="N1915">
        <v>49.2</v>
      </c>
      <c r="O1915">
        <v>66515</v>
      </c>
      <c r="P1915">
        <v>7485</v>
      </c>
      <c r="Q1915">
        <v>229</v>
      </c>
      <c r="R1915">
        <v>1212</v>
      </c>
      <c r="S1915">
        <v>42</v>
      </c>
      <c r="T1915">
        <v>1105</v>
      </c>
      <c r="U1915">
        <v>8568</v>
      </c>
      <c r="V1915">
        <v>58971</v>
      </c>
      <c r="W1915">
        <v>86.8</v>
      </c>
      <c r="X1915">
        <v>9.8000000000000007</v>
      </c>
      <c r="Y1915">
        <v>0.3</v>
      </c>
      <c r="Z1915">
        <v>1.6</v>
      </c>
      <c r="AA1915">
        <v>0.1</v>
      </c>
      <c r="AB1915">
        <v>1.4</v>
      </c>
      <c r="AC1915">
        <v>11.2</v>
      </c>
      <c r="AD1915">
        <v>77</v>
      </c>
      <c r="AE1915">
        <v>851</v>
      </c>
      <c r="AF1915">
        <v>724</v>
      </c>
      <c r="AG1915">
        <v>5</v>
      </c>
      <c r="AH1915">
        <v>59.7</v>
      </c>
      <c r="AI1915">
        <v>7.9</v>
      </c>
      <c r="AJ1915">
        <v>14.2</v>
      </c>
      <c r="AK1915">
        <v>76.2</v>
      </c>
      <c r="AL1915">
        <v>16.7</v>
      </c>
      <c r="AM1915">
        <v>15556</v>
      </c>
      <c r="AN1915">
        <v>29.3</v>
      </c>
      <c r="AO1915">
        <v>47835</v>
      </c>
      <c r="AP1915">
        <v>3106</v>
      </c>
      <c r="AQ1915">
        <v>6.9</v>
      </c>
      <c r="AR1915">
        <v>68.099999999999994</v>
      </c>
      <c r="AS1915">
        <v>93300</v>
      </c>
      <c r="AT1915">
        <v>18.2</v>
      </c>
      <c r="AU1915">
        <v>27661</v>
      </c>
      <c r="AV1915">
        <v>2.5</v>
      </c>
      <c r="AW1915">
        <v>18892</v>
      </c>
      <c r="AX1915">
        <v>39030</v>
      </c>
      <c r="AY1915">
        <v>13.3</v>
      </c>
      <c r="AZ1915">
        <v>2258</v>
      </c>
      <c r="BA1915">
        <v>29645</v>
      </c>
      <c r="BB1915">
        <v>35352</v>
      </c>
      <c r="BC1915">
        <v>1726</v>
      </c>
      <c r="BD1915">
        <v>4.9000000000000004</v>
      </c>
      <c r="BE1915">
        <v>35822</v>
      </c>
      <c r="BF1915">
        <v>2744</v>
      </c>
      <c r="BG1915">
        <v>6407</v>
      </c>
      <c r="BH1915">
        <v>1205573</v>
      </c>
      <c r="BI1915">
        <v>33655</v>
      </c>
      <c r="BJ1915">
        <v>2099</v>
      </c>
      <c r="BK1915">
        <v>17978</v>
      </c>
      <c r="BL1915">
        <v>-3.6</v>
      </c>
      <c r="BM1915">
        <v>5740</v>
      </c>
      <c r="BN1915">
        <v>127711</v>
      </c>
      <c r="BO1915">
        <v>6861</v>
      </c>
      <c r="BP1915">
        <v>0</v>
      </c>
      <c r="BQ1915">
        <v>0</v>
      </c>
      <c r="BR1915">
        <v>0</v>
      </c>
      <c r="BS1915">
        <v>1.7</v>
      </c>
      <c r="BT1915">
        <v>0</v>
      </c>
      <c r="BU1915">
        <v>26.1</v>
      </c>
      <c r="BV1915">
        <v>109452</v>
      </c>
      <c r="BW1915">
        <v>220761</v>
      </c>
      <c r="BX1915">
        <v>578761</v>
      </c>
      <c r="BY1915">
        <v>7789</v>
      </c>
      <c r="BZ1915">
        <v>743</v>
      </c>
      <c r="CA1915">
        <v>114336</v>
      </c>
      <c r="CB1915">
        <v>63614</v>
      </c>
      <c r="CC1915">
        <v>519833</v>
      </c>
      <c r="CD1915">
        <v>6830</v>
      </c>
      <c r="CE1915">
        <v>969.71</v>
      </c>
      <c r="CF1915">
        <v>76.3</v>
      </c>
    </row>
    <row r="1916" spans="1:84">
      <c r="A1916">
        <v>36107</v>
      </c>
      <c r="B1916" t="s">
        <v>1914</v>
      </c>
      <c r="C1916">
        <v>36107</v>
      </c>
      <c r="D1916">
        <v>51285</v>
      </c>
      <c r="E1916">
        <v>-1</v>
      </c>
      <c r="F1916">
        <v>-499</v>
      </c>
      <c r="G1916">
        <v>51784</v>
      </c>
      <c r="H1916">
        <v>2850</v>
      </c>
      <c r="I1916">
        <v>5.6</v>
      </c>
      <c r="J1916">
        <v>11863</v>
      </c>
      <c r="K1916">
        <v>23.1</v>
      </c>
      <c r="L1916">
        <v>14</v>
      </c>
      <c r="M1916">
        <v>7185</v>
      </c>
      <c r="N1916">
        <v>50.5</v>
      </c>
      <c r="O1916">
        <v>49903</v>
      </c>
      <c r="P1916">
        <v>407</v>
      </c>
      <c r="Q1916">
        <v>134</v>
      </c>
      <c r="R1916">
        <v>415</v>
      </c>
      <c r="S1916">
        <v>6</v>
      </c>
      <c r="T1916">
        <v>420</v>
      </c>
      <c r="U1916">
        <v>683</v>
      </c>
      <c r="V1916">
        <v>49311</v>
      </c>
      <c r="W1916">
        <v>97.3</v>
      </c>
      <c r="X1916">
        <v>0.8</v>
      </c>
      <c r="Y1916">
        <v>0.3</v>
      </c>
      <c r="Z1916">
        <v>0.8</v>
      </c>
      <c r="AA1916">
        <v>0</v>
      </c>
      <c r="AB1916">
        <v>0.8</v>
      </c>
      <c r="AC1916">
        <v>1.3</v>
      </c>
      <c r="AD1916">
        <v>96.2</v>
      </c>
      <c r="AE1916">
        <v>583</v>
      </c>
      <c r="AF1916">
        <v>415</v>
      </c>
      <c r="AG1916">
        <v>4</v>
      </c>
      <c r="AH1916">
        <v>65.099999999999994</v>
      </c>
      <c r="AI1916">
        <v>1.7</v>
      </c>
      <c r="AJ1916">
        <v>3.8</v>
      </c>
      <c r="AK1916">
        <v>84.8</v>
      </c>
      <c r="AL1916">
        <v>19.7</v>
      </c>
      <c r="AM1916">
        <v>8240</v>
      </c>
      <c r="AN1916">
        <v>24.8</v>
      </c>
      <c r="AO1916">
        <v>21676</v>
      </c>
      <c r="AP1916">
        <v>266</v>
      </c>
      <c r="AQ1916">
        <v>1.2</v>
      </c>
      <c r="AR1916">
        <v>77.8</v>
      </c>
      <c r="AS1916">
        <v>77400</v>
      </c>
      <c r="AT1916">
        <v>14.8</v>
      </c>
      <c r="AU1916">
        <v>19725</v>
      </c>
      <c r="AV1916">
        <v>2.6</v>
      </c>
      <c r="AW1916">
        <v>18673</v>
      </c>
      <c r="AX1916">
        <v>42346</v>
      </c>
      <c r="AY1916">
        <v>9.4</v>
      </c>
      <c r="AZ1916">
        <v>1398</v>
      </c>
      <c r="BA1916">
        <v>27229</v>
      </c>
      <c r="BB1916">
        <v>26532</v>
      </c>
      <c r="BC1916">
        <v>1122</v>
      </c>
      <c r="BD1916">
        <v>4.2</v>
      </c>
      <c r="BE1916">
        <v>18966</v>
      </c>
      <c r="BF1916">
        <v>42</v>
      </c>
      <c r="BG1916">
        <v>2826</v>
      </c>
      <c r="BH1916">
        <v>784490</v>
      </c>
      <c r="BI1916">
        <v>41363</v>
      </c>
      <c r="BJ1916">
        <v>783</v>
      </c>
      <c r="BK1916">
        <v>12219</v>
      </c>
      <c r="BL1916">
        <v>46.4</v>
      </c>
      <c r="BM1916">
        <v>2930</v>
      </c>
      <c r="BN1916">
        <v>28649</v>
      </c>
      <c r="BO1916">
        <v>3404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414887</v>
      </c>
      <c r="BW1916">
        <v>352489</v>
      </c>
      <c r="BX1916">
        <v>237370</v>
      </c>
      <c r="BY1916">
        <v>4581</v>
      </c>
      <c r="BZ1916">
        <v>102</v>
      </c>
      <c r="CA1916">
        <v>15646</v>
      </c>
      <c r="CB1916">
        <v>128224</v>
      </c>
      <c r="CC1916">
        <v>716312</v>
      </c>
      <c r="CD1916">
        <v>13900</v>
      </c>
      <c r="CE1916">
        <v>518.69000000000005</v>
      </c>
      <c r="CF1916">
        <v>99.8</v>
      </c>
    </row>
    <row r="1917" spans="1:84">
      <c r="A1917">
        <v>36109</v>
      </c>
      <c r="B1917" t="s">
        <v>1915</v>
      </c>
      <c r="C1917">
        <v>36109</v>
      </c>
      <c r="D1917">
        <v>100407</v>
      </c>
      <c r="E1917">
        <v>4</v>
      </c>
      <c r="F1917">
        <v>3905</v>
      </c>
      <c r="G1917">
        <v>96501</v>
      </c>
      <c r="H1917">
        <v>4317</v>
      </c>
      <c r="I1917">
        <v>4.3</v>
      </c>
      <c r="J1917">
        <v>15978</v>
      </c>
      <c r="K1917">
        <v>15.9</v>
      </c>
      <c r="L1917">
        <v>9.6999999999999993</v>
      </c>
      <c r="M1917">
        <v>9733</v>
      </c>
      <c r="N1917">
        <v>50.1</v>
      </c>
      <c r="O1917">
        <v>83937</v>
      </c>
      <c r="P1917">
        <v>3936</v>
      </c>
      <c r="Q1917">
        <v>367</v>
      </c>
      <c r="R1917">
        <v>9992</v>
      </c>
      <c r="S1917">
        <v>50</v>
      </c>
      <c r="T1917">
        <v>2125</v>
      </c>
      <c r="U1917">
        <v>3869</v>
      </c>
      <c r="V1917">
        <v>80716</v>
      </c>
      <c r="W1917">
        <v>83.6</v>
      </c>
      <c r="X1917">
        <v>3.9</v>
      </c>
      <c r="Y1917">
        <v>0.4</v>
      </c>
      <c r="Z1917">
        <v>10</v>
      </c>
      <c r="AA1917">
        <v>0</v>
      </c>
      <c r="AB1917">
        <v>2.1</v>
      </c>
      <c r="AC1917">
        <v>3.9</v>
      </c>
      <c r="AD1917">
        <v>80.400000000000006</v>
      </c>
      <c r="AE1917">
        <v>913</v>
      </c>
      <c r="AF1917">
        <v>575</v>
      </c>
      <c r="AG1917">
        <v>9</v>
      </c>
      <c r="AH1917">
        <v>41.9</v>
      </c>
      <c r="AI1917">
        <v>10.5</v>
      </c>
      <c r="AJ1917">
        <v>13.9</v>
      </c>
      <c r="AK1917">
        <v>91.4</v>
      </c>
      <c r="AL1917">
        <v>47.5</v>
      </c>
      <c r="AM1917">
        <v>11955</v>
      </c>
      <c r="AN1917">
        <v>17.8</v>
      </c>
      <c r="AO1917">
        <v>40405</v>
      </c>
      <c r="AP1917">
        <v>1779</v>
      </c>
      <c r="AQ1917">
        <v>4.5999999999999996</v>
      </c>
      <c r="AR1917">
        <v>53.7</v>
      </c>
      <c r="AS1917">
        <v>101600</v>
      </c>
      <c r="AT1917">
        <v>37.700000000000003</v>
      </c>
      <c r="AU1917">
        <v>36420</v>
      </c>
      <c r="AV1917">
        <v>2.3199999999999998</v>
      </c>
      <c r="AW1917">
        <v>19659</v>
      </c>
      <c r="AX1917">
        <v>38890</v>
      </c>
      <c r="AY1917">
        <v>13.5</v>
      </c>
      <c r="AZ1917">
        <v>2849</v>
      </c>
      <c r="BA1917">
        <v>28462</v>
      </c>
      <c r="BB1917">
        <v>55144</v>
      </c>
      <c r="BC1917">
        <v>1860</v>
      </c>
      <c r="BD1917">
        <v>3.4</v>
      </c>
      <c r="BE1917">
        <v>67446</v>
      </c>
      <c r="BF1917">
        <v>4814</v>
      </c>
      <c r="BG1917">
        <v>6616</v>
      </c>
      <c r="BH1917">
        <v>2526847</v>
      </c>
      <c r="BI1917">
        <v>37465</v>
      </c>
      <c r="BJ1917">
        <v>2220</v>
      </c>
      <c r="BK1917">
        <v>44715</v>
      </c>
      <c r="BL1917">
        <v>7</v>
      </c>
      <c r="BM1917">
        <v>6712</v>
      </c>
      <c r="BN1917">
        <v>157064</v>
      </c>
      <c r="BO1917">
        <v>7883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31.4</v>
      </c>
      <c r="BV1917">
        <v>765349</v>
      </c>
      <c r="BW1917">
        <v>182157</v>
      </c>
      <c r="BX1917">
        <v>804362</v>
      </c>
      <c r="BY1917">
        <v>8181</v>
      </c>
      <c r="BZ1917">
        <v>307</v>
      </c>
      <c r="CA1917">
        <v>44220</v>
      </c>
      <c r="CB1917">
        <v>100931</v>
      </c>
      <c r="CC1917">
        <v>664592</v>
      </c>
      <c r="CD1917">
        <v>6637</v>
      </c>
      <c r="CE1917">
        <v>476.05</v>
      </c>
      <c r="CF1917">
        <v>202.7</v>
      </c>
    </row>
    <row r="1918" spans="1:84">
      <c r="A1918">
        <v>36111</v>
      </c>
      <c r="B1918" t="s">
        <v>1916</v>
      </c>
      <c r="C1918">
        <v>36111</v>
      </c>
      <c r="D1918">
        <v>182742</v>
      </c>
      <c r="E1918">
        <v>2.8</v>
      </c>
      <c r="F1918">
        <v>4993</v>
      </c>
      <c r="G1918">
        <v>177749</v>
      </c>
      <c r="H1918">
        <v>9121</v>
      </c>
      <c r="I1918">
        <v>5</v>
      </c>
      <c r="J1918">
        <v>38254</v>
      </c>
      <c r="K1918">
        <v>20.9</v>
      </c>
      <c r="L1918">
        <v>13.4</v>
      </c>
      <c r="M1918">
        <v>24418</v>
      </c>
      <c r="N1918">
        <v>50.2</v>
      </c>
      <c r="O1918">
        <v>164383</v>
      </c>
      <c r="P1918">
        <v>11569</v>
      </c>
      <c r="Q1918">
        <v>574</v>
      </c>
      <c r="R1918">
        <v>3125</v>
      </c>
      <c r="S1918">
        <v>55</v>
      </c>
      <c r="T1918">
        <v>3036</v>
      </c>
      <c r="U1918">
        <v>12812</v>
      </c>
      <c r="V1918">
        <v>153406</v>
      </c>
      <c r="W1918">
        <v>90</v>
      </c>
      <c r="X1918">
        <v>6.3</v>
      </c>
      <c r="Y1918">
        <v>0.3</v>
      </c>
      <c r="Z1918">
        <v>1.7</v>
      </c>
      <c r="AA1918">
        <v>0</v>
      </c>
      <c r="AB1918">
        <v>1.7</v>
      </c>
      <c r="AC1918">
        <v>7</v>
      </c>
      <c r="AD1918">
        <v>83.9</v>
      </c>
      <c r="AE1918">
        <v>1839</v>
      </c>
      <c r="AF1918">
        <v>1533</v>
      </c>
      <c r="AG1918">
        <v>13</v>
      </c>
      <c r="AH1918">
        <v>61.6</v>
      </c>
      <c r="AI1918">
        <v>5.9</v>
      </c>
      <c r="AJ1918">
        <v>10.1</v>
      </c>
      <c r="AK1918">
        <v>81.7</v>
      </c>
      <c r="AL1918">
        <v>25</v>
      </c>
      <c r="AM1918">
        <v>30697</v>
      </c>
      <c r="AN1918">
        <v>26.9</v>
      </c>
      <c r="AO1918">
        <v>81171</v>
      </c>
      <c r="AP1918">
        <v>3515</v>
      </c>
      <c r="AQ1918">
        <v>4.5</v>
      </c>
      <c r="AR1918">
        <v>68</v>
      </c>
      <c r="AS1918">
        <v>113100</v>
      </c>
      <c r="AT1918">
        <v>21.5</v>
      </c>
      <c r="AU1918">
        <v>67499</v>
      </c>
      <c r="AV1918">
        <v>2.4700000000000002</v>
      </c>
      <c r="AW1918">
        <v>20846</v>
      </c>
      <c r="AX1918">
        <v>43887</v>
      </c>
      <c r="AY1918">
        <v>10.7</v>
      </c>
      <c r="AZ1918">
        <v>5438</v>
      </c>
      <c r="BA1918">
        <v>29811</v>
      </c>
      <c r="BB1918">
        <v>92748</v>
      </c>
      <c r="BC1918">
        <v>3803</v>
      </c>
      <c r="BD1918">
        <v>4.0999999999999996</v>
      </c>
      <c r="BE1918">
        <v>86642</v>
      </c>
      <c r="BF1918">
        <v>3585</v>
      </c>
      <c r="BG1918">
        <v>14815</v>
      </c>
      <c r="BH1918">
        <v>2802903</v>
      </c>
      <c r="BI1918">
        <v>32350</v>
      </c>
      <c r="BJ1918">
        <v>4841</v>
      </c>
      <c r="BK1918">
        <v>50187</v>
      </c>
      <c r="BL1918">
        <v>9.6999999999999993</v>
      </c>
      <c r="BM1918">
        <v>15941</v>
      </c>
      <c r="BN1918">
        <v>272731</v>
      </c>
      <c r="BO1918">
        <v>18226</v>
      </c>
      <c r="BP1918">
        <v>1.6</v>
      </c>
      <c r="BQ1918">
        <v>0</v>
      </c>
      <c r="BR1918">
        <v>1.7</v>
      </c>
      <c r="BS1918">
        <v>2.2999999999999998</v>
      </c>
      <c r="BT1918">
        <v>0</v>
      </c>
      <c r="BU1918">
        <v>28.8</v>
      </c>
      <c r="BV1918">
        <v>822320</v>
      </c>
      <c r="BW1918">
        <v>0</v>
      </c>
      <c r="BX1918">
        <v>1838068</v>
      </c>
      <c r="BY1918">
        <v>10188</v>
      </c>
      <c r="BZ1918">
        <v>602</v>
      </c>
      <c r="CA1918">
        <v>115545</v>
      </c>
      <c r="CB1918">
        <v>83418</v>
      </c>
      <c r="CC1918">
        <v>917609</v>
      </c>
      <c r="CD1918">
        <v>5048</v>
      </c>
      <c r="CE1918">
        <v>1126.48</v>
      </c>
      <c r="CF1918">
        <v>157.9</v>
      </c>
    </row>
    <row r="1919" spans="1:84">
      <c r="A1919">
        <v>36113</v>
      </c>
      <c r="B1919" t="s">
        <v>1917</v>
      </c>
      <c r="C1919">
        <v>36113</v>
      </c>
      <c r="D1919">
        <v>66087</v>
      </c>
      <c r="E1919">
        <v>4.4000000000000004</v>
      </c>
      <c r="F1919">
        <v>2784</v>
      </c>
      <c r="G1919">
        <v>63303</v>
      </c>
      <c r="H1919">
        <v>3158</v>
      </c>
      <c r="I1919">
        <v>4.8</v>
      </c>
      <c r="J1919">
        <v>13386</v>
      </c>
      <c r="K1919">
        <v>20.3</v>
      </c>
      <c r="L1919">
        <v>15.9</v>
      </c>
      <c r="M1919">
        <v>10508</v>
      </c>
      <c r="N1919">
        <v>51.2</v>
      </c>
      <c r="O1919">
        <v>64168</v>
      </c>
      <c r="P1919">
        <v>581</v>
      </c>
      <c r="Q1919">
        <v>147</v>
      </c>
      <c r="R1919">
        <v>515</v>
      </c>
      <c r="S1919">
        <v>24</v>
      </c>
      <c r="T1919">
        <v>652</v>
      </c>
      <c r="U1919">
        <v>1026</v>
      </c>
      <c r="V1919">
        <v>63253</v>
      </c>
      <c r="W1919">
        <v>97.1</v>
      </c>
      <c r="X1919">
        <v>0.9</v>
      </c>
      <c r="Y1919">
        <v>0.2</v>
      </c>
      <c r="Z1919">
        <v>0.8</v>
      </c>
      <c r="AA1919">
        <v>0</v>
      </c>
      <c r="AB1919">
        <v>1</v>
      </c>
      <c r="AC1919">
        <v>1.6</v>
      </c>
      <c r="AD1919">
        <v>95.7</v>
      </c>
      <c r="AE1919">
        <v>624</v>
      </c>
      <c r="AF1919">
        <v>582</v>
      </c>
      <c r="AG1919">
        <v>3</v>
      </c>
      <c r="AH1919">
        <v>61.5</v>
      </c>
      <c r="AI1919">
        <v>2.4</v>
      </c>
      <c r="AJ1919">
        <v>4.3</v>
      </c>
      <c r="AK1919">
        <v>84.6</v>
      </c>
      <c r="AL1919">
        <v>23.2</v>
      </c>
      <c r="AM1919">
        <v>10994</v>
      </c>
      <c r="AN1919">
        <v>21.4</v>
      </c>
      <c r="AO1919">
        <v>37158</v>
      </c>
      <c r="AP1919">
        <v>2306</v>
      </c>
      <c r="AQ1919">
        <v>6.6</v>
      </c>
      <c r="AR1919">
        <v>69.8</v>
      </c>
      <c r="AS1919">
        <v>97500</v>
      </c>
      <c r="AT1919">
        <v>19.2</v>
      </c>
      <c r="AU1919">
        <v>25726</v>
      </c>
      <c r="AV1919">
        <v>2.41</v>
      </c>
      <c r="AW1919">
        <v>20727</v>
      </c>
      <c r="AX1919">
        <v>42139</v>
      </c>
      <c r="AY1919">
        <v>9.8000000000000007</v>
      </c>
      <c r="AZ1919">
        <v>2033</v>
      </c>
      <c r="BA1919">
        <v>31010</v>
      </c>
      <c r="BB1919">
        <v>35834</v>
      </c>
      <c r="BC1919">
        <v>1612</v>
      </c>
      <c r="BD1919">
        <v>4.5</v>
      </c>
      <c r="BE1919">
        <v>45978</v>
      </c>
      <c r="BF1919">
        <v>3514</v>
      </c>
      <c r="BG1919">
        <v>4981</v>
      </c>
      <c r="BH1919">
        <v>1630153</v>
      </c>
      <c r="BI1919">
        <v>35455</v>
      </c>
      <c r="BJ1919">
        <v>2356</v>
      </c>
      <c r="BK1919">
        <v>33107</v>
      </c>
      <c r="BL1919">
        <v>-5.8</v>
      </c>
      <c r="BM1919">
        <v>4778</v>
      </c>
      <c r="BN1919">
        <v>212028</v>
      </c>
      <c r="BO1919">
        <v>6428</v>
      </c>
      <c r="BP1919">
        <v>0</v>
      </c>
      <c r="BQ1919">
        <v>0</v>
      </c>
      <c r="BR1919">
        <v>0</v>
      </c>
      <c r="BS1919">
        <v>2</v>
      </c>
      <c r="BT1919">
        <v>0</v>
      </c>
      <c r="BU1919">
        <v>41.3</v>
      </c>
      <c r="BV1919">
        <v>927302</v>
      </c>
      <c r="BW1919">
        <v>250706</v>
      </c>
      <c r="BX1919">
        <v>1095627</v>
      </c>
      <c r="BY1919">
        <v>17088</v>
      </c>
      <c r="BZ1919">
        <v>480</v>
      </c>
      <c r="CA1919">
        <v>74017</v>
      </c>
      <c r="CB1919">
        <v>6400</v>
      </c>
      <c r="CC1919">
        <v>356283</v>
      </c>
      <c r="CD1919">
        <v>5469</v>
      </c>
      <c r="CE1919">
        <v>869.29</v>
      </c>
      <c r="CF1919">
        <v>72.8</v>
      </c>
    </row>
    <row r="1920" spans="1:84">
      <c r="A1920">
        <v>36115</v>
      </c>
      <c r="B1920" t="s">
        <v>1918</v>
      </c>
      <c r="C1920">
        <v>36115</v>
      </c>
      <c r="D1920">
        <v>63368</v>
      </c>
      <c r="E1920">
        <v>3.8</v>
      </c>
      <c r="F1920">
        <v>2326</v>
      </c>
      <c r="G1920">
        <v>61042</v>
      </c>
      <c r="H1920">
        <v>3177</v>
      </c>
      <c r="I1920">
        <v>5</v>
      </c>
      <c r="J1920">
        <v>13277</v>
      </c>
      <c r="K1920">
        <v>21</v>
      </c>
      <c r="L1920">
        <v>14.3</v>
      </c>
      <c r="M1920">
        <v>9042</v>
      </c>
      <c r="N1920">
        <v>48.5</v>
      </c>
      <c r="O1920">
        <v>60403</v>
      </c>
      <c r="P1920">
        <v>2023</v>
      </c>
      <c r="Q1920">
        <v>131</v>
      </c>
      <c r="R1920">
        <v>258</v>
      </c>
      <c r="S1920">
        <v>29</v>
      </c>
      <c r="T1920">
        <v>524</v>
      </c>
      <c r="U1920">
        <v>1522</v>
      </c>
      <c r="V1920">
        <v>59095</v>
      </c>
      <c r="W1920">
        <v>95.3</v>
      </c>
      <c r="X1920">
        <v>3.2</v>
      </c>
      <c r="Y1920">
        <v>0.2</v>
      </c>
      <c r="Z1920">
        <v>0.4</v>
      </c>
      <c r="AA1920">
        <v>0</v>
      </c>
      <c r="AB1920">
        <v>0.8</v>
      </c>
      <c r="AC1920">
        <v>2.4</v>
      </c>
      <c r="AD1920">
        <v>93.3</v>
      </c>
      <c r="AE1920">
        <v>666</v>
      </c>
      <c r="AF1920">
        <v>575</v>
      </c>
      <c r="AG1920">
        <v>7</v>
      </c>
      <c r="AH1920">
        <v>62.9</v>
      </c>
      <c r="AI1920">
        <v>1.9</v>
      </c>
      <c r="AJ1920">
        <v>3.4</v>
      </c>
      <c r="AK1920">
        <v>79.2</v>
      </c>
      <c r="AL1920">
        <v>14.3</v>
      </c>
      <c r="AM1920">
        <v>10750</v>
      </c>
      <c r="AN1920">
        <v>24.4</v>
      </c>
      <c r="AO1920">
        <v>28253</v>
      </c>
      <c r="AP1920">
        <v>1459</v>
      </c>
      <c r="AQ1920">
        <v>5.4</v>
      </c>
      <c r="AR1920">
        <v>74.400000000000006</v>
      </c>
      <c r="AS1920">
        <v>77400</v>
      </c>
      <c r="AT1920">
        <v>17.2</v>
      </c>
      <c r="AU1920">
        <v>22458</v>
      </c>
      <c r="AV1920">
        <v>2.5499999999999998</v>
      </c>
      <c r="AW1920">
        <v>17958</v>
      </c>
      <c r="AX1920">
        <v>39274</v>
      </c>
      <c r="AY1920">
        <v>10.8</v>
      </c>
      <c r="AZ1920">
        <v>1574</v>
      </c>
      <c r="BA1920">
        <v>24984</v>
      </c>
      <c r="BB1920">
        <v>32363</v>
      </c>
      <c r="BC1920">
        <v>1319</v>
      </c>
      <c r="BD1920">
        <v>4.0999999999999996</v>
      </c>
      <c r="BE1920">
        <v>21931</v>
      </c>
      <c r="BF1920">
        <v>-147</v>
      </c>
      <c r="BG1920">
        <v>5503</v>
      </c>
      <c r="BH1920">
        <v>767156</v>
      </c>
      <c r="BI1920">
        <v>34980</v>
      </c>
      <c r="BJ1920">
        <v>1090</v>
      </c>
      <c r="BK1920">
        <v>9832</v>
      </c>
      <c r="BL1920">
        <v>-2.8</v>
      </c>
      <c r="BM1920">
        <v>3713</v>
      </c>
      <c r="BN1920">
        <v>23181</v>
      </c>
      <c r="BO1920">
        <v>4285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36.5</v>
      </c>
      <c r="BV1920">
        <v>769454</v>
      </c>
      <c r="BW1920">
        <v>86197</v>
      </c>
      <c r="BX1920">
        <v>404190</v>
      </c>
      <c r="BY1920">
        <v>6570</v>
      </c>
      <c r="BZ1920">
        <v>229</v>
      </c>
      <c r="CA1920">
        <v>39536</v>
      </c>
      <c r="CB1920">
        <v>206148</v>
      </c>
      <c r="CC1920">
        <v>309946</v>
      </c>
      <c r="CD1920">
        <v>4935</v>
      </c>
      <c r="CE1920">
        <v>835.44</v>
      </c>
      <c r="CF1920">
        <v>73.099999999999994</v>
      </c>
    </row>
    <row r="1921" spans="1:84">
      <c r="A1921">
        <v>36117</v>
      </c>
      <c r="B1921" t="s">
        <v>1919</v>
      </c>
      <c r="C1921">
        <v>36117</v>
      </c>
      <c r="D1921">
        <v>92889</v>
      </c>
      <c r="E1921">
        <v>-0.9</v>
      </c>
      <c r="F1921">
        <v>-876</v>
      </c>
      <c r="G1921">
        <v>93765</v>
      </c>
      <c r="H1921">
        <v>5401</v>
      </c>
      <c r="I1921">
        <v>5.8</v>
      </c>
      <c r="J1921">
        <v>22581</v>
      </c>
      <c r="K1921">
        <v>24.3</v>
      </c>
      <c r="L1921">
        <v>12.9</v>
      </c>
      <c r="M1921">
        <v>11970</v>
      </c>
      <c r="N1921">
        <v>50.6</v>
      </c>
      <c r="O1921">
        <v>87701</v>
      </c>
      <c r="P1921">
        <v>3028</v>
      </c>
      <c r="Q1921">
        <v>274</v>
      </c>
      <c r="R1921">
        <v>585</v>
      </c>
      <c r="S1921">
        <v>20</v>
      </c>
      <c r="T1921">
        <v>1281</v>
      </c>
      <c r="U1921">
        <v>2785</v>
      </c>
      <c r="V1921">
        <v>85204</v>
      </c>
      <c r="W1921">
        <v>94.4</v>
      </c>
      <c r="X1921">
        <v>3.3</v>
      </c>
      <c r="Y1921">
        <v>0.3</v>
      </c>
      <c r="Z1921">
        <v>0.6</v>
      </c>
      <c r="AA1921">
        <v>0</v>
      </c>
      <c r="AB1921">
        <v>1.4</v>
      </c>
      <c r="AC1921">
        <v>3</v>
      </c>
      <c r="AD1921">
        <v>91.7</v>
      </c>
      <c r="AE1921">
        <v>1118</v>
      </c>
      <c r="AF1921">
        <v>821</v>
      </c>
      <c r="AG1921">
        <v>9</v>
      </c>
      <c r="AH1921">
        <v>63.4</v>
      </c>
      <c r="AI1921">
        <v>2.2999999999999998</v>
      </c>
      <c r="AJ1921">
        <v>4.7</v>
      </c>
      <c r="AK1921">
        <v>82.3</v>
      </c>
      <c r="AL1921">
        <v>17</v>
      </c>
      <c r="AM1921">
        <v>14325</v>
      </c>
      <c r="AN1921">
        <v>24.6</v>
      </c>
      <c r="AO1921">
        <v>39898</v>
      </c>
      <c r="AP1921">
        <v>1131</v>
      </c>
      <c r="AQ1921">
        <v>2.9</v>
      </c>
      <c r="AR1921">
        <v>77.599999999999994</v>
      </c>
      <c r="AS1921">
        <v>85700</v>
      </c>
      <c r="AT1921">
        <v>16.5</v>
      </c>
      <c r="AU1921">
        <v>34908</v>
      </c>
      <c r="AV1921">
        <v>2.64</v>
      </c>
      <c r="AW1921">
        <v>19258</v>
      </c>
      <c r="AX1921">
        <v>45417</v>
      </c>
      <c r="AY1921">
        <v>10.1</v>
      </c>
      <c r="AZ1921">
        <v>2633</v>
      </c>
      <c r="BA1921">
        <v>28263</v>
      </c>
      <c r="BB1921">
        <v>48908</v>
      </c>
      <c r="BC1921">
        <v>2241</v>
      </c>
      <c r="BD1921">
        <v>4.5999999999999996</v>
      </c>
      <c r="BE1921">
        <v>36742</v>
      </c>
      <c r="BF1921">
        <v>-2851</v>
      </c>
      <c r="BG1921">
        <v>6841</v>
      </c>
      <c r="BH1921">
        <v>1232838</v>
      </c>
      <c r="BI1921">
        <v>33554</v>
      </c>
      <c r="BJ1921">
        <v>1830</v>
      </c>
      <c r="BK1921">
        <v>20214</v>
      </c>
      <c r="BL1921">
        <v>-4.0999999999999996</v>
      </c>
      <c r="BM1921">
        <v>5180</v>
      </c>
      <c r="BN1921">
        <v>50897</v>
      </c>
      <c r="BO1921">
        <v>6507</v>
      </c>
      <c r="BP1921">
        <v>1.6</v>
      </c>
      <c r="BQ1921">
        <v>0</v>
      </c>
      <c r="BR1921">
        <v>0</v>
      </c>
      <c r="BS1921">
        <v>0</v>
      </c>
      <c r="BT1921">
        <v>0</v>
      </c>
      <c r="BU1921">
        <v>32.700000000000003</v>
      </c>
      <c r="BV1921">
        <v>1650759</v>
      </c>
      <c r="BW1921">
        <v>257686</v>
      </c>
      <c r="BX1921">
        <v>701448</v>
      </c>
      <c r="BY1921">
        <v>7478</v>
      </c>
      <c r="BZ1921">
        <v>202</v>
      </c>
      <c r="CA1921">
        <v>27460</v>
      </c>
      <c r="CB1921">
        <v>165213</v>
      </c>
      <c r="CC1921">
        <v>547756</v>
      </c>
      <c r="CD1921">
        <v>5836</v>
      </c>
      <c r="CE1921">
        <v>604.21</v>
      </c>
      <c r="CF1921">
        <v>155.19999999999999</v>
      </c>
    </row>
    <row r="1922" spans="1:84">
      <c r="A1922">
        <v>36119</v>
      </c>
      <c r="B1922" t="s">
        <v>1920</v>
      </c>
      <c r="C1922">
        <v>36119</v>
      </c>
      <c r="D1922">
        <v>949355</v>
      </c>
      <c r="E1922">
        <v>2.8</v>
      </c>
      <c r="F1922">
        <v>25994</v>
      </c>
      <c r="G1922">
        <v>923459</v>
      </c>
      <c r="H1922">
        <v>61776</v>
      </c>
      <c r="I1922">
        <v>6.5</v>
      </c>
      <c r="J1922">
        <v>234633</v>
      </c>
      <c r="K1922">
        <v>24.7</v>
      </c>
      <c r="L1922">
        <v>13.8</v>
      </c>
      <c r="M1922">
        <v>131346</v>
      </c>
      <c r="N1922">
        <v>51.8</v>
      </c>
      <c r="O1922">
        <v>738028</v>
      </c>
      <c r="P1922">
        <v>140319</v>
      </c>
      <c r="Q1922">
        <v>3519</v>
      </c>
      <c r="R1922">
        <v>53898</v>
      </c>
      <c r="S1922">
        <v>948</v>
      </c>
      <c r="T1922">
        <v>12643</v>
      </c>
      <c r="U1922">
        <v>175990</v>
      </c>
      <c r="V1922">
        <v>579591</v>
      </c>
      <c r="W1922">
        <v>77.7</v>
      </c>
      <c r="X1922">
        <v>14.8</v>
      </c>
      <c r="Y1922">
        <v>0.4</v>
      </c>
      <c r="Z1922">
        <v>5.7</v>
      </c>
      <c r="AA1922">
        <v>0.1</v>
      </c>
      <c r="AB1922">
        <v>1.3</v>
      </c>
      <c r="AC1922">
        <v>18.5</v>
      </c>
      <c r="AD1922">
        <v>61.1</v>
      </c>
      <c r="AE1922">
        <v>12486</v>
      </c>
      <c r="AF1922">
        <v>7235</v>
      </c>
      <c r="AG1922">
        <v>54</v>
      </c>
      <c r="AH1922">
        <v>61.2</v>
      </c>
      <c r="AI1922">
        <v>22.2</v>
      </c>
      <c r="AJ1922">
        <v>28.4</v>
      </c>
      <c r="AK1922">
        <v>83.6</v>
      </c>
      <c r="AL1922">
        <v>40.9</v>
      </c>
      <c r="AM1922">
        <v>147066</v>
      </c>
      <c r="AN1922">
        <v>32.700000000000003</v>
      </c>
      <c r="AO1922">
        <v>355565</v>
      </c>
      <c r="AP1922">
        <v>6160</v>
      </c>
      <c r="AQ1922">
        <v>1.8</v>
      </c>
      <c r="AR1922">
        <v>60.1</v>
      </c>
      <c r="AS1922">
        <v>325800</v>
      </c>
      <c r="AT1922">
        <v>49.8</v>
      </c>
      <c r="AU1922">
        <v>337142</v>
      </c>
      <c r="AV1922">
        <v>2.67</v>
      </c>
      <c r="AW1922">
        <v>36726</v>
      </c>
      <c r="AX1922">
        <v>63924</v>
      </c>
      <c r="AY1922">
        <v>8.9</v>
      </c>
      <c r="AZ1922">
        <v>58801</v>
      </c>
      <c r="BA1922">
        <v>62045</v>
      </c>
      <c r="BB1922">
        <v>486643</v>
      </c>
      <c r="BC1922">
        <v>18227</v>
      </c>
      <c r="BD1922">
        <v>3.7</v>
      </c>
      <c r="BE1922">
        <v>563582</v>
      </c>
      <c r="BF1922">
        <v>36584</v>
      </c>
      <c r="BG1922">
        <v>66371</v>
      </c>
      <c r="BH1922">
        <v>34934232</v>
      </c>
      <c r="BI1922">
        <v>61986</v>
      </c>
      <c r="BJ1922">
        <v>32316</v>
      </c>
      <c r="BK1922">
        <v>385136</v>
      </c>
      <c r="BL1922">
        <v>-1.9</v>
      </c>
      <c r="BM1922">
        <v>85775</v>
      </c>
      <c r="BN1922">
        <v>1322936</v>
      </c>
      <c r="BO1922">
        <v>106366</v>
      </c>
      <c r="BP1922">
        <v>6.6</v>
      </c>
      <c r="BQ1922">
        <v>0.5</v>
      </c>
      <c r="BR1922">
        <v>4.7</v>
      </c>
      <c r="BS1922">
        <v>7.9</v>
      </c>
      <c r="BT1922">
        <v>0</v>
      </c>
      <c r="BU1922">
        <v>29.2</v>
      </c>
      <c r="BV1922">
        <v>4180869</v>
      </c>
      <c r="BW1922">
        <v>37819511</v>
      </c>
      <c r="BX1922">
        <v>11807085</v>
      </c>
      <c r="BY1922">
        <v>12589</v>
      </c>
      <c r="BZ1922">
        <v>837</v>
      </c>
      <c r="CA1922">
        <v>272222</v>
      </c>
      <c r="CB1922">
        <v>9917</v>
      </c>
      <c r="CC1922">
        <v>5331397</v>
      </c>
      <c r="CD1922">
        <v>5657</v>
      </c>
      <c r="CE1922">
        <v>432.82</v>
      </c>
      <c r="CF1922">
        <v>2132.6999999999998</v>
      </c>
    </row>
    <row r="1923" spans="1:84">
      <c r="A1923">
        <v>36121</v>
      </c>
      <c r="B1923" t="s">
        <v>1921</v>
      </c>
      <c r="C1923">
        <v>36121</v>
      </c>
      <c r="D1923">
        <v>42613</v>
      </c>
      <c r="E1923">
        <v>-1.9</v>
      </c>
      <c r="F1923">
        <v>-811</v>
      </c>
      <c r="G1923">
        <v>43424</v>
      </c>
      <c r="H1923">
        <v>2102</v>
      </c>
      <c r="I1923">
        <v>4.9000000000000004</v>
      </c>
      <c r="J1923">
        <v>8747</v>
      </c>
      <c r="K1923">
        <v>20.5</v>
      </c>
      <c r="L1923">
        <v>12.7</v>
      </c>
      <c r="M1923">
        <v>5403</v>
      </c>
      <c r="N1923">
        <v>45.6</v>
      </c>
      <c r="O1923">
        <v>39447</v>
      </c>
      <c r="P1923">
        <v>2475</v>
      </c>
      <c r="Q1923">
        <v>147</v>
      </c>
      <c r="R1923">
        <v>251</v>
      </c>
      <c r="S1923">
        <v>11</v>
      </c>
      <c r="T1923">
        <v>282</v>
      </c>
      <c r="U1923">
        <v>1342</v>
      </c>
      <c r="V1923">
        <v>38347</v>
      </c>
      <c r="W1923">
        <v>92.6</v>
      </c>
      <c r="X1923">
        <v>5.8</v>
      </c>
      <c r="Y1923">
        <v>0.3</v>
      </c>
      <c r="Z1923">
        <v>0.6</v>
      </c>
      <c r="AA1923">
        <v>0</v>
      </c>
      <c r="AB1923">
        <v>0.7</v>
      </c>
      <c r="AC1923">
        <v>3.1</v>
      </c>
      <c r="AD1923">
        <v>90</v>
      </c>
      <c r="AE1923">
        <v>429</v>
      </c>
      <c r="AF1923">
        <v>365</v>
      </c>
      <c r="AG1923">
        <v>2</v>
      </c>
      <c r="AH1923">
        <v>67.599999999999994</v>
      </c>
      <c r="AI1923">
        <v>2.2999999999999998</v>
      </c>
      <c r="AJ1923">
        <v>3.3</v>
      </c>
      <c r="AK1923">
        <v>75.599999999999994</v>
      </c>
      <c r="AL1923">
        <v>11.5</v>
      </c>
      <c r="AM1923">
        <v>6602</v>
      </c>
      <c r="AN1923">
        <v>25.6</v>
      </c>
      <c r="AO1923">
        <v>17259</v>
      </c>
      <c r="AP1923">
        <v>319</v>
      </c>
      <c r="AQ1923">
        <v>1.9</v>
      </c>
      <c r="AR1923">
        <v>76.7</v>
      </c>
      <c r="AS1923">
        <v>74000</v>
      </c>
      <c r="AT1923">
        <v>16</v>
      </c>
      <c r="AU1923">
        <v>14906</v>
      </c>
      <c r="AV1923">
        <v>2.62</v>
      </c>
      <c r="AW1923">
        <v>17248</v>
      </c>
      <c r="AX1923">
        <v>41747</v>
      </c>
      <c r="AY1923">
        <v>9.9</v>
      </c>
      <c r="AZ1923">
        <v>1070</v>
      </c>
      <c r="BA1923">
        <v>25050</v>
      </c>
      <c r="BB1923">
        <v>21990</v>
      </c>
      <c r="BC1923">
        <v>1054</v>
      </c>
      <c r="BD1923">
        <v>4.8</v>
      </c>
      <c r="BE1923">
        <v>18299</v>
      </c>
      <c r="BF1923">
        <v>979</v>
      </c>
      <c r="BG1923">
        <v>4597</v>
      </c>
      <c r="BH1923">
        <v>692265</v>
      </c>
      <c r="BI1923">
        <v>37831</v>
      </c>
      <c r="BJ1923">
        <v>823</v>
      </c>
      <c r="BK1923">
        <v>9596</v>
      </c>
      <c r="BL1923">
        <v>8</v>
      </c>
      <c r="BM1923">
        <v>2120</v>
      </c>
      <c r="BN1923">
        <v>27057</v>
      </c>
      <c r="BO1923">
        <v>2780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25.3</v>
      </c>
      <c r="BV1923">
        <v>300459</v>
      </c>
      <c r="BW1923">
        <v>104972</v>
      </c>
      <c r="BX1923">
        <v>287586</v>
      </c>
      <c r="BY1923">
        <v>6658</v>
      </c>
      <c r="BZ1923">
        <v>57</v>
      </c>
      <c r="CA1923">
        <v>8688</v>
      </c>
      <c r="CB1923">
        <v>215317</v>
      </c>
      <c r="CC1923">
        <v>229032</v>
      </c>
      <c r="CD1923">
        <v>5328</v>
      </c>
      <c r="CE1923">
        <v>592.91</v>
      </c>
      <c r="CF1923">
        <v>73.2</v>
      </c>
    </row>
    <row r="1924" spans="1:84">
      <c r="A1924">
        <v>36123</v>
      </c>
      <c r="B1924" t="s">
        <v>1922</v>
      </c>
      <c r="C1924">
        <v>36123</v>
      </c>
      <c r="D1924">
        <v>24732</v>
      </c>
      <c r="E1924">
        <v>0.5</v>
      </c>
      <c r="F1924">
        <v>111</v>
      </c>
      <c r="G1924">
        <v>24621</v>
      </c>
      <c r="H1924">
        <v>1430</v>
      </c>
      <c r="I1924">
        <v>5.8</v>
      </c>
      <c r="J1924">
        <v>5854</v>
      </c>
      <c r="K1924">
        <v>23.7</v>
      </c>
      <c r="L1924">
        <v>16</v>
      </c>
      <c r="M1924">
        <v>3947</v>
      </c>
      <c r="N1924">
        <v>51.4</v>
      </c>
      <c r="O1924">
        <v>24257</v>
      </c>
      <c r="P1924">
        <v>177</v>
      </c>
      <c r="Q1924">
        <v>45</v>
      </c>
      <c r="R1924">
        <v>74</v>
      </c>
      <c r="S1924">
        <v>4</v>
      </c>
      <c r="T1924">
        <v>175</v>
      </c>
      <c r="U1924">
        <v>336</v>
      </c>
      <c r="V1924">
        <v>23952</v>
      </c>
      <c r="W1924">
        <v>98.1</v>
      </c>
      <c r="X1924">
        <v>0.7</v>
      </c>
      <c r="Y1924">
        <v>0.2</v>
      </c>
      <c r="Z1924">
        <v>0.3</v>
      </c>
      <c r="AA1924">
        <v>0</v>
      </c>
      <c r="AB1924">
        <v>0.7</v>
      </c>
      <c r="AC1924">
        <v>1.4</v>
      </c>
      <c r="AD1924">
        <v>96.8</v>
      </c>
      <c r="AE1924">
        <v>298</v>
      </c>
      <c r="AF1924">
        <v>208</v>
      </c>
      <c r="AG1924">
        <v>4</v>
      </c>
      <c r="AH1924">
        <v>60.6</v>
      </c>
      <c r="AI1924">
        <v>2.2999999999999998</v>
      </c>
      <c r="AJ1924">
        <v>8.5</v>
      </c>
      <c r="AK1924">
        <v>80</v>
      </c>
      <c r="AL1924">
        <v>18.2</v>
      </c>
      <c r="AM1924">
        <v>4406</v>
      </c>
      <c r="AN1924">
        <v>23.6</v>
      </c>
      <c r="AO1924">
        <v>12435</v>
      </c>
      <c r="AP1924">
        <v>371</v>
      </c>
      <c r="AQ1924">
        <v>3.1</v>
      </c>
      <c r="AR1924">
        <v>77.099999999999994</v>
      </c>
      <c r="AS1924">
        <v>75600</v>
      </c>
      <c r="AT1924">
        <v>11.3</v>
      </c>
      <c r="AU1924">
        <v>9029</v>
      </c>
      <c r="AV1924">
        <v>2.59</v>
      </c>
      <c r="AW1924">
        <v>16781</v>
      </c>
      <c r="AX1924">
        <v>37127</v>
      </c>
      <c r="AY1924">
        <v>12.3</v>
      </c>
      <c r="AZ1924">
        <v>591</v>
      </c>
      <c r="BA1924">
        <v>23772</v>
      </c>
      <c r="BB1924">
        <v>13045</v>
      </c>
      <c r="BC1924">
        <v>540</v>
      </c>
      <c r="BD1924">
        <v>4.0999999999999996</v>
      </c>
      <c r="BE1924">
        <v>9269</v>
      </c>
      <c r="BF1924">
        <v>-445</v>
      </c>
      <c r="BG1924">
        <v>1336</v>
      </c>
      <c r="BH1924">
        <v>259832</v>
      </c>
      <c r="BI1924">
        <v>28032</v>
      </c>
      <c r="BJ1924">
        <v>549</v>
      </c>
      <c r="BK1924">
        <v>5201</v>
      </c>
      <c r="BL1924">
        <v>-3.8</v>
      </c>
      <c r="BM1924">
        <v>1828</v>
      </c>
      <c r="BN1924">
        <v>13121</v>
      </c>
      <c r="BO1924">
        <v>2097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25</v>
      </c>
      <c r="BV1924">
        <v>125624</v>
      </c>
      <c r="BW1924">
        <v>77531</v>
      </c>
      <c r="BX1924">
        <v>125050</v>
      </c>
      <c r="BY1924">
        <v>5098</v>
      </c>
      <c r="BZ1924">
        <v>67</v>
      </c>
      <c r="CA1924">
        <v>12126</v>
      </c>
      <c r="CB1924">
        <v>115113</v>
      </c>
      <c r="CC1924">
        <v>131335</v>
      </c>
      <c r="CD1924">
        <v>5324</v>
      </c>
      <c r="CE1924">
        <v>338.24</v>
      </c>
      <c r="CF1924">
        <v>72.8</v>
      </c>
    </row>
    <row r="1925" spans="1:84">
      <c r="A1925">
        <v>37000</v>
      </c>
      <c r="B1925" t="s">
        <v>1923</v>
      </c>
      <c r="C1925">
        <v>37000</v>
      </c>
      <c r="D1925">
        <v>8856505</v>
      </c>
      <c r="E1925">
        <v>10.1</v>
      </c>
      <c r="F1925">
        <v>810014</v>
      </c>
      <c r="G1925">
        <v>8049313</v>
      </c>
      <c r="H1925">
        <v>611110</v>
      </c>
      <c r="I1925">
        <v>6.9</v>
      </c>
      <c r="J1925">
        <v>2155387</v>
      </c>
      <c r="K1925">
        <v>24.3</v>
      </c>
      <c r="L1925">
        <v>12.2</v>
      </c>
      <c r="M1925">
        <v>1076951</v>
      </c>
      <c r="N1925">
        <v>51</v>
      </c>
      <c r="O1925">
        <v>6558154</v>
      </c>
      <c r="P1925">
        <v>1921307</v>
      </c>
      <c r="Q1925">
        <v>111148</v>
      </c>
      <c r="R1925">
        <v>164111</v>
      </c>
      <c r="S1925">
        <v>5755</v>
      </c>
      <c r="T1925">
        <v>96030</v>
      </c>
      <c r="U1925">
        <v>593896</v>
      </c>
      <c r="V1925">
        <v>6015095</v>
      </c>
      <c r="W1925">
        <v>74</v>
      </c>
      <c r="X1925">
        <v>21.7</v>
      </c>
      <c r="Y1925">
        <v>1.3</v>
      </c>
      <c r="Z1925">
        <v>1.9</v>
      </c>
      <c r="AA1925">
        <v>0.1</v>
      </c>
      <c r="AB1925">
        <v>1.1000000000000001</v>
      </c>
      <c r="AC1925">
        <v>6.7</v>
      </c>
      <c r="AD1925">
        <v>67.900000000000006</v>
      </c>
      <c r="AE1925">
        <v>119847</v>
      </c>
      <c r="AF1925">
        <v>72384</v>
      </c>
      <c r="AG1925">
        <v>1053</v>
      </c>
      <c r="AH1925">
        <v>53</v>
      </c>
      <c r="AI1925">
        <v>5.3</v>
      </c>
      <c r="AJ1925">
        <v>8</v>
      </c>
      <c r="AK1925">
        <v>78.099999999999994</v>
      </c>
      <c r="AL1925">
        <v>22.5</v>
      </c>
      <c r="AM1925">
        <v>1540365</v>
      </c>
      <c r="AN1925">
        <v>24</v>
      </c>
      <c r="AO1925">
        <v>4028959</v>
      </c>
      <c r="AP1925">
        <v>506625</v>
      </c>
      <c r="AQ1925">
        <v>14.4</v>
      </c>
      <c r="AR1925">
        <v>69.400000000000006</v>
      </c>
      <c r="AS1925">
        <v>108300</v>
      </c>
      <c r="AT1925">
        <v>16.100000000000001</v>
      </c>
      <c r="AU1925">
        <v>3132013</v>
      </c>
      <c r="AV1925">
        <v>2.4900000000000002</v>
      </c>
      <c r="AW1925">
        <v>20307</v>
      </c>
      <c r="AX1925">
        <v>40863</v>
      </c>
      <c r="AY1925">
        <v>13.8</v>
      </c>
      <c r="AZ1925">
        <v>269203</v>
      </c>
      <c r="BA1925">
        <v>31041</v>
      </c>
      <c r="BB1925">
        <v>4464875</v>
      </c>
      <c r="BC1925">
        <v>214256</v>
      </c>
      <c r="BD1925">
        <v>4.8</v>
      </c>
      <c r="BE1925">
        <v>5119512</v>
      </c>
      <c r="BF1925">
        <v>194594</v>
      </c>
      <c r="BG1925">
        <v>803802</v>
      </c>
      <c r="BH1925">
        <v>206622778</v>
      </c>
      <c r="BI1925">
        <v>40360</v>
      </c>
      <c r="BJ1925">
        <v>216994</v>
      </c>
      <c r="BK1925">
        <v>3409968</v>
      </c>
      <c r="BL1925">
        <v>0.7</v>
      </c>
      <c r="BM1925">
        <v>583495</v>
      </c>
      <c r="BN1925">
        <v>11237386</v>
      </c>
      <c r="BO1925">
        <v>642597</v>
      </c>
      <c r="BP1925">
        <v>8.1</v>
      </c>
      <c r="BQ1925">
        <v>0.9</v>
      </c>
      <c r="BR1925">
        <v>2.1</v>
      </c>
      <c r="BS1925">
        <v>1.4</v>
      </c>
      <c r="BT1925">
        <v>0</v>
      </c>
      <c r="BU1925">
        <v>27.1</v>
      </c>
      <c r="BV1925">
        <v>156821943</v>
      </c>
      <c r="BW1925">
        <v>104331152</v>
      </c>
      <c r="BX1925">
        <v>88821486</v>
      </c>
      <c r="BY1925">
        <v>10686</v>
      </c>
      <c r="BZ1925">
        <v>99979</v>
      </c>
      <c r="CA1925">
        <v>16074266</v>
      </c>
      <c r="CB1925">
        <v>9079001</v>
      </c>
      <c r="CC1925">
        <v>55233420</v>
      </c>
      <c r="CD1925">
        <v>6467</v>
      </c>
      <c r="CE1925">
        <v>48710.879999999997</v>
      </c>
      <c r="CF1925">
        <v>165.2</v>
      </c>
    </row>
    <row r="1926" spans="1:84">
      <c r="A1926">
        <v>37001</v>
      </c>
      <c r="B1926" t="s">
        <v>1924</v>
      </c>
      <c r="C1926">
        <v>37001</v>
      </c>
      <c r="D1926">
        <v>142661</v>
      </c>
      <c r="E1926">
        <v>9.1</v>
      </c>
      <c r="F1926">
        <v>11867</v>
      </c>
      <c r="G1926">
        <v>130800</v>
      </c>
      <c r="H1926">
        <v>9267</v>
      </c>
      <c r="I1926">
        <v>6.5</v>
      </c>
      <c r="J1926">
        <v>33960</v>
      </c>
      <c r="K1926">
        <v>23.8</v>
      </c>
      <c r="L1926">
        <v>13.7</v>
      </c>
      <c r="M1926">
        <v>19574</v>
      </c>
      <c r="N1926">
        <v>51.7</v>
      </c>
      <c r="O1926">
        <v>112144</v>
      </c>
      <c r="P1926">
        <v>26681</v>
      </c>
      <c r="Q1926">
        <v>727</v>
      </c>
      <c r="R1926">
        <v>1676</v>
      </c>
      <c r="S1926">
        <v>62</v>
      </c>
      <c r="T1926">
        <v>1371</v>
      </c>
      <c r="U1926">
        <v>15211</v>
      </c>
      <c r="V1926">
        <v>97737</v>
      </c>
      <c r="W1926">
        <v>78.599999999999994</v>
      </c>
      <c r="X1926">
        <v>18.7</v>
      </c>
      <c r="Y1926">
        <v>0.5</v>
      </c>
      <c r="Z1926">
        <v>1.2</v>
      </c>
      <c r="AA1926">
        <v>0</v>
      </c>
      <c r="AB1926">
        <v>1</v>
      </c>
      <c r="AC1926">
        <v>10.7</v>
      </c>
      <c r="AD1926">
        <v>68.5</v>
      </c>
      <c r="AE1926">
        <v>1769</v>
      </c>
      <c r="AF1926">
        <v>1276</v>
      </c>
      <c r="AG1926">
        <v>15</v>
      </c>
      <c r="AH1926">
        <v>54.5</v>
      </c>
      <c r="AI1926">
        <v>6.3</v>
      </c>
      <c r="AJ1926">
        <v>9.3000000000000007</v>
      </c>
      <c r="AK1926">
        <v>76.5</v>
      </c>
      <c r="AL1926">
        <v>19.2</v>
      </c>
      <c r="AM1926">
        <v>26905</v>
      </c>
      <c r="AN1926">
        <v>21.6</v>
      </c>
      <c r="AO1926">
        <v>62284</v>
      </c>
      <c r="AP1926">
        <v>6823</v>
      </c>
      <c r="AQ1926">
        <v>12.3</v>
      </c>
      <c r="AR1926">
        <v>70.099999999999994</v>
      </c>
      <c r="AS1926">
        <v>107200</v>
      </c>
      <c r="AT1926">
        <v>15.3</v>
      </c>
      <c r="AU1926">
        <v>51584</v>
      </c>
      <c r="AV1926">
        <v>2.46</v>
      </c>
      <c r="AW1926">
        <v>19391</v>
      </c>
      <c r="AX1926">
        <v>39217</v>
      </c>
      <c r="AY1926">
        <v>11.8</v>
      </c>
      <c r="AZ1926">
        <v>3863</v>
      </c>
      <c r="BA1926">
        <v>27551</v>
      </c>
      <c r="BB1926">
        <v>69955</v>
      </c>
      <c r="BC1926">
        <v>3866</v>
      </c>
      <c r="BD1926">
        <v>5.5</v>
      </c>
      <c r="BE1926">
        <v>79419</v>
      </c>
      <c r="BF1926">
        <v>-2409</v>
      </c>
      <c r="BG1926">
        <v>7232</v>
      </c>
      <c r="BH1926">
        <v>2625146</v>
      </c>
      <c r="BI1926">
        <v>33054</v>
      </c>
      <c r="BJ1926">
        <v>3343</v>
      </c>
      <c r="BK1926">
        <v>58153</v>
      </c>
      <c r="BL1926">
        <v>-3</v>
      </c>
      <c r="BM1926">
        <v>8093</v>
      </c>
      <c r="BN1926">
        <v>194801</v>
      </c>
      <c r="BO1926">
        <v>9820</v>
      </c>
      <c r="BP1926">
        <v>6.2</v>
      </c>
      <c r="BQ1926">
        <v>0</v>
      </c>
      <c r="BR1926">
        <v>0</v>
      </c>
      <c r="BS1926">
        <v>0</v>
      </c>
      <c r="BT1926">
        <v>0</v>
      </c>
      <c r="BU1926">
        <v>24.7</v>
      </c>
      <c r="BV1926">
        <v>3424705</v>
      </c>
      <c r="BW1926">
        <v>1222209</v>
      </c>
      <c r="BX1926">
        <v>1630194</v>
      </c>
      <c r="BY1926">
        <v>12018</v>
      </c>
      <c r="BZ1926">
        <v>1988</v>
      </c>
      <c r="CA1926">
        <v>226981</v>
      </c>
      <c r="CB1926">
        <v>97793</v>
      </c>
      <c r="CC1926">
        <v>639394</v>
      </c>
      <c r="CD1926">
        <v>4618</v>
      </c>
      <c r="CE1926">
        <v>429.99</v>
      </c>
      <c r="CF1926">
        <v>304.2</v>
      </c>
    </row>
    <row r="1927" spans="1:84">
      <c r="A1927">
        <v>37003</v>
      </c>
      <c r="B1927" t="s">
        <v>1925</v>
      </c>
      <c r="C1927">
        <v>37003</v>
      </c>
      <c r="D1927">
        <v>36177</v>
      </c>
      <c r="E1927">
        <v>7.6</v>
      </c>
      <c r="F1927">
        <v>2568</v>
      </c>
      <c r="G1927">
        <v>33603</v>
      </c>
      <c r="H1927">
        <v>2024</v>
      </c>
      <c r="I1927">
        <v>5.6</v>
      </c>
      <c r="J1927">
        <v>8125</v>
      </c>
      <c r="K1927">
        <v>22.5</v>
      </c>
      <c r="L1927">
        <v>13</v>
      </c>
      <c r="M1927">
        <v>4686</v>
      </c>
      <c r="N1927">
        <v>49</v>
      </c>
      <c r="O1927">
        <v>33167</v>
      </c>
      <c r="P1927">
        <v>2191</v>
      </c>
      <c r="Q1927">
        <v>107</v>
      </c>
      <c r="R1927">
        <v>390</v>
      </c>
      <c r="S1927">
        <v>1</v>
      </c>
      <c r="T1927">
        <v>321</v>
      </c>
      <c r="U1927">
        <v>1179</v>
      </c>
      <c r="V1927">
        <v>32060</v>
      </c>
      <c r="W1927">
        <v>91.7</v>
      </c>
      <c r="X1927">
        <v>6.1</v>
      </c>
      <c r="Y1927">
        <v>0.3</v>
      </c>
      <c r="Z1927">
        <v>1.1000000000000001</v>
      </c>
      <c r="AA1927">
        <v>0</v>
      </c>
      <c r="AB1927">
        <v>0.9</v>
      </c>
      <c r="AC1927">
        <v>3.3</v>
      </c>
      <c r="AD1927">
        <v>88.6</v>
      </c>
      <c r="AE1927">
        <v>393</v>
      </c>
      <c r="AF1927">
        <v>308</v>
      </c>
      <c r="AG1927">
        <v>6</v>
      </c>
      <c r="AH1927">
        <v>63.5</v>
      </c>
      <c r="AI1927">
        <v>2.4</v>
      </c>
      <c r="AJ1927">
        <v>4</v>
      </c>
      <c r="AK1927">
        <v>68.7</v>
      </c>
      <c r="AL1927">
        <v>9.3000000000000007</v>
      </c>
      <c r="AM1927">
        <v>6715</v>
      </c>
      <c r="AN1927">
        <v>22.9</v>
      </c>
      <c r="AO1927">
        <v>15114</v>
      </c>
      <c r="AP1927">
        <v>1010</v>
      </c>
      <c r="AQ1927">
        <v>7.2</v>
      </c>
      <c r="AR1927">
        <v>80.5</v>
      </c>
      <c r="AS1927">
        <v>95600</v>
      </c>
      <c r="AT1927">
        <v>3.2</v>
      </c>
      <c r="AU1927">
        <v>13137</v>
      </c>
      <c r="AV1927">
        <v>2.54</v>
      </c>
      <c r="AW1927">
        <v>18507</v>
      </c>
      <c r="AX1927">
        <v>38970</v>
      </c>
      <c r="AY1927">
        <v>11.5</v>
      </c>
      <c r="AZ1927">
        <v>958</v>
      </c>
      <c r="BA1927">
        <v>26760</v>
      </c>
      <c r="BB1927">
        <v>18499</v>
      </c>
      <c r="BC1927">
        <v>902</v>
      </c>
      <c r="BD1927">
        <v>4.9000000000000004</v>
      </c>
      <c r="BE1927">
        <v>15693</v>
      </c>
      <c r="BF1927">
        <v>87</v>
      </c>
      <c r="BG1927">
        <v>1903</v>
      </c>
      <c r="BH1927">
        <v>461770</v>
      </c>
      <c r="BI1927">
        <v>29425</v>
      </c>
      <c r="BJ1927">
        <v>587</v>
      </c>
      <c r="BK1927">
        <v>7713</v>
      </c>
      <c r="BL1927">
        <v>-11.8</v>
      </c>
      <c r="BM1927">
        <v>2274</v>
      </c>
      <c r="BN1927">
        <v>16916</v>
      </c>
      <c r="BO1927">
        <v>2415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32.200000000000003</v>
      </c>
      <c r="BV1927">
        <v>580115</v>
      </c>
      <c r="BW1927">
        <v>0</v>
      </c>
      <c r="BX1927">
        <v>185110</v>
      </c>
      <c r="BY1927">
        <v>5374</v>
      </c>
      <c r="BZ1927">
        <v>179</v>
      </c>
      <c r="CA1927">
        <v>34998</v>
      </c>
      <c r="CB1927">
        <v>58366</v>
      </c>
      <c r="CC1927">
        <v>127250</v>
      </c>
      <c r="CD1927">
        <v>3652</v>
      </c>
      <c r="CE1927">
        <v>260.18</v>
      </c>
      <c r="CF1927">
        <v>129.19999999999999</v>
      </c>
    </row>
    <row r="1928" spans="1:84">
      <c r="A1928">
        <v>37005</v>
      </c>
      <c r="B1928" t="s">
        <v>1926</v>
      </c>
      <c r="C1928">
        <v>37005</v>
      </c>
      <c r="D1928">
        <v>10912</v>
      </c>
      <c r="E1928">
        <v>2.2000000000000002</v>
      </c>
      <c r="F1928">
        <v>232</v>
      </c>
      <c r="G1928">
        <v>10677</v>
      </c>
      <c r="H1928">
        <v>471</v>
      </c>
      <c r="I1928">
        <v>4.3</v>
      </c>
      <c r="J1928">
        <v>2024</v>
      </c>
      <c r="K1928">
        <v>18.5</v>
      </c>
      <c r="L1928">
        <v>19.5</v>
      </c>
      <c r="M1928">
        <v>2129</v>
      </c>
      <c r="N1928">
        <v>50.2</v>
      </c>
      <c r="O1928">
        <v>10593</v>
      </c>
      <c r="P1928">
        <v>158</v>
      </c>
      <c r="Q1928">
        <v>27</v>
      </c>
      <c r="R1928">
        <v>28</v>
      </c>
      <c r="S1928">
        <v>1</v>
      </c>
      <c r="T1928">
        <v>105</v>
      </c>
      <c r="U1928">
        <v>901</v>
      </c>
      <c r="V1928">
        <v>9755</v>
      </c>
      <c r="W1928">
        <v>97.1</v>
      </c>
      <c r="X1928">
        <v>1.4</v>
      </c>
      <c r="Y1928">
        <v>0.2</v>
      </c>
      <c r="Z1928">
        <v>0.3</v>
      </c>
      <c r="AA1928">
        <v>0</v>
      </c>
      <c r="AB1928">
        <v>1</v>
      </c>
      <c r="AC1928">
        <v>8.3000000000000007</v>
      </c>
      <c r="AD1928">
        <v>89.4</v>
      </c>
      <c r="AE1928">
        <v>98</v>
      </c>
      <c r="AF1928">
        <v>133</v>
      </c>
      <c r="AG1928">
        <v>2</v>
      </c>
      <c r="AH1928">
        <v>64.900000000000006</v>
      </c>
      <c r="AI1928">
        <v>4.0999999999999996</v>
      </c>
      <c r="AJ1928">
        <v>6.1</v>
      </c>
      <c r="AK1928">
        <v>68</v>
      </c>
      <c r="AL1928">
        <v>11.7</v>
      </c>
      <c r="AM1928">
        <v>2398</v>
      </c>
      <c r="AN1928">
        <v>24.1</v>
      </c>
      <c r="AO1928">
        <v>7051</v>
      </c>
      <c r="AP1928">
        <v>628</v>
      </c>
      <c r="AQ1928">
        <v>9.8000000000000007</v>
      </c>
      <c r="AR1928">
        <v>78.900000000000006</v>
      </c>
      <c r="AS1928">
        <v>89700</v>
      </c>
      <c r="AT1928">
        <v>5.7</v>
      </c>
      <c r="AU1928">
        <v>4593</v>
      </c>
      <c r="AV1928">
        <v>2.2799999999999998</v>
      </c>
      <c r="AW1928">
        <v>17691</v>
      </c>
      <c r="AX1928">
        <v>29144</v>
      </c>
      <c r="AY1928">
        <v>16.5</v>
      </c>
      <c r="AZ1928">
        <v>285</v>
      </c>
      <c r="BA1928">
        <v>26205</v>
      </c>
      <c r="BB1928">
        <v>4999</v>
      </c>
      <c r="BC1928">
        <v>252</v>
      </c>
      <c r="BD1928">
        <v>5</v>
      </c>
      <c r="BE1928">
        <v>6076</v>
      </c>
      <c r="BF1928">
        <v>-559</v>
      </c>
      <c r="BG1928">
        <v>748</v>
      </c>
      <c r="BH1928">
        <v>143261</v>
      </c>
      <c r="BI1928">
        <v>23578</v>
      </c>
      <c r="BJ1928">
        <v>299</v>
      </c>
      <c r="BK1928">
        <v>2714</v>
      </c>
      <c r="BL1928">
        <v>-18.100000000000001</v>
      </c>
      <c r="BM1928">
        <v>898</v>
      </c>
      <c r="BN1928">
        <v>5868</v>
      </c>
      <c r="BO1928">
        <v>1109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20.6</v>
      </c>
      <c r="BV1928">
        <v>262039</v>
      </c>
      <c r="BW1928">
        <v>2018</v>
      </c>
      <c r="BX1928">
        <v>62458</v>
      </c>
      <c r="BY1928">
        <v>5769</v>
      </c>
      <c r="BZ1928">
        <v>144</v>
      </c>
      <c r="CA1928">
        <v>29760</v>
      </c>
      <c r="CB1928">
        <v>72627</v>
      </c>
      <c r="CC1928">
        <v>73910</v>
      </c>
      <c r="CD1928">
        <v>6821</v>
      </c>
      <c r="CE1928">
        <v>234.65</v>
      </c>
      <c r="CF1928">
        <v>45.4</v>
      </c>
    </row>
    <row r="1929" spans="1:84">
      <c r="A1929">
        <v>37007</v>
      </c>
      <c r="B1929" t="s">
        <v>1927</v>
      </c>
      <c r="C1929">
        <v>37007</v>
      </c>
      <c r="D1929">
        <v>25472</v>
      </c>
      <c r="E1929">
        <v>0.8</v>
      </c>
      <c r="F1929">
        <v>197</v>
      </c>
      <c r="G1929">
        <v>25275</v>
      </c>
      <c r="H1929">
        <v>1504</v>
      </c>
      <c r="I1929">
        <v>5.9</v>
      </c>
      <c r="J1929">
        <v>5880</v>
      </c>
      <c r="K1929">
        <v>23.1</v>
      </c>
      <c r="L1929">
        <v>14</v>
      </c>
      <c r="M1929">
        <v>3574</v>
      </c>
      <c r="N1929">
        <v>48.8</v>
      </c>
      <c r="O1929">
        <v>12420</v>
      </c>
      <c r="P1929">
        <v>12502</v>
      </c>
      <c r="Q1929">
        <v>140</v>
      </c>
      <c r="R1929">
        <v>247</v>
      </c>
      <c r="S1929">
        <v>6</v>
      </c>
      <c r="T1929">
        <v>157</v>
      </c>
      <c r="U1929">
        <v>309</v>
      </c>
      <c r="V1929">
        <v>12177</v>
      </c>
      <c r="W1929">
        <v>48.8</v>
      </c>
      <c r="X1929">
        <v>49.1</v>
      </c>
      <c r="Y1929">
        <v>0.5</v>
      </c>
      <c r="Z1929">
        <v>1</v>
      </c>
      <c r="AA1929">
        <v>0</v>
      </c>
      <c r="AB1929">
        <v>0.6</v>
      </c>
      <c r="AC1929">
        <v>1.2</v>
      </c>
      <c r="AD1929">
        <v>47.8</v>
      </c>
      <c r="AE1929">
        <v>285</v>
      </c>
      <c r="AF1929">
        <v>253</v>
      </c>
      <c r="AG1929">
        <v>3</v>
      </c>
      <c r="AH1929">
        <v>67.7</v>
      </c>
      <c r="AI1929">
        <v>0.7</v>
      </c>
      <c r="AJ1929">
        <v>2.8</v>
      </c>
      <c r="AK1929">
        <v>70.2</v>
      </c>
      <c r="AL1929">
        <v>9.1999999999999993</v>
      </c>
      <c r="AM1929">
        <v>6768</v>
      </c>
      <c r="AN1929">
        <v>27.5</v>
      </c>
      <c r="AO1929">
        <v>10502</v>
      </c>
      <c r="AP1929">
        <v>281</v>
      </c>
      <c r="AQ1929">
        <v>2.7</v>
      </c>
      <c r="AR1929">
        <v>75.900000000000006</v>
      </c>
      <c r="AS1929">
        <v>64300</v>
      </c>
      <c r="AT1929">
        <v>5.5</v>
      </c>
      <c r="AU1929">
        <v>9204</v>
      </c>
      <c r="AV1929">
        <v>2.59</v>
      </c>
      <c r="AW1929">
        <v>14853</v>
      </c>
      <c r="AX1929">
        <v>29320</v>
      </c>
      <c r="AY1929">
        <v>19.7</v>
      </c>
      <c r="AZ1929">
        <v>609</v>
      </c>
      <c r="BA1929">
        <v>23713</v>
      </c>
      <c r="BB1929">
        <v>11119</v>
      </c>
      <c r="BC1929">
        <v>817</v>
      </c>
      <c r="BD1929">
        <v>7.3</v>
      </c>
      <c r="BE1929">
        <v>11003</v>
      </c>
      <c r="BF1929">
        <v>159</v>
      </c>
      <c r="BG1929">
        <v>2798</v>
      </c>
      <c r="BH1929">
        <v>349455</v>
      </c>
      <c r="BI1929">
        <v>31760</v>
      </c>
      <c r="BJ1929">
        <v>452</v>
      </c>
      <c r="BK1929">
        <v>5470</v>
      </c>
      <c r="BL1929">
        <v>-12</v>
      </c>
      <c r="BM1929">
        <v>1144</v>
      </c>
      <c r="BN1929">
        <v>14854</v>
      </c>
      <c r="BO1929">
        <v>1412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30.2</v>
      </c>
      <c r="BV1929">
        <v>260403</v>
      </c>
      <c r="BW1929">
        <v>0</v>
      </c>
      <c r="BX1929">
        <v>121075</v>
      </c>
      <c r="BY1929">
        <v>4789</v>
      </c>
      <c r="BZ1929">
        <v>54</v>
      </c>
      <c r="CA1929">
        <v>7872</v>
      </c>
      <c r="CB1929">
        <v>100447</v>
      </c>
      <c r="CC1929">
        <v>162374</v>
      </c>
      <c r="CD1929">
        <v>6467</v>
      </c>
      <c r="CE1929">
        <v>531.57000000000005</v>
      </c>
      <c r="CF1929">
        <v>47.5</v>
      </c>
    </row>
    <row r="1930" spans="1:84">
      <c r="A1930">
        <v>37009</v>
      </c>
      <c r="B1930" t="s">
        <v>1928</v>
      </c>
      <c r="C1930">
        <v>37009</v>
      </c>
      <c r="D1930">
        <v>25499</v>
      </c>
      <c r="E1930">
        <v>4.5999999999999996</v>
      </c>
      <c r="F1930">
        <v>1115</v>
      </c>
      <c r="G1930">
        <v>24384</v>
      </c>
      <c r="H1930">
        <v>1294</v>
      </c>
      <c r="I1930">
        <v>5.0999999999999996</v>
      </c>
      <c r="J1930">
        <v>4885</v>
      </c>
      <c r="K1930">
        <v>19.2</v>
      </c>
      <c r="L1930">
        <v>18.8</v>
      </c>
      <c r="M1930">
        <v>4798</v>
      </c>
      <c r="N1930">
        <v>50.6</v>
      </c>
      <c r="O1930">
        <v>25024</v>
      </c>
      <c r="P1930">
        <v>219</v>
      </c>
      <c r="Q1930">
        <v>92</v>
      </c>
      <c r="R1930">
        <v>58</v>
      </c>
      <c r="S1930">
        <v>2</v>
      </c>
      <c r="T1930">
        <v>104</v>
      </c>
      <c r="U1930">
        <v>843</v>
      </c>
      <c r="V1930">
        <v>24249</v>
      </c>
      <c r="W1930">
        <v>98.1</v>
      </c>
      <c r="X1930">
        <v>0.9</v>
      </c>
      <c r="Y1930">
        <v>0.4</v>
      </c>
      <c r="Z1930">
        <v>0.2</v>
      </c>
      <c r="AA1930">
        <v>0</v>
      </c>
      <c r="AB1930">
        <v>0.4</v>
      </c>
      <c r="AC1930">
        <v>3.3</v>
      </c>
      <c r="AD1930">
        <v>95.1</v>
      </c>
      <c r="AE1930">
        <v>261</v>
      </c>
      <c r="AF1930">
        <v>289</v>
      </c>
      <c r="AG1930">
        <v>1</v>
      </c>
      <c r="AH1930">
        <v>64.599999999999994</v>
      </c>
      <c r="AI1930">
        <v>1.9</v>
      </c>
      <c r="AJ1930">
        <v>3.3</v>
      </c>
      <c r="AK1930">
        <v>68.599999999999994</v>
      </c>
      <c r="AL1930">
        <v>12.1</v>
      </c>
      <c r="AM1930">
        <v>6052</v>
      </c>
      <c r="AN1930">
        <v>26.6</v>
      </c>
      <c r="AO1930">
        <v>14947</v>
      </c>
      <c r="AP1930">
        <v>1679</v>
      </c>
      <c r="AQ1930">
        <v>12.7</v>
      </c>
      <c r="AR1930">
        <v>81</v>
      </c>
      <c r="AS1930">
        <v>91600</v>
      </c>
      <c r="AT1930">
        <v>5.6</v>
      </c>
      <c r="AU1930">
        <v>10411</v>
      </c>
      <c r="AV1930">
        <v>2.31</v>
      </c>
      <c r="AW1930">
        <v>16429</v>
      </c>
      <c r="AX1930">
        <v>31297</v>
      </c>
      <c r="AY1930">
        <v>14.1</v>
      </c>
      <c r="AZ1930">
        <v>655</v>
      </c>
      <c r="BA1930">
        <v>25899</v>
      </c>
      <c r="BB1930">
        <v>12858</v>
      </c>
      <c r="BC1930">
        <v>736</v>
      </c>
      <c r="BD1930">
        <v>5.7</v>
      </c>
      <c r="BE1930">
        <v>14222</v>
      </c>
      <c r="BF1930">
        <v>757</v>
      </c>
      <c r="BG1930">
        <v>1377</v>
      </c>
      <c r="BH1930">
        <v>355401</v>
      </c>
      <c r="BI1930">
        <v>24990</v>
      </c>
      <c r="BJ1930">
        <v>563</v>
      </c>
      <c r="BK1930">
        <v>5978</v>
      </c>
      <c r="BL1930">
        <v>-0.7</v>
      </c>
      <c r="BM1930">
        <v>2487</v>
      </c>
      <c r="BN1930">
        <v>16368</v>
      </c>
      <c r="BO1930">
        <v>2603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17.8</v>
      </c>
      <c r="BV1930">
        <v>237708</v>
      </c>
      <c r="BW1930">
        <v>35281</v>
      </c>
      <c r="BX1930">
        <v>202870</v>
      </c>
      <c r="BY1930">
        <v>8163</v>
      </c>
      <c r="BZ1930">
        <v>351</v>
      </c>
      <c r="CA1930">
        <v>69399</v>
      </c>
      <c r="CB1930">
        <v>107930</v>
      </c>
      <c r="CC1930">
        <v>169885</v>
      </c>
      <c r="CD1930">
        <v>6735</v>
      </c>
      <c r="CE1930">
        <v>426.13</v>
      </c>
      <c r="CF1930">
        <v>57.2</v>
      </c>
    </row>
    <row r="1931" spans="1:84">
      <c r="A1931">
        <v>37011</v>
      </c>
      <c r="B1931" t="s">
        <v>1929</v>
      </c>
      <c r="C1931">
        <v>37011</v>
      </c>
      <c r="D1931">
        <v>17674</v>
      </c>
      <c r="E1931">
        <v>3</v>
      </c>
      <c r="F1931">
        <v>507</v>
      </c>
      <c r="G1931">
        <v>17167</v>
      </c>
      <c r="H1931">
        <v>797</v>
      </c>
      <c r="I1931">
        <v>4.5</v>
      </c>
      <c r="J1931">
        <v>3144</v>
      </c>
      <c r="K1931">
        <v>17.8</v>
      </c>
      <c r="L1931">
        <v>17</v>
      </c>
      <c r="M1931">
        <v>3000</v>
      </c>
      <c r="N1931">
        <v>46.2</v>
      </c>
      <c r="O1931">
        <v>16568</v>
      </c>
      <c r="P1931">
        <v>839</v>
      </c>
      <c r="Q1931">
        <v>71</v>
      </c>
      <c r="R1931">
        <v>79</v>
      </c>
      <c r="S1931">
        <v>7</v>
      </c>
      <c r="T1931">
        <v>110</v>
      </c>
      <c r="U1931">
        <v>638</v>
      </c>
      <c r="V1931">
        <v>15960</v>
      </c>
      <c r="W1931">
        <v>93.7</v>
      </c>
      <c r="X1931">
        <v>4.7</v>
      </c>
      <c r="Y1931">
        <v>0.4</v>
      </c>
      <c r="Z1931">
        <v>0.4</v>
      </c>
      <c r="AA1931">
        <v>0</v>
      </c>
      <c r="AB1931">
        <v>0.6</v>
      </c>
      <c r="AC1931">
        <v>3.6</v>
      </c>
      <c r="AD1931">
        <v>90.3</v>
      </c>
      <c r="AE1931">
        <v>144</v>
      </c>
      <c r="AF1931">
        <v>191</v>
      </c>
      <c r="AG1931">
        <v>0</v>
      </c>
      <c r="AH1931">
        <v>61.2</v>
      </c>
      <c r="AI1931">
        <v>2.6</v>
      </c>
      <c r="AJ1931">
        <v>4.7</v>
      </c>
      <c r="AK1931">
        <v>70.599999999999994</v>
      </c>
      <c r="AL1931">
        <v>14.5</v>
      </c>
      <c r="AM1931">
        <v>3807</v>
      </c>
      <c r="AN1931">
        <v>22.9</v>
      </c>
      <c r="AO1931">
        <v>13191</v>
      </c>
      <c r="AP1931">
        <v>1280</v>
      </c>
      <c r="AQ1931">
        <v>10.7</v>
      </c>
      <c r="AR1931">
        <v>80.599999999999994</v>
      </c>
      <c r="AS1931">
        <v>88000</v>
      </c>
      <c r="AT1931">
        <v>16.899999999999999</v>
      </c>
      <c r="AU1931">
        <v>6532</v>
      </c>
      <c r="AV1931">
        <v>2.34</v>
      </c>
      <c r="AW1931">
        <v>15176</v>
      </c>
      <c r="AX1931">
        <v>31069</v>
      </c>
      <c r="AY1931">
        <v>15.5</v>
      </c>
      <c r="AZ1931">
        <v>445</v>
      </c>
      <c r="BA1931">
        <v>25115</v>
      </c>
      <c r="BB1931">
        <v>8005</v>
      </c>
      <c r="BC1931">
        <v>402</v>
      </c>
      <c r="BD1931">
        <v>5</v>
      </c>
      <c r="BE1931">
        <v>12476</v>
      </c>
      <c r="BF1931">
        <v>472</v>
      </c>
      <c r="BG1931">
        <v>1470</v>
      </c>
      <c r="BH1931">
        <v>288974</v>
      </c>
      <c r="BI1931">
        <v>23162</v>
      </c>
      <c r="BJ1931">
        <v>573</v>
      </c>
      <c r="BK1931">
        <v>5567</v>
      </c>
      <c r="BL1931">
        <v>-9.5</v>
      </c>
      <c r="BM1931">
        <v>1813</v>
      </c>
      <c r="BN1931">
        <v>27333</v>
      </c>
      <c r="BO1931">
        <v>2101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31.2</v>
      </c>
      <c r="BV1931">
        <v>0</v>
      </c>
      <c r="BW1931">
        <v>34343</v>
      </c>
      <c r="BX1931">
        <v>106120</v>
      </c>
      <c r="BY1931">
        <v>5994</v>
      </c>
      <c r="BZ1931">
        <v>369</v>
      </c>
      <c r="CA1931">
        <v>94353</v>
      </c>
      <c r="CB1931">
        <v>30614</v>
      </c>
      <c r="CC1931">
        <v>104976</v>
      </c>
      <c r="CD1931">
        <v>5902</v>
      </c>
      <c r="CE1931">
        <v>247</v>
      </c>
      <c r="CF1931">
        <v>69.5</v>
      </c>
    </row>
    <row r="1932" spans="1:84">
      <c r="A1932">
        <v>37013</v>
      </c>
      <c r="B1932" t="s">
        <v>1930</v>
      </c>
      <c r="C1932">
        <v>37013</v>
      </c>
      <c r="D1932">
        <v>46355</v>
      </c>
      <c r="E1932">
        <v>3.1</v>
      </c>
      <c r="F1932">
        <v>1397</v>
      </c>
      <c r="G1932">
        <v>44958</v>
      </c>
      <c r="H1932">
        <v>3092</v>
      </c>
      <c r="I1932">
        <v>6.7</v>
      </c>
      <c r="J1932">
        <v>10680</v>
      </c>
      <c r="K1932">
        <v>23</v>
      </c>
      <c r="L1932">
        <v>16.7</v>
      </c>
      <c r="M1932">
        <v>7759</v>
      </c>
      <c r="N1932">
        <v>52.4</v>
      </c>
      <c r="O1932">
        <v>33085</v>
      </c>
      <c r="P1932">
        <v>12752</v>
      </c>
      <c r="Q1932">
        <v>110</v>
      </c>
      <c r="R1932">
        <v>161</v>
      </c>
      <c r="S1932">
        <v>10</v>
      </c>
      <c r="T1932">
        <v>237</v>
      </c>
      <c r="U1932">
        <v>1863</v>
      </c>
      <c r="V1932">
        <v>31345</v>
      </c>
      <c r="W1932">
        <v>71.400000000000006</v>
      </c>
      <c r="X1932">
        <v>27.5</v>
      </c>
      <c r="Y1932">
        <v>0.2</v>
      </c>
      <c r="Z1932">
        <v>0.3</v>
      </c>
      <c r="AA1932">
        <v>0</v>
      </c>
      <c r="AB1932">
        <v>0.5</v>
      </c>
      <c r="AC1932">
        <v>4</v>
      </c>
      <c r="AD1932">
        <v>67.599999999999994</v>
      </c>
      <c r="AE1932">
        <v>594</v>
      </c>
      <c r="AF1932">
        <v>523</v>
      </c>
      <c r="AG1932">
        <v>1</v>
      </c>
      <c r="AH1932">
        <v>62.1</v>
      </c>
      <c r="AI1932">
        <v>2.6</v>
      </c>
      <c r="AJ1932">
        <v>4.7</v>
      </c>
      <c r="AK1932">
        <v>75</v>
      </c>
      <c r="AL1932">
        <v>16</v>
      </c>
      <c r="AM1932">
        <v>10321</v>
      </c>
      <c r="AN1932">
        <v>25.4</v>
      </c>
      <c r="AO1932">
        <v>23502</v>
      </c>
      <c r="AP1932">
        <v>1363</v>
      </c>
      <c r="AQ1932">
        <v>6.2</v>
      </c>
      <c r="AR1932">
        <v>75</v>
      </c>
      <c r="AS1932">
        <v>81900</v>
      </c>
      <c r="AT1932">
        <v>6.8</v>
      </c>
      <c r="AU1932">
        <v>18319</v>
      </c>
      <c r="AV1932">
        <v>2.42</v>
      </c>
      <c r="AW1932">
        <v>16722</v>
      </c>
      <c r="AX1932">
        <v>32986</v>
      </c>
      <c r="AY1932">
        <v>17.7</v>
      </c>
      <c r="AZ1932">
        <v>1181</v>
      </c>
      <c r="BA1932">
        <v>25737</v>
      </c>
      <c r="BB1932">
        <v>20468</v>
      </c>
      <c r="BC1932">
        <v>1204</v>
      </c>
      <c r="BD1932">
        <v>5.9</v>
      </c>
      <c r="BE1932">
        <v>23708</v>
      </c>
      <c r="BF1932">
        <v>-293</v>
      </c>
      <c r="BG1932">
        <v>3218</v>
      </c>
      <c r="BH1932">
        <v>704250</v>
      </c>
      <c r="BI1932">
        <v>29705</v>
      </c>
      <c r="BJ1932">
        <v>1188</v>
      </c>
      <c r="BK1932">
        <v>14002</v>
      </c>
      <c r="BL1932">
        <v>-9.5</v>
      </c>
      <c r="BM1932">
        <v>3380</v>
      </c>
      <c r="BN1932">
        <v>39792</v>
      </c>
      <c r="BO1932">
        <v>3969</v>
      </c>
      <c r="BP1932">
        <v>9.3000000000000007</v>
      </c>
      <c r="BQ1932">
        <v>0</v>
      </c>
      <c r="BR1932">
        <v>0</v>
      </c>
      <c r="BS1932">
        <v>0</v>
      </c>
      <c r="BT1932">
        <v>0</v>
      </c>
      <c r="BU1932">
        <v>25.2</v>
      </c>
      <c r="BV1932">
        <v>823019</v>
      </c>
      <c r="BW1932">
        <v>281195</v>
      </c>
      <c r="BX1932">
        <v>435532</v>
      </c>
      <c r="BY1932">
        <v>9619</v>
      </c>
      <c r="BZ1932">
        <v>218</v>
      </c>
      <c r="CA1932">
        <v>45540</v>
      </c>
      <c r="CB1932">
        <v>169788</v>
      </c>
      <c r="CC1932">
        <v>304861</v>
      </c>
      <c r="CD1932">
        <v>6657</v>
      </c>
      <c r="CE1932">
        <v>827.97</v>
      </c>
      <c r="CF1932">
        <v>54.3</v>
      </c>
    </row>
    <row r="1933" spans="1:84">
      <c r="A1933">
        <v>37015</v>
      </c>
      <c r="B1933" t="s">
        <v>1931</v>
      </c>
      <c r="C1933">
        <v>37015</v>
      </c>
      <c r="D1933">
        <v>19094</v>
      </c>
      <c r="E1933">
        <v>-3.4</v>
      </c>
      <c r="F1933">
        <v>-663</v>
      </c>
      <c r="G1933">
        <v>19773</v>
      </c>
      <c r="H1933">
        <v>1180</v>
      </c>
      <c r="I1933">
        <v>6.2</v>
      </c>
      <c r="J1933">
        <v>4588</v>
      </c>
      <c r="K1933">
        <v>24</v>
      </c>
      <c r="L1933">
        <v>16.2</v>
      </c>
      <c r="M1933">
        <v>3089</v>
      </c>
      <c r="N1933">
        <v>53.5</v>
      </c>
      <c r="O1933">
        <v>6955</v>
      </c>
      <c r="P1933">
        <v>11928</v>
      </c>
      <c r="Q1933">
        <v>99</v>
      </c>
      <c r="R1933">
        <v>41</v>
      </c>
      <c r="S1933">
        <v>1</v>
      </c>
      <c r="T1933">
        <v>70</v>
      </c>
      <c r="U1933">
        <v>231</v>
      </c>
      <c r="V1933">
        <v>6815</v>
      </c>
      <c r="W1933">
        <v>36.4</v>
      </c>
      <c r="X1933">
        <v>62.5</v>
      </c>
      <c r="Y1933">
        <v>0.5</v>
      </c>
      <c r="Z1933">
        <v>0.2</v>
      </c>
      <c r="AA1933">
        <v>0</v>
      </c>
      <c r="AB1933">
        <v>0.4</v>
      </c>
      <c r="AC1933">
        <v>1.2</v>
      </c>
      <c r="AD1933">
        <v>35.700000000000003</v>
      </c>
      <c r="AE1933">
        <v>231</v>
      </c>
      <c r="AF1933">
        <v>244</v>
      </c>
      <c r="AG1933">
        <v>2</v>
      </c>
      <c r="AH1933">
        <v>68</v>
      </c>
      <c r="AI1933">
        <v>0.7</v>
      </c>
      <c r="AJ1933">
        <v>2.2999999999999998</v>
      </c>
      <c r="AK1933">
        <v>63.8</v>
      </c>
      <c r="AL1933">
        <v>8.8000000000000007</v>
      </c>
      <c r="AM1933">
        <v>5282</v>
      </c>
      <c r="AN1933">
        <v>28.5</v>
      </c>
      <c r="AO1933">
        <v>9307</v>
      </c>
      <c r="AP1933">
        <v>264</v>
      </c>
      <c r="AQ1933">
        <v>2.9</v>
      </c>
      <c r="AR1933">
        <v>74.900000000000006</v>
      </c>
      <c r="AS1933">
        <v>59200</v>
      </c>
      <c r="AT1933">
        <v>1.7</v>
      </c>
      <c r="AU1933">
        <v>7743</v>
      </c>
      <c r="AV1933">
        <v>2.5299999999999998</v>
      </c>
      <c r="AW1933">
        <v>14096</v>
      </c>
      <c r="AX1933">
        <v>27040</v>
      </c>
      <c r="AY1933">
        <v>21.3</v>
      </c>
      <c r="AZ1933">
        <v>461</v>
      </c>
      <c r="BA1933">
        <v>23859</v>
      </c>
      <c r="BB1933">
        <v>8814</v>
      </c>
      <c r="BC1933">
        <v>584</v>
      </c>
      <c r="BD1933">
        <v>6.6</v>
      </c>
      <c r="BE1933">
        <v>9414</v>
      </c>
      <c r="BF1933">
        <v>455</v>
      </c>
      <c r="BG1933">
        <v>1120</v>
      </c>
      <c r="BH1933">
        <v>254809</v>
      </c>
      <c r="BI1933">
        <v>27067</v>
      </c>
      <c r="BJ1933">
        <v>386</v>
      </c>
      <c r="BK1933">
        <v>8620</v>
      </c>
      <c r="BL1933">
        <v>60</v>
      </c>
      <c r="BM1933">
        <v>907</v>
      </c>
      <c r="BN1933">
        <v>5487</v>
      </c>
      <c r="BO1933">
        <v>1044</v>
      </c>
      <c r="BP1933">
        <v>27.6</v>
      </c>
      <c r="BQ1933">
        <v>0</v>
      </c>
      <c r="BR1933">
        <v>0</v>
      </c>
      <c r="BS1933">
        <v>0</v>
      </c>
      <c r="BT1933">
        <v>0</v>
      </c>
      <c r="BU1933">
        <v>21.6</v>
      </c>
      <c r="BV1933">
        <v>340776</v>
      </c>
      <c r="BW1933">
        <v>107073</v>
      </c>
      <c r="BX1933">
        <v>93036</v>
      </c>
      <c r="BY1933">
        <v>4739</v>
      </c>
      <c r="BZ1933">
        <v>23</v>
      </c>
      <c r="CA1933">
        <v>2980</v>
      </c>
      <c r="CB1933">
        <v>142552</v>
      </c>
      <c r="CC1933">
        <v>255455</v>
      </c>
      <c r="CD1933">
        <v>13074</v>
      </c>
      <c r="CE1933">
        <v>699.19</v>
      </c>
      <c r="CF1933">
        <v>28.3</v>
      </c>
    </row>
    <row r="1934" spans="1:84">
      <c r="A1934">
        <v>37017</v>
      </c>
      <c r="B1934" t="s">
        <v>1932</v>
      </c>
      <c r="C1934">
        <v>37017</v>
      </c>
      <c r="D1934">
        <v>32921</v>
      </c>
      <c r="E1934">
        <v>2</v>
      </c>
      <c r="F1934">
        <v>642</v>
      </c>
      <c r="G1934">
        <v>32278</v>
      </c>
      <c r="H1934">
        <v>2327</v>
      </c>
      <c r="I1934">
        <v>7.1</v>
      </c>
      <c r="J1934">
        <v>8131</v>
      </c>
      <c r="K1934">
        <v>24.7</v>
      </c>
      <c r="L1934">
        <v>13.7</v>
      </c>
      <c r="M1934">
        <v>4526</v>
      </c>
      <c r="N1934">
        <v>51.8</v>
      </c>
      <c r="O1934">
        <v>19984</v>
      </c>
      <c r="P1934">
        <v>11863</v>
      </c>
      <c r="Q1934">
        <v>731</v>
      </c>
      <c r="R1934">
        <v>65</v>
      </c>
      <c r="S1934">
        <v>16</v>
      </c>
      <c r="T1934">
        <v>262</v>
      </c>
      <c r="U1934">
        <v>1779</v>
      </c>
      <c r="V1934">
        <v>18369</v>
      </c>
      <c r="W1934">
        <v>60.7</v>
      </c>
      <c r="X1934">
        <v>36</v>
      </c>
      <c r="Y1934">
        <v>2.2000000000000002</v>
      </c>
      <c r="Z1934">
        <v>0.2</v>
      </c>
      <c r="AA1934">
        <v>0</v>
      </c>
      <c r="AB1934">
        <v>0.8</v>
      </c>
      <c r="AC1934">
        <v>5.4</v>
      </c>
      <c r="AD1934">
        <v>55.8</v>
      </c>
      <c r="AE1934">
        <v>467</v>
      </c>
      <c r="AF1934">
        <v>410</v>
      </c>
      <c r="AG1934">
        <v>6</v>
      </c>
      <c r="AH1934">
        <v>69.900000000000006</v>
      </c>
      <c r="AI1934">
        <v>2.2999999999999998</v>
      </c>
      <c r="AJ1934">
        <v>5.0999999999999996</v>
      </c>
      <c r="AK1934">
        <v>70.599999999999994</v>
      </c>
      <c r="AL1934">
        <v>11.3</v>
      </c>
      <c r="AM1934">
        <v>8227</v>
      </c>
      <c r="AN1934">
        <v>26.9</v>
      </c>
      <c r="AO1934">
        <v>15868</v>
      </c>
      <c r="AP1934">
        <v>551</v>
      </c>
      <c r="AQ1934">
        <v>3.6</v>
      </c>
      <c r="AR1934">
        <v>77.8</v>
      </c>
      <c r="AS1934">
        <v>65200</v>
      </c>
      <c r="AT1934">
        <v>4.8</v>
      </c>
      <c r="AU1934">
        <v>12897</v>
      </c>
      <c r="AV1934">
        <v>2.4500000000000002</v>
      </c>
      <c r="AW1934">
        <v>14735</v>
      </c>
      <c r="AX1934">
        <v>28803</v>
      </c>
      <c r="AY1934">
        <v>20.2</v>
      </c>
      <c r="AZ1934">
        <v>799</v>
      </c>
      <c r="BA1934">
        <v>24304</v>
      </c>
      <c r="BB1934">
        <v>15390</v>
      </c>
      <c r="BC1934">
        <v>991</v>
      </c>
      <c r="BD1934">
        <v>6.4</v>
      </c>
      <c r="BE1934">
        <v>18020</v>
      </c>
      <c r="BF1934">
        <v>663</v>
      </c>
      <c r="BG1934">
        <v>2559</v>
      </c>
      <c r="BH1934">
        <v>535419</v>
      </c>
      <c r="BI1934">
        <v>29712</v>
      </c>
      <c r="BJ1934">
        <v>520</v>
      </c>
      <c r="BK1934">
        <v>10405</v>
      </c>
      <c r="BL1934">
        <v>-9</v>
      </c>
      <c r="BM1934">
        <v>1519</v>
      </c>
      <c r="BN1934">
        <v>16160</v>
      </c>
      <c r="BO1934">
        <v>1801</v>
      </c>
      <c r="BP1934">
        <v>25.4</v>
      </c>
      <c r="BQ1934">
        <v>0</v>
      </c>
      <c r="BR1934">
        <v>0</v>
      </c>
      <c r="BS1934">
        <v>0</v>
      </c>
      <c r="BT1934">
        <v>0</v>
      </c>
      <c r="BU1934">
        <v>49</v>
      </c>
      <c r="BV1934">
        <v>1170200</v>
      </c>
      <c r="BW1934">
        <v>120431</v>
      </c>
      <c r="BX1934">
        <v>188003</v>
      </c>
      <c r="BY1934">
        <v>5791</v>
      </c>
      <c r="BZ1934">
        <v>114</v>
      </c>
      <c r="CA1934">
        <v>12245</v>
      </c>
      <c r="CB1934">
        <v>145408</v>
      </c>
      <c r="CC1934">
        <v>218129</v>
      </c>
      <c r="CD1934">
        <v>6609</v>
      </c>
      <c r="CE1934">
        <v>874.94</v>
      </c>
      <c r="CF1934">
        <v>36.9</v>
      </c>
    </row>
    <row r="1935" spans="1:84">
      <c r="A1935">
        <v>37019</v>
      </c>
      <c r="B1935" t="s">
        <v>1933</v>
      </c>
      <c r="C1935">
        <v>37019</v>
      </c>
      <c r="D1935">
        <v>94945</v>
      </c>
      <c r="E1935">
        <v>29.8</v>
      </c>
      <c r="F1935">
        <v>21804</v>
      </c>
      <c r="G1935">
        <v>73143</v>
      </c>
      <c r="H1935">
        <v>4982</v>
      </c>
      <c r="I1935">
        <v>5.2</v>
      </c>
      <c r="J1935">
        <v>19193</v>
      </c>
      <c r="K1935">
        <v>20.2</v>
      </c>
      <c r="L1935">
        <v>18</v>
      </c>
      <c r="M1935">
        <v>17094</v>
      </c>
      <c r="N1935">
        <v>51.1</v>
      </c>
      <c r="O1935">
        <v>81479</v>
      </c>
      <c r="P1935">
        <v>11411</v>
      </c>
      <c r="Q1935">
        <v>689</v>
      </c>
      <c r="R1935">
        <v>370</v>
      </c>
      <c r="S1935">
        <v>46</v>
      </c>
      <c r="T1935">
        <v>950</v>
      </c>
      <c r="U1935">
        <v>3428</v>
      </c>
      <c r="V1935">
        <v>78300</v>
      </c>
      <c r="W1935">
        <v>85.8</v>
      </c>
      <c r="X1935">
        <v>12</v>
      </c>
      <c r="Y1935">
        <v>0.7</v>
      </c>
      <c r="Z1935">
        <v>0.4</v>
      </c>
      <c r="AA1935">
        <v>0</v>
      </c>
      <c r="AB1935">
        <v>1</v>
      </c>
      <c r="AC1935">
        <v>3.6</v>
      </c>
      <c r="AD1935">
        <v>82.5</v>
      </c>
      <c r="AE1935">
        <v>897</v>
      </c>
      <c r="AF1935">
        <v>855</v>
      </c>
      <c r="AG1935">
        <v>6</v>
      </c>
      <c r="AH1935">
        <v>53.9</v>
      </c>
      <c r="AI1935">
        <v>2.9</v>
      </c>
      <c r="AJ1935">
        <v>4.8</v>
      </c>
      <c r="AK1935">
        <v>78.3</v>
      </c>
      <c r="AL1935">
        <v>16.100000000000001</v>
      </c>
      <c r="AM1935">
        <v>16906</v>
      </c>
      <c r="AN1935">
        <v>24.6</v>
      </c>
      <c r="AO1935">
        <v>68996</v>
      </c>
      <c r="AP1935">
        <v>17566</v>
      </c>
      <c r="AQ1935">
        <v>34.200000000000003</v>
      </c>
      <c r="AR1935">
        <v>82.2</v>
      </c>
      <c r="AS1935">
        <v>127400</v>
      </c>
      <c r="AT1935">
        <v>6.9</v>
      </c>
      <c r="AU1935">
        <v>30438</v>
      </c>
      <c r="AV1935">
        <v>2.38</v>
      </c>
      <c r="AW1935">
        <v>19857</v>
      </c>
      <c r="AX1935">
        <v>39379</v>
      </c>
      <c r="AY1935">
        <v>13.2</v>
      </c>
      <c r="AZ1935">
        <v>2394</v>
      </c>
      <c r="BA1935">
        <v>26866</v>
      </c>
      <c r="BB1935">
        <v>45420</v>
      </c>
      <c r="BC1935">
        <v>2064</v>
      </c>
      <c r="BD1935">
        <v>4.5</v>
      </c>
      <c r="BE1935">
        <v>40529</v>
      </c>
      <c r="BF1935">
        <v>7528</v>
      </c>
      <c r="BG1935">
        <v>4809</v>
      </c>
      <c r="BH1935">
        <v>1234973</v>
      </c>
      <c r="BI1935">
        <v>30471</v>
      </c>
      <c r="BJ1935">
        <v>2245</v>
      </c>
      <c r="BK1935">
        <v>20974</v>
      </c>
      <c r="BL1935">
        <v>18.7</v>
      </c>
      <c r="BM1935">
        <v>8419</v>
      </c>
      <c r="BN1935">
        <v>92047</v>
      </c>
      <c r="BO1935">
        <v>8009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29.4</v>
      </c>
      <c r="BV1935">
        <v>653606</v>
      </c>
      <c r="BW1935">
        <v>68970</v>
      </c>
      <c r="BX1935">
        <v>648538</v>
      </c>
      <c r="BY1935">
        <v>8218</v>
      </c>
      <c r="BZ1935">
        <v>4418</v>
      </c>
      <c r="CA1935">
        <v>721390</v>
      </c>
      <c r="CB1935">
        <v>41077</v>
      </c>
      <c r="CC1935">
        <v>519676</v>
      </c>
      <c r="CD1935">
        <v>6145</v>
      </c>
      <c r="CE1935">
        <v>854.79</v>
      </c>
      <c r="CF1935">
        <v>85.5</v>
      </c>
    </row>
    <row r="1936" spans="1:84">
      <c r="A1936">
        <v>37021</v>
      </c>
      <c r="B1936" t="s">
        <v>1934</v>
      </c>
      <c r="C1936">
        <v>37021</v>
      </c>
      <c r="D1936">
        <v>222174</v>
      </c>
      <c r="E1936">
        <v>7.7</v>
      </c>
      <c r="F1936">
        <v>15875</v>
      </c>
      <c r="G1936">
        <v>206330</v>
      </c>
      <c r="H1936">
        <v>13152</v>
      </c>
      <c r="I1936">
        <v>5.9</v>
      </c>
      <c r="J1936">
        <v>47565</v>
      </c>
      <c r="K1936">
        <v>21.4</v>
      </c>
      <c r="L1936">
        <v>15.3</v>
      </c>
      <c r="M1936">
        <v>33885</v>
      </c>
      <c r="N1936">
        <v>51.9</v>
      </c>
      <c r="O1936">
        <v>200475</v>
      </c>
      <c r="P1936">
        <v>16180</v>
      </c>
      <c r="Q1936">
        <v>938</v>
      </c>
      <c r="R1936">
        <v>2081</v>
      </c>
      <c r="S1936">
        <v>104</v>
      </c>
      <c r="T1936">
        <v>2396</v>
      </c>
      <c r="U1936">
        <v>8838</v>
      </c>
      <c r="V1936">
        <v>192101</v>
      </c>
      <c r="W1936">
        <v>90.2</v>
      </c>
      <c r="X1936">
        <v>7.3</v>
      </c>
      <c r="Y1936">
        <v>0.4</v>
      </c>
      <c r="Z1936">
        <v>0.9</v>
      </c>
      <c r="AA1936">
        <v>0</v>
      </c>
      <c r="AB1936">
        <v>1.1000000000000001</v>
      </c>
      <c r="AC1936">
        <v>4</v>
      </c>
      <c r="AD1936">
        <v>86.5</v>
      </c>
      <c r="AE1936">
        <v>2578</v>
      </c>
      <c r="AF1936">
        <v>2124</v>
      </c>
      <c r="AG1936">
        <v>14</v>
      </c>
      <c r="AH1936">
        <v>53</v>
      </c>
      <c r="AI1936">
        <v>3.9</v>
      </c>
      <c r="AJ1936">
        <v>5.9</v>
      </c>
      <c r="AK1936">
        <v>81.900000000000006</v>
      </c>
      <c r="AL1936">
        <v>25.3</v>
      </c>
      <c r="AM1936">
        <v>39883</v>
      </c>
      <c r="AN1936">
        <v>21.1</v>
      </c>
      <c r="AO1936">
        <v>105434</v>
      </c>
      <c r="AP1936">
        <v>11473</v>
      </c>
      <c r="AQ1936">
        <v>12.2</v>
      </c>
      <c r="AR1936">
        <v>70.3</v>
      </c>
      <c r="AS1936">
        <v>119600</v>
      </c>
      <c r="AT1936">
        <v>15.5</v>
      </c>
      <c r="AU1936">
        <v>85776</v>
      </c>
      <c r="AV1936">
        <v>2.33</v>
      </c>
      <c r="AW1936">
        <v>20384</v>
      </c>
      <c r="AX1936">
        <v>37738</v>
      </c>
      <c r="AY1936">
        <v>13.8</v>
      </c>
      <c r="AZ1936">
        <v>6586</v>
      </c>
      <c r="BA1936">
        <v>30158</v>
      </c>
      <c r="BB1936">
        <v>118930</v>
      </c>
      <c r="BC1936">
        <v>4525</v>
      </c>
      <c r="BD1936">
        <v>3.8</v>
      </c>
      <c r="BE1936">
        <v>147430</v>
      </c>
      <c r="BF1936">
        <v>8824</v>
      </c>
      <c r="BG1936">
        <v>16430</v>
      </c>
      <c r="BH1936">
        <v>4974152</v>
      </c>
      <c r="BI1936">
        <v>33739</v>
      </c>
      <c r="BJ1936">
        <v>7028</v>
      </c>
      <c r="BK1936">
        <v>100215</v>
      </c>
      <c r="BL1936">
        <v>1.2</v>
      </c>
      <c r="BM1936">
        <v>19508</v>
      </c>
      <c r="BN1936">
        <v>484765</v>
      </c>
      <c r="BO1936">
        <v>21211</v>
      </c>
      <c r="BP1936">
        <v>2.2000000000000002</v>
      </c>
      <c r="BQ1936">
        <v>0.5</v>
      </c>
      <c r="BR1936">
        <v>0.9</v>
      </c>
      <c r="BS1936">
        <v>0.9</v>
      </c>
      <c r="BT1936">
        <v>0</v>
      </c>
      <c r="BU1936">
        <v>25</v>
      </c>
      <c r="BV1936">
        <v>3046041</v>
      </c>
      <c r="BW1936">
        <v>1824874</v>
      </c>
      <c r="BX1936">
        <v>2637340</v>
      </c>
      <c r="BY1936">
        <v>12528</v>
      </c>
      <c r="BZ1936">
        <v>2249</v>
      </c>
      <c r="CA1936">
        <v>488805</v>
      </c>
      <c r="CB1936">
        <v>94934</v>
      </c>
      <c r="CC1936">
        <v>1357481</v>
      </c>
      <c r="CD1936">
        <v>6294</v>
      </c>
      <c r="CE1936">
        <v>655.99</v>
      </c>
      <c r="CF1936">
        <v>314.5</v>
      </c>
    </row>
    <row r="1937" spans="1:84">
      <c r="A1937">
        <v>37023</v>
      </c>
      <c r="B1937" t="s">
        <v>1935</v>
      </c>
      <c r="C1937">
        <v>37023</v>
      </c>
      <c r="D1937">
        <v>90054</v>
      </c>
      <c r="E1937">
        <v>1</v>
      </c>
      <c r="F1937">
        <v>909</v>
      </c>
      <c r="G1937">
        <v>89148</v>
      </c>
      <c r="H1937">
        <v>5093</v>
      </c>
      <c r="I1937">
        <v>5.7</v>
      </c>
      <c r="J1937">
        <v>20667</v>
      </c>
      <c r="K1937">
        <v>22.9</v>
      </c>
      <c r="L1937">
        <v>14.5</v>
      </c>
      <c r="M1937">
        <v>13039</v>
      </c>
      <c r="N1937">
        <v>49.8</v>
      </c>
      <c r="O1937">
        <v>79660</v>
      </c>
      <c r="P1937">
        <v>6186</v>
      </c>
      <c r="Q1937">
        <v>424</v>
      </c>
      <c r="R1937">
        <v>2842</v>
      </c>
      <c r="S1937">
        <v>212</v>
      </c>
      <c r="T1937">
        <v>730</v>
      </c>
      <c r="U1937">
        <v>4401</v>
      </c>
      <c r="V1937">
        <v>75667</v>
      </c>
      <c r="W1937">
        <v>88.5</v>
      </c>
      <c r="X1937">
        <v>6.9</v>
      </c>
      <c r="Y1937">
        <v>0.5</v>
      </c>
      <c r="Z1937">
        <v>3.2</v>
      </c>
      <c r="AA1937">
        <v>0.2</v>
      </c>
      <c r="AB1937">
        <v>0.8</v>
      </c>
      <c r="AC1937">
        <v>4.9000000000000004</v>
      </c>
      <c r="AD1937">
        <v>84</v>
      </c>
      <c r="AE1937">
        <v>1007</v>
      </c>
      <c r="AF1937">
        <v>890</v>
      </c>
      <c r="AG1937">
        <v>5</v>
      </c>
      <c r="AH1937">
        <v>59.6</v>
      </c>
      <c r="AI1937">
        <v>4.8</v>
      </c>
      <c r="AJ1937">
        <v>8.1</v>
      </c>
      <c r="AK1937">
        <v>67.599999999999994</v>
      </c>
      <c r="AL1937">
        <v>12.8</v>
      </c>
      <c r="AM1937">
        <v>20259</v>
      </c>
      <c r="AN1937">
        <v>21</v>
      </c>
      <c r="AO1937">
        <v>39056</v>
      </c>
      <c r="AP1937">
        <v>1626</v>
      </c>
      <c r="AQ1937">
        <v>4.3</v>
      </c>
      <c r="AR1937">
        <v>74.099999999999994</v>
      </c>
      <c r="AS1937">
        <v>85900</v>
      </c>
      <c r="AT1937">
        <v>8.6999999999999993</v>
      </c>
      <c r="AU1937">
        <v>34528</v>
      </c>
      <c r="AV1937">
        <v>2.48</v>
      </c>
      <c r="AW1937">
        <v>17397</v>
      </c>
      <c r="AX1937">
        <v>35474</v>
      </c>
      <c r="AY1937">
        <v>14</v>
      </c>
      <c r="AZ1937">
        <v>2321</v>
      </c>
      <c r="BA1937">
        <v>25945</v>
      </c>
      <c r="BB1937">
        <v>42036</v>
      </c>
      <c r="BC1937">
        <v>2434</v>
      </c>
      <c r="BD1937">
        <v>5.8</v>
      </c>
      <c r="BE1937">
        <v>51601</v>
      </c>
      <c r="BF1937">
        <v>3359</v>
      </c>
      <c r="BG1937">
        <v>8561</v>
      </c>
      <c r="BH1937">
        <v>1571951</v>
      </c>
      <c r="BI1937">
        <v>30464</v>
      </c>
      <c r="BJ1937">
        <v>1584</v>
      </c>
      <c r="BK1937">
        <v>25908</v>
      </c>
      <c r="BL1937">
        <v>-23</v>
      </c>
      <c r="BM1937">
        <v>5265</v>
      </c>
      <c r="BN1937">
        <v>83106</v>
      </c>
      <c r="BO1937">
        <v>6007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29.5</v>
      </c>
      <c r="BV1937">
        <v>2260930</v>
      </c>
      <c r="BW1937">
        <v>0</v>
      </c>
      <c r="BX1937">
        <v>630333</v>
      </c>
      <c r="BY1937">
        <v>7061</v>
      </c>
      <c r="BZ1937">
        <v>315</v>
      </c>
      <c r="CA1937">
        <v>52680</v>
      </c>
      <c r="CB1937">
        <v>32037</v>
      </c>
      <c r="CC1937">
        <v>437390</v>
      </c>
      <c r="CD1937">
        <v>4889</v>
      </c>
      <c r="CE1937">
        <v>506.72</v>
      </c>
      <c r="CF1937">
        <v>175.8</v>
      </c>
    </row>
    <row r="1938" spans="1:84">
      <c r="A1938">
        <v>37025</v>
      </c>
      <c r="B1938" t="s">
        <v>1936</v>
      </c>
      <c r="C1938">
        <v>37025</v>
      </c>
      <c r="D1938">
        <v>156395</v>
      </c>
      <c r="E1938">
        <v>19.399999999999999</v>
      </c>
      <c r="F1938">
        <v>25365</v>
      </c>
      <c r="G1938">
        <v>131063</v>
      </c>
      <c r="H1938">
        <v>11721</v>
      </c>
      <c r="I1938">
        <v>7.5</v>
      </c>
      <c r="J1938">
        <v>40594</v>
      </c>
      <c r="K1938">
        <v>26</v>
      </c>
      <c r="L1938">
        <v>10.7</v>
      </c>
      <c r="M1938">
        <v>16695</v>
      </c>
      <c r="N1938">
        <v>50.8</v>
      </c>
      <c r="O1938">
        <v>129421</v>
      </c>
      <c r="P1938">
        <v>22558</v>
      </c>
      <c r="Q1938">
        <v>594</v>
      </c>
      <c r="R1938">
        <v>2286</v>
      </c>
      <c r="S1938">
        <v>40</v>
      </c>
      <c r="T1938">
        <v>1496</v>
      </c>
      <c r="U1938">
        <v>12717</v>
      </c>
      <c r="V1938">
        <v>117326</v>
      </c>
      <c r="W1938">
        <v>82.8</v>
      </c>
      <c r="X1938">
        <v>14.4</v>
      </c>
      <c r="Y1938">
        <v>0.4</v>
      </c>
      <c r="Z1938">
        <v>1.5</v>
      </c>
      <c r="AA1938">
        <v>0</v>
      </c>
      <c r="AB1938">
        <v>1</v>
      </c>
      <c r="AC1938">
        <v>8.1</v>
      </c>
      <c r="AD1938">
        <v>75</v>
      </c>
      <c r="AE1938">
        <v>2268</v>
      </c>
      <c r="AF1938">
        <v>1197</v>
      </c>
      <c r="AG1938">
        <v>20</v>
      </c>
      <c r="AH1938">
        <v>53.4</v>
      </c>
      <c r="AI1938">
        <v>4.7</v>
      </c>
      <c r="AJ1938">
        <v>7.2</v>
      </c>
      <c r="AK1938">
        <v>78.2</v>
      </c>
      <c r="AL1938">
        <v>19.100000000000001</v>
      </c>
      <c r="AM1938">
        <v>23938</v>
      </c>
      <c r="AN1938">
        <v>27</v>
      </c>
      <c r="AO1938">
        <v>64985</v>
      </c>
      <c r="AP1938">
        <v>12152</v>
      </c>
      <c r="AQ1938">
        <v>23</v>
      </c>
      <c r="AR1938">
        <v>74.7</v>
      </c>
      <c r="AS1938">
        <v>118200</v>
      </c>
      <c r="AT1938">
        <v>12.1</v>
      </c>
      <c r="AU1938">
        <v>49519</v>
      </c>
      <c r="AV1938">
        <v>2.6</v>
      </c>
      <c r="AW1938">
        <v>21121</v>
      </c>
      <c r="AX1938">
        <v>48446</v>
      </c>
      <c r="AY1938">
        <v>10.8</v>
      </c>
      <c r="AZ1938">
        <v>4803</v>
      </c>
      <c r="BA1938">
        <v>32111</v>
      </c>
      <c r="BB1938">
        <v>80899</v>
      </c>
      <c r="BC1938">
        <v>3354</v>
      </c>
      <c r="BD1938">
        <v>4.0999999999999996</v>
      </c>
      <c r="BE1938">
        <v>84355</v>
      </c>
      <c r="BF1938">
        <v>8318</v>
      </c>
      <c r="BG1938">
        <v>11960</v>
      </c>
      <c r="BH1938">
        <v>3087989</v>
      </c>
      <c r="BI1938">
        <v>36607</v>
      </c>
      <c r="BJ1938">
        <v>3714</v>
      </c>
      <c r="BK1938">
        <v>54950</v>
      </c>
      <c r="BL1938">
        <v>4</v>
      </c>
      <c r="BM1938">
        <v>10115</v>
      </c>
      <c r="BN1938">
        <v>178757</v>
      </c>
      <c r="BO1938">
        <v>11181</v>
      </c>
      <c r="BP1938">
        <v>5</v>
      </c>
      <c r="BQ1938">
        <v>0</v>
      </c>
      <c r="BR1938">
        <v>1.7</v>
      </c>
      <c r="BS1938">
        <v>1</v>
      </c>
      <c r="BT1938">
        <v>0</v>
      </c>
      <c r="BU1938">
        <v>21.5</v>
      </c>
      <c r="BV1938">
        <v>11669652</v>
      </c>
      <c r="BW1938">
        <v>1693297</v>
      </c>
      <c r="BX1938">
        <v>1854532</v>
      </c>
      <c r="BY1938">
        <v>13261</v>
      </c>
      <c r="BZ1938">
        <v>2701</v>
      </c>
      <c r="CA1938">
        <v>372171</v>
      </c>
      <c r="CB1938">
        <v>73346</v>
      </c>
      <c r="CC1938">
        <v>606243</v>
      </c>
      <c r="CD1938">
        <v>4149</v>
      </c>
      <c r="CE1938">
        <v>364.39</v>
      </c>
      <c r="CF1938">
        <v>360.1</v>
      </c>
    </row>
    <row r="1939" spans="1:84">
      <c r="A1939">
        <v>37027</v>
      </c>
      <c r="B1939" t="s">
        <v>1937</v>
      </c>
      <c r="C1939">
        <v>37027</v>
      </c>
      <c r="D1939">
        <v>79841</v>
      </c>
      <c r="E1939">
        <v>3.2</v>
      </c>
      <c r="F1939">
        <v>2453</v>
      </c>
      <c r="G1939">
        <v>77415</v>
      </c>
      <c r="H1939">
        <v>4738</v>
      </c>
      <c r="I1939">
        <v>5.9</v>
      </c>
      <c r="J1939">
        <v>18301</v>
      </c>
      <c r="K1939">
        <v>22.9</v>
      </c>
      <c r="L1939">
        <v>14.4</v>
      </c>
      <c r="M1939">
        <v>11525</v>
      </c>
      <c r="N1939">
        <v>50.8</v>
      </c>
      <c r="O1939">
        <v>74287</v>
      </c>
      <c r="P1939">
        <v>4350</v>
      </c>
      <c r="Q1939">
        <v>196</v>
      </c>
      <c r="R1939">
        <v>423</v>
      </c>
      <c r="S1939">
        <v>36</v>
      </c>
      <c r="T1939">
        <v>549</v>
      </c>
      <c r="U1939">
        <v>2913</v>
      </c>
      <c r="V1939">
        <v>71464</v>
      </c>
      <c r="W1939">
        <v>93</v>
      </c>
      <c r="X1939">
        <v>5.4</v>
      </c>
      <c r="Y1939">
        <v>0.2</v>
      </c>
      <c r="Z1939">
        <v>0.5</v>
      </c>
      <c r="AA1939">
        <v>0</v>
      </c>
      <c r="AB1939">
        <v>0.7</v>
      </c>
      <c r="AC1939">
        <v>3.6</v>
      </c>
      <c r="AD1939">
        <v>89.5</v>
      </c>
      <c r="AE1939">
        <v>957</v>
      </c>
      <c r="AF1939">
        <v>717</v>
      </c>
      <c r="AG1939">
        <v>11</v>
      </c>
      <c r="AH1939">
        <v>60.9</v>
      </c>
      <c r="AI1939">
        <v>1.9</v>
      </c>
      <c r="AJ1939">
        <v>3.5</v>
      </c>
      <c r="AK1939">
        <v>66.2</v>
      </c>
      <c r="AL1939">
        <v>10.4</v>
      </c>
      <c r="AM1939">
        <v>17411</v>
      </c>
      <c r="AN1939">
        <v>21.6</v>
      </c>
      <c r="AO1939">
        <v>35716</v>
      </c>
      <c r="AP1939">
        <v>2295</v>
      </c>
      <c r="AQ1939">
        <v>6.9</v>
      </c>
      <c r="AR1939">
        <v>74.900000000000006</v>
      </c>
      <c r="AS1939">
        <v>86700</v>
      </c>
      <c r="AT1939">
        <v>9.4</v>
      </c>
      <c r="AU1939">
        <v>30768</v>
      </c>
      <c r="AV1939">
        <v>2.48</v>
      </c>
      <c r="AW1939">
        <v>17353</v>
      </c>
      <c r="AX1939">
        <v>36748</v>
      </c>
      <c r="AY1939">
        <v>13.6</v>
      </c>
      <c r="AZ1939">
        <v>2127</v>
      </c>
      <c r="BA1939">
        <v>26814</v>
      </c>
      <c r="BB1939">
        <v>40227</v>
      </c>
      <c r="BC1939">
        <v>3031</v>
      </c>
      <c r="BD1939">
        <v>7.5</v>
      </c>
      <c r="BE1939">
        <v>39425</v>
      </c>
      <c r="BF1939">
        <v>-3963</v>
      </c>
      <c r="BG1939">
        <v>4642</v>
      </c>
      <c r="BH1939">
        <v>1350850</v>
      </c>
      <c r="BI1939">
        <v>34264</v>
      </c>
      <c r="BJ1939">
        <v>1493</v>
      </c>
      <c r="BK1939">
        <v>25262</v>
      </c>
      <c r="BL1939">
        <v>-18.7</v>
      </c>
      <c r="BM1939">
        <v>5053</v>
      </c>
      <c r="BN1939">
        <v>46297</v>
      </c>
      <c r="BO1939">
        <v>5759</v>
      </c>
      <c r="BP1939">
        <v>2.5</v>
      </c>
      <c r="BQ1939">
        <v>0</v>
      </c>
      <c r="BR1939">
        <v>0</v>
      </c>
      <c r="BS1939">
        <v>0</v>
      </c>
      <c r="BT1939">
        <v>0</v>
      </c>
      <c r="BU1939">
        <v>20.6</v>
      </c>
      <c r="BV1939">
        <v>1720950</v>
      </c>
      <c r="BW1939">
        <v>694757</v>
      </c>
      <c r="BX1939">
        <v>594571</v>
      </c>
      <c r="BY1939">
        <v>7551</v>
      </c>
      <c r="BZ1939">
        <v>319</v>
      </c>
      <c r="CA1939">
        <v>51175</v>
      </c>
      <c r="CB1939">
        <v>34918</v>
      </c>
      <c r="CC1939">
        <v>342970</v>
      </c>
      <c r="CD1939">
        <v>4344</v>
      </c>
      <c r="CE1939">
        <v>471.6</v>
      </c>
      <c r="CF1939">
        <v>164</v>
      </c>
    </row>
    <row r="1940" spans="1:84">
      <c r="A1940">
        <v>37029</v>
      </c>
      <c r="B1940" t="s">
        <v>1938</v>
      </c>
      <c r="C1940">
        <v>37029</v>
      </c>
      <c r="D1940">
        <v>9271</v>
      </c>
      <c r="E1940">
        <v>34.700000000000003</v>
      </c>
      <c r="F1940">
        <v>2386</v>
      </c>
      <c r="G1940">
        <v>6885</v>
      </c>
      <c r="H1940">
        <v>550</v>
      </c>
      <c r="I1940">
        <v>5.9</v>
      </c>
      <c r="J1940">
        <v>2041</v>
      </c>
      <c r="K1940">
        <v>22</v>
      </c>
      <c r="L1940">
        <v>11.6</v>
      </c>
      <c r="M1940">
        <v>1080</v>
      </c>
      <c r="N1940">
        <v>51.2</v>
      </c>
      <c r="O1940">
        <v>7745</v>
      </c>
      <c r="P1940">
        <v>1299</v>
      </c>
      <c r="Q1940">
        <v>31</v>
      </c>
      <c r="R1940">
        <v>110</v>
      </c>
      <c r="S1940">
        <v>2</v>
      </c>
      <c r="T1940">
        <v>84</v>
      </c>
      <c r="U1940">
        <v>114</v>
      </c>
      <c r="V1940">
        <v>7636</v>
      </c>
      <c r="W1940">
        <v>83.5</v>
      </c>
      <c r="X1940">
        <v>14</v>
      </c>
      <c r="Y1940">
        <v>0.3</v>
      </c>
      <c r="Z1940">
        <v>1.2</v>
      </c>
      <c r="AA1940">
        <v>0</v>
      </c>
      <c r="AB1940">
        <v>0.9</v>
      </c>
      <c r="AC1940">
        <v>1.2</v>
      </c>
      <c r="AD1940">
        <v>82.4</v>
      </c>
      <c r="AE1940">
        <v>107</v>
      </c>
      <c r="AF1940">
        <v>69</v>
      </c>
      <c r="AG1940">
        <v>0</v>
      </c>
      <c r="AH1940">
        <v>55</v>
      </c>
      <c r="AI1940">
        <v>0.7</v>
      </c>
      <c r="AJ1940">
        <v>2.6</v>
      </c>
      <c r="AK1940">
        <v>82.1</v>
      </c>
      <c r="AL1940">
        <v>16.2</v>
      </c>
      <c r="AM1940">
        <v>1322</v>
      </c>
      <c r="AN1940">
        <v>32.4</v>
      </c>
      <c r="AO1940">
        <v>3715</v>
      </c>
      <c r="AP1940">
        <v>742</v>
      </c>
      <c r="AQ1940">
        <v>25</v>
      </c>
      <c r="AR1940">
        <v>83.4</v>
      </c>
      <c r="AS1940">
        <v>103100</v>
      </c>
      <c r="AT1940">
        <v>1.8</v>
      </c>
      <c r="AU1940">
        <v>2662</v>
      </c>
      <c r="AV1940">
        <v>2.58</v>
      </c>
      <c r="AW1940">
        <v>18681</v>
      </c>
      <c r="AX1940">
        <v>48365</v>
      </c>
      <c r="AY1940">
        <v>8.6999999999999993</v>
      </c>
      <c r="AZ1940">
        <v>244</v>
      </c>
      <c r="BA1940">
        <v>27167</v>
      </c>
      <c r="BB1940">
        <v>4528</v>
      </c>
      <c r="BC1940">
        <v>195</v>
      </c>
      <c r="BD1940">
        <v>4.3</v>
      </c>
      <c r="BE1940">
        <v>3207</v>
      </c>
      <c r="BF1940">
        <v>732</v>
      </c>
      <c r="BG1940">
        <v>471</v>
      </c>
      <c r="BH1940">
        <v>87603</v>
      </c>
      <c r="BI1940">
        <v>27316</v>
      </c>
      <c r="BJ1940">
        <v>133</v>
      </c>
      <c r="BK1940">
        <v>651</v>
      </c>
      <c r="BL1940">
        <v>13.2</v>
      </c>
      <c r="BM1940">
        <v>600</v>
      </c>
      <c r="BN1940">
        <v>0</v>
      </c>
      <c r="BO1940">
        <v>566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13287</v>
      </c>
      <c r="BY1940">
        <v>1788</v>
      </c>
      <c r="BZ1940">
        <v>113</v>
      </c>
      <c r="CA1940">
        <v>23769</v>
      </c>
      <c r="CB1940">
        <v>0</v>
      </c>
      <c r="CC1940">
        <v>53051</v>
      </c>
      <c r="CD1940">
        <v>6288</v>
      </c>
      <c r="CE1940">
        <v>240.68</v>
      </c>
      <c r="CF1940">
        <v>28.6</v>
      </c>
    </row>
    <row r="1941" spans="1:84">
      <c r="A1941">
        <v>37031</v>
      </c>
      <c r="B1941" t="s">
        <v>1939</v>
      </c>
      <c r="C1941">
        <v>37031</v>
      </c>
      <c r="D1941">
        <v>63584</v>
      </c>
      <c r="E1941">
        <v>7.1</v>
      </c>
      <c r="F1941">
        <v>4201</v>
      </c>
      <c r="G1941">
        <v>59383</v>
      </c>
      <c r="H1941">
        <v>3199</v>
      </c>
      <c r="I1941">
        <v>5</v>
      </c>
      <c r="J1941">
        <v>12391</v>
      </c>
      <c r="K1941">
        <v>19.5</v>
      </c>
      <c r="L1941">
        <v>17.3</v>
      </c>
      <c r="M1941">
        <v>11024</v>
      </c>
      <c r="N1941">
        <v>51.1</v>
      </c>
      <c r="O1941">
        <v>57538</v>
      </c>
      <c r="P1941">
        <v>4479</v>
      </c>
      <c r="Q1941">
        <v>330</v>
      </c>
      <c r="R1941">
        <v>484</v>
      </c>
      <c r="S1941">
        <v>47</v>
      </c>
      <c r="T1941">
        <v>706</v>
      </c>
      <c r="U1941">
        <v>1431</v>
      </c>
      <c r="V1941">
        <v>56250</v>
      </c>
      <c r="W1941">
        <v>90.5</v>
      </c>
      <c r="X1941">
        <v>7</v>
      </c>
      <c r="Y1941">
        <v>0.5</v>
      </c>
      <c r="Z1941">
        <v>0.8</v>
      </c>
      <c r="AA1941">
        <v>0.1</v>
      </c>
      <c r="AB1941">
        <v>1.1000000000000001</v>
      </c>
      <c r="AC1941">
        <v>2.2999999999999998</v>
      </c>
      <c r="AD1941">
        <v>88.5</v>
      </c>
      <c r="AE1941">
        <v>649</v>
      </c>
      <c r="AF1941">
        <v>687</v>
      </c>
      <c r="AG1941">
        <v>6</v>
      </c>
      <c r="AH1941">
        <v>54.5</v>
      </c>
      <c r="AI1941">
        <v>2</v>
      </c>
      <c r="AJ1941">
        <v>3.9</v>
      </c>
      <c r="AK1941">
        <v>82.1</v>
      </c>
      <c r="AL1941">
        <v>19.8</v>
      </c>
      <c r="AM1941">
        <v>13075</v>
      </c>
      <c r="AN1941">
        <v>23</v>
      </c>
      <c r="AO1941">
        <v>45110</v>
      </c>
      <c r="AP1941">
        <v>4163</v>
      </c>
      <c r="AQ1941">
        <v>10.199999999999999</v>
      </c>
      <c r="AR1941">
        <v>76.599999999999994</v>
      </c>
      <c r="AS1941">
        <v>123900</v>
      </c>
      <c r="AT1941">
        <v>14.5</v>
      </c>
      <c r="AU1941">
        <v>25204</v>
      </c>
      <c r="AV1941">
        <v>2.31</v>
      </c>
      <c r="AW1941">
        <v>21260</v>
      </c>
      <c r="AX1941">
        <v>40423</v>
      </c>
      <c r="AY1941">
        <v>11.8</v>
      </c>
      <c r="AZ1941">
        <v>1946</v>
      </c>
      <c r="BA1941">
        <v>30961</v>
      </c>
      <c r="BB1941">
        <v>33409</v>
      </c>
      <c r="BC1941">
        <v>1385</v>
      </c>
      <c r="BD1941">
        <v>4.0999999999999996</v>
      </c>
      <c r="BE1941">
        <v>35601</v>
      </c>
      <c r="BF1941">
        <v>3312</v>
      </c>
      <c r="BG1941">
        <v>5155</v>
      </c>
      <c r="BH1941">
        <v>909947</v>
      </c>
      <c r="BI1941">
        <v>25560</v>
      </c>
      <c r="BJ1941">
        <v>2035</v>
      </c>
      <c r="BK1941">
        <v>18384</v>
      </c>
      <c r="BL1941">
        <v>3.7</v>
      </c>
      <c r="BM1941">
        <v>5965</v>
      </c>
      <c r="BN1941">
        <v>111182</v>
      </c>
      <c r="BO1941">
        <v>6832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17.399999999999999</v>
      </c>
      <c r="BV1941">
        <v>231700</v>
      </c>
      <c r="BW1941">
        <v>216132</v>
      </c>
      <c r="BX1941">
        <v>732940</v>
      </c>
      <c r="BY1941">
        <v>12164</v>
      </c>
      <c r="BZ1941">
        <v>757</v>
      </c>
      <c r="CA1941">
        <v>153734</v>
      </c>
      <c r="CB1941">
        <v>59755</v>
      </c>
      <c r="CC1941">
        <v>443187</v>
      </c>
      <c r="CD1941">
        <v>7144</v>
      </c>
      <c r="CE1941">
        <v>519.84</v>
      </c>
      <c r="CF1941">
        <v>114.2</v>
      </c>
    </row>
    <row r="1942" spans="1:84">
      <c r="A1942">
        <v>37033</v>
      </c>
      <c r="B1942" t="s">
        <v>1940</v>
      </c>
      <c r="C1942">
        <v>37033</v>
      </c>
      <c r="D1942">
        <v>23546</v>
      </c>
      <c r="E1942">
        <v>0.2</v>
      </c>
      <c r="F1942">
        <v>45</v>
      </c>
      <c r="G1942">
        <v>23501</v>
      </c>
      <c r="H1942">
        <v>1177</v>
      </c>
      <c r="I1942">
        <v>5</v>
      </c>
      <c r="J1942">
        <v>5026</v>
      </c>
      <c r="K1942">
        <v>21.3</v>
      </c>
      <c r="L1942">
        <v>14.4</v>
      </c>
      <c r="M1942">
        <v>3400</v>
      </c>
      <c r="N1942">
        <v>49.3</v>
      </c>
      <c r="O1942">
        <v>15235</v>
      </c>
      <c r="P1942">
        <v>8012</v>
      </c>
      <c r="Q1942">
        <v>48</v>
      </c>
      <c r="R1942">
        <v>42</v>
      </c>
      <c r="S1942">
        <v>11</v>
      </c>
      <c r="T1942">
        <v>198</v>
      </c>
      <c r="U1942">
        <v>623</v>
      </c>
      <c r="V1942">
        <v>14673</v>
      </c>
      <c r="W1942">
        <v>64.7</v>
      </c>
      <c r="X1942">
        <v>34</v>
      </c>
      <c r="Y1942">
        <v>0.2</v>
      </c>
      <c r="Z1942">
        <v>0.2</v>
      </c>
      <c r="AA1942">
        <v>0</v>
      </c>
      <c r="AB1942">
        <v>0.8</v>
      </c>
      <c r="AC1942">
        <v>2.6</v>
      </c>
      <c r="AD1942">
        <v>62.3</v>
      </c>
      <c r="AE1942">
        <v>212</v>
      </c>
      <c r="AF1942">
        <v>260</v>
      </c>
      <c r="AG1942">
        <v>1</v>
      </c>
      <c r="AH1942">
        <v>66.8</v>
      </c>
      <c r="AI1942">
        <v>1.6</v>
      </c>
      <c r="AJ1942">
        <v>3.8</v>
      </c>
      <c r="AK1942">
        <v>69.2</v>
      </c>
      <c r="AL1942">
        <v>8.3000000000000007</v>
      </c>
      <c r="AM1942">
        <v>5691</v>
      </c>
      <c r="AN1942">
        <v>30.6</v>
      </c>
      <c r="AO1942">
        <v>10149</v>
      </c>
      <c r="AP1942">
        <v>548</v>
      </c>
      <c r="AQ1942">
        <v>5.7</v>
      </c>
      <c r="AR1942">
        <v>79.3</v>
      </c>
      <c r="AS1942">
        <v>80800</v>
      </c>
      <c r="AT1942">
        <v>3</v>
      </c>
      <c r="AU1942">
        <v>8670</v>
      </c>
      <c r="AV1942">
        <v>2.56</v>
      </c>
      <c r="AW1942">
        <v>16470</v>
      </c>
      <c r="AX1942">
        <v>34113</v>
      </c>
      <c r="AY1942">
        <v>16.2</v>
      </c>
      <c r="AZ1942">
        <v>554</v>
      </c>
      <c r="BA1942">
        <v>23564</v>
      </c>
      <c r="BB1942">
        <v>10803</v>
      </c>
      <c r="BC1942">
        <v>778</v>
      </c>
      <c r="BD1942">
        <v>7.2</v>
      </c>
      <c r="BE1942">
        <v>5982</v>
      </c>
      <c r="BF1942">
        <v>-478</v>
      </c>
      <c r="BG1942">
        <v>1528</v>
      </c>
      <c r="BH1942">
        <v>121371</v>
      </c>
      <c r="BI1942">
        <v>20289</v>
      </c>
      <c r="BJ1942">
        <v>258</v>
      </c>
      <c r="BK1942">
        <v>1679</v>
      </c>
      <c r="BL1942">
        <v>-4.0999999999999996</v>
      </c>
      <c r="BM1942">
        <v>996</v>
      </c>
      <c r="BN1942">
        <v>2517</v>
      </c>
      <c r="BO1942">
        <v>1092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40359</v>
      </c>
      <c r="BY1942">
        <v>1703</v>
      </c>
      <c r="BZ1942">
        <v>79</v>
      </c>
      <c r="CA1942">
        <v>12955</v>
      </c>
      <c r="CB1942">
        <v>116753</v>
      </c>
      <c r="CC1942">
        <v>124175</v>
      </c>
      <c r="CD1942">
        <v>5245</v>
      </c>
      <c r="CE1942">
        <v>424.67</v>
      </c>
      <c r="CF1942">
        <v>55.3</v>
      </c>
    </row>
    <row r="1943" spans="1:84">
      <c r="A1943">
        <v>37035</v>
      </c>
      <c r="B1943" t="s">
        <v>1941</v>
      </c>
      <c r="C1943">
        <v>37035</v>
      </c>
      <c r="D1943">
        <v>153784</v>
      </c>
      <c r="E1943">
        <v>8.5</v>
      </c>
      <c r="F1943">
        <v>12107</v>
      </c>
      <c r="G1943">
        <v>141685</v>
      </c>
      <c r="H1943">
        <v>10256</v>
      </c>
      <c r="I1943">
        <v>6.7</v>
      </c>
      <c r="J1943">
        <v>36862</v>
      </c>
      <c r="K1943">
        <v>24</v>
      </c>
      <c r="L1943">
        <v>12.8</v>
      </c>
      <c r="M1943">
        <v>19730</v>
      </c>
      <c r="N1943">
        <v>50.5</v>
      </c>
      <c r="O1943">
        <v>134361</v>
      </c>
      <c r="P1943">
        <v>13000</v>
      </c>
      <c r="Q1943">
        <v>476</v>
      </c>
      <c r="R1943">
        <v>4439</v>
      </c>
      <c r="S1943">
        <v>79</v>
      </c>
      <c r="T1943">
        <v>1429</v>
      </c>
      <c r="U1943">
        <v>12986</v>
      </c>
      <c r="V1943">
        <v>121957</v>
      </c>
      <c r="W1943">
        <v>87.4</v>
      </c>
      <c r="X1943">
        <v>8.5</v>
      </c>
      <c r="Y1943">
        <v>0.3</v>
      </c>
      <c r="Z1943">
        <v>2.9</v>
      </c>
      <c r="AA1943">
        <v>0.1</v>
      </c>
      <c r="AB1943">
        <v>0.9</v>
      </c>
      <c r="AC1943">
        <v>8.4</v>
      </c>
      <c r="AD1943">
        <v>79.3</v>
      </c>
      <c r="AE1943">
        <v>1945</v>
      </c>
      <c r="AF1943">
        <v>1333</v>
      </c>
      <c r="AG1943">
        <v>10</v>
      </c>
      <c r="AH1943">
        <v>56.2</v>
      </c>
      <c r="AI1943">
        <v>6.5</v>
      </c>
      <c r="AJ1943">
        <v>9.5</v>
      </c>
      <c r="AK1943">
        <v>74.8</v>
      </c>
      <c r="AL1943">
        <v>17</v>
      </c>
      <c r="AM1943">
        <v>26567</v>
      </c>
      <c r="AN1943">
        <v>20.7</v>
      </c>
      <c r="AO1943">
        <v>66374</v>
      </c>
      <c r="AP1943">
        <v>6461</v>
      </c>
      <c r="AQ1943">
        <v>10.8</v>
      </c>
      <c r="AR1943">
        <v>72.5</v>
      </c>
      <c r="AS1943">
        <v>103000</v>
      </c>
      <c r="AT1943">
        <v>15.1</v>
      </c>
      <c r="AU1943">
        <v>55533</v>
      </c>
      <c r="AV1943">
        <v>2.5099999999999998</v>
      </c>
      <c r="AW1943">
        <v>20358</v>
      </c>
      <c r="AX1943">
        <v>41231</v>
      </c>
      <c r="AY1943">
        <v>11.4</v>
      </c>
      <c r="AZ1943">
        <v>4328</v>
      </c>
      <c r="BA1943">
        <v>28598</v>
      </c>
      <c r="BB1943">
        <v>77785</v>
      </c>
      <c r="BC1943">
        <v>4210</v>
      </c>
      <c r="BD1943">
        <v>5.4</v>
      </c>
      <c r="BE1943">
        <v>102131</v>
      </c>
      <c r="BF1943">
        <v>-12795</v>
      </c>
      <c r="BG1943">
        <v>10040</v>
      </c>
      <c r="BH1943">
        <v>3845125</v>
      </c>
      <c r="BI1943">
        <v>37649</v>
      </c>
      <c r="BJ1943">
        <v>4461</v>
      </c>
      <c r="BK1943">
        <v>86781</v>
      </c>
      <c r="BL1943">
        <v>-8.3000000000000007</v>
      </c>
      <c r="BM1943">
        <v>10229</v>
      </c>
      <c r="BN1943">
        <v>226771</v>
      </c>
      <c r="BO1943">
        <v>12451</v>
      </c>
      <c r="BP1943">
        <v>2.2999999999999998</v>
      </c>
      <c r="BQ1943">
        <v>0</v>
      </c>
      <c r="BR1943">
        <v>2.4</v>
      </c>
      <c r="BS1943">
        <v>0</v>
      </c>
      <c r="BT1943">
        <v>0</v>
      </c>
      <c r="BU1943">
        <v>25.8</v>
      </c>
      <c r="BV1943">
        <v>5462046</v>
      </c>
      <c r="BW1943">
        <v>4226472</v>
      </c>
      <c r="BX1943">
        <v>2145348</v>
      </c>
      <c r="BY1943">
        <v>14648</v>
      </c>
      <c r="BZ1943">
        <v>740</v>
      </c>
      <c r="CA1943">
        <v>159639</v>
      </c>
      <c r="CB1943">
        <v>78516</v>
      </c>
      <c r="CC1943">
        <v>608629</v>
      </c>
      <c r="CD1943">
        <v>4072</v>
      </c>
      <c r="CE1943">
        <v>399.97</v>
      </c>
      <c r="CF1943">
        <v>354.2</v>
      </c>
    </row>
    <row r="1944" spans="1:84">
      <c r="A1944">
        <v>37037</v>
      </c>
      <c r="B1944" t="s">
        <v>1942</v>
      </c>
      <c r="C1944">
        <v>37037</v>
      </c>
      <c r="D1944">
        <v>60052</v>
      </c>
      <c r="E1944">
        <v>21.7</v>
      </c>
      <c r="F1944">
        <v>10718</v>
      </c>
      <c r="G1944">
        <v>49329</v>
      </c>
      <c r="H1944">
        <v>3661</v>
      </c>
      <c r="I1944">
        <v>6.1</v>
      </c>
      <c r="J1944">
        <v>13312</v>
      </c>
      <c r="K1944">
        <v>22.2</v>
      </c>
      <c r="L1944">
        <v>13.8</v>
      </c>
      <c r="M1944">
        <v>8268</v>
      </c>
      <c r="N1944">
        <v>50.7</v>
      </c>
      <c r="O1944">
        <v>49667</v>
      </c>
      <c r="P1944">
        <v>8305</v>
      </c>
      <c r="Q1944">
        <v>253</v>
      </c>
      <c r="R1944">
        <v>1219</v>
      </c>
      <c r="S1944">
        <v>32</v>
      </c>
      <c r="T1944">
        <v>576</v>
      </c>
      <c r="U1944">
        <v>7064</v>
      </c>
      <c r="V1944">
        <v>42845</v>
      </c>
      <c r="W1944">
        <v>82.7</v>
      </c>
      <c r="X1944">
        <v>13.8</v>
      </c>
      <c r="Y1944">
        <v>0.4</v>
      </c>
      <c r="Z1944">
        <v>2</v>
      </c>
      <c r="AA1944">
        <v>0.1</v>
      </c>
      <c r="AB1944">
        <v>1</v>
      </c>
      <c r="AC1944">
        <v>11.8</v>
      </c>
      <c r="AD1944">
        <v>71.3</v>
      </c>
      <c r="AE1944">
        <v>724</v>
      </c>
      <c r="AF1944">
        <v>483</v>
      </c>
      <c r="AG1944">
        <v>8</v>
      </c>
      <c r="AH1944">
        <v>59.5</v>
      </c>
      <c r="AI1944">
        <v>8.6999999999999993</v>
      </c>
      <c r="AJ1944">
        <v>10.7</v>
      </c>
      <c r="AK1944">
        <v>77.900000000000006</v>
      </c>
      <c r="AL1944">
        <v>27.6</v>
      </c>
      <c r="AM1944">
        <v>8426</v>
      </c>
      <c r="AN1944">
        <v>27.3</v>
      </c>
      <c r="AO1944">
        <v>24987</v>
      </c>
      <c r="AP1944">
        <v>3628</v>
      </c>
      <c r="AQ1944">
        <v>17</v>
      </c>
      <c r="AR1944">
        <v>77.2</v>
      </c>
      <c r="AS1944">
        <v>127200</v>
      </c>
      <c r="AT1944">
        <v>7.7</v>
      </c>
      <c r="AU1944">
        <v>19741</v>
      </c>
      <c r="AV1944">
        <v>2.4700000000000002</v>
      </c>
      <c r="AW1944">
        <v>23355</v>
      </c>
      <c r="AX1944">
        <v>45610</v>
      </c>
      <c r="AY1944">
        <v>10.199999999999999</v>
      </c>
      <c r="AZ1944">
        <v>2232</v>
      </c>
      <c r="BA1944">
        <v>38426</v>
      </c>
      <c r="BB1944">
        <v>32233</v>
      </c>
      <c r="BC1944">
        <v>1260</v>
      </c>
      <c r="BD1944">
        <v>3.9</v>
      </c>
      <c r="BE1944">
        <v>37398</v>
      </c>
      <c r="BF1944">
        <v>10815</v>
      </c>
      <c r="BG1944">
        <v>2541</v>
      </c>
      <c r="BH1944">
        <v>836488</v>
      </c>
      <c r="BI1944">
        <v>22367</v>
      </c>
      <c r="BJ1944">
        <v>971</v>
      </c>
      <c r="BK1944">
        <v>12529</v>
      </c>
      <c r="BL1944">
        <v>-4.5999999999999996</v>
      </c>
      <c r="BM1944">
        <v>3567</v>
      </c>
      <c r="BN1944">
        <v>22167</v>
      </c>
      <c r="BO1944">
        <v>3923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18.2</v>
      </c>
      <c r="BV1944">
        <v>1014180</v>
      </c>
      <c r="BW1944">
        <v>188876</v>
      </c>
      <c r="BX1944">
        <v>236573</v>
      </c>
      <c r="BY1944">
        <v>4399</v>
      </c>
      <c r="BZ1944">
        <v>606</v>
      </c>
      <c r="CA1944">
        <v>186703</v>
      </c>
      <c r="CB1944">
        <v>118752</v>
      </c>
      <c r="CC1944">
        <v>204468</v>
      </c>
      <c r="CD1944">
        <v>3586</v>
      </c>
      <c r="CE1944">
        <v>682.85</v>
      </c>
      <c r="CF1944">
        <v>72.2</v>
      </c>
    </row>
    <row r="1945" spans="1:84">
      <c r="A1945">
        <v>37039</v>
      </c>
      <c r="B1945" t="s">
        <v>1943</v>
      </c>
      <c r="C1945">
        <v>37039</v>
      </c>
      <c r="D1945">
        <v>26309</v>
      </c>
      <c r="E1945">
        <v>8.3000000000000007</v>
      </c>
      <c r="F1945">
        <v>2011</v>
      </c>
      <c r="G1945">
        <v>24298</v>
      </c>
      <c r="H1945">
        <v>1386</v>
      </c>
      <c r="I1945">
        <v>5.3</v>
      </c>
      <c r="J1945">
        <v>5217</v>
      </c>
      <c r="K1945">
        <v>19.8</v>
      </c>
      <c r="L1945">
        <v>20.3</v>
      </c>
      <c r="M1945">
        <v>5351</v>
      </c>
      <c r="N1945">
        <v>51.8</v>
      </c>
      <c r="O1945">
        <v>24999</v>
      </c>
      <c r="P1945">
        <v>473</v>
      </c>
      <c r="Q1945">
        <v>395</v>
      </c>
      <c r="R1945">
        <v>80</v>
      </c>
      <c r="S1945">
        <v>3</v>
      </c>
      <c r="T1945">
        <v>359</v>
      </c>
      <c r="U1945">
        <v>391</v>
      </c>
      <c r="V1945">
        <v>24633</v>
      </c>
      <c r="W1945">
        <v>95</v>
      </c>
      <c r="X1945">
        <v>1.8</v>
      </c>
      <c r="Y1945">
        <v>1.5</v>
      </c>
      <c r="Z1945">
        <v>0.3</v>
      </c>
      <c r="AA1945">
        <v>0</v>
      </c>
      <c r="AB1945">
        <v>1.4</v>
      </c>
      <c r="AC1945">
        <v>1.5</v>
      </c>
      <c r="AD1945">
        <v>93.6</v>
      </c>
      <c r="AE1945">
        <v>260</v>
      </c>
      <c r="AF1945">
        <v>313</v>
      </c>
      <c r="AG1945">
        <v>2</v>
      </c>
      <c r="AH1945">
        <v>64.900000000000006</v>
      </c>
      <c r="AI1945">
        <v>1.2</v>
      </c>
      <c r="AJ1945">
        <v>3</v>
      </c>
      <c r="AK1945">
        <v>73.3</v>
      </c>
      <c r="AL1945">
        <v>11</v>
      </c>
      <c r="AM1945">
        <v>5951</v>
      </c>
      <c r="AN1945">
        <v>24.1</v>
      </c>
      <c r="AO1945">
        <v>15802</v>
      </c>
      <c r="AP1945">
        <v>2303</v>
      </c>
      <c r="AQ1945">
        <v>17.100000000000001</v>
      </c>
      <c r="AR1945">
        <v>82.2</v>
      </c>
      <c r="AS1945">
        <v>86000</v>
      </c>
      <c r="AT1945">
        <v>3.7</v>
      </c>
      <c r="AU1945">
        <v>10336</v>
      </c>
      <c r="AV1945">
        <v>2.3199999999999998</v>
      </c>
      <c r="AW1945">
        <v>15814</v>
      </c>
      <c r="AX1945">
        <v>30177</v>
      </c>
      <c r="AY1945">
        <v>15.1</v>
      </c>
      <c r="AZ1945">
        <v>561</v>
      </c>
      <c r="BA1945">
        <v>21814</v>
      </c>
      <c r="BB1945">
        <v>10617</v>
      </c>
      <c r="BC1945">
        <v>574</v>
      </c>
      <c r="BD1945">
        <v>5.4</v>
      </c>
      <c r="BE1945">
        <v>13422</v>
      </c>
      <c r="BF1945">
        <v>976</v>
      </c>
      <c r="BG1945">
        <v>1630</v>
      </c>
      <c r="BH1945">
        <v>347585</v>
      </c>
      <c r="BI1945">
        <v>25897</v>
      </c>
      <c r="BJ1945">
        <v>672</v>
      </c>
      <c r="BK1945">
        <v>6948</v>
      </c>
      <c r="BL1945">
        <v>-27.1</v>
      </c>
      <c r="BM1945">
        <v>2400</v>
      </c>
      <c r="BN1945">
        <v>23723</v>
      </c>
      <c r="BO1945">
        <v>2364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211716</v>
      </c>
      <c r="BW1945">
        <v>50506</v>
      </c>
      <c r="BX1945">
        <v>311356</v>
      </c>
      <c r="BY1945">
        <v>12595</v>
      </c>
      <c r="BZ1945">
        <v>540</v>
      </c>
      <c r="CA1945">
        <v>77585</v>
      </c>
      <c r="CB1945">
        <v>22141</v>
      </c>
      <c r="CC1945">
        <v>176901</v>
      </c>
      <c r="CD1945">
        <v>6995</v>
      </c>
      <c r="CE1945">
        <v>455.19</v>
      </c>
      <c r="CF1945">
        <v>53.4</v>
      </c>
    </row>
    <row r="1946" spans="1:84">
      <c r="A1946">
        <v>37041</v>
      </c>
      <c r="B1946" t="s">
        <v>1944</v>
      </c>
      <c r="C1946">
        <v>37041</v>
      </c>
      <c r="D1946">
        <v>14695</v>
      </c>
      <c r="E1946">
        <v>3.9</v>
      </c>
      <c r="F1946">
        <v>545</v>
      </c>
      <c r="G1946">
        <v>14526</v>
      </c>
      <c r="H1946">
        <v>921</v>
      </c>
      <c r="I1946">
        <v>6.3</v>
      </c>
      <c r="J1946">
        <v>3417</v>
      </c>
      <c r="K1946">
        <v>23.3</v>
      </c>
      <c r="L1946">
        <v>17.7</v>
      </c>
      <c r="M1946">
        <v>2595</v>
      </c>
      <c r="N1946">
        <v>53</v>
      </c>
      <c r="O1946">
        <v>9261</v>
      </c>
      <c r="P1946">
        <v>5246</v>
      </c>
      <c r="Q1946">
        <v>54</v>
      </c>
      <c r="R1946">
        <v>50</v>
      </c>
      <c r="S1946">
        <v>1</v>
      </c>
      <c r="T1946">
        <v>83</v>
      </c>
      <c r="U1946">
        <v>336</v>
      </c>
      <c r="V1946">
        <v>8993</v>
      </c>
      <c r="W1946">
        <v>63</v>
      </c>
      <c r="X1946">
        <v>35.700000000000003</v>
      </c>
      <c r="Y1946">
        <v>0.4</v>
      </c>
      <c r="Z1946">
        <v>0.3</v>
      </c>
      <c r="AA1946">
        <v>0</v>
      </c>
      <c r="AB1946">
        <v>0.6</v>
      </c>
      <c r="AC1946">
        <v>2.2999999999999998</v>
      </c>
      <c r="AD1946">
        <v>61.2</v>
      </c>
      <c r="AE1946">
        <v>182</v>
      </c>
      <c r="AF1946">
        <v>198</v>
      </c>
      <c r="AG1946">
        <v>1</v>
      </c>
      <c r="AH1946">
        <v>65.599999999999994</v>
      </c>
      <c r="AI1946">
        <v>0.9</v>
      </c>
      <c r="AJ1946">
        <v>3.1</v>
      </c>
      <c r="AK1946">
        <v>73.099999999999994</v>
      </c>
      <c r="AL1946">
        <v>16.399999999999999</v>
      </c>
      <c r="AM1946">
        <v>3203</v>
      </c>
      <c r="AN1946">
        <v>27.4</v>
      </c>
      <c r="AO1946">
        <v>6897</v>
      </c>
      <c r="AP1946">
        <v>454</v>
      </c>
      <c r="AQ1946">
        <v>7</v>
      </c>
      <c r="AR1946">
        <v>72.2</v>
      </c>
      <c r="AS1946">
        <v>85200</v>
      </c>
      <c r="AT1946">
        <v>9.6999999999999993</v>
      </c>
      <c r="AU1946">
        <v>5580</v>
      </c>
      <c r="AV1946">
        <v>2.48</v>
      </c>
      <c r="AW1946">
        <v>15027</v>
      </c>
      <c r="AX1946">
        <v>33245</v>
      </c>
      <c r="AY1946">
        <v>16.899999999999999</v>
      </c>
      <c r="AZ1946">
        <v>412</v>
      </c>
      <c r="BA1946">
        <v>28456</v>
      </c>
      <c r="BB1946">
        <v>7082</v>
      </c>
      <c r="BC1946">
        <v>357</v>
      </c>
      <c r="BD1946">
        <v>5</v>
      </c>
      <c r="BE1946">
        <v>8068</v>
      </c>
      <c r="BF1946">
        <v>466</v>
      </c>
      <c r="BG1946">
        <v>963</v>
      </c>
      <c r="BH1946">
        <v>240780</v>
      </c>
      <c r="BI1946">
        <v>29844</v>
      </c>
      <c r="BJ1946">
        <v>384</v>
      </c>
      <c r="BK1946">
        <v>5013</v>
      </c>
      <c r="BL1946">
        <v>16.899999999999999</v>
      </c>
      <c r="BM1946">
        <v>916</v>
      </c>
      <c r="BN1946">
        <v>12180</v>
      </c>
      <c r="BO1946">
        <v>1138</v>
      </c>
      <c r="BP1946">
        <v>12.6</v>
      </c>
      <c r="BQ1946">
        <v>0</v>
      </c>
      <c r="BR1946">
        <v>0</v>
      </c>
      <c r="BS1946">
        <v>0</v>
      </c>
      <c r="BT1946">
        <v>0</v>
      </c>
      <c r="BU1946">
        <v>17.8</v>
      </c>
      <c r="BV1946">
        <v>153931</v>
      </c>
      <c r="BW1946">
        <v>62086</v>
      </c>
      <c r="BX1946">
        <v>144884</v>
      </c>
      <c r="BY1946">
        <v>10194</v>
      </c>
      <c r="BZ1946">
        <v>105</v>
      </c>
      <c r="CA1946">
        <v>19132</v>
      </c>
      <c r="CB1946">
        <v>59890</v>
      </c>
      <c r="CC1946">
        <v>105203</v>
      </c>
      <c r="CD1946">
        <v>7253</v>
      </c>
      <c r="CE1946">
        <v>172.64</v>
      </c>
      <c r="CF1946">
        <v>84</v>
      </c>
    </row>
    <row r="1947" spans="1:84">
      <c r="A1947">
        <v>37043</v>
      </c>
      <c r="B1947" t="s">
        <v>1945</v>
      </c>
      <c r="C1947">
        <v>37043</v>
      </c>
      <c r="D1947">
        <v>10008</v>
      </c>
      <c r="E1947">
        <v>14.1</v>
      </c>
      <c r="F1947">
        <v>1233</v>
      </c>
      <c r="G1947">
        <v>8775</v>
      </c>
      <c r="H1947">
        <v>458</v>
      </c>
      <c r="I1947">
        <v>4.5999999999999996</v>
      </c>
      <c r="J1947">
        <v>1744</v>
      </c>
      <c r="K1947">
        <v>17.399999999999999</v>
      </c>
      <c r="L1947">
        <v>22.5</v>
      </c>
      <c r="M1947">
        <v>2248</v>
      </c>
      <c r="N1947">
        <v>51.8</v>
      </c>
      <c r="O1947">
        <v>9797</v>
      </c>
      <c r="P1947">
        <v>94</v>
      </c>
      <c r="Q1947">
        <v>48</v>
      </c>
      <c r="R1947">
        <v>9</v>
      </c>
      <c r="S1947">
        <v>6</v>
      </c>
      <c r="T1947">
        <v>54</v>
      </c>
      <c r="U1947">
        <v>124</v>
      </c>
      <c r="V1947">
        <v>9681</v>
      </c>
      <c r="W1947">
        <v>97.9</v>
      </c>
      <c r="X1947">
        <v>0.9</v>
      </c>
      <c r="Y1947">
        <v>0.5</v>
      </c>
      <c r="Z1947">
        <v>0.1</v>
      </c>
      <c r="AA1947">
        <v>0.1</v>
      </c>
      <c r="AB1947">
        <v>0.5</v>
      </c>
      <c r="AC1947">
        <v>1.2</v>
      </c>
      <c r="AD1947">
        <v>96.7</v>
      </c>
      <c r="AE1947">
        <v>86</v>
      </c>
      <c r="AF1947">
        <v>113</v>
      </c>
      <c r="AG1947">
        <v>1</v>
      </c>
      <c r="AH1947">
        <v>58.3</v>
      </c>
      <c r="AI1947">
        <v>1.2</v>
      </c>
      <c r="AJ1947">
        <v>2.5</v>
      </c>
      <c r="AK1947">
        <v>76.5</v>
      </c>
      <c r="AL1947">
        <v>15.4</v>
      </c>
      <c r="AM1947">
        <v>2213</v>
      </c>
      <c r="AN1947">
        <v>26.2</v>
      </c>
      <c r="AO1947">
        <v>6475</v>
      </c>
      <c r="AP1947">
        <v>1050</v>
      </c>
      <c r="AQ1947">
        <v>19.399999999999999</v>
      </c>
      <c r="AR1947">
        <v>84.5</v>
      </c>
      <c r="AS1947">
        <v>99800</v>
      </c>
      <c r="AT1947">
        <v>2.9</v>
      </c>
      <c r="AU1947">
        <v>3847</v>
      </c>
      <c r="AV1947">
        <v>2.25</v>
      </c>
      <c r="AW1947">
        <v>18221</v>
      </c>
      <c r="AX1947">
        <v>32781</v>
      </c>
      <c r="AY1947">
        <v>12.7</v>
      </c>
      <c r="AZ1947">
        <v>227</v>
      </c>
      <c r="BA1947">
        <v>23230</v>
      </c>
      <c r="BB1947">
        <v>4696</v>
      </c>
      <c r="BC1947">
        <v>184</v>
      </c>
      <c r="BD1947">
        <v>3.9</v>
      </c>
      <c r="BE1947">
        <v>3618</v>
      </c>
      <c r="BF1947">
        <v>286</v>
      </c>
      <c r="BG1947">
        <v>525</v>
      </c>
      <c r="BH1947">
        <v>81112</v>
      </c>
      <c r="BI1947">
        <v>22419</v>
      </c>
      <c r="BJ1947">
        <v>274</v>
      </c>
      <c r="BK1947">
        <v>1850</v>
      </c>
      <c r="BL1947">
        <v>25.3</v>
      </c>
      <c r="BM1947">
        <v>1122</v>
      </c>
      <c r="BN1947">
        <v>4733</v>
      </c>
      <c r="BO1947">
        <v>1108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92944</v>
      </c>
      <c r="BY1947">
        <v>10153</v>
      </c>
      <c r="BZ1947">
        <v>276</v>
      </c>
      <c r="CA1947">
        <v>54782</v>
      </c>
      <c r="CB1947">
        <v>13434</v>
      </c>
      <c r="CC1947">
        <v>63419</v>
      </c>
      <c r="CD1947">
        <v>6699</v>
      </c>
      <c r="CE1947">
        <v>214.7</v>
      </c>
      <c r="CF1947">
        <v>40.799999999999997</v>
      </c>
    </row>
    <row r="1948" spans="1:84">
      <c r="A1948">
        <v>37045</v>
      </c>
      <c r="B1948" t="s">
        <v>1946</v>
      </c>
      <c r="C1948">
        <v>37045</v>
      </c>
      <c r="D1948">
        <v>98373</v>
      </c>
      <c r="E1948">
        <v>2.2000000000000002</v>
      </c>
      <c r="F1948">
        <v>2089</v>
      </c>
      <c r="G1948">
        <v>96287</v>
      </c>
      <c r="H1948">
        <v>6017</v>
      </c>
      <c r="I1948">
        <v>6.1</v>
      </c>
      <c r="J1948">
        <v>23918</v>
      </c>
      <c r="K1948">
        <v>24.3</v>
      </c>
      <c r="L1948">
        <v>14.2</v>
      </c>
      <c r="M1948">
        <v>14003</v>
      </c>
      <c r="N1948">
        <v>52</v>
      </c>
      <c r="O1948">
        <v>76221</v>
      </c>
      <c r="P1948">
        <v>20517</v>
      </c>
      <c r="Q1948">
        <v>168</v>
      </c>
      <c r="R1948">
        <v>781</v>
      </c>
      <c r="S1948">
        <v>10</v>
      </c>
      <c r="T1948">
        <v>676</v>
      </c>
      <c r="U1948">
        <v>1604</v>
      </c>
      <c r="V1948">
        <v>74849</v>
      </c>
      <c r="W1948">
        <v>77.5</v>
      </c>
      <c r="X1948">
        <v>20.9</v>
      </c>
      <c r="Y1948">
        <v>0.2</v>
      </c>
      <c r="Z1948">
        <v>0.8</v>
      </c>
      <c r="AA1948">
        <v>0</v>
      </c>
      <c r="AB1948">
        <v>0.7</v>
      </c>
      <c r="AC1948">
        <v>1.6</v>
      </c>
      <c r="AD1948">
        <v>76.099999999999994</v>
      </c>
      <c r="AE1948">
        <v>1182</v>
      </c>
      <c r="AF1948">
        <v>1024</v>
      </c>
      <c r="AG1948">
        <v>14</v>
      </c>
      <c r="AH1948">
        <v>60.2</v>
      </c>
      <c r="AI1948">
        <v>1.7</v>
      </c>
      <c r="AJ1948">
        <v>3.9</v>
      </c>
      <c r="AK1948">
        <v>72.2</v>
      </c>
      <c r="AL1948">
        <v>13.3</v>
      </c>
      <c r="AM1948">
        <v>21419</v>
      </c>
      <c r="AN1948">
        <v>23.5</v>
      </c>
      <c r="AO1948">
        <v>42736</v>
      </c>
      <c r="AP1948">
        <v>2422</v>
      </c>
      <c r="AQ1948">
        <v>6</v>
      </c>
      <c r="AR1948">
        <v>72.8</v>
      </c>
      <c r="AS1948">
        <v>83200</v>
      </c>
      <c r="AT1948">
        <v>8.9</v>
      </c>
      <c r="AU1948">
        <v>37046</v>
      </c>
      <c r="AV1948">
        <v>2.5299999999999998</v>
      </c>
      <c r="AW1948">
        <v>17395</v>
      </c>
      <c r="AX1948">
        <v>35880</v>
      </c>
      <c r="AY1948">
        <v>15.4</v>
      </c>
      <c r="AZ1948">
        <v>2558</v>
      </c>
      <c r="BA1948">
        <v>26104</v>
      </c>
      <c r="BB1948">
        <v>48052</v>
      </c>
      <c r="BC1948">
        <v>3089</v>
      </c>
      <c r="BD1948">
        <v>6.4</v>
      </c>
      <c r="BE1948">
        <v>44810</v>
      </c>
      <c r="BF1948">
        <v>-2229</v>
      </c>
      <c r="BG1948">
        <v>6257</v>
      </c>
      <c r="BH1948">
        <v>1502859</v>
      </c>
      <c r="BI1948">
        <v>33538</v>
      </c>
      <c r="BJ1948">
        <v>2144</v>
      </c>
      <c r="BK1948">
        <v>31183</v>
      </c>
      <c r="BL1948">
        <v>-6.3</v>
      </c>
      <c r="BM1948">
        <v>5266</v>
      </c>
      <c r="BN1948">
        <v>81092</v>
      </c>
      <c r="BO1948">
        <v>6587</v>
      </c>
      <c r="BP1948">
        <v>7.3</v>
      </c>
      <c r="BQ1948">
        <v>0</v>
      </c>
      <c r="BR1948">
        <v>0</v>
      </c>
      <c r="BS1948">
        <v>0</v>
      </c>
      <c r="BT1948">
        <v>0</v>
      </c>
      <c r="BU1948">
        <v>25.1</v>
      </c>
      <c r="BV1948">
        <v>2164465</v>
      </c>
      <c r="BW1948">
        <v>1266475</v>
      </c>
      <c r="BX1948">
        <v>802500</v>
      </c>
      <c r="BY1948">
        <v>8210</v>
      </c>
      <c r="BZ1948">
        <v>321</v>
      </c>
      <c r="CA1948">
        <v>53679</v>
      </c>
      <c r="CB1948">
        <v>117092</v>
      </c>
      <c r="CC1948">
        <v>517360</v>
      </c>
      <c r="CD1948">
        <v>5265</v>
      </c>
      <c r="CE1948">
        <v>464.63</v>
      </c>
      <c r="CF1948">
        <v>207.1</v>
      </c>
    </row>
    <row r="1949" spans="1:84">
      <c r="A1949">
        <v>37047</v>
      </c>
      <c r="B1949" t="s">
        <v>1947</v>
      </c>
      <c r="C1949">
        <v>37047</v>
      </c>
      <c r="D1949">
        <v>54637</v>
      </c>
      <c r="E1949">
        <v>-0.2</v>
      </c>
      <c r="F1949">
        <v>-112</v>
      </c>
      <c r="G1949">
        <v>54749</v>
      </c>
      <c r="H1949">
        <v>3782</v>
      </c>
      <c r="I1949">
        <v>6.9</v>
      </c>
      <c r="J1949">
        <v>13577</v>
      </c>
      <c r="K1949">
        <v>24.8</v>
      </c>
      <c r="L1949">
        <v>14.4</v>
      </c>
      <c r="M1949">
        <v>7883</v>
      </c>
      <c r="N1949">
        <v>52</v>
      </c>
      <c r="O1949">
        <v>35495</v>
      </c>
      <c r="P1949">
        <v>16784</v>
      </c>
      <c r="Q1949">
        <v>1764</v>
      </c>
      <c r="R1949">
        <v>153</v>
      </c>
      <c r="S1949">
        <v>22</v>
      </c>
      <c r="T1949">
        <v>419</v>
      </c>
      <c r="U1949">
        <v>1614</v>
      </c>
      <c r="V1949">
        <v>34035</v>
      </c>
      <c r="W1949">
        <v>65</v>
      </c>
      <c r="X1949">
        <v>30.7</v>
      </c>
      <c r="Y1949">
        <v>3.2</v>
      </c>
      <c r="Z1949">
        <v>0.3</v>
      </c>
      <c r="AA1949">
        <v>0</v>
      </c>
      <c r="AB1949">
        <v>0.8</v>
      </c>
      <c r="AC1949">
        <v>3</v>
      </c>
      <c r="AD1949">
        <v>62.3</v>
      </c>
      <c r="AE1949">
        <v>757</v>
      </c>
      <c r="AF1949">
        <v>635</v>
      </c>
      <c r="AG1949">
        <v>9</v>
      </c>
      <c r="AH1949">
        <v>69.599999999999994</v>
      </c>
      <c r="AI1949">
        <v>1.4</v>
      </c>
      <c r="AJ1949">
        <v>3.5</v>
      </c>
      <c r="AK1949">
        <v>68.599999999999994</v>
      </c>
      <c r="AL1949">
        <v>10.1</v>
      </c>
      <c r="AM1949">
        <v>15592</v>
      </c>
      <c r="AN1949">
        <v>27.1</v>
      </c>
      <c r="AO1949">
        <v>24690</v>
      </c>
      <c r="AP1949">
        <v>630</v>
      </c>
      <c r="AQ1949">
        <v>2.6</v>
      </c>
      <c r="AR1949">
        <v>76.400000000000006</v>
      </c>
      <c r="AS1949">
        <v>76100</v>
      </c>
      <c r="AT1949">
        <v>4.0999999999999996</v>
      </c>
      <c r="AU1949">
        <v>21308</v>
      </c>
      <c r="AV1949">
        <v>2.5</v>
      </c>
      <c r="AW1949">
        <v>14415</v>
      </c>
      <c r="AX1949">
        <v>28652</v>
      </c>
      <c r="AY1949">
        <v>21.1</v>
      </c>
      <c r="AZ1949">
        <v>1377</v>
      </c>
      <c r="BA1949">
        <v>25319</v>
      </c>
      <c r="BB1949">
        <v>23842</v>
      </c>
      <c r="BC1949">
        <v>1353</v>
      </c>
      <c r="BD1949">
        <v>5.7</v>
      </c>
      <c r="BE1949">
        <v>25215</v>
      </c>
      <c r="BF1949">
        <v>-45</v>
      </c>
      <c r="BG1949">
        <v>3840</v>
      </c>
      <c r="BH1949">
        <v>774589</v>
      </c>
      <c r="BI1949">
        <v>30719</v>
      </c>
      <c r="BJ1949">
        <v>1133</v>
      </c>
      <c r="BK1949">
        <v>13682</v>
      </c>
      <c r="BL1949">
        <v>-4.2</v>
      </c>
      <c r="BM1949">
        <v>3197</v>
      </c>
      <c r="BN1949">
        <v>30300</v>
      </c>
      <c r="BO1949">
        <v>3978</v>
      </c>
      <c r="BP1949">
        <v>12.5</v>
      </c>
      <c r="BQ1949">
        <v>0</v>
      </c>
      <c r="BR1949">
        <v>0</v>
      </c>
      <c r="BS1949">
        <v>0</v>
      </c>
      <c r="BT1949">
        <v>0</v>
      </c>
      <c r="BU1949">
        <v>37.6</v>
      </c>
      <c r="BV1949">
        <v>821235</v>
      </c>
      <c r="BW1949">
        <v>202349</v>
      </c>
      <c r="BX1949">
        <v>409325</v>
      </c>
      <c r="BY1949">
        <v>7473</v>
      </c>
      <c r="BZ1949">
        <v>100</v>
      </c>
      <c r="CA1949">
        <v>8860</v>
      </c>
      <c r="CB1949">
        <v>160128</v>
      </c>
      <c r="CC1949">
        <v>415213</v>
      </c>
      <c r="CD1949">
        <v>7590</v>
      </c>
      <c r="CE1949">
        <v>936.8</v>
      </c>
      <c r="CF1949">
        <v>58.4</v>
      </c>
    </row>
    <row r="1950" spans="1:84">
      <c r="A1950">
        <v>37049</v>
      </c>
      <c r="B1950" t="s">
        <v>1948</v>
      </c>
      <c r="C1950">
        <v>37049</v>
      </c>
      <c r="D1950">
        <v>94875</v>
      </c>
      <c r="E1950">
        <v>3.7</v>
      </c>
      <c r="F1950">
        <v>3352</v>
      </c>
      <c r="G1950">
        <v>91436</v>
      </c>
      <c r="H1950">
        <v>7886</v>
      </c>
      <c r="I1950">
        <v>8.3000000000000007</v>
      </c>
      <c r="J1950">
        <v>24892</v>
      </c>
      <c r="K1950">
        <v>26.2</v>
      </c>
      <c r="L1950">
        <v>14.9</v>
      </c>
      <c r="M1950">
        <v>14126</v>
      </c>
      <c r="N1950">
        <v>50.9</v>
      </c>
      <c r="O1950">
        <v>68648</v>
      </c>
      <c r="P1950">
        <v>23097</v>
      </c>
      <c r="Q1950">
        <v>430</v>
      </c>
      <c r="R1950">
        <v>1235</v>
      </c>
      <c r="S1950">
        <v>70</v>
      </c>
      <c r="T1950">
        <v>1395</v>
      </c>
      <c r="U1950">
        <v>2904</v>
      </c>
      <c r="V1950">
        <v>66413</v>
      </c>
      <c r="W1950">
        <v>72.400000000000006</v>
      </c>
      <c r="X1950">
        <v>24.3</v>
      </c>
      <c r="Y1950">
        <v>0.5</v>
      </c>
      <c r="Z1950">
        <v>1.3</v>
      </c>
      <c r="AA1950">
        <v>0.1</v>
      </c>
      <c r="AB1950">
        <v>1.5</v>
      </c>
      <c r="AC1950">
        <v>3.1</v>
      </c>
      <c r="AD1950">
        <v>70</v>
      </c>
      <c r="AE1950">
        <v>1584</v>
      </c>
      <c r="AF1950">
        <v>901</v>
      </c>
      <c r="AG1950">
        <v>12</v>
      </c>
      <c r="AH1950">
        <v>48.5</v>
      </c>
      <c r="AI1950">
        <v>3.4</v>
      </c>
      <c r="AJ1950">
        <v>6.4</v>
      </c>
      <c r="AK1950">
        <v>82.1</v>
      </c>
      <c r="AL1950">
        <v>19.3</v>
      </c>
      <c r="AM1950">
        <v>16628</v>
      </c>
      <c r="AN1950">
        <v>20.6</v>
      </c>
      <c r="AO1950">
        <v>43271</v>
      </c>
      <c r="AP1950">
        <v>5077</v>
      </c>
      <c r="AQ1950">
        <v>13.3</v>
      </c>
      <c r="AR1950">
        <v>66.7</v>
      </c>
      <c r="AS1950">
        <v>96600</v>
      </c>
      <c r="AT1950">
        <v>13.9</v>
      </c>
      <c r="AU1950">
        <v>34582</v>
      </c>
      <c r="AV1950">
        <v>2.5</v>
      </c>
      <c r="AW1950">
        <v>18423</v>
      </c>
      <c r="AX1950">
        <v>39141</v>
      </c>
      <c r="AY1950">
        <v>13.7</v>
      </c>
      <c r="AZ1950">
        <v>2889</v>
      </c>
      <c r="BA1950">
        <v>30794</v>
      </c>
      <c r="BB1950">
        <v>41865</v>
      </c>
      <c r="BC1950">
        <v>1844</v>
      </c>
      <c r="BD1950">
        <v>4.4000000000000004</v>
      </c>
      <c r="BE1950">
        <v>61314</v>
      </c>
      <c r="BF1950">
        <v>2723</v>
      </c>
      <c r="BG1950">
        <v>22035</v>
      </c>
      <c r="BH1950">
        <v>2537011</v>
      </c>
      <c r="BI1950">
        <v>41377</v>
      </c>
      <c r="BJ1950">
        <v>2272</v>
      </c>
      <c r="BK1950">
        <v>30364</v>
      </c>
      <c r="BL1950">
        <v>6.1</v>
      </c>
      <c r="BM1950">
        <v>5623</v>
      </c>
      <c r="BN1950">
        <v>116764</v>
      </c>
      <c r="BO1950">
        <v>6649</v>
      </c>
      <c r="BP1950">
        <v>7.6</v>
      </c>
      <c r="BQ1950">
        <v>0</v>
      </c>
      <c r="BR1950">
        <v>2.9</v>
      </c>
      <c r="BS1950">
        <v>2.2999999999999998</v>
      </c>
      <c r="BT1950">
        <v>0</v>
      </c>
      <c r="BU1950">
        <v>26.3</v>
      </c>
      <c r="BV1950">
        <v>1173287</v>
      </c>
      <c r="BW1950">
        <v>397060</v>
      </c>
      <c r="BX1950">
        <v>879490</v>
      </c>
      <c r="BY1950">
        <v>9652</v>
      </c>
      <c r="BZ1950">
        <v>1057</v>
      </c>
      <c r="CA1950">
        <v>118021</v>
      </c>
      <c r="CB1950">
        <v>78910</v>
      </c>
      <c r="CC1950">
        <v>1273295</v>
      </c>
      <c r="CD1950">
        <v>13901</v>
      </c>
      <c r="CE1950">
        <v>708.43</v>
      </c>
      <c r="CF1950">
        <v>129.1</v>
      </c>
    </row>
    <row r="1951" spans="1:84">
      <c r="A1951">
        <v>37051</v>
      </c>
      <c r="B1951" t="s">
        <v>1949</v>
      </c>
      <c r="C1951">
        <v>37051</v>
      </c>
      <c r="D1951">
        <v>299060</v>
      </c>
      <c r="E1951">
        <v>-1.3</v>
      </c>
      <c r="F1951">
        <v>-3902</v>
      </c>
      <c r="G1951">
        <v>302963</v>
      </c>
      <c r="H1951">
        <v>25894</v>
      </c>
      <c r="I1951">
        <v>8.6999999999999993</v>
      </c>
      <c r="J1951">
        <v>87445</v>
      </c>
      <c r="K1951">
        <v>29.2</v>
      </c>
      <c r="L1951">
        <v>9.1</v>
      </c>
      <c r="M1951">
        <v>27279</v>
      </c>
      <c r="N1951">
        <v>51.6</v>
      </c>
      <c r="O1951">
        <v>166118</v>
      </c>
      <c r="P1951">
        <v>113379</v>
      </c>
      <c r="Q1951">
        <v>4772</v>
      </c>
      <c r="R1951">
        <v>6433</v>
      </c>
      <c r="S1951">
        <v>762</v>
      </c>
      <c r="T1951">
        <v>7596</v>
      </c>
      <c r="U1951">
        <v>16027</v>
      </c>
      <c r="V1951">
        <v>154620</v>
      </c>
      <c r="W1951">
        <v>55.5</v>
      </c>
      <c r="X1951">
        <v>37.9</v>
      </c>
      <c r="Y1951">
        <v>1.6</v>
      </c>
      <c r="Z1951">
        <v>2.2000000000000002</v>
      </c>
      <c r="AA1951">
        <v>0.3</v>
      </c>
      <c r="AB1951">
        <v>2.5</v>
      </c>
      <c r="AC1951">
        <v>5.4</v>
      </c>
      <c r="AD1951">
        <v>51.7</v>
      </c>
      <c r="AE1951">
        <v>5232</v>
      </c>
      <c r="AF1951">
        <v>1993</v>
      </c>
      <c r="AG1951">
        <v>56</v>
      </c>
      <c r="AH1951">
        <v>45.5</v>
      </c>
      <c r="AI1951">
        <v>5.3</v>
      </c>
      <c r="AJ1951">
        <v>10.9</v>
      </c>
      <c r="AK1951">
        <v>85</v>
      </c>
      <c r="AL1951">
        <v>19.100000000000001</v>
      </c>
      <c r="AM1951">
        <v>52909</v>
      </c>
      <c r="AN1951">
        <v>21.9</v>
      </c>
      <c r="AO1951">
        <v>132109</v>
      </c>
      <c r="AP1951">
        <v>13684</v>
      </c>
      <c r="AQ1951">
        <v>11.6</v>
      </c>
      <c r="AR1951">
        <v>59.4</v>
      </c>
      <c r="AS1951">
        <v>88800</v>
      </c>
      <c r="AT1951">
        <v>17.399999999999999</v>
      </c>
      <c r="AU1951">
        <v>107358</v>
      </c>
      <c r="AV1951">
        <v>2.65</v>
      </c>
      <c r="AW1951">
        <v>17376</v>
      </c>
      <c r="AX1951">
        <v>39035</v>
      </c>
      <c r="AY1951">
        <v>16.2</v>
      </c>
      <c r="AZ1951">
        <v>9925</v>
      </c>
      <c r="BA1951">
        <v>33192</v>
      </c>
      <c r="BB1951">
        <v>130734</v>
      </c>
      <c r="BC1951">
        <v>7201</v>
      </c>
      <c r="BD1951">
        <v>5.5</v>
      </c>
      <c r="BE1951">
        <v>194078</v>
      </c>
      <c r="BF1951">
        <v>12673</v>
      </c>
      <c r="BG1951">
        <v>80769</v>
      </c>
      <c r="BH1951">
        <v>9152013</v>
      </c>
      <c r="BI1951">
        <v>47156</v>
      </c>
      <c r="BJ1951">
        <v>5592</v>
      </c>
      <c r="BK1951">
        <v>87283</v>
      </c>
      <c r="BL1951">
        <v>-2.1</v>
      </c>
      <c r="BM1951">
        <v>14035</v>
      </c>
      <c r="BN1951">
        <v>366359</v>
      </c>
      <c r="BO1951">
        <v>15892</v>
      </c>
      <c r="BP1951">
        <v>20</v>
      </c>
      <c r="BQ1951">
        <v>2.2000000000000002</v>
      </c>
      <c r="BR1951">
        <v>3.5</v>
      </c>
      <c r="BS1951">
        <v>1.8</v>
      </c>
      <c r="BT1951">
        <v>0</v>
      </c>
      <c r="BU1951">
        <v>34.299999999999997</v>
      </c>
      <c r="BV1951">
        <v>0</v>
      </c>
      <c r="BW1951">
        <v>949293</v>
      </c>
      <c r="BX1951">
        <v>3006446</v>
      </c>
      <c r="BY1951">
        <v>9873</v>
      </c>
      <c r="BZ1951">
        <v>3429</v>
      </c>
      <c r="CA1951">
        <v>376856</v>
      </c>
      <c r="CB1951">
        <v>90311</v>
      </c>
      <c r="CC1951">
        <v>4488830</v>
      </c>
      <c r="CD1951">
        <v>14551</v>
      </c>
      <c r="CE1951">
        <v>652.72</v>
      </c>
      <c r="CF1951">
        <v>464</v>
      </c>
    </row>
    <row r="1952" spans="1:84">
      <c r="A1952">
        <v>37053</v>
      </c>
      <c r="B1952" t="s">
        <v>1950</v>
      </c>
      <c r="C1952">
        <v>37053</v>
      </c>
      <c r="D1952">
        <v>23770</v>
      </c>
      <c r="E1952">
        <v>30.7</v>
      </c>
      <c r="F1952">
        <v>5580</v>
      </c>
      <c r="G1952">
        <v>18190</v>
      </c>
      <c r="H1952">
        <v>1345</v>
      </c>
      <c r="I1952">
        <v>5.7</v>
      </c>
      <c r="J1952">
        <v>5467</v>
      </c>
      <c r="K1952">
        <v>23</v>
      </c>
      <c r="L1952">
        <v>11</v>
      </c>
      <c r="M1952">
        <v>2625</v>
      </c>
      <c r="N1952">
        <v>50.6</v>
      </c>
      <c r="O1952">
        <v>21610</v>
      </c>
      <c r="P1952">
        <v>1676</v>
      </c>
      <c r="Q1952">
        <v>90</v>
      </c>
      <c r="R1952">
        <v>131</v>
      </c>
      <c r="S1952">
        <v>7</v>
      </c>
      <c r="T1952">
        <v>256</v>
      </c>
      <c r="U1952">
        <v>424</v>
      </c>
      <c r="V1952">
        <v>21213</v>
      </c>
      <c r="W1952">
        <v>90.9</v>
      </c>
      <c r="X1952">
        <v>7.1</v>
      </c>
      <c r="Y1952">
        <v>0.4</v>
      </c>
      <c r="Z1952">
        <v>0.6</v>
      </c>
      <c r="AA1952">
        <v>0</v>
      </c>
      <c r="AB1952">
        <v>1.1000000000000001</v>
      </c>
      <c r="AC1952">
        <v>1.8</v>
      </c>
      <c r="AD1952">
        <v>89.2</v>
      </c>
      <c r="AE1952">
        <v>265</v>
      </c>
      <c r="AF1952">
        <v>176</v>
      </c>
      <c r="AG1952">
        <v>0</v>
      </c>
      <c r="AH1952">
        <v>58.4</v>
      </c>
      <c r="AI1952">
        <v>1.4</v>
      </c>
      <c r="AJ1952">
        <v>3.1</v>
      </c>
      <c r="AK1952">
        <v>77.599999999999994</v>
      </c>
      <c r="AL1952">
        <v>13.3</v>
      </c>
      <c r="AM1952">
        <v>4008</v>
      </c>
      <c r="AN1952">
        <v>35</v>
      </c>
      <c r="AO1952">
        <v>13559</v>
      </c>
      <c r="AP1952">
        <v>2872</v>
      </c>
      <c r="AQ1952">
        <v>26.9</v>
      </c>
      <c r="AR1952">
        <v>81.599999999999994</v>
      </c>
      <c r="AS1952">
        <v>115500</v>
      </c>
      <c r="AT1952">
        <v>2.2000000000000002</v>
      </c>
      <c r="AU1952">
        <v>6902</v>
      </c>
      <c r="AV1952">
        <v>2.61</v>
      </c>
      <c r="AW1952">
        <v>19908</v>
      </c>
      <c r="AX1952">
        <v>47114</v>
      </c>
      <c r="AY1952">
        <v>9.6</v>
      </c>
      <c r="AZ1952">
        <v>693</v>
      </c>
      <c r="BA1952">
        <v>29982</v>
      </c>
      <c r="BB1952">
        <v>12408</v>
      </c>
      <c r="BC1952">
        <v>429</v>
      </c>
      <c r="BD1952">
        <v>3.5</v>
      </c>
      <c r="BE1952">
        <v>8674</v>
      </c>
      <c r="BF1952">
        <v>2315</v>
      </c>
      <c r="BG1952">
        <v>1202</v>
      </c>
      <c r="BH1952">
        <v>216744</v>
      </c>
      <c r="BI1952">
        <v>24988</v>
      </c>
      <c r="BJ1952">
        <v>626</v>
      </c>
      <c r="BK1952">
        <v>4620</v>
      </c>
      <c r="BL1952">
        <v>47.3</v>
      </c>
      <c r="BM1952">
        <v>1857</v>
      </c>
      <c r="BN1952">
        <v>21985</v>
      </c>
      <c r="BO1952">
        <v>1980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19.7</v>
      </c>
      <c r="BV1952">
        <v>0</v>
      </c>
      <c r="BW1952">
        <v>25130</v>
      </c>
      <c r="BX1952">
        <v>197238</v>
      </c>
      <c r="BY1952">
        <v>10041</v>
      </c>
      <c r="BZ1952">
        <v>308</v>
      </c>
      <c r="CA1952">
        <v>88711</v>
      </c>
      <c r="CB1952">
        <v>34802</v>
      </c>
      <c r="CC1952">
        <v>134966</v>
      </c>
      <c r="CD1952">
        <v>6116</v>
      </c>
      <c r="CE1952">
        <v>261.7</v>
      </c>
      <c r="CF1952">
        <v>69.400000000000006</v>
      </c>
    </row>
    <row r="1953" spans="1:84">
      <c r="A1953">
        <v>37055</v>
      </c>
      <c r="B1953" t="s">
        <v>1951</v>
      </c>
      <c r="C1953">
        <v>37055</v>
      </c>
      <c r="D1953">
        <v>33935</v>
      </c>
      <c r="E1953">
        <v>13.2</v>
      </c>
      <c r="F1953">
        <v>3968</v>
      </c>
      <c r="G1953">
        <v>29967</v>
      </c>
      <c r="H1953">
        <v>2260</v>
      </c>
      <c r="I1953">
        <v>6.7</v>
      </c>
      <c r="J1953">
        <v>7250</v>
      </c>
      <c r="K1953">
        <v>21.4</v>
      </c>
      <c r="L1953">
        <v>13.2</v>
      </c>
      <c r="M1953">
        <v>4489</v>
      </c>
      <c r="N1953">
        <v>49.8</v>
      </c>
      <c r="O1953">
        <v>32280</v>
      </c>
      <c r="P1953">
        <v>978</v>
      </c>
      <c r="Q1953">
        <v>100</v>
      </c>
      <c r="R1953">
        <v>172</v>
      </c>
      <c r="S1953">
        <v>12</v>
      </c>
      <c r="T1953">
        <v>393</v>
      </c>
      <c r="U1953">
        <v>1130</v>
      </c>
      <c r="V1953">
        <v>31198</v>
      </c>
      <c r="W1953">
        <v>95.1</v>
      </c>
      <c r="X1953">
        <v>2.9</v>
      </c>
      <c r="Y1953">
        <v>0.3</v>
      </c>
      <c r="Z1953">
        <v>0.5</v>
      </c>
      <c r="AA1953">
        <v>0</v>
      </c>
      <c r="AB1953">
        <v>1.2</v>
      </c>
      <c r="AC1953">
        <v>3.3</v>
      </c>
      <c r="AD1953">
        <v>91.9</v>
      </c>
      <c r="AE1953">
        <v>490</v>
      </c>
      <c r="AF1953">
        <v>277</v>
      </c>
      <c r="AG1953">
        <v>3</v>
      </c>
      <c r="AH1953">
        <v>49.8</v>
      </c>
      <c r="AI1953">
        <v>2.5</v>
      </c>
      <c r="AJ1953">
        <v>4.0999999999999996</v>
      </c>
      <c r="AK1953">
        <v>88.6</v>
      </c>
      <c r="AL1953">
        <v>27.7</v>
      </c>
      <c r="AM1953">
        <v>4327</v>
      </c>
      <c r="AN1953">
        <v>19.899999999999999</v>
      </c>
      <c r="AO1953">
        <v>31944</v>
      </c>
      <c r="AP1953">
        <v>5273</v>
      </c>
      <c r="AQ1953">
        <v>19.8</v>
      </c>
      <c r="AR1953">
        <v>74.5</v>
      </c>
      <c r="AS1953">
        <v>137200</v>
      </c>
      <c r="AT1953">
        <v>8.9</v>
      </c>
      <c r="AU1953">
        <v>12690</v>
      </c>
      <c r="AV1953">
        <v>2.34</v>
      </c>
      <c r="AW1953">
        <v>23614</v>
      </c>
      <c r="AX1953">
        <v>46125</v>
      </c>
      <c r="AY1953">
        <v>7.8</v>
      </c>
      <c r="AZ1953">
        <v>1128</v>
      </c>
      <c r="BA1953">
        <v>33463</v>
      </c>
      <c r="BB1953">
        <v>22689</v>
      </c>
      <c r="BC1953">
        <v>1030</v>
      </c>
      <c r="BD1953">
        <v>4.5</v>
      </c>
      <c r="BE1953">
        <v>29839</v>
      </c>
      <c r="BF1953">
        <v>5209</v>
      </c>
      <c r="BG1953">
        <v>3036</v>
      </c>
      <c r="BH1953">
        <v>844410</v>
      </c>
      <c r="BI1953">
        <v>28299</v>
      </c>
      <c r="BJ1953">
        <v>2057</v>
      </c>
      <c r="BK1953">
        <v>14880</v>
      </c>
      <c r="BL1953">
        <v>18.600000000000001</v>
      </c>
      <c r="BM1953">
        <v>5115</v>
      </c>
      <c r="BN1953">
        <v>204301</v>
      </c>
      <c r="BO1953">
        <v>6105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16.2</v>
      </c>
      <c r="BV1953">
        <v>86014</v>
      </c>
      <c r="BW1953">
        <v>110207</v>
      </c>
      <c r="BX1953">
        <v>697172</v>
      </c>
      <c r="BY1953">
        <v>21699</v>
      </c>
      <c r="BZ1953">
        <v>470</v>
      </c>
      <c r="CA1953">
        <v>160245</v>
      </c>
      <c r="CB1953">
        <v>0</v>
      </c>
      <c r="CC1953">
        <v>219611</v>
      </c>
      <c r="CD1953">
        <v>6552</v>
      </c>
      <c r="CE1953">
        <v>383.58</v>
      </c>
      <c r="CF1953">
        <v>78</v>
      </c>
    </row>
    <row r="1954" spans="1:84">
      <c r="A1954">
        <v>37057</v>
      </c>
      <c r="B1954" t="s">
        <v>1952</v>
      </c>
      <c r="C1954">
        <v>37057</v>
      </c>
      <c r="D1954">
        <v>156236</v>
      </c>
      <c r="E1954">
        <v>6.1</v>
      </c>
      <c r="F1954">
        <v>8967</v>
      </c>
      <c r="G1954">
        <v>147246</v>
      </c>
      <c r="H1954">
        <v>9616</v>
      </c>
      <c r="I1954">
        <v>6.2</v>
      </c>
      <c r="J1954">
        <v>37044</v>
      </c>
      <c r="K1954">
        <v>23.7</v>
      </c>
      <c r="L1954">
        <v>13.1</v>
      </c>
      <c r="M1954">
        <v>20542</v>
      </c>
      <c r="N1954">
        <v>50.9</v>
      </c>
      <c r="O1954">
        <v>138188</v>
      </c>
      <c r="P1954">
        <v>14432</v>
      </c>
      <c r="Q1954">
        <v>657</v>
      </c>
      <c r="R1954">
        <v>1620</v>
      </c>
      <c r="S1954">
        <v>31</v>
      </c>
      <c r="T1954">
        <v>1308</v>
      </c>
      <c r="U1954">
        <v>8612</v>
      </c>
      <c r="V1954">
        <v>130001</v>
      </c>
      <c r="W1954">
        <v>88.4</v>
      </c>
      <c r="X1954">
        <v>9.1999999999999993</v>
      </c>
      <c r="Y1954">
        <v>0.4</v>
      </c>
      <c r="Z1954">
        <v>1</v>
      </c>
      <c r="AA1954">
        <v>0</v>
      </c>
      <c r="AB1954">
        <v>0.8</v>
      </c>
      <c r="AC1954">
        <v>5.5</v>
      </c>
      <c r="AD1954">
        <v>83.2</v>
      </c>
      <c r="AE1954">
        <v>1883</v>
      </c>
      <c r="AF1954">
        <v>1378</v>
      </c>
      <c r="AG1954">
        <v>14</v>
      </c>
      <c r="AH1954">
        <v>60.2</v>
      </c>
      <c r="AI1954">
        <v>3.6</v>
      </c>
      <c r="AJ1954">
        <v>5.6</v>
      </c>
      <c r="AK1954">
        <v>72</v>
      </c>
      <c r="AL1954">
        <v>12.8</v>
      </c>
      <c r="AM1954">
        <v>29431</v>
      </c>
      <c r="AN1954">
        <v>22.8</v>
      </c>
      <c r="AO1954">
        <v>67854</v>
      </c>
      <c r="AP1954">
        <v>5411</v>
      </c>
      <c r="AQ1954">
        <v>8.6999999999999993</v>
      </c>
      <c r="AR1954">
        <v>74.2</v>
      </c>
      <c r="AS1954">
        <v>98600</v>
      </c>
      <c r="AT1954">
        <v>9.4</v>
      </c>
      <c r="AU1954">
        <v>58156</v>
      </c>
      <c r="AV1954">
        <v>2.5</v>
      </c>
      <c r="AW1954">
        <v>18703</v>
      </c>
      <c r="AX1954">
        <v>39766</v>
      </c>
      <c r="AY1954">
        <v>13.2</v>
      </c>
      <c r="AZ1954">
        <v>4479</v>
      </c>
      <c r="BA1954">
        <v>28983</v>
      </c>
      <c r="BB1954">
        <v>80049</v>
      </c>
      <c r="BC1954">
        <v>4740</v>
      </c>
      <c r="BD1954">
        <v>5.9</v>
      </c>
      <c r="BE1954">
        <v>72854</v>
      </c>
      <c r="BF1954">
        <v>-1266</v>
      </c>
      <c r="BG1954">
        <v>7110</v>
      </c>
      <c r="BH1954">
        <v>1981700</v>
      </c>
      <c r="BI1954">
        <v>27201</v>
      </c>
      <c r="BJ1954">
        <v>2858</v>
      </c>
      <c r="BK1954">
        <v>39096</v>
      </c>
      <c r="BL1954">
        <v>-11.3</v>
      </c>
      <c r="BM1954">
        <v>10334</v>
      </c>
      <c r="BN1954">
        <v>106893</v>
      </c>
      <c r="BO1954">
        <v>11601</v>
      </c>
      <c r="BP1954">
        <v>2</v>
      </c>
      <c r="BQ1954">
        <v>0</v>
      </c>
      <c r="BR1954">
        <v>0</v>
      </c>
      <c r="BS1954">
        <v>0</v>
      </c>
      <c r="BT1954">
        <v>0</v>
      </c>
      <c r="BU1954">
        <v>25.5</v>
      </c>
      <c r="BV1954">
        <v>0</v>
      </c>
      <c r="BW1954">
        <v>624861</v>
      </c>
      <c r="BX1954">
        <v>1065470</v>
      </c>
      <c r="BY1954">
        <v>7066</v>
      </c>
      <c r="BZ1954">
        <v>1103</v>
      </c>
      <c r="CA1954">
        <v>204574</v>
      </c>
      <c r="CB1954">
        <v>104797</v>
      </c>
      <c r="CC1954">
        <v>566837</v>
      </c>
      <c r="CD1954">
        <v>3686</v>
      </c>
      <c r="CE1954">
        <v>552.15</v>
      </c>
      <c r="CF1954">
        <v>266.8</v>
      </c>
    </row>
    <row r="1955" spans="1:84">
      <c r="A1955">
        <v>37059</v>
      </c>
      <c r="B1955" t="s">
        <v>1953</v>
      </c>
      <c r="C1955">
        <v>37059</v>
      </c>
      <c r="D1955">
        <v>40035</v>
      </c>
      <c r="E1955">
        <v>14.9</v>
      </c>
      <c r="F1955">
        <v>5200</v>
      </c>
      <c r="G1955">
        <v>34835</v>
      </c>
      <c r="H1955">
        <v>2238</v>
      </c>
      <c r="I1955">
        <v>5.6</v>
      </c>
      <c r="J1955">
        <v>9140</v>
      </c>
      <c r="K1955">
        <v>22.8</v>
      </c>
      <c r="L1955">
        <v>14.3</v>
      </c>
      <c r="M1955">
        <v>5734</v>
      </c>
      <c r="N1955">
        <v>50.7</v>
      </c>
      <c r="O1955">
        <v>36636</v>
      </c>
      <c r="P1955">
        <v>2631</v>
      </c>
      <c r="Q1955">
        <v>112</v>
      </c>
      <c r="R1955">
        <v>240</v>
      </c>
      <c r="S1955">
        <v>7</v>
      </c>
      <c r="T1955">
        <v>409</v>
      </c>
      <c r="U1955">
        <v>2307</v>
      </c>
      <c r="V1955">
        <v>34424</v>
      </c>
      <c r="W1955">
        <v>91.5</v>
      </c>
      <c r="X1955">
        <v>6.6</v>
      </c>
      <c r="Y1955">
        <v>0.3</v>
      </c>
      <c r="Z1955">
        <v>0.6</v>
      </c>
      <c r="AA1955">
        <v>0</v>
      </c>
      <c r="AB1955">
        <v>1</v>
      </c>
      <c r="AC1955">
        <v>5.8</v>
      </c>
      <c r="AD1955">
        <v>86</v>
      </c>
      <c r="AE1955">
        <v>419</v>
      </c>
      <c r="AF1955">
        <v>342</v>
      </c>
      <c r="AG1955">
        <v>3</v>
      </c>
      <c r="AH1955">
        <v>59.7</v>
      </c>
      <c r="AI1955">
        <v>3.4</v>
      </c>
      <c r="AJ1955">
        <v>5.4</v>
      </c>
      <c r="AK1955">
        <v>78.099999999999994</v>
      </c>
      <c r="AL1955">
        <v>17.600000000000001</v>
      </c>
      <c r="AM1955">
        <v>6983</v>
      </c>
      <c r="AN1955">
        <v>23.9</v>
      </c>
      <c r="AO1955">
        <v>17052</v>
      </c>
      <c r="AP1955">
        <v>2099</v>
      </c>
      <c r="AQ1955">
        <v>14</v>
      </c>
      <c r="AR1955">
        <v>83.3</v>
      </c>
      <c r="AS1955">
        <v>116200</v>
      </c>
      <c r="AT1955">
        <v>5</v>
      </c>
      <c r="AU1955">
        <v>13750</v>
      </c>
      <c r="AV1955">
        <v>2.5099999999999998</v>
      </c>
      <c r="AW1955">
        <v>21359</v>
      </c>
      <c r="AX1955">
        <v>44581</v>
      </c>
      <c r="AY1955">
        <v>9.3000000000000007</v>
      </c>
      <c r="AZ1955">
        <v>1242</v>
      </c>
      <c r="BA1955">
        <v>31836</v>
      </c>
      <c r="BB1955">
        <v>20494</v>
      </c>
      <c r="BC1955">
        <v>865</v>
      </c>
      <c r="BD1955">
        <v>4.2</v>
      </c>
      <c r="BE1955">
        <v>16337</v>
      </c>
      <c r="BF1955">
        <v>105</v>
      </c>
      <c r="BG1955">
        <v>1541</v>
      </c>
      <c r="BH1955">
        <v>463417</v>
      </c>
      <c r="BI1955">
        <v>28366</v>
      </c>
      <c r="BJ1955">
        <v>767</v>
      </c>
      <c r="BK1955">
        <v>8740</v>
      </c>
      <c r="BL1955">
        <v>-1.2</v>
      </c>
      <c r="BM1955">
        <v>2912</v>
      </c>
      <c r="BN1955">
        <v>20752</v>
      </c>
      <c r="BO1955">
        <v>3097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24.4</v>
      </c>
      <c r="BV1955">
        <v>504720</v>
      </c>
      <c r="BW1955">
        <v>134816</v>
      </c>
      <c r="BX1955">
        <v>223104</v>
      </c>
      <c r="BY1955">
        <v>6081</v>
      </c>
      <c r="BZ1955">
        <v>375</v>
      </c>
      <c r="CA1955">
        <v>64977</v>
      </c>
      <c r="CB1955">
        <v>76295</v>
      </c>
      <c r="CC1955">
        <v>160370</v>
      </c>
      <c r="CD1955">
        <v>4220</v>
      </c>
      <c r="CE1955">
        <v>265.18</v>
      </c>
      <c r="CF1955">
        <v>131.5</v>
      </c>
    </row>
    <row r="1956" spans="1:84">
      <c r="A1956">
        <v>37061</v>
      </c>
      <c r="B1956" t="s">
        <v>1954</v>
      </c>
      <c r="C1956">
        <v>37061</v>
      </c>
      <c r="D1956">
        <v>52790</v>
      </c>
      <c r="E1956">
        <v>7.6</v>
      </c>
      <c r="F1956">
        <v>3727</v>
      </c>
      <c r="G1956">
        <v>49063</v>
      </c>
      <c r="H1956">
        <v>3944</v>
      </c>
      <c r="I1956">
        <v>7.5</v>
      </c>
      <c r="J1956">
        <v>13836</v>
      </c>
      <c r="K1956">
        <v>26.2</v>
      </c>
      <c r="L1956">
        <v>12.7</v>
      </c>
      <c r="M1956">
        <v>6728</v>
      </c>
      <c r="N1956">
        <v>50.1</v>
      </c>
      <c r="O1956">
        <v>37916</v>
      </c>
      <c r="P1956">
        <v>14190</v>
      </c>
      <c r="Q1956">
        <v>191</v>
      </c>
      <c r="R1956">
        <v>143</v>
      </c>
      <c r="S1956">
        <v>45</v>
      </c>
      <c r="T1956">
        <v>305</v>
      </c>
      <c r="U1956">
        <v>10540</v>
      </c>
      <c r="V1956">
        <v>27812</v>
      </c>
      <c r="W1956">
        <v>71.8</v>
      </c>
      <c r="X1956">
        <v>26.9</v>
      </c>
      <c r="Y1956">
        <v>0.4</v>
      </c>
      <c r="Z1956">
        <v>0.3</v>
      </c>
      <c r="AA1956">
        <v>0.1</v>
      </c>
      <c r="AB1956">
        <v>0.6</v>
      </c>
      <c r="AC1956">
        <v>20</v>
      </c>
      <c r="AD1956">
        <v>52.7</v>
      </c>
      <c r="AE1956">
        <v>795</v>
      </c>
      <c r="AF1956">
        <v>505</v>
      </c>
      <c r="AG1956">
        <v>6</v>
      </c>
      <c r="AH1956">
        <v>61.3</v>
      </c>
      <c r="AI1956">
        <v>11.3</v>
      </c>
      <c r="AJ1956">
        <v>15.3</v>
      </c>
      <c r="AK1956">
        <v>65.8</v>
      </c>
      <c r="AL1956">
        <v>10.5</v>
      </c>
      <c r="AM1956">
        <v>12031</v>
      </c>
      <c r="AN1956">
        <v>26.6</v>
      </c>
      <c r="AO1956">
        <v>21355</v>
      </c>
      <c r="AP1956">
        <v>835</v>
      </c>
      <c r="AQ1956">
        <v>4.0999999999999996</v>
      </c>
      <c r="AR1956">
        <v>74.900000000000006</v>
      </c>
      <c r="AS1956">
        <v>74800</v>
      </c>
      <c r="AT1956">
        <v>4.5999999999999996</v>
      </c>
      <c r="AU1956">
        <v>18267</v>
      </c>
      <c r="AV1956">
        <v>2.63</v>
      </c>
      <c r="AW1956">
        <v>14499</v>
      </c>
      <c r="AX1956">
        <v>31893</v>
      </c>
      <c r="AY1956">
        <v>17.899999999999999</v>
      </c>
      <c r="AZ1956">
        <v>1237</v>
      </c>
      <c r="BA1956">
        <v>23857</v>
      </c>
      <c r="BB1956">
        <v>23560</v>
      </c>
      <c r="BC1956">
        <v>1234</v>
      </c>
      <c r="BD1956">
        <v>5.2</v>
      </c>
      <c r="BE1956">
        <v>26559</v>
      </c>
      <c r="BF1956">
        <v>-172</v>
      </c>
      <c r="BG1956">
        <v>3986</v>
      </c>
      <c r="BH1956">
        <v>817501</v>
      </c>
      <c r="BI1956">
        <v>30781</v>
      </c>
      <c r="BJ1956">
        <v>907</v>
      </c>
      <c r="BK1956">
        <v>12020</v>
      </c>
      <c r="BL1956">
        <v>0.9</v>
      </c>
      <c r="BM1956">
        <v>2895</v>
      </c>
      <c r="BN1956">
        <v>28942</v>
      </c>
      <c r="BO1956">
        <v>3088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27.6</v>
      </c>
      <c r="BV1956">
        <v>552711</v>
      </c>
      <c r="BW1956">
        <v>707100</v>
      </c>
      <c r="BX1956">
        <v>331012</v>
      </c>
      <c r="BY1956">
        <v>6537</v>
      </c>
      <c r="BZ1956">
        <v>119</v>
      </c>
      <c r="CA1956">
        <v>1440</v>
      </c>
      <c r="CB1956">
        <v>234658</v>
      </c>
      <c r="CC1956">
        <v>293317</v>
      </c>
      <c r="CD1956">
        <v>5665</v>
      </c>
      <c r="CE1956">
        <v>817.73</v>
      </c>
      <c r="CF1956">
        <v>60</v>
      </c>
    </row>
    <row r="1957" spans="1:84">
      <c r="A1957">
        <v>37063</v>
      </c>
      <c r="B1957" t="s">
        <v>1955</v>
      </c>
      <c r="C1957">
        <v>37063</v>
      </c>
      <c r="D1957">
        <v>246896</v>
      </c>
      <c r="E1957">
        <v>10.6</v>
      </c>
      <c r="F1957">
        <v>23590</v>
      </c>
      <c r="G1957">
        <v>223314</v>
      </c>
      <c r="H1957">
        <v>19526</v>
      </c>
      <c r="I1957">
        <v>7.9</v>
      </c>
      <c r="J1957">
        <v>60024</v>
      </c>
      <c r="K1957">
        <v>24.3</v>
      </c>
      <c r="L1957">
        <v>9.4</v>
      </c>
      <c r="M1957">
        <v>23250</v>
      </c>
      <c r="N1957">
        <v>51.1</v>
      </c>
      <c r="O1957">
        <v>139141</v>
      </c>
      <c r="P1957">
        <v>93394</v>
      </c>
      <c r="Q1957">
        <v>977</v>
      </c>
      <c r="R1957">
        <v>10213</v>
      </c>
      <c r="S1957">
        <v>145</v>
      </c>
      <c r="T1957">
        <v>3026</v>
      </c>
      <c r="U1957">
        <v>28639</v>
      </c>
      <c r="V1957">
        <v>112509</v>
      </c>
      <c r="W1957">
        <v>56.4</v>
      </c>
      <c r="X1957">
        <v>37.799999999999997</v>
      </c>
      <c r="Y1957">
        <v>0.4</v>
      </c>
      <c r="Z1957">
        <v>4.0999999999999996</v>
      </c>
      <c r="AA1957">
        <v>0.1</v>
      </c>
      <c r="AB1957">
        <v>1.2</v>
      </c>
      <c r="AC1957">
        <v>11.6</v>
      </c>
      <c r="AD1957">
        <v>45.6</v>
      </c>
      <c r="AE1957">
        <v>3842</v>
      </c>
      <c r="AF1957">
        <v>1650</v>
      </c>
      <c r="AG1957">
        <v>26</v>
      </c>
      <c r="AH1957">
        <v>44.2</v>
      </c>
      <c r="AI1957">
        <v>10.9</v>
      </c>
      <c r="AJ1957">
        <v>13.9</v>
      </c>
      <c r="AK1957">
        <v>83</v>
      </c>
      <c r="AL1957">
        <v>40.1</v>
      </c>
      <c r="AM1957">
        <v>37032</v>
      </c>
      <c r="AN1957">
        <v>21.2</v>
      </c>
      <c r="AO1957">
        <v>113059</v>
      </c>
      <c r="AP1957">
        <v>17609</v>
      </c>
      <c r="AQ1957">
        <v>18.399999999999999</v>
      </c>
      <c r="AR1957">
        <v>54.3</v>
      </c>
      <c r="AS1957">
        <v>129000</v>
      </c>
      <c r="AT1957">
        <v>36</v>
      </c>
      <c r="AU1957">
        <v>89015</v>
      </c>
      <c r="AV1957">
        <v>2.4</v>
      </c>
      <c r="AW1957">
        <v>23156</v>
      </c>
      <c r="AX1957">
        <v>44048</v>
      </c>
      <c r="AY1957">
        <v>14.9</v>
      </c>
      <c r="AZ1957">
        <v>8160</v>
      </c>
      <c r="BA1957">
        <v>33669</v>
      </c>
      <c r="BB1957">
        <v>135753</v>
      </c>
      <c r="BC1957">
        <v>5338</v>
      </c>
      <c r="BD1957">
        <v>3.9</v>
      </c>
      <c r="BE1957">
        <v>211588</v>
      </c>
      <c r="BF1957">
        <v>12362</v>
      </c>
      <c r="BG1957">
        <v>18745</v>
      </c>
      <c r="BH1957">
        <v>12255697</v>
      </c>
      <c r="BI1957">
        <v>57922</v>
      </c>
      <c r="BJ1957">
        <v>6179</v>
      </c>
      <c r="BK1957">
        <v>158739</v>
      </c>
      <c r="BL1957">
        <v>-2.7</v>
      </c>
      <c r="BM1957">
        <v>15868</v>
      </c>
      <c r="BN1957">
        <v>501332</v>
      </c>
      <c r="BO1957">
        <v>17600</v>
      </c>
      <c r="BP1957">
        <v>0</v>
      </c>
      <c r="BQ1957">
        <v>0</v>
      </c>
      <c r="BR1957">
        <v>3.4</v>
      </c>
      <c r="BS1957">
        <v>2.1</v>
      </c>
      <c r="BT1957">
        <v>0</v>
      </c>
      <c r="BU1957">
        <v>32.799999999999997</v>
      </c>
      <c r="BV1957">
        <v>4187749</v>
      </c>
      <c r="BW1957">
        <v>4119899</v>
      </c>
      <c r="BX1957">
        <v>2473029</v>
      </c>
      <c r="BY1957">
        <v>10596</v>
      </c>
      <c r="BZ1957">
        <v>3022</v>
      </c>
      <c r="CA1957">
        <v>424328</v>
      </c>
      <c r="CB1957">
        <v>26074</v>
      </c>
      <c r="CC1957">
        <v>2279004</v>
      </c>
      <c r="CD1957">
        <v>9506</v>
      </c>
      <c r="CE1957">
        <v>290.32</v>
      </c>
      <c r="CF1957">
        <v>770</v>
      </c>
    </row>
    <row r="1958" spans="1:84">
      <c r="A1958">
        <v>37065</v>
      </c>
      <c r="B1958" t="s">
        <v>1956</v>
      </c>
      <c r="C1958">
        <v>37065</v>
      </c>
      <c r="D1958">
        <v>53964</v>
      </c>
      <c r="E1958">
        <v>-3</v>
      </c>
      <c r="F1958">
        <v>-1642</v>
      </c>
      <c r="G1958">
        <v>55606</v>
      </c>
      <c r="H1958">
        <v>3844</v>
      </c>
      <c r="I1958">
        <v>7.1</v>
      </c>
      <c r="J1958">
        <v>14108</v>
      </c>
      <c r="K1958">
        <v>26.1</v>
      </c>
      <c r="L1958">
        <v>11.9</v>
      </c>
      <c r="M1958">
        <v>6434</v>
      </c>
      <c r="N1958">
        <v>53.4</v>
      </c>
      <c r="O1958">
        <v>22425</v>
      </c>
      <c r="P1958">
        <v>30933</v>
      </c>
      <c r="Q1958">
        <v>155</v>
      </c>
      <c r="R1958">
        <v>189</v>
      </c>
      <c r="S1958">
        <v>6</v>
      </c>
      <c r="T1958">
        <v>256</v>
      </c>
      <c r="U1958">
        <v>2119</v>
      </c>
      <c r="V1958">
        <v>20653</v>
      </c>
      <c r="W1958">
        <v>41.6</v>
      </c>
      <c r="X1958">
        <v>57.3</v>
      </c>
      <c r="Y1958">
        <v>0.3</v>
      </c>
      <c r="Z1958">
        <v>0.4</v>
      </c>
      <c r="AA1958">
        <v>0</v>
      </c>
      <c r="AB1958">
        <v>0.5</v>
      </c>
      <c r="AC1958">
        <v>3.9</v>
      </c>
      <c r="AD1958">
        <v>38.299999999999997</v>
      </c>
      <c r="AE1958">
        <v>783</v>
      </c>
      <c r="AF1958">
        <v>572</v>
      </c>
      <c r="AG1958">
        <v>11</v>
      </c>
      <c r="AH1958">
        <v>58</v>
      </c>
      <c r="AI1958">
        <v>2.1</v>
      </c>
      <c r="AJ1958">
        <v>4.5999999999999996</v>
      </c>
      <c r="AK1958">
        <v>65.599999999999994</v>
      </c>
      <c r="AL1958">
        <v>8.5</v>
      </c>
      <c r="AM1958">
        <v>13517</v>
      </c>
      <c r="AN1958">
        <v>21</v>
      </c>
      <c r="AO1958">
        <v>25153</v>
      </c>
      <c r="AP1958">
        <v>1147</v>
      </c>
      <c r="AQ1958">
        <v>4.8</v>
      </c>
      <c r="AR1958">
        <v>64.099999999999994</v>
      </c>
      <c r="AS1958">
        <v>70800</v>
      </c>
      <c r="AT1958">
        <v>12.6</v>
      </c>
      <c r="AU1958">
        <v>20392</v>
      </c>
      <c r="AV1958">
        <v>2.67</v>
      </c>
      <c r="AW1958">
        <v>14435</v>
      </c>
      <c r="AX1958">
        <v>32193</v>
      </c>
      <c r="AY1958">
        <v>21.5</v>
      </c>
      <c r="AZ1958">
        <v>1370</v>
      </c>
      <c r="BA1958">
        <v>25373</v>
      </c>
      <c r="BB1958">
        <v>24750</v>
      </c>
      <c r="BC1958">
        <v>1996</v>
      </c>
      <c r="BD1958">
        <v>8.1</v>
      </c>
      <c r="BE1958">
        <v>28447</v>
      </c>
      <c r="BF1958">
        <v>-929</v>
      </c>
      <c r="BG1958">
        <v>5056</v>
      </c>
      <c r="BH1958">
        <v>1061249</v>
      </c>
      <c r="BI1958">
        <v>37306</v>
      </c>
      <c r="BJ1958">
        <v>941</v>
      </c>
      <c r="BK1958">
        <v>19353</v>
      </c>
      <c r="BL1958">
        <v>12.6</v>
      </c>
      <c r="BM1958">
        <v>2426</v>
      </c>
      <c r="BN1958">
        <v>35453</v>
      </c>
      <c r="BO1958">
        <v>2954</v>
      </c>
      <c r="BP1958">
        <v>17.100000000000001</v>
      </c>
      <c r="BQ1958">
        <v>0</v>
      </c>
      <c r="BR1958">
        <v>0</v>
      </c>
      <c r="BS1958">
        <v>0</v>
      </c>
      <c r="BT1958">
        <v>0</v>
      </c>
      <c r="BU1958">
        <v>27.6</v>
      </c>
      <c r="BV1958">
        <v>3076542</v>
      </c>
      <c r="BW1958">
        <v>0</v>
      </c>
      <c r="BX1958">
        <v>295860</v>
      </c>
      <c r="BY1958">
        <v>5376</v>
      </c>
      <c r="BZ1958">
        <v>45</v>
      </c>
      <c r="CA1958">
        <v>4212</v>
      </c>
      <c r="CB1958">
        <v>163587</v>
      </c>
      <c r="CC1958">
        <v>361986</v>
      </c>
      <c r="CD1958">
        <v>6616</v>
      </c>
      <c r="CE1958">
        <v>505.03</v>
      </c>
      <c r="CF1958">
        <v>110.1</v>
      </c>
    </row>
    <row r="1959" spans="1:84">
      <c r="A1959">
        <v>37067</v>
      </c>
      <c r="B1959" t="s">
        <v>1957</v>
      </c>
      <c r="C1959">
        <v>37067</v>
      </c>
      <c r="D1959">
        <v>332355</v>
      </c>
      <c r="E1959">
        <v>8.6</v>
      </c>
      <c r="F1959">
        <v>26311</v>
      </c>
      <c r="G1959">
        <v>306067</v>
      </c>
      <c r="H1959">
        <v>23503</v>
      </c>
      <c r="I1959">
        <v>7.1</v>
      </c>
      <c r="J1959">
        <v>81056</v>
      </c>
      <c r="K1959">
        <v>24.4</v>
      </c>
      <c r="L1959">
        <v>12.5</v>
      </c>
      <c r="M1959">
        <v>41402</v>
      </c>
      <c r="N1959">
        <v>51.9</v>
      </c>
      <c r="O1959">
        <v>236975</v>
      </c>
      <c r="P1959">
        <v>85811</v>
      </c>
      <c r="Q1959">
        <v>1177</v>
      </c>
      <c r="R1959">
        <v>4721</v>
      </c>
      <c r="S1959">
        <v>204</v>
      </c>
      <c r="T1959">
        <v>3467</v>
      </c>
      <c r="U1959">
        <v>33530</v>
      </c>
      <c r="V1959">
        <v>207282</v>
      </c>
      <c r="W1959">
        <v>71.3</v>
      </c>
      <c r="X1959">
        <v>25.8</v>
      </c>
      <c r="Y1959">
        <v>0.4</v>
      </c>
      <c r="Z1959">
        <v>1.4</v>
      </c>
      <c r="AA1959">
        <v>0.1</v>
      </c>
      <c r="AB1959">
        <v>1</v>
      </c>
      <c r="AC1959">
        <v>10.1</v>
      </c>
      <c r="AD1959">
        <v>62.4</v>
      </c>
      <c r="AE1959">
        <v>4599</v>
      </c>
      <c r="AF1959">
        <v>2800</v>
      </c>
      <c r="AG1959">
        <v>47</v>
      </c>
      <c r="AH1959">
        <v>52.5</v>
      </c>
      <c r="AI1959">
        <v>6.5</v>
      </c>
      <c r="AJ1959">
        <v>9.1999999999999993</v>
      </c>
      <c r="AK1959">
        <v>82</v>
      </c>
      <c r="AL1959">
        <v>28.7</v>
      </c>
      <c r="AM1959">
        <v>50126</v>
      </c>
      <c r="AN1959">
        <v>21.2</v>
      </c>
      <c r="AO1959">
        <v>149554</v>
      </c>
      <c r="AP1959">
        <v>16472</v>
      </c>
      <c r="AQ1959">
        <v>12.4</v>
      </c>
      <c r="AR1959">
        <v>65.599999999999994</v>
      </c>
      <c r="AS1959">
        <v>114000</v>
      </c>
      <c r="AT1959">
        <v>24.3</v>
      </c>
      <c r="AU1959">
        <v>123851</v>
      </c>
      <c r="AV1959">
        <v>2.39</v>
      </c>
      <c r="AW1959">
        <v>23023</v>
      </c>
      <c r="AX1959">
        <v>42491</v>
      </c>
      <c r="AY1959">
        <v>13.6</v>
      </c>
      <c r="AZ1959">
        <v>11392</v>
      </c>
      <c r="BA1959">
        <v>34973</v>
      </c>
      <c r="BB1959">
        <v>173132</v>
      </c>
      <c r="BC1959">
        <v>7517</v>
      </c>
      <c r="BD1959">
        <v>4.3</v>
      </c>
      <c r="BE1959">
        <v>224784</v>
      </c>
      <c r="BF1959">
        <v>4735</v>
      </c>
      <c r="BG1959">
        <v>19389</v>
      </c>
      <c r="BH1959">
        <v>9884482</v>
      </c>
      <c r="BI1959">
        <v>43973</v>
      </c>
      <c r="BJ1959">
        <v>8718</v>
      </c>
      <c r="BK1959">
        <v>168424</v>
      </c>
      <c r="BL1959">
        <v>-3.5</v>
      </c>
      <c r="BM1959">
        <v>21135</v>
      </c>
      <c r="BN1959">
        <v>502788</v>
      </c>
      <c r="BO1959">
        <v>24977</v>
      </c>
      <c r="BP1959">
        <v>9</v>
      </c>
      <c r="BQ1959">
        <v>1</v>
      </c>
      <c r="BR1959">
        <v>2.8</v>
      </c>
      <c r="BS1959">
        <v>1.2</v>
      </c>
      <c r="BT1959">
        <v>0</v>
      </c>
      <c r="BU1959">
        <v>27.4</v>
      </c>
      <c r="BV1959">
        <v>11087436</v>
      </c>
      <c r="BW1959">
        <v>5019788</v>
      </c>
      <c r="BX1959">
        <v>4589485</v>
      </c>
      <c r="BY1959">
        <v>14599</v>
      </c>
      <c r="BZ1959">
        <v>3012</v>
      </c>
      <c r="CA1959">
        <v>378106</v>
      </c>
      <c r="CB1959">
        <v>51598</v>
      </c>
      <c r="CC1959">
        <v>1691169</v>
      </c>
      <c r="CD1959">
        <v>5270</v>
      </c>
      <c r="CE1959">
        <v>409.6</v>
      </c>
      <c r="CF1959">
        <v>746.5</v>
      </c>
    </row>
    <row r="1960" spans="1:84">
      <c r="A1960">
        <v>37069</v>
      </c>
      <c r="B1960" t="s">
        <v>1958</v>
      </c>
      <c r="C1960">
        <v>37069</v>
      </c>
      <c r="D1960">
        <v>55886</v>
      </c>
      <c r="E1960">
        <v>18.3</v>
      </c>
      <c r="F1960">
        <v>8626</v>
      </c>
      <c r="G1960">
        <v>47260</v>
      </c>
      <c r="H1960">
        <v>3525</v>
      </c>
      <c r="I1960">
        <v>6.3</v>
      </c>
      <c r="J1960">
        <v>13305</v>
      </c>
      <c r="K1960">
        <v>23.8</v>
      </c>
      <c r="L1960">
        <v>10.5</v>
      </c>
      <c r="M1960">
        <v>5895</v>
      </c>
      <c r="N1960">
        <v>50.5</v>
      </c>
      <c r="O1960">
        <v>39651</v>
      </c>
      <c r="P1960">
        <v>15321</v>
      </c>
      <c r="Q1960">
        <v>264</v>
      </c>
      <c r="R1960">
        <v>230</v>
      </c>
      <c r="S1960">
        <v>20</v>
      </c>
      <c r="T1960">
        <v>400</v>
      </c>
      <c r="U1960">
        <v>3899</v>
      </c>
      <c r="V1960">
        <v>35927</v>
      </c>
      <c r="W1960">
        <v>70.900000000000006</v>
      </c>
      <c r="X1960">
        <v>27.4</v>
      </c>
      <c r="Y1960">
        <v>0.5</v>
      </c>
      <c r="Z1960">
        <v>0.4</v>
      </c>
      <c r="AA1960">
        <v>0</v>
      </c>
      <c r="AB1960">
        <v>0.7</v>
      </c>
      <c r="AC1960">
        <v>7</v>
      </c>
      <c r="AD1960">
        <v>64.3</v>
      </c>
      <c r="AE1960">
        <v>713</v>
      </c>
      <c r="AF1960">
        <v>424</v>
      </c>
      <c r="AG1960">
        <v>5</v>
      </c>
      <c r="AH1960">
        <v>58.1</v>
      </c>
      <c r="AI1960">
        <v>3.6</v>
      </c>
      <c r="AJ1960">
        <v>6.4</v>
      </c>
      <c r="AK1960">
        <v>73.599999999999994</v>
      </c>
      <c r="AL1960">
        <v>13.2</v>
      </c>
      <c r="AM1960">
        <v>9557</v>
      </c>
      <c r="AN1960">
        <v>33.200000000000003</v>
      </c>
      <c r="AO1960">
        <v>23222</v>
      </c>
      <c r="AP1960">
        <v>2858</v>
      </c>
      <c r="AQ1960">
        <v>14</v>
      </c>
      <c r="AR1960">
        <v>77.8</v>
      </c>
      <c r="AS1960">
        <v>101800</v>
      </c>
      <c r="AT1960">
        <v>3</v>
      </c>
      <c r="AU1960">
        <v>17843</v>
      </c>
      <c r="AV1960">
        <v>2.58</v>
      </c>
      <c r="AW1960">
        <v>17562</v>
      </c>
      <c r="AX1960">
        <v>40097</v>
      </c>
      <c r="AY1960">
        <v>13.6</v>
      </c>
      <c r="AZ1960">
        <v>1414</v>
      </c>
      <c r="BA1960">
        <v>25890</v>
      </c>
      <c r="BB1960">
        <v>27373</v>
      </c>
      <c r="BC1960">
        <v>1135</v>
      </c>
      <c r="BD1960">
        <v>4.0999999999999996</v>
      </c>
      <c r="BE1960">
        <v>19983</v>
      </c>
      <c r="BF1960">
        <v>2553</v>
      </c>
      <c r="BG1960">
        <v>2507</v>
      </c>
      <c r="BH1960">
        <v>585441</v>
      </c>
      <c r="BI1960">
        <v>29297</v>
      </c>
      <c r="BJ1960">
        <v>875</v>
      </c>
      <c r="BK1960">
        <v>9253</v>
      </c>
      <c r="BL1960">
        <v>13.5</v>
      </c>
      <c r="BM1960">
        <v>3140</v>
      </c>
      <c r="BN1960">
        <v>14835</v>
      </c>
      <c r="BO1960">
        <v>3388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27.2</v>
      </c>
      <c r="BV1960">
        <v>534801</v>
      </c>
      <c r="BW1960">
        <v>135940</v>
      </c>
      <c r="BX1960">
        <v>274365</v>
      </c>
      <c r="BY1960">
        <v>5422</v>
      </c>
      <c r="BZ1960">
        <v>580</v>
      </c>
      <c r="CA1960">
        <v>98776</v>
      </c>
      <c r="CB1960">
        <v>128412</v>
      </c>
      <c r="CC1960">
        <v>222805</v>
      </c>
      <c r="CD1960">
        <v>4163</v>
      </c>
      <c r="CE1960">
        <v>492.02</v>
      </c>
      <c r="CF1960">
        <v>96.1</v>
      </c>
    </row>
    <row r="1961" spans="1:84">
      <c r="A1961">
        <v>37071</v>
      </c>
      <c r="B1961" t="s">
        <v>1959</v>
      </c>
      <c r="C1961">
        <v>37071</v>
      </c>
      <c r="D1961">
        <v>199397</v>
      </c>
      <c r="E1961">
        <v>4.8</v>
      </c>
      <c r="F1961">
        <v>9087</v>
      </c>
      <c r="G1961">
        <v>190365</v>
      </c>
      <c r="H1961">
        <v>13043</v>
      </c>
      <c r="I1961">
        <v>6.5</v>
      </c>
      <c r="J1961">
        <v>48394</v>
      </c>
      <c r="K1961">
        <v>24.3</v>
      </c>
      <c r="L1961">
        <v>12.7</v>
      </c>
      <c r="M1961">
        <v>25343</v>
      </c>
      <c r="N1961">
        <v>51.6</v>
      </c>
      <c r="O1961">
        <v>165186</v>
      </c>
      <c r="P1961">
        <v>29769</v>
      </c>
      <c r="Q1961">
        <v>604</v>
      </c>
      <c r="R1961">
        <v>2122</v>
      </c>
      <c r="S1961">
        <v>77</v>
      </c>
      <c r="T1961">
        <v>1639</v>
      </c>
      <c r="U1961">
        <v>10306</v>
      </c>
      <c r="V1961">
        <v>156173</v>
      </c>
      <c r="W1961">
        <v>82.8</v>
      </c>
      <c r="X1961">
        <v>14.9</v>
      </c>
      <c r="Y1961">
        <v>0.3</v>
      </c>
      <c r="Z1961">
        <v>1.1000000000000001</v>
      </c>
      <c r="AA1961">
        <v>0</v>
      </c>
      <c r="AB1961">
        <v>0.8</v>
      </c>
      <c r="AC1961">
        <v>5.2</v>
      </c>
      <c r="AD1961">
        <v>78.3</v>
      </c>
      <c r="AE1961">
        <v>2582</v>
      </c>
      <c r="AF1961">
        <v>1938</v>
      </c>
      <c r="AG1961">
        <v>20</v>
      </c>
      <c r="AH1961">
        <v>58.3</v>
      </c>
      <c r="AI1961">
        <v>3.3</v>
      </c>
      <c r="AJ1961">
        <v>5.7</v>
      </c>
      <c r="AK1961">
        <v>71.400000000000006</v>
      </c>
      <c r="AL1961">
        <v>14.2</v>
      </c>
      <c r="AM1961">
        <v>41483</v>
      </c>
      <c r="AN1961">
        <v>24.6</v>
      </c>
      <c r="AO1961">
        <v>85959</v>
      </c>
      <c r="AP1961">
        <v>7140</v>
      </c>
      <c r="AQ1961">
        <v>9.1</v>
      </c>
      <c r="AR1961">
        <v>68.8</v>
      </c>
      <c r="AS1961">
        <v>90300</v>
      </c>
      <c r="AT1961">
        <v>13.7</v>
      </c>
      <c r="AU1961">
        <v>73936</v>
      </c>
      <c r="AV1961">
        <v>2.5299999999999998</v>
      </c>
      <c r="AW1961">
        <v>19225</v>
      </c>
      <c r="AX1961">
        <v>40356</v>
      </c>
      <c r="AY1961">
        <v>14.2</v>
      </c>
      <c r="AZ1961">
        <v>5858</v>
      </c>
      <c r="BA1961">
        <v>29854</v>
      </c>
      <c r="BB1961">
        <v>100564</v>
      </c>
      <c r="BC1961">
        <v>5491</v>
      </c>
      <c r="BD1961">
        <v>5.5</v>
      </c>
      <c r="BE1961">
        <v>96021</v>
      </c>
      <c r="BF1961">
        <v>-3832</v>
      </c>
      <c r="BG1961">
        <v>9526</v>
      </c>
      <c r="BH1961">
        <v>3432487</v>
      </c>
      <c r="BI1961">
        <v>35747</v>
      </c>
      <c r="BJ1961">
        <v>4030</v>
      </c>
      <c r="BK1961">
        <v>63575</v>
      </c>
      <c r="BL1961">
        <v>-10.199999999999999</v>
      </c>
      <c r="BM1961">
        <v>10947</v>
      </c>
      <c r="BN1961">
        <v>181829</v>
      </c>
      <c r="BO1961">
        <v>12838</v>
      </c>
      <c r="BP1961">
        <v>4.5</v>
      </c>
      <c r="BQ1961">
        <v>0</v>
      </c>
      <c r="BR1961">
        <v>1.1000000000000001</v>
      </c>
      <c r="BS1961">
        <v>0</v>
      </c>
      <c r="BT1961">
        <v>0</v>
      </c>
      <c r="BU1961">
        <v>26.5</v>
      </c>
      <c r="BV1961">
        <v>3724134</v>
      </c>
      <c r="BW1961">
        <v>0</v>
      </c>
      <c r="BX1961">
        <v>1789973</v>
      </c>
      <c r="BY1961">
        <v>9271</v>
      </c>
      <c r="BZ1961">
        <v>1437</v>
      </c>
      <c r="CA1961">
        <v>244375</v>
      </c>
      <c r="CB1961">
        <v>41827</v>
      </c>
      <c r="CC1961">
        <v>875811</v>
      </c>
      <c r="CD1961">
        <v>4504</v>
      </c>
      <c r="CE1961">
        <v>356.21</v>
      </c>
      <c r="CF1961">
        <v>534.70000000000005</v>
      </c>
    </row>
    <row r="1962" spans="1:84">
      <c r="A1962">
        <v>37073</v>
      </c>
      <c r="B1962" t="s">
        <v>1960</v>
      </c>
      <c r="C1962">
        <v>37073</v>
      </c>
      <c r="D1962">
        <v>11527</v>
      </c>
      <c r="E1962">
        <v>9.6</v>
      </c>
      <c r="F1962">
        <v>1011</v>
      </c>
      <c r="G1962">
        <v>10516</v>
      </c>
      <c r="H1962">
        <v>617</v>
      </c>
      <c r="I1962">
        <v>5.4</v>
      </c>
      <c r="J1962">
        <v>2701</v>
      </c>
      <c r="K1962">
        <v>23.4</v>
      </c>
      <c r="L1962">
        <v>13.3</v>
      </c>
      <c r="M1962">
        <v>1528</v>
      </c>
      <c r="N1962">
        <v>50.8</v>
      </c>
      <c r="O1962">
        <v>7181</v>
      </c>
      <c r="P1962">
        <v>4106</v>
      </c>
      <c r="Q1962">
        <v>53</v>
      </c>
      <c r="R1962">
        <v>72</v>
      </c>
      <c r="S1962">
        <v>11</v>
      </c>
      <c r="T1962">
        <v>104</v>
      </c>
      <c r="U1962">
        <v>113</v>
      </c>
      <c r="V1962">
        <v>7087</v>
      </c>
      <c r="W1962">
        <v>62.3</v>
      </c>
      <c r="X1962">
        <v>35.6</v>
      </c>
      <c r="Y1962">
        <v>0.5</v>
      </c>
      <c r="Z1962">
        <v>0.6</v>
      </c>
      <c r="AA1962">
        <v>0.1</v>
      </c>
      <c r="AB1962">
        <v>0.9</v>
      </c>
      <c r="AC1962">
        <v>1</v>
      </c>
      <c r="AD1962">
        <v>61.5</v>
      </c>
      <c r="AE1962">
        <v>114</v>
      </c>
      <c r="AF1962">
        <v>109</v>
      </c>
      <c r="AG1962">
        <v>1</v>
      </c>
      <c r="AH1962">
        <v>66.900000000000006</v>
      </c>
      <c r="AI1962">
        <v>1.1000000000000001</v>
      </c>
      <c r="AJ1962">
        <v>2.6</v>
      </c>
      <c r="AK1962">
        <v>71.400000000000006</v>
      </c>
      <c r="AL1962">
        <v>10.5</v>
      </c>
      <c r="AM1962">
        <v>2595</v>
      </c>
      <c r="AN1962">
        <v>37.700000000000003</v>
      </c>
      <c r="AO1962">
        <v>4530</v>
      </c>
      <c r="AP1962">
        <v>141</v>
      </c>
      <c r="AQ1962">
        <v>3.2</v>
      </c>
      <c r="AR1962">
        <v>82.1</v>
      </c>
      <c r="AS1962">
        <v>77200</v>
      </c>
      <c r="AT1962">
        <v>0.8</v>
      </c>
      <c r="AU1962">
        <v>3901</v>
      </c>
      <c r="AV1962">
        <v>2.66</v>
      </c>
      <c r="AW1962">
        <v>15963</v>
      </c>
      <c r="AX1962">
        <v>37934</v>
      </c>
      <c r="AY1962">
        <v>14.1</v>
      </c>
      <c r="AZ1962">
        <v>267</v>
      </c>
      <c r="BA1962">
        <v>23920</v>
      </c>
      <c r="BB1962">
        <v>5001</v>
      </c>
      <c r="BC1962">
        <v>199</v>
      </c>
      <c r="BD1962">
        <v>4</v>
      </c>
      <c r="BE1962">
        <v>2623</v>
      </c>
      <c r="BF1962">
        <v>74</v>
      </c>
      <c r="BG1962">
        <v>665</v>
      </c>
      <c r="BH1962">
        <v>82882</v>
      </c>
      <c r="BI1962">
        <v>31598</v>
      </c>
      <c r="BJ1962">
        <v>131</v>
      </c>
      <c r="BK1962">
        <v>1039</v>
      </c>
      <c r="BL1962">
        <v>5.7</v>
      </c>
      <c r="BM1962">
        <v>550</v>
      </c>
      <c r="BN1962">
        <v>2002</v>
      </c>
      <c r="BO1962">
        <v>528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16890</v>
      </c>
      <c r="BX1962">
        <v>42154</v>
      </c>
      <c r="BY1962">
        <v>3966</v>
      </c>
      <c r="BZ1962">
        <v>89</v>
      </c>
      <c r="CA1962">
        <v>9454</v>
      </c>
      <c r="CB1962">
        <v>63933</v>
      </c>
      <c r="CC1962">
        <v>67104</v>
      </c>
      <c r="CD1962">
        <v>6136</v>
      </c>
      <c r="CE1962">
        <v>340.61</v>
      </c>
      <c r="CF1962">
        <v>30.8</v>
      </c>
    </row>
    <row r="1963" spans="1:84">
      <c r="A1963">
        <v>37075</v>
      </c>
      <c r="B1963" t="s">
        <v>1961</v>
      </c>
      <c r="C1963">
        <v>37075</v>
      </c>
      <c r="D1963">
        <v>7995</v>
      </c>
      <c r="E1963">
        <v>0</v>
      </c>
      <c r="F1963">
        <v>2</v>
      </c>
      <c r="G1963">
        <v>7993</v>
      </c>
      <c r="H1963">
        <v>475</v>
      </c>
      <c r="I1963">
        <v>5.9</v>
      </c>
      <c r="J1963">
        <v>1726</v>
      </c>
      <c r="K1963">
        <v>21.6</v>
      </c>
      <c r="L1963">
        <v>17.7</v>
      </c>
      <c r="M1963">
        <v>1412</v>
      </c>
      <c r="N1963">
        <v>51.3</v>
      </c>
      <c r="O1963">
        <v>7212</v>
      </c>
      <c r="P1963">
        <v>39</v>
      </c>
      <c r="Q1963">
        <v>633</v>
      </c>
      <c r="R1963">
        <v>41</v>
      </c>
      <c r="S1963">
        <v>1</v>
      </c>
      <c r="T1963">
        <v>69</v>
      </c>
      <c r="U1963">
        <v>71</v>
      </c>
      <c r="V1963">
        <v>7148</v>
      </c>
      <c r="W1963">
        <v>90.2</v>
      </c>
      <c r="X1963">
        <v>0.5</v>
      </c>
      <c r="Y1963">
        <v>7.9</v>
      </c>
      <c r="Z1963">
        <v>0.5</v>
      </c>
      <c r="AA1963">
        <v>0</v>
      </c>
      <c r="AB1963">
        <v>0.9</v>
      </c>
      <c r="AC1963">
        <v>0.9</v>
      </c>
      <c r="AD1963">
        <v>89.4</v>
      </c>
      <c r="AE1963">
        <v>92</v>
      </c>
      <c r="AF1963">
        <v>99</v>
      </c>
      <c r="AG1963">
        <v>1</v>
      </c>
      <c r="AH1963">
        <v>67.599999999999994</v>
      </c>
      <c r="AI1963">
        <v>1.3</v>
      </c>
      <c r="AJ1963">
        <v>3.9</v>
      </c>
      <c r="AK1963">
        <v>68.400000000000006</v>
      </c>
      <c r="AL1963">
        <v>11.2</v>
      </c>
      <c r="AM1963">
        <v>2043</v>
      </c>
      <c r="AN1963">
        <v>27.9</v>
      </c>
      <c r="AO1963">
        <v>5499</v>
      </c>
      <c r="AP1963">
        <v>415</v>
      </c>
      <c r="AQ1963">
        <v>8.1999999999999993</v>
      </c>
      <c r="AR1963">
        <v>82.7</v>
      </c>
      <c r="AS1963">
        <v>76100</v>
      </c>
      <c r="AT1963">
        <v>2.2000000000000002</v>
      </c>
      <c r="AU1963">
        <v>3354</v>
      </c>
      <c r="AV1963">
        <v>2.35</v>
      </c>
      <c r="AW1963">
        <v>14237</v>
      </c>
      <c r="AX1963">
        <v>29609</v>
      </c>
      <c r="AY1963">
        <v>16.7</v>
      </c>
      <c r="AZ1963">
        <v>190</v>
      </c>
      <c r="BA1963">
        <v>23763</v>
      </c>
      <c r="BB1963">
        <v>4173</v>
      </c>
      <c r="BC1963">
        <v>267</v>
      </c>
      <c r="BD1963">
        <v>6.4</v>
      </c>
      <c r="BE1963">
        <v>4031</v>
      </c>
      <c r="BF1963">
        <v>210</v>
      </c>
      <c r="BG1963">
        <v>520</v>
      </c>
      <c r="BH1963">
        <v>106890</v>
      </c>
      <c r="BI1963">
        <v>26517</v>
      </c>
      <c r="BJ1963">
        <v>194</v>
      </c>
      <c r="BK1963">
        <v>1999</v>
      </c>
      <c r="BL1963">
        <v>11.2</v>
      </c>
      <c r="BM1963">
        <v>757</v>
      </c>
      <c r="BN1963">
        <v>6991</v>
      </c>
      <c r="BO1963">
        <v>835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39384</v>
      </c>
      <c r="BY1963">
        <v>4871</v>
      </c>
      <c r="BZ1963">
        <v>71</v>
      </c>
      <c r="CA1963">
        <v>13453</v>
      </c>
      <c r="CB1963">
        <v>8054</v>
      </c>
      <c r="CC1963">
        <v>56304</v>
      </c>
      <c r="CD1963">
        <v>6973</v>
      </c>
      <c r="CE1963">
        <v>292.07</v>
      </c>
      <c r="CF1963">
        <v>27.4</v>
      </c>
    </row>
    <row r="1964" spans="1:84">
      <c r="A1964">
        <v>37077</v>
      </c>
      <c r="B1964" t="s">
        <v>1962</v>
      </c>
      <c r="C1964">
        <v>37077</v>
      </c>
      <c r="D1964">
        <v>54473</v>
      </c>
      <c r="E1964">
        <v>12.3</v>
      </c>
      <c r="F1964">
        <v>5975</v>
      </c>
      <c r="G1964">
        <v>48498</v>
      </c>
      <c r="H1964">
        <v>3160</v>
      </c>
      <c r="I1964">
        <v>5.8</v>
      </c>
      <c r="J1964">
        <v>12454</v>
      </c>
      <c r="K1964">
        <v>22.9</v>
      </c>
      <c r="L1964">
        <v>10.9</v>
      </c>
      <c r="M1964">
        <v>5933</v>
      </c>
      <c r="N1964">
        <v>46.4</v>
      </c>
      <c r="O1964">
        <v>34707</v>
      </c>
      <c r="P1964">
        <v>18474</v>
      </c>
      <c r="Q1964">
        <v>406</v>
      </c>
      <c r="R1964">
        <v>363</v>
      </c>
      <c r="S1964">
        <v>15</v>
      </c>
      <c r="T1964">
        <v>508</v>
      </c>
      <c r="U1964">
        <v>3308</v>
      </c>
      <c r="V1964">
        <v>31788</v>
      </c>
      <c r="W1964">
        <v>63.7</v>
      </c>
      <c r="X1964">
        <v>33.9</v>
      </c>
      <c r="Y1964">
        <v>0.7</v>
      </c>
      <c r="Z1964">
        <v>0.7</v>
      </c>
      <c r="AA1964">
        <v>0</v>
      </c>
      <c r="AB1964">
        <v>0.9</v>
      </c>
      <c r="AC1964">
        <v>6.1</v>
      </c>
      <c r="AD1964">
        <v>58.4</v>
      </c>
      <c r="AE1964">
        <v>616</v>
      </c>
      <c r="AF1964">
        <v>454</v>
      </c>
      <c r="AG1964">
        <v>5</v>
      </c>
      <c r="AH1964">
        <v>57.7</v>
      </c>
      <c r="AI1964">
        <v>4</v>
      </c>
      <c r="AJ1964">
        <v>6.2</v>
      </c>
      <c r="AK1964">
        <v>73</v>
      </c>
      <c r="AL1964">
        <v>13</v>
      </c>
      <c r="AM1964">
        <v>9751</v>
      </c>
      <c r="AN1964">
        <v>27.4</v>
      </c>
      <c r="AO1964">
        <v>20977</v>
      </c>
      <c r="AP1964">
        <v>3081</v>
      </c>
      <c r="AQ1964">
        <v>17.2</v>
      </c>
      <c r="AR1964">
        <v>75</v>
      </c>
      <c r="AS1964">
        <v>100400</v>
      </c>
      <c r="AT1964">
        <v>8.1999999999999993</v>
      </c>
      <c r="AU1964">
        <v>16654</v>
      </c>
      <c r="AV1964">
        <v>2.58</v>
      </c>
      <c r="AW1964">
        <v>17118</v>
      </c>
      <c r="AX1964">
        <v>39322</v>
      </c>
      <c r="AY1964">
        <v>14.5</v>
      </c>
      <c r="AZ1964">
        <v>1255</v>
      </c>
      <c r="BA1964">
        <v>23490</v>
      </c>
      <c r="BB1964">
        <v>24395</v>
      </c>
      <c r="BC1964">
        <v>1284</v>
      </c>
      <c r="BD1964">
        <v>5.3</v>
      </c>
      <c r="BE1964">
        <v>24423</v>
      </c>
      <c r="BF1964">
        <v>947</v>
      </c>
      <c r="BG1964">
        <v>7668</v>
      </c>
      <c r="BH1964">
        <v>899697</v>
      </c>
      <c r="BI1964">
        <v>36838</v>
      </c>
      <c r="BJ1964">
        <v>831</v>
      </c>
      <c r="BK1964">
        <v>13860</v>
      </c>
      <c r="BL1964">
        <v>-0.2</v>
      </c>
      <c r="BM1964">
        <v>2658</v>
      </c>
      <c r="BN1964">
        <v>33211</v>
      </c>
      <c r="BO1964">
        <v>3021</v>
      </c>
      <c r="BP1964">
        <v>15.6</v>
      </c>
      <c r="BQ1964">
        <v>0</v>
      </c>
      <c r="BR1964">
        <v>0</v>
      </c>
      <c r="BS1964">
        <v>0</v>
      </c>
      <c r="BT1964">
        <v>0</v>
      </c>
      <c r="BU1964">
        <v>29.7</v>
      </c>
      <c r="BV1964">
        <v>2295599</v>
      </c>
      <c r="BW1964">
        <v>181769</v>
      </c>
      <c r="BX1964">
        <v>310092</v>
      </c>
      <c r="BY1964">
        <v>5987</v>
      </c>
      <c r="BZ1964">
        <v>562</v>
      </c>
      <c r="CA1964">
        <v>92939</v>
      </c>
      <c r="CB1964">
        <v>146544</v>
      </c>
      <c r="CC1964">
        <v>308062</v>
      </c>
      <c r="CD1964">
        <v>5826</v>
      </c>
      <c r="CE1964">
        <v>531.12</v>
      </c>
      <c r="CF1964">
        <v>91.3</v>
      </c>
    </row>
    <row r="1965" spans="1:84">
      <c r="A1965">
        <v>37079</v>
      </c>
      <c r="B1965" t="s">
        <v>1963</v>
      </c>
      <c r="C1965">
        <v>37079</v>
      </c>
      <c r="D1965">
        <v>20157</v>
      </c>
      <c r="E1965">
        <v>6.2</v>
      </c>
      <c r="F1965">
        <v>1183</v>
      </c>
      <c r="G1965">
        <v>18974</v>
      </c>
      <c r="H1965">
        <v>1261</v>
      </c>
      <c r="I1965">
        <v>6.3</v>
      </c>
      <c r="J1965">
        <v>4816</v>
      </c>
      <c r="K1965">
        <v>23.9</v>
      </c>
      <c r="L1965">
        <v>11.9</v>
      </c>
      <c r="M1965">
        <v>2390</v>
      </c>
      <c r="N1965">
        <v>48.2</v>
      </c>
      <c r="O1965">
        <v>11876</v>
      </c>
      <c r="P1965">
        <v>8016</v>
      </c>
      <c r="Q1965">
        <v>75</v>
      </c>
      <c r="R1965">
        <v>43</v>
      </c>
      <c r="S1965">
        <v>3</v>
      </c>
      <c r="T1965">
        <v>144</v>
      </c>
      <c r="U1965">
        <v>2313</v>
      </c>
      <c r="V1965">
        <v>9713</v>
      </c>
      <c r="W1965">
        <v>58.9</v>
      </c>
      <c r="X1965">
        <v>39.799999999999997</v>
      </c>
      <c r="Y1965">
        <v>0.4</v>
      </c>
      <c r="Z1965">
        <v>0.2</v>
      </c>
      <c r="AA1965">
        <v>0</v>
      </c>
      <c r="AB1965">
        <v>0.7</v>
      </c>
      <c r="AC1965">
        <v>11.5</v>
      </c>
      <c r="AD1965">
        <v>48.2</v>
      </c>
      <c r="AE1965">
        <v>264</v>
      </c>
      <c r="AF1965">
        <v>187</v>
      </c>
      <c r="AG1965">
        <v>6</v>
      </c>
      <c r="AH1965">
        <v>60.9</v>
      </c>
      <c r="AI1965">
        <v>4.9000000000000004</v>
      </c>
      <c r="AJ1965">
        <v>8.5</v>
      </c>
      <c r="AK1965">
        <v>65.400000000000006</v>
      </c>
      <c r="AL1965">
        <v>8.1999999999999993</v>
      </c>
      <c r="AM1965">
        <v>4048</v>
      </c>
      <c r="AN1965">
        <v>27.6</v>
      </c>
      <c r="AO1965">
        <v>7546</v>
      </c>
      <c r="AP1965">
        <v>178</v>
      </c>
      <c r="AQ1965">
        <v>2.4</v>
      </c>
      <c r="AR1965">
        <v>74.7</v>
      </c>
      <c r="AS1965">
        <v>74300</v>
      </c>
      <c r="AT1965">
        <v>4.3</v>
      </c>
      <c r="AU1965">
        <v>6696</v>
      </c>
      <c r="AV1965">
        <v>2.65</v>
      </c>
      <c r="AW1965">
        <v>15452</v>
      </c>
      <c r="AX1965">
        <v>32203</v>
      </c>
      <c r="AY1965">
        <v>19.100000000000001</v>
      </c>
      <c r="AZ1965">
        <v>470</v>
      </c>
      <c r="BA1965">
        <v>23425</v>
      </c>
      <c r="BB1965">
        <v>9301</v>
      </c>
      <c r="BC1965">
        <v>506</v>
      </c>
      <c r="BD1965">
        <v>5.4</v>
      </c>
      <c r="BE1965">
        <v>9051</v>
      </c>
      <c r="BF1965">
        <v>882</v>
      </c>
      <c r="BG1965">
        <v>1558</v>
      </c>
      <c r="BH1965">
        <v>193502</v>
      </c>
      <c r="BI1965">
        <v>21379</v>
      </c>
      <c r="BJ1965">
        <v>239</v>
      </c>
      <c r="BK1965">
        <v>1856</v>
      </c>
      <c r="BL1965">
        <v>-8.1999999999999993</v>
      </c>
      <c r="BM1965">
        <v>800</v>
      </c>
      <c r="BN1965">
        <v>3005</v>
      </c>
      <c r="BO1965">
        <v>889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17282</v>
      </c>
      <c r="BX1965">
        <v>45599</v>
      </c>
      <c r="BY1965">
        <v>2334</v>
      </c>
      <c r="BZ1965">
        <v>29</v>
      </c>
      <c r="CA1965">
        <v>5493</v>
      </c>
      <c r="CB1965">
        <v>97857</v>
      </c>
      <c r="CC1965">
        <v>92237</v>
      </c>
      <c r="CD1965">
        <v>4562</v>
      </c>
      <c r="CE1965">
        <v>265.39999999999998</v>
      </c>
      <c r="CF1965">
        <v>71.599999999999994</v>
      </c>
    </row>
    <row r="1966" spans="1:84">
      <c r="A1966">
        <v>37081</v>
      </c>
      <c r="B1966" t="s">
        <v>1964</v>
      </c>
      <c r="C1966">
        <v>37081</v>
      </c>
      <c r="D1966">
        <v>451905</v>
      </c>
      <c r="E1966">
        <v>7.3</v>
      </c>
      <c r="F1966">
        <v>30857</v>
      </c>
      <c r="G1966">
        <v>421048</v>
      </c>
      <c r="H1966">
        <v>30007</v>
      </c>
      <c r="I1966">
        <v>6.6</v>
      </c>
      <c r="J1966">
        <v>107418</v>
      </c>
      <c r="K1966">
        <v>23.8</v>
      </c>
      <c r="L1966">
        <v>12</v>
      </c>
      <c r="M1966">
        <v>54193</v>
      </c>
      <c r="N1966">
        <v>51.9</v>
      </c>
      <c r="O1966">
        <v>289829</v>
      </c>
      <c r="P1966">
        <v>139875</v>
      </c>
      <c r="Q1966">
        <v>2244</v>
      </c>
      <c r="R1966">
        <v>14509</v>
      </c>
      <c r="S1966">
        <v>209</v>
      </c>
      <c r="T1966">
        <v>5239</v>
      </c>
      <c r="U1966">
        <v>25601</v>
      </c>
      <c r="V1966">
        <v>267072</v>
      </c>
      <c r="W1966">
        <v>64.099999999999994</v>
      </c>
      <c r="X1966">
        <v>31</v>
      </c>
      <c r="Y1966">
        <v>0.5</v>
      </c>
      <c r="Z1966">
        <v>3.2</v>
      </c>
      <c r="AA1966">
        <v>0</v>
      </c>
      <c r="AB1966">
        <v>1.2</v>
      </c>
      <c r="AC1966">
        <v>5.7</v>
      </c>
      <c r="AD1966">
        <v>59.1</v>
      </c>
      <c r="AE1966">
        <v>5862</v>
      </c>
      <c r="AF1966">
        <v>3538</v>
      </c>
      <c r="AG1966">
        <v>60</v>
      </c>
      <c r="AH1966">
        <v>49.4</v>
      </c>
      <c r="AI1966">
        <v>6.5</v>
      </c>
      <c r="AJ1966">
        <v>9.1999999999999993</v>
      </c>
      <c r="AK1966">
        <v>83</v>
      </c>
      <c r="AL1966">
        <v>30.3</v>
      </c>
      <c r="AM1966">
        <v>74728</v>
      </c>
      <c r="AN1966">
        <v>21.4</v>
      </c>
      <c r="AO1966">
        <v>204430</v>
      </c>
      <c r="AP1966">
        <v>24039</v>
      </c>
      <c r="AQ1966">
        <v>13.3</v>
      </c>
      <c r="AR1966">
        <v>62.7</v>
      </c>
      <c r="AS1966">
        <v>116900</v>
      </c>
      <c r="AT1966">
        <v>26.4</v>
      </c>
      <c r="AU1966">
        <v>168667</v>
      </c>
      <c r="AV1966">
        <v>2.41</v>
      </c>
      <c r="AW1966">
        <v>23340</v>
      </c>
      <c r="AX1966">
        <v>42545</v>
      </c>
      <c r="AY1966">
        <v>14.7</v>
      </c>
      <c r="AZ1966">
        <v>15348</v>
      </c>
      <c r="BA1966">
        <v>34604</v>
      </c>
      <c r="BB1966">
        <v>246850</v>
      </c>
      <c r="BC1966">
        <v>11589</v>
      </c>
      <c r="BD1966">
        <v>4.7</v>
      </c>
      <c r="BE1966">
        <v>336687</v>
      </c>
      <c r="BF1966">
        <v>3524</v>
      </c>
      <c r="BG1966">
        <v>32827</v>
      </c>
      <c r="BH1966">
        <v>14423796</v>
      </c>
      <c r="BI1966">
        <v>42840</v>
      </c>
      <c r="BJ1966">
        <v>13817</v>
      </c>
      <c r="BK1966">
        <v>259169</v>
      </c>
      <c r="BL1966">
        <v>-2.6</v>
      </c>
      <c r="BM1966">
        <v>31305</v>
      </c>
      <c r="BN1966">
        <v>800418</v>
      </c>
      <c r="BO1966">
        <v>37544</v>
      </c>
      <c r="BP1966">
        <v>9.9</v>
      </c>
      <c r="BQ1966">
        <v>0</v>
      </c>
      <c r="BR1966">
        <v>3.4</v>
      </c>
      <c r="BS1966">
        <v>0.9</v>
      </c>
      <c r="BT1966">
        <v>0</v>
      </c>
      <c r="BU1966">
        <v>27</v>
      </c>
      <c r="BV1966">
        <v>11648283</v>
      </c>
      <c r="BW1966">
        <v>12399673</v>
      </c>
      <c r="BX1966">
        <v>5983875</v>
      </c>
      <c r="BY1966">
        <v>13905</v>
      </c>
      <c r="BZ1966">
        <v>5317</v>
      </c>
      <c r="CA1966">
        <v>747311</v>
      </c>
      <c r="CB1966">
        <v>111382</v>
      </c>
      <c r="CC1966">
        <v>2378462</v>
      </c>
      <c r="CD1966">
        <v>5420</v>
      </c>
      <c r="CE1966">
        <v>649.41999999999996</v>
      </c>
      <c r="CF1966">
        <v>648.79999999999995</v>
      </c>
    </row>
    <row r="1967" spans="1:84">
      <c r="A1967">
        <v>37083</v>
      </c>
      <c r="B1967" t="s">
        <v>1965</v>
      </c>
      <c r="C1967">
        <v>37083</v>
      </c>
      <c r="D1967">
        <v>55521</v>
      </c>
      <c r="E1967">
        <v>-3.2</v>
      </c>
      <c r="F1967">
        <v>-1849</v>
      </c>
      <c r="G1967">
        <v>57370</v>
      </c>
      <c r="H1967">
        <v>3633</v>
      </c>
      <c r="I1967">
        <v>6.5</v>
      </c>
      <c r="J1967">
        <v>13843</v>
      </c>
      <c r="K1967">
        <v>24.9</v>
      </c>
      <c r="L1967">
        <v>15.3</v>
      </c>
      <c r="M1967">
        <v>8472</v>
      </c>
      <c r="N1967">
        <v>52.5</v>
      </c>
      <c r="O1967">
        <v>23134</v>
      </c>
      <c r="P1967">
        <v>29773</v>
      </c>
      <c r="Q1967">
        <v>1845</v>
      </c>
      <c r="R1967">
        <v>364</v>
      </c>
      <c r="S1967">
        <v>20</v>
      </c>
      <c r="T1967">
        <v>385</v>
      </c>
      <c r="U1967">
        <v>616</v>
      </c>
      <c r="V1967">
        <v>22746</v>
      </c>
      <c r="W1967">
        <v>41.7</v>
      </c>
      <c r="X1967">
        <v>53.6</v>
      </c>
      <c r="Y1967">
        <v>3.3</v>
      </c>
      <c r="Z1967">
        <v>0.7</v>
      </c>
      <c r="AA1967">
        <v>0</v>
      </c>
      <c r="AB1967">
        <v>0.7</v>
      </c>
      <c r="AC1967">
        <v>1.1000000000000001</v>
      </c>
      <c r="AD1967">
        <v>41</v>
      </c>
      <c r="AE1967">
        <v>723</v>
      </c>
      <c r="AF1967">
        <v>645</v>
      </c>
      <c r="AG1967">
        <v>16</v>
      </c>
      <c r="AH1967">
        <v>65.5</v>
      </c>
      <c r="AI1967">
        <v>1.1000000000000001</v>
      </c>
      <c r="AJ1967">
        <v>2.8</v>
      </c>
      <c r="AK1967">
        <v>65.400000000000006</v>
      </c>
      <c r="AL1967">
        <v>11.1</v>
      </c>
      <c r="AM1967">
        <v>15784</v>
      </c>
      <c r="AN1967">
        <v>24.2</v>
      </c>
      <c r="AO1967">
        <v>25899</v>
      </c>
      <c r="AP1967">
        <v>590</v>
      </c>
      <c r="AQ1967">
        <v>2.2999999999999998</v>
      </c>
      <c r="AR1967">
        <v>67</v>
      </c>
      <c r="AS1967">
        <v>68300</v>
      </c>
      <c r="AT1967">
        <v>8.6</v>
      </c>
      <c r="AU1967">
        <v>22122</v>
      </c>
      <c r="AV1967">
        <v>2.5099999999999998</v>
      </c>
      <c r="AW1967">
        <v>13810</v>
      </c>
      <c r="AX1967">
        <v>27549</v>
      </c>
      <c r="AY1967">
        <v>23.2</v>
      </c>
      <c r="AZ1967">
        <v>1297</v>
      </c>
      <c r="BA1967">
        <v>23314</v>
      </c>
      <c r="BB1967">
        <v>24100</v>
      </c>
      <c r="BC1967">
        <v>1586</v>
      </c>
      <c r="BD1967">
        <v>6.6</v>
      </c>
      <c r="BE1967">
        <v>23337</v>
      </c>
      <c r="BF1967">
        <v>-519</v>
      </c>
      <c r="BG1967">
        <v>5176</v>
      </c>
      <c r="BH1967">
        <v>709180</v>
      </c>
      <c r="BI1967">
        <v>30389</v>
      </c>
      <c r="BJ1967">
        <v>1125</v>
      </c>
      <c r="BK1967">
        <v>14060</v>
      </c>
      <c r="BL1967">
        <v>-8.1999999999999993</v>
      </c>
      <c r="BM1967">
        <v>2405</v>
      </c>
      <c r="BN1967">
        <v>60330</v>
      </c>
      <c r="BO1967">
        <v>2970</v>
      </c>
      <c r="BP1967">
        <v>15.4</v>
      </c>
      <c r="BQ1967">
        <v>0</v>
      </c>
      <c r="BR1967">
        <v>0</v>
      </c>
      <c r="BS1967">
        <v>0</v>
      </c>
      <c r="BT1967">
        <v>0</v>
      </c>
      <c r="BU1967">
        <v>17</v>
      </c>
      <c r="BV1967">
        <v>658532</v>
      </c>
      <c r="BW1967">
        <v>79553</v>
      </c>
      <c r="BX1967">
        <v>485164</v>
      </c>
      <c r="BY1967">
        <v>8580</v>
      </c>
      <c r="BZ1967">
        <v>188</v>
      </c>
      <c r="CA1967">
        <v>26235</v>
      </c>
      <c r="CB1967">
        <v>194651</v>
      </c>
      <c r="CC1967">
        <v>445982</v>
      </c>
      <c r="CD1967">
        <v>7959</v>
      </c>
      <c r="CE1967">
        <v>725.36</v>
      </c>
      <c r="CF1967">
        <v>79.099999999999994</v>
      </c>
    </row>
    <row r="1968" spans="1:84">
      <c r="A1968">
        <v>37085</v>
      </c>
      <c r="B1968" t="s">
        <v>1966</v>
      </c>
      <c r="C1968">
        <v>37085</v>
      </c>
      <c r="D1968">
        <v>106283</v>
      </c>
      <c r="E1968">
        <v>16.7</v>
      </c>
      <c r="F1968">
        <v>15221</v>
      </c>
      <c r="G1968">
        <v>91025</v>
      </c>
      <c r="H1968">
        <v>7491</v>
      </c>
      <c r="I1968">
        <v>7</v>
      </c>
      <c r="J1968">
        <v>27826</v>
      </c>
      <c r="K1968">
        <v>26.2</v>
      </c>
      <c r="L1968">
        <v>9.6</v>
      </c>
      <c r="M1968">
        <v>10161</v>
      </c>
      <c r="N1968">
        <v>50.9</v>
      </c>
      <c r="O1968">
        <v>79057</v>
      </c>
      <c r="P1968">
        <v>23804</v>
      </c>
      <c r="Q1968">
        <v>935</v>
      </c>
      <c r="R1968">
        <v>995</v>
      </c>
      <c r="S1968">
        <v>116</v>
      </c>
      <c r="T1968">
        <v>1376</v>
      </c>
      <c r="U1968">
        <v>8524</v>
      </c>
      <c r="V1968">
        <v>71124</v>
      </c>
      <c r="W1968">
        <v>74.400000000000006</v>
      </c>
      <c r="X1968">
        <v>22.4</v>
      </c>
      <c r="Y1968">
        <v>0.9</v>
      </c>
      <c r="Z1968">
        <v>0.9</v>
      </c>
      <c r="AA1968">
        <v>0.1</v>
      </c>
      <c r="AB1968">
        <v>1.3</v>
      </c>
      <c r="AC1968">
        <v>8</v>
      </c>
      <c r="AD1968">
        <v>66.900000000000006</v>
      </c>
      <c r="AE1968">
        <v>1456</v>
      </c>
      <c r="AF1968">
        <v>824</v>
      </c>
      <c r="AG1968">
        <v>14</v>
      </c>
      <c r="AH1968">
        <v>51.3</v>
      </c>
      <c r="AI1968">
        <v>4.5999999999999996</v>
      </c>
      <c r="AJ1968">
        <v>7.8</v>
      </c>
      <c r="AK1968">
        <v>75</v>
      </c>
      <c r="AL1968">
        <v>12.8</v>
      </c>
      <c r="AM1968">
        <v>18080</v>
      </c>
      <c r="AN1968">
        <v>29.2</v>
      </c>
      <c r="AO1968">
        <v>43951</v>
      </c>
      <c r="AP1968">
        <v>5333</v>
      </c>
      <c r="AQ1968">
        <v>13.8</v>
      </c>
      <c r="AR1968">
        <v>70.3</v>
      </c>
      <c r="AS1968">
        <v>91200</v>
      </c>
      <c r="AT1968">
        <v>7.4</v>
      </c>
      <c r="AU1968">
        <v>33800</v>
      </c>
      <c r="AV1968">
        <v>2.61</v>
      </c>
      <c r="AW1968">
        <v>16775</v>
      </c>
      <c r="AX1968">
        <v>36385</v>
      </c>
      <c r="AY1968">
        <v>15.8</v>
      </c>
      <c r="AZ1968">
        <v>2581</v>
      </c>
      <c r="BA1968">
        <v>24869</v>
      </c>
      <c r="BB1968">
        <v>46958</v>
      </c>
      <c r="BC1968">
        <v>2321</v>
      </c>
      <c r="BD1968">
        <v>4.9000000000000004</v>
      </c>
      <c r="BE1968">
        <v>38951</v>
      </c>
      <c r="BF1968">
        <v>3648</v>
      </c>
      <c r="BG1968">
        <v>5122</v>
      </c>
      <c r="BH1968">
        <v>1042341</v>
      </c>
      <c r="BI1968">
        <v>26760</v>
      </c>
      <c r="BJ1968">
        <v>1584</v>
      </c>
      <c r="BK1968">
        <v>19499</v>
      </c>
      <c r="BL1968">
        <v>-6.2</v>
      </c>
      <c r="BM1968">
        <v>5105</v>
      </c>
      <c r="BN1968">
        <v>49451</v>
      </c>
      <c r="BO1968">
        <v>5674</v>
      </c>
      <c r="BP1968">
        <v>3.5</v>
      </c>
      <c r="BQ1968">
        <v>0</v>
      </c>
      <c r="BR1968">
        <v>2.2999999999999998</v>
      </c>
      <c r="BS1968">
        <v>0</v>
      </c>
      <c r="BT1968">
        <v>0</v>
      </c>
      <c r="BU1968">
        <v>25.5</v>
      </c>
      <c r="BV1968">
        <v>316493</v>
      </c>
      <c r="BW1968">
        <v>0</v>
      </c>
      <c r="BX1968">
        <v>559754</v>
      </c>
      <c r="BY1968">
        <v>5778</v>
      </c>
      <c r="BZ1968">
        <v>1383</v>
      </c>
      <c r="CA1968">
        <v>157118</v>
      </c>
      <c r="CB1968">
        <v>114361</v>
      </c>
      <c r="CC1968">
        <v>470052</v>
      </c>
      <c r="CD1968">
        <v>4629</v>
      </c>
      <c r="CE1968">
        <v>595.01</v>
      </c>
      <c r="CF1968">
        <v>153</v>
      </c>
    </row>
    <row r="1969" spans="1:84">
      <c r="A1969">
        <v>37087</v>
      </c>
      <c r="B1969" t="s">
        <v>1967</v>
      </c>
      <c r="C1969">
        <v>37087</v>
      </c>
      <c r="D1969">
        <v>56447</v>
      </c>
      <c r="E1969">
        <v>4.5</v>
      </c>
      <c r="F1969">
        <v>2413</v>
      </c>
      <c r="G1969">
        <v>54033</v>
      </c>
      <c r="H1969">
        <v>2842</v>
      </c>
      <c r="I1969">
        <v>5</v>
      </c>
      <c r="J1969">
        <v>11270</v>
      </c>
      <c r="K1969">
        <v>20</v>
      </c>
      <c r="L1969">
        <v>19.600000000000001</v>
      </c>
      <c r="M1969">
        <v>11072</v>
      </c>
      <c r="N1969">
        <v>51.9</v>
      </c>
      <c r="O1969">
        <v>54677</v>
      </c>
      <c r="P1969">
        <v>820</v>
      </c>
      <c r="Q1969">
        <v>342</v>
      </c>
      <c r="R1969">
        <v>213</v>
      </c>
      <c r="S1969">
        <v>22</v>
      </c>
      <c r="T1969">
        <v>373</v>
      </c>
      <c r="U1969">
        <v>992</v>
      </c>
      <c r="V1969">
        <v>53725</v>
      </c>
      <c r="W1969">
        <v>96.9</v>
      </c>
      <c r="X1969">
        <v>1.5</v>
      </c>
      <c r="Y1969">
        <v>0.6</v>
      </c>
      <c r="Z1969">
        <v>0.4</v>
      </c>
      <c r="AA1969">
        <v>0</v>
      </c>
      <c r="AB1969">
        <v>0.7</v>
      </c>
      <c r="AC1969">
        <v>1.8</v>
      </c>
      <c r="AD1969">
        <v>95.2</v>
      </c>
      <c r="AE1969">
        <v>530</v>
      </c>
      <c r="AF1969">
        <v>665</v>
      </c>
      <c r="AG1969">
        <v>4</v>
      </c>
      <c r="AH1969">
        <v>60.5</v>
      </c>
      <c r="AI1969">
        <v>1.6</v>
      </c>
      <c r="AJ1969">
        <v>3.3</v>
      </c>
      <c r="AK1969">
        <v>77.7</v>
      </c>
      <c r="AL1969">
        <v>16</v>
      </c>
      <c r="AM1969">
        <v>12007</v>
      </c>
      <c r="AN1969">
        <v>22.7</v>
      </c>
      <c r="AO1969">
        <v>31301</v>
      </c>
      <c r="AP1969">
        <v>2660</v>
      </c>
      <c r="AQ1969">
        <v>9.3000000000000007</v>
      </c>
      <c r="AR1969">
        <v>77.400000000000006</v>
      </c>
      <c r="AS1969">
        <v>99100</v>
      </c>
      <c r="AT1969">
        <v>7</v>
      </c>
      <c r="AU1969">
        <v>23100</v>
      </c>
      <c r="AV1969">
        <v>2.2999999999999998</v>
      </c>
      <c r="AW1969">
        <v>18554</v>
      </c>
      <c r="AX1969">
        <v>36213</v>
      </c>
      <c r="AY1969">
        <v>13.8</v>
      </c>
      <c r="AZ1969">
        <v>1500</v>
      </c>
      <c r="BA1969">
        <v>26743</v>
      </c>
      <c r="BB1969">
        <v>28062</v>
      </c>
      <c r="BC1969">
        <v>1141</v>
      </c>
      <c r="BD1969">
        <v>4.0999999999999996</v>
      </c>
      <c r="BE1969">
        <v>26310</v>
      </c>
      <c r="BF1969">
        <v>1093</v>
      </c>
      <c r="BG1969">
        <v>4125</v>
      </c>
      <c r="BH1969">
        <v>755607</v>
      </c>
      <c r="BI1969">
        <v>28719</v>
      </c>
      <c r="BJ1969">
        <v>1512</v>
      </c>
      <c r="BK1969">
        <v>15139</v>
      </c>
      <c r="BL1969">
        <v>0.6</v>
      </c>
      <c r="BM1969">
        <v>4774</v>
      </c>
      <c r="BN1969">
        <v>80005</v>
      </c>
      <c r="BO1969">
        <v>5246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23</v>
      </c>
      <c r="BV1969">
        <v>628140</v>
      </c>
      <c r="BW1969">
        <v>0</v>
      </c>
      <c r="BX1969">
        <v>635546</v>
      </c>
      <c r="BY1969">
        <v>11540</v>
      </c>
      <c r="BZ1969">
        <v>764</v>
      </c>
      <c r="CA1969">
        <v>121377</v>
      </c>
      <c r="CB1969">
        <v>64611</v>
      </c>
      <c r="CC1969">
        <v>392953</v>
      </c>
      <c r="CD1969">
        <v>6985</v>
      </c>
      <c r="CE1969">
        <v>553.66</v>
      </c>
      <c r="CF1969">
        <v>97.5</v>
      </c>
    </row>
    <row r="1970" spans="1:84">
      <c r="A1970">
        <v>37089</v>
      </c>
      <c r="B1970" t="s">
        <v>1968</v>
      </c>
      <c r="C1970">
        <v>37089</v>
      </c>
      <c r="D1970">
        <v>99033</v>
      </c>
      <c r="E1970">
        <v>11</v>
      </c>
      <c r="F1970">
        <v>9829</v>
      </c>
      <c r="G1970">
        <v>89173</v>
      </c>
      <c r="H1970">
        <v>5728</v>
      </c>
      <c r="I1970">
        <v>5.8</v>
      </c>
      <c r="J1970">
        <v>20648</v>
      </c>
      <c r="K1970">
        <v>20.8</v>
      </c>
      <c r="L1970">
        <v>21.5</v>
      </c>
      <c r="M1970">
        <v>21314</v>
      </c>
      <c r="N1970">
        <v>51.5</v>
      </c>
      <c r="O1970">
        <v>94048</v>
      </c>
      <c r="P1970">
        <v>3057</v>
      </c>
      <c r="Q1970">
        <v>352</v>
      </c>
      <c r="R1970">
        <v>697</v>
      </c>
      <c r="S1970">
        <v>19</v>
      </c>
      <c r="T1970">
        <v>860</v>
      </c>
      <c r="U1970">
        <v>8188</v>
      </c>
      <c r="V1970">
        <v>86089</v>
      </c>
      <c r="W1970">
        <v>95</v>
      </c>
      <c r="X1970">
        <v>3.1</v>
      </c>
      <c r="Y1970">
        <v>0.4</v>
      </c>
      <c r="Z1970">
        <v>0.7</v>
      </c>
      <c r="AA1970">
        <v>0</v>
      </c>
      <c r="AB1970">
        <v>0.9</v>
      </c>
      <c r="AC1970">
        <v>8.3000000000000007</v>
      </c>
      <c r="AD1970">
        <v>86.9</v>
      </c>
      <c r="AE1970">
        <v>1119</v>
      </c>
      <c r="AF1970">
        <v>1193</v>
      </c>
      <c r="AG1970">
        <v>6</v>
      </c>
      <c r="AH1970">
        <v>54.1</v>
      </c>
      <c r="AI1970">
        <v>5.9</v>
      </c>
      <c r="AJ1970">
        <v>8</v>
      </c>
      <c r="AK1970">
        <v>83.2</v>
      </c>
      <c r="AL1970">
        <v>24.1</v>
      </c>
      <c r="AM1970">
        <v>18165</v>
      </c>
      <c r="AN1970">
        <v>22.2</v>
      </c>
      <c r="AO1970">
        <v>48652</v>
      </c>
      <c r="AP1970">
        <v>5644</v>
      </c>
      <c r="AQ1970">
        <v>13.1</v>
      </c>
      <c r="AR1970">
        <v>78.8</v>
      </c>
      <c r="AS1970">
        <v>130100</v>
      </c>
      <c r="AT1970">
        <v>8.3000000000000007</v>
      </c>
      <c r="AU1970">
        <v>37414</v>
      </c>
      <c r="AV1970">
        <v>2.33</v>
      </c>
      <c r="AW1970">
        <v>21110</v>
      </c>
      <c r="AX1970">
        <v>40097</v>
      </c>
      <c r="AY1970">
        <v>11.2</v>
      </c>
      <c r="AZ1970">
        <v>2974</v>
      </c>
      <c r="BA1970">
        <v>30603</v>
      </c>
      <c r="BB1970">
        <v>47792</v>
      </c>
      <c r="BC1970">
        <v>1739</v>
      </c>
      <c r="BD1970">
        <v>3.6</v>
      </c>
      <c r="BE1970">
        <v>48399</v>
      </c>
      <c r="BF1970">
        <v>3238</v>
      </c>
      <c r="BG1970">
        <v>5571</v>
      </c>
      <c r="BH1970">
        <v>1625036</v>
      </c>
      <c r="BI1970">
        <v>33576</v>
      </c>
      <c r="BJ1970">
        <v>2549</v>
      </c>
      <c r="BK1970">
        <v>32529</v>
      </c>
      <c r="BL1970">
        <v>8.4</v>
      </c>
      <c r="BM1970">
        <v>7922</v>
      </c>
      <c r="BN1970">
        <v>128335</v>
      </c>
      <c r="BO1970">
        <v>8707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21.5</v>
      </c>
      <c r="BV1970">
        <v>1790536</v>
      </c>
      <c r="BW1970">
        <v>465150</v>
      </c>
      <c r="BX1970">
        <v>1215907</v>
      </c>
      <c r="BY1970">
        <v>13154</v>
      </c>
      <c r="BZ1970">
        <v>1075</v>
      </c>
      <c r="CA1970">
        <v>193543</v>
      </c>
      <c r="CB1970">
        <v>48619</v>
      </c>
      <c r="CC1970">
        <v>563197</v>
      </c>
      <c r="CD1970">
        <v>5906</v>
      </c>
      <c r="CE1970">
        <v>374</v>
      </c>
      <c r="CF1970">
        <v>238.4</v>
      </c>
    </row>
    <row r="1971" spans="1:84">
      <c r="A1971">
        <v>37091</v>
      </c>
      <c r="B1971" t="s">
        <v>1969</v>
      </c>
      <c r="C1971">
        <v>37091</v>
      </c>
      <c r="D1971">
        <v>23581</v>
      </c>
      <c r="E1971">
        <v>2.6</v>
      </c>
      <c r="F1971">
        <v>604</v>
      </c>
      <c r="G1971">
        <v>22601</v>
      </c>
      <c r="H1971">
        <v>1494</v>
      </c>
      <c r="I1971">
        <v>6.3</v>
      </c>
      <c r="J1971">
        <v>5276</v>
      </c>
      <c r="K1971">
        <v>22.4</v>
      </c>
      <c r="L1971">
        <v>14.6</v>
      </c>
      <c r="M1971">
        <v>3447</v>
      </c>
      <c r="N1971">
        <v>51.7</v>
      </c>
      <c r="O1971">
        <v>8284</v>
      </c>
      <c r="P1971">
        <v>14674</v>
      </c>
      <c r="Q1971">
        <v>291</v>
      </c>
      <c r="R1971">
        <v>131</v>
      </c>
      <c r="S1971">
        <v>5</v>
      </c>
      <c r="T1971">
        <v>196</v>
      </c>
      <c r="U1971">
        <v>408</v>
      </c>
      <c r="V1971">
        <v>8042</v>
      </c>
      <c r="W1971">
        <v>35.1</v>
      </c>
      <c r="X1971">
        <v>62.2</v>
      </c>
      <c r="Y1971">
        <v>1.2</v>
      </c>
      <c r="Z1971">
        <v>0.6</v>
      </c>
      <c r="AA1971">
        <v>0</v>
      </c>
      <c r="AB1971">
        <v>0.8</v>
      </c>
      <c r="AC1971">
        <v>1.7</v>
      </c>
      <c r="AD1971">
        <v>34.1</v>
      </c>
      <c r="AE1971">
        <v>311</v>
      </c>
      <c r="AF1971">
        <v>298</v>
      </c>
      <c r="AG1971">
        <v>3</v>
      </c>
      <c r="AH1971">
        <v>67.900000000000006</v>
      </c>
      <c r="AI1971">
        <v>1.2</v>
      </c>
      <c r="AJ1971">
        <v>3.2</v>
      </c>
      <c r="AK1971">
        <v>65.599999999999994</v>
      </c>
      <c r="AL1971">
        <v>11.1</v>
      </c>
      <c r="AM1971">
        <v>6712</v>
      </c>
      <c r="AN1971">
        <v>25.1</v>
      </c>
      <c r="AO1971">
        <v>9941</v>
      </c>
      <c r="AP1971">
        <v>217</v>
      </c>
      <c r="AQ1971">
        <v>2.2000000000000002</v>
      </c>
      <c r="AR1971">
        <v>70</v>
      </c>
      <c r="AS1971">
        <v>61700</v>
      </c>
      <c r="AT1971">
        <v>9.1999999999999993</v>
      </c>
      <c r="AU1971">
        <v>8953</v>
      </c>
      <c r="AV1971">
        <v>2.48</v>
      </c>
      <c r="AW1971">
        <v>15641</v>
      </c>
      <c r="AX1971">
        <v>28226</v>
      </c>
      <c r="AY1971">
        <v>20.8</v>
      </c>
      <c r="AZ1971">
        <v>525</v>
      </c>
      <c r="BA1971">
        <v>22299</v>
      </c>
      <c r="BB1971">
        <v>9820</v>
      </c>
      <c r="BC1971">
        <v>551</v>
      </c>
      <c r="BD1971">
        <v>5.6</v>
      </c>
      <c r="BE1971">
        <v>12047</v>
      </c>
      <c r="BF1971">
        <v>332</v>
      </c>
      <c r="BG1971">
        <v>1837</v>
      </c>
      <c r="BH1971">
        <v>352802</v>
      </c>
      <c r="BI1971">
        <v>29285</v>
      </c>
      <c r="BJ1971">
        <v>544</v>
      </c>
      <c r="BK1971">
        <v>8143</v>
      </c>
      <c r="BL1971">
        <v>4.9000000000000004</v>
      </c>
      <c r="BM1971">
        <v>879</v>
      </c>
      <c r="BN1971">
        <v>17811</v>
      </c>
      <c r="BO1971">
        <v>1289</v>
      </c>
      <c r="BP1971">
        <v>26.6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452727</v>
      </c>
      <c r="BW1971">
        <v>167836</v>
      </c>
      <c r="BX1971">
        <v>188928</v>
      </c>
      <c r="BY1971">
        <v>7935</v>
      </c>
      <c r="BZ1971">
        <v>54</v>
      </c>
      <c r="CA1971">
        <v>7730</v>
      </c>
      <c r="CB1971">
        <v>79810</v>
      </c>
      <c r="CC1971">
        <v>162676</v>
      </c>
      <c r="CD1971">
        <v>6907</v>
      </c>
      <c r="CE1971">
        <v>353.26</v>
      </c>
      <c r="CF1971">
        <v>64</v>
      </c>
    </row>
    <row r="1972" spans="1:84">
      <c r="A1972">
        <v>37093</v>
      </c>
      <c r="B1972" t="s">
        <v>1970</v>
      </c>
      <c r="C1972">
        <v>37093</v>
      </c>
      <c r="D1972">
        <v>42303</v>
      </c>
      <c r="E1972">
        <v>25.7</v>
      </c>
      <c r="F1972">
        <v>8657</v>
      </c>
      <c r="G1972">
        <v>33646</v>
      </c>
      <c r="H1972">
        <v>3703</v>
      </c>
      <c r="I1972">
        <v>8.8000000000000007</v>
      </c>
      <c r="J1972">
        <v>12788</v>
      </c>
      <c r="K1972">
        <v>30.2</v>
      </c>
      <c r="L1972">
        <v>7.2</v>
      </c>
      <c r="M1972">
        <v>3045</v>
      </c>
      <c r="N1972">
        <v>50.4</v>
      </c>
      <c r="O1972">
        <v>21794</v>
      </c>
      <c r="P1972">
        <v>15292</v>
      </c>
      <c r="Q1972">
        <v>3904</v>
      </c>
      <c r="R1972">
        <v>450</v>
      </c>
      <c r="S1972">
        <v>70</v>
      </c>
      <c r="T1972">
        <v>793</v>
      </c>
      <c r="U1972">
        <v>4370</v>
      </c>
      <c r="V1972">
        <v>17905</v>
      </c>
      <c r="W1972">
        <v>51.5</v>
      </c>
      <c r="X1972">
        <v>36.1</v>
      </c>
      <c r="Y1972">
        <v>9.1999999999999993</v>
      </c>
      <c r="Z1972">
        <v>1.1000000000000001</v>
      </c>
      <c r="AA1972">
        <v>0.2</v>
      </c>
      <c r="AB1972">
        <v>1.9</v>
      </c>
      <c r="AC1972">
        <v>10.3</v>
      </c>
      <c r="AD1972">
        <v>42.3</v>
      </c>
      <c r="AE1972">
        <v>710</v>
      </c>
      <c r="AF1972">
        <v>274</v>
      </c>
      <c r="AG1972">
        <v>7</v>
      </c>
      <c r="AH1972">
        <v>51.2</v>
      </c>
      <c r="AI1972">
        <v>5.8</v>
      </c>
      <c r="AJ1972">
        <v>10.4</v>
      </c>
      <c r="AK1972">
        <v>73.5</v>
      </c>
      <c r="AL1972">
        <v>10.9</v>
      </c>
      <c r="AM1972">
        <v>7151</v>
      </c>
      <c r="AN1972">
        <v>26.4</v>
      </c>
      <c r="AO1972">
        <v>15264</v>
      </c>
      <c r="AP1972">
        <v>2746</v>
      </c>
      <c r="AQ1972">
        <v>21.9</v>
      </c>
      <c r="AR1972">
        <v>75</v>
      </c>
      <c r="AS1972">
        <v>83900</v>
      </c>
      <c r="AT1972">
        <v>5.3</v>
      </c>
      <c r="AU1972">
        <v>11373</v>
      </c>
      <c r="AV1972">
        <v>2.86</v>
      </c>
      <c r="AW1972">
        <v>13635</v>
      </c>
      <c r="AX1972">
        <v>34444</v>
      </c>
      <c r="AY1972">
        <v>16.100000000000001</v>
      </c>
      <c r="AZ1972">
        <v>820</v>
      </c>
      <c r="BA1972">
        <v>20169</v>
      </c>
      <c r="BB1972">
        <v>18857</v>
      </c>
      <c r="BC1972">
        <v>1048</v>
      </c>
      <c r="BD1972">
        <v>5.6</v>
      </c>
      <c r="BE1972">
        <v>12542</v>
      </c>
      <c r="BF1972">
        <v>1547</v>
      </c>
      <c r="BG1972">
        <v>2379</v>
      </c>
      <c r="BH1972">
        <v>308451</v>
      </c>
      <c r="BI1972">
        <v>24593</v>
      </c>
      <c r="BJ1972">
        <v>338</v>
      </c>
      <c r="BK1972">
        <v>5323</v>
      </c>
      <c r="BL1972">
        <v>12.6</v>
      </c>
      <c r="BM1972">
        <v>1404</v>
      </c>
      <c r="BN1972">
        <v>7161</v>
      </c>
      <c r="BO1972">
        <v>1343</v>
      </c>
      <c r="BP1972">
        <v>28.5</v>
      </c>
      <c r="BQ1972">
        <v>0</v>
      </c>
      <c r="BR1972">
        <v>8.4</v>
      </c>
      <c r="BS1972">
        <v>0</v>
      </c>
      <c r="BT1972">
        <v>0</v>
      </c>
      <c r="BU1972">
        <v>51.4</v>
      </c>
      <c r="BV1972">
        <v>0</v>
      </c>
      <c r="BW1972">
        <v>20153</v>
      </c>
      <c r="BX1972">
        <v>83144</v>
      </c>
      <c r="BY1972">
        <v>2300</v>
      </c>
      <c r="BZ1972">
        <v>686</v>
      </c>
      <c r="CA1972">
        <v>108432</v>
      </c>
      <c r="CB1972">
        <v>63356</v>
      </c>
      <c r="CC1972">
        <v>142827</v>
      </c>
      <c r="CD1972">
        <v>3638</v>
      </c>
      <c r="CE1972">
        <v>391.21</v>
      </c>
      <c r="CF1972">
        <v>86.1</v>
      </c>
    </row>
    <row r="1973" spans="1:84">
      <c r="A1973">
        <v>37095</v>
      </c>
      <c r="B1973" t="s">
        <v>1971</v>
      </c>
      <c r="C1973">
        <v>37095</v>
      </c>
      <c r="D1973">
        <v>5341</v>
      </c>
      <c r="E1973">
        <v>-8.3000000000000007</v>
      </c>
      <c r="F1973">
        <v>-485</v>
      </c>
      <c r="G1973">
        <v>5826</v>
      </c>
      <c r="H1973">
        <v>280</v>
      </c>
      <c r="I1973">
        <v>5.2</v>
      </c>
      <c r="J1973">
        <v>1031</v>
      </c>
      <c r="K1973">
        <v>19.3</v>
      </c>
      <c r="L1973">
        <v>16.5</v>
      </c>
      <c r="M1973">
        <v>880</v>
      </c>
      <c r="N1973">
        <v>46.2</v>
      </c>
      <c r="O1973">
        <v>3299</v>
      </c>
      <c r="P1973">
        <v>1956</v>
      </c>
      <c r="Q1973">
        <v>22</v>
      </c>
      <c r="R1973">
        <v>23</v>
      </c>
      <c r="S1973">
        <v>0</v>
      </c>
      <c r="T1973">
        <v>41</v>
      </c>
      <c r="U1973">
        <v>107</v>
      </c>
      <c r="V1973">
        <v>3208</v>
      </c>
      <c r="W1973">
        <v>61.8</v>
      </c>
      <c r="X1973">
        <v>36.6</v>
      </c>
      <c r="Y1973">
        <v>0.4</v>
      </c>
      <c r="Z1973">
        <v>0.4</v>
      </c>
      <c r="AA1973">
        <v>0</v>
      </c>
      <c r="AB1973">
        <v>0.8</v>
      </c>
      <c r="AC1973">
        <v>2</v>
      </c>
      <c r="AD1973">
        <v>60.1</v>
      </c>
      <c r="AE1973">
        <v>56</v>
      </c>
      <c r="AF1973">
        <v>68</v>
      </c>
      <c r="AG1973">
        <v>0</v>
      </c>
      <c r="AH1973">
        <v>65.7</v>
      </c>
      <c r="AI1973">
        <v>2.2999999999999998</v>
      </c>
      <c r="AJ1973">
        <v>4.5999999999999996</v>
      </c>
      <c r="AK1973">
        <v>68.400000000000006</v>
      </c>
      <c r="AL1973">
        <v>10.6</v>
      </c>
      <c r="AM1973">
        <v>1543</v>
      </c>
      <c r="AN1973">
        <v>21.5</v>
      </c>
      <c r="AO1973">
        <v>3428</v>
      </c>
      <c r="AP1973">
        <v>126</v>
      </c>
      <c r="AQ1973">
        <v>3.8</v>
      </c>
      <c r="AR1973">
        <v>78.400000000000006</v>
      </c>
      <c r="AS1973">
        <v>76500</v>
      </c>
      <c r="AT1973">
        <v>3.5</v>
      </c>
      <c r="AU1973">
        <v>2185</v>
      </c>
      <c r="AV1973">
        <v>2.36</v>
      </c>
      <c r="AW1973">
        <v>13164</v>
      </c>
      <c r="AX1973">
        <v>28152</v>
      </c>
      <c r="AY1973">
        <v>19.3</v>
      </c>
      <c r="AZ1973">
        <v>129</v>
      </c>
      <c r="BA1973">
        <v>23692</v>
      </c>
      <c r="BB1973">
        <v>2667</v>
      </c>
      <c r="BC1973">
        <v>147</v>
      </c>
      <c r="BD1973">
        <v>5.5</v>
      </c>
      <c r="BE1973">
        <v>3252</v>
      </c>
      <c r="BF1973">
        <v>57</v>
      </c>
      <c r="BG1973">
        <v>793</v>
      </c>
      <c r="BH1973">
        <v>83114</v>
      </c>
      <c r="BI1973">
        <v>25558</v>
      </c>
      <c r="BJ1973">
        <v>161</v>
      </c>
      <c r="BK1973">
        <v>798</v>
      </c>
      <c r="BL1973">
        <v>-23.6</v>
      </c>
      <c r="BM1973">
        <v>568</v>
      </c>
      <c r="BN1973">
        <v>12885</v>
      </c>
      <c r="BO1973">
        <v>702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13558</v>
      </c>
      <c r="BX1973">
        <v>28448</v>
      </c>
      <c r="BY1973">
        <v>4957</v>
      </c>
      <c r="BZ1973">
        <v>63</v>
      </c>
      <c r="CA1973">
        <v>6837</v>
      </c>
      <c r="CB1973">
        <v>103089</v>
      </c>
      <c r="CC1973">
        <v>53947</v>
      </c>
      <c r="CD1973">
        <v>9771</v>
      </c>
      <c r="CE1973">
        <v>612.79999999999995</v>
      </c>
      <c r="CF1973">
        <v>9.5</v>
      </c>
    </row>
    <row r="1974" spans="1:84">
      <c r="A1974">
        <v>37097</v>
      </c>
      <c r="B1974" t="s">
        <v>1972</v>
      </c>
      <c r="C1974">
        <v>37097</v>
      </c>
      <c r="D1974">
        <v>146206</v>
      </c>
      <c r="E1974">
        <v>19.2</v>
      </c>
      <c r="F1974">
        <v>23542</v>
      </c>
      <c r="G1974">
        <v>122660</v>
      </c>
      <c r="H1974">
        <v>9482</v>
      </c>
      <c r="I1974">
        <v>6.5</v>
      </c>
      <c r="J1974">
        <v>35871</v>
      </c>
      <c r="K1974">
        <v>24.5</v>
      </c>
      <c r="L1974">
        <v>12.3</v>
      </c>
      <c r="M1974">
        <v>17921</v>
      </c>
      <c r="N1974">
        <v>50.9</v>
      </c>
      <c r="O1974">
        <v>123891</v>
      </c>
      <c r="P1974">
        <v>18311</v>
      </c>
      <c r="Q1974">
        <v>508</v>
      </c>
      <c r="R1974">
        <v>2324</v>
      </c>
      <c r="S1974">
        <v>38</v>
      </c>
      <c r="T1974">
        <v>1134</v>
      </c>
      <c r="U1974">
        <v>7566</v>
      </c>
      <c r="V1974">
        <v>116823</v>
      </c>
      <c r="W1974">
        <v>84.7</v>
      </c>
      <c r="X1974">
        <v>12.5</v>
      </c>
      <c r="Y1974">
        <v>0.3</v>
      </c>
      <c r="Z1974">
        <v>1.6</v>
      </c>
      <c r="AA1974">
        <v>0</v>
      </c>
      <c r="AB1974">
        <v>0.8</v>
      </c>
      <c r="AC1974">
        <v>5.2</v>
      </c>
      <c r="AD1974">
        <v>79.900000000000006</v>
      </c>
      <c r="AE1974">
        <v>1733</v>
      </c>
      <c r="AF1974">
        <v>1113</v>
      </c>
      <c r="AG1974">
        <v>8</v>
      </c>
      <c r="AH1974">
        <v>55.1</v>
      </c>
      <c r="AI1974">
        <v>3.6</v>
      </c>
      <c r="AJ1974">
        <v>5.5</v>
      </c>
      <c r="AK1974">
        <v>78.400000000000006</v>
      </c>
      <c r="AL1974">
        <v>17.399999999999999</v>
      </c>
      <c r="AM1974">
        <v>22860</v>
      </c>
      <c r="AN1974">
        <v>24.5</v>
      </c>
      <c r="AO1974">
        <v>64414</v>
      </c>
      <c r="AP1974">
        <v>12495</v>
      </c>
      <c r="AQ1974">
        <v>24.1</v>
      </c>
      <c r="AR1974">
        <v>75.400000000000006</v>
      </c>
      <c r="AS1974">
        <v>116100</v>
      </c>
      <c r="AT1974">
        <v>9.1999999999999993</v>
      </c>
      <c r="AU1974">
        <v>47360</v>
      </c>
      <c r="AV1974">
        <v>2.56</v>
      </c>
      <c r="AW1974">
        <v>21148</v>
      </c>
      <c r="AX1974">
        <v>44111</v>
      </c>
      <c r="AY1974">
        <v>10.1</v>
      </c>
      <c r="AZ1974">
        <v>4168</v>
      </c>
      <c r="BA1974">
        <v>29676</v>
      </c>
      <c r="BB1974">
        <v>76887</v>
      </c>
      <c r="BC1974">
        <v>3376</v>
      </c>
      <c r="BD1974">
        <v>4.4000000000000004</v>
      </c>
      <c r="BE1974">
        <v>77844</v>
      </c>
      <c r="BF1974">
        <v>6858</v>
      </c>
      <c r="BG1974">
        <v>8811</v>
      </c>
      <c r="BH1974">
        <v>2760396</v>
      </c>
      <c r="BI1974">
        <v>35461</v>
      </c>
      <c r="BJ1974">
        <v>3938</v>
      </c>
      <c r="BK1974">
        <v>59389</v>
      </c>
      <c r="BL1974">
        <v>19.899999999999999</v>
      </c>
      <c r="BM1974">
        <v>10479</v>
      </c>
      <c r="BN1974">
        <v>143189</v>
      </c>
      <c r="BO1974">
        <v>11590</v>
      </c>
      <c r="BP1974">
        <v>2.8</v>
      </c>
      <c r="BQ1974">
        <v>0</v>
      </c>
      <c r="BR1974">
        <v>1.2</v>
      </c>
      <c r="BS1974">
        <v>0</v>
      </c>
      <c r="BT1974">
        <v>0</v>
      </c>
      <c r="BU1974">
        <v>26.2</v>
      </c>
      <c r="BV1974">
        <v>3369811</v>
      </c>
      <c r="BW1974">
        <v>2370811</v>
      </c>
      <c r="BX1974">
        <v>1573615</v>
      </c>
      <c r="BY1974">
        <v>12054</v>
      </c>
      <c r="BZ1974">
        <v>2276</v>
      </c>
      <c r="CA1974">
        <v>305492</v>
      </c>
      <c r="CB1974">
        <v>146556</v>
      </c>
      <c r="CC1974">
        <v>532445</v>
      </c>
      <c r="CD1974">
        <v>3889</v>
      </c>
      <c r="CE1974">
        <v>575.57000000000005</v>
      </c>
      <c r="CF1974">
        <v>213</v>
      </c>
    </row>
    <row r="1975" spans="1:84">
      <c r="A1975">
        <v>37099</v>
      </c>
      <c r="B1975" t="s">
        <v>1973</v>
      </c>
      <c r="C1975">
        <v>37099</v>
      </c>
      <c r="D1975">
        <v>35562</v>
      </c>
      <c r="E1975">
        <v>7.4</v>
      </c>
      <c r="F1975">
        <v>2442</v>
      </c>
      <c r="G1975">
        <v>33121</v>
      </c>
      <c r="H1975">
        <v>1827</v>
      </c>
      <c r="I1975">
        <v>5.0999999999999996</v>
      </c>
      <c r="J1975">
        <v>6562</v>
      </c>
      <c r="K1975">
        <v>18.5</v>
      </c>
      <c r="L1975">
        <v>13.9</v>
      </c>
      <c r="M1975">
        <v>4942</v>
      </c>
      <c r="N1975">
        <v>51.2</v>
      </c>
      <c r="O1975">
        <v>30356</v>
      </c>
      <c r="P1975">
        <v>755</v>
      </c>
      <c r="Q1975">
        <v>3665</v>
      </c>
      <c r="R1975">
        <v>274</v>
      </c>
      <c r="S1975">
        <v>7</v>
      </c>
      <c r="T1975">
        <v>505</v>
      </c>
      <c r="U1975">
        <v>741</v>
      </c>
      <c r="V1975">
        <v>29783</v>
      </c>
      <c r="W1975">
        <v>85.4</v>
      </c>
      <c r="X1975">
        <v>2.1</v>
      </c>
      <c r="Y1975">
        <v>10.3</v>
      </c>
      <c r="Z1975">
        <v>0.8</v>
      </c>
      <c r="AA1975">
        <v>0</v>
      </c>
      <c r="AB1975">
        <v>1.4</v>
      </c>
      <c r="AC1975">
        <v>2.1</v>
      </c>
      <c r="AD1975">
        <v>83.7</v>
      </c>
      <c r="AE1975">
        <v>345</v>
      </c>
      <c r="AF1975">
        <v>318</v>
      </c>
      <c r="AG1975">
        <v>1</v>
      </c>
      <c r="AH1975">
        <v>54.8</v>
      </c>
      <c r="AI1975">
        <v>1.7</v>
      </c>
      <c r="AJ1975">
        <v>5.7</v>
      </c>
      <c r="AK1975">
        <v>78.8</v>
      </c>
      <c r="AL1975">
        <v>25.5</v>
      </c>
      <c r="AM1975">
        <v>6742</v>
      </c>
      <c r="AN1975">
        <v>20.6</v>
      </c>
      <c r="AO1975">
        <v>22993</v>
      </c>
      <c r="AP1975">
        <v>3703</v>
      </c>
      <c r="AQ1975">
        <v>19.2</v>
      </c>
      <c r="AR1975">
        <v>72.5</v>
      </c>
      <c r="AS1975">
        <v>106700</v>
      </c>
      <c r="AT1975">
        <v>9.3000000000000007</v>
      </c>
      <c r="AU1975">
        <v>13191</v>
      </c>
      <c r="AV1975">
        <v>2.2999999999999998</v>
      </c>
      <c r="AW1975">
        <v>17582</v>
      </c>
      <c r="AX1975">
        <v>33909</v>
      </c>
      <c r="AY1975">
        <v>15.8</v>
      </c>
      <c r="AZ1975">
        <v>897</v>
      </c>
      <c r="BA1975">
        <v>25471</v>
      </c>
      <c r="BB1975">
        <v>21573</v>
      </c>
      <c r="BC1975">
        <v>798</v>
      </c>
      <c r="BD1975">
        <v>3.7</v>
      </c>
      <c r="BE1975">
        <v>21875</v>
      </c>
      <c r="BF1975">
        <v>3119</v>
      </c>
      <c r="BG1975">
        <v>6193</v>
      </c>
      <c r="BH1975">
        <v>639835</v>
      </c>
      <c r="BI1975">
        <v>29250</v>
      </c>
      <c r="BJ1975">
        <v>1015</v>
      </c>
      <c r="BK1975">
        <v>9832</v>
      </c>
      <c r="BL1975">
        <v>18.5</v>
      </c>
      <c r="BM1975">
        <v>3000</v>
      </c>
      <c r="BN1975">
        <v>42140</v>
      </c>
      <c r="BO1975">
        <v>3418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24</v>
      </c>
      <c r="BV1975">
        <v>95115</v>
      </c>
      <c r="BW1975">
        <v>26987</v>
      </c>
      <c r="BX1975">
        <v>306521</v>
      </c>
      <c r="BY1975">
        <v>9045</v>
      </c>
      <c r="BZ1975">
        <v>819</v>
      </c>
      <c r="CA1975">
        <v>206659</v>
      </c>
      <c r="CB1975">
        <v>16399</v>
      </c>
      <c r="CC1975">
        <v>168015</v>
      </c>
      <c r="CD1975">
        <v>4804</v>
      </c>
      <c r="CE1975">
        <v>490.71</v>
      </c>
      <c r="CF1975">
        <v>67.5</v>
      </c>
    </row>
    <row r="1976" spans="1:84">
      <c r="A1976">
        <v>37101</v>
      </c>
      <c r="B1976" t="s">
        <v>1974</v>
      </c>
      <c r="C1976">
        <v>37101</v>
      </c>
      <c r="D1976">
        <v>152143</v>
      </c>
      <c r="E1976">
        <v>24.8</v>
      </c>
      <c r="F1976">
        <v>30243</v>
      </c>
      <c r="G1976">
        <v>121965</v>
      </c>
      <c r="H1976">
        <v>11732</v>
      </c>
      <c r="I1976">
        <v>7.7</v>
      </c>
      <c r="J1976">
        <v>40470</v>
      </c>
      <c r="K1976">
        <v>26.6</v>
      </c>
      <c r="L1976">
        <v>9.1</v>
      </c>
      <c r="M1976">
        <v>13868</v>
      </c>
      <c r="N1976">
        <v>50</v>
      </c>
      <c r="O1976">
        <v>125450</v>
      </c>
      <c r="P1976">
        <v>23984</v>
      </c>
      <c r="Q1976">
        <v>698</v>
      </c>
      <c r="R1976">
        <v>772</v>
      </c>
      <c r="S1976">
        <v>75</v>
      </c>
      <c r="T1976">
        <v>1164</v>
      </c>
      <c r="U1976">
        <v>16030</v>
      </c>
      <c r="V1976">
        <v>110176</v>
      </c>
      <c r="W1976">
        <v>82.5</v>
      </c>
      <c r="X1976">
        <v>15.8</v>
      </c>
      <c r="Y1976">
        <v>0.5</v>
      </c>
      <c r="Z1976">
        <v>0.5</v>
      </c>
      <c r="AA1976">
        <v>0</v>
      </c>
      <c r="AB1976">
        <v>0.8</v>
      </c>
      <c r="AC1976">
        <v>10.5</v>
      </c>
      <c r="AD1976">
        <v>72.400000000000006</v>
      </c>
      <c r="AE1976">
        <v>2310</v>
      </c>
      <c r="AF1976">
        <v>1073</v>
      </c>
      <c r="AG1976">
        <v>18</v>
      </c>
      <c r="AH1976">
        <v>52.1</v>
      </c>
      <c r="AI1976">
        <v>5.9</v>
      </c>
      <c r="AJ1976">
        <v>9.1</v>
      </c>
      <c r="AK1976">
        <v>75.900000000000006</v>
      </c>
      <c r="AL1976">
        <v>15.9</v>
      </c>
      <c r="AM1976">
        <v>24361</v>
      </c>
      <c r="AN1976">
        <v>31.3</v>
      </c>
      <c r="AO1976">
        <v>60395</v>
      </c>
      <c r="AP1976">
        <v>10232</v>
      </c>
      <c r="AQ1976">
        <v>20.399999999999999</v>
      </c>
      <c r="AR1976">
        <v>73.400000000000006</v>
      </c>
      <c r="AS1976">
        <v>108800</v>
      </c>
      <c r="AT1976">
        <v>6.6</v>
      </c>
      <c r="AU1976">
        <v>46595</v>
      </c>
      <c r="AV1976">
        <v>2.58</v>
      </c>
      <c r="AW1976">
        <v>18788</v>
      </c>
      <c r="AX1976">
        <v>44099</v>
      </c>
      <c r="AY1976">
        <v>12.9</v>
      </c>
      <c r="AZ1976">
        <v>4143</v>
      </c>
      <c r="BA1976">
        <v>28315</v>
      </c>
      <c r="BB1976">
        <v>74735</v>
      </c>
      <c r="BC1976">
        <v>2948</v>
      </c>
      <c r="BD1976">
        <v>3.9</v>
      </c>
      <c r="BE1976">
        <v>64332</v>
      </c>
      <c r="BF1976">
        <v>12907</v>
      </c>
      <c r="BG1976">
        <v>8222</v>
      </c>
      <c r="BH1976">
        <v>1925520</v>
      </c>
      <c r="BI1976">
        <v>29931</v>
      </c>
      <c r="BJ1976">
        <v>2904</v>
      </c>
      <c r="BK1976">
        <v>32528</v>
      </c>
      <c r="BL1976">
        <v>9.8000000000000007</v>
      </c>
      <c r="BM1976">
        <v>8488</v>
      </c>
      <c r="BN1976">
        <v>106705</v>
      </c>
      <c r="BO1976">
        <v>9781</v>
      </c>
      <c r="BP1976">
        <v>5.8</v>
      </c>
      <c r="BQ1976">
        <v>0</v>
      </c>
      <c r="BR1976">
        <v>0</v>
      </c>
      <c r="BS1976">
        <v>0</v>
      </c>
      <c r="BT1976">
        <v>0</v>
      </c>
      <c r="BU1976">
        <v>26.4</v>
      </c>
      <c r="BV1976">
        <v>2122794</v>
      </c>
      <c r="BW1976">
        <v>1244664</v>
      </c>
      <c r="BX1976">
        <v>1167881</v>
      </c>
      <c r="BY1976">
        <v>8785</v>
      </c>
      <c r="BZ1976">
        <v>2045</v>
      </c>
      <c r="CA1976">
        <v>312249</v>
      </c>
      <c r="CB1976">
        <v>194211</v>
      </c>
      <c r="CC1976">
        <v>553026</v>
      </c>
      <c r="CD1976">
        <v>3904</v>
      </c>
      <c r="CE1976">
        <v>791.85</v>
      </c>
      <c r="CF1976">
        <v>154</v>
      </c>
    </row>
    <row r="1977" spans="1:84">
      <c r="A1977">
        <v>37103</v>
      </c>
      <c r="B1977" t="s">
        <v>1975</v>
      </c>
      <c r="C1977">
        <v>37103</v>
      </c>
      <c r="D1977">
        <v>10204</v>
      </c>
      <c r="E1977">
        <v>-1.9</v>
      </c>
      <c r="F1977">
        <v>-194</v>
      </c>
      <c r="G1977">
        <v>10381</v>
      </c>
      <c r="H1977">
        <v>456</v>
      </c>
      <c r="I1977">
        <v>4.5</v>
      </c>
      <c r="J1977">
        <v>2241</v>
      </c>
      <c r="K1977">
        <v>22</v>
      </c>
      <c r="L1977">
        <v>17.100000000000001</v>
      </c>
      <c r="M1977">
        <v>1743</v>
      </c>
      <c r="N1977">
        <v>51.8</v>
      </c>
      <c r="O1977">
        <v>6591</v>
      </c>
      <c r="P1977">
        <v>3446</v>
      </c>
      <c r="Q1977">
        <v>43</v>
      </c>
      <c r="R1977">
        <v>34</v>
      </c>
      <c r="S1977">
        <v>4</v>
      </c>
      <c r="T1977">
        <v>86</v>
      </c>
      <c r="U1977">
        <v>359</v>
      </c>
      <c r="V1977">
        <v>6273</v>
      </c>
      <c r="W1977">
        <v>64.599999999999994</v>
      </c>
      <c r="X1977">
        <v>33.799999999999997</v>
      </c>
      <c r="Y1977">
        <v>0.4</v>
      </c>
      <c r="Z1977">
        <v>0.3</v>
      </c>
      <c r="AA1977">
        <v>0</v>
      </c>
      <c r="AB1977">
        <v>0.8</v>
      </c>
      <c r="AC1977">
        <v>3.5</v>
      </c>
      <c r="AD1977">
        <v>61.5</v>
      </c>
      <c r="AE1977">
        <v>93</v>
      </c>
      <c r="AF1977">
        <v>94</v>
      </c>
      <c r="AG1977">
        <v>0</v>
      </c>
      <c r="AH1977">
        <v>67.2</v>
      </c>
      <c r="AI1977">
        <v>2.1</v>
      </c>
      <c r="AJ1977">
        <v>4.5999999999999996</v>
      </c>
      <c r="AK1977">
        <v>72.2</v>
      </c>
      <c r="AL1977">
        <v>9.5</v>
      </c>
      <c r="AM1977">
        <v>2826</v>
      </c>
      <c r="AN1977">
        <v>29.7</v>
      </c>
      <c r="AO1977">
        <v>4726</v>
      </c>
      <c r="AP1977">
        <v>45</v>
      </c>
      <c r="AQ1977">
        <v>1</v>
      </c>
      <c r="AR1977">
        <v>79.8</v>
      </c>
      <c r="AS1977">
        <v>75100</v>
      </c>
      <c r="AT1977">
        <v>2.2000000000000002</v>
      </c>
      <c r="AU1977">
        <v>4061</v>
      </c>
      <c r="AV1977">
        <v>2.5299999999999998</v>
      </c>
      <c r="AW1977">
        <v>15916</v>
      </c>
      <c r="AX1977">
        <v>33326</v>
      </c>
      <c r="AY1977">
        <v>16.899999999999999</v>
      </c>
      <c r="AZ1977">
        <v>279</v>
      </c>
      <c r="BA1977">
        <v>27093</v>
      </c>
      <c r="BB1977">
        <v>5056</v>
      </c>
      <c r="BC1977">
        <v>223</v>
      </c>
      <c r="BD1977">
        <v>4.4000000000000004</v>
      </c>
      <c r="BE1977">
        <v>3228</v>
      </c>
      <c r="BF1977">
        <v>262</v>
      </c>
      <c r="BG1977">
        <v>619</v>
      </c>
      <c r="BH1977">
        <v>108093</v>
      </c>
      <c r="BI1977">
        <v>33486</v>
      </c>
      <c r="BJ1977">
        <v>148</v>
      </c>
      <c r="BK1977">
        <v>1035</v>
      </c>
      <c r="BL1977">
        <v>-13.8</v>
      </c>
      <c r="BM1977">
        <v>492</v>
      </c>
      <c r="BN1977">
        <v>1680</v>
      </c>
      <c r="BO1977">
        <v>579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28831</v>
      </c>
      <c r="BY1977">
        <v>2808</v>
      </c>
      <c r="BZ1977">
        <v>44</v>
      </c>
      <c r="CA1977">
        <v>8093</v>
      </c>
      <c r="CB1977">
        <v>76025</v>
      </c>
      <c r="CC1977">
        <v>77525</v>
      </c>
      <c r="CD1977">
        <v>7451</v>
      </c>
      <c r="CE1977">
        <v>471.88</v>
      </c>
      <c r="CF1977">
        <v>22</v>
      </c>
    </row>
    <row r="1978" spans="1:84">
      <c r="A1978">
        <v>37105</v>
      </c>
      <c r="B1978" t="s">
        <v>1976</v>
      </c>
      <c r="C1978">
        <v>37105</v>
      </c>
      <c r="D1978">
        <v>56908</v>
      </c>
      <c r="E1978">
        <v>15.7</v>
      </c>
      <c r="F1978">
        <v>7736</v>
      </c>
      <c r="G1978">
        <v>49040</v>
      </c>
      <c r="H1978">
        <v>4411</v>
      </c>
      <c r="I1978">
        <v>7.8</v>
      </c>
      <c r="J1978">
        <v>14963</v>
      </c>
      <c r="K1978">
        <v>26.3</v>
      </c>
      <c r="L1978">
        <v>13.7</v>
      </c>
      <c r="M1978">
        <v>7810</v>
      </c>
      <c r="N1978">
        <v>50.7</v>
      </c>
      <c r="O1978">
        <v>44099</v>
      </c>
      <c r="P1978">
        <v>11541</v>
      </c>
      <c r="Q1978">
        <v>309</v>
      </c>
      <c r="R1978">
        <v>452</v>
      </c>
      <c r="S1978">
        <v>34</v>
      </c>
      <c r="T1978">
        <v>473</v>
      </c>
      <c r="U1978">
        <v>8422</v>
      </c>
      <c r="V1978">
        <v>35973</v>
      </c>
      <c r="W1978">
        <v>77.5</v>
      </c>
      <c r="X1978">
        <v>20.3</v>
      </c>
      <c r="Y1978">
        <v>0.5</v>
      </c>
      <c r="Z1978">
        <v>0.8</v>
      </c>
      <c r="AA1978">
        <v>0.1</v>
      </c>
      <c r="AB1978">
        <v>0.8</v>
      </c>
      <c r="AC1978">
        <v>14.8</v>
      </c>
      <c r="AD1978">
        <v>63.2</v>
      </c>
      <c r="AE1978">
        <v>822</v>
      </c>
      <c r="AF1978">
        <v>491</v>
      </c>
      <c r="AG1978">
        <v>11</v>
      </c>
      <c r="AH1978">
        <v>56.6</v>
      </c>
      <c r="AI1978">
        <v>9.5</v>
      </c>
      <c r="AJ1978">
        <v>12.3</v>
      </c>
      <c r="AK1978">
        <v>76.3</v>
      </c>
      <c r="AL1978">
        <v>17.2</v>
      </c>
      <c r="AM1978">
        <v>9116</v>
      </c>
      <c r="AN1978">
        <v>24.1</v>
      </c>
      <c r="AO1978">
        <v>22037</v>
      </c>
      <c r="AP1978">
        <v>2070</v>
      </c>
      <c r="AQ1978">
        <v>10.4</v>
      </c>
      <c r="AR1978">
        <v>71.7</v>
      </c>
      <c r="AS1978">
        <v>95100</v>
      </c>
      <c r="AT1978">
        <v>12.9</v>
      </c>
      <c r="AU1978">
        <v>18466</v>
      </c>
      <c r="AV1978">
        <v>2.61</v>
      </c>
      <c r="AW1978">
        <v>19147</v>
      </c>
      <c r="AX1978">
        <v>39387</v>
      </c>
      <c r="AY1978">
        <v>13.1</v>
      </c>
      <c r="AZ1978">
        <v>1554</v>
      </c>
      <c r="BA1978">
        <v>27884</v>
      </c>
      <c r="BB1978">
        <v>26376</v>
      </c>
      <c r="BC1978">
        <v>1435</v>
      </c>
      <c r="BD1978">
        <v>5.4</v>
      </c>
      <c r="BE1978">
        <v>35066</v>
      </c>
      <c r="BF1978">
        <v>1019</v>
      </c>
      <c r="BG1978">
        <v>3447</v>
      </c>
      <c r="BH1978">
        <v>1383985</v>
      </c>
      <c r="BI1978">
        <v>39468</v>
      </c>
      <c r="BJ1978">
        <v>1432</v>
      </c>
      <c r="BK1978">
        <v>25170</v>
      </c>
      <c r="BL1978">
        <v>-0.7</v>
      </c>
      <c r="BM1978">
        <v>3412</v>
      </c>
      <c r="BN1978">
        <v>55106</v>
      </c>
      <c r="BO1978">
        <v>4163</v>
      </c>
      <c r="BP1978">
        <v>7.8</v>
      </c>
      <c r="BQ1978">
        <v>0</v>
      </c>
      <c r="BR1978">
        <v>0</v>
      </c>
      <c r="BS1978">
        <v>0</v>
      </c>
      <c r="BT1978">
        <v>0</v>
      </c>
      <c r="BU1978">
        <v>23.7</v>
      </c>
      <c r="BV1978">
        <v>2324347</v>
      </c>
      <c r="BW1978">
        <v>624246</v>
      </c>
      <c r="BX1978">
        <v>657444</v>
      </c>
      <c r="BY1978">
        <v>13333</v>
      </c>
      <c r="BZ1978">
        <v>552</v>
      </c>
      <c r="CA1978">
        <v>73150</v>
      </c>
      <c r="CB1978">
        <v>46084</v>
      </c>
      <c r="CC1978">
        <v>286793</v>
      </c>
      <c r="CD1978">
        <v>5834</v>
      </c>
      <c r="CE1978">
        <v>257.26</v>
      </c>
      <c r="CF1978">
        <v>190.8</v>
      </c>
    </row>
    <row r="1979" spans="1:84">
      <c r="A1979">
        <v>37107</v>
      </c>
      <c r="B1979" t="s">
        <v>1977</v>
      </c>
      <c r="C1979">
        <v>37107</v>
      </c>
      <c r="D1979">
        <v>57662</v>
      </c>
      <c r="E1979">
        <v>-3.3</v>
      </c>
      <c r="F1979">
        <v>-1957</v>
      </c>
      <c r="G1979">
        <v>59648</v>
      </c>
      <c r="H1979">
        <v>3873</v>
      </c>
      <c r="I1979">
        <v>6.7</v>
      </c>
      <c r="J1979">
        <v>14334</v>
      </c>
      <c r="K1979">
        <v>24.9</v>
      </c>
      <c r="L1979">
        <v>15.7</v>
      </c>
      <c r="M1979">
        <v>9053</v>
      </c>
      <c r="N1979">
        <v>52.5</v>
      </c>
      <c r="O1979">
        <v>33337</v>
      </c>
      <c r="P1979">
        <v>23552</v>
      </c>
      <c r="Q1979">
        <v>128</v>
      </c>
      <c r="R1979">
        <v>270</v>
      </c>
      <c r="S1979">
        <v>32</v>
      </c>
      <c r="T1979">
        <v>343</v>
      </c>
      <c r="U1979">
        <v>2628</v>
      </c>
      <c r="V1979">
        <v>30960</v>
      </c>
      <c r="W1979">
        <v>57.8</v>
      </c>
      <c r="X1979">
        <v>40.799999999999997</v>
      </c>
      <c r="Y1979">
        <v>0.2</v>
      </c>
      <c r="Z1979">
        <v>0.5</v>
      </c>
      <c r="AA1979">
        <v>0.1</v>
      </c>
      <c r="AB1979">
        <v>0.6</v>
      </c>
      <c r="AC1979">
        <v>4.5999999999999996</v>
      </c>
      <c r="AD1979">
        <v>53.7</v>
      </c>
      <c r="AE1979">
        <v>779</v>
      </c>
      <c r="AF1979">
        <v>663</v>
      </c>
      <c r="AG1979">
        <v>8</v>
      </c>
      <c r="AH1979">
        <v>58.8</v>
      </c>
      <c r="AI1979">
        <v>2.7</v>
      </c>
      <c r="AJ1979">
        <v>5.3</v>
      </c>
      <c r="AK1979">
        <v>71.900000000000006</v>
      </c>
      <c r="AL1979">
        <v>13.3</v>
      </c>
      <c r="AM1979">
        <v>13923</v>
      </c>
      <c r="AN1979">
        <v>23.8</v>
      </c>
      <c r="AO1979">
        <v>27972</v>
      </c>
      <c r="AP1979">
        <v>796</v>
      </c>
      <c r="AQ1979">
        <v>2.9</v>
      </c>
      <c r="AR1979">
        <v>67</v>
      </c>
      <c r="AS1979">
        <v>82600</v>
      </c>
      <c r="AT1979">
        <v>13.3</v>
      </c>
      <c r="AU1979">
        <v>23862</v>
      </c>
      <c r="AV1979">
        <v>2.4300000000000002</v>
      </c>
      <c r="AW1979">
        <v>16744</v>
      </c>
      <c r="AX1979">
        <v>32123</v>
      </c>
      <c r="AY1979">
        <v>17.8</v>
      </c>
      <c r="AZ1979">
        <v>1580</v>
      </c>
      <c r="BA1979">
        <v>27296</v>
      </c>
      <c r="BB1979">
        <v>27576</v>
      </c>
      <c r="BC1979">
        <v>1573</v>
      </c>
      <c r="BD1979">
        <v>5.7</v>
      </c>
      <c r="BE1979">
        <v>35617</v>
      </c>
      <c r="BF1979">
        <v>-987</v>
      </c>
      <c r="BG1979">
        <v>6843</v>
      </c>
      <c r="BH1979">
        <v>1158383</v>
      </c>
      <c r="BI1979">
        <v>32523</v>
      </c>
      <c r="BJ1979">
        <v>1465</v>
      </c>
      <c r="BK1979">
        <v>24468</v>
      </c>
      <c r="BL1979">
        <v>-10.1</v>
      </c>
      <c r="BM1979">
        <v>3240</v>
      </c>
      <c r="BN1979">
        <v>56736</v>
      </c>
      <c r="BO1979">
        <v>4172</v>
      </c>
      <c r="BP1979">
        <v>17.7</v>
      </c>
      <c r="BQ1979">
        <v>0</v>
      </c>
      <c r="BR1979">
        <v>0</v>
      </c>
      <c r="BS1979">
        <v>0</v>
      </c>
      <c r="BT1979">
        <v>0</v>
      </c>
      <c r="BU1979">
        <v>22.5</v>
      </c>
      <c r="BV1979">
        <v>1008196</v>
      </c>
      <c r="BW1979">
        <v>500111</v>
      </c>
      <c r="BX1979">
        <v>699789</v>
      </c>
      <c r="BY1979">
        <v>11893</v>
      </c>
      <c r="BZ1979">
        <v>84</v>
      </c>
      <c r="CA1979">
        <v>13507</v>
      </c>
      <c r="CB1979">
        <v>121520</v>
      </c>
      <c r="CC1979">
        <v>454007</v>
      </c>
      <c r="CD1979">
        <v>7771</v>
      </c>
      <c r="CE1979">
        <v>399.85</v>
      </c>
      <c r="CF1979">
        <v>149.1</v>
      </c>
    </row>
    <row r="1980" spans="1:84">
      <c r="A1980">
        <v>37109</v>
      </c>
      <c r="B1980" t="s">
        <v>1978</v>
      </c>
      <c r="C1980">
        <v>37109</v>
      </c>
      <c r="D1980">
        <v>71894</v>
      </c>
      <c r="E1980">
        <v>12.7</v>
      </c>
      <c r="F1980">
        <v>8114</v>
      </c>
      <c r="G1980">
        <v>63780</v>
      </c>
      <c r="H1980">
        <v>4514</v>
      </c>
      <c r="I1980">
        <v>6.3</v>
      </c>
      <c r="J1980">
        <v>17364</v>
      </c>
      <c r="K1980">
        <v>24.2</v>
      </c>
      <c r="L1980">
        <v>11.8</v>
      </c>
      <c r="M1980">
        <v>8478</v>
      </c>
      <c r="N1980">
        <v>50.3</v>
      </c>
      <c r="O1980">
        <v>66264</v>
      </c>
      <c r="P1980">
        <v>4553</v>
      </c>
      <c r="Q1980">
        <v>227</v>
      </c>
      <c r="R1980">
        <v>277</v>
      </c>
      <c r="S1980">
        <v>8</v>
      </c>
      <c r="T1980">
        <v>565</v>
      </c>
      <c r="U1980">
        <v>6075</v>
      </c>
      <c r="V1980">
        <v>60573</v>
      </c>
      <c r="W1980">
        <v>92.2</v>
      </c>
      <c r="X1980">
        <v>6.3</v>
      </c>
      <c r="Y1980">
        <v>0.3</v>
      </c>
      <c r="Z1980">
        <v>0.4</v>
      </c>
      <c r="AA1980">
        <v>0</v>
      </c>
      <c r="AB1980">
        <v>0.8</v>
      </c>
      <c r="AC1980">
        <v>8.4</v>
      </c>
      <c r="AD1980">
        <v>84.3</v>
      </c>
      <c r="AE1980">
        <v>860</v>
      </c>
      <c r="AF1980">
        <v>620</v>
      </c>
      <c r="AG1980">
        <v>3</v>
      </c>
      <c r="AH1980">
        <v>58.8</v>
      </c>
      <c r="AI1980">
        <v>4.8</v>
      </c>
      <c r="AJ1980">
        <v>6.8</v>
      </c>
      <c r="AK1980">
        <v>71.7</v>
      </c>
      <c r="AL1980">
        <v>13</v>
      </c>
      <c r="AM1980">
        <v>12667</v>
      </c>
      <c r="AN1980">
        <v>27.1</v>
      </c>
      <c r="AO1980">
        <v>30142</v>
      </c>
      <c r="AP1980">
        <v>4425</v>
      </c>
      <c r="AQ1980">
        <v>17.2</v>
      </c>
      <c r="AR1980">
        <v>78.5</v>
      </c>
      <c r="AS1980">
        <v>104500</v>
      </c>
      <c r="AT1980">
        <v>7</v>
      </c>
      <c r="AU1980">
        <v>24041</v>
      </c>
      <c r="AV1980">
        <v>2.62</v>
      </c>
      <c r="AW1980">
        <v>18877</v>
      </c>
      <c r="AX1980">
        <v>43557</v>
      </c>
      <c r="AY1980">
        <v>11.1</v>
      </c>
      <c r="AZ1980">
        <v>1868</v>
      </c>
      <c r="BA1980">
        <v>26785</v>
      </c>
      <c r="BB1980">
        <v>37967</v>
      </c>
      <c r="BC1980">
        <v>1915</v>
      </c>
      <c r="BD1980">
        <v>5</v>
      </c>
      <c r="BE1980">
        <v>25265</v>
      </c>
      <c r="BF1980">
        <v>623</v>
      </c>
      <c r="BG1980">
        <v>3763</v>
      </c>
      <c r="BH1980">
        <v>825597</v>
      </c>
      <c r="BI1980">
        <v>32677</v>
      </c>
      <c r="BJ1980">
        <v>1521</v>
      </c>
      <c r="BK1980">
        <v>18012</v>
      </c>
      <c r="BL1980">
        <v>-12.5</v>
      </c>
      <c r="BM1980">
        <v>4616</v>
      </c>
      <c r="BN1980">
        <v>41572</v>
      </c>
      <c r="BO1980">
        <v>5023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23.7</v>
      </c>
      <c r="BV1980">
        <v>1046462</v>
      </c>
      <c r="BW1980">
        <v>0</v>
      </c>
      <c r="BX1980">
        <v>556311</v>
      </c>
      <c r="BY1980">
        <v>8398</v>
      </c>
      <c r="BZ1980">
        <v>801</v>
      </c>
      <c r="CA1980">
        <v>277597</v>
      </c>
      <c r="CB1980">
        <v>57777</v>
      </c>
      <c r="CC1980">
        <v>248604</v>
      </c>
      <c r="CD1980">
        <v>3659</v>
      </c>
      <c r="CE1980">
        <v>298.79000000000002</v>
      </c>
      <c r="CF1980">
        <v>213.3</v>
      </c>
    </row>
    <row r="1981" spans="1:84">
      <c r="A1981">
        <v>37111</v>
      </c>
      <c r="B1981" t="s">
        <v>1979</v>
      </c>
      <c r="C1981">
        <v>37111</v>
      </c>
      <c r="D1981">
        <v>43414</v>
      </c>
      <c r="E1981">
        <v>3</v>
      </c>
      <c r="F1981">
        <v>1263</v>
      </c>
      <c r="G1981">
        <v>42151</v>
      </c>
      <c r="H1981">
        <v>2553</v>
      </c>
      <c r="I1981">
        <v>5.9</v>
      </c>
      <c r="J1981">
        <v>9664</v>
      </c>
      <c r="K1981">
        <v>22.3</v>
      </c>
      <c r="L1981">
        <v>15.2</v>
      </c>
      <c r="M1981">
        <v>6607</v>
      </c>
      <c r="N1981">
        <v>50</v>
      </c>
      <c r="O1981">
        <v>40741</v>
      </c>
      <c r="P1981">
        <v>1765</v>
      </c>
      <c r="Q1981">
        <v>137</v>
      </c>
      <c r="R1981">
        <v>474</v>
      </c>
      <c r="S1981">
        <v>4</v>
      </c>
      <c r="T1981">
        <v>293</v>
      </c>
      <c r="U1981">
        <v>1882</v>
      </c>
      <c r="V1981">
        <v>38934</v>
      </c>
      <c r="W1981">
        <v>93.8</v>
      </c>
      <c r="X1981">
        <v>4.0999999999999996</v>
      </c>
      <c r="Y1981">
        <v>0.3</v>
      </c>
      <c r="Z1981">
        <v>1.1000000000000001</v>
      </c>
      <c r="AA1981">
        <v>0</v>
      </c>
      <c r="AB1981">
        <v>0.7</v>
      </c>
      <c r="AC1981">
        <v>4.3</v>
      </c>
      <c r="AD1981">
        <v>89.7</v>
      </c>
      <c r="AE1981">
        <v>490</v>
      </c>
      <c r="AF1981">
        <v>441</v>
      </c>
      <c r="AG1981">
        <v>4</v>
      </c>
      <c r="AH1981">
        <v>60.2</v>
      </c>
      <c r="AI1981">
        <v>2.7</v>
      </c>
      <c r="AJ1981">
        <v>4.4000000000000004</v>
      </c>
      <c r="AK1981">
        <v>70.2</v>
      </c>
      <c r="AL1981">
        <v>9</v>
      </c>
      <c r="AM1981">
        <v>9980</v>
      </c>
      <c r="AN1981">
        <v>25.3</v>
      </c>
      <c r="AO1981">
        <v>19488</v>
      </c>
      <c r="AP1981">
        <v>1112</v>
      </c>
      <c r="AQ1981">
        <v>6.1</v>
      </c>
      <c r="AR1981">
        <v>77.2</v>
      </c>
      <c r="AS1981">
        <v>72000</v>
      </c>
      <c r="AT1981">
        <v>5.8</v>
      </c>
      <c r="AU1981">
        <v>16604</v>
      </c>
      <c r="AV1981">
        <v>2.4500000000000002</v>
      </c>
      <c r="AW1981">
        <v>16109</v>
      </c>
      <c r="AX1981">
        <v>33210</v>
      </c>
      <c r="AY1981">
        <v>13.1</v>
      </c>
      <c r="AZ1981">
        <v>998</v>
      </c>
      <c r="BA1981">
        <v>23113</v>
      </c>
      <c r="BB1981">
        <v>21101</v>
      </c>
      <c r="BC1981">
        <v>1311</v>
      </c>
      <c r="BD1981">
        <v>6.2</v>
      </c>
      <c r="BE1981">
        <v>20927</v>
      </c>
      <c r="BF1981">
        <v>-974</v>
      </c>
      <c r="BG1981">
        <v>2916</v>
      </c>
      <c r="BH1981">
        <v>674049</v>
      </c>
      <c r="BI1981">
        <v>32210</v>
      </c>
      <c r="BJ1981">
        <v>758</v>
      </c>
      <c r="BK1981">
        <v>13832</v>
      </c>
      <c r="BL1981">
        <v>-10.3</v>
      </c>
      <c r="BM1981">
        <v>2593</v>
      </c>
      <c r="BN1981">
        <v>31940</v>
      </c>
      <c r="BO1981">
        <v>2866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31.5</v>
      </c>
      <c r="BV1981">
        <v>1052950</v>
      </c>
      <c r="BW1981">
        <v>48609</v>
      </c>
      <c r="BX1981">
        <v>347996</v>
      </c>
      <c r="BY1981">
        <v>8136</v>
      </c>
      <c r="BZ1981">
        <v>250</v>
      </c>
      <c r="CA1981">
        <v>44929</v>
      </c>
      <c r="CB1981">
        <v>24441</v>
      </c>
      <c r="CC1981">
        <v>206525</v>
      </c>
      <c r="CD1981">
        <v>4771</v>
      </c>
      <c r="CE1981">
        <v>441.68</v>
      </c>
      <c r="CF1981">
        <v>95.4</v>
      </c>
    </row>
    <row r="1982" spans="1:84">
      <c r="A1982">
        <v>37113</v>
      </c>
      <c r="B1982" t="s">
        <v>1980</v>
      </c>
      <c r="C1982">
        <v>37113</v>
      </c>
      <c r="D1982">
        <v>32395</v>
      </c>
      <c r="E1982">
        <v>8.6999999999999993</v>
      </c>
      <c r="F1982">
        <v>2589</v>
      </c>
      <c r="G1982">
        <v>29811</v>
      </c>
      <c r="H1982">
        <v>1685</v>
      </c>
      <c r="I1982">
        <v>5.2</v>
      </c>
      <c r="J1982">
        <v>6332</v>
      </c>
      <c r="K1982">
        <v>19.5</v>
      </c>
      <c r="L1982">
        <v>22.8</v>
      </c>
      <c r="M1982">
        <v>7386</v>
      </c>
      <c r="N1982">
        <v>52.2</v>
      </c>
      <c r="O1982">
        <v>31234</v>
      </c>
      <c r="P1982">
        <v>490</v>
      </c>
      <c r="Q1982">
        <v>119</v>
      </c>
      <c r="R1982">
        <v>225</v>
      </c>
      <c r="S1982">
        <v>6</v>
      </c>
      <c r="T1982">
        <v>321</v>
      </c>
      <c r="U1982">
        <v>801</v>
      </c>
      <c r="V1982">
        <v>30456</v>
      </c>
      <c r="W1982">
        <v>96.4</v>
      </c>
      <c r="X1982">
        <v>1.5</v>
      </c>
      <c r="Y1982">
        <v>0.4</v>
      </c>
      <c r="Z1982">
        <v>0.7</v>
      </c>
      <c r="AA1982">
        <v>0</v>
      </c>
      <c r="AB1982">
        <v>1</v>
      </c>
      <c r="AC1982">
        <v>2.5</v>
      </c>
      <c r="AD1982">
        <v>94</v>
      </c>
      <c r="AE1982">
        <v>331</v>
      </c>
      <c r="AF1982">
        <v>422</v>
      </c>
      <c r="AG1982">
        <v>3</v>
      </c>
      <c r="AH1982">
        <v>58.1</v>
      </c>
      <c r="AI1982">
        <v>2.6</v>
      </c>
      <c r="AJ1982">
        <v>3.5</v>
      </c>
      <c r="AK1982">
        <v>77.3</v>
      </c>
      <c r="AL1982">
        <v>16.2</v>
      </c>
      <c r="AM1982">
        <v>6939</v>
      </c>
      <c r="AN1982">
        <v>20</v>
      </c>
      <c r="AO1982">
        <v>22853</v>
      </c>
      <c r="AP1982">
        <v>2108</v>
      </c>
      <c r="AQ1982">
        <v>10.199999999999999</v>
      </c>
      <c r="AR1982">
        <v>81.3</v>
      </c>
      <c r="AS1982">
        <v>103700</v>
      </c>
      <c r="AT1982">
        <v>4.9000000000000004</v>
      </c>
      <c r="AU1982">
        <v>12828</v>
      </c>
      <c r="AV1982">
        <v>2.2799999999999998</v>
      </c>
      <c r="AW1982">
        <v>18642</v>
      </c>
      <c r="AX1982">
        <v>34501</v>
      </c>
      <c r="AY1982">
        <v>13.3</v>
      </c>
      <c r="AZ1982">
        <v>825</v>
      </c>
      <c r="BA1982">
        <v>25848</v>
      </c>
      <c r="BB1982">
        <v>16243</v>
      </c>
      <c r="BC1982">
        <v>727</v>
      </c>
      <c r="BD1982">
        <v>4.5</v>
      </c>
      <c r="BE1982">
        <v>17417</v>
      </c>
      <c r="BF1982">
        <v>1776</v>
      </c>
      <c r="BG1982">
        <v>1730</v>
      </c>
      <c r="BH1982">
        <v>464092</v>
      </c>
      <c r="BI1982">
        <v>26646</v>
      </c>
      <c r="BJ1982">
        <v>1233</v>
      </c>
      <c r="BK1982">
        <v>9937</v>
      </c>
      <c r="BL1982">
        <v>12.1</v>
      </c>
      <c r="BM1982">
        <v>3335</v>
      </c>
      <c r="BN1982">
        <v>40182</v>
      </c>
      <c r="BO1982">
        <v>4004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20.8</v>
      </c>
      <c r="BV1982">
        <v>156442</v>
      </c>
      <c r="BW1982">
        <v>21749</v>
      </c>
      <c r="BX1982">
        <v>388495</v>
      </c>
      <c r="BY1982">
        <v>12589</v>
      </c>
      <c r="BZ1982">
        <v>342</v>
      </c>
      <c r="CA1982">
        <v>96431</v>
      </c>
      <c r="CB1982">
        <v>22495</v>
      </c>
      <c r="CC1982">
        <v>212425</v>
      </c>
      <c r="CD1982">
        <v>6763</v>
      </c>
      <c r="CE1982">
        <v>516.47</v>
      </c>
      <c r="CF1982">
        <v>57.8</v>
      </c>
    </row>
    <row r="1983" spans="1:84">
      <c r="A1983">
        <v>37115</v>
      </c>
      <c r="B1983" t="s">
        <v>1981</v>
      </c>
      <c r="C1983">
        <v>37115</v>
      </c>
      <c r="D1983">
        <v>20355</v>
      </c>
      <c r="E1983">
        <v>3.7</v>
      </c>
      <c r="F1983">
        <v>720</v>
      </c>
      <c r="G1983">
        <v>19635</v>
      </c>
      <c r="H1983">
        <v>1145</v>
      </c>
      <c r="I1983">
        <v>5.6</v>
      </c>
      <c r="J1983">
        <v>4237</v>
      </c>
      <c r="K1983">
        <v>20.8</v>
      </c>
      <c r="L1983">
        <v>16.600000000000001</v>
      </c>
      <c r="M1983">
        <v>3383</v>
      </c>
      <c r="N1983">
        <v>50.9</v>
      </c>
      <c r="O1983">
        <v>19855</v>
      </c>
      <c r="P1983">
        <v>236</v>
      </c>
      <c r="Q1983">
        <v>56</v>
      </c>
      <c r="R1983">
        <v>75</v>
      </c>
      <c r="S1983">
        <v>2</v>
      </c>
      <c r="T1983">
        <v>131</v>
      </c>
      <c r="U1983">
        <v>338</v>
      </c>
      <c r="V1983">
        <v>19528</v>
      </c>
      <c r="W1983">
        <v>97.5</v>
      </c>
      <c r="X1983">
        <v>1.2</v>
      </c>
      <c r="Y1983">
        <v>0.3</v>
      </c>
      <c r="Z1983">
        <v>0.4</v>
      </c>
      <c r="AA1983">
        <v>0</v>
      </c>
      <c r="AB1983">
        <v>0.6</v>
      </c>
      <c r="AC1983">
        <v>1.7</v>
      </c>
      <c r="AD1983">
        <v>95.9</v>
      </c>
      <c r="AE1983">
        <v>227</v>
      </c>
      <c r="AF1983">
        <v>209</v>
      </c>
      <c r="AG1983">
        <v>0</v>
      </c>
      <c r="AH1983">
        <v>59.7</v>
      </c>
      <c r="AI1983">
        <v>1.7</v>
      </c>
      <c r="AJ1983">
        <v>3.4</v>
      </c>
      <c r="AK1983">
        <v>69.3</v>
      </c>
      <c r="AL1983">
        <v>16.100000000000001</v>
      </c>
      <c r="AM1983">
        <v>3897</v>
      </c>
      <c r="AN1983">
        <v>30.1</v>
      </c>
      <c r="AO1983">
        <v>10556</v>
      </c>
      <c r="AP1983">
        <v>834</v>
      </c>
      <c r="AQ1983">
        <v>8.6</v>
      </c>
      <c r="AR1983">
        <v>76.599999999999994</v>
      </c>
      <c r="AS1983">
        <v>94600</v>
      </c>
      <c r="AT1983">
        <v>4.9000000000000004</v>
      </c>
      <c r="AU1983">
        <v>8000</v>
      </c>
      <c r="AV1983">
        <v>2.34</v>
      </c>
      <c r="AW1983">
        <v>16076</v>
      </c>
      <c r="AX1983">
        <v>32541</v>
      </c>
      <c r="AY1983">
        <v>15.4</v>
      </c>
      <c r="AZ1983">
        <v>463</v>
      </c>
      <c r="BA1983">
        <v>22893</v>
      </c>
      <c r="BB1983">
        <v>10049</v>
      </c>
      <c r="BC1983">
        <v>424</v>
      </c>
      <c r="BD1983">
        <v>4.2</v>
      </c>
      <c r="BE1983">
        <v>8121</v>
      </c>
      <c r="BF1983">
        <v>182</v>
      </c>
      <c r="BG1983">
        <v>1045</v>
      </c>
      <c r="BH1983">
        <v>163413</v>
      </c>
      <c r="BI1983">
        <v>20122</v>
      </c>
      <c r="BJ1983">
        <v>339</v>
      </c>
      <c r="BK1983">
        <v>3058</v>
      </c>
      <c r="BL1983">
        <v>-3.4</v>
      </c>
      <c r="BM1983">
        <v>1669</v>
      </c>
      <c r="BN1983">
        <v>7481</v>
      </c>
      <c r="BO1983">
        <v>1706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80303</v>
      </c>
      <c r="BW1983">
        <v>0</v>
      </c>
      <c r="BX1983">
        <v>81679</v>
      </c>
      <c r="BY1983">
        <v>4096</v>
      </c>
      <c r="BZ1983">
        <v>222</v>
      </c>
      <c r="CA1983">
        <v>43360</v>
      </c>
      <c r="CB1983">
        <v>84053</v>
      </c>
      <c r="CC1983">
        <v>135113</v>
      </c>
      <c r="CD1983">
        <v>6772</v>
      </c>
      <c r="CE1983">
        <v>449.42</v>
      </c>
      <c r="CF1983">
        <v>43.7</v>
      </c>
    </row>
    <row r="1984" spans="1:84">
      <c r="A1984">
        <v>37117</v>
      </c>
      <c r="B1984" t="s">
        <v>1982</v>
      </c>
      <c r="C1984">
        <v>37117</v>
      </c>
      <c r="D1984">
        <v>24342</v>
      </c>
      <c r="E1984">
        <v>-4.7</v>
      </c>
      <c r="F1984">
        <v>-1204</v>
      </c>
      <c r="G1984">
        <v>25593</v>
      </c>
      <c r="H1984">
        <v>1504</v>
      </c>
      <c r="I1984">
        <v>6.2</v>
      </c>
      <c r="J1984">
        <v>5836</v>
      </c>
      <c r="K1984">
        <v>24</v>
      </c>
      <c r="L1984">
        <v>16.100000000000001</v>
      </c>
      <c r="M1984">
        <v>3925</v>
      </c>
      <c r="N1984">
        <v>53.7</v>
      </c>
      <c r="O1984">
        <v>13253</v>
      </c>
      <c r="P1984">
        <v>10767</v>
      </c>
      <c r="Q1984">
        <v>79</v>
      </c>
      <c r="R1984">
        <v>86</v>
      </c>
      <c r="S1984">
        <v>13</v>
      </c>
      <c r="T1984">
        <v>144</v>
      </c>
      <c r="U1984">
        <v>615</v>
      </c>
      <c r="V1984">
        <v>12767</v>
      </c>
      <c r="W1984">
        <v>54.4</v>
      </c>
      <c r="X1984">
        <v>44.2</v>
      </c>
      <c r="Y1984">
        <v>0.3</v>
      </c>
      <c r="Z1984">
        <v>0.4</v>
      </c>
      <c r="AA1984">
        <v>0.1</v>
      </c>
      <c r="AB1984">
        <v>0.6</v>
      </c>
      <c r="AC1984">
        <v>2.5</v>
      </c>
      <c r="AD1984">
        <v>52.4</v>
      </c>
      <c r="AE1984">
        <v>314</v>
      </c>
      <c r="AF1984">
        <v>333</v>
      </c>
      <c r="AG1984">
        <v>1</v>
      </c>
      <c r="AH1984">
        <v>67</v>
      </c>
      <c r="AI1984">
        <v>1.5</v>
      </c>
      <c r="AJ1984">
        <v>3.1</v>
      </c>
      <c r="AK1984">
        <v>70.7</v>
      </c>
      <c r="AL1984">
        <v>11.6</v>
      </c>
      <c r="AM1984">
        <v>6383</v>
      </c>
      <c r="AN1984">
        <v>24.3</v>
      </c>
      <c r="AO1984">
        <v>11118</v>
      </c>
      <c r="AP1984">
        <v>208</v>
      </c>
      <c r="AQ1984">
        <v>1.9</v>
      </c>
      <c r="AR1984">
        <v>71.8</v>
      </c>
      <c r="AS1984">
        <v>68400</v>
      </c>
      <c r="AT1984">
        <v>6.7</v>
      </c>
      <c r="AU1984">
        <v>10020</v>
      </c>
      <c r="AV1984">
        <v>2.5299999999999998</v>
      </c>
      <c r="AW1984">
        <v>15102</v>
      </c>
      <c r="AX1984">
        <v>30106</v>
      </c>
      <c r="AY1984">
        <v>18.8</v>
      </c>
      <c r="AZ1984">
        <v>608</v>
      </c>
      <c r="BA1984">
        <v>24851</v>
      </c>
      <c r="BB1984">
        <v>11949</v>
      </c>
      <c r="BC1984">
        <v>672</v>
      </c>
      <c r="BD1984">
        <v>5.6</v>
      </c>
      <c r="BE1984">
        <v>12576</v>
      </c>
      <c r="BF1984">
        <v>401</v>
      </c>
      <c r="BG1984">
        <v>1956</v>
      </c>
      <c r="BH1984">
        <v>388162</v>
      </c>
      <c r="BI1984">
        <v>30865</v>
      </c>
      <c r="BJ1984">
        <v>527</v>
      </c>
      <c r="BK1984">
        <v>5804</v>
      </c>
      <c r="BL1984">
        <v>1.1000000000000001</v>
      </c>
      <c r="BM1984">
        <v>1213</v>
      </c>
      <c r="BN1984">
        <v>20196</v>
      </c>
      <c r="BO1984">
        <v>1643</v>
      </c>
      <c r="BP1984">
        <v>16.399999999999999</v>
      </c>
      <c r="BQ1984">
        <v>0</v>
      </c>
      <c r="BR1984">
        <v>0</v>
      </c>
      <c r="BS1984">
        <v>0</v>
      </c>
      <c r="BT1984">
        <v>0</v>
      </c>
      <c r="BU1984">
        <v>25.9</v>
      </c>
      <c r="BV1984">
        <v>224182</v>
      </c>
      <c r="BW1984">
        <v>61522</v>
      </c>
      <c r="BX1984">
        <v>189455</v>
      </c>
      <c r="BY1984">
        <v>7530</v>
      </c>
      <c r="BZ1984">
        <v>29</v>
      </c>
      <c r="CA1984">
        <v>4332</v>
      </c>
      <c r="CB1984">
        <v>110677</v>
      </c>
      <c r="CC1984">
        <v>180267</v>
      </c>
      <c r="CD1984">
        <v>7270</v>
      </c>
      <c r="CE1984">
        <v>461.17</v>
      </c>
      <c r="CF1984">
        <v>55.5</v>
      </c>
    </row>
    <row r="1985" spans="1:84">
      <c r="A1985">
        <v>37119</v>
      </c>
      <c r="B1985" t="s">
        <v>1983</v>
      </c>
      <c r="C1985">
        <v>37119</v>
      </c>
      <c r="D1985">
        <v>827445</v>
      </c>
      <c r="E1985">
        <v>19</v>
      </c>
      <c r="F1985">
        <v>132018</v>
      </c>
      <c r="G1985">
        <v>695454</v>
      </c>
      <c r="H1985">
        <v>66570</v>
      </c>
      <c r="I1985">
        <v>8</v>
      </c>
      <c r="J1985">
        <v>215816</v>
      </c>
      <c r="K1985">
        <v>26.1</v>
      </c>
      <c r="L1985">
        <v>8.3000000000000007</v>
      </c>
      <c r="M1985">
        <v>68832</v>
      </c>
      <c r="N1985">
        <v>50.7</v>
      </c>
      <c r="O1985">
        <v>533100</v>
      </c>
      <c r="P1985">
        <v>247630</v>
      </c>
      <c r="Q1985">
        <v>4199</v>
      </c>
      <c r="R1985">
        <v>31991</v>
      </c>
      <c r="S1985">
        <v>798</v>
      </c>
      <c r="T1985">
        <v>9727</v>
      </c>
      <c r="U1985">
        <v>81241</v>
      </c>
      <c r="V1985">
        <v>458302</v>
      </c>
      <c r="W1985">
        <v>64.400000000000006</v>
      </c>
      <c r="X1985">
        <v>29.9</v>
      </c>
      <c r="Y1985">
        <v>0.5</v>
      </c>
      <c r="Z1985">
        <v>3.9</v>
      </c>
      <c r="AA1985">
        <v>0.1</v>
      </c>
      <c r="AB1985">
        <v>1.2</v>
      </c>
      <c r="AC1985">
        <v>9.8000000000000007</v>
      </c>
      <c r="AD1985">
        <v>55.4</v>
      </c>
      <c r="AE1985">
        <v>12962</v>
      </c>
      <c r="AF1985">
        <v>4691</v>
      </c>
      <c r="AG1985">
        <v>119</v>
      </c>
      <c r="AH1985">
        <v>43.6</v>
      </c>
      <c r="AI1985">
        <v>9.8000000000000007</v>
      </c>
      <c r="AJ1985">
        <v>13.1</v>
      </c>
      <c r="AK1985">
        <v>86.2</v>
      </c>
      <c r="AL1985">
        <v>37.1</v>
      </c>
      <c r="AM1985">
        <v>104224</v>
      </c>
      <c r="AN1985">
        <v>26</v>
      </c>
      <c r="AO1985">
        <v>369905</v>
      </c>
      <c r="AP1985">
        <v>77131</v>
      </c>
      <c r="AQ1985">
        <v>26.3</v>
      </c>
      <c r="AR1985">
        <v>62.3</v>
      </c>
      <c r="AS1985">
        <v>141800</v>
      </c>
      <c r="AT1985">
        <v>32.4</v>
      </c>
      <c r="AU1985">
        <v>273416</v>
      </c>
      <c r="AV1985">
        <v>2.4900000000000002</v>
      </c>
      <c r="AW1985">
        <v>27352</v>
      </c>
      <c r="AX1985">
        <v>49683</v>
      </c>
      <c r="AY1985">
        <v>12.8</v>
      </c>
      <c r="AZ1985">
        <v>34231</v>
      </c>
      <c r="BA1985">
        <v>42984</v>
      </c>
      <c r="BB1985">
        <v>447144</v>
      </c>
      <c r="BC1985">
        <v>20019</v>
      </c>
      <c r="BD1985">
        <v>4.5</v>
      </c>
      <c r="BE1985">
        <v>645577</v>
      </c>
      <c r="BF1985">
        <v>31967</v>
      </c>
      <c r="BG1985">
        <v>62321</v>
      </c>
      <c r="BH1985">
        <v>37305533</v>
      </c>
      <c r="BI1985">
        <v>57786</v>
      </c>
      <c r="BJ1985">
        <v>26351</v>
      </c>
      <c r="BK1985">
        <v>505587</v>
      </c>
      <c r="BL1985">
        <v>1.4</v>
      </c>
      <c r="BM1985">
        <v>61519</v>
      </c>
      <c r="BN1985">
        <v>1597023</v>
      </c>
      <c r="BO1985">
        <v>67770</v>
      </c>
      <c r="BP1985">
        <v>11.4</v>
      </c>
      <c r="BQ1985">
        <v>0.8</v>
      </c>
      <c r="BR1985">
        <v>4.2</v>
      </c>
      <c r="BS1985">
        <v>3.1</v>
      </c>
      <c r="BT1985">
        <v>0</v>
      </c>
      <c r="BU1985">
        <v>27.5</v>
      </c>
      <c r="BV1985">
        <v>8389564</v>
      </c>
      <c r="BW1985">
        <v>32743164</v>
      </c>
      <c r="BX1985">
        <v>10567506</v>
      </c>
      <c r="BY1985">
        <v>14376</v>
      </c>
      <c r="BZ1985">
        <v>13676</v>
      </c>
      <c r="CA1985">
        <v>1856198</v>
      </c>
      <c r="CB1985">
        <v>25442</v>
      </c>
      <c r="CC1985">
        <v>3227497</v>
      </c>
      <c r="CD1985">
        <v>4183</v>
      </c>
      <c r="CE1985">
        <v>526.28</v>
      </c>
      <c r="CF1985">
        <v>1322.2</v>
      </c>
    </row>
    <row r="1986" spans="1:84">
      <c r="A1986">
        <v>37121</v>
      </c>
      <c r="B1986" t="s">
        <v>1984</v>
      </c>
      <c r="C1986">
        <v>37121</v>
      </c>
      <c r="D1986">
        <v>15681</v>
      </c>
      <c r="E1986">
        <v>0</v>
      </c>
      <c r="F1986">
        <v>-6</v>
      </c>
      <c r="G1986">
        <v>15687</v>
      </c>
      <c r="H1986">
        <v>826</v>
      </c>
      <c r="I1986">
        <v>5.3</v>
      </c>
      <c r="J1986">
        <v>3131</v>
      </c>
      <c r="K1986">
        <v>20</v>
      </c>
      <c r="L1986">
        <v>19.399999999999999</v>
      </c>
      <c r="M1986">
        <v>3047</v>
      </c>
      <c r="N1986">
        <v>50.8</v>
      </c>
      <c r="O1986">
        <v>15367</v>
      </c>
      <c r="P1986">
        <v>73</v>
      </c>
      <c r="Q1986">
        <v>78</v>
      </c>
      <c r="R1986">
        <v>37</v>
      </c>
      <c r="S1986">
        <v>0</v>
      </c>
      <c r="T1986">
        <v>126</v>
      </c>
      <c r="U1986">
        <v>447</v>
      </c>
      <c r="V1986">
        <v>15008</v>
      </c>
      <c r="W1986">
        <v>98</v>
      </c>
      <c r="X1986">
        <v>0.5</v>
      </c>
      <c r="Y1986">
        <v>0.5</v>
      </c>
      <c r="Z1986">
        <v>0.2</v>
      </c>
      <c r="AA1986">
        <v>0</v>
      </c>
      <c r="AB1986">
        <v>0.8</v>
      </c>
      <c r="AC1986">
        <v>2.9</v>
      </c>
      <c r="AD1986">
        <v>95.7</v>
      </c>
      <c r="AE1986">
        <v>164</v>
      </c>
      <c r="AF1986">
        <v>185</v>
      </c>
      <c r="AG1986">
        <v>1</v>
      </c>
      <c r="AH1986">
        <v>66</v>
      </c>
      <c r="AI1986">
        <v>1.5</v>
      </c>
      <c r="AJ1986">
        <v>3.9</v>
      </c>
      <c r="AK1986">
        <v>68.599999999999994</v>
      </c>
      <c r="AL1986">
        <v>12.2</v>
      </c>
      <c r="AM1986">
        <v>3918</v>
      </c>
      <c r="AN1986">
        <v>24.9</v>
      </c>
      <c r="AO1986">
        <v>8258</v>
      </c>
      <c r="AP1986">
        <v>339</v>
      </c>
      <c r="AQ1986">
        <v>4.3</v>
      </c>
      <c r="AR1986">
        <v>80.8</v>
      </c>
      <c r="AS1986">
        <v>78800</v>
      </c>
      <c r="AT1986">
        <v>5.6</v>
      </c>
      <c r="AU1986">
        <v>6551</v>
      </c>
      <c r="AV1986">
        <v>2.37</v>
      </c>
      <c r="AW1986">
        <v>15933</v>
      </c>
      <c r="AX1986">
        <v>32334</v>
      </c>
      <c r="AY1986">
        <v>14.6</v>
      </c>
      <c r="AZ1986">
        <v>357</v>
      </c>
      <c r="BA1986">
        <v>22669</v>
      </c>
      <c r="BB1986">
        <v>7612</v>
      </c>
      <c r="BC1986">
        <v>483</v>
      </c>
      <c r="BD1986">
        <v>6.3</v>
      </c>
      <c r="BE1986">
        <v>8062</v>
      </c>
      <c r="BF1986">
        <v>-427</v>
      </c>
      <c r="BG1986">
        <v>1465</v>
      </c>
      <c r="BH1986">
        <v>227102</v>
      </c>
      <c r="BI1986">
        <v>28169</v>
      </c>
      <c r="BJ1986">
        <v>425</v>
      </c>
      <c r="BK1986">
        <v>4909</v>
      </c>
      <c r="BL1986">
        <v>-3.2</v>
      </c>
      <c r="BM1986">
        <v>1274</v>
      </c>
      <c r="BN1986">
        <v>15141</v>
      </c>
      <c r="BO1986">
        <v>1493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132677</v>
      </c>
      <c r="BW1986">
        <v>19367</v>
      </c>
      <c r="BX1986">
        <v>165732</v>
      </c>
      <c r="BY1986">
        <v>10455</v>
      </c>
      <c r="BZ1986">
        <v>54</v>
      </c>
      <c r="CA1986">
        <v>8680</v>
      </c>
      <c r="CB1986">
        <v>26044</v>
      </c>
      <c r="CC1986">
        <v>118681</v>
      </c>
      <c r="CD1986">
        <v>7488</v>
      </c>
      <c r="CE1986">
        <v>221.43</v>
      </c>
      <c r="CF1986">
        <v>71</v>
      </c>
    </row>
    <row r="1987" spans="1:84">
      <c r="A1987">
        <v>37123</v>
      </c>
      <c r="B1987" t="s">
        <v>1985</v>
      </c>
      <c r="C1987">
        <v>37123</v>
      </c>
      <c r="D1987">
        <v>27638</v>
      </c>
      <c r="E1987">
        <v>3</v>
      </c>
      <c r="F1987">
        <v>802</v>
      </c>
      <c r="G1987">
        <v>26822</v>
      </c>
      <c r="H1987">
        <v>1902</v>
      </c>
      <c r="I1987">
        <v>6.9</v>
      </c>
      <c r="J1987">
        <v>6997</v>
      </c>
      <c r="K1987">
        <v>25.3</v>
      </c>
      <c r="L1987">
        <v>13.4</v>
      </c>
      <c r="M1987">
        <v>3709</v>
      </c>
      <c r="N1987">
        <v>49.6</v>
      </c>
      <c r="O1987">
        <v>21288</v>
      </c>
      <c r="P1987">
        <v>5458</v>
      </c>
      <c r="Q1987">
        <v>177</v>
      </c>
      <c r="R1987">
        <v>496</v>
      </c>
      <c r="S1987">
        <v>26</v>
      </c>
      <c r="T1987">
        <v>193</v>
      </c>
      <c r="U1987">
        <v>4112</v>
      </c>
      <c r="V1987">
        <v>17408</v>
      </c>
      <c r="W1987">
        <v>77</v>
      </c>
      <c r="X1987">
        <v>19.7</v>
      </c>
      <c r="Y1987">
        <v>0.6</v>
      </c>
      <c r="Z1987">
        <v>1.8</v>
      </c>
      <c r="AA1987">
        <v>0.1</v>
      </c>
      <c r="AB1987">
        <v>0.7</v>
      </c>
      <c r="AC1987">
        <v>14.9</v>
      </c>
      <c r="AD1987">
        <v>63</v>
      </c>
      <c r="AE1987">
        <v>367</v>
      </c>
      <c r="AF1987">
        <v>306</v>
      </c>
      <c r="AG1987">
        <v>2</v>
      </c>
      <c r="AH1987">
        <v>61.2</v>
      </c>
      <c r="AI1987">
        <v>8</v>
      </c>
      <c r="AJ1987">
        <v>12.2</v>
      </c>
      <c r="AK1987">
        <v>64.2</v>
      </c>
      <c r="AL1987">
        <v>10</v>
      </c>
      <c r="AM1987">
        <v>6098</v>
      </c>
      <c r="AN1987">
        <v>24.5</v>
      </c>
      <c r="AO1987">
        <v>14745</v>
      </c>
      <c r="AP1987">
        <v>595</v>
      </c>
      <c r="AQ1987">
        <v>4.2</v>
      </c>
      <c r="AR1987">
        <v>76.7</v>
      </c>
      <c r="AS1987">
        <v>77200</v>
      </c>
      <c r="AT1987">
        <v>3.9</v>
      </c>
      <c r="AU1987">
        <v>9848</v>
      </c>
      <c r="AV1987">
        <v>2.61</v>
      </c>
      <c r="AW1987">
        <v>16504</v>
      </c>
      <c r="AX1987">
        <v>32374</v>
      </c>
      <c r="AY1987">
        <v>15.9</v>
      </c>
      <c r="AZ1987">
        <v>696</v>
      </c>
      <c r="BA1987">
        <v>25452</v>
      </c>
      <c r="BB1987">
        <v>12318</v>
      </c>
      <c r="BC1987">
        <v>832</v>
      </c>
      <c r="BD1987">
        <v>6.8</v>
      </c>
      <c r="BE1987">
        <v>13912</v>
      </c>
      <c r="BF1987">
        <v>-1010</v>
      </c>
      <c r="BG1987">
        <v>1916</v>
      </c>
      <c r="BH1987">
        <v>452857</v>
      </c>
      <c r="BI1987">
        <v>32552</v>
      </c>
      <c r="BJ1987">
        <v>532</v>
      </c>
      <c r="BK1987">
        <v>8736</v>
      </c>
      <c r="BL1987">
        <v>-10.6</v>
      </c>
      <c r="BM1987">
        <v>1452</v>
      </c>
      <c r="BN1987">
        <v>9964</v>
      </c>
      <c r="BO1987">
        <v>1832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43.2</v>
      </c>
      <c r="BV1987">
        <v>599183</v>
      </c>
      <c r="BW1987">
        <v>126874</v>
      </c>
      <c r="BX1987">
        <v>181242</v>
      </c>
      <c r="BY1987">
        <v>6702</v>
      </c>
      <c r="BZ1987">
        <v>117</v>
      </c>
      <c r="CA1987">
        <v>27084</v>
      </c>
      <c r="CB1987">
        <v>41769</v>
      </c>
      <c r="CC1987">
        <v>171300</v>
      </c>
      <c r="CD1987">
        <v>6229</v>
      </c>
      <c r="CE1987">
        <v>491.6</v>
      </c>
      <c r="CF1987">
        <v>54.5</v>
      </c>
    </row>
    <row r="1988" spans="1:84">
      <c r="A1988">
        <v>37125</v>
      </c>
      <c r="B1988" t="s">
        <v>1986</v>
      </c>
      <c r="C1988">
        <v>37125</v>
      </c>
      <c r="D1988">
        <v>83162</v>
      </c>
      <c r="E1988">
        <v>11.2</v>
      </c>
      <c r="F1988">
        <v>8392</v>
      </c>
      <c r="G1988">
        <v>74769</v>
      </c>
      <c r="H1988">
        <v>4828</v>
      </c>
      <c r="I1988">
        <v>5.8</v>
      </c>
      <c r="J1988">
        <v>18017</v>
      </c>
      <c r="K1988">
        <v>21.7</v>
      </c>
      <c r="L1988">
        <v>21</v>
      </c>
      <c r="M1988">
        <v>17456</v>
      </c>
      <c r="N1988">
        <v>51.9</v>
      </c>
      <c r="O1988">
        <v>68942</v>
      </c>
      <c r="P1988">
        <v>12179</v>
      </c>
      <c r="Q1988">
        <v>662</v>
      </c>
      <c r="R1988">
        <v>525</v>
      </c>
      <c r="S1988">
        <v>50</v>
      </c>
      <c r="T1988">
        <v>804</v>
      </c>
      <c r="U1988">
        <v>4279</v>
      </c>
      <c r="V1988">
        <v>64919</v>
      </c>
      <c r="W1988">
        <v>82.9</v>
      </c>
      <c r="X1988">
        <v>14.6</v>
      </c>
      <c r="Y1988">
        <v>0.8</v>
      </c>
      <c r="Z1988">
        <v>0.6</v>
      </c>
      <c r="AA1988">
        <v>0.1</v>
      </c>
      <c r="AB1988">
        <v>1</v>
      </c>
      <c r="AC1988">
        <v>5.0999999999999996</v>
      </c>
      <c r="AD1988">
        <v>78.099999999999994</v>
      </c>
      <c r="AE1988">
        <v>962</v>
      </c>
      <c r="AF1988">
        <v>968</v>
      </c>
      <c r="AG1988">
        <v>6</v>
      </c>
      <c r="AH1988">
        <v>56</v>
      </c>
      <c r="AI1988">
        <v>4.2</v>
      </c>
      <c r="AJ1988">
        <v>6</v>
      </c>
      <c r="AK1988">
        <v>82.6</v>
      </c>
      <c r="AL1988">
        <v>26.8</v>
      </c>
      <c r="AM1988">
        <v>14233</v>
      </c>
      <c r="AN1988">
        <v>22.8</v>
      </c>
      <c r="AO1988">
        <v>39854</v>
      </c>
      <c r="AP1988">
        <v>4705</v>
      </c>
      <c r="AQ1988">
        <v>13.4</v>
      </c>
      <c r="AR1988">
        <v>78.7</v>
      </c>
      <c r="AS1988">
        <v>131100</v>
      </c>
      <c r="AT1988">
        <v>10.1</v>
      </c>
      <c r="AU1988">
        <v>30713</v>
      </c>
      <c r="AV1988">
        <v>2.38</v>
      </c>
      <c r="AW1988">
        <v>23377</v>
      </c>
      <c r="AX1988">
        <v>42923</v>
      </c>
      <c r="AY1988">
        <v>12.1</v>
      </c>
      <c r="AZ1988">
        <v>2894</v>
      </c>
      <c r="BA1988">
        <v>35575</v>
      </c>
      <c r="BB1988">
        <v>36440</v>
      </c>
      <c r="BC1988">
        <v>1761</v>
      </c>
      <c r="BD1988">
        <v>4.8</v>
      </c>
      <c r="BE1988">
        <v>42944</v>
      </c>
      <c r="BF1988">
        <v>1411</v>
      </c>
      <c r="BG1988">
        <v>4690</v>
      </c>
      <c r="BH1988">
        <v>1498344</v>
      </c>
      <c r="BI1988">
        <v>34891</v>
      </c>
      <c r="BJ1988">
        <v>2210</v>
      </c>
      <c r="BK1988">
        <v>27148</v>
      </c>
      <c r="BL1988">
        <v>1.6</v>
      </c>
      <c r="BM1988">
        <v>6495</v>
      </c>
      <c r="BN1988">
        <v>176513</v>
      </c>
      <c r="BO1988">
        <v>7402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28.1</v>
      </c>
      <c r="BV1988">
        <v>649018</v>
      </c>
      <c r="BW1988">
        <v>165855</v>
      </c>
      <c r="BX1988">
        <v>773866</v>
      </c>
      <c r="BY1988">
        <v>9930</v>
      </c>
      <c r="BZ1988">
        <v>1031</v>
      </c>
      <c r="CA1988">
        <v>204909</v>
      </c>
      <c r="CB1988">
        <v>101222</v>
      </c>
      <c r="CC1988">
        <v>528944</v>
      </c>
      <c r="CD1988">
        <v>6610</v>
      </c>
      <c r="CE1988">
        <v>697.74</v>
      </c>
      <c r="CF1988">
        <v>107.1</v>
      </c>
    </row>
    <row r="1989" spans="1:84">
      <c r="A1989">
        <v>37127</v>
      </c>
      <c r="B1989" t="s">
        <v>1987</v>
      </c>
      <c r="C1989">
        <v>37127</v>
      </c>
      <c r="D1989">
        <v>92312</v>
      </c>
      <c r="E1989">
        <v>5.6</v>
      </c>
      <c r="F1989">
        <v>4927</v>
      </c>
      <c r="G1989">
        <v>87420</v>
      </c>
      <c r="H1989">
        <v>6188</v>
      </c>
      <c r="I1989">
        <v>6.7</v>
      </c>
      <c r="J1989">
        <v>22959</v>
      </c>
      <c r="K1989">
        <v>24.9</v>
      </c>
      <c r="L1989">
        <v>13.5</v>
      </c>
      <c r="M1989">
        <v>12480</v>
      </c>
      <c r="N1989">
        <v>52.2</v>
      </c>
      <c r="O1989">
        <v>56670</v>
      </c>
      <c r="P1989">
        <v>33698</v>
      </c>
      <c r="Q1989">
        <v>500</v>
      </c>
      <c r="R1989">
        <v>684</v>
      </c>
      <c r="S1989">
        <v>44</v>
      </c>
      <c r="T1989">
        <v>716</v>
      </c>
      <c r="U1989">
        <v>4044</v>
      </c>
      <c r="V1989">
        <v>53109</v>
      </c>
      <c r="W1989">
        <v>61.4</v>
      </c>
      <c r="X1989">
        <v>36.5</v>
      </c>
      <c r="Y1989">
        <v>0.5</v>
      </c>
      <c r="Z1989">
        <v>0.7</v>
      </c>
      <c r="AA1989">
        <v>0</v>
      </c>
      <c r="AB1989">
        <v>0.8</v>
      </c>
      <c r="AC1989">
        <v>4.4000000000000004</v>
      </c>
      <c r="AD1989">
        <v>57.5</v>
      </c>
      <c r="AE1989">
        <v>1225</v>
      </c>
      <c r="AF1989">
        <v>918</v>
      </c>
      <c r="AG1989">
        <v>14</v>
      </c>
      <c r="AH1989">
        <v>56</v>
      </c>
      <c r="AI1989">
        <v>3</v>
      </c>
      <c r="AJ1989">
        <v>6</v>
      </c>
      <c r="AK1989">
        <v>75.599999999999994</v>
      </c>
      <c r="AL1989">
        <v>17.2</v>
      </c>
      <c r="AM1989">
        <v>18778</v>
      </c>
      <c r="AN1989">
        <v>22.7</v>
      </c>
      <c r="AO1989">
        <v>40476</v>
      </c>
      <c r="AP1989">
        <v>3429</v>
      </c>
      <c r="AQ1989">
        <v>9.3000000000000007</v>
      </c>
      <c r="AR1989">
        <v>67.7</v>
      </c>
      <c r="AS1989">
        <v>95800</v>
      </c>
      <c r="AT1989">
        <v>13.4</v>
      </c>
      <c r="AU1989">
        <v>33644</v>
      </c>
      <c r="AV1989">
        <v>2.54</v>
      </c>
      <c r="AW1989">
        <v>18863</v>
      </c>
      <c r="AX1989">
        <v>38394</v>
      </c>
      <c r="AY1989">
        <v>14.7</v>
      </c>
      <c r="AZ1989">
        <v>2655</v>
      </c>
      <c r="BA1989">
        <v>29116</v>
      </c>
      <c r="BB1989">
        <v>45100</v>
      </c>
      <c r="BC1989">
        <v>2506</v>
      </c>
      <c r="BD1989">
        <v>5.6</v>
      </c>
      <c r="BE1989">
        <v>50344</v>
      </c>
      <c r="BF1989">
        <v>-635</v>
      </c>
      <c r="BG1989">
        <v>6592</v>
      </c>
      <c r="BH1989">
        <v>1915419</v>
      </c>
      <c r="BI1989">
        <v>38047</v>
      </c>
      <c r="BJ1989">
        <v>2247</v>
      </c>
      <c r="BK1989">
        <v>35196</v>
      </c>
      <c r="BL1989">
        <v>-13.7</v>
      </c>
      <c r="BM1989">
        <v>4967</v>
      </c>
      <c r="BN1989">
        <v>110052</v>
      </c>
      <c r="BO1989">
        <v>6103</v>
      </c>
      <c r="BP1989">
        <v>10.5</v>
      </c>
      <c r="BQ1989">
        <v>0</v>
      </c>
      <c r="BR1989">
        <v>1.8</v>
      </c>
      <c r="BS1989">
        <v>0</v>
      </c>
      <c r="BT1989">
        <v>0</v>
      </c>
      <c r="BU1989">
        <v>23.4</v>
      </c>
      <c r="BV1989">
        <v>483326</v>
      </c>
      <c r="BW1989">
        <v>0</v>
      </c>
      <c r="BX1989">
        <v>1059753</v>
      </c>
      <c r="BY1989">
        <v>11918</v>
      </c>
      <c r="BZ1989">
        <v>657</v>
      </c>
      <c r="CA1989">
        <v>66922</v>
      </c>
      <c r="CB1989">
        <v>160187</v>
      </c>
      <c r="CC1989">
        <v>485750</v>
      </c>
      <c r="CD1989">
        <v>5355</v>
      </c>
      <c r="CE1989">
        <v>540.27</v>
      </c>
      <c r="CF1989">
        <v>161.9</v>
      </c>
    </row>
    <row r="1990" spans="1:84">
      <c r="A1990">
        <v>37129</v>
      </c>
      <c r="B1990" t="s">
        <v>1988</v>
      </c>
      <c r="C1990">
        <v>37129</v>
      </c>
      <c r="D1990">
        <v>182591</v>
      </c>
      <c r="E1990">
        <v>13.9</v>
      </c>
      <c r="F1990">
        <v>22264</v>
      </c>
      <c r="G1990">
        <v>160307</v>
      </c>
      <c r="H1990">
        <v>11114</v>
      </c>
      <c r="I1990">
        <v>6.1</v>
      </c>
      <c r="J1990">
        <v>38423</v>
      </c>
      <c r="K1990">
        <v>21</v>
      </c>
      <c r="L1990">
        <v>13.2</v>
      </c>
      <c r="M1990">
        <v>24166</v>
      </c>
      <c r="N1990">
        <v>51.6</v>
      </c>
      <c r="O1990">
        <v>148176</v>
      </c>
      <c r="P1990">
        <v>29755</v>
      </c>
      <c r="Q1990">
        <v>787</v>
      </c>
      <c r="R1990">
        <v>2062</v>
      </c>
      <c r="S1990">
        <v>115</v>
      </c>
      <c r="T1990">
        <v>1696</v>
      </c>
      <c r="U1990">
        <v>5403</v>
      </c>
      <c r="V1990">
        <v>143288</v>
      </c>
      <c r="W1990">
        <v>81.2</v>
      </c>
      <c r="X1990">
        <v>16.3</v>
      </c>
      <c r="Y1990">
        <v>0.4</v>
      </c>
      <c r="Z1990">
        <v>1.1000000000000001</v>
      </c>
      <c r="AA1990">
        <v>0.1</v>
      </c>
      <c r="AB1990">
        <v>0.9</v>
      </c>
      <c r="AC1990">
        <v>3</v>
      </c>
      <c r="AD1990">
        <v>78.5</v>
      </c>
      <c r="AE1990">
        <v>2185</v>
      </c>
      <c r="AF1990">
        <v>1429</v>
      </c>
      <c r="AG1990">
        <v>10</v>
      </c>
      <c r="AH1990">
        <v>45.4</v>
      </c>
      <c r="AI1990">
        <v>3.2</v>
      </c>
      <c r="AJ1990">
        <v>5.4</v>
      </c>
      <c r="AK1990">
        <v>86.3</v>
      </c>
      <c r="AL1990">
        <v>31</v>
      </c>
      <c r="AM1990">
        <v>28842</v>
      </c>
      <c r="AN1990">
        <v>20.7</v>
      </c>
      <c r="AO1990">
        <v>95861</v>
      </c>
      <c r="AP1990">
        <v>16227</v>
      </c>
      <c r="AQ1990">
        <v>20.399999999999999</v>
      </c>
      <c r="AR1990">
        <v>64.7</v>
      </c>
      <c r="AS1990">
        <v>135600</v>
      </c>
      <c r="AT1990">
        <v>27.3</v>
      </c>
      <c r="AU1990">
        <v>68183</v>
      </c>
      <c r="AV1990">
        <v>2.29</v>
      </c>
      <c r="AW1990">
        <v>23123</v>
      </c>
      <c r="AX1990">
        <v>41579</v>
      </c>
      <c r="AY1990">
        <v>13.9</v>
      </c>
      <c r="AZ1990">
        <v>5838</v>
      </c>
      <c r="BA1990">
        <v>32607</v>
      </c>
      <c r="BB1990">
        <v>103840</v>
      </c>
      <c r="BC1990">
        <v>3818</v>
      </c>
      <c r="BD1990">
        <v>3.7</v>
      </c>
      <c r="BE1990">
        <v>124095</v>
      </c>
      <c r="BF1990">
        <v>14433</v>
      </c>
      <c r="BG1990">
        <v>18489</v>
      </c>
      <c r="BH1990">
        <v>4600817</v>
      </c>
      <c r="BI1990">
        <v>37075</v>
      </c>
      <c r="BJ1990">
        <v>6774</v>
      </c>
      <c r="BK1990">
        <v>83709</v>
      </c>
      <c r="BL1990">
        <v>8.1</v>
      </c>
      <c r="BM1990">
        <v>16047</v>
      </c>
      <c r="BN1990">
        <v>350447</v>
      </c>
      <c r="BO1990">
        <v>18129</v>
      </c>
      <c r="BP1990">
        <v>4.2</v>
      </c>
      <c r="BQ1990">
        <v>0.6</v>
      </c>
      <c r="BR1990">
        <v>1.2</v>
      </c>
      <c r="BS1990">
        <v>0</v>
      </c>
      <c r="BT1990">
        <v>0</v>
      </c>
      <c r="BU1990">
        <v>23.5</v>
      </c>
      <c r="BV1990">
        <v>1919162</v>
      </c>
      <c r="BW1990">
        <v>1229257</v>
      </c>
      <c r="BX1990">
        <v>2993200</v>
      </c>
      <c r="BY1990">
        <v>18058</v>
      </c>
      <c r="BZ1990">
        <v>2011</v>
      </c>
      <c r="CA1990">
        <v>417282</v>
      </c>
      <c r="CB1990">
        <v>0</v>
      </c>
      <c r="CC1990">
        <v>1055432</v>
      </c>
      <c r="CD1990">
        <v>6081</v>
      </c>
      <c r="CE1990">
        <v>198.93</v>
      </c>
      <c r="CF1990">
        <v>805.6</v>
      </c>
    </row>
    <row r="1991" spans="1:84">
      <c r="A1991">
        <v>37131</v>
      </c>
      <c r="B1991" t="s">
        <v>1989</v>
      </c>
      <c r="C1991">
        <v>37131</v>
      </c>
      <c r="D1991">
        <v>21247</v>
      </c>
      <c r="E1991">
        <v>-3.8</v>
      </c>
      <c r="F1991">
        <v>-839</v>
      </c>
      <c r="G1991">
        <v>22086</v>
      </c>
      <c r="H1991">
        <v>1144</v>
      </c>
      <c r="I1991">
        <v>5.4</v>
      </c>
      <c r="J1991">
        <v>4731</v>
      </c>
      <c r="K1991">
        <v>22.3</v>
      </c>
      <c r="L1991">
        <v>18.600000000000001</v>
      </c>
      <c r="M1991">
        <v>3945</v>
      </c>
      <c r="N1991">
        <v>52.4</v>
      </c>
      <c r="O1991">
        <v>8539</v>
      </c>
      <c r="P1991">
        <v>12420</v>
      </c>
      <c r="Q1991">
        <v>72</v>
      </c>
      <c r="R1991">
        <v>46</v>
      </c>
      <c r="S1991">
        <v>12</v>
      </c>
      <c r="T1991">
        <v>158</v>
      </c>
      <c r="U1991">
        <v>204</v>
      </c>
      <c r="V1991">
        <v>8388</v>
      </c>
      <c r="W1991">
        <v>40.200000000000003</v>
      </c>
      <c r="X1991">
        <v>58.5</v>
      </c>
      <c r="Y1991">
        <v>0.3</v>
      </c>
      <c r="Z1991">
        <v>0.2</v>
      </c>
      <c r="AA1991">
        <v>0.1</v>
      </c>
      <c r="AB1991">
        <v>0.7</v>
      </c>
      <c r="AC1991">
        <v>1</v>
      </c>
      <c r="AD1991">
        <v>39.5</v>
      </c>
      <c r="AE1991">
        <v>227</v>
      </c>
      <c r="AF1991">
        <v>293</v>
      </c>
      <c r="AG1991">
        <v>3</v>
      </c>
      <c r="AH1991">
        <v>68.3</v>
      </c>
      <c r="AI1991">
        <v>0.7</v>
      </c>
      <c r="AJ1991">
        <v>2.6</v>
      </c>
      <c r="AK1991">
        <v>62.5</v>
      </c>
      <c r="AL1991">
        <v>10.8</v>
      </c>
      <c r="AM1991">
        <v>6396</v>
      </c>
      <c r="AN1991">
        <v>27.2</v>
      </c>
      <c r="AO1991">
        <v>10860</v>
      </c>
      <c r="AP1991">
        <v>405</v>
      </c>
      <c r="AQ1991">
        <v>3.9</v>
      </c>
      <c r="AR1991">
        <v>77</v>
      </c>
      <c r="AS1991">
        <v>57500</v>
      </c>
      <c r="AT1991">
        <v>3.8</v>
      </c>
      <c r="AU1991">
        <v>8691</v>
      </c>
      <c r="AV1991">
        <v>2.44</v>
      </c>
      <c r="AW1991">
        <v>15413</v>
      </c>
      <c r="AX1991">
        <v>28648</v>
      </c>
      <c r="AY1991">
        <v>20.9</v>
      </c>
      <c r="AZ1991">
        <v>574</v>
      </c>
      <c r="BA1991">
        <v>26800</v>
      </c>
      <c r="BB1991">
        <v>9079</v>
      </c>
      <c r="BC1991">
        <v>527</v>
      </c>
      <c r="BD1991">
        <v>5.8</v>
      </c>
      <c r="BE1991">
        <v>8315</v>
      </c>
      <c r="BF1991">
        <v>1525</v>
      </c>
      <c r="BG1991">
        <v>1585</v>
      </c>
      <c r="BH1991">
        <v>280603</v>
      </c>
      <c r="BI1991">
        <v>33747</v>
      </c>
      <c r="BJ1991">
        <v>332</v>
      </c>
      <c r="BK1991">
        <v>4315</v>
      </c>
      <c r="BL1991">
        <v>39.200000000000003</v>
      </c>
      <c r="BM1991">
        <v>886</v>
      </c>
      <c r="BN1991">
        <v>4464</v>
      </c>
      <c r="BO1991">
        <v>1014</v>
      </c>
      <c r="BP1991">
        <v>27.4</v>
      </c>
      <c r="BQ1991">
        <v>0</v>
      </c>
      <c r="BR1991">
        <v>0</v>
      </c>
      <c r="BS1991">
        <v>0</v>
      </c>
      <c r="BT1991">
        <v>0</v>
      </c>
      <c r="BU1991">
        <v>32.799999999999997</v>
      </c>
      <c r="BV1991">
        <v>0</v>
      </c>
      <c r="BW1991">
        <v>176294</v>
      </c>
      <c r="BX1991">
        <v>79847</v>
      </c>
      <c r="BY1991">
        <v>3651</v>
      </c>
      <c r="BZ1991">
        <v>71</v>
      </c>
      <c r="CA1991">
        <v>10831</v>
      </c>
      <c r="CB1991">
        <v>150666</v>
      </c>
      <c r="CC1991">
        <v>184831</v>
      </c>
      <c r="CD1991">
        <v>8547</v>
      </c>
      <c r="CE1991">
        <v>536.48</v>
      </c>
      <c r="CF1991">
        <v>41.2</v>
      </c>
    </row>
    <row r="1992" spans="1:84">
      <c r="A1992">
        <v>37133</v>
      </c>
      <c r="B1992" t="s">
        <v>1990</v>
      </c>
      <c r="C1992">
        <v>37133</v>
      </c>
      <c r="D1992">
        <v>150673</v>
      </c>
      <c r="E1992">
        <v>0.2</v>
      </c>
      <c r="F1992">
        <v>318</v>
      </c>
      <c r="G1992">
        <v>150355</v>
      </c>
      <c r="H1992">
        <v>15705</v>
      </c>
      <c r="I1992">
        <v>10.4</v>
      </c>
      <c r="J1992">
        <v>43343</v>
      </c>
      <c r="K1992">
        <v>28.8</v>
      </c>
      <c r="L1992">
        <v>7.6</v>
      </c>
      <c r="M1992">
        <v>11420</v>
      </c>
      <c r="N1992">
        <v>45.4</v>
      </c>
      <c r="O1992">
        <v>114736</v>
      </c>
      <c r="P1992">
        <v>26814</v>
      </c>
      <c r="Q1992">
        <v>1125</v>
      </c>
      <c r="R1992">
        <v>3110</v>
      </c>
      <c r="S1992">
        <v>303</v>
      </c>
      <c r="T1992">
        <v>4585</v>
      </c>
      <c r="U1992">
        <v>8739</v>
      </c>
      <c r="V1992">
        <v>108002</v>
      </c>
      <c r="W1992">
        <v>76.099999999999994</v>
      </c>
      <c r="X1992">
        <v>17.8</v>
      </c>
      <c r="Y1992">
        <v>0.7</v>
      </c>
      <c r="Z1992">
        <v>2.1</v>
      </c>
      <c r="AA1992">
        <v>0.2</v>
      </c>
      <c r="AB1992">
        <v>3</v>
      </c>
      <c r="AC1992">
        <v>5.8</v>
      </c>
      <c r="AD1992">
        <v>71.7</v>
      </c>
      <c r="AE1992">
        <v>3373</v>
      </c>
      <c r="AF1992">
        <v>819</v>
      </c>
      <c r="AG1992">
        <v>24</v>
      </c>
      <c r="AH1992">
        <v>35.799999999999997</v>
      </c>
      <c r="AI1992">
        <v>4.0999999999999996</v>
      </c>
      <c r="AJ1992">
        <v>9.4</v>
      </c>
      <c r="AK1992">
        <v>84.3</v>
      </c>
      <c r="AL1992">
        <v>14.8</v>
      </c>
      <c r="AM1992">
        <v>21145</v>
      </c>
      <c r="AN1992">
        <v>21.2</v>
      </c>
      <c r="AO1992">
        <v>63741</v>
      </c>
      <c r="AP1992">
        <v>8015</v>
      </c>
      <c r="AQ1992">
        <v>14.4</v>
      </c>
      <c r="AR1992">
        <v>58.1</v>
      </c>
      <c r="AS1992">
        <v>85900</v>
      </c>
      <c r="AT1992">
        <v>12.5</v>
      </c>
      <c r="AU1992">
        <v>48122</v>
      </c>
      <c r="AV1992">
        <v>2.72</v>
      </c>
      <c r="AW1992">
        <v>14853</v>
      </c>
      <c r="AX1992">
        <v>34995</v>
      </c>
      <c r="AY1992">
        <v>15.8</v>
      </c>
      <c r="AZ1992">
        <v>4922</v>
      </c>
      <c r="BA1992">
        <v>32705</v>
      </c>
      <c r="BB1992">
        <v>58957</v>
      </c>
      <c r="BC1992">
        <v>2726</v>
      </c>
      <c r="BD1992">
        <v>4.5999999999999996</v>
      </c>
      <c r="BE1992">
        <v>98304</v>
      </c>
      <c r="BF1992">
        <v>10058</v>
      </c>
      <c r="BG1992">
        <v>55741</v>
      </c>
      <c r="BH1992">
        <v>4247445</v>
      </c>
      <c r="BI1992">
        <v>43207</v>
      </c>
      <c r="BJ1992">
        <v>2642</v>
      </c>
      <c r="BK1992">
        <v>32024</v>
      </c>
      <c r="BL1992">
        <v>9.8000000000000007</v>
      </c>
      <c r="BM1992">
        <v>7678</v>
      </c>
      <c r="BN1992">
        <v>170477</v>
      </c>
      <c r="BO1992">
        <v>8548</v>
      </c>
      <c r="BP1992">
        <v>7.5</v>
      </c>
      <c r="BQ1992">
        <v>0</v>
      </c>
      <c r="BR1992">
        <v>2.2000000000000002</v>
      </c>
      <c r="BS1992">
        <v>1.9</v>
      </c>
      <c r="BT1992">
        <v>0</v>
      </c>
      <c r="BU1992">
        <v>31.5</v>
      </c>
      <c r="BV1992">
        <v>189839</v>
      </c>
      <c r="BW1992">
        <v>0</v>
      </c>
      <c r="BX1992">
        <v>1441454</v>
      </c>
      <c r="BY1992">
        <v>9622</v>
      </c>
      <c r="BZ1992">
        <v>2045</v>
      </c>
      <c r="CA1992">
        <v>234444</v>
      </c>
      <c r="CB1992">
        <v>63804</v>
      </c>
      <c r="CC1992">
        <v>2394704</v>
      </c>
      <c r="CD1992">
        <v>15520</v>
      </c>
      <c r="CE1992">
        <v>766.82</v>
      </c>
      <c r="CF1992">
        <v>196</v>
      </c>
    </row>
    <row r="1993" spans="1:84">
      <c r="A1993">
        <v>37135</v>
      </c>
      <c r="B1993" t="s">
        <v>1991</v>
      </c>
      <c r="C1993">
        <v>37135</v>
      </c>
      <c r="D1993">
        <v>120100</v>
      </c>
      <c r="E1993">
        <v>3.9</v>
      </c>
      <c r="F1993">
        <v>4563</v>
      </c>
      <c r="G1993">
        <v>118227</v>
      </c>
      <c r="H1993">
        <v>6791</v>
      </c>
      <c r="I1993">
        <v>5.7</v>
      </c>
      <c r="J1993">
        <v>23877</v>
      </c>
      <c r="K1993">
        <v>19.899999999999999</v>
      </c>
      <c r="L1993">
        <v>9.6999999999999993</v>
      </c>
      <c r="M1993">
        <v>11599</v>
      </c>
      <c r="N1993">
        <v>52.3</v>
      </c>
      <c r="O1993">
        <v>94745</v>
      </c>
      <c r="P1993">
        <v>15945</v>
      </c>
      <c r="Q1993">
        <v>596</v>
      </c>
      <c r="R1993">
        <v>7028</v>
      </c>
      <c r="S1993">
        <v>39</v>
      </c>
      <c r="T1993">
        <v>1747</v>
      </c>
      <c r="U1993">
        <v>6736</v>
      </c>
      <c r="V1993">
        <v>88548</v>
      </c>
      <c r="W1993">
        <v>78.900000000000006</v>
      </c>
      <c r="X1993">
        <v>13.3</v>
      </c>
      <c r="Y1993">
        <v>0.5</v>
      </c>
      <c r="Z1993">
        <v>5.9</v>
      </c>
      <c r="AA1993">
        <v>0</v>
      </c>
      <c r="AB1993">
        <v>1.5</v>
      </c>
      <c r="AC1993">
        <v>5.6</v>
      </c>
      <c r="AD1993">
        <v>73.7</v>
      </c>
      <c r="AE1993">
        <v>1331</v>
      </c>
      <c r="AF1993">
        <v>696</v>
      </c>
      <c r="AG1993">
        <v>16</v>
      </c>
      <c r="AH1993">
        <v>41.2</v>
      </c>
      <c r="AI1993">
        <v>9.1</v>
      </c>
      <c r="AJ1993">
        <v>11.9</v>
      </c>
      <c r="AK1993">
        <v>87.6</v>
      </c>
      <c r="AL1993">
        <v>51.5</v>
      </c>
      <c r="AM1993">
        <v>14389</v>
      </c>
      <c r="AN1993">
        <v>22</v>
      </c>
      <c r="AO1993">
        <v>54395</v>
      </c>
      <c r="AP1993">
        <v>6687</v>
      </c>
      <c r="AQ1993">
        <v>14</v>
      </c>
      <c r="AR1993">
        <v>57.6</v>
      </c>
      <c r="AS1993">
        <v>179000</v>
      </c>
      <c r="AT1993">
        <v>31.5</v>
      </c>
      <c r="AU1993">
        <v>45863</v>
      </c>
      <c r="AV1993">
        <v>2.36</v>
      </c>
      <c r="AW1993">
        <v>24873</v>
      </c>
      <c r="AX1993">
        <v>46621</v>
      </c>
      <c r="AY1993">
        <v>12.6</v>
      </c>
      <c r="AZ1993">
        <v>4668</v>
      </c>
      <c r="BA1993">
        <v>39380</v>
      </c>
      <c r="BB1993">
        <v>67975</v>
      </c>
      <c r="BC1993">
        <v>2273</v>
      </c>
      <c r="BD1993">
        <v>3.3</v>
      </c>
      <c r="BE1993">
        <v>75874</v>
      </c>
      <c r="BF1993">
        <v>-67</v>
      </c>
      <c r="BG1993">
        <v>33231</v>
      </c>
      <c r="BH1993">
        <v>3178020</v>
      </c>
      <c r="BI1993">
        <v>41885</v>
      </c>
      <c r="BJ1993">
        <v>3123</v>
      </c>
      <c r="BK1993">
        <v>39651</v>
      </c>
      <c r="BL1993">
        <v>10.1</v>
      </c>
      <c r="BM1993">
        <v>10632</v>
      </c>
      <c r="BN1993">
        <v>181566</v>
      </c>
      <c r="BO1993">
        <v>11675</v>
      </c>
      <c r="BP1993">
        <v>3.5</v>
      </c>
      <c r="BQ1993">
        <v>0</v>
      </c>
      <c r="BR1993">
        <v>2.4</v>
      </c>
      <c r="BS1993">
        <v>1.6</v>
      </c>
      <c r="BT1993">
        <v>0</v>
      </c>
      <c r="BU1993">
        <v>32.1</v>
      </c>
      <c r="BV1993">
        <v>91987</v>
      </c>
      <c r="BW1993">
        <v>252769</v>
      </c>
      <c r="BX1993">
        <v>1109412</v>
      </c>
      <c r="BY1993">
        <v>9475</v>
      </c>
      <c r="BZ1993">
        <v>522</v>
      </c>
      <c r="CA1993">
        <v>148007</v>
      </c>
      <c r="CB1993">
        <v>71010</v>
      </c>
      <c r="CC1993">
        <v>833841</v>
      </c>
      <c r="CD1993">
        <v>7096</v>
      </c>
      <c r="CE1993">
        <v>399.84</v>
      </c>
      <c r="CF1993">
        <v>295.60000000000002</v>
      </c>
    </row>
    <row r="1994" spans="1:84">
      <c r="A1994">
        <v>37137</v>
      </c>
      <c r="B1994" t="s">
        <v>1992</v>
      </c>
      <c r="C1994">
        <v>37137</v>
      </c>
      <c r="D1994">
        <v>12785</v>
      </c>
      <c r="E1994">
        <v>-1.2</v>
      </c>
      <c r="F1994">
        <v>-149</v>
      </c>
      <c r="G1994">
        <v>12934</v>
      </c>
      <c r="H1994">
        <v>560</v>
      </c>
      <c r="I1994">
        <v>4.4000000000000004</v>
      </c>
      <c r="J1994">
        <v>2357</v>
      </c>
      <c r="K1994">
        <v>18.399999999999999</v>
      </c>
      <c r="L1994">
        <v>20.5</v>
      </c>
      <c r="M1994">
        <v>2615</v>
      </c>
      <c r="N1994">
        <v>49.5</v>
      </c>
      <c r="O1994">
        <v>9650</v>
      </c>
      <c r="P1994">
        <v>2895</v>
      </c>
      <c r="Q1994">
        <v>76</v>
      </c>
      <c r="R1994">
        <v>65</v>
      </c>
      <c r="S1994">
        <v>3</v>
      </c>
      <c r="T1994">
        <v>96</v>
      </c>
      <c r="U1994">
        <v>151</v>
      </c>
      <c r="V1994">
        <v>9521</v>
      </c>
      <c r="W1994">
        <v>75.5</v>
      </c>
      <c r="X1994">
        <v>22.6</v>
      </c>
      <c r="Y1994">
        <v>0.6</v>
      </c>
      <c r="Z1994">
        <v>0.5</v>
      </c>
      <c r="AA1994">
        <v>0</v>
      </c>
      <c r="AB1994">
        <v>0.8</v>
      </c>
      <c r="AC1994">
        <v>1.2</v>
      </c>
      <c r="AD1994">
        <v>74.5</v>
      </c>
      <c r="AE1994">
        <v>123</v>
      </c>
      <c r="AF1994">
        <v>146</v>
      </c>
      <c r="AG1994">
        <v>2</v>
      </c>
      <c r="AH1994">
        <v>67.599999999999994</v>
      </c>
      <c r="AI1994">
        <v>1.8</v>
      </c>
      <c r="AJ1994">
        <v>4.9000000000000004</v>
      </c>
      <c r="AK1994">
        <v>75.2</v>
      </c>
      <c r="AL1994">
        <v>14.7</v>
      </c>
      <c r="AM1994">
        <v>2911</v>
      </c>
      <c r="AN1994">
        <v>28.9</v>
      </c>
      <c r="AO1994">
        <v>7222</v>
      </c>
      <c r="AP1994">
        <v>441</v>
      </c>
      <c r="AQ1994">
        <v>6.5</v>
      </c>
      <c r="AR1994">
        <v>82.2</v>
      </c>
      <c r="AS1994">
        <v>89900</v>
      </c>
      <c r="AT1994">
        <v>2.7</v>
      </c>
      <c r="AU1994">
        <v>5178</v>
      </c>
      <c r="AV1994">
        <v>2.38</v>
      </c>
      <c r="AW1994">
        <v>18005</v>
      </c>
      <c r="AX1994">
        <v>35200</v>
      </c>
      <c r="AY1994">
        <v>15.5</v>
      </c>
      <c r="AZ1994">
        <v>361</v>
      </c>
      <c r="BA1994">
        <v>28214</v>
      </c>
      <c r="BB1994">
        <v>5859</v>
      </c>
      <c r="BC1994">
        <v>266</v>
      </c>
      <c r="BD1994">
        <v>4.5</v>
      </c>
      <c r="BE1994">
        <v>4587</v>
      </c>
      <c r="BF1994">
        <v>14</v>
      </c>
      <c r="BG1994">
        <v>959</v>
      </c>
      <c r="BH1994">
        <v>108814</v>
      </c>
      <c r="BI1994">
        <v>23722</v>
      </c>
      <c r="BJ1994">
        <v>231</v>
      </c>
      <c r="BK1994">
        <v>1679</v>
      </c>
      <c r="BL1994">
        <v>-7.4</v>
      </c>
      <c r="BM1994">
        <v>1058</v>
      </c>
      <c r="BN1994">
        <v>16731</v>
      </c>
      <c r="BO1994">
        <v>1156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42.6</v>
      </c>
      <c r="BV1994">
        <v>0</v>
      </c>
      <c r="BW1994">
        <v>0</v>
      </c>
      <c r="BX1994">
        <v>56512</v>
      </c>
      <c r="BY1994">
        <v>4389</v>
      </c>
      <c r="BZ1994">
        <v>118</v>
      </c>
      <c r="CA1994">
        <v>30954</v>
      </c>
      <c r="CB1994">
        <v>52340</v>
      </c>
      <c r="CC1994">
        <v>98327</v>
      </c>
      <c r="CD1994">
        <v>7673</v>
      </c>
      <c r="CE1994">
        <v>336.94</v>
      </c>
      <c r="CF1994">
        <v>38.4</v>
      </c>
    </row>
    <row r="1995" spans="1:84">
      <c r="A1995">
        <v>37139</v>
      </c>
      <c r="B1995" t="s">
        <v>1993</v>
      </c>
      <c r="C1995">
        <v>37139</v>
      </c>
      <c r="D1995">
        <v>39591</v>
      </c>
      <c r="E1995">
        <v>13.5</v>
      </c>
      <c r="F1995">
        <v>4694</v>
      </c>
      <c r="G1995">
        <v>34897</v>
      </c>
      <c r="H1995">
        <v>2640</v>
      </c>
      <c r="I1995">
        <v>6.7</v>
      </c>
      <c r="J1995">
        <v>9383</v>
      </c>
      <c r="K1995">
        <v>23.7</v>
      </c>
      <c r="L1995">
        <v>12.8</v>
      </c>
      <c r="M1995">
        <v>5063</v>
      </c>
      <c r="N1995">
        <v>51.3</v>
      </c>
      <c r="O1995">
        <v>23416</v>
      </c>
      <c r="P1995">
        <v>15038</v>
      </c>
      <c r="Q1995">
        <v>134</v>
      </c>
      <c r="R1995">
        <v>469</v>
      </c>
      <c r="S1995">
        <v>11</v>
      </c>
      <c r="T1995">
        <v>523</v>
      </c>
      <c r="U1995">
        <v>831</v>
      </c>
      <c r="V1995">
        <v>22710</v>
      </c>
      <c r="W1995">
        <v>59.1</v>
      </c>
      <c r="X1995">
        <v>38</v>
      </c>
      <c r="Y1995">
        <v>0.3</v>
      </c>
      <c r="Z1995">
        <v>1.2</v>
      </c>
      <c r="AA1995">
        <v>0</v>
      </c>
      <c r="AB1995">
        <v>1.3</v>
      </c>
      <c r="AC1995">
        <v>2.1</v>
      </c>
      <c r="AD1995">
        <v>57.4</v>
      </c>
      <c r="AE1995">
        <v>519</v>
      </c>
      <c r="AF1995">
        <v>358</v>
      </c>
      <c r="AG1995">
        <v>3</v>
      </c>
      <c r="AH1995">
        <v>53.3</v>
      </c>
      <c r="AI1995">
        <v>2.2999999999999998</v>
      </c>
      <c r="AJ1995">
        <v>4</v>
      </c>
      <c r="AK1995">
        <v>76.8</v>
      </c>
      <c r="AL1995">
        <v>16.399999999999999</v>
      </c>
      <c r="AM1995">
        <v>7812</v>
      </c>
      <c r="AN1995">
        <v>22.8</v>
      </c>
      <c r="AO1995">
        <v>15847</v>
      </c>
      <c r="AP1995">
        <v>1558</v>
      </c>
      <c r="AQ1995">
        <v>10.9</v>
      </c>
      <c r="AR1995">
        <v>65.7</v>
      </c>
      <c r="AS1995">
        <v>85500</v>
      </c>
      <c r="AT1995">
        <v>16</v>
      </c>
      <c r="AU1995">
        <v>12907</v>
      </c>
      <c r="AV1995">
        <v>2.52</v>
      </c>
      <c r="AW1995">
        <v>14815</v>
      </c>
      <c r="AX1995">
        <v>33535</v>
      </c>
      <c r="AY1995">
        <v>16.8</v>
      </c>
      <c r="AZ1995">
        <v>919</v>
      </c>
      <c r="BA1995">
        <v>24013</v>
      </c>
      <c r="BB1995">
        <v>17854</v>
      </c>
      <c r="BC1995">
        <v>897</v>
      </c>
      <c r="BD1995">
        <v>5</v>
      </c>
      <c r="BE1995">
        <v>22300</v>
      </c>
      <c r="BF1995">
        <v>2672</v>
      </c>
      <c r="BG1995">
        <v>6690</v>
      </c>
      <c r="BH1995">
        <v>735374</v>
      </c>
      <c r="BI1995">
        <v>32976</v>
      </c>
      <c r="BJ1995">
        <v>981</v>
      </c>
      <c r="BK1995">
        <v>11219</v>
      </c>
      <c r="BL1995">
        <v>6.5</v>
      </c>
      <c r="BM1995">
        <v>2232</v>
      </c>
      <c r="BN1995">
        <v>41868</v>
      </c>
      <c r="BO1995">
        <v>2569</v>
      </c>
      <c r="BP1995">
        <v>12.3</v>
      </c>
      <c r="BQ1995">
        <v>0</v>
      </c>
      <c r="BR1995">
        <v>0</v>
      </c>
      <c r="BS1995">
        <v>0</v>
      </c>
      <c r="BT1995">
        <v>0</v>
      </c>
      <c r="BU1995">
        <v>17.2</v>
      </c>
      <c r="BV1995">
        <v>0</v>
      </c>
      <c r="BW1995">
        <v>184482</v>
      </c>
      <c r="BX1995">
        <v>526815</v>
      </c>
      <c r="BY1995">
        <v>14795</v>
      </c>
      <c r="BZ1995">
        <v>312</v>
      </c>
      <c r="CA1995">
        <v>42718</v>
      </c>
      <c r="CB1995">
        <v>99432</v>
      </c>
      <c r="CC1995">
        <v>357696</v>
      </c>
      <c r="CD1995">
        <v>9718</v>
      </c>
      <c r="CE1995">
        <v>226.88</v>
      </c>
      <c r="CF1995">
        <v>153.69999999999999</v>
      </c>
    </row>
    <row r="1996" spans="1:84">
      <c r="A1996">
        <v>37141</v>
      </c>
      <c r="B1996" t="s">
        <v>1994</v>
      </c>
      <c r="C1996">
        <v>37141</v>
      </c>
      <c r="D1996">
        <v>48630</v>
      </c>
      <c r="E1996">
        <v>18.399999999999999</v>
      </c>
      <c r="F1996">
        <v>7548</v>
      </c>
      <c r="G1996">
        <v>41082</v>
      </c>
      <c r="H1996">
        <v>2596</v>
      </c>
      <c r="I1996">
        <v>5.3</v>
      </c>
      <c r="J1996">
        <v>10513</v>
      </c>
      <c r="K1996">
        <v>21.6</v>
      </c>
      <c r="L1996">
        <v>14.7</v>
      </c>
      <c r="M1996">
        <v>7126</v>
      </c>
      <c r="N1996">
        <v>50.1</v>
      </c>
      <c r="O1996">
        <v>38180</v>
      </c>
      <c r="P1996">
        <v>9637</v>
      </c>
      <c r="Q1996">
        <v>241</v>
      </c>
      <c r="R1996">
        <v>161</v>
      </c>
      <c r="S1996">
        <v>15</v>
      </c>
      <c r="T1996">
        <v>396</v>
      </c>
      <c r="U1996">
        <v>2369</v>
      </c>
      <c r="V1996">
        <v>36099</v>
      </c>
      <c r="W1996">
        <v>78.5</v>
      </c>
      <c r="X1996">
        <v>19.8</v>
      </c>
      <c r="Y1996">
        <v>0.5</v>
      </c>
      <c r="Z1996">
        <v>0.3</v>
      </c>
      <c r="AA1996">
        <v>0</v>
      </c>
      <c r="AB1996">
        <v>0.8</v>
      </c>
      <c r="AC1996">
        <v>4.9000000000000004</v>
      </c>
      <c r="AD1996">
        <v>74.2</v>
      </c>
      <c r="AE1996">
        <v>479</v>
      </c>
      <c r="AF1996">
        <v>379</v>
      </c>
      <c r="AG1996">
        <v>3</v>
      </c>
      <c r="AH1996">
        <v>55.8</v>
      </c>
      <c r="AI1996">
        <v>3.6</v>
      </c>
      <c r="AJ1996">
        <v>5.4</v>
      </c>
      <c r="AK1996">
        <v>76.8</v>
      </c>
      <c r="AL1996">
        <v>13.6</v>
      </c>
      <c r="AM1996">
        <v>9355</v>
      </c>
      <c r="AN1996">
        <v>29.2</v>
      </c>
      <c r="AO1996">
        <v>24463</v>
      </c>
      <c r="AP1996">
        <v>3665</v>
      </c>
      <c r="AQ1996">
        <v>17.600000000000001</v>
      </c>
      <c r="AR1996">
        <v>82.6</v>
      </c>
      <c r="AS1996">
        <v>113400</v>
      </c>
      <c r="AT1996">
        <v>4.5</v>
      </c>
      <c r="AU1996">
        <v>16054</v>
      </c>
      <c r="AV1996">
        <v>2.4900000000000002</v>
      </c>
      <c r="AW1996">
        <v>17882</v>
      </c>
      <c r="AX1996">
        <v>37394</v>
      </c>
      <c r="AY1996">
        <v>14.2</v>
      </c>
      <c r="AZ1996">
        <v>1125</v>
      </c>
      <c r="BA1996">
        <v>24218</v>
      </c>
      <c r="BB1996">
        <v>23210</v>
      </c>
      <c r="BC1996">
        <v>978</v>
      </c>
      <c r="BD1996">
        <v>4.2</v>
      </c>
      <c r="BE1996">
        <v>15406</v>
      </c>
      <c r="BF1996">
        <v>2495</v>
      </c>
      <c r="BG1996">
        <v>2600</v>
      </c>
      <c r="BH1996">
        <v>425022</v>
      </c>
      <c r="BI1996">
        <v>27588</v>
      </c>
      <c r="BJ1996">
        <v>879</v>
      </c>
      <c r="BK1996">
        <v>7070</v>
      </c>
      <c r="BL1996">
        <v>26.9</v>
      </c>
      <c r="BM1996">
        <v>3478</v>
      </c>
      <c r="BN1996">
        <v>19214</v>
      </c>
      <c r="BO1996">
        <v>3305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30.6</v>
      </c>
      <c r="BV1996">
        <v>111443</v>
      </c>
      <c r="BW1996">
        <v>289834</v>
      </c>
      <c r="BX1996">
        <v>172901</v>
      </c>
      <c r="BY1996">
        <v>4033</v>
      </c>
      <c r="BZ1996">
        <v>678</v>
      </c>
      <c r="CA1996">
        <v>85435</v>
      </c>
      <c r="CB1996">
        <v>62714</v>
      </c>
      <c r="CC1996">
        <v>215636</v>
      </c>
      <c r="CD1996">
        <v>4779</v>
      </c>
      <c r="CE1996">
        <v>870.67</v>
      </c>
      <c r="CF1996">
        <v>47.2</v>
      </c>
    </row>
    <row r="1997" spans="1:84">
      <c r="A1997">
        <v>37143</v>
      </c>
      <c r="B1997" t="s">
        <v>1995</v>
      </c>
      <c r="C1997">
        <v>37143</v>
      </c>
      <c r="D1997">
        <v>12337</v>
      </c>
      <c r="E1997">
        <v>8.5</v>
      </c>
      <c r="F1997">
        <v>969</v>
      </c>
      <c r="G1997">
        <v>11368</v>
      </c>
      <c r="H1997">
        <v>633</v>
      </c>
      <c r="I1997">
        <v>5.0999999999999996</v>
      </c>
      <c r="J1997">
        <v>2516</v>
      </c>
      <c r="K1997">
        <v>20.399999999999999</v>
      </c>
      <c r="L1997">
        <v>19.8</v>
      </c>
      <c r="M1997">
        <v>2447</v>
      </c>
      <c r="N1997">
        <v>52.3</v>
      </c>
      <c r="O1997">
        <v>9139</v>
      </c>
      <c r="P1997">
        <v>3047</v>
      </c>
      <c r="Q1997">
        <v>30</v>
      </c>
      <c r="R1997">
        <v>28</v>
      </c>
      <c r="S1997">
        <v>5</v>
      </c>
      <c r="T1997">
        <v>88</v>
      </c>
      <c r="U1997">
        <v>118</v>
      </c>
      <c r="V1997">
        <v>9043</v>
      </c>
      <c r="W1997">
        <v>74.099999999999994</v>
      </c>
      <c r="X1997">
        <v>24.7</v>
      </c>
      <c r="Y1997">
        <v>0.2</v>
      </c>
      <c r="Z1997">
        <v>0.2</v>
      </c>
      <c r="AA1997">
        <v>0</v>
      </c>
      <c r="AB1997">
        <v>0.7</v>
      </c>
      <c r="AC1997">
        <v>1</v>
      </c>
      <c r="AD1997">
        <v>73.3</v>
      </c>
      <c r="AE1997">
        <v>112</v>
      </c>
      <c r="AF1997">
        <v>142</v>
      </c>
      <c r="AG1997">
        <v>2</v>
      </c>
      <c r="AH1997">
        <v>61.3</v>
      </c>
      <c r="AI1997">
        <v>0.7</v>
      </c>
      <c r="AJ1997">
        <v>2.2999999999999998</v>
      </c>
      <c r="AK1997">
        <v>71.900000000000006</v>
      </c>
      <c r="AL1997">
        <v>12.3</v>
      </c>
      <c r="AM1997">
        <v>2807</v>
      </c>
      <c r="AN1997">
        <v>33.1</v>
      </c>
      <c r="AO1997">
        <v>6607</v>
      </c>
      <c r="AP1997">
        <v>564</v>
      </c>
      <c r="AQ1997">
        <v>9.3000000000000007</v>
      </c>
      <c r="AR1997">
        <v>78.599999999999994</v>
      </c>
      <c r="AS1997">
        <v>82800</v>
      </c>
      <c r="AT1997">
        <v>3.8</v>
      </c>
      <c r="AU1997">
        <v>4645</v>
      </c>
      <c r="AV1997">
        <v>2.42</v>
      </c>
      <c r="AW1997">
        <v>15728</v>
      </c>
      <c r="AX1997">
        <v>33481</v>
      </c>
      <c r="AY1997">
        <v>16</v>
      </c>
      <c r="AZ1997">
        <v>313</v>
      </c>
      <c r="BA1997">
        <v>25996</v>
      </c>
      <c r="BB1997">
        <v>5336</v>
      </c>
      <c r="BC1997">
        <v>279</v>
      </c>
      <c r="BD1997">
        <v>5.2</v>
      </c>
      <c r="BE1997">
        <v>3986</v>
      </c>
      <c r="BF1997">
        <v>645</v>
      </c>
      <c r="BG1997">
        <v>765</v>
      </c>
      <c r="BH1997">
        <v>108108</v>
      </c>
      <c r="BI1997">
        <v>27122</v>
      </c>
      <c r="BJ1997">
        <v>201</v>
      </c>
      <c r="BK1997">
        <v>1478</v>
      </c>
      <c r="BL1997">
        <v>10.199999999999999</v>
      </c>
      <c r="BM1997">
        <v>849</v>
      </c>
      <c r="BN1997">
        <v>0</v>
      </c>
      <c r="BO1997">
        <v>892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47.8</v>
      </c>
      <c r="BV1997">
        <v>0</v>
      </c>
      <c r="BW1997">
        <v>0</v>
      </c>
      <c r="BX1997">
        <v>49139</v>
      </c>
      <c r="BY1997">
        <v>4228</v>
      </c>
      <c r="BZ1997">
        <v>159</v>
      </c>
      <c r="CA1997">
        <v>34174</v>
      </c>
      <c r="CB1997">
        <v>94456</v>
      </c>
      <c r="CC1997">
        <v>88183</v>
      </c>
      <c r="CD1997">
        <v>7497</v>
      </c>
      <c r="CE1997">
        <v>247.17</v>
      </c>
      <c r="CF1997">
        <v>46</v>
      </c>
    </row>
    <row r="1998" spans="1:84">
      <c r="A1998">
        <v>37145</v>
      </c>
      <c r="B1998" t="s">
        <v>1996</v>
      </c>
      <c r="C1998">
        <v>37145</v>
      </c>
      <c r="D1998">
        <v>37341</v>
      </c>
      <c r="E1998">
        <v>4.8</v>
      </c>
      <c r="F1998">
        <v>1718</v>
      </c>
      <c r="G1998">
        <v>35623</v>
      </c>
      <c r="H1998">
        <v>2312</v>
      </c>
      <c r="I1998">
        <v>6.2</v>
      </c>
      <c r="J1998">
        <v>8780</v>
      </c>
      <c r="K1998">
        <v>23.5</v>
      </c>
      <c r="L1998">
        <v>13.4</v>
      </c>
      <c r="M1998">
        <v>5010</v>
      </c>
      <c r="N1998">
        <v>51.5</v>
      </c>
      <c r="O1998">
        <v>26255</v>
      </c>
      <c r="P1998">
        <v>10482</v>
      </c>
      <c r="Q1998">
        <v>221</v>
      </c>
      <c r="R1998">
        <v>60</v>
      </c>
      <c r="S1998">
        <v>4</v>
      </c>
      <c r="T1998">
        <v>319</v>
      </c>
      <c r="U1998">
        <v>1007</v>
      </c>
      <c r="V1998">
        <v>25316</v>
      </c>
      <c r="W1998">
        <v>70.3</v>
      </c>
      <c r="X1998">
        <v>28.1</v>
      </c>
      <c r="Y1998">
        <v>0.6</v>
      </c>
      <c r="Z1998">
        <v>0.2</v>
      </c>
      <c r="AA1998">
        <v>0</v>
      </c>
      <c r="AB1998">
        <v>0.9</v>
      </c>
      <c r="AC1998">
        <v>2.7</v>
      </c>
      <c r="AD1998">
        <v>67.8</v>
      </c>
      <c r="AE1998">
        <v>447</v>
      </c>
      <c r="AF1998">
        <v>356</v>
      </c>
      <c r="AG1998">
        <v>4</v>
      </c>
      <c r="AH1998">
        <v>63</v>
      </c>
      <c r="AI1998">
        <v>1.3</v>
      </c>
      <c r="AJ1998">
        <v>3.7</v>
      </c>
      <c r="AK1998">
        <v>74.900000000000006</v>
      </c>
      <c r="AL1998">
        <v>10.3</v>
      </c>
      <c r="AM1998">
        <v>7399</v>
      </c>
      <c r="AN1998">
        <v>29.7</v>
      </c>
      <c r="AO1998">
        <v>16799</v>
      </c>
      <c r="AP1998">
        <v>1295</v>
      </c>
      <c r="AQ1998">
        <v>8.4</v>
      </c>
      <c r="AR1998">
        <v>74.599999999999994</v>
      </c>
      <c r="AS1998">
        <v>90400</v>
      </c>
      <c r="AT1998">
        <v>6.3</v>
      </c>
      <c r="AU1998">
        <v>14085</v>
      </c>
      <c r="AV1998">
        <v>2.5</v>
      </c>
      <c r="AW1998">
        <v>18709</v>
      </c>
      <c r="AX1998">
        <v>38132</v>
      </c>
      <c r="AY1998">
        <v>13.6</v>
      </c>
      <c r="AZ1998">
        <v>951</v>
      </c>
      <c r="BA1998">
        <v>25552</v>
      </c>
      <c r="BB1998">
        <v>19612</v>
      </c>
      <c r="BC1998">
        <v>1212</v>
      </c>
      <c r="BD1998">
        <v>6.2</v>
      </c>
      <c r="BE1998">
        <v>15351</v>
      </c>
      <c r="BF1998">
        <v>-1030</v>
      </c>
      <c r="BG1998">
        <v>2398</v>
      </c>
      <c r="BH1998">
        <v>491853</v>
      </c>
      <c r="BI1998">
        <v>32040</v>
      </c>
      <c r="BJ1998">
        <v>786</v>
      </c>
      <c r="BK1998">
        <v>9676</v>
      </c>
      <c r="BL1998">
        <v>-10.3</v>
      </c>
      <c r="BM1998">
        <v>2210</v>
      </c>
      <c r="BN1998">
        <v>25319</v>
      </c>
      <c r="BO1998">
        <v>2617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20.399999999999999</v>
      </c>
      <c r="BV1998">
        <v>1443870</v>
      </c>
      <c r="BW1998">
        <v>0</v>
      </c>
      <c r="BX1998">
        <v>305362</v>
      </c>
      <c r="BY1998">
        <v>8342</v>
      </c>
      <c r="BZ1998">
        <v>223</v>
      </c>
      <c r="CA1998">
        <v>40614</v>
      </c>
      <c r="CB1998">
        <v>95153</v>
      </c>
      <c r="CC1998">
        <v>177446</v>
      </c>
      <c r="CD1998">
        <v>4803</v>
      </c>
      <c r="CE1998">
        <v>392.31</v>
      </c>
      <c r="CF1998">
        <v>90.9</v>
      </c>
    </row>
    <row r="1999" spans="1:84">
      <c r="A1999">
        <v>37147</v>
      </c>
      <c r="B1999" t="s">
        <v>1997</v>
      </c>
      <c r="C1999">
        <v>37147</v>
      </c>
      <c r="D1999">
        <v>145619</v>
      </c>
      <c r="E1999">
        <v>8.9</v>
      </c>
      <c r="F1999">
        <v>11900</v>
      </c>
      <c r="G1999">
        <v>133798</v>
      </c>
      <c r="H1999">
        <v>10563</v>
      </c>
      <c r="I1999">
        <v>7.3</v>
      </c>
      <c r="J1999">
        <v>34825</v>
      </c>
      <c r="K1999">
        <v>23.9</v>
      </c>
      <c r="L1999">
        <v>9.9</v>
      </c>
      <c r="M1999">
        <v>14380</v>
      </c>
      <c r="N1999">
        <v>52.3</v>
      </c>
      <c r="O1999">
        <v>92029</v>
      </c>
      <c r="P1999">
        <v>49921</v>
      </c>
      <c r="Q1999">
        <v>468</v>
      </c>
      <c r="R1999">
        <v>1605</v>
      </c>
      <c r="S1999">
        <v>83</v>
      </c>
      <c r="T1999">
        <v>1513</v>
      </c>
      <c r="U1999">
        <v>6491</v>
      </c>
      <c r="V1999">
        <v>86114</v>
      </c>
      <c r="W1999">
        <v>63.2</v>
      </c>
      <c r="X1999">
        <v>34.299999999999997</v>
      </c>
      <c r="Y1999">
        <v>0.3</v>
      </c>
      <c r="Z1999">
        <v>1.1000000000000001</v>
      </c>
      <c r="AA1999">
        <v>0.1</v>
      </c>
      <c r="AB1999">
        <v>1</v>
      </c>
      <c r="AC1999">
        <v>4.5</v>
      </c>
      <c r="AD1999">
        <v>59.1</v>
      </c>
      <c r="AE1999">
        <v>2102</v>
      </c>
      <c r="AF1999">
        <v>1048</v>
      </c>
      <c r="AG1999">
        <v>15</v>
      </c>
      <c r="AH1999">
        <v>44.7</v>
      </c>
      <c r="AI1999">
        <v>3.6</v>
      </c>
      <c r="AJ1999">
        <v>6</v>
      </c>
      <c r="AK1999">
        <v>79.900000000000006</v>
      </c>
      <c r="AL1999">
        <v>26.4</v>
      </c>
      <c r="AM1999">
        <v>24400</v>
      </c>
      <c r="AN1999">
        <v>20.7</v>
      </c>
      <c r="AO1999">
        <v>70041</v>
      </c>
      <c r="AP1999">
        <v>11677</v>
      </c>
      <c r="AQ1999">
        <v>20</v>
      </c>
      <c r="AR1999">
        <v>58.1</v>
      </c>
      <c r="AS1999">
        <v>96800</v>
      </c>
      <c r="AT1999">
        <v>29.7</v>
      </c>
      <c r="AU1999">
        <v>52539</v>
      </c>
      <c r="AV1999">
        <v>2.4300000000000002</v>
      </c>
      <c r="AW1999">
        <v>18243</v>
      </c>
      <c r="AX1999">
        <v>35444</v>
      </c>
      <c r="AY1999">
        <v>17.8</v>
      </c>
      <c r="AZ1999">
        <v>4012</v>
      </c>
      <c r="BA1999">
        <v>28200</v>
      </c>
      <c r="BB1999">
        <v>76671</v>
      </c>
      <c r="BC1999">
        <v>4043</v>
      </c>
      <c r="BD1999">
        <v>5.3</v>
      </c>
      <c r="BE1999">
        <v>84618</v>
      </c>
      <c r="BF1999">
        <v>4290</v>
      </c>
      <c r="BG1999">
        <v>21424</v>
      </c>
      <c r="BH1999">
        <v>2967338</v>
      </c>
      <c r="BI1999">
        <v>35067</v>
      </c>
      <c r="BJ1999">
        <v>3449</v>
      </c>
      <c r="BK1999">
        <v>55675</v>
      </c>
      <c r="BL1999">
        <v>5</v>
      </c>
      <c r="BM1999">
        <v>8450</v>
      </c>
      <c r="BN1999">
        <v>191984</v>
      </c>
      <c r="BO1999">
        <v>9723</v>
      </c>
      <c r="BP1999">
        <v>14.5</v>
      </c>
      <c r="BQ1999">
        <v>0</v>
      </c>
      <c r="BR1999">
        <v>1.3</v>
      </c>
      <c r="BS1999">
        <v>0</v>
      </c>
      <c r="BT1999">
        <v>0</v>
      </c>
      <c r="BU1999">
        <v>23.9</v>
      </c>
      <c r="BV1999">
        <v>0</v>
      </c>
      <c r="BW1999">
        <v>572727</v>
      </c>
      <c r="BX1999">
        <v>1688455</v>
      </c>
      <c r="BY1999">
        <v>12326</v>
      </c>
      <c r="BZ1999">
        <v>2291</v>
      </c>
      <c r="CA1999">
        <v>244660</v>
      </c>
      <c r="CB1999">
        <v>185776</v>
      </c>
      <c r="CC1999">
        <v>689445</v>
      </c>
      <c r="CD1999">
        <v>4904</v>
      </c>
      <c r="CE1999">
        <v>651.58000000000004</v>
      </c>
      <c r="CF1999">
        <v>205.2</v>
      </c>
    </row>
    <row r="2000" spans="1:84">
      <c r="A2000">
        <v>37149</v>
      </c>
      <c r="B2000" t="s">
        <v>1998</v>
      </c>
      <c r="C2000">
        <v>37149</v>
      </c>
      <c r="D2000">
        <v>19226</v>
      </c>
      <c r="E2000">
        <v>4.9000000000000004</v>
      </c>
      <c r="F2000">
        <v>902</v>
      </c>
      <c r="G2000">
        <v>18324</v>
      </c>
      <c r="H2000">
        <v>869</v>
      </c>
      <c r="I2000">
        <v>4.5</v>
      </c>
      <c r="J2000">
        <v>3681</v>
      </c>
      <c r="K2000">
        <v>19.100000000000001</v>
      </c>
      <c r="L2000">
        <v>23</v>
      </c>
      <c r="M2000">
        <v>4418</v>
      </c>
      <c r="N2000">
        <v>52.5</v>
      </c>
      <c r="O2000">
        <v>17885</v>
      </c>
      <c r="P2000">
        <v>1081</v>
      </c>
      <c r="Q2000">
        <v>62</v>
      </c>
      <c r="R2000">
        <v>62</v>
      </c>
      <c r="S2000">
        <v>5</v>
      </c>
      <c r="T2000">
        <v>131</v>
      </c>
      <c r="U2000">
        <v>705</v>
      </c>
      <c r="V2000">
        <v>17237</v>
      </c>
      <c r="W2000">
        <v>93</v>
      </c>
      <c r="X2000">
        <v>5.6</v>
      </c>
      <c r="Y2000">
        <v>0.3</v>
      </c>
      <c r="Z2000">
        <v>0.3</v>
      </c>
      <c r="AA2000">
        <v>0</v>
      </c>
      <c r="AB2000">
        <v>0.7</v>
      </c>
      <c r="AC2000">
        <v>3.7</v>
      </c>
      <c r="AD2000">
        <v>89.7</v>
      </c>
      <c r="AE2000">
        <v>164</v>
      </c>
      <c r="AF2000">
        <v>276</v>
      </c>
      <c r="AG2000">
        <v>2</v>
      </c>
      <c r="AH2000">
        <v>62.1</v>
      </c>
      <c r="AI2000">
        <v>3.7</v>
      </c>
      <c r="AJ2000">
        <v>5.9</v>
      </c>
      <c r="AK2000">
        <v>80.599999999999994</v>
      </c>
      <c r="AL2000">
        <v>25.7</v>
      </c>
      <c r="AM2000">
        <v>4099</v>
      </c>
      <c r="AN2000">
        <v>26.2</v>
      </c>
      <c r="AO2000">
        <v>10146</v>
      </c>
      <c r="AP2000">
        <v>954</v>
      </c>
      <c r="AQ2000">
        <v>10.4</v>
      </c>
      <c r="AR2000">
        <v>78.7</v>
      </c>
      <c r="AS2000">
        <v>112000</v>
      </c>
      <c r="AT2000">
        <v>8.9</v>
      </c>
      <c r="AU2000">
        <v>7908</v>
      </c>
      <c r="AV2000">
        <v>2.2799999999999998</v>
      </c>
      <c r="AW2000">
        <v>19804</v>
      </c>
      <c r="AX2000">
        <v>38184</v>
      </c>
      <c r="AY2000">
        <v>11.2</v>
      </c>
      <c r="AZ2000">
        <v>696</v>
      </c>
      <c r="BA2000">
        <v>36528</v>
      </c>
      <c r="BB2000">
        <v>9455</v>
      </c>
      <c r="BC2000">
        <v>336</v>
      </c>
      <c r="BD2000">
        <v>3.6</v>
      </c>
      <c r="BE2000">
        <v>7661</v>
      </c>
      <c r="BF2000">
        <v>773</v>
      </c>
      <c r="BG2000">
        <v>899</v>
      </c>
      <c r="BH2000">
        <v>208694</v>
      </c>
      <c r="BI2000">
        <v>27241</v>
      </c>
      <c r="BJ2000">
        <v>475</v>
      </c>
      <c r="BK2000">
        <v>3982</v>
      </c>
      <c r="BL2000">
        <v>5.5</v>
      </c>
      <c r="BM2000">
        <v>1790</v>
      </c>
      <c r="BN2000">
        <v>12109</v>
      </c>
      <c r="BO2000">
        <v>1984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26.6</v>
      </c>
      <c r="BV2000">
        <v>109449</v>
      </c>
      <c r="BW2000">
        <v>15806</v>
      </c>
      <c r="BX2000">
        <v>77584</v>
      </c>
      <c r="BY2000">
        <v>4124</v>
      </c>
      <c r="BZ2000">
        <v>191</v>
      </c>
      <c r="CA2000">
        <v>37691</v>
      </c>
      <c r="CB2000">
        <v>27145</v>
      </c>
      <c r="CC2000">
        <v>113835</v>
      </c>
      <c r="CD2000">
        <v>5985</v>
      </c>
      <c r="CE2000">
        <v>237.85</v>
      </c>
      <c r="CF2000">
        <v>77</v>
      </c>
    </row>
    <row r="2001" spans="1:84">
      <c r="A2001">
        <v>37151</v>
      </c>
      <c r="B2001" t="s">
        <v>1999</v>
      </c>
      <c r="C2001">
        <v>37151</v>
      </c>
      <c r="D2001">
        <v>140410</v>
      </c>
      <c r="E2001">
        <v>7.6</v>
      </c>
      <c r="F2001">
        <v>9940</v>
      </c>
      <c r="G2001">
        <v>130454</v>
      </c>
      <c r="H2001">
        <v>9226</v>
      </c>
      <c r="I2001">
        <v>6.6</v>
      </c>
      <c r="J2001">
        <v>34515</v>
      </c>
      <c r="K2001">
        <v>24.6</v>
      </c>
      <c r="L2001">
        <v>12.7</v>
      </c>
      <c r="M2001">
        <v>17902</v>
      </c>
      <c r="N2001">
        <v>50.7</v>
      </c>
      <c r="O2001">
        <v>129331</v>
      </c>
      <c r="P2001">
        <v>7896</v>
      </c>
      <c r="Q2001">
        <v>740</v>
      </c>
      <c r="R2001">
        <v>1247</v>
      </c>
      <c r="S2001">
        <v>48</v>
      </c>
      <c r="T2001">
        <v>1148</v>
      </c>
      <c r="U2001">
        <v>13879</v>
      </c>
      <c r="V2001">
        <v>116077</v>
      </c>
      <c r="W2001">
        <v>92.1</v>
      </c>
      <c r="X2001">
        <v>5.6</v>
      </c>
      <c r="Y2001">
        <v>0.5</v>
      </c>
      <c r="Z2001">
        <v>0.9</v>
      </c>
      <c r="AA2001">
        <v>0</v>
      </c>
      <c r="AB2001">
        <v>0.8</v>
      </c>
      <c r="AC2001">
        <v>9.9</v>
      </c>
      <c r="AD2001">
        <v>82.7</v>
      </c>
      <c r="AE2001">
        <v>1777</v>
      </c>
      <c r="AF2001">
        <v>1111</v>
      </c>
      <c r="AG2001">
        <v>6</v>
      </c>
      <c r="AH2001">
        <v>59.5</v>
      </c>
      <c r="AI2001">
        <v>5.7</v>
      </c>
      <c r="AJ2001">
        <v>7.8</v>
      </c>
      <c r="AK2001">
        <v>70</v>
      </c>
      <c r="AL2001">
        <v>11.1</v>
      </c>
      <c r="AM2001">
        <v>26634</v>
      </c>
      <c r="AN2001">
        <v>23.6</v>
      </c>
      <c r="AO2001">
        <v>59069</v>
      </c>
      <c r="AP2001">
        <v>4642</v>
      </c>
      <c r="AQ2001">
        <v>8.5</v>
      </c>
      <c r="AR2001">
        <v>76.599999999999994</v>
      </c>
      <c r="AS2001">
        <v>94700</v>
      </c>
      <c r="AT2001">
        <v>9.3000000000000007</v>
      </c>
      <c r="AU2001">
        <v>50659</v>
      </c>
      <c r="AV2001">
        <v>2.5499999999999998</v>
      </c>
      <c r="AW2001">
        <v>18236</v>
      </c>
      <c r="AX2001">
        <v>38777</v>
      </c>
      <c r="AY2001">
        <v>11.5</v>
      </c>
      <c r="AZ2001">
        <v>3514</v>
      </c>
      <c r="BA2001">
        <v>25433</v>
      </c>
      <c r="BB2001">
        <v>76846</v>
      </c>
      <c r="BC2001">
        <v>3577</v>
      </c>
      <c r="BD2001">
        <v>4.7</v>
      </c>
      <c r="BE2001">
        <v>63213</v>
      </c>
      <c r="BF2001">
        <v>-1233</v>
      </c>
      <c r="BG2001">
        <v>6882</v>
      </c>
      <c r="BH2001">
        <v>2078071</v>
      </c>
      <c r="BI2001">
        <v>32874</v>
      </c>
      <c r="BJ2001">
        <v>2737</v>
      </c>
      <c r="BK2001">
        <v>44709</v>
      </c>
      <c r="BL2001">
        <v>-5.0999999999999996</v>
      </c>
      <c r="BM2001">
        <v>9414</v>
      </c>
      <c r="BN2001">
        <v>92207</v>
      </c>
      <c r="BO2001">
        <v>10925</v>
      </c>
      <c r="BP2001">
        <v>1.6</v>
      </c>
      <c r="BQ2001">
        <v>0</v>
      </c>
      <c r="BR2001">
        <v>1.4</v>
      </c>
      <c r="BS2001">
        <v>1.1000000000000001</v>
      </c>
      <c r="BT2001">
        <v>0</v>
      </c>
      <c r="BU2001">
        <v>20.8</v>
      </c>
      <c r="BV2001">
        <v>3385924</v>
      </c>
      <c r="BW2001">
        <v>710977</v>
      </c>
      <c r="BX2001">
        <v>993158</v>
      </c>
      <c r="BY2001">
        <v>7431</v>
      </c>
      <c r="BZ2001">
        <v>689</v>
      </c>
      <c r="CA2001">
        <v>102858</v>
      </c>
      <c r="CB2001">
        <v>156704</v>
      </c>
      <c r="CC2001">
        <v>468734</v>
      </c>
      <c r="CD2001">
        <v>3441</v>
      </c>
      <c r="CE2001">
        <v>787.36</v>
      </c>
      <c r="CF2001">
        <v>165.8</v>
      </c>
    </row>
    <row r="2002" spans="1:84">
      <c r="A2002">
        <v>37153</v>
      </c>
      <c r="B2002" t="s">
        <v>2000</v>
      </c>
      <c r="C2002">
        <v>37153</v>
      </c>
      <c r="D2002">
        <v>46555</v>
      </c>
      <c r="E2002">
        <v>0</v>
      </c>
      <c r="F2002">
        <v>4</v>
      </c>
      <c r="G2002">
        <v>46564</v>
      </c>
      <c r="H2002">
        <v>3039</v>
      </c>
      <c r="I2002">
        <v>6.5</v>
      </c>
      <c r="J2002">
        <v>11732</v>
      </c>
      <c r="K2002">
        <v>25.2</v>
      </c>
      <c r="L2002">
        <v>13.7</v>
      </c>
      <c r="M2002">
        <v>6383</v>
      </c>
      <c r="N2002">
        <v>50.5</v>
      </c>
      <c r="O2002">
        <v>30496</v>
      </c>
      <c r="P2002">
        <v>14219</v>
      </c>
      <c r="Q2002">
        <v>875</v>
      </c>
      <c r="R2002">
        <v>380</v>
      </c>
      <c r="S2002">
        <v>16</v>
      </c>
      <c r="T2002">
        <v>569</v>
      </c>
      <c r="U2002">
        <v>1950</v>
      </c>
      <c r="V2002">
        <v>28761</v>
      </c>
      <c r="W2002">
        <v>65.5</v>
      </c>
      <c r="X2002">
        <v>30.5</v>
      </c>
      <c r="Y2002">
        <v>1.9</v>
      </c>
      <c r="Z2002">
        <v>0.8</v>
      </c>
      <c r="AA2002">
        <v>0</v>
      </c>
      <c r="AB2002">
        <v>1.2</v>
      </c>
      <c r="AC2002">
        <v>4.2</v>
      </c>
      <c r="AD2002">
        <v>61.8</v>
      </c>
      <c r="AE2002">
        <v>608</v>
      </c>
      <c r="AF2002">
        <v>501</v>
      </c>
      <c r="AG2002">
        <v>14</v>
      </c>
      <c r="AH2002">
        <v>59.2</v>
      </c>
      <c r="AI2002">
        <v>2.2000000000000002</v>
      </c>
      <c r="AJ2002">
        <v>4.5</v>
      </c>
      <c r="AK2002">
        <v>69.2</v>
      </c>
      <c r="AL2002">
        <v>10.1</v>
      </c>
      <c r="AM2002">
        <v>11651</v>
      </c>
      <c r="AN2002">
        <v>21.6</v>
      </c>
      <c r="AO2002">
        <v>21643</v>
      </c>
      <c r="AP2002">
        <v>1761</v>
      </c>
      <c r="AQ2002">
        <v>8.9</v>
      </c>
      <c r="AR2002">
        <v>71.900000000000006</v>
      </c>
      <c r="AS2002">
        <v>59300</v>
      </c>
      <c r="AT2002">
        <v>8.6999999999999993</v>
      </c>
      <c r="AU2002">
        <v>17873</v>
      </c>
      <c r="AV2002">
        <v>2.5099999999999998</v>
      </c>
      <c r="AW2002">
        <v>14485</v>
      </c>
      <c r="AX2002">
        <v>29111</v>
      </c>
      <c r="AY2002">
        <v>19.7</v>
      </c>
      <c r="AZ2002">
        <v>1070</v>
      </c>
      <c r="BA2002">
        <v>22900</v>
      </c>
      <c r="BB2002">
        <v>20266</v>
      </c>
      <c r="BC2002">
        <v>1555</v>
      </c>
      <c r="BD2002">
        <v>7.7</v>
      </c>
      <c r="BE2002">
        <v>19383</v>
      </c>
      <c r="BF2002">
        <v>-946</v>
      </c>
      <c r="BG2002">
        <v>3437</v>
      </c>
      <c r="BH2002">
        <v>633545</v>
      </c>
      <c r="BI2002">
        <v>32686</v>
      </c>
      <c r="BJ2002">
        <v>929</v>
      </c>
      <c r="BK2002">
        <v>12554</v>
      </c>
      <c r="BL2002">
        <v>-9.5</v>
      </c>
      <c r="BM2002">
        <v>1646</v>
      </c>
      <c r="BN2002">
        <v>34908</v>
      </c>
      <c r="BO2002">
        <v>2309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619028</v>
      </c>
      <c r="BW2002">
        <v>115763</v>
      </c>
      <c r="BX2002">
        <v>420478</v>
      </c>
      <c r="BY2002">
        <v>8972</v>
      </c>
      <c r="BZ2002">
        <v>297</v>
      </c>
      <c r="CA2002">
        <v>13997</v>
      </c>
      <c r="CB2002">
        <v>49293</v>
      </c>
      <c r="CC2002">
        <v>299598</v>
      </c>
      <c r="CD2002">
        <v>6423</v>
      </c>
      <c r="CE2002">
        <v>473.98</v>
      </c>
      <c r="CF2002">
        <v>98.2</v>
      </c>
    </row>
    <row r="2003" spans="1:84">
      <c r="A2003">
        <v>37155</v>
      </c>
      <c r="B2003" t="s">
        <v>2001</v>
      </c>
      <c r="C2003">
        <v>37155</v>
      </c>
      <c r="D2003">
        <v>129021</v>
      </c>
      <c r="E2003">
        <v>4.7</v>
      </c>
      <c r="F2003">
        <v>5780</v>
      </c>
      <c r="G2003">
        <v>123339</v>
      </c>
      <c r="H2003">
        <v>10155</v>
      </c>
      <c r="I2003">
        <v>7.9</v>
      </c>
      <c r="J2003">
        <v>36267</v>
      </c>
      <c r="K2003">
        <v>28.1</v>
      </c>
      <c r="L2003">
        <v>10.3</v>
      </c>
      <c r="M2003">
        <v>13321</v>
      </c>
      <c r="N2003">
        <v>51.1</v>
      </c>
      <c r="O2003">
        <v>46500</v>
      </c>
      <c r="P2003">
        <v>31754</v>
      </c>
      <c r="Q2003">
        <v>48336</v>
      </c>
      <c r="R2003">
        <v>717</v>
      </c>
      <c r="S2003">
        <v>134</v>
      </c>
      <c r="T2003">
        <v>1580</v>
      </c>
      <c r="U2003">
        <v>10327</v>
      </c>
      <c r="V2003">
        <v>37382</v>
      </c>
      <c r="W2003">
        <v>36</v>
      </c>
      <c r="X2003">
        <v>24.6</v>
      </c>
      <c r="Y2003">
        <v>37.5</v>
      </c>
      <c r="Z2003">
        <v>0.6</v>
      </c>
      <c r="AA2003">
        <v>0.1</v>
      </c>
      <c r="AB2003">
        <v>1.2</v>
      </c>
      <c r="AC2003">
        <v>8</v>
      </c>
      <c r="AD2003">
        <v>29</v>
      </c>
      <c r="AE2003">
        <v>2029</v>
      </c>
      <c r="AF2003">
        <v>1129</v>
      </c>
      <c r="AG2003">
        <v>26</v>
      </c>
      <c r="AH2003">
        <v>61.9</v>
      </c>
      <c r="AI2003">
        <v>4.2</v>
      </c>
      <c r="AJ2003">
        <v>6.8</v>
      </c>
      <c r="AK2003">
        <v>64.900000000000006</v>
      </c>
      <c r="AL2003">
        <v>11.4</v>
      </c>
      <c r="AM2003">
        <v>30082</v>
      </c>
      <c r="AN2003">
        <v>28.1</v>
      </c>
      <c r="AO2003">
        <v>49821</v>
      </c>
      <c r="AP2003">
        <v>2073</v>
      </c>
      <c r="AQ2003">
        <v>4.3</v>
      </c>
      <c r="AR2003">
        <v>72.8</v>
      </c>
      <c r="AS2003">
        <v>66100</v>
      </c>
      <c r="AT2003">
        <v>8.1999999999999993</v>
      </c>
      <c r="AU2003">
        <v>43677</v>
      </c>
      <c r="AV2003">
        <v>2.75</v>
      </c>
      <c r="AW2003">
        <v>13224</v>
      </c>
      <c r="AX2003">
        <v>27241</v>
      </c>
      <c r="AY2003">
        <v>23.8</v>
      </c>
      <c r="AZ2003">
        <v>2610</v>
      </c>
      <c r="BA2003">
        <v>20429</v>
      </c>
      <c r="BB2003">
        <v>54231</v>
      </c>
      <c r="BC2003">
        <v>3377</v>
      </c>
      <c r="BD2003">
        <v>6.2</v>
      </c>
      <c r="BE2003">
        <v>50533</v>
      </c>
      <c r="BF2003">
        <v>-1091</v>
      </c>
      <c r="BG2003">
        <v>9119</v>
      </c>
      <c r="BH2003">
        <v>1477690</v>
      </c>
      <c r="BI2003">
        <v>29242</v>
      </c>
      <c r="BJ2003">
        <v>1982</v>
      </c>
      <c r="BK2003">
        <v>33245</v>
      </c>
      <c r="BL2003">
        <v>-0.6</v>
      </c>
      <c r="BM2003">
        <v>6610</v>
      </c>
      <c r="BN2003">
        <v>103786</v>
      </c>
      <c r="BO2003">
        <v>7179</v>
      </c>
      <c r="BP2003">
        <v>10.3</v>
      </c>
      <c r="BQ2003">
        <v>21.7</v>
      </c>
      <c r="BR2003">
        <v>1.8</v>
      </c>
      <c r="BS2003">
        <v>2</v>
      </c>
      <c r="BT2003">
        <v>0</v>
      </c>
      <c r="BU2003">
        <v>23.2</v>
      </c>
      <c r="BV2003">
        <v>2430067</v>
      </c>
      <c r="BW2003">
        <v>526823</v>
      </c>
      <c r="BX2003">
        <v>989527</v>
      </c>
      <c r="BY2003">
        <v>7932</v>
      </c>
      <c r="BZ2003">
        <v>311</v>
      </c>
      <c r="CA2003">
        <v>38545</v>
      </c>
      <c r="CB2003">
        <v>286704</v>
      </c>
      <c r="CC2003">
        <v>763947</v>
      </c>
      <c r="CD2003">
        <v>6041</v>
      </c>
      <c r="CE2003">
        <v>948.84</v>
      </c>
      <c r="CF2003">
        <v>130</v>
      </c>
    </row>
    <row r="2004" spans="1:84">
      <c r="A2004">
        <v>37157</v>
      </c>
      <c r="B2004" t="s">
        <v>2002</v>
      </c>
      <c r="C2004">
        <v>37157</v>
      </c>
      <c r="D2004">
        <v>93063</v>
      </c>
      <c r="E2004">
        <v>1.2</v>
      </c>
      <c r="F2004">
        <v>1135</v>
      </c>
      <c r="G2004">
        <v>91928</v>
      </c>
      <c r="H2004">
        <v>5492</v>
      </c>
      <c r="I2004">
        <v>5.9</v>
      </c>
      <c r="J2004">
        <v>21195</v>
      </c>
      <c r="K2004">
        <v>22.8</v>
      </c>
      <c r="L2004">
        <v>15.2</v>
      </c>
      <c r="M2004">
        <v>14183</v>
      </c>
      <c r="N2004">
        <v>51.7</v>
      </c>
      <c r="O2004">
        <v>73688</v>
      </c>
      <c r="P2004">
        <v>17921</v>
      </c>
      <c r="Q2004">
        <v>291</v>
      </c>
      <c r="R2004">
        <v>426</v>
      </c>
      <c r="S2004">
        <v>45</v>
      </c>
      <c r="T2004">
        <v>692</v>
      </c>
      <c r="U2004">
        <v>4312</v>
      </c>
      <c r="V2004">
        <v>69621</v>
      </c>
      <c r="W2004">
        <v>79.2</v>
      </c>
      <c r="X2004">
        <v>19.3</v>
      </c>
      <c r="Y2004">
        <v>0.3</v>
      </c>
      <c r="Z2004">
        <v>0.5</v>
      </c>
      <c r="AA2004">
        <v>0</v>
      </c>
      <c r="AB2004">
        <v>0.7</v>
      </c>
      <c r="AC2004">
        <v>4.5999999999999996</v>
      </c>
      <c r="AD2004">
        <v>74.8</v>
      </c>
      <c r="AE2004">
        <v>1057</v>
      </c>
      <c r="AF2004">
        <v>1002</v>
      </c>
      <c r="AG2004">
        <v>4</v>
      </c>
      <c r="AH2004">
        <v>62.5</v>
      </c>
      <c r="AI2004">
        <v>2.7</v>
      </c>
      <c r="AJ2004">
        <v>4.7</v>
      </c>
      <c r="AK2004">
        <v>68.900000000000006</v>
      </c>
      <c r="AL2004">
        <v>10.8</v>
      </c>
      <c r="AM2004">
        <v>20718</v>
      </c>
      <c r="AN2004">
        <v>26.1</v>
      </c>
      <c r="AO2004">
        <v>42418</v>
      </c>
      <c r="AP2004">
        <v>2210</v>
      </c>
      <c r="AQ2004">
        <v>5.5</v>
      </c>
      <c r="AR2004">
        <v>73.7</v>
      </c>
      <c r="AS2004">
        <v>81400</v>
      </c>
      <c r="AT2004">
        <v>8.1</v>
      </c>
      <c r="AU2004">
        <v>36989</v>
      </c>
      <c r="AV2004">
        <v>2.4500000000000002</v>
      </c>
      <c r="AW2004">
        <v>17120</v>
      </c>
      <c r="AX2004">
        <v>35539</v>
      </c>
      <c r="AY2004">
        <v>13.5</v>
      </c>
      <c r="AZ2004">
        <v>2351</v>
      </c>
      <c r="BA2004">
        <v>25418</v>
      </c>
      <c r="BB2004">
        <v>46747</v>
      </c>
      <c r="BC2004">
        <v>2789</v>
      </c>
      <c r="BD2004">
        <v>6</v>
      </c>
      <c r="BE2004">
        <v>41345</v>
      </c>
      <c r="BF2004">
        <v>-1712</v>
      </c>
      <c r="BG2004">
        <v>4936</v>
      </c>
      <c r="BH2004">
        <v>1285780</v>
      </c>
      <c r="BI2004">
        <v>31099</v>
      </c>
      <c r="BJ2004">
        <v>1820</v>
      </c>
      <c r="BK2004">
        <v>25499</v>
      </c>
      <c r="BL2004">
        <v>-11.7</v>
      </c>
      <c r="BM2004">
        <v>4772</v>
      </c>
      <c r="BN2004">
        <v>65426</v>
      </c>
      <c r="BO2004">
        <v>6006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20.9</v>
      </c>
      <c r="BV2004">
        <v>3176085</v>
      </c>
      <c r="BW2004">
        <v>169201</v>
      </c>
      <c r="BX2004">
        <v>748225</v>
      </c>
      <c r="BY2004">
        <v>8077</v>
      </c>
      <c r="BZ2004">
        <v>411</v>
      </c>
      <c r="CA2004">
        <v>52956</v>
      </c>
      <c r="CB2004">
        <v>136120</v>
      </c>
      <c r="CC2004">
        <v>507087</v>
      </c>
      <c r="CD2004">
        <v>5481</v>
      </c>
      <c r="CE2004">
        <v>566.44000000000005</v>
      </c>
      <c r="CF2004">
        <v>162.4</v>
      </c>
    </row>
    <row r="2005" spans="1:84">
      <c r="A2005">
        <v>37159</v>
      </c>
      <c r="B2005" t="s">
        <v>2003</v>
      </c>
      <c r="C2005">
        <v>37159</v>
      </c>
      <c r="D2005">
        <v>136254</v>
      </c>
      <c r="E2005">
        <v>4.5</v>
      </c>
      <c r="F2005">
        <v>5906</v>
      </c>
      <c r="G2005">
        <v>130340</v>
      </c>
      <c r="H2005">
        <v>8321</v>
      </c>
      <c r="I2005">
        <v>6.1</v>
      </c>
      <c r="J2005">
        <v>32437</v>
      </c>
      <c r="K2005">
        <v>23.8</v>
      </c>
      <c r="L2005">
        <v>14</v>
      </c>
      <c r="M2005">
        <v>19049</v>
      </c>
      <c r="N2005">
        <v>50.7</v>
      </c>
      <c r="O2005">
        <v>112310</v>
      </c>
      <c r="P2005">
        <v>21101</v>
      </c>
      <c r="Q2005">
        <v>462</v>
      </c>
      <c r="R2005">
        <v>1263</v>
      </c>
      <c r="S2005">
        <v>37</v>
      </c>
      <c r="T2005">
        <v>1081</v>
      </c>
      <c r="U2005">
        <v>8288</v>
      </c>
      <c r="V2005">
        <v>104523</v>
      </c>
      <c r="W2005">
        <v>82.4</v>
      </c>
      <c r="X2005">
        <v>15.5</v>
      </c>
      <c r="Y2005">
        <v>0.3</v>
      </c>
      <c r="Z2005">
        <v>0.9</v>
      </c>
      <c r="AA2005">
        <v>0</v>
      </c>
      <c r="AB2005">
        <v>0.8</v>
      </c>
      <c r="AC2005">
        <v>6.1</v>
      </c>
      <c r="AD2005">
        <v>76.7</v>
      </c>
      <c r="AE2005">
        <v>1611</v>
      </c>
      <c r="AF2005">
        <v>1288</v>
      </c>
      <c r="AG2005">
        <v>23</v>
      </c>
      <c r="AH2005">
        <v>57.7</v>
      </c>
      <c r="AI2005">
        <v>3.7</v>
      </c>
      <c r="AJ2005">
        <v>5.8</v>
      </c>
      <c r="AK2005">
        <v>74.2</v>
      </c>
      <c r="AL2005">
        <v>14.2</v>
      </c>
      <c r="AM2005">
        <v>27769</v>
      </c>
      <c r="AN2005">
        <v>23.3</v>
      </c>
      <c r="AO2005">
        <v>58620</v>
      </c>
      <c r="AP2005">
        <v>4637</v>
      </c>
      <c r="AQ2005">
        <v>8.6</v>
      </c>
      <c r="AR2005">
        <v>73.599999999999994</v>
      </c>
      <c r="AS2005">
        <v>95200</v>
      </c>
      <c r="AT2005">
        <v>10.3</v>
      </c>
      <c r="AU2005">
        <v>49940</v>
      </c>
      <c r="AV2005">
        <v>2.52</v>
      </c>
      <c r="AW2005">
        <v>18071</v>
      </c>
      <c r="AX2005">
        <v>38598</v>
      </c>
      <c r="AY2005">
        <v>13</v>
      </c>
      <c r="AZ2005">
        <v>3690</v>
      </c>
      <c r="BA2005">
        <v>27376</v>
      </c>
      <c r="BB2005">
        <v>69799</v>
      </c>
      <c r="BC2005">
        <v>3518</v>
      </c>
      <c r="BD2005">
        <v>5</v>
      </c>
      <c r="BE2005">
        <v>57646</v>
      </c>
      <c r="BF2005">
        <v>-442</v>
      </c>
      <c r="BG2005">
        <v>8719</v>
      </c>
      <c r="BH2005">
        <v>2345386</v>
      </c>
      <c r="BI2005">
        <v>40686</v>
      </c>
      <c r="BJ2005">
        <v>2574</v>
      </c>
      <c r="BK2005">
        <v>43798</v>
      </c>
      <c r="BL2005">
        <v>-8</v>
      </c>
      <c r="BM2005">
        <v>7741</v>
      </c>
      <c r="BN2005">
        <v>109771</v>
      </c>
      <c r="BO2005">
        <v>8912</v>
      </c>
      <c r="BP2005">
        <v>0</v>
      </c>
      <c r="BQ2005">
        <v>0</v>
      </c>
      <c r="BR2005">
        <v>3.1</v>
      </c>
      <c r="BS2005">
        <v>1.5</v>
      </c>
      <c r="BT2005">
        <v>0</v>
      </c>
      <c r="BU2005">
        <v>22.1</v>
      </c>
      <c r="BV2005">
        <v>4001835</v>
      </c>
      <c r="BW2005">
        <v>805643</v>
      </c>
      <c r="BX2005">
        <v>949947</v>
      </c>
      <c r="BY2005">
        <v>7110</v>
      </c>
      <c r="BZ2005">
        <v>647</v>
      </c>
      <c r="CA2005">
        <v>123265</v>
      </c>
      <c r="CB2005">
        <v>115332</v>
      </c>
      <c r="CC2005">
        <v>683420</v>
      </c>
      <c r="CD2005">
        <v>5088</v>
      </c>
      <c r="CE2005">
        <v>511.31</v>
      </c>
      <c r="CF2005">
        <v>255.1</v>
      </c>
    </row>
    <row r="2006" spans="1:84">
      <c r="A2006">
        <v>37161</v>
      </c>
      <c r="B2006" t="s">
        <v>2004</v>
      </c>
      <c r="C2006">
        <v>37161</v>
      </c>
      <c r="D2006">
        <v>63867</v>
      </c>
      <c r="E2006">
        <v>1.5</v>
      </c>
      <c r="F2006">
        <v>966</v>
      </c>
      <c r="G2006">
        <v>62899</v>
      </c>
      <c r="H2006">
        <v>3904</v>
      </c>
      <c r="I2006">
        <v>6.1</v>
      </c>
      <c r="J2006">
        <v>15016</v>
      </c>
      <c r="K2006">
        <v>23.5</v>
      </c>
      <c r="L2006">
        <v>16.3</v>
      </c>
      <c r="M2006">
        <v>10386</v>
      </c>
      <c r="N2006">
        <v>51.8</v>
      </c>
      <c r="O2006">
        <v>55668</v>
      </c>
      <c r="P2006">
        <v>7151</v>
      </c>
      <c r="Q2006">
        <v>148</v>
      </c>
      <c r="R2006">
        <v>270</v>
      </c>
      <c r="S2006">
        <v>30</v>
      </c>
      <c r="T2006">
        <v>600</v>
      </c>
      <c r="U2006">
        <v>1393</v>
      </c>
      <c r="V2006">
        <v>54398</v>
      </c>
      <c r="W2006">
        <v>87.2</v>
      </c>
      <c r="X2006">
        <v>11.2</v>
      </c>
      <c r="Y2006">
        <v>0.2</v>
      </c>
      <c r="Z2006">
        <v>0.4</v>
      </c>
      <c r="AA2006">
        <v>0</v>
      </c>
      <c r="AB2006">
        <v>0.9</v>
      </c>
      <c r="AC2006">
        <v>2.2000000000000002</v>
      </c>
      <c r="AD2006">
        <v>85.2</v>
      </c>
      <c r="AE2006">
        <v>783</v>
      </c>
      <c r="AF2006">
        <v>761</v>
      </c>
      <c r="AG2006">
        <v>6</v>
      </c>
      <c r="AH2006">
        <v>60.9</v>
      </c>
      <c r="AI2006">
        <v>1.4</v>
      </c>
      <c r="AJ2006">
        <v>3.3</v>
      </c>
      <c r="AK2006">
        <v>70.400000000000006</v>
      </c>
      <c r="AL2006">
        <v>12.5</v>
      </c>
      <c r="AM2006">
        <v>14687</v>
      </c>
      <c r="AN2006">
        <v>22.1</v>
      </c>
      <c r="AO2006">
        <v>31440</v>
      </c>
      <c r="AP2006">
        <v>1904</v>
      </c>
      <c r="AQ2006">
        <v>6.4</v>
      </c>
      <c r="AR2006">
        <v>74.5</v>
      </c>
      <c r="AS2006">
        <v>77600</v>
      </c>
      <c r="AT2006">
        <v>8.4</v>
      </c>
      <c r="AU2006">
        <v>25191</v>
      </c>
      <c r="AV2006">
        <v>2.44</v>
      </c>
      <c r="AW2006">
        <v>16270</v>
      </c>
      <c r="AX2006">
        <v>32774</v>
      </c>
      <c r="AY2006">
        <v>16.100000000000001</v>
      </c>
      <c r="AZ2006">
        <v>1559</v>
      </c>
      <c r="BA2006">
        <v>24496</v>
      </c>
      <c r="BB2006">
        <v>29804</v>
      </c>
      <c r="BC2006">
        <v>2352</v>
      </c>
      <c r="BD2006">
        <v>7.9</v>
      </c>
      <c r="BE2006">
        <v>29865</v>
      </c>
      <c r="BF2006">
        <v>-1739</v>
      </c>
      <c r="BG2006">
        <v>3707</v>
      </c>
      <c r="BH2006">
        <v>943983</v>
      </c>
      <c r="BI2006">
        <v>31608</v>
      </c>
      <c r="BJ2006">
        <v>1338</v>
      </c>
      <c r="BK2006">
        <v>17259</v>
      </c>
      <c r="BL2006">
        <v>-20</v>
      </c>
      <c r="BM2006">
        <v>4031</v>
      </c>
      <c r="BN2006">
        <v>48322</v>
      </c>
      <c r="BO2006">
        <v>4646</v>
      </c>
      <c r="BP2006">
        <v>5.3</v>
      </c>
      <c r="BQ2006">
        <v>0</v>
      </c>
      <c r="BR2006">
        <v>0</v>
      </c>
      <c r="BS2006">
        <v>0</v>
      </c>
      <c r="BT2006">
        <v>0</v>
      </c>
      <c r="BU2006">
        <v>23.8</v>
      </c>
      <c r="BV2006">
        <v>1126391</v>
      </c>
      <c r="BW2006">
        <v>0</v>
      </c>
      <c r="BX2006">
        <v>430951</v>
      </c>
      <c r="BY2006">
        <v>6805</v>
      </c>
      <c r="BZ2006">
        <v>441</v>
      </c>
      <c r="CA2006">
        <v>66654</v>
      </c>
      <c r="CB2006">
        <v>67856</v>
      </c>
      <c r="CC2006">
        <v>335194</v>
      </c>
      <c r="CD2006">
        <v>5273</v>
      </c>
      <c r="CE2006">
        <v>564.12</v>
      </c>
      <c r="CF2006">
        <v>111.5</v>
      </c>
    </row>
    <row r="2007" spans="1:84">
      <c r="A2007">
        <v>37163</v>
      </c>
      <c r="B2007" t="s">
        <v>2005</v>
      </c>
      <c r="C2007">
        <v>37163</v>
      </c>
      <c r="D2007">
        <v>63561</v>
      </c>
      <c r="E2007">
        <v>5.7</v>
      </c>
      <c r="F2007">
        <v>3401</v>
      </c>
      <c r="G2007">
        <v>60161</v>
      </c>
      <c r="H2007">
        <v>4524</v>
      </c>
      <c r="I2007">
        <v>7.1</v>
      </c>
      <c r="J2007">
        <v>16437</v>
      </c>
      <c r="K2007">
        <v>25.9</v>
      </c>
      <c r="L2007">
        <v>12.8</v>
      </c>
      <c r="M2007">
        <v>8118</v>
      </c>
      <c r="N2007">
        <v>50.5</v>
      </c>
      <c r="O2007">
        <v>43195</v>
      </c>
      <c r="P2007">
        <v>18258</v>
      </c>
      <c r="Q2007">
        <v>1200</v>
      </c>
      <c r="R2007">
        <v>269</v>
      </c>
      <c r="S2007">
        <v>148</v>
      </c>
      <c r="T2007">
        <v>491</v>
      </c>
      <c r="U2007">
        <v>9805</v>
      </c>
      <c r="V2007">
        <v>34081</v>
      </c>
      <c r="W2007">
        <v>68</v>
      </c>
      <c r="X2007">
        <v>28.7</v>
      </c>
      <c r="Y2007">
        <v>1.9</v>
      </c>
      <c r="Z2007">
        <v>0.4</v>
      </c>
      <c r="AA2007">
        <v>0.2</v>
      </c>
      <c r="AB2007">
        <v>0.8</v>
      </c>
      <c r="AC2007">
        <v>15.4</v>
      </c>
      <c r="AD2007">
        <v>53.6</v>
      </c>
      <c r="AE2007">
        <v>863</v>
      </c>
      <c r="AF2007">
        <v>631</v>
      </c>
      <c r="AG2007">
        <v>9</v>
      </c>
      <c r="AH2007">
        <v>60.2</v>
      </c>
      <c r="AI2007">
        <v>7.1</v>
      </c>
      <c r="AJ2007">
        <v>11.2</v>
      </c>
      <c r="AK2007">
        <v>69.099999999999994</v>
      </c>
      <c r="AL2007">
        <v>11.1</v>
      </c>
      <c r="AM2007">
        <v>15964</v>
      </c>
      <c r="AN2007">
        <v>25.1</v>
      </c>
      <c r="AO2007">
        <v>26103</v>
      </c>
      <c r="AP2007">
        <v>962</v>
      </c>
      <c r="AQ2007">
        <v>3.8</v>
      </c>
      <c r="AR2007">
        <v>73.5</v>
      </c>
      <c r="AS2007">
        <v>76700</v>
      </c>
      <c r="AT2007">
        <v>5.4</v>
      </c>
      <c r="AU2007">
        <v>22273</v>
      </c>
      <c r="AV2007">
        <v>2.64</v>
      </c>
      <c r="AW2007">
        <v>14976</v>
      </c>
      <c r="AX2007">
        <v>33824</v>
      </c>
      <c r="AY2007">
        <v>17.5</v>
      </c>
      <c r="AZ2007">
        <v>1561</v>
      </c>
      <c r="BA2007">
        <v>24836</v>
      </c>
      <c r="BB2007">
        <v>31450</v>
      </c>
      <c r="BC2007">
        <v>1447</v>
      </c>
      <c r="BD2007">
        <v>4.5999999999999996</v>
      </c>
      <c r="BE2007">
        <v>24185</v>
      </c>
      <c r="BF2007">
        <v>1043</v>
      </c>
      <c r="BG2007">
        <v>4326</v>
      </c>
      <c r="BH2007">
        <v>921640</v>
      </c>
      <c r="BI2007">
        <v>38108</v>
      </c>
      <c r="BJ2007">
        <v>1042</v>
      </c>
      <c r="BK2007">
        <v>12954</v>
      </c>
      <c r="BL2007">
        <v>-1.3</v>
      </c>
      <c r="BM2007">
        <v>3071</v>
      </c>
      <c r="BN2007">
        <v>33961</v>
      </c>
      <c r="BO2007">
        <v>3592</v>
      </c>
      <c r="BP2007">
        <v>18.899999999999999</v>
      </c>
      <c r="BQ2007">
        <v>0</v>
      </c>
      <c r="BR2007">
        <v>0</v>
      </c>
      <c r="BS2007">
        <v>0</v>
      </c>
      <c r="BT2007">
        <v>0</v>
      </c>
      <c r="BU2007">
        <v>29.6</v>
      </c>
      <c r="BV2007">
        <v>857238</v>
      </c>
      <c r="BW2007">
        <v>328493</v>
      </c>
      <c r="BX2007">
        <v>471092</v>
      </c>
      <c r="BY2007">
        <v>7700</v>
      </c>
      <c r="BZ2007">
        <v>173</v>
      </c>
      <c r="CA2007">
        <v>25454</v>
      </c>
      <c r="CB2007">
        <v>298483</v>
      </c>
      <c r="CC2007">
        <v>348099</v>
      </c>
      <c r="CD2007">
        <v>5580</v>
      </c>
      <c r="CE2007">
        <v>945.45</v>
      </c>
      <c r="CF2007">
        <v>63.7</v>
      </c>
    </row>
    <row r="2008" spans="1:84">
      <c r="A2008">
        <v>37165</v>
      </c>
      <c r="B2008" t="s">
        <v>2006</v>
      </c>
      <c r="C2008">
        <v>37165</v>
      </c>
      <c r="D2008">
        <v>37094</v>
      </c>
      <c r="E2008">
        <v>3</v>
      </c>
      <c r="F2008">
        <v>1096</v>
      </c>
      <c r="G2008">
        <v>35998</v>
      </c>
      <c r="H2008">
        <v>2402</v>
      </c>
      <c r="I2008">
        <v>6.5</v>
      </c>
      <c r="J2008">
        <v>9484</v>
      </c>
      <c r="K2008">
        <v>25.6</v>
      </c>
      <c r="L2008">
        <v>11.6</v>
      </c>
      <c r="M2008">
        <v>4318</v>
      </c>
      <c r="N2008">
        <v>51.7</v>
      </c>
      <c r="O2008">
        <v>18526</v>
      </c>
      <c r="P2008">
        <v>14257</v>
      </c>
      <c r="Q2008">
        <v>3513</v>
      </c>
      <c r="R2008">
        <v>264</v>
      </c>
      <c r="S2008">
        <v>12</v>
      </c>
      <c r="T2008">
        <v>522</v>
      </c>
      <c r="U2008">
        <v>476</v>
      </c>
      <c r="V2008">
        <v>18216</v>
      </c>
      <c r="W2008">
        <v>49.9</v>
      </c>
      <c r="X2008">
        <v>38.4</v>
      </c>
      <c r="Y2008">
        <v>9.5</v>
      </c>
      <c r="Z2008">
        <v>0.7</v>
      </c>
      <c r="AA2008">
        <v>0</v>
      </c>
      <c r="AB2008">
        <v>1.4</v>
      </c>
      <c r="AC2008">
        <v>1.3</v>
      </c>
      <c r="AD2008">
        <v>49.1</v>
      </c>
      <c r="AE2008">
        <v>482</v>
      </c>
      <c r="AF2008">
        <v>351</v>
      </c>
      <c r="AG2008">
        <v>10</v>
      </c>
      <c r="AH2008">
        <v>58.8</v>
      </c>
      <c r="AI2008">
        <v>1.3</v>
      </c>
      <c r="AJ2008">
        <v>3</v>
      </c>
      <c r="AK2008">
        <v>71.400000000000006</v>
      </c>
      <c r="AL2008">
        <v>15.9</v>
      </c>
      <c r="AM2008">
        <v>8473</v>
      </c>
      <c r="AN2008">
        <v>22.4</v>
      </c>
      <c r="AO2008">
        <v>15239</v>
      </c>
      <c r="AP2008">
        <v>546</v>
      </c>
      <c r="AQ2008">
        <v>3.7</v>
      </c>
      <c r="AR2008">
        <v>69.2</v>
      </c>
      <c r="AS2008">
        <v>73200</v>
      </c>
      <c r="AT2008">
        <v>11.5</v>
      </c>
      <c r="AU2008">
        <v>13399</v>
      </c>
      <c r="AV2008">
        <v>2.61</v>
      </c>
      <c r="AW2008">
        <v>15693</v>
      </c>
      <c r="AX2008">
        <v>30100</v>
      </c>
      <c r="AY2008">
        <v>20.5</v>
      </c>
      <c r="AZ2008">
        <v>833</v>
      </c>
      <c r="BA2008">
        <v>22462</v>
      </c>
      <c r="BB2008">
        <v>14939</v>
      </c>
      <c r="BC2008">
        <v>1338</v>
      </c>
      <c r="BD2008">
        <v>9</v>
      </c>
      <c r="BE2008">
        <v>19232</v>
      </c>
      <c r="BF2008">
        <v>-1574</v>
      </c>
      <c r="BG2008">
        <v>2523</v>
      </c>
      <c r="BH2008">
        <v>601520</v>
      </c>
      <c r="BI2008">
        <v>31277</v>
      </c>
      <c r="BJ2008">
        <v>684</v>
      </c>
      <c r="BK2008">
        <v>13324</v>
      </c>
      <c r="BL2008">
        <v>-21.6</v>
      </c>
      <c r="BM2008">
        <v>1527</v>
      </c>
      <c r="BN2008">
        <v>28060</v>
      </c>
      <c r="BO2008">
        <v>1891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1192915</v>
      </c>
      <c r="BW2008">
        <v>251941</v>
      </c>
      <c r="BX2008">
        <v>299393</v>
      </c>
      <c r="BY2008">
        <v>8362</v>
      </c>
      <c r="BZ2008">
        <v>57</v>
      </c>
      <c r="CA2008">
        <v>8701</v>
      </c>
      <c r="CB2008">
        <v>58313</v>
      </c>
      <c r="CC2008">
        <v>224287</v>
      </c>
      <c r="CD2008">
        <v>6191</v>
      </c>
      <c r="CE2008">
        <v>319.14</v>
      </c>
      <c r="CF2008">
        <v>112.8</v>
      </c>
    </row>
    <row r="2009" spans="1:84">
      <c r="A2009">
        <v>37167</v>
      </c>
      <c r="B2009" t="s">
        <v>2007</v>
      </c>
      <c r="C2009">
        <v>37167</v>
      </c>
      <c r="D2009">
        <v>59358</v>
      </c>
      <c r="E2009">
        <v>2.2000000000000002</v>
      </c>
      <c r="F2009">
        <v>1258</v>
      </c>
      <c r="G2009">
        <v>58100</v>
      </c>
      <c r="H2009">
        <v>3754</v>
      </c>
      <c r="I2009">
        <v>6.3</v>
      </c>
      <c r="J2009">
        <v>14203</v>
      </c>
      <c r="K2009">
        <v>23.9</v>
      </c>
      <c r="L2009">
        <v>14.6</v>
      </c>
      <c r="M2009">
        <v>8665</v>
      </c>
      <c r="N2009">
        <v>50.4</v>
      </c>
      <c r="O2009">
        <v>50888</v>
      </c>
      <c r="P2009">
        <v>6840</v>
      </c>
      <c r="Q2009">
        <v>154</v>
      </c>
      <c r="R2009">
        <v>1037</v>
      </c>
      <c r="S2009">
        <v>19</v>
      </c>
      <c r="T2009">
        <v>420</v>
      </c>
      <c r="U2009">
        <v>1917</v>
      </c>
      <c r="V2009">
        <v>49061</v>
      </c>
      <c r="W2009">
        <v>85.7</v>
      </c>
      <c r="X2009">
        <v>11.5</v>
      </c>
      <c r="Y2009">
        <v>0.3</v>
      </c>
      <c r="Z2009">
        <v>1.7</v>
      </c>
      <c r="AA2009">
        <v>0</v>
      </c>
      <c r="AB2009">
        <v>0.7</v>
      </c>
      <c r="AC2009">
        <v>3.2</v>
      </c>
      <c r="AD2009">
        <v>82.7</v>
      </c>
      <c r="AE2009">
        <v>770</v>
      </c>
      <c r="AF2009">
        <v>563</v>
      </c>
      <c r="AG2009">
        <v>13</v>
      </c>
      <c r="AH2009">
        <v>61.1</v>
      </c>
      <c r="AI2009">
        <v>2.6</v>
      </c>
      <c r="AJ2009">
        <v>4.7</v>
      </c>
      <c r="AK2009">
        <v>73.400000000000006</v>
      </c>
      <c r="AL2009">
        <v>12.7</v>
      </c>
      <c r="AM2009">
        <v>11949</v>
      </c>
      <c r="AN2009">
        <v>25.3</v>
      </c>
      <c r="AO2009">
        <v>26813</v>
      </c>
      <c r="AP2009">
        <v>2231</v>
      </c>
      <c r="AQ2009">
        <v>9.1</v>
      </c>
      <c r="AR2009">
        <v>76.3</v>
      </c>
      <c r="AS2009">
        <v>87700</v>
      </c>
      <c r="AT2009">
        <v>6.5</v>
      </c>
      <c r="AU2009">
        <v>22223</v>
      </c>
      <c r="AV2009">
        <v>2.5299999999999998</v>
      </c>
      <c r="AW2009">
        <v>17825</v>
      </c>
      <c r="AX2009">
        <v>37886</v>
      </c>
      <c r="AY2009">
        <v>12.8</v>
      </c>
      <c r="AZ2009">
        <v>1550</v>
      </c>
      <c r="BA2009">
        <v>26251</v>
      </c>
      <c r="BB2009">
        <v>30314</v>
      </c>
      <c r="BC2009">
        <v>1561</v>
      </c>
      <c r="BD2009">
        <v>5.0999999999999996</v>
      </c>
      <c r="BE2009">
        <v>26782</v>
      </c>
      <c r="BF2009">
        <v>-1278</v>
      </c>
      <c r="BG2009">
        <v>3791</v>
      </c>
      <c r="BH2009">
        <v>854849</v>
      </c>
      <c r="BI2009">
        <v>31919</v>
      </c>
      <c r="BJ2009">
        <v>1412</v>
      </c>
      <c r="BK2009">
        <v>17283</v>
      </c>
      <c r="BL2009">
        <v>-9.3000000000000007</v>
      </c>
      <c r="BM2009">
        <v>3773</v>
      </c>
      <c r="BN2009">
        <v>43718</v>
      </c>
      <c r="BO2009">
        <v>4551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24.4</v>
      </c>
      <c r="BV2009">
        <v>1026294</v>
      </c>
      <c r="BW2009">
        <v>0</v>
      </c>
      <c r="BX2009">
        <v>438970</v>
      </c>
      <c r="BY2009">
        <v>7482</v>
      </c>
      <c r="BZ2009">
        <v>461</v>
      </c>
      <c r="CA2009">
        <v>43624</v>
      </c>
      <c r="CB2009">
        <v>107549</v>
      </c>
      <c r="CC2009">
        <v>278352</v>
      </c>
      <c r="CD2009">
        <v>4724</v>
      </c>
      <c r="CE2009">
        <v>395.06</v>
      </c>
      <c r="CF2009">
        <v>147.1</v>
      </c>
    </row>
    <row r="2010" spans="1:84">
      <c r="A2010">
        <v>37169</v>
      </c>
      <c r="B2010" t="s">
        <v>2008</v>
      </c>
      <c r="C2010">
        <v>37169</v>
      </c>
      <c r="D2010">
        <v>46168</v>
      </c>
      <c r="E2010">
        <v>3.3</v>
      </c>
      <c r="F2010">
        <v>1461</v>
      </c>
      <c r="G2010">
        <v>44711</v>
      </c>
      <c r="H2010">
        <v>2476</v>
      </c>
      <c r="I2010">
        <v>5.4</v>
      </c>
      <c r="J2010">
        <v>10435</v>
      </c>
      <c r="K2010">
        <v>22.6</v>
      </c>
      <c r="L2010">
        <v>14.1</v>
      </c>
      <c r="M2010">
        <v>6507</v>
      </c>
      <c r="N2010">
        <v>51.1</v>
      </c>
      <c r="O2010">
        <v>43484</v>
      </c>
      <c r="P2010">
        <v>2156</v>
      </c>
      <c r="Q2010">
        <v>122</v>
      </c>
      <c r="R2010">
        <v>119</v>
      </c>
      <c r="S2010">
        <v>34</v>
      </c>
      <c r="T2010">
        <v>253</v>
      </c>
      <c r="U2010">
        <v>1027</v>
      </c>
      <c r="V2010">
        <v>42517</v>
      </c>
      <c r="W2010">
        <v>94.2</v>
      </c>
      <c r="X2010">
        <v>4.7</v>
      </c>
      <c r="Y2010">
        <v>0.3</v>
      </c>
      <c r="Z2010">
        <v>0.3</v>
      </c>
      <c r="AA2010">
        <v>0.1</v>
      </c>
      <c r="AB2010">
        <v>0.5</v>
      </c>
      <c r="AC2010">
        <v>2.2000000000000002</v>
      </c>
      <c r="AD2010">
        <v>92.1</v>
      </c>
      <c r="AE2010">
        <v>490</v>
      </c>
      <c r="AF2010">
        <v>393</v>
      </c>
      <c r="AG2010">
        <v>4</v>
      </c>
      <c r="AH2010">
        <v>63.1</v>
      </c>
      <c r="AI2010">
        <v>1.5</v>
      </c>
      <c r="AJ2010">
        <v>3.6</v>
      </c>
      <c r="AK2010">
        <v>73.2</v>
      </c>
      <c r="AL2010">
        <v>9.3000000000000007</v>
      </c>
      <c r="AM2010">
        <v>9420</v>
      </c>
      <c r="AN2010">
        <v>30.7</v>
      </c>
      <c r="AO2010">
        <v>20352</v>
      </c>
      <c r="AP2010">
        <v>1092</v>
      </c>
      <c r="AQ2010">
        <v>5.7</v>
      </c>
      <c r="AR2010">
        <v>82.1</v>
      </c>
      <c r="AS2010">
        <v>94700</v>
      </c>
      <c r="AT2010">
        <v>3.6</v>
      </c>
      <c r="AU2010">
        <v>17579</v>
      </c>
      <c r="AV2010">
        <v>2.5099999999999998</v>
      </c>
      <c r="AW2010">
        <v>18130</v>
      </c>
      <c r="AX2010">
        <v>40946</v>
      </c>
      <c r="AY2010">
        <v>11.1</v>
      </c>
      <c r="AZ2010">
        <v>1199</v>
      </c>
      <c r="BA2010">
        <v>26193</v>
      </c>
      <c r="BB2010">
        <v>24584</v>
      </c>
      <c r="BC2010">
        <v>1067</v>
      </c>
      <c r="BD2010">
        <v>4.3</v>
      </c>
      <c r="BE2010">
        <v>13584</v>
      </c>
      <c r="BF2010">
        <v>298</v>
      </c>
      <c r="BG2010">
        <v>2059</v>
      </c>
      <c r="BH2010">
        <v>307559</v>
      </c>
      <c r="BI2010">
        <v>22641</v>
      </c>
      <c r="BJ2010">
        <v>649</v>
      </c>
      <c r="BK2010">
        <v>5570</v>
      </c>
      <c r="BL2010">
        <v>-0.1</v>
      </c>
      <c r="BM2010">
        <v>3019</v>
      </c>
      <c r="BN2010">
        <v>22978</v>
      </c>
      <c r="BO2010">
        <v>3331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27.6</v>
      </c>
      <c r="BV2010">
        <v>215868</v>
      </c>
      <c r="BW2010">
        <v>0</v>
      </c>
      <c r="BX2010">
        <v>160392</v>
      </c>
      <c r="BY2010">
        <v>3564</v>
      </c>
      <c r="BZ2010">
        <v>199</v>
      </c>
      <c r="CA2010">
        <v>33266</v>
      </c>
      <c r="CB2010">
        <v>107358</v>
      </c>
      <c r="CC2010">
        <v>170191</v>
      </c>
      <c r="CD2010">
        <v>3750</v>
      </c>
      <c r="CE2010">
        <v>451.84</v>
      </c>
      <c r="CF2010">
        <v>98.9</v>
      </c>
    </row>
    <row r="2011" spans="1:84">
      <c r="A2011">
        <v>37171</v>
      </c>
      <c r="B2011" t="s">
        <v>2009</v>
      </c>
      <c r="C2011">
        <v>37171</v>
      </c>
      <c r="D2011">
        <v>72687</v>
      </c>
      <c r="E2011">
        <v>2</v>
      </c>
      <c r="F2011">
        <v>1460</v>
      </c>
      <c r="G2011">
        <v>71219</v>
      </c>
      <c r="H2011">
        <v>4494</v>
      </c>
      <c r="I2011">
        <v>6.2</v>
      </c>
      <c r="J2011">
        <v>17177</v>
      </c>
      <c r="K2011">
        <v>23.6</v>
      </c>
      <c r="L2011">
        <v>16</v>
      </c>
      <c r="M2011">
        <v>11618</v>
      </c>
      <c r="N2011">
        <v>51.1</v>
      </c>
      <c r="O2011">
        <v>68739</v>
      </c>
      <c r="P2011">
        <v>2902</v>
      </c>
      <c r="Q2011">
        <v>198</v>
      </c>
      <c r="R2011">
        <v>371</v>
      </c>
      <c r="S2011">
        <v>27</v>
      </c>
      <c r="T2011">
        <v>450</v>
      </c>
      <c r="U2011">
        <v>6382</v>
      </c>
      <c r="V2011">
        <v>62504</v>
      </c>
      <c r="W2011">
        <v>94.6</v>
      </c>
      <c r="X2011">
        <v>4</v>
      </c>
      <c r="Y2011">
        <v>0.3</v>
      </c>
      <c r="Z2011">
        <v>0.5</v>
      </c>
      <c r="AA2011">
        <v>0</v>
      </c>
      <c r="AB2011">
        <v>0.6</v>
      </c>
      <c r="AC2011">
        <v>8.8000000000000007</v>
      </c>
      <c r="AD2011">
        <v>86</v>
      </c>
      <c r="AE2011">
        <v>866</v>
      </c>
      <c r="AF2011">
        <v>775</v>
      </c>
      <c r="AG2011">
        <v>5</v>
      </c>
      <c r="AH2011">
        <v>62.5</v>
      </c>
      <c r="AI2011">
        <v>5.3</v>
      </c>
      <c r="AJ2011">
        <v>8.1</v>
      </c>
      <c r="AK2011">
        <v>67</v>
      </c>
      <c r="AL2011">
        <v>12</v>
      </c>
      <c r="AM2011">
        <v>15353</v>
      </c>
      <c r="AN2011">
        <v>25.5</v>
      </c>
      <c r="AO2011">
        <v>32239</v>
      </c>
      <c r="AP2011">
        <v>1210</v>
      </c>
      <c r="AQ2011">
        <v>3.9</v>
      </c>
      <c r="AR2011">
        <v>76.3</v>
      </c>
      <c r="AS2011">
        <v>87500</v>
      </c>
      <c r="AT2011">
        <v>7.7</v>
      </c>
      <c r="AU2011">
        <v>28408</v>
      </c>
      <c r="AV2011">
        <v>2.46</v>
      </c>
      <c r="AW2011">
        <v>17722</v>
      </c>
      <c r="AX2011">
        <v>33355</v>
      </c>
      <c r="AY2011">
        <v>14.6</v>
      </c>
      <c r="AZ2011">
        <v>1874</v>
      </c>
      <c r="BA2011">
        <v>25875</v>
      </c>
      <c r="BB2011">
        <v>35139</v>
      </c>
      <c r="BC2011">
        <v>1828</v>
      </c>
      <c r="BD2011">
        <v>5.2</v>
      </c>
      <c r="BE2011">
        <v>42520</v>
      </c>
      <c r="BF2011">
        <v>-3794</v>
      </c>
      <c r="BG2011">
        <v>5289</v>
      </c>
      <c r="BH2011">
        <v>1269864</v>
      </c>
      <c r="BI2011">
        <v>29865</v>
      </c>
      <c r="BJ2011">
        <v>1776</v>
      </c>
      <c r="BK2011">
        <v>31707</v>
      </c>
      <c r="BL2011">
        <v>-9</v>
      </c>
      <c r="BM2011">
        <v>4922</v>
      </c>
      <c r="BN2011">
        <v>63920</v>
      </c>
      <c r="BO2011">
        <v>6010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23.7</v>
      </c>
      <c r="BV2011">
        <v>1190536</v>
      </c>
      <c r="BW2011">
        <v>610757</v>
      </c>
      <c r="BX2011">
        <v>886458</v>
      </c>
      <c r="BY2011">
        <v>12303</v>
      </c>
      <c r="BZ2011">
        <v>295</v>
      </c>
      <c r="CA2011">
        <v>42546</v>
      </c>
      <c r="CB2011">
        <v>129090</v>
      </c>
      <c r="CC2011">
        <v>384917</v>
      </c>
      <c r="CD2011">
        <v>5324</v>
      </c>
      <c r="CE2011">
        <v>536.52</v>
      </c>
      <c r="CF2011">
        <v>132.6</v>
      </c>
    </row>
    <row r="2012" spans="1:84">
      <c r="A2012">
        <v>37173</v>
      </c>
      <c r="B2012" t="s">
        <v>2010</v>
      </c>
      <c r="C2012">
        <v>37173</v>
      </c>
      <c r="D2012">
        <v>13445</v>
      </c>
      <c r="E2012">
        <v>3.6</v>
      </c>
      <c r="F2012">
        <v>472</v>
      </c>
      <c r="G2012">
        <v>12968</v>
      </c>
      <c r="H2012">
        <v>937</v>
      </c>
      <c r="I2012">
        <v>7</v>
      </c>
      <c r="J2012">
        <v>3189</v>
      </c>
      <c r="K2012">
        <v>23.7</v>
      </c>
      <c r="L2012">
        <v>16.7</v>
      </c>
      <c r="M2012">
        <v>2239</v>
      </c>
      <c r="N2012">
        <v>51.4</v>
      </c>
      <c r="O2012">
        <v>9265</v>
      </c>
      <c r="P2012">
        <v>297</v>
      </c>
      <c r="Q2012">
        <v>3535</v>
      </c>
      <c r="R2012">
        <v>29</v>
      </c>
      <c r="S2012">
        <v>2</v>
      </c>
      <c r="T2012">
        <v>317</v>
      </c>
      <c r="U2012">
        <v>275</v>
      </c>
      <c r="V2012">
        <v>9102</v>
      </c>
      <c r="W2012">
        <v>68.900000000000006</v>
      </c>
      <c r="X2012">
        <v>2.2000000000000002</v>
      </c>
      <c r="Y2012">
        <v>26.3</v>
      </c>
      <c r="Z2012">
        <v>0.2</v>
      </c>
      <c r="AA2012">
        <v>0</v>
      </c>
      <c r="AB2012">
        <v>2.4</v>
      </c>
      <c r="AC2012">
        <v>2</v>
      </c>
      <c r="AD2012">
        <v>67.7</v>
      </c>
      <c r="AE2012">
        <v>197</v>
      </c>
      <c r="AF2012">
        <v>156</v>
      </c>
      <c r="AG2012">
        <v>1</v>
      </c>
      <c r="AH2012">
        <v>67</v>
      </c>
      <c r="AI2012">
        <v>1</v>
      </c>
      <c r="AJ2012">
        <v>5.3</v>
      </c>
      <c r="AK2012">
        <v>70.5</v>
      </c>
      <c r="AL2012">
        <v>13.9</v>
      </c>
      <c r="AM2012">
        <v>3223</v>
      </c>
      <c r="AN2012">
        <v>20.8</v>
      </c>
      <c r="AO2012">
        <v>7934</v>
      </c>
      <c r="AP2012">
        <v>828</v>
      </c>
      <c r="AQ2012">
        <v>11.7</v>
      </c>
      <c r="AR2012">
        <v>76.8</v>
      </c>
      <c r="AS2012">
        <v>86800</v>
      </c>
      <c r="AT2012">
        <v>5</v>
      </c>
      <c r="AU2012">
        <v>5137</v>
      </c>
      <c r="AV2012">
        <v>2.44</v>
      </c>
      <c r="AW2012">
        <v>14647</v>
      </c>
      <c r="AX2012">
        <v>34123</v>
      </c>
      <c r="AY2012">
        <v>15.4</v>
      </c>
      <c r="AZ2012">
        <v>299</v>
      </c>
      <c r="BA2012">
        <v>22594</v>
      </c>
      <c r="BB2012">
        <v>7165</v>
      </c>
      <c r="BC2012">
        <v>412</v>
      </c>
      <c r="BD2012">
        <v>5.8</v>
      </c>
      <c r="BE2012">
        <v>7446</v>
      </c>
      <c r="BF2012">
        <v>594</v>
      </c>
      <c r="BG2012">
        <v>2395</v>
      </c>
      <c r="BH2012">
        <v>223413</v>
      </c>
      <c r="BI2012">
        <v>30004</v>
      </c>
      <c r="BJ2012">
        <v>425</v>
      </c>
      <c r="BK2012">
        <v>5722</v>
      </c>
      <c r="BL2012">
        <v>3.2</v>
      </c>
      <c r="BM2012">
        <v>1217</v>
      </c>
      <c r="BN2012">
        <v>379584</v>
      </c>
      <c r="BO2012">
        <v>1421</v>
      </c>
      <c r="BP2012">
        <v>0</v>
      </c>
      <c r="BQ2012">
        <v>18.600000000000001</v>
      </c>
      <c r="BR2012">
        <v>0</v>
      </c>
      <c r="BS2012">
        <v>0</v>
      </c>
      <c r="BT2012">
        <v>0</v>
      </c>
      <c r="BU2012">
        <v>20.8</v>
      </c>
      <c r="BV2012">
        <v>0</v>
      </c>
      <c r="BW2012">
        <v>16260</v>
      </c>
      <c r="BX2012">
        <v>93951</v>
      </c>
      <c r="BY2012">
        <v>7213</v>
      </c>
      <c r="BZ2012">
        <v>216</v>
      </c>
      <c r="CA2012">
        <v>29556</v>
      </c>
      <c r="CB2012">
        <v>7121</v>
      </c>
      <c r="CC2012">
        <v>119521</v>
      </c>
      <c r="CD2012">
        <v>9092</v>
      </c>
      <c r="CE2012">
        <v>528.1</v>
      </c>
      <c r="CF2012">
        <v>24.6</v>
      </c>
    </row>
    <row r="2013" spans="1:84">
      <c r="A2013">
        <v>37175</v>
      </c>
      <c r="B2013" t="s">
        <v>2011</v>
      </c>
      <c r="C2013">
        <v>37175</v>
      </c>
      <c r="D2013">
        <v>29780</v>
      </c>
      <c r="E2013">
        <v>1.5</v>
      </c>
      <c r="F2013">
        <v>446</v>
      </c>
      <c r="G2013">
        <v>29334</v>
      </c>
      <c r="H2013">
        <v>1327</v>
      </c>
      <c r="I2013">
        <v>4.5</v>
      </c>
      <c r="J2013">
        <v>5606</v>
      </c>
      <c r="K2013">
        <v>18.8</v>
      </c>
      <c r="L2013">
        <v>23.7</v>
      </c>
      <c r="M2013">
        <v>7071</v>
      </c>
      <c r="N2013">
        <v>52</v>
      </c>
      <c r="O2013">
        <v>27736</v>
      </c>
      <c r="P2013">
        <v>1389</v>
      </c>
      <c r="Q2013">
        <v>94</v>
      </c>
      <c r="R2013">
        <v>166</v>
      </c>
      <c r="S2013">
        <v>8</v>
      </c>
      <c r="T2013">
        <v>387</v>
      </c>
      <c r="U2013">
        <v>342</v>
      </c>
      <c r="V2013">
        <v>27429</v>
      </c>
      <c r="W2013">
        <v>93.1</v>
      </c>
      <c r="X2013">
        <v>4.7</v>
      </c>
      <c r="Y2013">
        <v>0.3</v>
      </c>
      <c r="Z2013">
        <v>0.6</v>
      </c>
      <c r="AA2013">
        <v>0</v>
      </c>
      <c r="AB2013">
        <v>1.3</v>
      </c>
      <c r="AC2013">
        <v>1.1000000000000001</v>
      </c>
      <c r="AD2013">
        <v>92.1</v>
      </c>
      <c r="AE2013">
        <v>253</v>
      </c>
      <c r="AF2013">
        <v>361</v>
      </c>
      <c r="AG2013">
        <v>2</v>
      </c>
      <c r="AH2013">
        <v>57.5</v>
      </c>
      <c r="AI2013">
        <v>2.2999999999999998</v>
      </c>
      <c r="AJ2013">
        <v>4</v>
      </c>
      <c r="AK2013">
        <v>82.5</v>
      </c>
      <c r="AL2013">
        <v>23.7</v>
      </c>
      <c r="AM2013">
        <v>5667</v>
      </c>
      <c r="AN2013">
        <v>22.1</v>
      </c>
      <c r="AO2013">
        <v>17061</v>
      </c>
      <c r="AP2013">
        <v>1508</v>
      </c>
      <c r="AQ2013">
        <v>9.6999999999999993</v>
      </c>
      <c r="AR2013">
        <v>79.400000000000006</v>
      </c>
      <c r="AS2013">
        <v>122300</v>
      </c>
      <c r="AT2013">
        <v>6.2</v>
      </c>
      <c r="AU2013">
        <v>12320</v>
      </c>
      <c r="AV2013">
        <v>2.2999999999999998</v>
      </c>
      <c r="AW2013">
        <v>20767</v>
      </c>
      <c r="AX2013">
        <v>36934</v>
      </c>
      <c r="AY2013">
        <v>12.6</v>
      </c>
      <c r="AZ2013">
        <v>844</v>
      </c>
      <c r="BA2013">
        <v>28487</v>
      </c>
      <c r="BB2013">
        <v>12597</v>
      </c>
      <c r="BC2013">
        <v>544</v>
      </c>
      <c r="BD2013">
        <v>4.3</v>
      </c>
      <c r="BE2013">
        <v>14007</v>
      </c>
      <c r="BF2013">
        <v>-771</v>
      </c>
      <c r="BG2013">
        <v>1460</v>
      </c>
      <c r="BH2013">
        <v>376145</v>
      </c>
      <c r="BI2013">
        <v>26854</v>
      </c>
      <c r="BJ2013">
        <v>812</v>
      </c>
      <c r="BK2013">
        <v>7664</v>
      </c>
      <c r="BL2013">
        <v>-20.100000000000001</v>
      </c>
      <c r="BM2013">
        <v>2744</v>
      </c>
      <c r="BN2013">
        <v>44557</v>
      </c>
      <c r="BO2013">
        <v>2863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13.9</v>
      </c>
      <c r="BV2013">
        <v>244579</v>
      </c>
      <c r="BW2013">
        <v>0</v>
      </c>
      <c r="BX2013">
        <v>222800</v>
      </c>
      <c r="BY2013">
        <v>7548</v>
      </c>
      <c r="BZ2013">
        <v>233</v>
      </c>
      <c r="CA2013">
        <v>72455</v>
      </c>
      <c r="CB2013">
        <v>18171</v>
      </c>
      <c r="CC2013">
        <v>192794</v>
      </c>
      <c r="CD2013">
        <v>6530</v>
      </c>
      <c r="CE2013">
        <v>378.39</v>
      </c>
      <c r="CF2013">
        <v>77.599999999999994</v>
      </c>
    </row>
    <row r="2014" spans="1:84">
      <c r="A2014">
        <v>37177</v>
      </c>
      <c r="B2014" t="s">
        <v>2012</v>
      </c>
      <c r="C2014">
        <v>37177</v>
      </c>
      <c r="D2014">
        <v>4187</v>
      </c>
      <c r="E2014">
        <v>0.9</v>
      </c>
      <c r="F2014">
        <v>38</v>
      </c>
      <c r="G2014">
        <v>4149</v>
      </c>
      <c r="H2014">
        <v>213</v>
      </c>
      <c r="I2014">
        <v>5.0999999999999996</v>
      </c>
      <c r="J2014">
        <v>836</v>
      </c>
      <c r="K2014">
        <v>20</v>
      </c>
      <c r="L2014">
        <v>15</v>
      </c>
      <c r="M2014">
        <v>627</v>
      </c>
      <c r="N2014">
        <v>44.6</v>
      </c>
      <c r="O2014">
        <v>2456</v>
      </c>
      <c r="P2014">
        <v>1638</v>
      </c>
      <c r="Q2014">
        <v>9</v>
      </c>
      <c r="R2014">
        <v>57</v>
      </c>
      <c r="S2014">
        <v>0</v>
      </c>
      <c r="T2014">
        <v>27</v>
      </c>
      <c r="U2014">
        <v>298</v>
      </c>
      <c r="V2014">
        <v>2193</v>
      </c>
      <c r="W2014">
        <v>58.7</v>
      </c>
      <c r="X2014">
        <v>39.1</v>
      </c>
      <c r="Y2014">
        <v>0.2</v>
      </c>
      <c r="Z2014">
        <v>1.4</v>
      </c>
      <c r="AA2014">
        <v>0</v>
      </c>
      <c r="AB2014">
        <v>0.6</v>
      </c>
      <c r="AC2014">
        <v>7.1</v>
      </c>
      <c r="AD2014">
        <v>52.4</v>
      </c>
      <c r="AE2014">
        <v>44</v>
      </c>
      <c r="AF2014">
        <v>33</v>
      </c>
      <c r="AG2014">
        <v>2</v>
      </c>
      <c r="AH2014">
        <v>63.1</v>
      </c>
      <c r="AI2014">
        <v>4</v>
      </c>
      <c r="AJ2014">
        <v>5.7</v>
      </c>
      <c r="AK2014">
        <v>66.3</v>
      </c>
      <c r="AL2014">
        <v>10.6</v>
      </c>
      <c r="AM2014">
        <v>1077</v>
      </c>
      <c r="AN2014">
        <v>32.5</v>
      </c>
      <c r="AO2014">
        <v>2145</v>
      </c>
      <c r="AP2014">
        <v>113</v>
      </c>
      <c r="AQ2014">
        <v>5.6</v>
      </c>
      <c r="AR2014">
        <v>74.900000000000006</v>
      </c>
      <c r="AS2014">
        <v>59000</v>
      </c>
      <c r="AT2014">
        <v>5.0999999999999996</v>
      </c>
      <c r="AU2014">
        <v>1537</v>
      </c>
      <c r="AV2014">
        <v>2.42</v>
      </c>
      <c r="AW2014">
        <v>13326</v>
      </c>
      <c r="AX2014">
        <v>26176</v>
      </c>
      <c r="AY2014">
        <v>23.5</v>
      </c>
      <c r="AZ2014">
        <v>93</v>
      </c>
      <c r="BA2014">
        <v>22329</v>
      </c>
      <c r="BB2014">
        <v>2107</v>
      </c>
      <c r="BC2014">
        <v>125</v>
      </c>
      <c r="BD2014">
        <v>5.9</v>
      </c>
      <c r="BE2014">
        <v>1721</v>
      </c>
      <c r="BF2014">
        <v>251</v>
      </c>
      <c r="BG2014">
        <v>467</v>
      </c>
      <c r="BH2014">
        <v>43871</v>
      </c>
      <c r="BI2014">
        <v>25492</v>
      </c>
      <c r="BJ2014">
        <v>74</v>
      </c>
      <c r="BK2014">
        <v>414</v>
      </c>
      <c r="BL2014">
        <v>19.3</v>
      </c>
      <c r="BM2014">
        <v>309</v>
      </c>
      <c r="BN2014">
        <v>494</v>
      </c>
      <c r="BO2014">
        <v>359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21478</v>
      </c>
      <c r="BY2014">
        <v>5167</v>
      </c>
      <c r="BZ2014">
        <v>11</v>
      </c>
      <c r="CA2014">
        <v>1550</v>
      </c>
      <c r="CB2014">
        <v>73608</v>
      </c>
      <c r="CC2014">
        <v>29927</v>
      </c>
      <c r="CD2014">
        <v>7246</v>
      </c>
      <c r="CE2014">
        <v>389.91</v>
      </c>
      <c r="CF2014">
        <v>10.6</v>
      </c>
    </row>
    <row r="2015" spans="1:84">
      <c r="A2015">
        <v>37179</v>
      </c>
      <c r="B2015" t="s">
        <v>2013</v>
      </c>
      <c r="C2015">
        <v>37179</v>
      </c>
      <c r="D2015">
        <v>175272</v>
      </c>
      <c r="E2015">
        <v>41.6</v>
      </c>
      <c r="F2015">
        <v>51534</v>
      </c>
      <c r="G2015">
        <v>123677</v>
      </c>
      <c r="H2015">
        <v>13336</v>
      </c>
      <c r="I2015">
        <v>7.6</v>
      </c>
      <c r="J2015">
        <v>47076</v>
      </c>
      <c r="K2015">
        <v>26.9</v>
      </c>
      <c r="L2015">
        <v>8.3000000000000007</v>
      </c>
      <c r="M2015">
        <v>14466</v>
      </c>
      <c r="N2015">
        <v>50.1</v>
      </c>
      <c r="O2015">
        <v>149858</v>
      </c>
      <c r="P2015">
        <v>20679</v>
      </c>
      <c r="Q2015">
        <v>842</v>
      </c>
      <c r="R2015">
        <v>2194</v>
      </c>
      <c r="S2015">
        <v>51</v>
      </c>
      <c r="T2015">
        <v>1648</v>
      </c>
      <c r="U2015">
        <v>15818</v>
      </c>
      <c r="V2015">
        <v>134791</v>
      </c>
      <c r="W2015">
        <v>85.5</v>
      </c>
      <c r="X2015">
        <v>11.8</v>
      </c>
      <c r="Y2015">
        <v>0.5</v>
      </c>
      <c r="Z2015">
        <v>1.3</v>
      </c>
      <c r="AA2015">
        <v>0</v>
      </c>
      <c r="AB2015">
        <v>0.9</v>
      </c>
      <c r="AC2015">
        <v>9</v>
      </c>
      <c r="AD2015">
        <v>76.900000000000006</v>
      </c>
      <c r="AE2015">
        <v>2497</v>
      </c>
      <c r="AF2015">
        <v>950</v>
      </c>
      <c r="AG2015">
        <v>24</v>
      </c>
      <c r="AH2015">
        <v>53.2</v>
      </c>
      <c r="AI2015">
        <v>5.7</v>
      </c>
      <c r="AJ2015">
        <v>8.3000000000000007</v>
      </c>
      <c r="AK2015">
        <v>80.2</v>
      </c>
      <c r="AL2015">
        <v>21.3</v>
      </c>
      <c r="AM2015">
        <v>20467</v>
      </c>
      <c r="AN2015">
        <v>29</v>
      </c>
      <c r="AO2015">
        <v>63677</v>
      </c>
      <c r="AP2015">
        <v>17962</v>
      </c>
      <c r="AQ2015">
        <v>39.299999999999997</v>
      </c>
      <c r="AR2015">
        <v>80.5</v>
      </c>
      <c r="AS2015">
        <v>128500</v>
      </c>
      <c r="AT2015">
        <v>6.2</v>
      </c>
      <c r="AU2015">
        <v>43390</v>
      </c>
      <c r="AV2015">
        <v>2.81</v>
      </c>
      <c r="AW2015">
        <v>21978</v>
      </c>
      <c r="AX2015">
        <v>56218</v>
      </c>
      <c r="AY2015">
        <v>9.6999999999999993</v>
      </c>
      <c r="AZ2015">
        <v>4744</v>
      </c>
      <c r="BA2015">
        <v>29018</v>
      </c>
      <c r="BB2015">
        <v>86298</v>
      </c>
      <c r="BC2015">
        <v>3450</v>
      </c>
      <c r="BD2015">
        <v>4</v>
      </c>
      <c r="BE2015">
        <v>68381</v>
      </c>
      <c r="BF2015">
        <v>9794</v>
      </c>
      <c r="BG2015">
        <v>8985</v>
      </c>
      <c r="BH2015">
        <v>2457875</v>
      </c>
      <c r="BI2015">
        <v>35944</v>
      </c>
      <c r="BJ2015">
        <v>3653</v>
      </c>
      <c r="BK2015">
        <v>44446</v>
      </c>
      <c r="BL2015">
        <v>13.4</v>
      </c>
      <c r="BM2015">
        <v>11438</v>
      </c>
      <c r="BN2015">
        <v>89989</v>
      </c>
      <c r="BO2015">
        <v>11801</v>
      </c>
      <c r="BP2015">
        <v>8.1</v>
      </c>
      <c r="BQ2015">
        <v>0</v>
      </c>
      <c r="BR2015">
        <v>1.2</v>
      </c>
      <c r="BS2015">
        <v>2.2999999999999998</v>
      </c>
      <c r="BT2015">
        <v>0</v>
      </c>
      <c r="BU2015">
        <v>27</v>
      </c>
      <c r="BV2015">
        <v>2326303</v>
      </c>
      <c r="BW2015">
        <v>1105261</v>
      </c>
      <c r="BX2015">
        <v>1079392</v>
      </c>
      <c r="BY2015">
        <v>7740</v>
      </c>
      <c r="BZ2015">
        <v>3965</v>
      </c>
      <c r="CA2015">
        <v>801422</v>
      </c>
      <c r="CB2015">
        <v>190704</v>
      </c>
      <c r="CC2015">
        <v>393200</v>
      </c>
      <c r="CD2015">
        <v>2559</v>
      </c>
      <c r="CE2015">
        <v>637.37</v>
      </c>
      <c r="CF2015">
        <v>194.2</v>
      </c>
    </row>
    <row r="2016" spans="1:84">
      <c r="A2016">
        <v>37181</v>
      </c>
      <c r="B2016" t="s">
        <v>2014</v>
      </c>
      <c r="C2016">
        <v>37181</v>
      </c>
      <c r="D2016">
        <v>43810</v>
      </c>
      <c r="E2016">
        <v>2</v>
      </c>
      <c r="F2016">
        <v>856</v>
      </c>
      <c r="G2016">
        <v>42954</v>
      </c>
      <c r="H2016">
        <v>3358</v>
      </c>
      <c r="I2016">
        <v>7.7</v>
      </c>
      <c r="J2016">
        <v>12110</v>
      </c>
      <c r="K2016">
        <v>27.6</v>
      </c>
      <c r="L2016">
        <v>12.6</v>
      </c>
      <c r="M2016">
        <v>5511</v>
      </c>
      <c r="N2016">
        <v>52.6</v>
      </c>
      <c r="O2016">
        <v>21219</v>
      </c>
      <c r="P2016">
        <v>21944</v>
      </c>
      <c r="Q2016">
        <v>99</v>
      </c>
      <c r="R2016">
        <v>269</v>
      </c>
      <c r="S2016">
        <v>15</v>
      </c>
      <c r="T2016">
        <v>264</v>
      </c>
      <c r="U2016">
        <v>2590</v>
      </c>
      <c r="V2016">
        <v>18940</v>
      </c>
      <c r="W2016">
        <v>48.4</v>
      </c>
      <c r="X2016">
        <v>50.1</v>
      </c>
      <c r="Y2016">
        <v>0.2</v>
      </c>
      <c r="Z2016">
        <v>0.6</v>
      </c>
      <c r="AA2016">
        <v>0</v>
      </c>
      <c r="AB2016">
        <v>0.6</v>
      </c>
      <c r="AC2016">
        <v>5.9</v>
      </c>
      <c r="AD2016">
        <v>43.2</v>
      </c>
      <c r="AE2016">
        <v>659</v>
      </c>
      <c r="AF2016">
        <v>487</v>
      </c>
      <c r="AG2016">
        <v>13</v>
      </c>
      <c r="AH2016">
        <v>58.5</v>
      </c>
      <c r="AI2016">
        <v>3.4</v>
      </c>
      <c r="AJ2016">
        <v>5.8</v>
      </c>
      <c r="AK2016">
        <v>68.099999999999994</v>
      </c>
      <c r="AL2016">
        <v>10.7</v>
      </c>
      <c r="AM2016">
        <v>10303</v>
      </c>
      <c r="AN2016">
        <v>23.6</v>
      </c>
      <c r="AO2016">
        <v>18936</v>
      </c>
      <c r="AP2016">
        <v>740</v>
      </c>
      <c r="AQ2016">
        <v>4.0999999999999996</v>
      </c>
      <c r="AR2016">
        <v>66.3</v>
      </c>
      <c r="AS2016">
        <v>82200</v>
      </c>
      <c r="AT2016">
        <v>9.9</v>
      </c>
      <c r="AU2016">
        <v>16199</v>
      </c>
      <c r="AV2016">
        <v>2.6</v>
      </c>
      <c r="AW2016">
        <v>15897</v>
      </c>
      <c r="AX2016">
        <v>30498</v>
      </c>
      <c r="AY2016">
        <v>20.7</v>
      </c>
      <c r="AZ2016">
        <v>1016</v>
      </c>
      <c r="BA2016">
        <v>23331</v>
      </c>
      <c r="BB2016">
        <v>18934</v>
      </c>
      <c r="BC2016">
        <v>1433</v>
      </c>
      <c r="BD2016">
        <v>7.6</v>
      </c>
      <c r="BE2016">
        <v>19533</v>
      </c>
      <c r="BF2016">
        <v>-3612</v>
      </c>
      <c r="BG2016">
        <v>3342</v>
      </c>
      <c r="BH2016">
        <v>587964</v>
      </c>
      <c r="BI2016">
        <v>30101</v>
      </c>
      <c r="BJ2016">
        <v>902</v>
      </c>
      <c r="BK2016">
        <v>13058</v>
      </c>
      <c r="BL2016">
        <v>-11.2</v>
      </c>
      <c r="BM2016">
        <v>2109</v>
      </c>
      <c r="BN2016">
        <v>46474</v>
      </c>
      <c r="BO2016">
        <v>2694</v>
      </c>
      <c r="BP2016">
        <v>23.3</v>
      </c>
      <c r="BQ2016">
        <v>0</v>
      </c>
      <c r="BR2016">
        <v>0</v>
      </c>
      <c r="BS2016">
        <v>0</v>
      </c>
      <c r="BT2016">
        <v>0</v>
      </c>
      <c r="BU2016">
        <v>23.9</v>
      </c>
      <c r="BV2016">
        <v>587867</v>
      </c>
      <c r="BW2016">
        <v>285218</v>
      </c>
      <c r="BX2016">
        <v>499992</v>
      </c>
      <c r="BY2016">
        <v>11387</v>
      </c>
      <c r="BZ2016">
        <v>105</v>
      </c>
      <c r="CA2016">
        <v>14564</v>
      </c>
      <c r="CB2016">
        <v>74996</v>
      </c>
      <c r="CC2016">
        <v>278432</v>
      </c>
      <c r="CD2016">
        <v>6361</v>
      </c>
      <c r="CE2016">
        <v>253.52</v>
      </c>
      <c r="CF2016">
        <v>169.1</v>
      </c>
    </row>
    <row r="2017" spans="1:84">
      <c r="A2017">
        <v>37183</v>
      </c>
      <c r="B2017" t="s">
        <v>2015</v>
      </c>
      <c r="C2017">
        <v>37183</v>
      </c>
      <c r="D2017">
        <v>786522</v>
      </c>
      <c r="E2017">
        <v>25.3</v>
      </c>
      <c r="F2017">
        <v>158657</v>
      </c>
      <c r="G2017">
        <v>627846</v>
      </c>
      <c r="H2017">
        <v>60467</v>
      </c>
      <c r="I2017">
        <v>7.7</v>
      </c>
      <c r="J2017">
        <v>200955</v>
      </c>
      <c r="K2017">
        <v>25.5</v>
      </c>
      <c r="L2017">
        <v>7.7</v>
      </c>
      <c r="M2017">
        <v>60565</v>
      </c>
      <c r="N2017">
        <v>50.3</v>
      </c>
      <c r="O2017">
        <v>574789</v>
      </c>
      <c r="P2017">
        <v>161530</v>
      </c>
      <c r="Q2017">
        <v>3917</v>
      </c>
      <c r="R2017">
        <v>35164</v>
      </c>
      <c r="S2017">
        <v>571</v>
      </c>
      <c r="T2017">
        <v>10551</v>
      </c>
      <c r="U2017">
        <v>62674</v>
      </c>
      <c r="V2017">
        <v>517815</v>
      </c>
      <c r="W2017">
        <v>73.099999999999994</v>
      </c>
      <c r="X2017">
        <v>20.5</v>
      </c>
      <c r="Y2017">
        <v>0.5</v>
      </c>
      <c r="Z2017">
        <v>4.5</v>
      </c>
      <c r="AA2017">
        <v>0.1</v>
      </c>
      <c r="AB2017">
        <v>1.3</v>
      </c>
      <c r="AC2017">
        <v>8</v>
      </c>
      <c r="AD2017">
        <v>65.8</v>
      </c>
      <c r="AE2017">
        <v>11751</v>
      </c>
      <c r="AF2017">
        <v>3518</v>
      </c>
      <c r="AG2017">
        <v>82</v>
      </c>
      <c r="AH2017">
        <v>41.7</v>
      </c>
      <c r="AI2017">
        <v>9.6999999999999993</v>
      </c>
      <c r="AJ2017">
        <v>12.2</v>
      </c>
      <c r="AK2017">
        <v>89.3</v>
      </c>
      <c r="AL2017">
        <v>43.9</v>
      </c>
      <c r="AM2017">
        <v>77784</v>
      </c>
      <c r="AN2017">
        <v>24.7</v>
      </c>
      <c r="AO2017">
        <v>325613</v>
      </c>
      <c r="AP2017">
        <v>66651</v>
      </c>
      <c r="AQ2017">
        <v>25.7</v>
      </c>
      <c r="AR2017">
        <v>65.900000000000006</v>
      </c>
      <c r="AS2017">
        <v>162900</v>
      </c>
      <c r="AT2017">
        <v>27.1</v>
      </c>
      <c r="AU2017">
        <v>242040</v>
      </c>
      <c r="AV2017">
        <v>2.5099999999999998</v>
      </c>
      <c r="AW2017">
        <v>27004</v>
      </c>
      <c r="AX2017">
        <v>57846</v>
      </c>
      <c r="AY2017">
        <v>9.1999999999999993</v>
      </c>
      <c r="AZ2017">
        <v>28350</v>
      </c>
      <c r="BA2017">
        <v>37756</v>
      </c>
      <c r="BB2017">
        <v>426125</v>
      </c>
      <c r="BC2017">
        <v>15507</v>
      </c>
      <c r="BD2017">
        <v>3.6</v>
      </c>
      <c r="BE2017">
        <v>508662</v>
      </c>
      <c r="BF2017">
        <v>34098</v>
      </c>
      <c r="BG2017">
        <v>83202</v>
      </c>
      <c r="BH2017">
        <v>23496421</v>
      </c>
      <c r="BI2017">
        <v>46193</v>
      </c>
      <c r="BJ2017">
        <v>23206</v>
      </c>
      <c r="BK2017">
        <v>355516</v>
      </c>
      <c r="BL2017">
        <v>6.8</v>
      </c>
      <c r="BM2017">
        <v>57452</v>
      </c>
      <c r="BN2017">
        <v>1117422</v>
      </c>
      <c r="BO2017">
        <v>61908</v>
      </c>
      <c r="BP2017">
        <v>10.4</v>
      </c>
      <c r="BQ2017">
        <v>0.4</v>
      </c>
      <c r="BR2017">
        <v>3.6</v>
      </c>
      <c r="BS2017">
        <v>2.2999999999999998</v>
      </c>
      <c r="BT2017">
        <v>0</v>
      </c>
      <c r="BU2017">
        <v>29.8</v>
      </c>
      <c r="BV2017">
        <v>11497047</v>
      </c>
      <c r="BW2017">
        <v>13927454</v>
      </c>
      <c r="BX2017">
        <v>9703181</v>
      </c>
      <c r="BY2017">
        <v>14321</v>
      </c>
      <c r="BZ2017">
        <v>15087</v>
      </c>
      <c r="CA2017">
        <v>2707946</v>
      </c>
      <c r="CB2017">
        <v>92803</v>
      </c>
      <c r="CC2017">
        <v>4627613</v>
      </c>
      <c r="CD2017">
        <v>6432</v>
      </c>
      <c r="CE2017">
        <v>831.92</v>
      </c>
      <c r="CF2017">
        <v>754.6</v>
      </c>
    </row>
    <row r="2018" spans="1:84">
      <c r="A2018">
        <v>37185</v>
      </c>
      <c r="B2018" t="s">
        <v>2016</v>
      </c>
      <c r="C2018">
        <v>37185</v>
      </c>
      <c r="D2018">
        <v>19605</v>
      </c>
      <c r="E2018">
        <v>-1.8</v>
      </c>
      <c r="F2018">
        <v>-367</v>
      </c>
      <c r="G2018">
        <v>19972</v>
      </c>
      <c r="H2018">
        <v>999</v>
      </c>
      <c r="I2018">
        <v>5.0999999999999996</v>
      </c>
      <c r="J2018">
        <v>4114</v>
      </c>
      <c r="K2018">
        <v>21</v>
      </c>
      <c r="L2018">
        <v>17.8</v>
      </c>
      <c r="M2018">
        <v>3480</v>
      </c>
      <c r="N2018">
        <v>50.1</v>
      </c>
      <c r="O2018">
        <v>7754</v>
      </c>
      <c r="P2018">
        <v>10688</v>
      </c>
      <c r="Q2018">
        <v>940</v>
      </c>
      <c r="R2018">
        <v>41</v>
      </c>
      <c r="S2018">
        <v>11</v>
      </c>
      <c r="T2018">
        <v>171</v>
      </c>
      <c r="U2018">
        <v>485</v>
      </c>
      <c r="V2018">
        <v>7386</v>
      </c>
      <c r="W2018">
        <v>39.6</v>
      </c>
      <c r="X2018">
        <v>54.5</v>
      </c>
      <c r="Y2018">
        <v>4.8</v>
      </c>
      <c r="Z2018">
        <v>0.2</v>
      </c>
      <c r="AA2018">
        <v>0.1</v>
      </c>
      <c r="AB2018">
        <v>0.9</v>
      </c>
      <c r="AC2018">
        <v>2.5</v>
      </c>
      <c r="AD2018">
        <v>37.700000000000003</v>
      </c>
      <c r="AE2018">
        <v>190</v>
      </c>
      <c r="AF2018">
        <v>217</v>
      </c>
      <c r="AG2018">
        <v>1</v>
      </c>
      <c r="AH2018">
        <v>62.8</v>
      </c>
      <c r="AI2018">
        <v>2.2999999999999998</v>
      </c>
      <c r="AJ2018">
        <v>4.7</v>
      </c>
      <c r="AK2018">
        <v>67.5</v>
      </c>
      <c r="AL2018">
        <v>11.6</v>
      </c>
      <c r="AM2018">
        <v>4899</v>
      </c>
      <c r="AN2018">
        <v>30.4</v>
      </c>
      <c r="AO2018">
        <v>11254</v>
      </c>
      <c r="AP2018">
        <v>706</v>
      </c>
      <c r="AQ2018">
        <v>6.7</v>
      </c>
      <c r="AR2018">
        <v>77.400000000000006</v>
      </c>
      <c r="AS2018">
        <v>80500</v>
      </c>
      <c r="AT2018">
        <v>3.2</v>
      </c>
      <c r="AU2018">
        <v>7708</v>
      </c>
      <c r="AV2018">
        <v>2.48</v>
      </c>
      <c r="AW2018">
        <v>14716</v>
      </c>
      <c r="AX2018">
        <v>27812</v>
      </c>
      <c r="AY2018">
        <v>21.8</v>
      </c>
      <c r="AZ2018">
        <v>402</v>
      </c>
      <c r="BA2018">
        <v>20368</v>
      </c>
      <c r="BB2018">
        <v>7903</v>
      </c>
      <c r="BC2018">
        <v>512</v>
      </c>
      <c r="BD2018">
        <v>6.5</v>
      </c>
      <c r="BE2018">
        <v>5766</v>
      </c>
      <c r="BF2018">
        <v>-21</v>
      </c>
      <c r="BG2018">
        <v>1472</v>
      </c>
      <c r="BH2018">
        <v>157375</v>
      </c>
      <c r="BI2018">
        <v>27294</v>
      </c>
      <c r="BJ2018">
        <v>237</v>
      </c>
      <c r="BK2018">
        <v>2088</v>
      </c>
      <c r="BL2018">
        <v>-7.2</v>
      </c>
      <c r="BM2018">
        <v>729</v>
      </c>
      <c r="BN2018">
        <v>3189</v>
      </c>
      <c r="BO2018">
        <v>858</v>
      </c>
      <c r="BP2018">
        <v>16.2</v>
      </c>
      <c r="BQ2018">
        <v>0</v>
      </c>
      <c r="BR2018">
        <v>0</v>
      </c>
      <c r="BS2018">
        <v>0</v>
      </c>
      <c r="BT2018">
        <v>0</v>
      </c>
      <c r="BU2018">
        <v>30.9</v>
      </c>
      <c r="BV2018">
        <v>76445</v>
      </c>
      <c r="BW2018">
        <v>5106</v>
      </c>
      <c r="BX2018">
        <v>50855</v>
      </c>
      <c r="BY2018">
        <v>2551</v>
      </c>
      <c r="BZ2018">
        <v>149</v>
      </c>
      <c r="CA2018">
        <v>20267</v>
      </c>
      <c r="CB2018">
        <v>75469</v>
      </c>
      <c r="CC2018">
        <v>125725</v>
      </c>
      <c r="CD2018">
        <v>6321</v>
      </c>
      <c r="CE2018">
        <v>428.7</v>
      </c>
      <c r="CF2018">
        <v>46.6</v>
      </c>
    </row>
    <row r="2019" spans="1:84">
      <c r="A2019">
        <v>37187</v>
      </c>
      <c r="B2019" t="s">
        <v>2017</v>
      </c>
      <c r="C2019">
        <v>37187</v>
      </c>
      <c r="D2019">
        <v>13227</v>
      </c>
      <c r="E2019">
        <v>-3.6</v>
      </c>
      <c r="F2019">
        <v>-496</v>
      </c>
      <c r="G2019">
        <v>13723</v>
      </c>
      <c r="H2019">
        <v>853</v>
      </c>
      <c r="I2019">
        <v>6.4</v>
      </c>
      <c r="J2019">
        <v>3253</v>
      </c>
      <c r="K2019">
        <v>24.6</v>
      </c>
      <c r="L2019">
        <v>16.600000000000001</v>
      </c>
      <c r="M2019">
        <v>2197</v>
      </c>
      <c r="N2019">
        <v>52.4</v>
      </c>
      <c r="O2019">
        <v>6512</v>
      </c>
      <c r="P2019">
        <v>6533</v>
      </c>
      <c r="Q2019">
        <v>7</v>
      </c>
      <c r="R2019">
        <v>92</v>
      </c>
      <c r="S2019">
        <v>5</v>
      </c>
      <c r="T2019">
        <v>78</v>
      </c>
      <c r="U2019">
        <v>393</v>
      </c>
      <c r="V2019">
        <v>6159</v>
      </c>
      <c r="W2019">
        <v>49.2</v>
      </c>
      <c r="X2019">
        <v>49.4</v>
      </c>
      <c r="Y2019">
        <v>0.1</v>
      </c>
      <c r="Z2019">
        <v>0.7</v>
      </c>
      <c r="AA2019">
        <v>0</v>
      </c>
      <c r="AB2019">
        <v>0.6</v>
      </c>
      <c r="AC2019">
        <v>3</v>
      </c>
      <c r="AD2019">
        <v>46.6</v>
      </c>
      <c r="AE2019">
        <v>184</v>
      </c>
      <c r="AF2019">
        <v>157</v>
      </c>
      <c r="AG2019">
        <v>0</v>
      </c>
      <c r="AH2019">
        <v>67.900000000000006</v>
      </c>
      <c r="AI2019">
        <v>1.4</v>
      </c>
      <c r="AJ2019">
        <v>3.4</v>
      </c>
      <c r="AK2019">
        <v>69.900000000000006</v>
      </c>
      <c r="AL2019">
        <v>11.6</v>
      </c>
      <c r="AM2019">
        <v>3237</v>
      </c>
      <c r="AN2019">
        <v>28.3</v>
      </c>
      <c r="AO2019">
        <v>6234</v>
      </c>
      <c r="AP2019">
        <v>60</v>
      </c>
      <c r="AQ2019">
        <v>1</v>
      </c>
      <c r="AR2019">
        <v>73.599999999999994</v>
      </c>
      <c r="AS2019">
        <v>69400</v>
      </c>
      <c r="AT2019">
        <v>7.5</v>
      </c>
      <c r="AU2019">
        <v>5367</v>
      </c>
      <c r="AV2019">
        <v>2.52</v>
      </c>
      <c r="AW2019">
        <v>14994</v>
      </c>
      <c r="AX2019">
        <v>29576</v>
      </c>
      <c r="AY2019">
        <v>20.6</v>
      </c>
      <c r="AZ2019">
        <v>317</v>
      </c>
      <c r="BA2019">
        <v>23858</v>
      </c>
      <c r="BB2019">
        <v>6130</v>
      </c>
      <c r="BC2019">
        <v>415</v>
      </c>
      <c r="BD2019">
        <v>6.8</v>
      </c>
      <c r="BE2019">
        <v>5103</v>
      </c>
      <c r="BF2019">
        <v>8</v>
      </c>
      <c r="BG2019">
        <v>1223</v>
      </c>
      <c r="BH2019">
        <v>121294</v>
      </c>
      <c r="BI2019">
        <v>23769</v>
      </c>
      <c r="BJ2019">
        <v>263</v>
      </c>
      <c r="BK2019">
        <v>3612</v>
      </c>
      <c r="BL2019">
        <v>-1.6</v>
      </c>
      <c r="BM2019">
        <v>679</v>
      </c>
      <c r="BN2019">
        <v>9273</v>
      </c>
      <c r="BO2019">
        <v>894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39.799999999999997</v>
      </c>
      <c r="BV2019">
        <v>0</v>
      </c>
      <c r="BW2019">
        <v>27325</v>
      </c>
      <c r="BX2019">
        <v>95767</v>
      </c>
      <c r="BY2019">
        <v>7104</v>
      </c>
      <c r="BZ2019">
        <v>29</v>
      </c>
      <c r="CA2019">
        <v>5154</v>
      </c>
      <c r="CB2019">
        <v>114423</v>
      </c>
      <c r="CC2019">
        <v>94902</v>
      </c>
      <c r="CD2019">
        <v>7117</v>
      </c>
      <c r="CE2019">
        <v>348.46</v>
      </c>
      <c r="CF2019">
        <v>39.4</v>
      </c>
    </row>
    <row r="2020" spans="1:84">
      <c r="A2020">
        <v>37189</v>
      </c>
      <c r="B2020" t="s">
        <v>2018</v>
      </c>
      <c r="C2020">
        <v>37189</v>
      </c>
      <c r="D2020">
        <v>42700</v>
      </c>
      <c r="E2020">
        <v>0</v>
      </c>
      <c r="F2020">
        <v>7</v>
      </c>
      <c r="G2020">
        <v>42695</v>
      </c>
      <c r="H2020">
        <v>1739</v>
      </c>
      <c r="I2020">
        <v>4.0999999999999996</v>
      </c>
      <c r="J2020">
        <v>6369</v>
      </c>
      <c r="K2020">
        <v>14.9</v>
      </c>
      <c r="L2020">
        <v>12.3</v>
      </c>
      <c r="M2020">
        <v>5247</v>
      </c>
      <c r="N2020">
        <v>50.3</v>
      </c>
      <c r="O2020">
        <v>40967</v>
      </c>
      <c r="P2020">
        <v>865</v>
      </c>
      <c r="Q2020">
        <v>140</v>
      </c>
      <c r="R2020">
        <v>344</v>
      </c>
      <c r="S2020">
        <v>23</v>
      </c>
      <c r="T2020">
        <v>361</v>
      </c>
      <c r="U2020">
        <v>832</v>
      </c>
      <c r="V2020">
        <v>40182</v>
      </c>
      <c r="W2020">
        <v>95.9</v>
      </c>
      <c r="X2020">
        <v>2</v>
      </c>
      <c r="Y2020">
        <v>0.3</v>
      </c>
      <c r="Z2020">
        <v>0.8</v>
      </c>
      <c r="AA2020">
        <v>0.1</v>
      </c>
      <c r="AB2020">
        <v>0.8</v>
      </c>
      <c r="AC2020">
        <v>1.9</v>
      </c>
      <c r="AD2020">
        <v>94.1</v>
      </c>
      <c r="AE2020">
        <v>347</v>
      </c>
      <c r="AF2020">
        <v>285</v>
      </c>
      <c r="AG2020">
        <v>8</v>
      </c>
      <c r="AH2020">
        <v>46.5</v>
      </c>
      <c r="AI2020">
        <v>1.9</v>
      </c>
      <c r="AJ2020">
        <v>4.5999999999999996</v>
      </c>
      <c r="AK2020">
        <v>81.599999999999994</v>
      </c>
      <c r="AL2020">
        <v>33.200000000000003</v>
      </c>
      <c r="AM2020">
        <v>6338</v>
      </c>
      <c r="AN2020">
        <v>20.399999999999999</v>
      </c>
      <c r="AO2020">
        <v>26564</v>
      </c>
      <c r="AP2020">
        <v>3408</v>
      </c>
      <c r="AQ2020">
        <v>14.7</v>
      </c>
      <c r="AR2020">
        <v>62.9</v>
      </c>
      <c r="AS2020">
        <v>139300</v>
      </c>
      <c r="AT2020">
        <v>20.9</v>
      </c>
      <c r="AU2020">
        <v>16540</v>
      </c>
      <c r="AV2020">
        <v>2.2599999999999998</v>
      </c>
      <c r="AW2020">
        <v>17258</v>
      </c>
      <c r="AX2020">
        <v>34165</v>
      </c>
      <c r="AY2020">
        <v>14.7</v>
      </c>
      <c r="AZ2020">
        <v>1202</v>
      </c>
      <c r="BA2020">
        <v>28323</v>
      </c>
      <c r="BB2020">
        <v>23898</v>
      </c>
      <c r="BC2020">
        <v>911</v>
      </c>
      <c r="BD2020">
        <v>3.8</v>
      </c>
      <c r="BE2020">
        <v>30451</v>
      </c>
      <c r="BF2020">
        <v>2123</v>
      </c>
      <c r="BG2020">
        <v>5812</v>
      </c>
      <c r="BH2020">
        <v>891599</v>
      </c>
      <c r="BI2020">
        <v>29280</v>
      </c>
      <c r="BJ2020">
        <v>1649</v>
      </c>
      <c r="BK2020">
        <v>15882</v>
      </c>
      <c r="BL2020">
        <v>-0.3</v>
      </c>
      <c r="BM2020">
        <v>4106</v>
      </c>
      <c r="BN2020">
        <v>101381</v>
      </c>
      <c r="BO2020">
        <v>5131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21.8</v>
      </c>
      <c r="BV2020">
        <v>116019</v>
      </c>
      <c r="BW2020">
        <v>115568</v>
      </c>
      <c r="BX2020">
        <v>631298</v>
      </c>
      <c r="BY2020">
        <v>14703</v>
      </c>
      <c r="BZ2020">
        <v>622</v>
      </c>
      <c r="CA2020">
        <v>163057</v>
      </c>
      <c r="CB2020">
        <v>51758</v>
      </c>
      <c r="CC2020">
        <v>163880</v>
      </c>
      <c r="CD2020">
        <v>3860</v>
      </c>
      <c r="CE2020">
        <v>312.51</v>
      </c>
      <c r="CF2020">
        <v>136.4</v>
      </c>
    </row>
    <row r="2021" spans="1:84">
      <c r="A2021">
        <v>37191</v>
      </c>
      <c r="B2021" t="s">
        <v>2019</v>
      </c>
      <c r="C2021">
        <v>37191</v>
      </c>
      <c r="D2021">
        <v>113847</v>
      </c>
      <c r="E2021">
        <v>0.5</v>
      </c>
      <c r="F2021">
        <v>518</v>
      </c>
      <c r="G2021">
        <v>113329</v>
      </c>
      <c r="H2021">
        <v>8658</v>
      </c>
      <c r="I2021">
        <v>7.6</v>
      </c>
      <c r="J2021">
        <v>29849</v>
      </c>
      <c r="K2021">
        <v>26.2</v>
      </c>
      <c r="L2021">
        <v>12.3</v>
      </c>
      <c r="M2021">
        <v>14011</v>
      </c>
      <c r="N2021">
        <v>50.9</v>
      </c>
      <c r="O2021">
        <v>73378</v>
      </c>
      <c r="P2021">
        <v>37743</v>
      </c>
      <c r="Q2021">
        <v>484</v>
      </c>
      <c r="R2021">
        <v>1004</v>
      </c>
      <c r="S2021">
        <v>81</v>
      </c>
      <c r="T2021">
        <v>1157</v>
      </c>
      <c r="U2021">
        <v>7627</v>
      </c>
      <c r="V2021">
        <v>66402</v>
      </c>
      <c r="W2021">
        <v>64.5</v>
      </c>
      <c r="X2021">
        <v>33.200000000000003</v>
      </c>
      <c r="Y2021">
        <v>0.4</v>
      </c>
      <c r="Z2021">
        <v>0.9</v>
      </c>
      <c r="AA2021">
        <v>0.1</v>
      </c>
      <c r="AB2021">
        <v>1</v>
      </c>
      <c r="AC2021">
        <v>6.7</v>
      </c>
      <c r="AD2021">
        <v>58.3</v>
      </c>
      <c r="AE2021">
        <v>1759</v>
      </c>
      <c r="AF2021">
        <v>1105</v>
      </c>
      <c r="AG2021">
        <v>19</v>
      </c>
      <c r="AH2021">
        <v>53</v>
      </c>
      <c r="AI2021">
        <v>4.2</v>
      </c>
      <c r="AJ2021">
        <v>7.2</v>
      </c>
      <c r="AK2021">
        <v>77.2</v>
      </c>
      <c r="AL2021">
        <v>15</v>
      </c>
      <c r="AM2021">
        <v>23663</v>
      </c>
      <c r="AN2021">
        <v>21.5</v>
      </c>
      <c r="AO2021">
        <v>50312</v>
      </c>
      <c r="AP2021">
        <v>2999</v>
      </c>
      <c r="AQ2021">
        <v>6.3</v>
      </c>
      <c r="AR2021">
        <v>65.400000000000006</v>
      </c>
      <c r="AS2021">
        <v>87600</v>
      </c>
      <c r="AT2021">
        <v>12.1</v>
      </c>
      <c r="AU2021">
        <v>42612</v>
      </c>
      <c r="AV2021">
        <v>2.5499999999999998</v>
      </c>
      <c r="AW2021">
        <v>17010</v>
      </c>
      <c r="AX2021">
        <v>35018</v>
      </c>
      <c r="AY2021">
        <v>15.4</v>
      </c>
      <c r="AZ2021">
        <v>2976</v>
      </c>
      <c r="BA2021">
        <v>26141</v>
      </c>
      <c r="BB2021">
        <v>52314</v>
      </c>
      <c r="BC2021">
        <v>2513</v>
      </c>
      <c r="BD2021">
        <v>4.8</v>
      </c>
      <c r="BE2021">
        <v>58806</v>
      </c>
      <c r="BF2021">
        <v>-1768</v>
      </c>
      <c r="BG2021">
        <v>14254</v>
      </c>
      <c r="BH2021">
        <v>2047072</v>
      </c>
      <c r="BI2021">
        <v>34811</v>
      </c>
      <c r="BJ2021">
        <v>2301</v>
      </c>
      <c r="BK2021">
        <v>39239</v>
      </c>
      <c r="BL2021">
        <v>4</v>
      </c>
      <c r="BM2021">
        <v>5379</v>
      </c>
      <c r="BN2021">
        <v>103483</v>
      </c>
      <c r="BO2021">
        <v>6739</v>
      </c>
      <c r="BP2021">
        <v>9.5</v>
      </c>
      <c r="BQ2021">
        <v>0</v>
      </c>
      <c r="BR2021">
        <v>2.2999999999999998</v>
      </c>
      <c r="BS2021">
        <v>0</v>
      </c>
      <c r="BT2021">
        <v>0</v>
      </c>
      <c r="BU2021">
        <v>21.8</v>
      </c>
      <c r="BV2021">
        <v>1522542</v>
      </c>
      <c r="BW2021">
        <v>946003</v>
      </c>
      <c r="BX2021">
        <v>1024042</v>
      </c>
      <c r="BY2021">
        <v>9049</v>
      </c>
      <c r="BZ2021">
        <v>522</v>
      </c>
      <c r="CA2021">
        <v>83882</v>
      </c>
      <c r="CB2021">
        <v>171449</v>
      </c>
      <c r="CC2021">
        <v>1026279</v>
      </c>
      <c r="CD2021">
        <v>8983</v>
      </c>
      <c r="CE2021">
        <v>552.57000000000005</v>
      </c>
      <c r="CF2021">
        <v>204.9</v>
      </c>
    </row>
    <row r="2022" spans="1:84">
      <c r="A2022">
        <v>37193</v>
      </c>
      <c r="B2022" t="s">
        <v>2020</v>
      </c>
      <c r="C2022">
        <v>37193</v>
      </c>
      <c r="D2022">
        <v>67310</v>
      </c>
      <c r="E2022">
        <v>2.6</v>
      </c>
      <c r="F2022">
        <v>1686</v>
      </c>
      <c r="G2022">
        <v>65632</v>
      </c>
      <c r="H2022">
        <v>4035</v>
      </c>
      <c r="I2022">
        <v>6</v>
      </c>
      <c r="J2022">
        <v>14899</v>
      </c>
      <c r="K2022">
        <v>22.1</v>
      </c>
      <c r="L2022">
        <v>15.3</v>
      </c>
      <c r="M2022">
        <v>10279</v>
      </c>
      <c r="N2022">
        <v>50.4</v>
      </c>
      <c r="O2022">
        <v>63383</v>
      </c>
      <c r="P2022">
        <v>2815</v>
      </c>
      <c r="Q2022">
        <v>127</v>
      </c>
      <c r="R2022">
        <v>576</v>
      </c>
      <c r="S2022">
        <v>30</v>
      </c>
      <c r="T2022">
        <v>379</v>
      </c>
      <c r="U2022">
        <v>3234</v>
      </c>
      <c r="V2022">
        <v>60230</v>
      </c>
      <c r="W2022">
        <v>94.2</v>
      </c>
      <c r="X2022">
        <v>4.2</v>
      </c>
      <c r="Y2022">
        <v>0.2</v>
      </c>
      <c r="Z2022">
        <v>0.9</v>
      </c>
      <c r="AA2022">
        <v>0</v>
      </c>
      <c r="AB2022">
        <v>0.6</v>
      </c>
      <c r="AC2022">
        <v>4.8</v>
      </c>
      <c r="AD2022">
        <v>89.5</v>
      </c>
      <c r="AE2022">
        <v>750</v>
      </c>
      <c r="AF2022">
        <v>647</v>
      </c>
      <c r="AG2022">
        <v>9</v>
      </c>
      <c r="AH2022">
        <v>64.7</v>
      </c>
      <c r="AI2022">
        <v>3</v>
      </c>
      <c r="AJ2022">
        <v>5</v>
      </c>
      <c r="AK2022">
        <v>66</v>
      </c>
      <c r="AL2022">
        <v>11.3</v>
      </c>
      <c r="AM2022">
        <v>15014</v>
      </c>
      <c r="AN2022">
        <v>24</v>
      </c>
      <c r="AO2022">
        <v>30595</v>
      </c>
      <c r="AP2022">
        <v>1340</v>
      </c>
      <c r="AQ2022">
        <v>4.5999999999999996</v>
      </c>
      <c r="AR2022">
        <v>77.900000000000006</v>
      </c>
      <c r="AS2022">
        <v>89200</v>
      </c>
      <c r="AT2022">
        <v>5.8</v>
      </c>
      <c r="AU2022">
        <v>26650</v>
      </c>
      <c r="AV2022">
        <v>2.4300000000000002</v>
      </c>
      <c r="AW2022">
        <v>17516</v>
      </c>
      <c r="AX2022">
        <v>35393</v>
      </c>
      <c r="AY2022">
        <v>13.9</v>
      </c>
      <c r="AZ2022">
        <v>1968</v>
      </c>
      <c r="BA2022">
        <v>29314</v>
      </c>
      <c r="BB2022">
        <v>31367</v>
      </c>
      <c r="BC2022">
        <v>1739</v>
      </c>
      <c r="BD2022">
        <v>5.5</v>
      </c>
      <c r="BE2022">
        <v>34720</v>
      </c>
      <c r="BF2022">
        <v>-1231</v>
      </c>
      <c r="BG2022">
        <v>4889</v>
      </c>
      <c r="BH2022">
        <v>1385680</v>
      </c>
      <c r="BI2022">
        <v>39910</v>
      </c>
      <c r="BJ2022">
        <v>1312</v>
      </c>
      <c r="BK2022">
        <v>22258</v>
      </c>
      <c r="BL2022">
        <v>-3.9</v>
      </c>
      <c r="BM2022">
        <v>4560</v>
      </c>
      <c r="BN2022">
        <v>47998</v>
      </c>
      <c r="BO2022">
        <v>5070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23.9</v>
      </c>
      <c r="BV2022">
        <v>1316935</v>
      </c>
      <c r="BW2022">
        <v>513325</v>
      </c>
      <c r="BX2022">
        <v>511313</v>
      </c>
      <c r="BY2022">
        <v>7653</v>
      </c>
      <c r="BZ2022">
        <v>262</v>
      </c>
      <c r="CA2022">
        <v>50446</v>
      </c>
      <c r="CB2022">
        <v>124189</v>
      </c>
      <c r="CC2022">
        <v>334397</v>
      </c>
      <c r="CD2022">
        <v>4984</v>
      </c>
      <c r="CE2022">
        <v>757.19</v>
      </c>
      <c r="CF2022">
        <v>86.7</v>
      </c>
    </row>
    <row r="2023" spans="1:84">
      <c r="A2023">
        <v>37195</v>
      </c>
      <c r="B2023" t="s">
        <v>2021</v>
      </c>
      <c r="C2023">
        <v>37195</v>
      </c>
      <c r="D2023">
        <v>76624</v>
      </c>
      <c r="E2023">
        <v>3.8</v>
      </c>
      <c r="F2023">
        <v>2813</v>
      </c>
      <c r="G2023">
        <v>73814</v>
      </c>
      <c r="H2023">
        <v>5338</v>
      </c>
      <c r="I2023">
        <v>7</v>
      </c>
      <c r="J2023">
        <v>19230</v>
      </c>
      <c r="K2023">
        <v>25.1</v>
      </c>
      <c r="L2023">
        <v>13.2</v>
      </c>
      <c r="M2023">
        <v>10144</v>
      </c>
      <c r="N2023">
        <v>52.1</v>
      </c>
      <c r="O2023">
        <v>45072</v>
      </c>
      <c r="P2023">
        <v>30183</v>
      </c>
      <c r="Q2023">
        <v>231</v>
      </c>
      <c r="R2023">
        <v>520</v>
      </c>
      <c r="S2023">
        <v>22</v>
      </c>
      <c r="T2023">
        <v>596</v>
      </c>
      <c r="U2023">
        <v>6469</v>
      </c>
      <c r="V2023">
        <v>39077</v>
      </c>
      <c r="W2023">
        <v>58.8</v>
      </c>
      <c r="X2023">
        <v>39.4</v>
      </c>
      <c r="Y2023">
        <v>0.3</v>
      </c>
      <c r="Z2023">
        <v>0.7</v>
      </c>
      <c r="AA2023">
        <v>0</v>
      </c>
      <c r="AB2023">
        <v>0.8</v>
      </c>
      <c r="AC2023">
        <v>8.4</v>
      </c>
      <c r="AD2023">
        <v>51</v>
      </c>
      <c r="AE2023">
        <v>1082</v>
      </c>
      <c r="AF2023">
        <v>796</v>
      </c>
      <c r="AG2023">
        <v>18</v>
      </c>
      <c r="AH2023">
        <v>55.6</v>
      </c>
      <c r="AI2023">
        <v>4.9000000000000004</v>
      </c>
      <c r="AJ2023">
        <v>8.1</v>
      </c>
      <c r="AK2023">
        <v>69.400000000000006</v>
      </c>
      <c r="AL2023">
        <v>15.1</v>
      </c>
      <c r="AM2023">
        <v>18361</v>
      </c>
      <c r="AN2023">
        <v>21</v>
      </c>
      <c r="AO2023">
        <v>33518</v>
      </c>
      <c r="AP2023">
        <v>2790</v>
      </c>
      <c r="AQ2023">
        <v>9.1</v>
      </c>
      <c r="AR2023">
        <v>61.2</v>
      </c>
      <c r="AS2023">
        <v>86400</v>
      </c>
      <c r="AT2023">
        <v>19.5</v>
      </c>
      <c r="AU2023">
        <v>28613</v>
      </c>
      <c r="AV2023">
        <v>2.5099999999999998</v>
      </c>
      <c r="AW2023">
        <v>17102</v>
      </c>
      <c r="AX2023">
        <v>34649</v>
      </c>
      <c r="AY2023">
        <v>17.5</v>
      </c>
      <c r="AZ2023">
        <v>2159</v>
      </c>
      <c r="BA2023">
        <v>28345</v>
      </c>
      <c r="BB2023">
        <v>40129</v>
      </c>
      <c r="BC2023">
        <v>2877</v>
      </c>
      <c r="BD2023">
        <v>7.2</v>
      </c>
      <c r="BE2023">
        <v>45924</v>
      </c>
      <c r="BF2023">
        <v>370</v>
      </c>
      <c r="BG2023">
        <v>6622</v>
      </c>
      <c r="BH2023">
        <v>1820315</v>
      </c>
      <c r="BI2023">
        <v>39638</v>
      </c>
      <c r="BJ2023">
        <v>1812</v>
      </c>
      <c r="BK2023">
        <v>33336</v>
      </c>
      <c r="BL2023">
        <v>-4.3</v>
      </c>
      <c r="BM2023">
        <v>3956</v>
      </c>
      <c r="BN2023">
        <v>90512</v>
      </c>
      <c r="BO2023">
        <v>4912</v>
      </c>
      <c r="BP2023">
        <v>14.6</v>
      </c>
      <c r="BQ2023">
        <v>0</v>
      </c>
      <c r="BR2023">
        <v>0</v>
      </c>
      <c r="BS2023">
        <v>0</v>
      </c>
      <c r="BT2023">
        <v>0</v>
      </c>
      <c r="BU2023">
        <v>21.8</v>
      </c>
      <c r="BV2023">
        <v>5825580</v>
      </c>
      <c r="BW2023">
        <v>900710</v>
      </c>
      <c r="BX2023">
        <v>779219</v>
      </c>
      <c r="BY2023">
        <v>10393</v>
      </c>
      <c r="BZ2023">
        <v>520</v>
      </c>
      <c r="CA2023">
        <v>49037</v>
      </c>
      <c r="CB2023">
        <v>114564</v>
      </c>
      <c r="CC2023">
        <v>435504</v>
      </c>
      <c r="CD2023">
        <v>5723</v>
      </c>
      <c r="CE2023">
        <v>371.09</v>
      </c>
      <c r="CF2023">
        <v>199</v>
      </c>
    </row>
    <row r="2024" spans="1:84">
      <c r="A2024">
        <v>37197</v>
      </c>
      <c r="B2024" t="s">
        <v>2022</v>
      </c>
      <c r="C2024">
        <v>37197</v>
      </c>
      <c r="D2024">
        <v>38056</v>
      </c>
      <c r="E2024">
        <v>4.7</v>
      </c>
      <c r="F2024">
        <v>1708</v>
      </c>
      <c r="G2024">
        <v>36348</v>
      </c>
      <c r="H2024">
        <v>2333</v>
      </c>
      <c r="I2024">
        <v>6.1</v>
      </c>
      <c r="J2024">
        <v>9021</v>
      </c>
      <c r="K2024">
        <v>23.7</v>
      </c>
      <c r="L2024">
        <v>15</v>
      </c>
      <c r="M2024">
        <v>5700</v>
      </c>
      <c r="N2024">
        <v>50.8</v>
      </c>
      <c r="O2024">
        <v>36265</v>
      </c>
      <c r="P2024">
        <v>1382</v>
      </c>
      <c r="Q2024">
        <v>75</v>
      </c>
      <c r="R2024">
        <v>103</v>
      </c>
      <c r="S2024">
        <v>16</v>
      </c>
      <c r="T2024">
        <v>215</v>
      </c>
      <c r="U2024">
        <v>3261</v>
      </c>
      <c r="V2024">
        <v>33097</v>
      </c>
      <c r="W2024">
        <v>95.3</v>
      </c>
      <c r="X2024">
        <v>3.6</v>
      </c>
      <c r="Y2024">
        <v>0.2</v>
      </c>
      <c r="Z2024">
        <v>0.3</v>
      </c>
      <c r="AA2024">
        <v>0</v>
      </c>
      <c r="AB2024">
        <v>0.6</v>
      </c>
      <c r="AC2024">
        <v>8.6</v>
      </c>
      <c r="AD2024">
        <v>87</v>
      </c>
      <c r="AE2024">
        <v>471</v>
      </c>
      <c r="AF2024">
        <v>350</v>
      </c>
      <c r="AG2024">
        <v>1</v>
      </c>
      <c r="AH2024">
        <v>64.5</v>
      </c>
      <c r="AI2024">
        <v>4.4000000000000004</v>
      </c>
      <c r="AJ2024">
        <v>7.3</v>
      </c>
      <c r="AK2024">
        <v>72</v>
      </c>
      <c r="AL2024">
        <v>10.3</v>
      </c>
      <c r="AM2024">
        <v>7656</v>
      </c>
      <c r="AN2024">
        <v>27.5</v>
      </c>
      <c r="AO2024">
        <v>16619</v>
      </c>
      <c r="AP2024">
        <v>798</v>
      </c>
      <c r="AQ2024">
        <v>5</v>
      </c>
      <c r="AR2024">
        <v>80.3</v>
      </c>
      <c r="AS2024">
        <v>90600</v>
      </c>
      <c r="AT2024">
        <v>2.9</v>
      </c>
      <c r="AU2024">
        <v>14505</v>
      </c>
      <c r="AV2024">
        <v>2.4700000000000002</v>
      </c>
      <c r="AW2024">
        <v>18576</v>
      </c>
      <c r="AX2024">
        <v>38473</v>
      </c>
      <c r="AY2024">
        <v>11.6</v>
      </c>
      <c r="AZ2024">
        <v>968</v>
      </c>
      <c r="BA2024">
        <v>25680</v>
      </c>
      <c r="BB2024">
        <v>19750</v>
      </c>
      <c r="BC2024">
        <v>853</v>
      </c>
      <c r="BD2024">
        <v>4.3</v>
      </c>
      <c r="BE2024">
        <v>14958</v>
      </c>
      <c r="BF2024">
        <v>-113</v>
      </c>
      <c r="BG2024">
        <v>1676</v>
      </c>
      <c r="BH2024">
        <v>385838</v>
      </c>
      <c r="BI2024">
        <v>25795</v>
      </c>
      <c r="BJ2024">
        <v>638</v>
      </c>
      <c r="BK2024">
        <v>8000</v>
      </c>
      <c r="BL2024">
        <v>-7.7</v>
      </c>
      <c r="BM2024">
        <v>2486</v>
      </c>
      <c r="BN2024">
        <v>29155</v>
      </c>
      <c r="BO2024">
        <v>2852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32</v>
      </c>
      <c r="BV2024">
        <v>487442</v>
      </c>
      <c r="BW2024">
        <v>0</v>
      </c>
      <c r="BX2024">
        <v>193032</v>
      </c>
      <c r="BY2024">
        <v>5175</v>
      </c>
      <c r="BZ2024">
        <v>201</v>
      </c>
      <c r="CA2024">
        <v>22263</v>
      </c>
      <c r="CB2024">
        <v>117105</v>
      </c>
      <c r="CC2024">
        <v>170948</v>
      </c>
      <c r="CD2024">
        <v>4584</v>
      </c>
      <c r="CE2024">
        <v>335.55</v>
      </c>
      <c r="CF2024">
        <v>108.2</v>
      </c>
    </row>
    <row r="2025" spans="1:84">
      <c r="A2025">
        <v>37199</v>
      </c>
      <c r="B2025" t="s">
        <v>2023</v>
      </c>
      <c r="C2025">
        <v>37199</v>
      </c>
      <c r="D2025">
        <v>18421</v>
      </c>
      <c r="E2025">
        <v>3.6</v>
      </c>
      <c r="F2025">
        <v>647</v>
      </c>
      <c r="G2025">
        <v>17774</v>
      </c>
      <c r="H2025">
        <v>943</v>
      </c>
      <c r="I2025">
        <v>5.0999999999999996</v>
      </c>
      <c r="J2025">
        <v>3759</v>
      </c>
      <c r="K2025">
        <v>20.399999999999999</v>
      </c>
      <c r="L2025">
        <v>18.899999999999999</v>
      </c>
      <c r="M2025">
        <v>3486</v>
      </c>
      <c r="N2025">
        <v>50.3</v>
      </c>
      <c r="O2025">
        <v>18034</v>
      </c>
      <c r="P2025">
        <v>169</v>
      </c>
      <c r="Q2025">
        <v>69</v>
      </c>
      <c r="R2025">
        <v>33</v>
      </c>
      <c r="S2025">
        <v>0</v>
      </c>
      <c r="T2025">
        <v>116</v>
      </c>
      <c r="U2025">
        <v>922</v>
      </c>
      <c r="V2025">
        <v>17144</v>
      </c>
      <c r="W2025">
        <v>97.9</v>
      </c>
      <c r="X2025">
        <v>0.9</v>
      </c>
      <c r="Y2025">
        <v>0.4</v>
      </c>
      <c r="Z2025">
        <v>0.2</v>
      </c>
      <c r="AA2025">
        <v>0</v>
      </c>
      <c r="AB2025">
        <v>0.6</v>
      </c>
      <c r="AC2025">
        <v>5</v>
      </c>
      <c r="AD2025">
        <v>93.1</v>
      </c>
      <c r="AE2025">
        <v>188</v>
      </c>
      <c r="AF2025">
        <v>195</v>
      </c>
      <c r="AG2025">
        <v>0</v>
      </c>
      <c r="AH2025">
        <v>66.400000000000006</v>
      </c>
      <c r="AI2025">
        <v>2.8</v>
      </c>
      <c r="AJ2025">
        <v>3.9</v>
      </c>
      <c r="AK2025">
        <v>71.099999999999994</v>
      </c>
      <c r="AL2025">
        <v>13.1</v>
      </c>
      <c r="AM2025">
        <v>4506</v>
      </c>
      <c r="AN2025">
        <v>27</v>
      </c>
      <c r="AO2025">
        <v>10429</v>
      </c>
      <c r="AP2025">
        <v>700</v>
      </c>
      <c r="AQ2025">
        <v>7.2</v>
      </c>
      <c r="AR2025">
        <v>80.2</v>
      </c>
      <c r="AS2025">
        <v>93000</v>
      </c>
      <c r="AT2025">
        <v>4.4000000000000004</v>
      </c>
      <c r="AU2025">
        <v>7472</v>
      </c>
      <c r="AV2025">
        <v>2.36</v>
      </c>
      <c r="AW2025">
        <v>16335</v>
      </c>
      <c r="AX2025">
        <v>31033</v>
      </c>
      <c r="AY2025">
        <v>16.399999999999999</v>
      </c>
      <c r="AZ2025">
        <v>386</v>
      </c>
      <c r="BA2025">
        <v>21238</v>
      </c>
      <c r="BB2025">
        <v>8055</v>
      </c>
      <c r="BC2025">
        <v>453</v>
      </c>
      <c r="BD2025">
        <v>5.6</v>
      </c>
      <c r="BE2025">
        <v>7188</v>
      </c>
      <c r="BF2025">
        <v>-907</v>
      </c>
      <c r="BG2025">
        <v>985</v>
      </c>
      <c r="BH2025">
        <v>163852</v>
      </c>
      <c r="BI2025">
        <v>22795</v>
      </c>
      <c r="BJ2025">
        <v>349</v>
      </c>
      <c r="BK2025">
        <v>3214</v>
      </c>
      <c r="BL2025">
        <v>-14.5</v>
      </c>
      <c r="BM2025">
        <v>1704</v>
      </c>
      <c r="BN2025">
        <v>8293</v>
      </c>
      <c r="BO2025">
        <v>1795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155065</v>
      </c>
      <c r="BW2025">
        <v>2420</v>
      </c>
      <c r="BX2025">
        <v>119911</v>
      </c>
      <c r="BY2025">
        <v>6682</v>
      </c>
      <c r="BZ2025">
        <v>139</v>
      </c>
      <c r="CA2025">
        <v>8671</v>
      </c>
      <c r="CB2025">
        <v>38658</v>
      </c>
      <c r="CC2025">
        <v>111883</v>
      </c>
      <c r="CD2025">
        <v>6162</v>
      </c>
      <c r="CE2025">
        <v>312.45</v>
      </c>
      <c r="CF2025">
        <v>57</v>
      </c>
    </row>
    <row r="2026" spans="1:84">
      <c r="A2026">
        <v>38000</v>
      </c>
      <c r="B2026" t="s">
        <v>2024</v>
      </c>
      <c r="C2026">
        <v>38000</v>
      </c>
      <c r="D2026">
        <v>635867</v>
      </c>
      <c r="E2026">
        <v>-1</v>
      </c>
      <c r="F2026">
        <v>-6333</v>
      </c>
      <c r="G2026">
        <v>642200</v>
      </c>
      <c r="H2026">
        <v>39556</v>
      </c>
      <c r="I2026">
        <v>6.2</v>
      </c>
      <c r="J2026">
        <v>144934</v>
      </c>
      <c r="K2026">
        <v>22.8</v>
      </c>
      <c r="L2026">
        <v>14.6</v>
      </c>
      <c r="M2026">
        <v>92874</v>
      </c>
      <c r="N2026">
        <v>49.8</v>
      </c>
      <c r="O2026">
        <v>584116</v>
      </c>
      <c r="P2026">
        <v>5262</v>
      </c>
      <c r="Q2026">
        <v>34190</v>
      </c>
      <c r="R2026">
        <v>4743</v>
      </c>
      <c r="S2026">
        <v>297</v>
      </c>
      <c r="T2026">
        <v>7259</v>
      </c>
      <c r="U2026">
        <v>10637</v>
      </c>
      <c r="V2026">
        <v>574818</v>
      </c>
      <c r="W2026">
        <v>91.9</v>
      </c>
      <c r="X2026">
        <v>0.8</v>
      </c>
      <c r="Y2026">
        <v>5.4</v>
      </c>
      <c r="Z2026">
        <v>0.7</v>
      </c>
      <c r="AA2026">
        <v>0</v>
      </c>
      <c r="AB2026">
        <v>1.1000000000000001</v>
      </c>
      <c r="AC2026">
        <v>1.7</v>
      </c>
      <c r="AD2026">
        <v>90.4</v>
      </c>
      <c r="AE2026">
        <v>8189</v>
      </c>
      <c r="AF2026">
        <v>5601</v>
      </c>
      <c r="AG2026">
        <v>46</v>
      </c>
      <c r="AH2026">
        <v>56.8</v>
      </c>
      <c r="AI2026">
        <v>1.9</v>
      </c>
      <c r="AJ2026">
        <v>6.3</v>
      </c>
      <c r="AK2026">
        <v>83.9</v>
      </c>
      <c r="AL2026">
        <v>22</v>
      </c>
      <c r="AM2026">
        <v>97817</v>
      </c>
      <c r="AN2026">
        <v>15.8</v>
      </c>
      <c r="AO2026">
        <v>307802</v>
      </c>
      <c r="AP2026">
        <v>18123</v>
      </c>
      <c r="AQ2026">
        <v>6.3</v>
      </c>
      <c r="AR2026">
        <v>66.599999999999994</v>
      </c>
      <c r="AS2026">
        <v>74400</v>
      </c>
      <c r="AT2026">
        <v>24.8</v>
      </c>
      <c r="AU2026">
        <v>257152</v>
      </c>
      <c r="AV2026">
        <v>2.41</v>
      </c>
      <c r="AW2026">
        <v>17769</v>
      </c>
      <c r="AX2026">
        <v>39233</v>
      </c>
      <c r="AY2026">
        <v>10.8</v>
      </c>
      <c r="AZ2026">
        <v>19899</v>
      </c>
      <c r="BA2026">
        <v>31357</v>
      </c>
      <c r="BB2026">
        <v>357960</v>
      </c>
      <c r="BC2026">
        <v>11601</v>
      </c>
      <c r="BD2026">
        <v>3.2</v>
      </c>
      <c r="BE2026">
        <v>472729</v>
      </c>
      <c r="BF2026">
        <v>25349</v>
      </c>
      <c r="BG2026">
        <v>80693</v>
      </c>
      <c r="BH2026">
        <v>16282202</v>
      </c>
      <c r="BI2026">
        <v>34443</v>
      </c>
      <c r="BJ2026">
        <v>21061</v>
      </c>
      <c r="BK2026">
        <v>270479</v>
      </c>
      <c r="BL2026">
        <v>6</v>
      </c>
      <c r="BM2026">
        <v>44117</v>
      </c>
      <c r="BN2026">
        <v>854656</v>
      </c>
      <c r="BO2026">
        <v>56781</v>
      </c>
      <c r="BP2026">
        <v>0.1</v>
      </c>
      <c r="BQ2026">
        <v>1.5</v>
      </c>
      <c r="BR2026">
        <v>0.5</v>
      </c>
      <c r="BS2026">
        <v>0.4</v>
      </c>
      <c r="BT2026">
        <v>0</v>
      </c>
      <c r="BU2026">
        <v>23.3</v>
      </c>
      <c r="BV2026">
        <v>6856653</v>
      </c>
      <c r="BW2026">
        <v>8806340</v>
      </c>
      <c r="BX2026">
        <v>7723945</v>
      </c>
      <c r="BY2026">
        <v>12187</v>
      </c>
      <c r="BZ2026">
        <v>3529</v>
      </c>
      <c r="CA2026">
        <v>462339</v>
      </c>
      <c r="CB2026">
        <v>39294879</v>
      </c>
      <c r="CC2026">
        <v>6034799</v>
      </c>
      <c r="CD2026">
        <v>9513</v>
      </c>
      <c r="CE2026">
        <v>68975.929999999993</v>
      </c>
      <c r="CF2026">
        <v>9.3000000000000007</v>
      </c>
    </row>
    <row r="2027" spans="1:84">
      <c r="A2027">
        <v>38001</v>
      </c>
      <c r="B2027" t="s">
        <v>2025</v>
      </c>
      <c r="C2027">
        <v>38001</v>
      </c>
      <c r="D2027">
        <v>2332</v>
      </c>
      <c r="E2027">
        <v>-10.1</v>
      </c>
      <c r="F2027">
        <v>-261</v>
      </c>
      <c r="G2027">
        <v>2593</v>
      </c>
      <c r="H2027">
        <v>88</v>
      </c>
      <c r="I2027">
        <v>3.8</v>
      </c>
      <c r="J2027">
        <v>441</v>
      </c>
      <c r="K2027">
        <v>18.899999999999999</v>
      </c>
      <c r="L2027">
        <v>26.1</v>
      </c>
      <c r="M2027">
        <v>609</v>
      </c>
      <c r="N2027">
        <v>51.7</v>
      </c>
      <c r="O2027">
        <v>2290</v>
      </c>
      <c r="P2027">
        <v>16</v>
      </c>
      <c r="Q2027">
        <v>8</v>
      </c>
      <c r="R2027">
        <v>4</v>
      </c>
      <c r="S2027">
        <v>1</v>
      </c>
      <c r="T2027">
        <v>13</v>
      </c>
      <c r="U2027">
        <v>7</v>
      </c>
      <c r="V2027">
        <v>2283</v>
      </c>
      <c r="W2027">
        <v>98.2</v>
      </c>
      <c r="X2027">
        <v>0.7</v>
      </c>
      <c r="Y2027">
        <v>0.3</v>
      </c>
      <c r="Z2027">
        <v>0.2</v>
      </c>
      <c r="AA2027">
        <v>0</v>
      </c>
      <c r="AB2027">
        <v>0.6</v>
      </c>
      <c r="AC2027">
        <v>0.3</v>
      </c>
      <c r="AD2027">
        <v>97.9</v>
      </c>
      <c r="AE2027">
        <v>18</v>
      </c>
      <c r="AF2027">
        <v>40</v>
      </c>
      <c r="AG2027">
        <v>0</v>
      </c>
      <c r="AH2027">
        <v>66.099999999999994</v>
      </c>
      <c r="AI2027">
        <v>1.5</v>
      </c>
      <c r="AJ2027">
        <v>3.6</v>
      </c>
      <c r="AK2027">
        <v>83.1</v>
      </c>
      <c r="AL2027">
        <v>16.600000000000001</v>
      </c>
      <c r="AM2027">
        <v>476</v>
      </c>
      <c r="AN2027">
        <v>12.6</v>
      </c>
      <c r="AO2027">
        <v>1419</v>
      </c>
      <c r="AP2027">
        <v>3</v>
      </c>
      <c r="AQ2027">
        <v>0.2</v>
      </c>
      <c r="AR2027">
        <v>71.099999999999994</v>
      </c>
      <c r="AS2027">
        <v>37500</v>
      </c>
      <c r="AT2027">
        <v>19.8</v>
      </c>
      <c r="AU2027">
        <v>1121</v>
      </c>
      <c r="AV2027">
        <v>2.2400000000000002</v>
      </c>
      <c r="AW2027">
        <v>18425</v>
      </c>
      <c r="AX2027">
        <v>31352</v>
      </c>
      <c r="AY2027">
        <v>10.1</v>
      </c>
      <c r="AZ2027">
        <v>66</v>
      </c>
      <c r="BA2027">
        <v>27719</v>
      </c>
      <c r="BB2027">
        <v>1299</v>
      </c>
      <c r="BC2027">
        <v>39</v>
      </c>
      <c r="BD2027">
        <v>3</v>
      </c>
      <c r="BE2027">
        <v>1829</v>
      </c>
      <c r="BF2027">
        <v>91</v>
      </c>
      <c r="BG2027">
        <v>187</v>
      </c>
      <c r="BH2027">
        <v>41837</v>
      </c>
      <c r="BI2027">
        <v>22874</v>
      </c>
      <c r="BJ2027">
        <v>101</v>
      </c>
      <c r="BK2027">
        <v>680</v>
      </c>
      <c r="BL2027">
        <v>-9.9</v>
      </c>
      <c r="BM2027">
        <v>210</v>
      </c>
      <c r="BN2027">
        <v>0</v>
      </c>
      <c r="BO2027">
        <v>278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47869</v>
      </c>
      <c r="BX2027">
        <v>33213</v>
      </c>
      <c r="BY2027">
        <v>13222</v>
      </c>
      <c r="BZ2027">
        <v>8</v>
      </c>
      <c r="CA2027">
        <v>1191</v>
      </c>
      <c r="CB2027">
        <v>604839</v>
      </c>
      <c r="CC2027">
        <v>29690</v>
      </c>
      <c r="CD2027">
        <v>12223</v>
      </c>
      <c r="CE2027">
        <v>987.91</v>
      </c>
      <c r="CF2027">
        <v>2.6</v>
      </c>
    </row>
    <row r="2028" spans="1:84">
      <c r="A2028">
        <v>38003</v>
      </c>
      <c r="B2028" t="s">
        <v>2026</v>
      </c>
      <c r="C2028">
        <v>38003</v>
      </c>
      <c r="D2028">
        <v>10955</v>
      </c>
      <c r="E2028">
        <v>-7</v>
      </c>
      <c r="F2028">
        <v>-820</v>
      </c>
      <c r="G2028">
        <v>11775</v>
      </c>
      <c r="H2028">
        <v>574</v>
      </c>
      <c r="I2028">
        <v>5.2</v>
      </c>
      <c r="J2028">
        <v>2189</v>
      </c>
      <c r="K2028">
        <v>20</v>
      </c>
      <c r="L2028">
        <v>19.5</v>
      </c>
      <c r="M2028">
        <v>2133</v>
      </c>
      <c r="N2028">
        <v>50.4</v>
      </c>
      <c r="O2028">
        <v>10680</v>
      </c>
      <c r="P2028">
        <v>66</v>
      </c>
      <c r="Q2028">
        <v>99</v>
      </c>
      <c r="R2028">
        <v>33</v>
      </c>
      <c r="S2028">
        <v>0</v>
      </c>
      <c r="T2028">
        <v>77</v>
      </c>
      <c r="U2028">
        <v>101</v>
      </c>
      <c r="V2028">
        <v>10581</v>
      </c>
      <c r="W2028">
        <v>97.5</v>
      </c>
      <c r="X2028">
        <v>0.6</v>
      </c>
      <c r="Y2028">
        <v>0.9</v>
      </c>
      <c r="Z2028">
        <v>0.3</v>
      </c>
      <c r="AA2028">
        <v>0</v>
      </c>
      <c r="AB2028">
        <v>0.7</v>
      </c>
      <c r="AC2028">
        <v>0.9</v>
      </c>
      <c r="AD2028">
        <v>96.6</v>
      </c>
      <c r="AE2028">
        <v>113</v>
      </c>
      <c r="AF2028">
        <v>167</v>
      </c>
      <c r="AG2028">
        <v>2</v>
      </c>
      <c r="AH2028">
        <v>62.1</v>
      </c>
      <c r="AI2028">
        <v>0.9</v>
      </c>
      <c r="AJ2028">
        <v>3.2</v>
      </c>
      <c r="AK2028">
        <v>85</v>
      </c>
      <c r="AL2028">
        <v>22.1</v>
      </c>
      <c r="AM2028">
        <v>1766</v>
      </c>
      <c r="AN2028">
        <v>15.7</v>
      </c>
      <c r="AO2028">
        <v>5729</v>
      </c>
      <c r="AP2028">
        <v>130</v>
      </c>
      <c r="AQ2028">
        <v>2.2999999999999998</v>
      </c>
      <c r="AR2028">
        <v>71.2</v>
      </c>
      <c r="AS2028">
        <v>57600</v>
      </c>
      <c r="AT2028">
        <v>20.2</v>
      </c>
      <c r="AU2028">
        <v>4884</v>
      </c>
      <c r="AV2028">
        <v>2.29</v>
      </c>
      <c r="AW2028">
        <v>16566</v>
      </c>
      <c r="AX2028">
        <v>36799</v>
      </c>
      <c r="AY2028">
        <v>10.7</v>
      </c>
      <c r="AZ2028">
        <v>332</v>
      </c>
      <c r="BA2028">
        <v>30164</v>
      </c>
      <c r="BB2028">
        <v>5878</v>
      </c>
      <c r="BC2028">
        <v>216</v>
      </c>
      <c r="BD2028">
        <v>3.7</v>
      </c>
      <c r="BE2028">
        <v>7854</v>
      </c>
      <c r="BF2028">
        <v>144</v>
      </c>
      <c r="BG2028">
        <v>1111</v>
      </c>
      <c r="BH2028">
        <v>214342</v>
      </c>
      <c r="BI2028">
        <v>27291</v>
      </c>
      <c r="BJ2028">
        <v>398</v>
      </c>
      <c r="BK2028">
        <v>4199</v>
      </c>
      <c r="BL2028">
        <v>6.3</v>
      </c>
      <c r="BM2028">
        <v>873</v>
      </c>
      <c r="BN2028">
        <v>9889</v>
      </c>
      <c r="BO2028">
        <v>1199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11.9</v>
      </c>
      <c r="BV2028">
        <v>0</v>
      </c>
      <c r="BW2028">
        <v>177770</v>
      </c>
      <c r="BX2028">
        <v>104911</v>
      </c>
      <c r="BY2028">
        <v>9323</v>
      </c>
      <c r="BZ2028">
        <v>47</v>
      </c>
      <c r="CA2028">
        <v>3367</v>
      </c>
      <c r="CB2028">
        <v>856976</v>
      </c>
      <c r="CC2028">
        <v>108593</v>
      </c>
      <c r="CD2028">
        <v>9754</v>
      </c>
      <c r="CE2028">
        <v>1491.65</v>
      </c>
      <c r="CF2028">
        <v>7.9</v>
      </c>
    </row>
    <row r="2029" spans="1:84">
      <c r="A2029">
        <v>38005</v>
      </c>
      <c r="B2029" t="s">
        <v>2027</v>
      </c>
      <c r="C2029">
        <v>38005</v>
      </c>
      <c r="D2029">
        <v>6997</v>
      </c>
      <c r="E2029">
        <v>0.5</v>
      </c>
      <c r="F2029">
        <v>33</v>
      </c>
      <c r="G2029">
        <v>6964</v>
      </c>
      <c r="H2029">
        <v>684</v>
      </c>
      <c r="I2029">
        <v>9.8000000000000007</v>
      </c>
      <c r="J2029">
        <v>2404</v>
      </c>
      <c r="K2029">
        <v>34.4</v>
      </c>
      <c r="L2029">
        <v>12.8</v>
      </c>
      <c r="M2029">
        <v>894</v>
      </c>
      <c r="N2029">
        <v>49.5</v>
      </c>
      <c r="O2029">
        <v>3341</v>
      </c>
      <c r="P2029">
        <v>10</v>
      </c>
      <c r="Q2029">
        <v>3563</v>
      </c>
      <c r="R2029">
        <v>2</v>
      </c>
      <c r="S2029">
        <v>1</v>
      </c>
      <c r="T2029">
        <v>80</v>
      </c>
      <c r="U2029">
        <v>119</v>
      </c>
      <c r="V2029">
        <v>3258</v>
      </c>
      <c r="W2029">
        <v>47.7</v>
      </c>
      <c r="X2029">
        <v>0.1</v>
      </c>
      <c r="Y2029">
        <v>50.9</v>
      </c>
      <c r="Z2029">
        <v>0</v>
      </c>
      <c r="AA2029">
        <v>0</v>
      </c>
      <c r="AB2029">
        <v>1.1000000000000001</v>
      </c>
      <c r="AC2029">
        <v>1.7</v>
      </c>
      <c r="AD2029">
        <v>46.6</v>
      </c>
      <c r="AE2029">
        <v>147</v>
      </c>
      <c r="AF2029">
        <v>61</v>
      </c>
      <c r="AG2029">
        <v>2</v>
      </c>
      <c r="AH2029">
        <v>66.5</v>
      </c>
      <c r="AI2029">
        <v>0.5</v>
      </c>
      <c r="AJ2029">
        <v>8.1999999999999993</v>
      </c>
      <c r="AK2029">
        <v>73.8</v>
      </c>
      <c r="AL2029">
        <v>10.9</v>
      </c>
      <c r="AM2029">
        <v>1199</v>
      </c>
      <c r="AN2029">
        <v>18.399999999999999</v>
      </c>
      <c r="AO2029">
        <v>2995</v>
      </c>
      <c r="AP2029">
        <v>63</v>
      </c>
      <c r="AQ2029">
        <v>2.1</v>
      </c>
      <c r="AR2029">
        <v>68.3</v>
      </c>
      <c r="AS2029">
        <v>31100</v>
      </c>
      <c r="AT2029">
        <v>8.4</v>
      </c>
      <c r="AU2029">
        <v>2328</v>
      </c>
      <c r="AV2029">
        <v>2.97</v>
      </c>
      <c r="AW2029">
        <v>11509</v>
      </c>
      <c r="AX2029">
        <v>28058</v>
      </c>
      <c r="AY2029">
        <v>22.4</v>
      </c>
      <c r="AZ2029">
        <v>147</v>
      </c>
      <c r="BA2029">
        <v>20897</v>
      </c>
      <c r="BB2029">
        <v>2712</v>
      </c>
      <c r="BC2029">
        <v>163</v>
      </c>
      <c r="BD2029">
        <v>6</v>
      </c>
      <c r="BE2029">
        <v>3687</v>
      </c>
      <c r="BF2029">
        <v>309</v>
      </c>
      <c r="BG2029">
        <v>1742</v>
      </c>
      <c r="BH2029">
        <v>100102</v>
      </c>
      <c r="BI2029">
        <v>27150</v>
      </c>
      <c r="BJ2029">
        <v>111</v>
      </c>
      <c r="BK2029">
        <v>1151</v>
      </c>
      <c r="BL2029">
        <v>1.4</v>
      </c>
      <c r="BM2029">
        <v>311</v>
      </c>
      <c r="BN2029">
        <v>2502</v>
      </c>
      <c r="BO2029">
        <v>416</v>
      </c>
      <c r="BP2029">
        <v>0</v>
      </c>
      <c r="BQ2029">
        <v>24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10167</v>
      </c>
      <c r="BY2029">
        <v>1482</v>
      </c>
      <c r="BZ2029">
        <v>0</v>
      </c>
      <c r="CA2029">
        <v>0</v>
      </c>
      <c r="CB2029">
        <v>732870</v>
      </c>
      <c r="CC2029">
        <v>125601</v>
      </c>
      <c r="CD2029">
        <v>18025</v>
      </c>
      <c r="CE2029">
        <v>1380.6</v>
      </c>
      <c r="CF2029">
        <v>5</v>
      </c>
    </row>
    <row r="2030" spans="1:84">
      <c r="A2030">
        <v>38007</v>
      </c>
      <c r="B2030" t="s">
        <v>2028</v>
      </c>
      <c r="C2030">
        <v>38007</v>
      </c>
      <c r="D2030">
        <v>829</v>
      </c>
      <c r="E2030">
        <v>-6.6</v>
      </c>
      <c r="F2030">
        <v>-59</v>
      </c>
      <c r="G2030">
        <v>888</v>
      </c>
      <c r="H2030">
        <v>38</v>
      </c>
      <c r="I2030">
        <v>4.5999999999999996</v>
      </c>
      <c r="J2030">
        <v>153</v>
      </c>
      <c r="K2030">
        <v>18.5</v>
      </c>
      <c r="L2030">
        <v>15.1</v>
      </c>
      <c r="M2030">
        <v>125</v>
      </c>
      <c r="N2030">
        <v>46.2</v>
      </c>
      <c r="O2030">
        <v>813</v>
      </c>
      <c r="P2030">
        <v>0</v>
      </c>
      <c r="Q2030">
        <v>1</v>
      </c>
      <c r="R2030">
        <v>3</v>
      </c>
      <c r="S2030">
        <v>1</v>
      </c>
      <c r="T2030">
        <v>11</v>
      </c>
      <c r="U2030">
        <v>3</v>
      </c>
      <c r="V2030">
        <v>810</v>
      </c>
      <c r="W2030">
        <v>98.1</v>
      </c>
      <c r="X2030">
        <v>0</v>
      </c>
      <c r="Y2030">
        <v>0.1</v>
      </c>
      <c r="Z2030">
        <v>0.4</v>
      </c>
      <c r="AA2030">
        <v>0.1</v>
      </c>
      <c r="AB2030">
        <v>1.3</v>
      </c>
      <c r="AC2030">
        <v>0.4</v>
      </c>
      <c r="AD2030">
        <v>97.7</v>
      </c>
      <c r="AE2030">
        <v>6</v>
      </c>
      <c r="AF2030">
        <v>3</v>
      </c>
      <c r="AG2030">
        <v>0</v>
      </c>
      <c r="AH2030">
        <v>72.900000000000006</v>
      </c>
      <c r="AI2030">
        <v>1</v>
      </c>
      <c r="AJ2030">
        <v>6</v>
      </c>
      <c r="AK2030">
        <v>77.8</v>
      </c>
      <c r="AL2030">
        <v>18.8</v>
      </c>
      <c r="AM2030">
        <v>113</v>
      </c>
      <c r="AN2030">
        <v>22.3</v>
      </c>
      <c r="AO2030">
        <v>527</v>
      </c>
      <c r="AP2030">
        <v>-2</v>
      </c>
      <c r="AQ2030">
        <v>-0.4</v>
      </c>
      <c r="AR2030">
        <v>76.8</v>
      </c>
      <c r="AS2030">
        <v>56500</v>
      </c>
      <c r="AT2030">
        <v>8.5</v>
      </c>
      <c r="AU2030">
        <v>366</v>
      </c>
      <c r="AV2030">
        <v>2.4300000000000002</v>
      </c>
      <c r="AW2030">
        <v>16186</v>
      </c>
      <c r="AX2030">
        <v>38505</v>
      </c>
      <c r="AY2030">
        <v>9.3000000000000007</v>
      </c>
      <c r="AZ2030">
        <v>27</v>
      </c>
      <c r="BA2030">
        <v>32522</v>
      </c>
      <c r="BB2030">
        <v>510</v>
      </c>
      <c r="BC2030">
        <v>13</v>
      </c>
      <c r="BD2030">
        <v>2.5</v>
      </c>
      <c r="BE2030">
        <v>822</v>
      </c>
      <c r="BF2030">
        <v>50</v>
      </c>
      <c r="BG2030">
        <v>140</v>
      </c>
      <c r="BH2030">
        <v>21293</v>
      </c>
      <c r="BI2030">
        <v>25904</v>
      </c>
      <c r="BJ2030">
        <v>29</v>
      </c>
      <c r="BK2030">
        <v>117</v>
      </c>
      <c r="BL2030">
        <v>-37.1</v>
      </c>
      <c r="BM2030">
        <v>48</v>
      </c>
      <c r="BN2030">
        <v>7883</v>
      </c>
      <c r="BO2030">
        <v>77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1443</v>
      </c>
      <c r="BY2030">
        <v>1651</v>
      </c>
      <c r="BZ2030">
        <v>0</v>
      </c>
      <c r="CA2030">
        <v>0</v>
      </c>
      <c r="CB2030">
        <v>810924</v>
      </c>
      <c r="CC2030">
        <v>6519</v>
      </c>
      <c r="CD2030">
        <v>7902</v>
      </c>
      <c r="CE2030">
        <v>1151.4100000000001</v>
      </c>
      <c r="CF2030">
        <v>0.8</v>
      </c>
    </row>
    <row r="2031" spans="1:84">
      <c r="A2031">
        <v>38009</v>
      </c>
      <c r="B2031" t="s">
        <v>2029</v>
      </c>
      <c r="C2031">
        <v>38009</v>
      </c>
      <c r="D2031">
        <v>6650</v>
      </c>
      <c r="E2031">
        <v>-7</v>
      </c>
      <c r="F2031">
        <v>-499</v>
      </c>
      <c r="G2031">
        <v>7149</v>
      </c>
      <c r="H2031">
        <v>309</v>
      </c>
      <c r="I2031">
        <v>4.5999999999999996</v>
      </c>
      <c r="J2031">
        <v>1266</v>
      </c>
      <c r="K2031">
        <v>19</v>
      </c>
      <c r="L2031">
        <v>20.9</v>
      </c>
      <c r="M2031">
        <v>1392</v>
      </c>
      <c r="N2031">
        <v>49.2</v>
      </c>
      <c r="O2031">
        <v>6382</v>
      </c>
      <c r="P2031">
        <v>22</v>
      </c>
      <c r="Q2031">
        <v>143</v>
      </c>
      <c r="R2031">
        <v>30</v>
      </c>
      <c r="S2031">
        <v>1</v>
      </c>
      <c r="T2031">
        <v>72</v>
      </c>
      <c r="U2031">
        <v>41</v>
      </c>
      <c r="V2031">
        <v>6350</v>
      </c>
      <c r="W2031">
        <v>96</v>
      </c>
      <c r="X2031">
        <v>0.3</v>
      </c>
      <c r="Y2031">
        <v>2.2000000000000002</v>
      </c>
      <c r="Z2031">
        <v>0.5</v>
      </c>
      <c r="AA2031">
        <v>0</v>
      </c>
      <c r="AB2031">
        <v>1.1000000000000001</v>
      </c>
      <c r="AC2031">
        <v>0.6</v>
      </c>
      <c r="AD2031">
        <v>95.5</v>
      </c>
      <c r="AE2031">
        <v>62</v>
      </c>
      <c r="AF2031">
        <v>81</v>
      </c>
      <c r="AG2031">
        <v>0</v>
      </c>
      <c r="AH2031">
        <v>67.400000000000006</v>
      </c>
      <c r="AI2031">
        <v>2.1</v>
      </c>
      <c r="AJ2031">
        <v>3.9</v>
      </c>
      <c r="AK2031">
        <v>81.3</v>
      </c>
      <c r="AL2031">
        <v>14.9</v>
      </c>
      <c r="AM2031">
        <v>1222</v>
      </c>
      <c r="AN2031">
        <v>17.899999999999999</v>
      </c>
      <c r="AO2031">
        <v>4525</v>
      </c>
      <c r="AP2031">
        <v>116</v>
      </c>
      <c r="AQ2031">
        <v>2.6</v>
      </c>
      <c r="AR2031">
        <v>80</v>
      </c>
      <c r="AS2031">
        <v>43600</v>
      </c>
      <c r="AT2031">
        <v>6.8</v>
      </c>
      <c r="AU2031">
        <v>2962</v>
      </c>
      <c r="AV2031">
        <v>2.2999999999999998</v>
      </c>
      <c r="AW2031">
        <v>16227</v>
      </c>
      <c r="AX2031">
        <v>37385</v>
      </c>
      <c r="AY2031">
        <v>11</v>
      </c>
      <c r="AZ2031">
        <v>217</v>
      </c>
      <c r="BA2031">
        <v>32209</v>
      </c>
      <c r="BB2031">
        <v>3408</v>
      </c>
      <c r="BC2031">
        <v>129</v>
      </c>
      <c r="BD2031">
        <v>3.8</v>
      </c>
      <c r="BE2031">
        <v>4669</v>
      </c>
      <c r="BF2031">
        <v>168</v>
      </c>
      <c r="BG2031">
        <v>619</v>
      </c>
      <c r="BH2031">
        <v>131785</v>
      </c>
      <c r="BI2031">
        <v>28226</v>
      </c>
      <c r="BJ2031">
        <v>254</v>
      </c>
      <c r="BK2031">
        <v>1677</v>
      </c>
      <c r="BL2031">
        <v>1.6</v>
      </c>
      <c r="BM2031">
        <v>601</v>
      </c>
      <c r="BN2031">
        <v>5011</v>
      </c>
      <c r="BO2031">
        <v>858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39.299999999999997</v>
      </c>
      <c r="BV2031">
        <v>0</v>
      </c>
      <c r="BW2031">
        <v>84790</v>
      </c>
      <c r="BX2031">
        <v>57661</v>
      </c>
      <c r="BY2031">
        <v>8369</v>
      </c>
      <c r="BZ2031">
        <v>0</v>
      </c>
      <c r="CA2031">
        <v>0</v>
      </c>
      <c r="CB2031">
        <v>948475</v>
      </c>
      <c r="CC2031">
        <v>78474</v>
      </c>
      <c r="CD2031">
        <v>11463</v>
      </c>
      <c r="CE2031">
        <v>1668.59</v>
      </c>
      <c r="CF2031">
        <v>4.3</v>
      </c>
    </row>
    <row r="2032" spans="1:84">
      <c r="A2032">
        <v>38011</v>
      </c>
      <c r="B2032" t="s">
        <v>2030</v>
      </c>
      <c r="C2032">
        <v>38011</v>
      </c>
      <c r="D2032">
        <v>2991</v>
      </c>
      <c r="E2032">
        <v>-7.7</v>
      </c>
      <c r="F2032">
        <v>-251</v>
      </c>
      <c r="G2032">
        <v>3242</v>
      </c>
      <c r="H2032">
        <v>145</v>
      </c>
      <c r="I2032">
        <v>4.8</v>
      </c>
      <c r="J2032">
        <v>603</v>
      </c>
      <c r="K2032">
        <v>20.2</v>
      </c>
      <c r="L2032">
        <v>22</v>
      </c>
      <c r="M2032">
        <v>657</v>
      </c>
      <c r="N2032">
        <v>51</v>
      </c>
      <c r="O2032">
        <v>2962</v>
      </c>
      <c r="P2032">
        <v>1</v>
      </c>
      <c r="Q2032">
        <v>10</v>
      </c>
      <c r="R2032">
        <v>3</v>
      </c>
      <c r="S2032">
        <v>0</v>
      </c>
      <c r="T2032">
        <v>15</v>
      </c>
      <c r="U2032">
        <v>26</v>
      </c>
      <c r="V2032">
        <v>2936</v>
      </c>
      <c r="W2032">
        <v>99</v>
      </c>
      <c r="X2032">
        <v>0</v>
      </c>
      <c r="Y2032">
        <v>0.3</v>
      </c>
      <c r="Z2032">
        <v>0.1</v>
      </c>
      <c r="AA2032">
        <v>0</v>
      </c>
      <c r="AB2032">
        <v>0.5</v>
      </c>
      <c r="AC2032">
        <v>0.9</v>
      </c>
      <c r="AD2032">
        <v>98.2</v>
      </c>
      <c r="AE2032">
        <v>30</v>
      </c>
      <c r="AF2032">
        <v>44</v>
      </c>
      <c r="AG2032">
        <v>0</v>
      </c>
      <c r="AH2032">
        <v>64</v>
      </c>
      <c r="AI2032">
        <v>0.4</v>
      </c>
      <c r="AJ2032">
        <v>1.6</v>
      </c>
      <c r="AK2032">
        <v>82.2</v>
      </c>
      <c r="AL2032">
        <v>17.899999999999999</v>
      </c>
      <c r="AM2032">
        <v>438</v>
      </c>
      <c r="AN2032">
        <v>12.9</v>
      </c>
      <c r="AO2032">
        <v>1591</v>
      </c>
      <c r="AP2032">
        <v>-5</v>
      </c>
      <c r="AQ2032">
        <v>-0.3</v>
      </c>
      <c r="AR2032">
        <v>79.400000000000006</v>
      </c>
      <c r="AS2032">
        <v>53600</v>
      </c>
      <c r="AT2032">
        <v>7</v>
      </c>
      <c r="AU2032">
        <v>1358</v>
      </c>
      <c r="AV2032">
        <v>2.3199999999999998</v>
      </c>
      <c r="AW2032">
        <v>17662</v>
      </c>
      <c r="AX2032">
        <v>39302</v>
      </c>
      <c r="AY2032">
        <v>7.8</v>
      </c>
      <c r="AZ2032">
        <v>104</v>
      </c>
      <c r="BA2032">
        <v>34420</v>
      </c>
      <c r="BB2032">
        <v>1760</v>
      </c>
      <c r="BC2032">
        <v>40</v>
      </c>
      <c r="BD2032">
        <v>2.2999999999999998</v>
      </c>
      <c r="BE2032">
        <v>2479</v>
      </c>
      <c r="BF2032">
        <v>145</v>
      </c>
      <c r="BG2032">
        <v>274</v>
      </c>
      <c r="BH2032">
        <v>73819</v>
      </c>
      <c r="BI2032">
        <v>29778</v>
      </c>
      <c r="BJ2032">
        <v>157</v>
      </c>
      <c r="BK2032">
        <v>934</v>
      </c>
      <c r="BL2032">
        <v>-8.8000000000000007</v>
      </c>
      <c r="BM2032">
        <v>262</v>
      </c>
      <c r="BN2032">
        <v>3834</v>
      </c>
      <c r="BO2032">
        <v>411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42137</v>
      </c>
      <c r="BY2032">
        <v>13637</v>
      </c>
      <c r="BZ2032">
        <v>3</v>
      </c>
      <c r="CA2032">
        <v>348</v>
      </c>
      <c r="CB2032">
        <v>759082</v>
      </c>
      <c r="CC2032">
        <v>26847</v>
      </c>
      <c r="CD2032">
        <v>8658</v>
      </c>
      <c r="CE2032">
        <v>1162.05</v>
      </c>
      <c r="CF2032">
        <v>2.8</v>
      </c>
    </row>
    <row r="2033" spans="1:84">
      <c r="A2033">
        <v>38013</v>
      </c>
      <c r="B2033" t="s">
        <v>2031</v>
      </c>
      <c r="C2033">
        <v>38013</v>
      </c>
      <c r="D2033">
        <v>1947</v>
      </c>
      <c r="E2033">
        <v>-13.2</v>
      </c>
      <c r="F2033">
        <v>-295</v>
      </c>
      <c r="G2033">
        <v>2242</v>
      </c>
      <c r="H2033">
        <v>83</v>
      </c>
      <c r="I2033">
        <v>4.3</v>
      </c>
      <c r="J2033">
        <v>358</v>
      </c>
      <c r="K2033">
        <v>18.399999999999999</v>
      </c>
      <c r="L2033">
        <v>23.7</v>
      </c>
      <c r="M2033">
        <v>461</v>
      </c>
      <c r="N2033">
        <v>48.8</v>
      </c>
      <c r="O2033">
        <v>1923</v>
      </c>
      <c r="P2033">
        <v>6</v>
      </c>
      <c r="Q2033">
        <v>5</v>
      </c>
      <c r="R2033">
        <v>2</v>
      </c>
      <c r="S2033">
        <v>0</v>
      </c>
      <c r="T2033">
        <v>11</v>
      </c>
      <c r="U2033">
        <v>26</v>
      </c>
      <c r="V2033">
        <v>1900</v>
      </c>
      <c r="W2033">
        <v>98.8</v>
      </c>
      <c r="X2033">
        <v>0.3</v>
      </c>
      <c r="Y2033">
        <v>0.3</v>
      </c>
      <c r="Z2033">
        <v>0.1</v>
      </c>
      <c r="AA2033">
        <v>0</v>
      </c>
      <c r="AB2033">
        <v>0.6</v>
      </c>
      <c r="AC2033">
        <v>1.3</v>
      </c>
      <c r="AD2033">
        <v>97.6</v>
      </c>
      <c r="AE2033">
        <v>15</v>
      </c>
      <c r="AF2033">
        <v>22</v>
      </c>
      <c r="AG2033">
        <v>0</v>
      </c>
      <c r="AH2033">
        <v>75.2</v>
      </c>
      <c r="AI2033">
        <v>1.5</v>
      </c>
      <c r="AJ2033">
        <v>2.8</v>
      </c>
      <c r="AK2033">
        <v>78.8</v>
      </c>
      <c r="AL2033">
        <v>12</v>
      </c>
      <c r="AM2033">
        <v>344</v>
      </c>
      <c r="AN2033">
        <v>18.5</v>
      </c>
      <c r="AO2033">
        <v>1428</v>
      </c>
      <c r="AP2033">
        <v>16</v>
      </c>
      <c r="AQ2033">
        <v>1.1000000000000001</v>
      </c>
      <c r="AR2033">
        <v>84.4</v>
      </c>
      <c r="AS2033">
        <v>24700</v>
      </c>
      <c r="AT2033">
        <v>5.0999999999999996</v>
      </c>
      <c r="AU2033">
        <v>1013</v>
      </c>
      <c r="AV2033">
        <v>2.21</v>
      </c>
      <c r="AW2033">
        <v>14026</v>
      </c>
      <c r="AX2033">
        <v>32504</v>
      </c>
      <c r="AY2033">
        <v>10.199999999999999</v>
      </c>
      <c r="AZ2033">
        <v>69</v>
      </c>
      <c r="BA2033">
        <v>34141</v>
      </c>
      <c r="BB2033">
        <v>1014</v>
      </c>
      <c r="BC2033">
        <v>27</v>
      </c>
      <c r="BD2033">
        <v>2.7</v>
      </c>
      <c r="BE2033">
        <v>1692</v>
      </c>
      <c r="BF2033">
        <v>-9</v>
      </c>
      <c r="BG2033">
        <v>268</v>
      </c>
      <c r="BH2033">
        <v>47050</v>
      </c>
      <c r="BI2033">
        <v>27807</v>
      </c>
      <c r="BJ2033">
        <v>88</v>
      </c>
      <c r="BK2033">
        <v>323</v>
      </c>
      <c r="BL2033">
        <v>10.6</v>
      </c>
      <c r="BM2033">
        <v>168</v>
      </c>
      <c r="BN2033">
        <v>0</v>
      </c>
      <c r="BO2033">
        <v>260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28274</v>
      </c>
      <c r="BX2033">
        <v>9978</v>
      </c>
      <c r="BY2033">
        <v>4711</v>
      </c>
      <c r="BZ2033">
        <v>0</v>
      </c>
      <c r="CA2033">
        <v>0</v>
      </c>
      <c r="CB2033">
        <v>600141</v>
      </c>
      <c r="CC2033">
        <v>45196</v>
      </c>
      <c r="CD2033">
        <v>21792</v>
      </c>
      <c r="CE2033">
        <v>1103.53</v>
      </c>
      <c r="CF2033">
        <v>2</v>
      </c>
    </row>
    <row r="2034" spans="1:84">
      <c r="A2034">
        <v>38015</v>
      </c>
      <c r="B2034" t="s">
        <v>2032</v>
      </c>
      <c r="C2034">
        <v>38015</v>
      </c>
      <c r="D2034">
        <v>75384</v>
      </c>
      <c r="E2034">
        <v>8.6</v>
      </c>
      <c r="F2034">
        <v>5968</v>
      </c>
      <c r="G2034">
        <v>69416</v>
      </c>
      <c r="H2034">
        <v>4572</v>
      </c>
      <c r="I2034">
        <v>6.1</v>
      </c>
      <c r="J2034">
        <v>16378</v>
      </c>
      <c r="K2034">
        <v>21.7</v>
      </c>
      <c r="L2034">
        <v>13.1</v>
      </c>
      <c r="M2034">
        <v>9839</v>
      </c>
      <c r="N2034">
        <v>51.2</v>
      </c>
      <c r="O2034">
        <v>70963</v>
      </c>
      <c r="P2034">
        <v>284</v>
      </c>
      <c r="Q2034">
        <v>3057</v>
      </c>
      <c r="R2034">
        <v>449</v>
      </c>
      <c r="S2034">
        <v>19</v>
      </c>
      <c r="T2034">
        <v>612</v>
      </c>
      <c r="U2034">
        <v>762</v>
      </c>
      <c r="V2034">
        <v>70287</v>
      </c>
      <c r="W2034">
        <v>94.1</v>
      </c>
      <c r="X2034">
        <v>0.4</v>
      </c>
      <c r="Y2034">
        <v>4.0999999999999996</v>
      </c>
      <c r="Z2034">
        <v>0.6</v>
      </c>
      <c r="AA2034">
        <v>0</v>
      </c>
      <c r="AB2034">
        <v>0.8</v>
      </c>
      <c r="AC2034">
        <v>1</v>
      </c>
      <c r="AD2034">
        <v>93.2</v>
      </c>
      <c r="AE2034">
        <v>947</v>
      </c>
      <c r="AF2034">
        <v>460</v>
      </c>
      <c r="AG2034">
        <v>4</v>
      </c>
      <c r="AH2034">
        <v>54.8</v>
      </c>
      <c r="AI2034">
        <v>1.5</v>
      </c>
      <c r="AJ2034">
        <v>7.1</v>
      </c>
      <c r="AK2034">
        <v>87.9</v>
      </c>
      <c r="AL2034">
        <v>28.7</v>
      </c>
      <c r="AM2034">
        <v>10266</v>
      </c>
      <c r="AN2034">
        <v>15.1</v>
      </c>
      <c r="AO2034">
        <v>32438</v>
      </c>
      <c r="AP2034">
        <v>3434</v>
      </c>
      <c r="AQ2034">
        <v>11.8</v>
      </c>
      <c r="AR2034">
        <v>68</v>
      </c>
      <c r="AS2034">
        <v>98900</v>
      </c>
      <c r="AT2034">
        <v>30.4</v>
      </c>
      <c r="AU2034">
        <v>27670</v>
      </c>
      <c r="AV2034">
        <v>2.42</v>
      </c>
      <c r="AW2034">
        <v>20436</v>
      </c>
      <c r="AX2034">
        <v>47268</v>
      </c>
      <c r="AY2034">
        <v>8.8000000000000007</v>
      </c>
      <c r="AZ2034">
        <v>2516</v>
      </c>
      <c r="BA2034">
        <v>34053</v>
      </c>
      <c r="BB2034">
        <v>45219</v>
      </c>
      <c r="BC2034">
        <v>1194</v>
      </c>
      <c r="BD2034">
        <v>2.6</v>
      </c>
      <c r="BE2034">
        <v>61833</v>
      </c>
      <c r="BF2034">
        <v>6763</v>
      </c>
      <c r="BG2034">
        <v>10441</v>
      </c>
      <c r="BH2034">
        <v>2181576</v>
      </c>
      <c r="BI2034">
        <v>35282</v>
      </c>
      <c r="BJ2034">
        <v>2458</v>
      </c>
      <c r="BK2034">
        <v>37770</v>
      </c>
      <c r="BL2034">
        <v>7.6</v>
      </c>
      <c r="BM2034">
        <v>5452</v>
      </c>
      <c r="BN2034">
        <v>122253</v>
      </c>
      <c r="BO2034">
        <v>6756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24.5</v>
      </c>
      <c r="BV2034">
        <v>342137</v>
      </c>
      <c r="BW2034">
        <v>646215</v>
      </c>
      <c r="BX2034">
        <v>997713</v>
      </c>
      <c r="BY2034">
        <v>14061</v>
      </c>
      <c r="BZ2034">
        <v>691</v>
      </c>
      <c r="CA2034">
        <v>109766</v>
      </c>
      <c r="CB2034">
        <v>865524</v>
      </c>
      <c r="CC2034">
        <v>693930</v>
      </c>
      <c r="CD2034">
        <v>9560</v>
      </c>
      <c r="CE2034">
        <v>1633.09</v>
      </c>
      <c r="CF2034">
        <v>42.5</v>
      </c>
    </row>
    <row r="2035" spans="1:84">
      <c r="A2035">
        <v>38017</v>
      </c>
      <c r="B2035" t="s">
        <v>2033</v>
      </c>
      <c r="C2035">
        <v>38017</v>
      </c>
      <c r="D2035">
        <v>132525</v>
      </c>
      <c r="E2035">
        <v>7.6</v>
      </c>
      <c r="F2035">
        <v>9387</v>
      </c>
      <c r="G2035">
        <v>123138</v>
      </c>
      <c r="H2035">
        <v>8751</v>
      </c>
      <c r="I2035">
        <v>6.6</v>
      </c>
      <c r="J2035">
        <v>29758</v>
      </c>
      <c r="K2035">
        <v>22.5</v>
      </c>
      <c r="L2035">
        <v>9.6999999999999993</v>
      </c>
      <c r="M2035">
        <v>12877</v>
      </c>
      <c r="N2035">
        <v>49.5</v>
      </c>
      <c r="O2035">
        <v>124991</v>
      </c>
      <c r="P2035">
        <v>2304</v>
      </c>
      <c r="Q2035">
        <v>1870</v>
      </c>
      <c r="R2035">
        <v>1888</v>
      </c>
      <c r="S2035">
        <v>65</v>
      </c>
      <c r="T2035">
        <v>1407</v>
      </c>
      <c r="U2035">
        <v>2373</v>
      </c>
      <c r="V2035">
        <v>122900</v>
      </c>
      <c r="W2035">
        <v>94.3</v>
      </c>
      <c r="X2035">
        <v>1.7</v>
      </c>
      <c r="Y2035">
        <v>1.4</v>
      </c>
      <c r="Z2035">
        <v>1.4</v>
      </c>
      <c r="AA2035">
        <v>0</v>
      </c>
      <c r="AB2035">
        <v>1.1000000000000001</v>
      </c>
      <c r="AC2035">
        <v>1.8</v>
      </c>
      <c r="AD2035">
        <v>92.7</v>
      </c>
      <c r="AE2035">
        <v>1798</v>
      </c>
      <c r="AF2035">
        <v>767</v>
      </c>
      <c r="AG2035">
        <v>8</v>
      </c>
      <c r="AH2035">
        <v>44.8</v>
      </c>
      <c r="AI2035">
        <v>3.2</v>
      </c>
      <c r="AJ2035">
        <v>5.5</v>
      </c>
      <c r="AK2035">
        <v>90.9</v>
      </c>
      <c r="AL2035">
        <v>31.3</v>
      </c>
      <c r="AM2035">
        <v>16892</v>
      </c>
      <c r="AN2035">
        <v>15.7</v>
      </c>
      <c r="AO2035">
        <v>63258</v>
      </c>
      <c r="AP2035">
        <v>9468</v>
      </c>
      <c r="AQ2035">
        <v>17.600000000000001</v>
      </c>
      <c r="AR2035">
        <v>54.3</v>
      </c>
      <c r="AS2035">
        <v>98400</v>
      </c>
      <c r="AT2035">
        <v>44.4</v>
      </c>
      <c r="AU2035">
        <v>51315</v>
      </c>
      <c r="AV2035">
        <v>2.3199999999999998</v>
      </c>
      <c r="AW2035">
        <v>20889</v>
      </c>
      <c r="AX2035">
        <v>44531</v>
      </c>
      <c r="AY2035">
        <v>9.1999999999999993</v>
      </c>
      <c r="AZ2035">
        <v>4563</v>
      </c>
      <c r="BA2035">
        <v>34978</v>
      </c>
      <c r="BB2035">
        <v>83463</v>
      </c>
      <c r="BC2035">
        <v>2134</v>
      </c>
      <c r="BD2035">
        <v>2.6</v>
      </c>
      <c r="BE2035">
        <v>113177</v>
      </c>
      <c r="BF2035">
        <v>10254</v>
      </c>
      <c r="BG2035">
        <v>12598</v>
      </c>
      <c r="BH2035">
        <v>4441712</v>
      </c>
      <c r="BI2035">
        <v>39246</v>
      </c>
      <c r="BJ2035">
        <v>4649</v>
      </c>
      <c r="BK2035">
        <v>82570</v>
      </c>
      <c r="BL2035">
        <v>12.6</v>
      </c>
      <c r="BM2035">
        <v>9867</v>
      </c>
      <c r="BN2035">
        <v>224201</v>
      </c>
      <c r="BO2035">
        <v>12241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23.1</v>
      </c>
      <c r="BV2035">
        <v>1445833</v>
      </c>
      <c r="BW2035">
        <v>0</v>
      </c>
      <c r="BX2035">
        <v>2035395</v>
      </c>
      <c r="BY2035">
        <v>16254</v>
      </c>
      <c r="BZ2035">
        <v>1269</v>
      </c>
      <c r="CA2035">
        <v>159061</v>
      </c>
      <c r="CB2035">
        <v>1126851</v>
      </c>
      <c r="CC2035">
        <v>734498</v>
      </c>
      <c r="CD2035">
        <v>5711</v>
      </c>
      <c r="CE2035">
        <v>1765.23</v>
      </c>
      <c r="CF2035">
        <v>69.8</v>
      </c>
    </row>
    <row r="2036" spans="1:84">
      <c r="A2036">
        <v>38019</v>
      </c>
      <c r="B2036" t="s">
        <v>2034</v>
      </c>
      <c r="C2036">
        <v>38019</v>
      </c>
      <c r="D2036">
        <v>4099</v>
      </c>
      <c r="E2036">
        <v>-15.2</v>
      </c>
      <c r="F2036">
        <v>-732</v>
      </c>
      <c r="G2036">
        <v>4831</v>
      </c>
      <c r="H2036">
        <v>167</v>
      </c>
      <c r="I2036">
        <v>4.0999999999999996</v>
      </c>
      <c r="J2036">
        <v>853</v>
      </c>
      <c r="K2036">
        <v>20.8</v>
      </c>
      <c r="L2036">
        <v>25.6</v>
      </c>
      <c r="M2036">
        <v>1051</v>
      </c>
      <c r="N2036">
        <v>50.4</v>
      </c>
      <c r="O2036">
        <v>4008</v>
      </c>
      <c r="P2036">
        <v>9</v>
      </c>
      <c r="Q2036">
        <v>30</v>
      </c>
      <c r="R2036">
        <v>8</v>
      </c>
      <c r="S2036">
        <v>0</v>
      </c>
      <c r="T2036">
        <v>44</v>
      </c>
      <c r="U2036">
        <v>30</v>
      </c>
      <c r="V2036">
        <v>3986</v>
      </c>
      <c r="W2036">
        <v>97.8</v>
      </c>
      <c r="X2036">
        <v>0.2</v>
      </c>
      <c r="Y2036">
        <v>0.7</v>
      </c>
      <c r="Z2036">
        <v>0.2</v>
      </c>
      <c r="AA2036">
        <v>0</v>
      </c>
      <c r="AB2036">
        <v>1.1000000000000001</v>
      </c>
      <c r="AC2036">
        <v>0.7</v>
      </c>
      <c r="AD2036">
        <v>97.2</v>
      </c>
      <c r="AE2036">
        <v>30</v>
      </c>
      <c r="AF2036">
        <v>52</v>
      </c>
      <c r="AG2036">
        <v>0</v>
      </c>
      <c r="AH2036">
        <v>76.8</v>
      </c>
      <c r="AI2036">
        <v>2.5</v>
      </c>
      <c r="AJ2036">
        <v>2.4</v>
      </c>
      <c r="AK2036">
        <v>78.8</v>
      </c>
      <c r="AL2036">
        <v>13.1</v>
      </c>
      <c r="AM2036">
        <v>659</v>
      </c>
      <c r="AN2036">
        <v>12.7</v>
      </c>
      <c r="AO2036">
        <v>2748</v>
      </c>
      <c r="AP2036">
        <v>23</v>
      </c>
      <c r="AQ2036">
        <v>0.8</v>
      </c>
      <c r="AR2036">
        <v>81.5</v>
      </c>
      <c r="AS2036">
        <v>46100</v>
      </c>
      <c r="AT2036">
        <v>11.3</v>
      </c>
      <c r="AU2036">
        <v>2017</v>
      </c>
      <c r="AV2036">
        <v>2.34</v>
      </c>
      <c r="AW2036">
        <v>15817</v>
      </c>
      <c r="AX2036">
        <v>34722</v>
      </c>
      <c r="AY2036">
        <v>9.8000000000000007</v>
      </c>
      <c r="AZ2036">
        <v>135</v>
      </c>
      <c r="BA2036">
        <v>31667</v>
      </c>
      <c r="BB2036">
        <v>2118</v>
      </c>
      <c r="BC2036">
        <v>73</v>
      </c>
      <c r="BD2036">
        <v>3.4</v>
      </c>
      <c r="BE2036">
        <v>3334</v>
      </c>
      <c r="BF2036">
        <v>-164</v>
      </c>
      <c r="BG2036">
        <v>332</v>
      </c>
      <c r="BH2036">
        <v>87183</v>
      </c>
      <c r="BI2036">
        <v>26150</v>
      </c>
      <c r="BJ2036">
        <v>172</v>
      </c>
      <c r="BK2036">
        <v>1161</v>
      </c>
      <c r="BL2036">
        <v>-9</v>
      </c>
      <c r="BM2036">
        <v>316</v>
      </c>
      <c r="BN2036">
        <v>2511</v>
      </c>
      <c r="BO2036">
        <v>509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71066</v>
      </c>
      <c r="BX2036">
        <v>59574</v>
      </c>
      <c r="BY2036">
        <v>13002</v>
      </c>
      <c r="BZ2036">
        <v>2</v>
      </c>
      <c r="CA2036">
        <v>250</v>
      </c>
      <c r="CB2036">
        <v>818829</v>
      </c>
      <c r="CC2036">
        <v>70695</v>
      </c>
      <c r="CD2036">
        <v>16155</v>
      </c>
      <c r="CE2036">
        <v>1488.46</v>
      </c>
      <c r="CF2036">
        <v>3.2</v>
      </c>
    </row>
    <row r="2037" spans="1:84">
      <c r="A2037">
        <v>38021</v>
      </c>
      <c r="B2037" t="s">
        <v>2035</v>
      </c>
      <c r="C2037">
        <v>38021</v>
      </c>
      <c r="D2037">
        <v>5398</v>
      </c>
      <c r="E2037">
        <v>-6.2</v>
      </c>
      <c r="F2037">
        <v>-359</v>
      </c>
      <c r="G2037">
        <v>5757</v>
      </c>
      <c r="H2037">
        <v>357</v>
      </c>
      <c r="I2037">
        <v>6.6</v>
      </c>
      <c r="J2037">
        <v>1254</v>
      </c>
      <c r="K2037">
        <v>23.2</v>
      </c>
      <c r="L2037">
        <v>21</v>
      </c>
      <c r="M2037">
        <v>1135</v>
      </c>
      <c r="N2037">
        <v>49.7</v>
      </c>
      <c r="O2037">
        <v>5271</v>
      </c>
      <c r="P2037">
        <v>19</v>
      </c>
      <c r="Q2037">
        <v>39</v>
      </c>
      <c r="R2037">
        <v>27</v>
      </c>
      <c r="S2037">
        <v>0</v>
      </c>
      <c r="T2037">
        <v>42</v>
      </c>
      <c r="U2037">
        <v>131</v>
      </c>
      <c r="V2037">
        <v>5142</v>
      </c>
      <c r="W2037">
        <v>97.6</v>
      </c>
      <c r="X2037">
        <v>0.4</v>
      </c>
      <c r="Y2037">
        <v>0.7</v>
      </c>
      <c r="Z2037">
        <v>0.5</v>
      </c>
      <c r="AA2037">
        <v>0</v>
      </c>
      <c r="AB2037">
        <v>0.8</v>
      </c>
      <c r="AC2037">
        <v>2.4</v>
      </c>
      <c r="AD2037">
        <v>95.3</v>
      </c>
      <c r="AE2037">
        <v>73</v>
      </c>
      <c r="AF2037">
        <v>76</v>
      </c>
      <c r="AG2037">
        <v>1</v>
      </c>
      <c r="AH2037">
        <v>64</v>
      </c>
      <c r="AI2037">
        <v>1.6</v>
      </c>
      <c r="AJ2037">
        <v>8.6999999999999993</v>
      </c>
      <c r="AK2037">
        <v>79.599999999999994</v>
      </c>
      <c r="AL2037">
        <v>16.600000000000001</v>
      </c>
      <c r="AM2037">
        <v>956</v>
      </c>
      <c r="AN2037">
        <v>15</v>
      </c>
      <c r="AO2037">
        <v>2675</v>
      </c>
      <c r="AP2037">
        <v>19</v>
      </c>
      <c r="AQ2037">
        <v>0.7</v>
      </c>
      <c r="AR2037">
        <v>71.5</v>
      </c>
      <c r="AS2037">
        <v>48700</v>
      </c>
      <c r="AT2037">
        <v>15.4</v>
      </c>
      <c r="AU2037">
        <v>2283</v>
      </c>
      <c r="AV2037">
        <v>2.36</v>
      </c>
      <c r="AW2037">
        <v>15846</v>
      </c>
      <c r="AX2037">
        <v>35537</v>
      </c>
      <c r="AY2037">
        <v>12.2</v>
      </c>
      <c r="AZ2037">
        <v>194</v>
      </c>
      <c r="BA2037">
        <v>35486</v>
      </c>
      <c r="BB2037">
        <v>3006</v>
      </c>
      <c r="BC2037">
        <v>83</v>
      </c>
      <c r="BD2037">
        <v>2.8</v>
      </c>
      <c r="BE2037">
        <v>3904</v>
      </c>
      <c r="BF2037">
        <v>98</v>
      </c>
      <c r="BG2037">
        <v>362</v>
      </c>
      <c r="BH2037">
        <v>142847</v>
      </c>
      <c r="BI2037">
        <v>36590</v>
      </c>
      <c r="BJ2037">
        <v>215</v>
      </c>
      <c r="BK2037">
        <v>1933</v>
      </c>
      <c r="BL2037">
        <v>13.2</v>
      </c>
      <c r="BM2037">
        <v>379</v>
      </c>
      <c r="BN2037">
        <v>3511</v>
      </c>
      <c r="BO2037">
        <v>567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20.5</v>
      </c>
      <c r="BV2037">
        <v>0</v>
      </c>
      <c r="BW2037">
        <v>85286</v>
      </c>
      <c r="BX2037">
        <v>51334</v>
      </c>
      <c r="BY2037">
        <v>9231</v>
      </c>
      <c r="BZ2037">
        <v>10</v>
      </c>
      <c r="CA2037">
        <v>1020</v>
      </c>
      <c r="CB2037">
        <v>599450</v>
      </c>
      <c r="CC2037">
        <v>56600</v>
      </c>
      <c r="CD2037">
        <v>10374</v>
      </c>
      <c r="CE2037">
        <v>1131</v>
      </c>
      <c r="CF2037">
        <v>5.0999999999999996</v>
      </c>
    </row>
    <row r="2038" spans="1:84">
      <c r="A2038">
        <v>38023</v>
      </c>
      <c r="B2038" t="s">
        <v>2036</v>
      </c>
      <c r="C2038">
        <v>38023</v>
      </c>
      <c r="D2038">
        <v>2092</v>
      </c>
      <c r="E2038">
        <v>-8.4</v>
      </c>
      <c r="F2038">
        <v>-191</v>
      </c>
      <c r="G2038">
        <v>2283</v>
      </c>
      <c r="H2038">
        <v>85</v>
      </c>
      <c r="I2038">
        <v>4.0999999999999996</v>
      </c>
      <c r="J2038">
        <v>341</v>
      </c>
      <c r="K2038">
        <v>16.3</v>
      </c>
      <c r="L2038">
        <v>26.4</v>
      </c>
      <c r="M2038">
        <v>552</v>
      </c>
      <c r="N2038">
        <v>49.1</v>
      </c>
      <c r="O2038">
        <v>2065</v>
      </c>
      <c r="P2038">
        <v>6</v>
      </c>
      <c r="Q2038">
        <v>7</v>
      </c>
      <c r="R2038">
        <v>11</v>
      </c>
      <c r="S2038">
        <v>0</v>
      </c>
      <c r="T2038">
        <v>3</v>
      </c>
      <c r="U2038">
        <v>19</v>
      </c>
      <c r="V2038">
        <v>2046</v>
      </c>
      <c r="W2038">
        <v>98.7</v>
      </c>
      <c r="X2038">
        <v>0.3</v>
      </c>
      <c r="Y2038">
        <v>0.3</v>
      </c>
      <c r="Z2038">
        <v>0.5</v>
      </c>
      <c r="AA2038">
        <v>0</v>
      </c>
      <c r="AB2038">
        <v>0.1</v>
      </c>
      <c r="AC2038">
        <v>0.9</v>
      </c>
      <c r="AD2038">
        <v>97.8</v>
      </c>
      <c r="AE2038">
        <v>18</v>
      </c>
      <c r="AF2038">
        <v>30</v>
      </c>
      <c r="AG2038">
        <v>0</v>
      </c>
      <c r="AH2038">
        <v>73.599999999999994</v>
      </c>
      <c r="AI2038">
        <v>2.4</v>
      </c>
      <c r="AJ2038">
        <v>4.0999999999999996</v>
      </c>
      <c r="AK2038">
        <v>80.400000000000006</v>
      </c>
      <c r="AL2038">
        <v>13.3</v>
      </c>
      <c r="AM2038">
        <v>319</v>
      </c>
      <c r="AN2038">
        <v>13.4</v>
      </c>
      <c r="AO2038">
        <v>1469</v>
      </c>
      <c r="AP2038">
        <v>0</v>
      </c>
      <c r="AQ2038">
        <v>0</v>
      </c>
      <c r="AR2038">
        <v>82.1</v>
      </c>
      <c r="AS2038">
        <v>31000</v>
      </c>
      <c r="AT2038">
        <v>9.5</v>
      </c>
      <c r="AU2038">
        <v>1005</v>
      </c>
      <c r="AV2038">
        <v>2.1800000000000002</v>
      </c>
      <c r="AW2038">
        <v>16225</v>
      </c>
      <c r="AX2038">
        <v>31236</v>
      </c>
      <c r="AY2038">
        <v>10.1</v>
      </c>
      <c r="AZ2038">
        <v>61</v>
      </c>
      <c r="BA2038">
        <v>28453</v>
      </c>
      <c r="BB2038">
        <v>948</v>
      </c>
      <c r="BC2038">
        <v>36</v>
      </c>
      <c r="BD2038">
        <v>3.8</v>
      </c>
      <c r="BE2038">
        <v>1745</v>
      </c>
      <c r="BF2038">
        <v>25</v>
      </c>
      <c r="BG2038">
        <v>182</v>
      </c>
      <c r="BH2038">
        <v>36691</v>
      </c>
      <c r="BI2038">
        <v>21026</v>
      </c>
      <c r="BJ2038">
        <v>88</v>
      </c>
      <c r="BK2038">
        <v>548</v>
      </c>
      <c r="BL2038">
        <v>1.7</v>
      </c>
      <c r="BM2038">
        <v>159</v>
      </c>
      <c r="BN2038">
        <v>0</v>
      </c>
      <c r="BO2038">
        <v>240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45029</v>
      </c>
      <c r="BX2038">
        <v>12365</v>
      </c>
      <c r="BY2038">
        <v>5623</v>
      </c>
      <c r="BZ2038">
        <v>4</v>
      </c>
      <c r="CA2038">
        <v>130</v>
      </c>
      <c r="CB2038">
        <v>760699</v>
      </c>
      <c r="CC2038">
        <v>50389</v>
      </c>
      <c r="CD2038">
        <v>22821</v>
      </c>
      <c r="CE2038">
        <v>1259.53</v>
      </c>
      <c r="CF2038">
        <v>1.8</v>
      </c>
    </row>
    <row r="2039" spans="1:84">
      <c r="A2039">
        <v>38025</v>
      </c>
      <c r="B2039" t="s">
        <v>2037</v>
      </c>
      <c r="C2039">
        <v>38025</v>
      </c>
      <c r="D2039">
        <v>3443</v>
      </c>
      <c r="E2039">
        <v>-4.4000000000000004</v>
      </c>
      <c r="F2039">
        <v>-157</v>
      </c>
      <c r="G2039">
        <v>3600</v>
      </c>
      <c r="H2039">
        <v>158</v>
      </c>
      <c r="I2039">
        <v>4.5999999999999996</v>
      </c>
      <c r="J2039">
        <v>774</v>
      </c>
      <c r="K2039">
        <v>22.5</v>
      </c>
      <c r="L2039">
        <v>16.8</v>
      </c>
      <c r="M2039">
        <v>579</v>
      </c>
      <c r="N2039">
        <v>48.6</v>
      </c>
      <c r="O2039">
        <v>2943</v>
      </c>
      <c r="P2039">
        <v>2</v>
      </c>
      <c r="Q2039">
        <v>451</v>
      </c>
      <c r="R2039">
        <v>8</v>
      </c>
      <c r="S2039">
        <v>1</v>
      </c>
      <c r="T2039">
        <v>38</v>
      </c>
      <c r="U2039">
        <v>41</v>
      </c>
      <c r="V2039">
        <v>2907</v>
      </c>
      <c r="W2039">
        <v>85.5</v>
      </c>
      <c r="X2039">
        <v>0.1</v>
      </c>
      <c r="Y2039">
        <v>13.1</v>
      </c>
      <c r="Z2039">
        <v>0.2</v>
      </c>
      <c r="AA2039">
        <v>0</v>
      </c>
      <c r="AB2039">
        <v>1.1000000000000001</v>
      </c>
      <c r="AC2039">
        <v>1.2</v>
      </c>
      <c r="AD2039">
        <v>84.4</v>
      </c>
      <c r="AE2039">
        <v>32</v>
      </c>
      <c r="AF2039">
        <v>35</v>
      </c>
      <c r="AG2039">
        <v>0</v>
      </c>
      <c r="AH2039">
        <v>70.099999999999994</v>
      </c>
      <c r="AI2039">
        <v>0.7</v>
      </c>
      <c r="AJ2039">
        <v>7.8</v>
      </c>
      <c r="AK2039">
        <v>77.5</v>
      </c>
      <c r="AL2039">
        <v>16.3</v>
      </c>
      <c r="AM2039">
        <v>544</v>
      </c>
      <c r="AN2039">
        <v>19.2</v>
      </c>
      <c r="AO2039">
        <v>1956</v>
      </c>
      <c r="AP2039">
        <v>-9</v>
      </c>
      <c r="AQ2039">
        <v>-0.5</v>
      </c>
      <c r="AR2039">
        <v>80</v>
      </c>
      <c r="AS2039">
        <v>37400</v>
      </c>
      <c r="AT2039">
        <v>5.0999999999999996</v>
      </c>
      <c r="AU2039">
        <v>1378</v>
      </c>
      <c r="AV2039">
        <v>2.57</v>
      </c>
      <c r="AW2039">
        <v>14624</v>
      </c>
      <c r="AX2039">
        <v>34299</v>
      </c>
      <c r="AY2039">
        <v>11.5</v>
      </c>
      <c r="AZ2039">
        <v>91</v>
      </c>
      <c r="BA2039">
        <v>26648</v>
      </c>
      <c r="BB2039">
        <v>1727</v>
      </c>
      <c r="BC2039">
        <v>57</v>
      </c>
      <c r="BD2039">
        <v>3.3</v>
      </c>
      <c r="BE2039">
        <v>1968</v>
      </c>
      <c r="BF2039">
        <v>15</v>
      </c>
      <c r="BG2039">
        <v>283</v>
      </c>
      <c r="BH2039">
        <v>56242</v>
      </c>
      <c r="BI2039">
        <v>28578</v>
      </c>
      <c r="BJ2039">
        <v>86</v>
      </c>
      <c r="BK2039">
        <v>652</v>
      </c>
      <c r="BL2039">
        <v>-7.1</v>
      </c>
      <c r="BM2039">
        <v>205</v>
      </c>
      <c r="BN2039">
        <v>0</v>
      </c>
      <c r="BO2039">
        <v>255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16251</v>
      </c>
      <c r="BX2039">
        <v>27997</v>
      </c>
      <c r="BY2039">
        <v>7909</v>
      </c>
      <c r="BZ2039">
        <v>14</v>
      </c>
      <c r="CA2039">
        <v>1540</v>
      </c>
      <c r="CB2039">
        <v>1105912</v>
      </c>
      <c r="CC2039">
        <v>26881</v>
      </c>
      <c r="CD2039">
        <v>7821</v>
      </c>
      <c r="CE2039">
        <v>2009.6</v>
      </c>
      <c r="CF2039">
        <v>1.8</v>
      </c>
    </row>
    <row r="2040" spans="1:84">
      <c r="A2040">
        <v>38027</v>
      </c>
      <c r="B2040" t="s">
        <v>2038</v>
      </c>
      <c r="C2040">
        <v>38027</v>
      </c>
      <c r="D2040">
        <v>2502</v>
      </c>
      <c r="E2040">
        <v>-9.1999999999999993</v>
      </c>
      <c r="F2040">
        <v>-255</v>
      </c>
      <c r="G2040">
        <v>2757</v>
      </c>
      <c r="H2040">
        <v>108</v>
      </c>
      <c r="I2040">
        <v>4.3</v>
      </c>
      <c r="J2040">
        <v>511</v>
      </c>
      <c r="K2040">
        <v>20.399999999999999</v>
      </c>
      <c r="L2040">
        <v>25.2</v>
      </c>
      <c r="M2040">
        <v>631</v>
      </c>
      <c r="N2040">
        <v>51.3</v>
      </c>
      <c r="O2040">
        <v>2387</v>
      </c>
      <c r="P2040">
        <v>2</v>
      </c>
      <c r="Q2040">
        <v>73</v>
      </c>
      <c r="R2040">
        <v>4</v>
      </c>
      <c r="S2040">
        <v>2</v>
      </c>
      <c r="T2040">
        <v>34</v>
      </c>
      <c r="U2040">
        <v>20</v>
      </c>
      <c r="V2040">
        <v>2369</v>
      </c>
      <c r="W2040">
        <v>95.4</v>
      </c>
      <c r="X2040">
        <v>0.1</v>
      </c>
      <c r="Y2040">
        <v>2.9</v>
      </c>
      <c r="Z2040">
        <v>0.2</v>
      </c>
      <c r="AA2040">
        <v>0.1</v>
      </c>
      <c r="AB2040">
        <v>1.4</v>
      </c>
      <c r="AC2040">
        <v>0.8</v>
      </c>
      <c r="AD2040">
        <v>94.7</v>
      </c>
      <c r="AE2040">
        <v>21</v>
      </c>
      <c r="AF2040">
        <v>44</v>
      </c>
      <c r="AG2040">
        <v>0</v>
      </c>
      <c r="AH2040">
        <v>72</v>
      </c>
      <c r="AI2040">
        <v>0.4</v>
      </c>
      <c r="AJ2040">
        <v>3.6</v>
      </c>
      <c r="AK2040">
        <v>75.5</v>
      </c>
      <c r="AL2040">
        <v>15.9</v>
      </c>
      <c r="AM2040">
        <v>446</v>
      </c>
      <c r="AN2040">
        <v>16.600000000000001</v>
      </c>
      <c r="AO2040">
        <v>1434</v>
      </c>
      <c r="AP2040">
        <v>16</v>
      </c>
      <c r="AQ2040">
        <v>1.1000000000000001</v>
      </c>
      <c r="AR2040">
        <v>75.400000000000006</v>
      </c>
      <c r="AS2040">
        <v>34000</v>
      </c>
      <c r="AT2040">
        <v>14.2</v>
      </c>
      <c r="AU2040">
        <v>1164</v>
      </c>
      <c r="AV2040">
        <v>2.2999999999999998</v>
      </c>
      <c r="AW2040">
        <v>15941</v>
      </c>
      <c r="AX2040">
        <v>32267</v>
      </c>
      <c r="AY2040">
        <v>10.1</v>
      </c>
      <c r="AZ2040">
        <v>72</v>
      </c>
      <c r="BA2040">
        <v>27815</v>
      </c>
      <c r="BB2040">
        <v>1309</v>
      </c>
      <c r="BC2040">
        <v>68</v>
      </c>
      <c r="BD2040">
        <v>5.2</v>
      </c>
      <c r="BE2040">
        <v>1534</v>
      </c>
      <c r="BF2040">
        <v>22</v>
      </c>
      <c r="BG2040">
        <v>228</v>
      </c>
      <c r="BH2040">
        <v>39991</v>
      </c>
      <c r="BI2040">
        <v>26070</v>
      </c>
      <c r="BJ2040">
        <v>79</v>
      </c>
      <c r="BK2040">
        <v>583</v>
      </c>
      <c r="BL2040">
        <v>5.2</v>
      </c>
      <c r="BM2040">
        <v>172</v>
      </c>
      <c r="BN2040">
        <v>0</v>
      </c>
      <c r="BO2040">
        <v>243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22186</v>
      </c>
      <c r="BY2040">
        <v>8433</v>
      </c>
      <c r="BZ2040">
        <v>0</v>
      </c>
      <c r="CA2040">
        <v>0</v>
      </c>
      <c r="CB2040">
        <v>348786</v>
      </c>
      <c r="CC2040">
        <v>25361</v>
      </c>
      <c r="CD2040">
        <v>9750</v>
      </c>
      <c r="CE2040">
        <v>630.12</v>
      </c>
      <c r="CF2040">
        <v>4.4000000000000004</v>
      </c>
    </row>
    <row r="2041" spans="1:84">
      <c r="A2041">
        <v>38029</v>
      </c>
      <c r="B2041" t="s">
        <v>2039</v>
      </c>
      <c r="C2041">
        <v>38029</v>
      </c>
      <c r="D2041">
        <v>3645</v>
      </c>
      <c r="E2041">
        <v>-15.8</v>
      </c>
      <c r="F2041">
        <v>-686</v>
      </c>
      <c r="G2041">
        <v>4331</v>
      </c>
      <c r="H2041">
        <v>160</v>
      </c>
      <c r="I2041">
        <v>4.4000000000000004</v>
      </c>
      <c r="J2041">
        <v>786</v>
      </c>
      <c r="K2041">
        <v>21.6</v>
      </c>
      <c r="L2041">
        <v>26.9</v>
      </c>
      <c r="M2041">
        <v>980</v>
      </c>
      <c r="N2041">
        <v>50.1</v>
      </c>
      <c r="O2041">
        <v>3622</v>
      </c>
      <c r="P2041">
        <v>1</v>
      </c>
      <c r="Q2041">
        <v>5</v>
      </c>
      <c r="R2041">
        <v>6</v>
      </c>
      <c r="S2041">
        <v>8</v>
      </c>
      <c r="T2041">
        <v>3</v>
      </c>
      <c r="U2041">
        <v>50</v>
      </c>
      <c r="V2041">
        <v>3575</v>
      </c>
      <c r="W2041">
        <v>99.4</v>
      </c>
      <c r="X2041">
        <v>0</v>
      </c>
      <c r="Y2041">
        <v>0.1</v>
      </c>
      <c r="Z2041">
        <v>0.2</v>
      </c>
      <c r="AA2041">
        <v>0.2</v>
      </c>
      <c r="AB2041">
        <v>0.1</v>
      </c>
      <c r="AC2041">
        <v>1.4</v>
      </c>
      <c r="AD2041">
        <v>98.1</v>
      </c>
      <c r="AE2041">
        <v>27</v>
      </c>
      <c r="AF2041">
        <v>52</v>
      </c>
      <c r="AG2041">
        <v>0</v>
      </c>
      <c r="AH2041">
        <v>71.599999999999994</v>
      </c>
      <c r="AI2041">
        <v>0.5</v>
      </c>
      <c r="AJ2041">
        <v>16.3</v>
      </c>
      <c r="AK2041">
        <v>65.900000000000006</v>
      </c>
      <c r="AL2041">
        <v>12.3</v>
      </c>
      <c r="AM2041">
        <v>870</v>
      </c>
      <c r="AN2041">
        <v>17.600000000000001</v>
      </c>
      <c r="AO2041">
        <v>2172</v>
      </c>
      <c r="AP2041">
        <v>4</v>
      </c>
      <c r="AQ2041">
        <v>0.2</v>
      </c>
      <c r="AR2041">
        <v>83.4</v>
      </c>
      <c r="AS2041">
        <v>37000</v>
      </c>
      <c r="AT2041">
        <v>6.1</v>
      </c>
      <c r="AU2041">
        <v>1786</v>
      </c>
      <c r="AV2041">
        <v>2.38</v>
      </c>
      <c r="AW2041">
        <v>14604</v>
      </c>
      <c r="AX2041">
        <v>29519</v>
      </c>
      <c r="AY2041">
        <v>12.6</v>
      </c>
      <c r="AZ2041">
        <v>106</v>
      </c>
      <c r="BA2041">
        <v>28284</v>
      </c>
      <c r="BB2041">
        <v>1818</v>
      </c>
      <c r="BC2041">
        <v>90</v>
      </c>
      <c r="BD2041">
        <v>5</v>
      </c>
      <c r="BE2041">
        <v>2574</v>
      </c>
      <c r="BF2041">
        <v>-100</v>
      </c>
      <c r="BG2041">
        <v>262</v>
      </c>
      <c r="BH2041">
        <v>67985</v>
      </c>
      <c r="BI2041">
        <v>26412</v>
      </c>
      <c r="BJ2041">
        <v>135</v>
      </c>
      <c r="BK2041">
        <v>869</v>
      </c>
      <c r="BL2041">
        <v>-28.4</v>
      </c>
      <c r="BM2041">
        <v>293</v>
      </c>
      <c r="BN2041">
        <v>2608</v>
      </c>
      <c r="BO2041">
        <v>385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27879</v>
      </c>
      <c r="BX2041">
        <v>29855</v>
      </c>
      <c r="BY2041">
        <v>7300</v>
      </c>
      <c r="BZ2041">
        <v>2</v>
      </c>
      <c r="CA2041">
        <v>275</v>
      </c>
      <c r="CB2041">
        <v>838075</v>
      </c>
      <c r="CC2041">
        <v>49698</v>
      </c>
      <c r="CD2041">
        <v>12701</v>
      </c>
      <c r="CE2041">
        <v>1509.88</v>
      </c>
      <c r="CF2041">
        <v>2.9</v>
      </c>
    </row>
    <row r="2042" spans="1:84">
      <c r="A2042">
        <v>38031</v>
      </c>
      <c r="B2042" t="s">
        <v>2040</v>
      </c>
      <c r="C2042">
        <v>38031</v>
      </c>
      <c r="D2042">
        <v>3583</v>
      </c>
      <c r="E2042">
        <v>-4.7</v>
      </c>
      <c r="F2042">
        <v>-176</v>
      </c>
      <c r="G2042">
        <v>3759</v>
      </c>
      <c r="H2042">
        <v>177</v>
      </c>
      <c r="I2042">
        <v>4.9000000000000004</v>
      </c>
      <c r="J2042">
        <v>787</v>
      </c>
      <c r="K2042">
        <v>22</v>
      </c>
      <c r="L2042">
        <v>21.7</v>
      </c>
      <c r="M2042">
        <v>778</v>
      </c>
      <c r="N2042">
        <v>50.1</v>
      </c>
      <c r="O2042">
        <v>3542</v>
      </c>
      <c r="P2042">
        <v>9</v>
      </c>
      <c r="Q2042">
        <v>21</v>
      </c>
      <c r="R2042">
        <v>0</v>
      </c>
      <c r="S2042">
        <v>0</v>
      </c>
      <c r="T2042">
        <v>11</v>
      </c>
      <c r="U2042">
        <v>40</v>
      </c>
      <c r="V2042">
        <v>3503</v>
      </c>
      <c r="W2042">
        <v>98.9</v>
      </c>
      <c r="X2042">
        <v>0.3</v>
      </c>
      <c r="Y2042">
        <v>0.6</v>
      </c>
      <c r="Z2042">
        <v>0</v>
      </c>
      <c r="AA2042">
        <v>0</v>
      </c>
      <c r="AB2042">
        <v>0.3</v>
      </c>
      <c r="AC2042">
        <v>1.1000000000000001</v>
      </c>
      <c r="AD2042">
        <v>97.8</v>
      </c>
      <c r="AE2042">
        <v>34</v>
      </c>
      <c r="AF2042">
        <v>33</v>
      </c>
      <c r="AG2042">
        <v>0</v>
      </c>
      <c r="AH2042">
        <v>61</v>
      </c>
      <c r="AI2042">
        <v>1.5</v>
      </c>
      <c r="AJ2042">
        <v>4.0999999999999996</v>
      </c>
      <c r="AK2042">
        <v>78</v>
      </c>
      <c r="AL2042">
        <v>19.8</v>
      </c>
      <c r="AM2042">
        <v>560</v>
      </c>
      <c r="AN2042">
        <v>12.3</v>
      </c>
      <c r="AO2042">
        <v>1795</v>
      </c>
      <c r="AP2042">
        <v>2</v>
      </c>
      <c r="AQ2042">
        <v>0.1</v>
      </c>
      <c r="AR2042">
        <v>74.400000000000006</v>
      </c>
      <c r="AS2042">
        <v>55300</v>
      </c>
      <c r="AT2042">
        <v>15.6</v>
      </c>
      <c r="AU2042">
        <v>1540</v>
      </c>
      <c r="AV2042">
        <v>2.39</v>
      </c>
      <c r="AW2042">
        <v>17928</v>
      </c>
      <c r="AX2042">
        <v>36033</v>
      </c>
      <c r="AY2042">
        <v>8.1999999999999993</v>
      </c>
      <c r="AZ2042">
        <v>102</v>
      </c>
      <c r="BA2042">
        <v>28857</v>
      </c>
      <c r="BB2042">
        <v>1705</v>
      </c>
      <c r="BC2042">
        <v>58</v>
      </c>
      <c r="BD2042">
        <v>3.4</v>
      </c>
      <c r="BE2042">
        <v>2548</v>
      </c>
      <c r="BF2042">
        <v>-43</v>
      </c>
      <c r="BG2042">
        <v>283</v>
      </c>
      <c r="BH2042">
        <v>79492</v>
      </c>
      <c r="BI2042">
        <v>31198</v>
      </c>
      <c r="BJ2042">
        <v>158</v>
      </c>
      <c r="BK2042">
        <v>1385</v>
      </c>
      <c r="BL2042">
        <v>-13.3</v>
      </c>
      <c r="BM2042">
        <v>245</v>
      </c>
      <c r="BN2042">
        <v>3297</v>
      </c>
      <c r="BO2042">
        <v>363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58326</v>
      </c>
      <c r="BY2042">
        <v>16306</v>
      </c>
      <c r="BZ2042">
        <v>1</v>
      </c>
      <c r="CA2042">
        <v>125</v>
      </c>
      <c r="CB2042">
        <v>382932</v>
      </c>
      <c r="CC2042">
        <v>49160</v>
      </c>
      <c r="CD2042">
        <v>14078</v>
      </c>
      <c r="CE2042">
        <v>635.20000000000005</v>
      </c>
      <c r="CF2042">
        <v>5.9</v>
      </c>
    </row>
    <row r="2043" spans="1:84">
      <c r="A2043">
        <v>38033</v>
      </c>
      <c r="B2043" t="s">
        <v>2041</v>
      </c>
      <c r="C2043">
        <v>38033</v>
      </c>
      <c r="D2043">
        <v>1691</v>
      </c>
      <c r="E2043">
        <v>-12.1</v>
      </c>
      <c r="F2043">
        <v>-233</v>
      </c>
      <c r="G2043">
        <v>1924</v>
      </c>
      <c r="H2043">
        <v>79</v>
      </c>
      <c r="I2043">
        <v>4.7</v>
      </c>
      <c r="J2043">
        <v>443</v>
      </c>
      <c r="K2043">
        <v>26.2</v>
      </c>
      <c r="L2043">
        <v>21.9</v>
      </c>
      <c r="M2043">
        <v>370</v>
      </c>
      <c r="N2043">
        <v>51.9</v>
      </c>
      <c r="O2043">
        <v>1654</v>
      </c>
      <c r="P2043">
        <v>2</v>
      </c>
      <c r="Q2043">
        <v>14</v>
      </c>
      <c r="R2043">
        <v>1</v>
      </c>
      <c r="S2043">
        <v>0</v>
      </c>
      <c r="T2043">
        <v>20</v>
      </c>
      <c r="U2043">
        <v>20</v>
      </c>
      <c r="V2043">
        <v>1637</v>
      </c>
      <c r="W2043">
        <v>97.8</v>
      </c>
      <c r="X2043">
        <v>0.1</v>
      </c>
      <c r="Y2043">
        <v>0.8</v>
      </c>
      <c r="Z2043">
        <v>0.1</v>
      </c>
      <c r="AA2043">
        <v>0</v>
      </c>
      <c r="AB2043">
        <v>1.2</v>
      </c>
      <c r="AC2043">
        <v>1.2</v>
      </c>
      <c r="AD2043">
        <v>96.8</v>
      </c>
      <c r="AE2043">
        <v>17</v>
      </c>
      <c r="AF2043">
        <v>16</v>
      </c>
      <c r="AG2043">
        <v>0</v>
      </c>
      <c r="AH2043">
        <v>68.900000000000006</v>
      </c>
      <c r="AI2043">
        <v>0.5</v>
      </c>
      <c r="AJ2043">
        <v>2</v>
      </c>
      <c r="AK2043">
        <v>87.4</v>
      </c>
      <c r="AL2043">
        <v>19.8</v>
      </c>
      <c r="AM2043">
        <v>349</v>
      </c>
      <c r="AN2043">
        <v>14.1</v>
      </c>
      <c r="AO2043">
        <v>967</v>
      </c>
      <c r="AP2043">
        <v>-6</v>
      </c>
      <c r="AQ2043">
        <v>-0.6</v>
      </c>
      <c r="AR2043">
        <v>78.099999999999994</v>
      </c>
      <c r="AS2043">
        <v>40600</v>
      </c>
      <c r="AT2043">
        <v>8.3000000000000007</v>
      </c>
      <c r="AU2043">
        <v>761</v>
      </c>
      <c r="AV2043">
        <v>2.38</v>
      </c>
      <c r="AW2043">
        <v>14173</v>
      </c>
      <c r="AX2043">
        <v>30956</v>
      </c>
      <c r="AY2043">
        <v>11.4</v>
      </c>
      <c r="AZ2043">
        <v>41</v>
      </c>
      <c r="BA2043">
        <v>24044</v>
      </c>
      <c r="BB2043">
        <v>842</v>
      </c>
      <c r="BC2043">
        <v>28</v>
      </c>
      <c r="BD2043">
        <v>3.3</v>
      </c>
      <c r="BE2043">
        <v>1269</v>
      </c>
      <c r="BF2043">
        <v>62</v>
      </c>
      <c r="BG2043">
        <v>199</v>
      </c>
      <c r="BH2043">
        <v>26640</v>
      </c>
      <c r="BI2043">
        <v>20993</v>
      </c>
      <c r="BJ2043">
        <v>78</v>
      </c>
      <c r="BK2043">
        <v>506</v>
      </c>
      <c r="BL2043">
        <v>11.2</v>
      </c>
      <c r="BM2043">
        <v>164</v>
      </c>
      <c r="BN2043">
        <v>0</v>
      </c>
      <c r="BO2043">
        <v>221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37349</v>
      </c>
      <c r="BX2043">
        <v>29917</v>
      </c>
      <c r="BY2043">
        <v>16339</v>
      </c>
      <c r="BZ2043">
        <v>3</v>
      </c>
      <c r="CA2043">
        <v>198</v>
      </c>
      <c r="CB2043">
        <v>580461</v>
      </c>
      <c r="CC2043">
        <v>16790</v>
      </c>
      <c r="CD2043">
        <v>9486</v>
      </c>
      <c r="CE2043">
        <v>1001.99</v>
      </c>
      <c r="CF2043">
        <v>1.9</v>
      </c>
    </row>
    <row r="2044" spans="1:84">
      <c r="A2044">
        <v>38035</v>
      </c>
      <c r="B2044" t="s">
        <v>2042</v>
      </c>
      <c r="C2044">
        <v>38035</v>
      </c>
      <c r="D2044">
        <v>65435</v>
      </c>
      <c r="E2044">
        <v>-1</v>
      </c>
      <c r="F2044">
        <v>-674</v>
      </c>
      <c r="G2044">
        <v>66109</v>
      </c>
      <c r="H2044">
        <v>4239</v>
      </c>
      <c r="I2044">
        <v>6.5</v>
      </c>
      <c r="J2044">
        <v>14522</v>
      </c>
      <c r="K2044">
        <v>22.2</v>
      </c>
      <c r="L2044">
        <v>10</v>
      </c>
      <c r="M2044">
        <v>6540</v>
      </c>
      <c r="N2044">
        <v>48.4</v>
      </c>
      <c r="O2044">
        <v>60846</v>
      </c>
      <c r="P2044">
        <v>829</v>
      </c>
      <c r="Q2044">
        <v>1813</v>
      </c>
      <c r="R2044">
        <v>907</v>
      </c>
      <c r="S2044">
        <v>48</v>
      </c>
      <c r="T2044">
        <v>992</v>
      </c>
      <c r="U2044">
        <v>1537</v>
      </c>
      <c r="V2044">
        <v>59515</v>
      </c>
      <c r="W2044">
        <v>93</v>
      </c>
      <c r="X2044">
        <v>1.3</v>
      </c>
      <c r="Y2044">
        <v>2.8</v>
      </c>
      <c r="Z2044">
        <v>1.4</v>
      </c>
      <c r="AA2044">
        <v>0.1</v>
      </c>
      <c r="AB2044">
        <v>1.5</v>
      </c>
      <c r="AC2044">
        <v>2.2999999999999998</v>
      </c>
      <c r="AD2044">
        <v>91</v>
      </c>
      <c r="AE2044">
        <v>905</v>
      </c>
      <c r="AF2044">
        <v>438</v>
      </c>
      <c r="AG2044">
        <v>4</v>
      </c>
      <c r="AH2044">
        <v>42.9</v>
      </c>
      <c r="AI2044">
        <v>3.2</v>
      </c>
      <c r="AJ2044">
        <v>6.1</v>
      </c>
      <c r="AK2044">
        <v>89.2</v>
      </c>
      <c r="AL2044">
        <v>27.8</v>
      </c>
      <c r="AM2044">
        <v>8497</v>
      </c>
      <c r="AN2044">
        <v>14.5</v>
      </c>
      <c r="AO2044">
        <v>28974</v>
      </c>
      <c r="AP2044">
        <v>1601</v>
      </c>
      <c r="AQ2044">
        <v>5.8</v>
      </c>
      <c r="AR2044">
        <v>53.9</v>
      </c>
      <c r="AS2044">
        <v>92800</v>
      </c>
      <c r="AT2044">
        <v>39.6</v>
      </c>
      <c r="AU2044">
        <v>25435</v>
      </c>
      <c r="AV2044">
        <v>2.4300000000000002</v>
      </c>
      <c r="AW2044">
        <v>17868</v>
      </c>
      <c r="AX2044">
        <v>39171</v>
      </c>
      <c r="AY2044">
        <v>11.3</v>
      </c>
      <c r="AZ2044">
        <v>1940</v>
      </c>
      <c r="BA2044">
        <v>29746</v>
      </c>
      <c r="BB2044">
        <v>38194</v>
      </c>
      <c r="BC2044">
        <v>1163</v>
      </c>
      <c r="BD2044">
        <v>3</v>
      </c>
      <c r="BE2044">
        <v>51624</v>
      </c>
      <c r="BF2044">
        <v>3845</v>
      </c>
      <c r="BG2044">
        <v>13347</v>
      </c>
      <c r="BH2044">
        <v>1780738</v>
      </c>
      <c r="BI2044">
        <v>34494</v>
      </c>
      <c r="BJ2044">
        <v>1763</v>
      </c>
      <c r="BK2044">
        <v>30537</v>
      </c>
      <c r="BL2044">
        <v>10.4</v>
      </c>
      <c r="BM2044">
        <v>3756</v>
      </c>
      <c r="BN2044">
        <v>102540</v>
      </c>
      <c r="BO2044">
        <v>4813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19.5</v>
      </c>
      <c r="BV2044">
        <v>249179</v>
      </c>
      <c r="BW2044">
        <v>658640</v>
      </c>
      <c r="BX2044">
        <v>1080101</v>
      </c>
      <c r="BY2044">
        <v>16649</v>
      </c>
      <c r="BZ2044">
        <v>443</v>
      </c>
      <c r="CA2044">
        <v>63303</v>
      </c>
      <c r="CB2044">
        <v>755592</v>
      </c>
      <c r="CC2044">
        <v>607951</v>
      </c>
      <c r="CD2044">
        <v>9364</v>
      </c>
      <c r="CE2044">
        <v>1437.81</v>
      </c>
      <c r="CF2044">
        <v>46</v>
      </c>
    </row>
    <row r="2045" spans="1:84">
      <c r="A2045">
        <v>38037</v>
      </c>
      <c r="B2045" t="s">
        <v>2043</v>
      </c>
      <c r="C2045">
        <v>38037</v>
      </c>
      <c r="D2045">
        <v>2588</v>
      </c>
      <c r="E2045">
        <v>-8.9</v>
      </c>
      <c r="F2045">
        <v>-253</v>
      </c>
      <c r="G2045">
        <v>2841</v>
      </c>
      <c r="H2045">
        <v>87</v>
      </c>
      <c r="I2045">
        <v>3.4</v>
      </c>
      <c r="J2045">
        <v>492</v>
      </c>
      <c r="K2045">
        <v>19</v>
      </c>
      <c r="L2045">
        <v>25.1</v>
      </c>
      <c r="M2045">
        <v>649</v>
      </c>
      <c r="N2045">
        <v>48.3</v>
      </c>
      <c r="O2045">
        <v>2491</v>
      </c>
      <c r="P2045">
        <v>0</v>
      </c>
      <c r="Q2045">
        <v>58</v>
      </c>
      <c r="R2045">
        <v>8</v>
      </c>
      <c r="S2045">
        <v>0</v>
      </c>
      <c r="T2045">
        <v>31</v>
      </c>
      <c r="U2045">
        <v>20</v>
      </c>
      <c r="V2045">
        <v>2471</v>
      </c>
      <c r="W2045">
        <v>96.3</v>
      </c>
      <c r="X2045">
        <v>0</v>
      </c>
      <c r="Y2045">
        <v>2.2000000000000002</v>
      </c>
      <c r="Z2045">
        <v>0.3</v>
      </c>
      <c r="AA2045">
        <v>0</v>
      </c>
      <c r="AB2045">
        <v>1.2</v>
      </c>
      <c r="AC2045">
        <v>0.8</v>
      </c>
      <c r="AD2045">
        <v>95.5</v>
      </c>
      <c r="AE2045">
        <v>17</v>
      </c>
      <c r="AF2045">
        <v>36</v>
      </c>
      <c r="AG2045">
        <v>0</v>
      </c>
      <c r="AH2045">
        <v>75.2</v>
      </c>
      <c r="AI2045">
        <v>1.3</v>
      </c>
      <c r="AJ2045">
        <v>13.9</v>
      </c>
      <c r="AK2045">
        <v>73.400000000000006</v>
      </c>
      <c r="AL2045">
        <v>11.2</v>
      </c>
      <c r="AM2045">
        <v>513</v>
      </c>
      <c r="AN2045">
        <v>20.7</v>
      </c>
      <c r="AO2045">
        <v>1751</v>
      </c>
      <c r="AP2045">
        <v>29</v>
      </c>
      <c r="AQ2045">
        <v>1.7</v>
      </c>
      <c r="AR2045">
        <v>79.3</v>
      </c>
      <c r="AS2045">
        <v>23500</v>
      </c>
      <c r="AT2045">
        <v>5.5</v>
      </c>
      <c r="AU2045">
        <v>1195</v>
      </c>
      <c r="AV2045">
        <v>2.2999999999999998</v>
      </c>
      <c r="AW2045">
        <v>14616</v>
      </c>
      <c r="AX2045">
        <v>26855</v>
      </c>
      <c r="AY2045">
        <v>15.5</v>
      </c>
      <c r="AZ2045">
        <v>67</v>
      </c>
      <c r="BA2045">
        <v>25551</v>
      </c>
      <c r="BB2045">
        <v>1233</v>
      </c>
      <c r="BC2045">
        <v>46</v>
      </c>
      <c r="BD2045">
        <v>3.7</v>
      </c>
      <c r="BE2045">
        <v>1846</v>
      </c>
      <c r="BF2045">
        <v>-24</v>
      </c>
      <c r="BG2045">
        <v>201</v>
      </c>
      <c r="BH2045">
        <v>34666</v>
      </c>
      <c r="BI2045">
        <v>18779</v>
      </c>
      <c r="BJ2045">
        <v>79</v>
      </c>
      <c r="BK2045">
        <v>448</v>
      </c>
      <c r="BL2045">
        <v>-5.9</v>
      </c>
      <c r="BM2045">
        <v>178</v>
      </c>
      <c r="BN2045">
        <v>1235</v>
      </c>
      <c r="BO2045">
        <v>271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11043</v>
      </c>
      <c r="BX2045">
        <v>12055</v>
      </c>
      <c r="BY2045">
        <v>4485</v>
      </c>
      <c r="BZ2045">
        <v>0</v>
      </c>
      <c r="CA2045">
        <v>0</v>
      </c>
      <c r="CB2045">
        <v>1056729</v>
      </c>
      <c r="CC2045">
        <v>33881</v>
      </c>
      <c r="CD2045">
        <v>12917</v>
      </c>
      <c r="CE2045">
        <v>1659.46</v>
      </c>
      <c r="CF2045">
        <v>1.7</v>
      </c>
    </row>
    <row r="2046" spans="1:84">
      <c r="A2046">
        <v>38039</v>
      </c>
      <c r="B2046" t="s">
        <v>2044</v>
      </c>
      <c r="C2046">
        <v>38039</v>
      </c>
      <c r="D2046">
        <v>2456</v>
      </c>
      <c r="E2046">
        <v>-10.8</v>
      </c>
      <c r="F2046">
        <v>-298</v>
      </c>
      <c r="G2046">
        <v>2754</v>
      </c>
      <c r="H2046">
        <v>93</v>
      </c>
      <c r="I2046">
        <v>3.8</v>
      </c>
      <c r="J2046">
        <v>445</v>
      </c>
      <c r="K2046">
        <v>18.100000000000001</v>
      </c>
      <c r="L2046">
        <v>25.3</v>
      </c>
      <c r="M2046">
        <v>621</v>
      </c>
      <c r="N2046">
        <v>50</v>
      </c>
      <c r="O2046">
        <v>2438</v>
      </c>
      <c r="P2046">
        <v>0</v>
      </c>
      <c r="Q2046">
        <v>10</v>
      </c>
      <c r="R2046">
        <v>3</v>
      </c>
      <c r="S2046">
        <v>0</v>
      </c>
      <c r="T2046">
        <v>5</v>
      </c>
      <c r="U2046">
        <v>13</v>
      </c>
      <c r="V2046">
        <v>2426</v>
      </c>
      <c r="W2046">
        <v>99.3</v>
      </c>
      <c r="X2046">
        <v>0</v>
      </c>
      <c r="Y2046">
        <v>0.4</v>
      </c>
      <c r="Z2046">
        <v>0.1</v>
      </c>
      <c r="AA2046">
        <v>0</v>
      </c>
      <c r="AB2046">
        <v>0.2</v>
      </c>
      <c r="AC2046">
        <v>0.5</v>
      </c>
      <c r="AD2046">
        <v>98.8</v>
      </c>
      <c r="AE2046">
        <v>17</v>
      </c>
      <c r="AF2046">
        <v>40</v>
      </c>
      <c r="AG2046">
        <v>0</v>
      </c>
      <c r="AH2046">
        <v>74.599999999999994</v>
      </c>
      <c r="AI2046">
        <v>1</v>
      </c>
      <c r="AJ2046">
        <v>2.7</v>
      </c>
      <c r="AK2046">
        <v>78.7</v>
      </c>
      <c r="AL2046">
        <v>15.7</v>
      </c>
      <c r="AM2046">
        <v>417</v>
      </c>
      <c r="AN2046">
        <v>14.4</v>
      </c>
      <c r="AO2046">
        <v>1539</v>
      </c>
      <c r="AP2046">
        <v>18</v>
      </c>
      <c r="AQ2046">
        <v>1.2</v>
      </c>
      <c r="AR2046">
        <v>78.3</v>
      </c>
      <c r="AS2046">
        <v>36000</v>
      </c>
      <c r="AT2046">
        <v>9.1</v>
      </c>
      <c r="AU2046">
        <v>1178</v>
      </c>
      <c r="AV2046">
        <v>2.29</v>
      </c>
      <c r="AW2046">
        <v>16131</v>
      </c>
      <c r="AX2046">
        <v>34282</v>
      </c>
      <c r="AY2046">
        <v>9.9</v>
      </c>
      <c r="AZ2046">
        <v>77</v>
      </c>
      <c r="BA2046">
        <v>30841</v>
      </c>
      <c r="BB2046">
        <v>1302</v>
      </c>
      <c r="BC2046">
        <v>42</v>
      </c>
      <c r="BD2046">
        <v>3.2</v>
      </c>
      <c r="BE2046">
        <v>2007</v>
      </c>
      <c r="BF2046">
        <v>45</v>
      </c>
      <c r="BG2046">
        <v>234</v>
      </c>
      <c r="BH2046">
        <v>48795</v>
      </c>
      <c r="BI2046">
        <v>24312</v>
      </c>
      <c r="BJ2046">
        <v>110</v>
      </c>
      <c r="BK2046">
        <v>870</v>
      </c>
      <c r="BL2046">
        <v>-5.0999999999999996</v>
      </c>
      <c r="BM2046">
        <v>216</v>
      </c>
      <c r="BN2046">
        <v>1589</v>
      </c>
      <c r="BO2046">
        <v>326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54</v>
      </c>
      <c r="BV2046">
        <v>0</v>
      </c>
      <c r="BW2046">
        <v>32803</v>
      </c>
      <c r="BX2046">
        <v>6859</v>
      </c>
      <c r="BY2046">
        <v>2637</v>
      </c>
      <c r="BZ2046">
        <v>0</v>
      </c>
      <c r="CA2046">
        <v>0</v>
      </c>
      <c r="CB2046">
        <v>379022</v>
      </c>
      <c r="CC2046">
        <v>28538</v>
      </c>
      <c r="CD2046">
        <v>11347</v>
      </c>
      <c r="CE2046">
        <v>708.5</v>
      </c>
      <c r="CF2046">
        <v>3.9</v>
      </c>
    </row>
    <row r="2047" spans="1:84">
      <c r="A2047">
        <v>38041</v>
      </c>
      <c r="B2047" t="s">
        <v>2045</v>
      </c>
      <c r="C2047">
        <v>38041</v>
      </c>
      <c r="D2047">
        <v>2564</v>
      </c>
      <c r="E2047">
        <v>-5.6</v>
      </c>
      <c r="F2047">
        <v>-151</v>
      </c>
      <c r="G2047">
        <v>2715</v>
      </c>
      <c r="H2047">
        <v>101</v>
      </c>
      <c r="I2047">
        <v>3.9</v>
      </c>
      <c r="J2047">
        <v>463</v>
      </c>
      <c r="K2047">
        <v>18.100000000000001</v>
      </c>
      <c r="L2047">
        <v>25.5</v>
      </c>
      <c r="M2047">
        <v>654</v>
      </c>
      <c r="N2047">
        <v>47.8</v>
      </c>
      <c r="O2047">
        <v>2497</v>
      </c>
      <c r="P2047">
        <v>5</v>
      </c>
      <c r="Q2047">
        <v>43</v>
      </c>
      <c r="R2047">
        <v>2</v>
      </c>
      <c r="S2047">
        <v>2</v>
      </c>
      <c r="T2047">
        <v>15</v>
      </c>
      <c r="U2047">
        <v>14</v>
      </c>
      <c r="V2047">
        <v>2483</v>
      </c>
      <c r="W2047">
        <v>97.4</v>
      </c>
      <c r="X2047">
        <v>0.2</v>
      </c>
      <c r="Y2047">
        <v>1.7</v>
      </c>
      <c r="Z2047">
        <v>0.1</v>
      </c>
      <c r="AA2047">
        <v>0.1</v>
      </c>
      <c r="AB2047">
        <v>0.6</v>
      </c>
      <c r="AC2047">
        <v>0.5</v>
      </c>
      <c r="AD2047">
        <v>96.8</v>
      </c>
      <c r="AE2047">
        <v>23</v>
      </c>
      <c r="AF2047">
        <v>29</v>
      </c>
      <c r="AG2047">
        <v>0</v>
      </c>
      <c r="AH2047">
        <v>77.3</v>
      </c>
      <c r="AI2047">
        <v>0.1</v>
      </c>
      <c r="AJ2047">
        <v>6.7</v>
      </c>
      <c r="AK2047">
        <v>74.8</v>
      </c>
      <c r="AL2047">
        <v>14.4</v>
      </c>
      <c r="AM2047">
        <v>459</v>
      </c>
      <c r="AN2047">
        <v>17.5</v>
      </c>
      <c r="AO2047">
        <v>1433</v>
      </c>
      <c r="AP2047">
        <v>14</v>
      </c>
      <c r="AQ2047">
        <v>1</v>
      </c>
      <c r="AR2047">
        <v>83.6</v>
      </c>
      <c r="AS2047">
        <v>30300</v>
      </c>
      <c r="AT2047">
        <v>7.5</v>
      </c>
      <c r="AU2047">
        <v>1152</v>
      </c>
      <c r="AV2047">
        <v>2.2999999999999998</v>
      </c>
      <c r="AW2047">
        <v>15555</v>
      </c>
      <c r="AX2047">
        <v>31954</v>
      </c>
      <c r="AY2047">
        <v>11.3</v>
      </c>
      <c r="AZ2047">
        <v>75</v>
      </c>
      <c r="BA2047">
        <v>29332</v>
      </c>
      <c r="BB2047">
        <v>1175</v>
      </c>
      <c r="BC2047">
        <v>41</v>
      </c>
      <c r="BD2047">
        <v>3.5</v>
      </c>
      <c r="BE2047">
        <v>1758</v>
      </c>
      <c r="BF2047">
        <v>42</v>
      </c>
      <c r="BG2047">
        <v>209</v>
      </c>
      <c r="BH2047">
        <v>42777</v>
      </c>
      <c r="BI2047">
        <v>24333</v>
      </c>
      <c r="BJ2047">
        <v>109</v>
      </c>
      <c r="BK2047">
        <v>428</v>
      </c>
      <c r="BL2047">
        <v>4.5999999999999996</v>
      </c>
      <c r="BM2047">
        <v>192</v>
      </c>
      <c r="BN2047">
        <v>0</v>
      </c>
      <c r="BO2047">
        <v>303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20156</v>
      </c>
      <c r="BX2047">
        <v>21656</v>
      </c>
      <c r="BY2047">
        <v>8352</v>
      </c>
      <c r="BZ2047">
        <v>0</v>
      </c>
      <c r="CA2047">
        <v>0</v>
      </c>
      <c r="CB2047">
        <v>680557</v>
      </c>
      <c r="CC2047">
        <v>40962</v>
      </c>
      <c r="CD2047">
        <v>16120</v>
      </c>
      <c r="CE2047">
        <v>1132.25</v>
      </c>
      <c r="CF2047">
        <v>2.4</v>
      </c>
    </row>
    <row r="2048" spans="1:84">
      <c r="A2048">
        <v>38043</v>
      </c>
      <c r="B2048" t="s">
        <v>2046</v>
      </c>
      <c r="C2048">
        <v>38043</v>
      </c>
      <c r="D2048">
        <v>2453</v>
      </c>
      <c r="E2048">
        <v>-10.9</v>
      </c>
      <c r="F2048">
        <v>-300</v>
      </c>
      <c r="G2048">
        <v>2753</v>
      </c>
      <c r="H2048">
        <v>92</v>
      </c>
      <c r="I2048">
        <v>3.8</v>
      </c>
      <c r="J2048">
        <v>462</v>
      </c>
      <c r="K2048">
        <v>18.8</v>
      </c>
      <c r="L2048">
        <v>23.3</v>
      </c>
      <c r="M2048">
        <v>571</v>
      </c>
      <c r="N2048">
        <v>48.7</v>
      </c>
      <c r="O2048">
        <v>2432</v>
      </c>
      <c r="P2048">
        <v>5</v>
      </c>
      <c r="Q2048">
        <v>4</v>
      </c>
      <c r="R2048">
        <v>3</v>
      </c>
      <c r="S2048">
        <v>0</v>
      </c>
      <c r="T2048">
        <v>9</v>
      </c>
      <c r="U2048">
        <v>38</v>
      </c>
      <c r="V2048">
        <v>2394</v>
      </c>
      <c r="W2048">
        <v>99.1</v>
      </c>
      <c r="X2048">
        <v>0.2</v>
      </c>
      <c r="Y2048">
        <v>0.2</v>
      </c>
      <c r="Z2048">
        <v>0.1</v>
      </c>
      <c r="AA2048">
        <v>0</v>
      </c>
      <c r="AB2048">
        <v>0.4</v>
      </c>
      <c r="AC2048">
        <v>1.5</v>
      </c>
      <c r="AD2048">
        <v>97.6</v>
      </c>
      <c r="AE2048">
        <v>14</v>
      </c>
      <c r="AF2048">
        <v>33</v>
      </c>
      <c r="AG2048">
        <v>0</v>
      </c>
      <c r="AH2048">
        <v>75.3</v>
      </c>
      <c r="AI2048">
        <v>0.9</v>
      </c>
      <c r="AJ2048">
        <v>7.2</v>
      </c>
      <c r="AK2048">
        <v>72</v>
      </c>
      <c r="AL2048">
        <v>11</v>
      </c>
      <c r="AM2048">
        <v>482</v>
      </c>
      <c r="AN2048">
        <v>22.7</v>
      </c>
      <c r="AO2048">
        <v>1666</v>
      </c>
      <c r="AP2048">
        <v>56</v>
      </c>
      <c r="AQ2048">
        <v>3.5</v>
      </c>
      <c r="AR2048">
        <v>81.7</v>
      </c>
      <c r="AS2048">
        <v>33400</v>
      </c>
      <c r="AT2048">
        <v>3.9</v>
      </c>
      <c r="AU2048">
        <v>1158</v>
      </c>
      <c r="AV2048">
        <v>2.34</v>
      </c>
      <c r="AW2048">
        <v>14270</v>
      </c>
      <c r="AX2048">
        <v>30228</v>
      </c>
      <c r="AY2048">
        <v>11.4</v>
      </c>
      <c r="AZ2048">
        <v>74</v>
      </c>
      <c r="BA2048">
        <v>29991</v>
      </c>
      <c r="BB2048">
        <v>1259</v>
      </c>
      <c r="BC2048">
        <v>60</v>
      </c>
      <c r="BD2048">
        <v>4.8</v>
      </c>
      <c r="BE2048">
        <v>1826</v>
      </c>
      <c r="BF2048">
        <v>137</v>
      </c>
      <c r="BG2048">
        <v>217</v>
      </c>
      <c r="BH2048">
        <v>45497</v>
      </c>
      <c r="BI2048">
        <v>24916</v>
      </c>
      <c r="BJ2048">
        <v>68</v>
      </c>
      <c r="BK2048">
        <v>426</v>
      </c>
      <c r="BL2048">
        <v>12.1</v>
      </c>
      <c r="BM2048">
        <v>223</v>
      </c>
      <c r="BN2048">
        <v>0</v>
      </c>
      <c r="BO2048">
        <v>278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7847</v>
      </c>
      <c r="BX2048">
        <v>14595</v>
      </c>
      <c r="BY2048">
        <v>5629</v>
      </c>
      <c r="BZ2048">
        <v>3</v>
      </c>
      <c r="CA2048">
        <v>158</v>
      </c>
      <c r="CB2048">
        <v>794465</v>
      </c>
      <c r="CC2048">
        <v>30344</v>
      </c>
      <c r="CD2048">
        <v>11839</v>
      </c>
      <c r="CE2048">
        <v>1350.79</v>
      </c>
      <c r="CF2048">
        <v>2</v>
      </c>
    </row>
    <row r="2049" spans="1:84">
      <c r="A2049">
        <v>38045</v>
      </c>
      <c r="B2049" t="s">
        <v>2047</v>
      </c>
      <c r="C2049">
        <v>38045</v>
      </c>
      <c r="D2049">
        <v>4262</v>
      </c>
      <c r="E2049">
        <v>-9.3000000000000007</v>
      </c>
      <c r="F2049">
        <v>-439</v>
      </c>
      <c r="G2049">
        <v>4701</v>
      </c>
      <c r="H2049">
        <v>227</v>
      </c>
      <c r="I2049">
        <v>5.3</v>
      </c>
      <c r="J2049">
        <v>863</v>
      </c>
      <c r="K2049">
        <v>20.2</v>
      </c>
      <c r="L2049">
        <v>24</v>
      </c>
      <c r="M2049">
        <v>1021</v>
      </c>
      <c r="N2049">
        <v>48.8</v>
      </c>
      <c r="O2049">
        <v>4234</v>
      </c>
      <c r="P2049">
        <v>2</v>
      </c>
      <c r="Q2049">
        <v>10</v>
      </c>
      <c r="R2049">
        <v>5</v>
      </c>
      <c r="S2049">
        <v>0</v>
      </c>
      <c r="T2049">
        <v>11</v>
      </c>
      <c r="U2049">
        <v>34</v>
      </c>
      <c r="V2049">
        <v>4202</v>
      </c>
      <c r="W2049">
        <v>99.3</v>
      </c>
      <c r="X2049">
        <v>0</v>
      </c>
      <c r="Y2049">
        <v>0.2</v>
      </c>
      <c r="Z2049">
        <v>0.1</v>
      </c>
      <c r="AA2049">
        <v>0</v>
      </c>
      <c r="AB2049">
        <v>0.3</v>
      </c>
      <c r="AC2049">
        <v>0.8</v>
      </c>
      <c r="AD2049">
        <v>98.6</v>
      </c>
      <c r="AE2049">
        <v>51</v>
      </c>
      <c r="AF2049">
        <v>69</v>
      </c>
      <c r="AG2049">
        <v>1</v>
      </c>
      <c r="AH2049">
        <v>72</v>
      </c>
      <c r="AI2049">
        <v>0.8</v>
      </c>
      <c r="AJ2049">
        <v>9.1999999999999993</v>
      </c>
      <c r="AK2049">
        <v>75.3</v>
      </c>
      <c r="AL2049">
        <v>13.9</v>
      </c>
      <c r="AM2049">
        <v>754</v>
      </c>
      <c r="AN2049">
        <v>17.2</v>
      </c>
      <c r="AO2049">
        <v>2325</v>
      </c>
      <c r="AP2049">
        <v>54</v>
      </c>
      <c r="AQ2049">
        <v>2.4</v>
      </c>
      <c r="AR2049">
        <v>80.599999999999994</v>
      </c>
      <c r="AS2049">
        <v>34600</v>
      </c>
      <c r="AT2049">
        <v>8.1</v>
      </c>
      <c r="AU2049">
        <v>1942</v>
      </c>
      <c r="AV2049">
        <v>2.38</v>
      </c>
      <c r="AW2049">
        <v>17059</v>
      </c>
      <c r="AX2049">
        <v>38870</v>
      </c>
      <c r="AY2049">
        <v>9.8000000000000007</v>
      </c>
      <c r="AZ2049">
        <v>161</v>
      </c>
      <c r="BA2049">
        <v>36907</v>
      </c>
      <c r="BB2049">
        <v>2267</v>
      </c>
      <c r="BC2049">
        <v>72</v>
      </c>
      <c r="BD2049">
        <v>3.2</v>
      </c>
      <c r="BE2049">
        <v>2715</v>
      </c>
      <c r="BF2049">
        <v>102</v>
      </c>
      <c r="BG2049">
        <v>372</v>
      </c>
      <c r="BH2049">
        <v>108700</v>
      </c>
      <c r="BI2049">
        <v>40037</v>
      </c>
      <c r="BJ2049">
        <v>146</v>
      </c>
      <c r="BK2049">
        <v>961</v>
      </c>
      <c r="BL2049">
        <v>9</v>
      </c>
      <c r="BM2049">
        <v>345</v>
      </c>
      <c r="BN2049">
        <v>2372</v>
      </c>
      <c r="BO2049">
        <v>456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66483</v>
      </c>
      <c r="BX2049">
        <v>30850</v>
      </c>
      <c r="BY2049">
        <v>6749</v>
      </c>
      <c r="BZ2049">
        <v>2</v>
      </c>
      <c r="CA2049">
        <v>265</v>
      </c>
      <c r="CB2049">
        <v>676966</v>
      </c>
      <c r="CC2049">
        <v>58781</v>
      </c>
      <c r="CD2049">
        <v>13051</v>
      </c>
      <c r="CE2049">
        <v>1147.18</v>
      </c>
      <c r="CF2049">
        <v>4.0999999999999996</v>
      </c>
    </row>
    <row r="2050" spans="1:84">
      <c r="A2050">
        <v>38047</v>
      </c>
      <c r="B2050" t="s">
        <v>2048</v>
      </c>
      <c r="C2050">
        <v>38047</v>
      </c>
      <c r="D2050">
        <v>1999</v>
      </c>
      <c r="E2050">
        <v>-13.4</v>
      </c>
      <c r="F2050">
        <v>-309</v>
      </c>
      <c r="G2050">
        <v>2308</v>
      </c>
      <c r="H2050">
        <v>81</v>
      </c>
      <c r="I2050">
        <v>4.0999999999999996</v>
      </c>
      <c r="J2050">
        <v>425</v>
      </c>
      <c r="K2050">
        <v>21.3</v>
      </c>
      <c r="L2050">
        <v>28.7</v>
      </c>
      <c r="M2050">
        <v>574</v>
      </c>
      <c r="N2050">
        <v>49.4</v>
      </c>
      <c r="O2050">
        <v>1981</v>
      </c>
      <c r="P2050">
        <v>2</v>
      </c>
      <c r="Q2050">
        <v>3</v>
      </c>
      <c r="R2050">
        <v>6</v>
      </c>
      <c r="S2050">
        <v>0</v>
      </c>
      <c r="T2050">
        <v>7</v>
      </c>
      <c r="U2050">
        <v>18</v>
      </c>
      <c r="V2050">
        <v>1963</v>
      </c>
      <c r="W2050">
        <v>99.1</v>
      </c>
      <c r="X2050">
        <v>0.1</v>
      </c>
      <c r="Y2050">
        <v>0.2</v>
      </c>
      <c r="Z2050">
        <v>0.3</v>
      </c>
      <c r="AA2050">
        <v>0</v>
      </c>
      <c r="AB2050">
        <v>0.4</v>
      </c>
      <c r="AC2050">
        <v>0.9</v>
      </c>
      <c r="AD2050">
        <v>98.2</v>
      </c>
      <c r="AE2050">
        <v>14</v>
      </c>
      <c r="AF2050">
        <v>27</v>
      </c>
      <c r="AG2050">
        <v>0</v>
      </c>
      <c r="AH2050">
        <v>76.400000000000006</v>
      </c>
      <c r="AI2050">
        <v>0.6</v>
      </c>
      <c r="AJ2050">
        <v>25.5</v>
      </c>
      <c r="AK2050">
        <v>66</v>
      </c>
      <c r="AL2050">
        <v>12.9</v>
      </c>
      <c r="AM2050">
        <v>492</v>
      </c>
      <c r="AN2050">
        <v>20.399999999999999</v>
      </c>
      <c r="AO2050">
        <v>1207</v>
      </c>
      <c r="AP2050">
        <v>14</v>
      </c>
      <c r="AQ2050">
        <v>1.2</v>
      </c>
      <c r="AR2050">
        <v>85.8</v>
      </c>
      <c r="AS2050">
        <v>30200</v>
      </c>
      <c r="AT2050">
        <v>3.3</v>
      </c>
      <c r="AU2050">
        <v>963</v>
      </c>
      <c r="AV2050">
        <v>2.3199999999999998</v>
      </c>
      <c r="AW2050">
        <v>16947</v>
      </c>
      <c r="AX2050">
        <v>31379</v>
      </c>
      <c r="AY2050">
        <v>10.4</v>
      </c>
      <c r="AZ2050">
        <v>71</v>
      </c>
      <c r="BA2050">
        <v>34404</v>
      </c>
      <c r="BB2050">
        <v>953</v>
      </c>
      <c r="BC2050">
        <v>30</v>
      </c>
      <c r="BD2050">
        <v>3.1</v>
      </c>
      <c r="BE2050">
        <v>1529</v>
      </c>
      <c r="BF2050">
        <v>-73</v>
      </c>
      <c r="BG2050">
        <v>161</v>
      </c>
      <c r="BH2050">
        <v>45132</v>
      </c>
      <c r="BI2050">
        <v>29517</v>
      </c>
      <c r="BJ2050">
        <v>74</v>
      </c>
      <c r="BK2050">
        <v>387</v>
      </c>
      <c r="BL2050">
        <v>-9.8000000000000007</v>
      </c>
      <c r="BM2050">
        <v>147</v>
      </c>
      <c r="BN2050">
        <v>1010</v>
      </c>
      <c r="BO2050">
        <v>204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97003</v>
      </c>
      <c r="BX2050">
        <v>14403</v>
      </c>
      <c r="BY2050">
        <v>6568</v>
      </c>
      <c r="BZ2050">
        <v>0</v>
      </c>
      <c r="CA2050">
        <v>0</v>
      </c>
      <c r="CB2050">
        <v>577823</v>
      </c>
      <c r="CC2050">
        <v>27581</v>
      </c>
      <c r="CD2050">
        <v>13140</v>
      </c>
      <c r="CE2050">
        <v>992.64</v>
      </c>
      <c r="CF2050">
        <v>2.2999999999999998</v>
      </c>
    </row>
    <row r="2051" spans="1:84">
      <c r="A2051">
        <v>38049</v>
      </c>
      <c r="B2051" t="s">
        <v>2049</v>
      </c>
      <c r="C2051">
        <v>38049</v>
      </c>
      <c r="D2051">
        <v>5429</v>
      </c>
      <c r="E2051">
        <v>-9.3000000000000007</v>
      </c>
      <c r="F2051">
        <v>-558</v>
      </c>
      <c r="G2051">
        <v>5987</v>
      </c>
      <c r="H2051">
        <v>268</v>
      </c>
      <c r="I2051">
        <v>4.9000000000000004</v>
      </c>
      <c r="J2051">
        <v>1118</v>
      </c>
      <c r="K2051">
        <v>20.6</v>
      </c>
      <c r="L2051">
        <v>20.6</v>
      </c>
      <c r="M2051">
        <v>1118</v>
      </c>
      <c r="N2051">
        <v>48.6</v>
      </c>
      <c r="O2051">
        <v>5347</v>
      </c>
      <c r="P2051">
        <v>6</v>
      </c>
      <c r="Q2051">
        <v>25</v>
      </c>
      <c r="R2051">
        <v>7</v>
      </c>
      <c r="S2051">
        <v>0</v>
      </c>
      <c r="T2051">
        <v>44</v>
      </c>
      <c r="U2051">
        <v>42</v>
      </c>
      <c r="V2051">
        <v>5309</v>
      </c>
      <c r="W2051">
        <v>98.5</v>
      </c>
      <c r="X2051">
        <v>0.1</v>
      </c>
      <c r="Y2051">
        <v>0.5</v>
      </c>
      <c r="Z2051">
        <v>0.1</v>
      </c>
      <c r="AA2051">
        <v>0</v>
      </c>
      <c r="AB2051">
        <v>0.8</v>
      </c>
      <c r="AC2051">
        <v>0.8</v>
      </c>
      <c r="AD2051">
        <v>97.8</v>
      </c>
      <c r="AE2051">
        <v>57</v>
      </c>
      <c r="AF2051">
        <v>64</v>
      </c>
      <c r="AG2051">
        <v>0</v>
      </c>
      <c r="AH2051">
        <v>71.599999999999994</v>
      </c>
      <c r="AI2051">
        <v>1</v>
      </c>
      <c r="AJ2051">
        <v>5.0999999999999996</v>
      </c>
      <c r="AK2051">
        <v>76.900000000000006</v>
      </c>
      <c r="AL2051">
        <v>13.2</v>
      </c>
      <c r="AM2051">
        <v>1181</v>
      </c>
      <c r="AN2051">
        <v>24.6</v>
      </c>
      <c r="AO2051">
        <v>3028</v>
      </c>
      <c r="AP2051">
        <v>45</v>
      </c>
      <c r="AQ2051">
        <v>1.5</v>
      </c>
      <c r="AR2051">
        <v>81.400000000000006</v>
      </c>
      <c r="AS2051">
        <v>32600</v>
      </c>
      <c r="AT2051">
        <v>6.5</v>
      </c>
      <c r="AU2051">
        <v>2526</v>
      </c>
      <c r="AV2051">
        <v>2.35</v>
      </c>
      <c r="AW2051">
        <v>15140</v>
      </c>
      <c r="AX2051">
        <v>32306</v>
      </c>
      <c r="AY2051">
        <v>12.8</v>
      </c>
      <c r="AZ2051">
        <v>147</v>
      </c>
      <c r="BA2051">
        <v>26803</v>
      </c>
      <c r="BB2051">
        <v>2775</v>
      </c>
      <c r="BC2051">
        <v>140</v>
      </c>
      <c r="BD2051">
        <v>5</v>
      </c>
      <c r="BE2051">
        <v>2890</v>
      </c>
      <c r="BF2051">
        <v>17</v>
      </c>
      <c r="BG2051">
        <v>485</v>
      </c>
      <c r="BH2051">
        <v>66672</v>
      </c>
      <c r="BI2051">
        <v>23070</v>
      </c>
      <c r="BJ2051">
        <v>132</v>
      </c>
      <c r="BK2051">
        <v>670</v>
      </c>
      <c r="BL2051">
        <v>2</v>
      </c>
      <c r="BM2051">
        <v>356</v>
      </c>
      <c r="BN2051">
        <v>870</v>
      </c>
      <c r="BO2051">
        <v>454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37.700000000000003</v>
      </c>
      <c r="BV2051">
        <v>0</v>
      </c>
      <c r="BW2051">
        <v>0</v>
      </c>
      <c r="BX2051">
        <v>18229</v>
      </c>
      <c r="BY2051">
        <v>3183</v>
      </c>
      <c r="BZ2051">
        <v>8</v>
      </c>
      <c r="CA2051">
        <v>1123</v>
      </c>
      <c r="CB2051">
        <v>1125831</v>
      </c>
      <c r="CC2051">
        <v>56926</v>
      </c>
      <c r="CD2051">
        <v>10111</v>
      </c>
      <c r="CE2051">
        <v>1874.09</v>
      </c>
      <c r="CF2051">
        <v>3.2</v>
      </c>
    </row>
    <row r="2052" spans="1:84">
      <c r="A2052">
        <v>38051</v>
      </c>
      <c r="B2052" t="s">
        <v>2050</v>
      </c>
      <c r="C2052">
        <v>38051</v>
      </c>
      <c r="D2052">
        <v>2956</v>
      </c>
      <c r="E2052">
        <v>-12.8</v>
      </c>
      <c r="F2052">
        <v>-434</v>
      </c>
      <c r="G2052">
        <v>3390</v>
      </c>
      <c r="H2052">
        <v>135</v>
      </c>
      <c r="I2052">
        <v>4.5999999999999996</v>
      </c>
      <c r="J2052">
        <v>526</v>
      </c>
      <c r="K2052">
        <v>17.8</v>
      </c>
      <c r="L2052">
        <v>34.5</v>
      </c>
      <c r="M2052">
        <v>1021</v>
      </c>
      <c r="N2052">
        <v>51.7</v>
      </c>
      <c r="O2052">
        <v>2918</v>
      </c>
      <c r="P2052">
        <v>1</v>
      </c>
      <c r="Q2052">
        <v>8</v>
      </c>
      <c r="R2052">
        <v>11</v>
      </c>
      <c r="S2052">
        <v>1</v>
      </c>
      <c r="T2052">
        <v>17</v>
      </c>
      <c r="U2052">
        <v>29</v>
      </c>
      <c r="V2052">
        <v>2890</v>
      </c>
      <c r="W2052">
        <v>98.7</v>
      </c>
      <c r="X2052">
        <v>0</v>
      </c>
      <c r="Y2052">
        <v>0.3</v>
      </c>
      <c r="Z2052">
        <v>0.4</v>
      </c>
      <c r="AA2052">
        <v>0</v>
      </c>
      <c r="AB2052">
        <v>0.6</v>
      </c>
      <c r="AC2052">
        <v>1</v>
      </c>
      <c r="AD2052">
        <v>97.8</v>
      </c>
      <c r="AE2052">
        <v>29</v>
      </c>
      <c r="AF2052">
        <v>78</v>
      </c>
      <c r="AG2052">
        <v>0</v>
      </c>
      <c r="AH2052">
        <v>71.7</v>
      </c>
      <c r="AI2052">
        <v>0.8</v>
      </c>
      <c r="AJ2052">
        <v>35.9</v>
      </c>
      <c r="AK2052">
        <v>59.3</v>
      </c>
      <c r="AL2052">
        <v>9.9</v>
      </c>
      <c r="AM2052">
        <v>738</v>
      </c>
      <c r="AN2052">
        <v>13.7</v>
      </c>
      <c r="AO2052">
        <v>1871</v>
      </c>
      <c r="AP2052">
        <v>18</v>
      </c>
      <c r="AQ2052">
        <v>1</v>
      </c>
      <c r="AR2052">
        <v>83.1</v>
      </c>
      <c r="AS2052">
        <v>28100</v>
      </c>
      <c r="AT2052">
        <v>6.2</v>
      </c>
      <c r="AU2052">
        <v>1467</v>
      </c>
      <c r="AV2052">
        <v>2.19</v>
      </c>
      <c r="AW2052">
        <v>15018</v>
      </c>
      <c r="AX2052">
        <v>30281</v>
      </c>
      <c r="AY2052">
        <v>13.4</v>
      </c>
      <c r="AZ2052">
        <v>92</v>
      </c>
      <c r="BA2052">
        <v>30635</v>
      </c>
      <c r="BB2052">
        <v>1473</v>
      </c>
      <c r="BC2052">
        <v>43</v>
      </c>
      <c r="BD2052">
        <v>2.9</v>
      </c>
      <c r="BE2052">
        <v>2099</v>
      </c>
      <c r="BF2052">
        <v>-103</v>
      </c>
      <c r="BG2052">
        <v>227</v>
      </c>
      <c r="BH2052">
        <v>55821</v>
      </c>
      <c r="BI2052">
        <v>26594</v>
      </c>
      <c r="BJ2052">
        <v>131</v>
      </c>
      <c r="BK2052">
        <v>1045</v>
      </c>
      <c r="BL2052">
        <v>7.4</v>
      </c>
      <c r="BM2052">
        <v>249</v>
      </c>
      <c r="BN2052">
        <v>2033</v>
      </c>
      <c r="BO2052">
        <v>346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34153</v>
      </c>
      <c r="BX2052">
        <v>48757</v>
      </c>
      <c r="BY2052">
        <v>15090</v>
      </c>
      <c r="BZ2052">
        <v>1</v>
      </c>
      <c r="CA2052">
        <v>136</v>
      </c>
      <c r="CB2052">
        <v>568544</v>
      </c>
      <c r="CC2052">
        <v>38463</v>
      </c>
      <c r="CD2052">
        <v>12292</v>
      </c>
      <c r="CE2052">
        <v>975.19</v>
      </c>
      <c r="CF2052">
        <v>3.5</v>
      </c>
    </row>
    <row r="2053" spans="1:84">
      <c r="A2053">
        <v>38053</v>
      </c>
      <c r="B2053" t="s">
        <v>2051</v>
      </c>
      <c r="C2053">
        <v>38053</v>
      </c>
      <c r="D2053">
        <v>5700</v>
      </c>
      <c r="E2053">
        <v>-0.6</v>
      </c>
      <c r="F2053">
        <v>-37</v>
      </c>
      <c r="G2053">
        <v>5737</v>
      </c>
      <c r="H2053">
        <v>325</v>
      </c>
      <c r="I2053">
        <v>5.7</v>
      </c>
      <c r="J2053">
        <v>1420</v>
      </c>
      <c r="K2053">
        <v>24.9</v>
      </c>
      <c r="L2053">
        <v>15.3</v>
      </c>
      <c r="M2053">
        <v>873</v>
      </c>
      <c r="N2053">
        <v>49.9</v>
      </c>
      <c r="O2053">
        <v>4336</v>
      </c>
      <c r="P2053">
        <v>29</v>
      </c>
      <c r="Q2053">
        <v>1254</v>
      </c>
      <c r="R2053">
        <v>13</v>
      </c>
      <c r="S2053">
        <v>0</v>
      </c>
      <c r="T2053">
        <v>68</v>
      </c>
      <c r="U2053">
        <v>86</v>
      </c>
      <c r="V2053">
        <v>4271</v>
      </c>
      <c r="W2053">
        <v>76.099999999999994</v>
      </c>
      <c r="X2053">
        <v>0.5</v>
      </c>
      <c r="Y2053">
        <v>22</v>
      </c>
      <c r="Z2053">
        <v>0.2</v>
      </c>
      <c r="AA2053">
        <v>0</v>
      </c>
      <c r="AB2053">
        <v>1.2</v>
      </c>
      <c r="AC2053">
        <v>1.5</v>
      </c>
      <c r="AD2053">
        <v>74.900000000000006</v>
      </c>
      <c r="AE2053">
        <v>69</v>
      </c>
      <c r="AF2053">
        <v>55</v>
      </c>
      <c r="AG2053">
        <v>1</v>
      </c>
      <c r="AH2053">
        <v>70.099999999999994</v>
      </c>
      <c r="AI2053">
        <v>1.4</v>
      </c>
      <c r="AJ2053">
        <v>7.3</v>
      </c>
      <c r="AK2053">
        <v>79.099999999999994</v>
      </c>
      <c r="AL2053">
        <v>15.7</v>
      </c>
      <c r="AM2053">
        <v>843</v>
      </c>
      <c r="AN2053">
        <v>19.8</v>
      </c>
      <c r="AO2053">
        <v>2781</v>
      </c>
      <c r="AP2053">
        <v>62</v>
      </c>
      <c r="AQ2053">
        <v>2.2999999999999998</v>
      </c>
      <c r="AR2053">
        <v>73.900000000000006</v>
      </c>
      <c r="AS2053">
        <v>51100</v>
      </c>
      <c r="AT2053">
        <v>7.8</v>
      </c>
      <c r="AU2053">
        <v>2151</v>
      </c>
      <c r="AV2053">
        <v>2.64</v>
      </c>
      <c r="AW2053">
        <v>14732</v>
      </c>
      <c r="AX2053">
        <v>33711</v>
      </c>
      <c r="AY2053">
        <v>13.7</v>
      </c>
      <c r="AZ2053">
        <v>146</v>
      </c>
      <c r="BA2053">
        <v>25938</v>
      </c>
      <c r="BB2053">
        <v>2789</v>
      </c>
      <c r="BC2053">
        <v>89</v>
      </c>
      <c r="BD2053">
        <v>3.2</v>
      </c>
      <c r="BE2053">
        <v>4211</v>
      </c>
      <c r="BF2053">
        <v>178</v>
      </c>
      <c r="BG2053">
        <v>1392</v>
      </c>
      <c r="BH2053">
        <v>115005</v>
      </c>
      <c r="BI2053">
        <v>27311</v>
      </c>
      <c r="BJ2053">
        <v>166</v>
      </c>
      <c r="BK2053">
        <v>1054</v>
      </c>
      <c r="BL2053">
        <v>-7.2</v>
      </c>
      <c r="BM2053">
        <v>346</v>
      </c>
      <c r="BN2053">
        <v>1860</v>
      </c>
      <c r="BO2053">
        <v>435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21657</v>
      </c>
      <c r="BX2053">
        <v>20351</v>
      </c>
      <c r="BY2053">
        <v>3587</v>
      </c>
      <c r="BZ2053">
        <v>8</v>
      </c>
      <c r="CA2053">
        <v>980</v>
      </c>
      <c r="CB2053">
        <v>1192999</v>
      </c>
      <c r="CC2053">
        <v>43533</v>
      </c>
      <c r="CD2053">
        <v>7917</v>
      </c>
      <c r="CE2053">
        <v>2742.02</v>
      </c>
      <c r="CF2053">
        <v>2.1</v>
      </c>
    </row>
    <row r="2054" spans="1:84">
      <c r="A2054">
        <v>38055</v>
      </c>
      <c r="B2054" t="s">
        <v>2052</v>
      </c>
      <c r="C2054">
        <v>38055</v>
      </c>
      <c r="D2054">
        <v>8543</v>
      </c>
      <c r="E2054">
        <v>-8.1999999999999993</v>
      </c>
      <c r="F2054">
        <v>-768</v>
      </c>
      <c r="G2054">
        <v>9311</v>
      </c>
      <c r="H2054">
        <v>366</v>
      </c>
      <c r="I2054">
        <v>4.3</v>
      </c>
      <c r="J2054">
        <v>1677</v>
      </c>
      <c r="K2054">
        <v>19.600000000000001</v>
      </c>
      <c r="L2054">
        <v>20.5</v>
      </c>
      <c r="M2054">
        <v>1751</v>
      </c>
      <c r="N2054">
        <v>50.1</v>
      </c>
      <c r="O2054">
        <v>7836</v>
      </c>
      <c r="P2054">
        <v>10</v>
      </c>
      <c r="Q2054">
        <v>590</v>
      </c>
      <c r="R2054">
        <v>11</v>
      </c>
      <c r="S2054">
        <v>1</v>
      </c>
      <c r="T2054">
        <v>95</v>
      </c>
      <c r="U2054">
        <v>100</v>
      </c>
      <c r="V2054">
        <v>7769</v>
      </c>
      <c r="W2054">
        <v>91.7</v>
      </c>
      <c r="X2054">
        <v>0.1</v>
      </c>
      <c r="Y2054">
        <v>6.9</v>
      </c>
      <c r="Z2054">
        <v>0.1</v>
      </c>
      <c r="AA2054">
        <v>0</v>
      </c>
      <c r="AB2054">
        <v>1.1000000000000001</v>
      </c>
      <c r="AC2054">
        <v>1.2</v>
      </c>
      <c r="AD2054">
        <v>90.9</v>
      </c>
      <c r="AE2054">
        <v>74</v>
      </c>
      <c r="AF2054">
        <v>116</v>
      </c>
      <c r="AG2054">
        <v>1</v>
      </c>
      <c r="AH2054">
        <v>71</v>
      </c>
      <c r="AI2054">
        <v>0.9</v>
      </c>
      <c r="AJ2054">
        <v>5.4</v>
      </c>
      <c r="AK2054">
        <v>79</v>
      </c>
      <c r="AL2054">
        <v>15.1</v>
      </c>
      <c r="AM2054">
        <v>1688</v>
      </c>
      <c r="AN2054">
        <v>22.1</v>
      </c>
      <c r="AO2054">
        <v>5348</v>
      </c>
      <c r="AP2054">
        <v>84</v>
      </c>
      <c r="AQ2054">
        <v>1.6</v>
      </c>
      <c r="AR2054">
        <v>82.2</v>
      </c>
      <c r="AS2054">
        <v>48400</v>
      </c>
      <c r="AT2054">
        <v>7</v>
      </c>
      <c r="AU2054">
        <v>3815</v>
      </c>
      <c r="AV2054">
        <v>2.4</v>
      </c>
      <c r="AW2054">
        <v>16220</v>
      </c>
      <c r="AX2054">
        <v>39218</v>
      </c>
      <c r="AY2054">
        <v>11.3</v>
      </c>
      <c r="AZ2054">
        <v>272</v>
      </c>
      <c r="BA2054">
        <v>31635</v>
      </c>
      <c r="BB2054">
        <v>4605</v>
      </c>
      <c r="BC2054">
        <v>210</v>
      </c>
      <c r="BD2054">
        <v>4.5999999999999996</v>
      </c>
      <c r="BE2054">
        <v>5304</v>
      </c>
      <c r="BF2054">
        <v>153</v>
      </c>
      <c r="BG2054">
        <v>808</v>
      </c>
      <c r="BH2054">
        <v>170736</v>
      </c>
      <c r="BI2054">
        <v>32190</v>
      </c>
      <c r="BJ2054">
        <v>255</v>
      </c>
      <c r="BK2054">
        <v>2013</v>
      </c>
      <c r="BL2054">
        <v>6.4</v>
      </c>
      <c r="BM2054">
        <v>676</v>
      </c>
      <c r="BN2054">
        <v>4262</v>
      </c>
      <c r="BO2054">
        <v>854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13.7</v>
      </c>
      <c r="BV2054">
        <v>0</v>
      </c>
      <c r="BW2054">
        <v>0</v>
      </c>
      <c r="BX2054">
        <v>33197</v>
      </c>
      <c r="BY2054">
        <v>3682</v>
      </c>
      <c r="BZ2054">
        <v>50</v>
      </c>
      <c r="CA2054">
        <v>4757</v>
      </c>
      <c r="CB2054">
        <v>1094748</v>
      </c>
      <c r="CC2054">
        <v>105704</v>
      </c>
      <c r="CD2054">
        <v>11991</v>
      </c>
      <c r="CE2054">
        <v>2109.9499999999998</v>
      </c>
      <c r="CF2054">
        <v>4.4000000000000004</v>
      </c>
    </row>
    <row r="2055" spans="1:84">
      <c r="A2055">
        <v>38057</v>
      </c>
      <c r="B2055" t="s">
        <v>2053</v>
      </c>
      <c r="C2055">
        <v>38057</v>
      </c>
      <c r="D2055">
        <v>8234</v>
      </c>
      <c r="E2055">
        <v>-4.7</v>
      </c>
      <c r="F2055">
        <v>-410</v>
      </c>
      <c r="G2055">
        <v>8644</v>
      </c>
      <c r="H2055">
        <v>333</v>
      </c>
      <c r="I2055">
        <v>4</v>
      </c>
      <c r="J2055">
        <v>1759</v>
      </c>
      <c r="K2055">
        <v>21.4</v>
      </c>
      <c r="L2055">
        <v>14.7</v>
      </c>
      <c r="M2055">
        <v>1213</v>
      </c>
      <c r="N2055">
        <v>49.5</v>
      </c>
      <c r="O2055">
        <v>7894</v>
      </c>
      <c r="P2055">
        <v>8</v>
      </c>
      <c r="Q2055">
        <v>221</v>
      </c>
      <c r="R2055">
        <v>20</v>
      </c>
      <c r="S2055">
        <v>30</v>
      </c>
      <c r="T2055">
        <v>61</v>
      </c>
      <c r="U2055">
        <v>69</v>
      </c>
      <c r="V2055">
        <v>7826</v>
      </c>
      <c r="W2055">
        <v>95.9</v>
      </c>
      <c r="X2055">
        <v>0.1</v>
      </c>
      <c r="Y2055">
        <v>2.7</v>
      </c>
      <c r="Z2055">
        <v>0.2</v>
      </c>
      <c r="AA2055">
        <v>0.4</v>
      </c>
      <c r="AB2055">
        <v>0.7</v>
      </c>
      <c r="AC2055">
        <v>0.8</v>
      </c>
      <c r="AD2055">
        <v>95</v>
      </c>
      <c r="AE2055">
        <v>67</v>
      </c>
      <c r="AF2055">
        <v>69</v>
      </c>
      <c r="AG2055">
        <v>0</v>
      </c>
      <c r="AH2055">
        <v>73.599999999999994</v>
      </c>
      <c r="AI2055">
        <v>1.5</v>
      </c>
      <c r="AJ2055">
        <v>12.7</v>
      </c>
      <c r="AK2055">
        <v>79</v>
      </c>
      <c r="AL2055">
        <v>14.4</v>
      </c>
      <c r="AM2055">
        <v>1357</v>
      </c>
      <c r="AN2055">
        <v>14.8</v>
      </c>
      <c r="AO2055">
        <v>4462</v>
      </c>
      <c r="AP2055">
        <v>60</v>
      </c>
      <c r="AQ2055">
        <v>1.4</v>
      </c>
      <c r="AR2055">
        <v>84.5</v>
      </c>
      <c r="AS2055">
        <v>62500</v>
      </c>
      <c r="AT2055">
        <v>14.4</v>
      </c>
      <c r="AU2055">
        <v>3346</v>
      </c>
      <c r="AV2055">
        <v>2.5499999999999998</v>
      </c>
      <c r="AW2055">
        <v>18256</v>
      </c>
      <c r="AX2055">
        <v>53710</v>
      </c>
      <c r="AY2055">
        <v>7.4</v>
      </c>
      <c r="AZ2055">
        <v>276</v>
      </c>
      <c r="BA2055">
        <v>33206</v>
      </c>
      <c r="BB2055">
        <v>4780</v>
      </c>
      <c r="BC2055">
        <v>181</v>
      </c>
      <c r="BD2055">
        <v>3.8</v>
      </c>
      <c r="BE2055">
        <v>6350</v>
      </c>
      <c r="BF2055">
        <v>184</v>
      </c>
      <c r="BG2055">
        <v>670</v>
      </c>
      <c r="BH2055">
        <v>280101</v>
      </c>
      <c r="BI2055">
        <v>44110</v>
      </c>
      <c r="BJ2055">
        <v>228</v>
      </c>
      <c r="BK2055">
        <v>3665</v>
      </c>
      <c r="BL2055">
        <v>4.2</v>
      </c>
      <c r="BM2055">
        <v>489</v>
      </c>
      <c r="BN2055">
        <v>6707</v>
      </c>
      <c r="BO2055">
        <v>677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28.1</v>
      </c>
      <c r="BV2055">
        <v>0</v>
      </c>
      <c r="BW2055">
        <v>0</v>
      </c>
      <c r="BX2055">
        <v>58572</v>
      </c>
      <c r="BY2055">
        <v>6870</v>
      </c>
      <c r="BZ2055">
        <v>7</v>
      </c>
      <c r="CA2055">
        <v>1030</v>
      </c>
      <c r="CB2055">
        <v>536339</v>
      </c>
      <c r="CC2055">
        <v>42020</v>
      </c>
      <c r="CD2055">
        <v>4982</v>
      </c>
      <c r="CE2055">
        <v>1045.49</v>
      </c>
      <c r="CF2055">
        <v>8.3000000000000007</v>
      </c>
    </row>
    <row r="2056" spans="1:84">
      <c r="A2056">
        <v>38059</v>
      </c>
      <c r="B2056" t="s">
        <v>2054</v>
      </c>
      <c r="C2056">
        <v>38059</v>
      </c>
      <c r="D2056">
        <v>25754</v>
      </c>
      <c r="E2056">
        <v>1.8</v>
      </c>
      <c r="F2056">
        <v>451</v>
      </c>
      <c r="G2056">
        <v>25303</v>
      </c>
      <c r="H2056">
        <v>1500</v>
      </c>
      <c r="I2056">
        <v>5.8</v>
      </c>
      <c r="J2056">
        <v>6023</v>
      </c>
      <c r="K2056">
        <v>23.4</v>
      </c>
      <c r="L2056">
        <v>14.4</v>
      </c>
      <c r="M2056">
        <v>3715</v>
      </c>
      <c r="N2056">
        <v>50.1</v>
      </c>
      <c r="O2056">
        <v>24524</v>
      </c>
      <c r="P2056">
        <v>61</v>
      </c>
      <c r="Q2056">
        <v>742</v>
      </c>
      <c r="R2056">
        <v>93</v>
      </c>
      <c r="S2056">
        <v>20</v>
      </c>
      <c r="T2056">
        <v>314</v>
      </c>
      <c r="U2056">
        <v>247</v>
      </c>
      <c r="V2056">
        <v>24325</v>
      </c>
      <c r="W2056">
        <v>95.2</v>
      </c>
      <c r="X2056">
        <v>0.2</v>
      </c>
      <c r="Y2056">
        <v>2.9</v>
      </c>
      <c r="Z2056">
        <v>0.4</v>
      </c>
      <c r="AA2056">
        <v>0.1</v>
      </c>
      <c r="AB2056">
        <v>1.2</v>
      </c>
      <c r="AC2056">
        <v>1</v>
      </c>
      <c r="AD2056">
        <v>94.5</v>
      </c>
      <c r="AE2056">
        <v>307</v>
      </c>
      <c r="AF2056">
        <v>213</v>
      </c>
      <c r="AG2056">
        <v>4</v>
      </c>
      <c r="AH2056">
        <v>62.3</v>
      </c>
      <c r="AI2056">
        <v>0.9</v>
      </c>
      <c r="AJ2056">
        <v>7.9</v>
      </c>
      <c r="AK2056">
        <v>80.2</v>
      </c>
      <c r="AL2056">
        <v>17</v>
      </c>
      <c r="AM2056">
        <v>4024</v>
      </c>
      <c r="AN2056">
        <v>19.100000000000001</v>
      </c>
      <c r="AO2056">
        <v>11434</v>
      </c>
      <c r="AP2056">
        <v>847</v>
      </c>
      <c r="AQ2056">
        <v>8</v>
      </c>
      <c r="AR2056">
        <v>75.5</v>
      </c>
      <c r="AS2056">
        <v>74800</v>
      </c>
      <c r="AT2056">
        <v>15.7</v>
      </c>
      <c r="AU2056">
        <v>9889</v>
      </c>
      <c r="AV2056">
        <v>2.5099999999999998</v>
      </c>
      <c r="AW2056">
        <v>17202</v>
      </c>
      <c r="AX2056">
        <v>43050</v>
      </c>
      <c r="AY2056">
        <v>9.9</v>
      </c>
      <c r="AZ2056">
        <v>709</v>
      </c>
      <c r="BA2056">
        <v>27815</v>
      </c>
      <c r="BB2056">
        <v>14816</v>
      </c>
      <c r="BC2056">
        <v>483</v>
      </c>
      <c r="BD2056">
        <v>3.3</v>
      </c>
      <c r="BE2056">
        <v>11754</v>
      </c>
      <c r="BF2056">
        <v>-868</v>
      </c>
      <c r="BG2056">
        <v>1716</v>
      </c>
      <c r="BH2056">
        <v>404329</v>
      </c>
      <c r="BI2056">
        <v>34399</v>
      </c>
      <c r="BJ2056">
        <v>724</v>
      </c>
      <c r="BK2056">
        <v>7590</v>
      </c>
      <c r="BL2056">
        <v>8</v>
      </c>
      <c r="BM2056">
        <v>1842</v>
      </c>
      <c r="BN2056">
        <v>19105</v>
      </c>
      <c r="BO2056">
        <v>2339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25.9</v>
      </c>
      <c r="BV2056">
        <v>1273330</v>
      </c>
      <c r="BW2056">
        <v>184503</v>
      </c>
      <c r="BX2056">
        <v>272442</v>
      </c>
      <c r="BY2056">
        <v>10798</v>
      </c>
      <c r="BZ2056">
        <v>302</v>
      </c>
      <c r="CA2056">
        <v>23743</v>
      </c>
      <c r="CB2056">
        <v>1276269</v>
      </c>
      <c r="CC2056">
        <v>172304</v>
      </c>
      <c r="CD2056">
        <v>6800</v>
      </c>
      <c r="CE2056">
        <v>1926.27</v>
      </c>
      <c r="CF2056">
        <v>13.1</v>
      </c>
    </row>
    <row r="2057" spans="1:84">
      <c r="A2057">
        <v>38061</v>
      </c>
      <c r="B2057" t="s">
        <v>2055</v>
      </c>
      <c r="C2057">
        <v>38061</v>
      </c>
      <c r="D2057">
        <v>6442</v>
      </c>
      <c r="E2057">
        <v>-2.8</v>
      </c>
      <c r="F2057">
        <v>-187</v>
      </c>
      <c r="G2057">
        <v>6631</v>
      </c>
      <c r="H2057">
        <v>500</v>
      </c>
      <c r="I2057">
        <v>7.8</v>
      </c>
      <c r="J2057">
        <v>1692</v>
      </c>
      <c r="K2057">
        <v>26.3</v>
      </c>
      <c r="L2057">
        <v>16.3</v>
      </c>
      <c r="M2057">
        <v>1052</v>
      </c>
      <c r="N2057">
        <v>49.8</v>
      </c>
      <c r="O2057">
        <v>4262</v>
      </c>
      <c r="P2057">
        <v>12</v>
      </c>
      <c r="Q2057">
        <v>2013</v>
      </c>
      <c r="R2057">
        <v>19</v>
      </c>
      <c r="S2057">
        <v>6</v>
      </c>
      <c r="T2057">
        <v>130</v>
      </c>
      <c r="U2057">
        <v>144</v>
      </c>
      <c r="V2057">
        <v>4157</v>
      </c>
      <c r="W2057">
        <v>66.2</v>
      </c>
      <c r="X2057">
        <v>0.2</v>
      </c>
      <c r="Y2057">
        <v>31.2</v>
      </c>
      <c r="Z2057">
        <v>0.3</v>
      </c>
      <c r="AA2057">
        <v>0.1</v>
      </c>
      <c r="AB2057">
        <v>2</v>
      </c>
      <c r="AC2057">
        <v>2.2000000000000002</v>
      </c>
      <c r="AD2057">
        <v>64.5</v>
      </c>
      <c r="AE2057">
        <v>117</v>
      </c>
      <c r="AF2057">
        <v>84</v>
      </c>
      <c r="AG2057">
        <v>0</v>
      </c>
      <c r="AH2057">
        <v>66.2</v>
      </c>
      <c r="AI2057">
        <v>1.2</v>
      </c>
      <c r="AJ2057">
        <v>6.6</v>
      </c>
      <c r="AK2057">
        <v>77.900000000000006</v>
      </c>
      <c r="AL2057">
        <v>15.6</v>
      </c>
      <c r="AM2057">
        <v>1083</v>
      </c>
      <c r="AN2057">
        <v>16.5</v>
      </c>
      <c r="AO2057">
        <v>3505</v>
      </c>
      <c r="AP2057">
        <v>69</v>
      </c>
      <c r="AQ2057">
        <v>2</v>
      </c>
      <c r="AR2057">
        <v>72.599999999999994</v>
      </c>
      <c r="AS2057">
        <v>39700</v>
      </c>
      <c r="AT2057">
        <v>9.1999999999999993</v>
      </c>
      <c r="AU2057">
        <v>2560</v>
      </c>
      <c r="AV2057">
        <v>2.5299999999999998</v>
      </c>
      <c r="AW2057">
        <v>13422</v>
      </c>
      <c r="AX2057">
        <v>34503</v>
      </c>
      <c r="AY2057">
        <v>14.2</v>
      </c>
      <c r="AZ2057">
        <v>185</v>
      </c>
      <c r="BA2057">
        <v>28350</v>
      </c>
      <c r="BB2057">
        <v>2875</v>
      </c>
      <c r="BC2057">
        <v>176</v>
      </c>
      <c r="BD2057">
        <v>6.1</v>
      </c>
      <c r="BE2057">
        <v>3787</v>
      </c>
      <c r="BF2057">
        <v>44</v>
      </c>
      <c r="BG2057">
        <v>744</v>
      </c>
      <c r="BH2057">
        <v>111263</v>
      </c>
      <c r="BI2057">
        <v>29380</v>
      </c>
      <c r="BJ2057">
        <v>182</v>
      </c>
      <c r="BK2057">
        <v>1380</v>
      </c>
      <c r="BL2057">
        <v>-15.6</v>
      </c>
      <c r="BM2057">
        <v>448</v>
      </c>
      <c r="BN2057">
        <v>5170</v>
      </c>
      <c r="BO2057">
        <v>588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24.5</v>
      </c>
      <c r="BV2057">
        <v>0</v>
      </c>
      <c r="BW2057">
        <v>0</v>
      </c>
      <c r="BX2057">
        <v>49828</v>
      </c>
      <c r="BY2057">
        <v>7665</v>
      </c>
      <c r="BZ2057">
        <v>13</v>
      </c>
      <c r="CA2057">
        <v>1181</v>
      </c>
      <c r="CB2057">
        <v>1068002</v>
      </c>
      <c r="CC2057">
        <v>90612</v>
      </c>
      <c r="CD2057">
        <v>13876</v>
      </c>
      <c r="CE2057">
        <v>1823.93</v>
      </c>
      <c r="CF2057">
        <v>3.6</v>
      </c>
    </row>
    <row r="2058" spans="1:84">
      <c r="A2058">
        <v>38063</v>
      </c>
      <c r="B2058" t="s">
        <v>2056</v>
      </c>
      <c r="C2058">
        <v>38063</v>
      </c>
      <c r="D2058">
        <v>3289</v>
      </c>
      <c r="E2058">
        <v>-11.5</v>
      </c>
      <c r="F2058">
        <v>-426</v>
      </c>
      <c r="G2058">
        <v>3715</v>
      </c>
      <c r="H2058">
        <v>144</v>
      </c>
      <c r="I2058">
        <v>4.4000000000000004</v>
      </c>
      <c r="J2058">
        <v>583</v>
      </c>
      <c r="K2058">
        <v>17.7</v>
      </c>
      <c r="L2058">
        <v>28.3</v>
      </c>
      <c r="M2058">
        <v>931</v>
      </c>
      <c r="N2058">
        <v>50.6</v>
      </c>
      <c r="O2058">
        <v>3223</v>
      </c>
      <c r="P2058">
        <v>5</v>
      </c>
      <c r="Q2058">
        <v>21</v>
      </c>
      <c r="R2058">
        <v>19</v>
      </c>
      <c r="S2058">
        <v>0</v>
      </c>
      <c r="T2058">
        <v>21</v>
      </c>
      <c r="U2058">
        <v>17</v>
      </c>
      <c r="V2058">
        <v>3206</v>
      </c>
      <c r="W2058">
        <v>98</v>
      </c>
      <c r="X2058">
        <v>0.2</v>
      </c>
      <c r="Y2058">
        <v>0.6</v>
      </c>
      <c r="Z2058">
        <v>0.6</v>
      </c>
      <c r="AA2058">
        <v>0</v>
      </c>
      <c r="AB2058">
        <v>0.6</v>
      </c>
      <c r="AC2058">
        <v>0.5</v>
      </c>
      <c r="AD2058">
        <v>97.5</v>
      </c>
      <c r="AE2058">
        <v>31</v>
      </c>
      <c r="AF2058">
        <v>64</v>
      </c>
      <c r="AG2058">
        <v>0</v>
      </c>
      <c r="AH2058">
        <v>70.599999999999994</v>
      </c>
      <c r="AI2058">
        <v>1.7</v>
      </c>
      <c r="AJ2058">
        <v>5</v>
      </c>
      <c r="AK2058">
        <v>81.400000000000006</v>
      </c>
      <c r="AL2058">
        <v>17.5</v>
      </c>
      <c r="AM2058">
        <v>717</v>
      </c>
      <c r="AN2058">
        <v>21.8</v>
      </c>
      <c r="AO2058">
        <v>2024</v>
      </c>
      <c r="AP2058">
        <v>10</v>
      </c>
      <c r="AQ2058">
        <v>0.5</v>
      </c>
      <c r="AR2058">
        <v>80.2</v>
      </c>
      <c r="AS2058">
        <v>36100</v>
      </c>
      <c r="AT2058">
        <v>10.8</v>
      </c>
      <c r="AU2058">
        <v>1628</v>
      </c>
      <c r="AV2058">
        <v>2.1800000000000002</v>
      </c>
      <c r="AW2058">
        <v>16320</v>
      </c>
      <c r="AX2058">
        <v>31344</v>
      </c>
      <c r="AY2058">
        <v>9.5</v>
      </c>
      <c r="AZ2058">
        <v>90</v>
      </c>
      <c r="BA2058">
        <v>26232</v>
      </c>
      <c r="BB2058">
        <v>1672</v>
      </c>
      <c r="BC2058">
        <v>72</v>
      </c>
      <c r="BD2058">
        <v>4.3</v>
      </c>
      <c r="BE2058">
        <v>2064</v>
      </c>
      <c r="BF2058">
        <v>-108</v>
      </c>
      <c r="BG2058">
        <v>272</v>
      </c>
      <c r="BH2058">
        <v>38631</v>
      </c>
      <c r="BI2058">
        <v>18717</v>
      </c>
      <c r="BJ2058">
        <v>132</v>
      </c>
      <c r="BK2058">
        <v>750</v>
      </c>
      <c r="BL2058">
        <v>-5.7</v>
      </c>
      <c r="BM2058">
        <v>276</v>
      </c>
      <c r="BN2058">
        <v>0</v>
      </c>
      <c r="BO2058">
        <v>371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76105</v>
      </c>
      <c r="BX2058">
        <v>20560</v>
      </c>
      <c r="BY2058">
        <v>5939</v>
      </c>
      <c r="BZ2058">
        <v>2</v>
      </c>
      <c r="CA2058">
        <v>80</v>
      </c>
      <c r="CB2058">
        <v>531591</v>
      </c>
      <c r="CC2058">
        <v>49138</v>
      </c>
      <c r="CD2058">
        <v>14264</v>
      </c>
      <c r="CE2058">
        <v>981.62</v>
      </c>
      <c r="CF2058">
        <v>3.8</v>
      </c>
    </row>
    <row r="2059" spans="1:84">
      <c r="A2059">
        <v>38065</v>
      </c>
      <c r="B2059" t="s">
        <v>2057</v>
      </c>
      <c r="C2059">
        <v>38065</v>
      </c>
      <c r="D2059">
        <v>1808</v>
      </c>
      <c r="E2059">
        <v>-12.4</v>
      </c>
      <c r="F2059">
        <v>-257</v>
      </c>
      <c r="G2059">
        <v>2065</v>
      </c>
      <c r="H2059">
        <v>86</v>
      </c>
      <c r="I2059">
        <v>4.8</v>
      </c>
      <c r="J2059">
        <v>386</v>
      </c>
      <c r="K2059">
        <v>21.3</v>
      </c>
      <c r="L2059">
        <v>15.1</v>
      </c>
      <c r="M2059">
        <v>273</v>
      </c>
      <c r="N2059">
        <v>47.8</v>
      </c>
      <c r="O2059">
        <v>1756</v>
      </c>
      <c r="P2059">
        <v>3</v>
      </c>
      <c r="Q2059">
        <v>32</v>
      </c>
      <c r="R2059">
        <v>2</v>
      </c>
      <c r="S2059">
        <v>0</v>
      </c>
      <c r="T2059">
        <v>15</v>
      </c>
      <c r="U2059">
        <v>16</v>
      </c>
      <c r="V2059">
        <v>1742</v>
      </c>
      <c r="W2059">
        <v>97.1</v>
      </c>
      <c r="X2059">
        <v>0.2</v>
      </c>
      <c r="Y2059">
        <v>1.8</v>
      </c>
      <c r="Z2059">
        <v>0.1</v>
      </c>
      <c r="AA2059">
        <v>0</v>
      </c>
      <c r="AB2059">
        <v>0.8</v>
      </c>
      <c r="AC2059">
        <v>0.9</v>
      </c>
      <c r="AD2059">
        <v>96.3</v>
      </c>
      <c r="AE2059">
        <v>16</v>
      </c>
      <c r="AF2059">
        <v>8</v>
      </c>
      <c r="AG2059">
        <v>0</v>
      </c>
      <c r="AH2059">
        <v>76.900000000000006</v>
      </c>
      <c r="AI2059">
        <v>0.3</v>
      </c>
      <c r="AJ2059">
        <v>4.9000000000000004</v>
      </c>
      <c r="AK2059">
        <v>79.900000000000006</v>
      </c>
      <c r="AL2059">
        <v>12</v>
      </c>
      <c r="AM2059">
        <v>294</v>
      </c>
      <c r="AN2059">
        <v>23.1</v>
      </c>
      <c r="AO2059">
        <v>898</v>
      </c>
      <c r="AP2059">
        <v>-6</v>
      </c>
      <c r="AQ2059">
        <v>-0.7</v>
      </c>
      <c r="AR2059">
        <v>85.7</v>
      </c>
      <c r="AS2059">
        <v>59600</v>
      </c>
      <c r="AT2059">
        <v>4.4000000000000004</v>
      </c>
      <c r="AU2059">
        <v>791</v>
      </c>
      <c r="AV2059">
        <v>2.61</v>
      </c>
      <c r="AW2059">
        <v>16271</v>
      </c>
      <c r="AX2059">
        <v>46396</v>
      </c>
      <c r="AY2059">
        <v>8.9</v>
      </c>
      <c r="AZ2059">
        <v>58</v>
      </c>
      <c r="BA2059">
        <v>31868</v>
      </c>
      <c r="BB2059">
        <v>1074</v>
      </c>
      <c r="BC2059">
        <v>44</v>
      </c>
      <c r="BD2059">
        <v>4.0999999999999996</v>
      </c>
      <c r="BE2059">
        <v>1219</v>
      </c>
      <c r="BF2059">
        <v>85</v>
      </c>
      <c r="BG2059">
        <v>151</v>
      </c>
      <c r="BH2059">
        <v>45246</v>
      </c>
      <c r="BI2059">
        <v>37117</v>
      </c>
      <c r="BJ2059">
        <v>42</v>
      </c>
      <c r="BK2059">
        <v>493</v>
      </c>
      <c r="BL2059">
        <v>24.5</v>
      </c>
      <c r="BM2059">
        <v>90</v>
      </c>
      <c r="BN2059">
        <v>0</v>
      </c>
      <c r="BO2059">
        <v>126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5892</v>
      </c>
      <c r="BY2059">
        <v>3018</v>
      </c>
      <c r="BZ2059">
        <v>0</v>
      </c>
      <c r="CA2059">
        <v>0</v>
      </c>
      <c r="CB2059">
        <v>403619</v>
      </c>
      <c r="CC2059">
        <v>10447</v>
      </c>
      <c r="CD2059">
        <v>5572</v>
      </c>
      <c r="CE2059">
        <v>723.52</v>
      </c>
      <c r="CF2059">
        <v>2.9</v>
      </c>
    </row>
    <row r="2060" spans="1:84">
      <c r="A2060">
        <v>38067</v>
      </c>
      <c r="B2060" t="s">
        <v>2058</v>
      </c>
      <c r="C2060">
        <v>38067</v>
      </c>
      <c r="D2060">
        <v>7906</v>
      </c>
      <c r="E2060">
        <v>-7.9</v>
      </c>
      <c r="F2060">
        <v>-679</v>
      </c>
      <c r="G2060">
        <v>8585</v>
      </c>
      <c r="H2060">
        <v>373</v>
      </c>
      <c r="I2060">
        <v>4.7</v>
      </c>
      <c r="J2060">
        <v>1603</v>
      </c>
      <c r="K2060">
        <v>20.3</v>
      </c>
      <c r="L2060">
        <v>19.5</v>
      </c>
      <c r="M2060">
        <v>1538</v>
      </c>
      <c r="N2060">
        <v>48.7</v>
      </c>
      <c r="O2060">
        <v>7574</v>
      </c>
      <c r="P2060">
        <v>22</v>
      </c>
      <c r="Q2060">
        <v>132</v>
      </c>
      <c r="R2060">
        <v>21</v>
      </c>
      <c r="S2060">
        <v>0</v>
      </c>
      <c r="T2060">
        <v>157</v>
      </c>
      <c r="U2060">
        <v>291</v>
      </c>
      <c r="V2060">
        <v>7290</v>
      </c>
      <c r="W2060">
        <v>95.8</v>
      </c>
      <c r="X2060">
        <v>0.3</v>
      </c>
      <c r="Y2060">
        <v>1.7</v>
      </c>
      <c r="Z2060">
        <v>0.3</v>
      </c>
      <c r="AA2060">
        <v>0</v>
      </c>
      <c r="AB2060">
        <v>2</v>
      </c>
      <c r="AC2060">
        <v>3.7</v>
      </c>
      <c r="AD2060">
        <v>92.2</v>
      </c>
      <c r="AE2060">
        <v>68</v>
      </c>
      <c r="AF2060">
        <v>90</v>
      </c>
      <c r="AG2060">
        <v>0</v>
      </c>
      <c r="AH2060">
        <v>68.900000000000006</v>
      </c>
      <c r="AI2060">
        <v>3.8</v>
      </c>
      <c r="AJ2060">
        <v>5.6</v>
      </c>
      <c r="AK2060">
        <v>79.8</v>
      </c>
      <c r="AL2060">
        <v>16.399999999999999</v>
      </c>
      <c r="AM2060">
        <v>1337</v>
      </c>
      <c r="AN2060">
        <v>16.600000000000001</v>
      </c>
      <c r="AO2060">
        <v>4104</v>
      </c>
      <c r="AP2060">
        <v>-11</v>
      </c>
      <c r="AQ2060">
        <v>-0.3</v>
      </c>
      <c r="AR2060">
        <v>78.400000000000006</v>
      </c>
      <c r="AS2060">
        <v>55100</v>
      </c>
      <c r="AT2060">
        <v>11.4</v>
      </c>
      <c r="AU2060">
        <v>3535</v>
      </c>
      <c r="AV2060">
        <v>2.38</v>
      </c>
      <c r="AW2060">
        <v>18692</v>
      </c>
      <c r="AX2060">
        <v>37537</v>
      </c>
      <c r="AY2060">
        <v>8.6999999999999993</v>
      </c>
      <c r="AZ2060">
        <v>224</v>
      </c>
      <c r="BA2060">
        <v>28019</v>
      </c>
      <c r="BB2060">
        <v>4075</v>
      </c>
      <c r="BC2060">
        <v>253</v>
      </c>
      <c r="BD2060">
        <v>6.2</v>
      </c>
      <c r="BE2060">
        <v>5894</v>
      </c>
      <c r="BF2060">
        <v>-226</v>
      </c>
      <c r="BG2060">
        <v>838</v>
      </c>
      <c r="BH2060">
        <v>169213</v>
      </c>
      <c r="BI2060">
        <v>28709</v>
      </c>
      <c r="BJ2060">
        <v>317</v>
      </c>
      <c r="BK2060">
        <v>2814</v>
      </c>
      <c r="BL2060">
        <v>-4.8</v>
      </c>
      <c r="BM2060">
        <v>544</v>
      </c>
      <c r="BN2060">
        <v>5347</v>
      </c>
      <c r="BO2060">
        <v>854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32.1</v>
      </c>
      <c r="BV2060">
        <v>643689</v>
      </c>
      <c r="BW2060">
        <v>250348</v>
      </c>
      <c r="BX2060">
        <v>91280</v>
      </c>
      <c r="BY2060">
        <v>11029</v>
      </c>
      <c r="BZ2060">
        <v>1</v>
      </c>
      <c r="CA2060">
        <v>100</v>
      </c>
      <c r="CB2060">
        <v>613795</v>
      </c>
      <c r="CC2060">
        <v>115480</v>
      </c>
      <c r="CD2060">
        <v>14100</v>
      </c>
      <c r="CE2060">
        <v>1118.75</v>
      </c>
      <c r="CF2060">
        <v>7.7</v>
      </c>
    </row>
    <row r="2061" spans="1:84">
      <c r="A2061">
        <v>38069</v>
      </c>
      <c r="B2061" t="s">
        <v>2059</v>
      </c>
      <c r="C2061">
        <v>38069</v>
      </c>
      <c r="D2061">
        <v>4221</v>
      </c>
      <c r="E2061">
        <v>-9.6999999999999993</v>
      </c>
      <c r="F2061">
        <v>-454</v>
      </c>
      <c r="G2061">
        <v>4675</v>
      </c>
      <c r="H2061">
        <v>214</v>
      </c>
      <c r="I2061">
        <v>5.0999999999999996</v>
      </c>
      <c r="J2061">
        <v>911</v>
      </c>
      <c r="K2061">
        <v>21.6</v>
      </c>
      <c r="L2061">
        <v>24.4</v>
      </c>
      <c r="M2061">
        <v>1031</v>
      </c>
      <c r="N2061">
        <v>50.6</v>
      </c>
      <c r="O2061">
        <v>4149</v>
      </c>
      <c r="P2061">
        <v>6</v>
      </c>
      <c r="Q2061">
        <v>45</v>
      </c>
      <c r="R2061">
        <v>11</v>
      </c>
      <c r="S2061">
        <v>0</v>
      </c>
      <c r="T2061">
        <v>10</v>
      </c>
      <c r="U2061">
        <v>33</v>
      </c>
      <c r="V2061">
        <v>4118</v>
      </c>
      <c r="W2061">
        <v>98.3</v>
      </c>
      <c r="X2061">
        <v>0.1</v>
      </c>
      <c r="Y2061">
        <v>1.1000000000000001</v>
      </c>
      <c r="Z2061">
        <v>0.3</v>
      </c>
      <c r="AA2061">
        <v>0</v>
      </c>
      <c r="AB2061">
        <v>0.2</v>
      </c>
      <c r="AC2061">
        <v>0.8</v>
      </c>
      <c r="AD2061">
        <v>97.6</v>
      </c>
      <c r="AE2061">
        <v>38</v>
      </c>
      <c r="AF2061">
        <v>59</v>
      </c>
      <c r="AG2061">
        <v>0</v>
      </c>
      <c r="AH2061">
        <v>65</v>
      </c>
      <c r="AI2061">
        <v>1.2</v>
      </c>
      <c r="AJ2061">
        <v>10.3</v>
      </c>
      <c r="AK2061">
        <v>76.7</v>
      </c>
      <c r="AL2061">
        <v>14.7</v>
      </c>
      <c r="AM2061">
        <v>780</v>
      </c>
      <c r="AN2061">
        <v>14.8</v>
      </c>
      <c r="AO2061">
        <v>2277</v>
      </c>
      <c r="AP2061">
        <v>8</v>
      </c>
      <c r="AQ2061">
        <v>0.4</v>
      </c>
      <c r="AR2061">
        <v>72.900000000000006</v>
      </c>
      <c r="AS2061">
        <v>62300</v>
      </c>
      <c r="AT2061">
        <v>14.9</v>
      </c>
      <c r="AU2061">
        <v>1964</v>
      </c>
      <c r="AV2061">
        <v>2.31</v>
      </c>
      <c r="AW2061">
        <v>14055</v>
      </c>
      <c r="AX2061">
        <v>30116</v>
      </c>
      <c r="AY2061">
        <v>11.4</v>
      </c>
      <c r="AZ2061">
        <v>103</v>
      </c>
      <c r="BA2061">
        <v>24165</v>
      </c>
      <c r="BB2061">
        <v>1879</v>
      </c>
      <c r="BC2061">
        <v>85</v>
      </c>
      <c r="BD2061">
        <v>4.5</v>
      </c>
      <c r="BE2061">
        <v>3103</v>
      </c>
      <c r="BF2061">
        <v>-200</v>
      </c>
      <c r="BG2061">
        <v>266</v>
      </c>
      <c r="BH2061">
        <v>69709</v>
      </c>
      <c r="BI2061">
        <v>22465</v>
      </c>
      <c r="BJ2061">
        <v>170</v>
      </c>
      <c r="BK2061">
        <v>1540</v>
      </c>
      <c r="BL2061">
        <v>-1.9</v>
      </c>
      <c r="BM2061">
        <v>327</v>
      </c>
      <c r="BN2061">
        <v>3476</v>
      </c>
      <c r="BO2061">
        <v>470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66440</v>
      </c>
      <c r="BX2061">
        <v>60711</v>
      </c>
      <c r="BY2061">
        <v>13387</v>
      </c>
      <c r="BZ2061">
        <v>4</v>
      </c>
      <c r="CA2061">
        <v>575</v>
      </c>
      <c r="CB2061">
        <v>530623</v>
      </c>
      <c r="CC2061">
        <v>38650</v>
      </c>
      <c r="CD2061">
        <v>8871</v>
      </c>
      <c r="CE2061">
        <v>1017.82</v>
      </c>
      <c r="CF2061">
        <v>4.5999999999999996</v>
      </c>
    </row>
    <row r="2062" spans="1:84">
      <c r="A2062">
        <v>38071</v>
      </c>
      <c r="B2062" t="s">
        <v>2060</v>
      </c>
      <c r="C2062">
        <v>38071</v>
      </c>
      <c r="D2062">
        <v>11267</v>
      </c>
      <c r="E2062">
        <v>-6.6</v>
      </c>
      <c r="F2062">
        <v>-799</v>
      </c>
      <c r="G2062">
        <v>12066</v>
      </c>
      <c r="H2062">
        <v>713</v>
      </c>
      <c r="I2062">
        <v>6.3</v>
      </c>
      <c r="J2062">
        <v>2654</v>
      </c>
      <c r="K2062">
        <v>23.6</v>
      </c>
      <c r="L2062">
        <v>17.899999999999999</v>
      </c>
      <c r="M2062">
        <v>2015</v>
      </c>
      <c r="N2062">
        <v>49.9</v>
      </c>
      <c r="O2062">
        <v>10080</v>
      </c>
      <c r="P2062">
        <v>35</v>
      </c>
      <c r="Q2062">
        <v>840</v>
      </c>
      <c r="R2062">
        <v>59</v>
      </c>
      <c r="S2062">
        <v>3</v>
      </c>
      <c r="T2062">
        <v>250</v>
      </c>
      <c r="U2062">
        <v>121</v>
      </c>
      <c r="V2062">
        <v>9982</v>
      </c>
      <c r="W2062">
        <v>89.5</v>
      </c>
      <c r="X2062">
        <v>0.3</v>
      </c>
      <c r="Y2062">
        <v>7.5</v>
      </c>
      <c r="Z2062">
        <v>0.5</v>
      </c>
      <c r="AA2062">
        <v>0</v>
      </c>
      <c r="AB2062">
        <v>2.2000000000000002</v>
      </c>
      <c r="AC2062">
        <v>1.1000000000000001</v>
      </c>
      <c r="AD2062">
        <v>88.6</v>
      </c>
      <c r="AE2062">
        <v>136</v>
      </c>
      <c r="AF2062">
        <v>156</v>
      </c>
      <c r="AG2062">
        <v>2</v>
      </c>
      <c r="AH2062">
        <v>55.8</v>
      </c>
      <c r="AI2062">
        <v>1.5</v>
      </c>
      <c r="AJ2062">
        <v>3.5</v>
      </c>
      <c r="AK2062">
        <v>80.099999999999994</v>
      </c>
      <c r="AL2062">
        <v>18.8</v>
      </c>
      <c r="AM2062">
        <v>2250</v>
      </c>
      <c r="AN2062">
        <v>13.9</v>
      </c>
      <c r="AO2062">
        <v>5800</v>
      </c>
      <c r="AP2062">
        <v>71</v>
      </c>
      <c r="AQ2062">
        <v>1.2</v>
      </c>
      <c r="AR2062">
        <v>65</v>
      </c>
      <c r="AS2062">
        <v>63500</v>
      </c>
      <c r="AT2062">
        <v>26.4</v>
      </c>
      <c r="AU2062">
        <v>4957</v>
      </c>
      <c r="AV2062">
        <v>2.34</v>
      </c>
      <c r="AW2062">
        <v>18060</v>
      </c>
      <c r="AX2062">
        <v>36445</v>
      </c>
      <c r="AY2062">
        <v>13.5</v>
      </c>
      <c r="AZ2062">
        <v>329</v>
      </c>
      <c r="BA2062">
        <v>28996</v>
      </c>
      <c r="BB2062">
        <v>5866</v>
      </c>
      <c r="BC2062">
        <v>242</v>
      </c>
      <c r="BD2062">
        <v>4.0999999999999996</v>
      </c>
      <c r="BE2062">
        <v>8345</v>
      </c>
      <c r="BF2062">
        <v>-178</v>
      </c>
      <c r="BG2062">
        <v>1537</v>
      </c>
      <c r="BH2062">
        <v>233711</v>
      </c>
      <c r="BI2062">
        <v>28006</v>
      </c>
      <c r="BJ2062">
        <v>423</v>
      </c>
      <c r="BK2062">
        <v>4432</v>
      </c>
      <c r="BL2062">
        <v>2.2000000000000002</v>
      </c>
      <c r="BM2062">
        <v>884</v>
      </c>
      <c r="BN2062">
        <v>17316</v>
      </c>
      <c r="BO2062">
        <v>1213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9.8000000000000007</v>
      </c>
      <c r="BV2062">
        <v>0</v>
      </c>
      <c r="BW2062">
        <v>138603</v>
      </c>
      <c r="BX2062">
        <v>194549</v>
      </c>
      <c r="BY2062">
        <v>16549</v>
      </c>
      <c r="BZ2062">
        <v>3</v>
      </c>
      <c r="CA2062">
        <v>460</v>
      </c>
      <c r="CB2062">
        <v>636109</v>
      </c>
      <c r="CC2062">
        <v>116297</v>
      </c>
      <c r="CD2062">
        <v>10157</v>
      </c>
      <c r="CE2062">
        <v>1184.8499999999999</v>
      </c>
      <c r="CF2062">
        <v>10.199999999999999</v>
      </c>
    </row>
    <row r="2063" spans="1:84">
      <c r="A2063">
        <v>38073</v>
      </c>
      <c r="B2063" t="s">
        <v>2061</v>
      </c>
      <c r="C2063">
        <v>38073</v>
      </c>
      <c r="D2063">
        <v>5695</v>
      </c>
      <c r="E2063">
        <v>-3.3</v>
      </c>
      <c r="F2063">
        <v>-195</v>
      </c>
      <c r="G2063">
        <v>5890</v>
      </c>
      <c r="H2063">
        <v>316</v>
      </c>
      <c r="I2063">
        <v>5.5</v>
      </c>
      <c r="J2063">
        <v>1261</v>
      </c>
      <c r="K2063">
        <v>22.1</v>
      </c>
      <c r="L2063">
        <v>19.3</v>
      </c>
      <c r="M2063">
        <v>1100</v>
      </c>
      <c r="N2063">
        <v>48.5</v>
      </c>
      <c r="O2063">
        <v>5594</v>
      </c>
      <c r="P2063">
        <v>10</v>
      </c>
      <c r="Q2063">
        <v>20</v>
      </c>
      <c r="R2063">
        <v>21</v>
      </c>
      <c r="S2063">
        <v>0</v>
      </c>
      <c r="T2063">
        <v>50</v>
      </c>
      <c r="U2063">
        <v>62</v>
      </c>
      <c r="V2063">
        <v>5535</v>
      </c>
      <c r="W2063">
        <v>98.2</v>
      </c>
      <c r="X2063">
        <v>0.2</v>
      </c>
      <c r="Y2063">
        <v>0.4</v>
      </c>
      <c r="Z2063">
        <v>0.4</v>
      </c>
      <c r="AA2063">
        <v>0</v>
      </c>
      <c r="AB2063">
        <v>0.9</v>
      </c>
      <c r="AC2063">
        <v>1.1000000000000001</v>
      </c>
      <c r="AD2063">
        <v>97.2</v>
      </c>
      <c r="AE2063">
        <v>62</v>
      </c>
      <c r="AF2063">
        <v>86</v>
      </c>
      <c r="AG2063">
        <v>0</v>
      </c>
      <c r="AH2063">
        <v>64.599999999999994</v>
      </c>
      <c r="AI2063">
        <v>0.9</v>
      </c>
      <c r="AJ2063">
        <v>6.1</v>
      </c>
      <c r="AK2063">
        <v>81.3</v>
      </c>
      <c r="AL2063">
        <v>15.8</v>
      </c>
      <c r="AM2063">
        <v>833</v>
      </c>
      <c r="AN2063">
        <v>15.1</v>
      </c>
      <c r="AO2063">
        <v>2743</v>
      </c>
      <c r="AP2063">
        <v>139</v>
      </c>
      <c r="AQ2063">
        <v>5.3</v>
      </c>
      <c r="AR2063">
        <v>75.3</v>
      </c>
      <c r="AS2063">
        <v>56100</v>
      </c>
      <c r="AT2063">
        <v>15.6</v>
      </c>
      <c r="AU2063">
        <v>2350</v>
      </c>
      <c r="AV2063">
        <v>2.39</v>
      </c>
      <c r="AW2063">
        <v>18219</v>
      </c>
      <c r="AX2063">
        <v>43281</v>
      </c>
      <c r="AY2063">
        <v>8.9</v>
      </c>
      <c r="AZ2063">
        <v>181</v>
      </c>
      <c r="BA2063">
        <v>31360</v>
      </c>
      <c r="BB2063">
        <v>3157</v>
      </c>
      <c r="BC2063">
        <v>125</v>
      </c>
      <c r="BD2063">
        <v>4</v>
      </c>
      <c r="BE2063">
        <v>3583</v>
      </c>
      <c r="BF2063">
        <v>43</v>
      </c>
      <c r="BG2063">
        <v>514</v>
      </c>
      <c r="BH2063">
        <v>114817</v>
      </c>
      <c r="BI2063">
        <v>32045</v>
      </c>
      <c r="BJ2063">
        <v>219</v>
      </c>
      <c r="BK2063">
        <v>1642</v>
      </c>
      <c r="BL2063">
        <v>9.8000000000000007</v>
      </c>
      <c r="BM2063">
        <v>329</v>
      </c>
      <c r="BN2063">
        <v>3778</v>
      </c>
      <c r="BO2063">
        <v>522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91457</v>
      </c>
      <c r="BX2063">
        <v>52133</v>
      </c>
      <c r="BY2063">
        <v>8921</v>
      </c>
      <c r="BZ2063">
        <v>2</v>
      </c>
      <c r="CA2063">
        <v>230</v>
      </c>
      <c r="CB2063">
        <v>500512</v>
      </c>
      <c r="CC2063">
        <v>53106</v>
      </c>
      <c r="CD2063">
        <v>9112</v>
      </c>
      <c r="CE2063">
        <v>862.75</v>
      </c>
      <c r="CF2063">
        <v>6.8</v>
      </c>
    </row>
    <row r="2064" spans="1:84">
      <c r="A2064">
        <v>38075</v>
      </c>
      <c r="B2064" t="s">
        <v>2062</v>
      </c>
      <c r="C2064">
        <v>38075</v>
      </c>
      <c r="D2064">
        <v>2425</v>
      </c>
      <c r="E2064">
        <v>-7.1</v>
      </c>
      <c r="F2064">
        <v>-185</v>
      </c>
      <c r="G2064">
        <v>2610</v>
      </c>
      <c r="H2064">
        <v>134</v>
      </c>
      <c r="I2064">
        <v>5.5</v>
      </c>
      <c r="J2064">
        <v>479</v>
      </c>
      <c r="K2064">
        <v>19.8</v>
      </c>
      <c r="L2064">
        <v>21.5</v>
      </c>
      <c r="M2064">
        <v>521</v>
      </c>
      <c r="N2064">
        <v>48.5</v>
      </c>
      <c r="O2064">
        <v>2358</v>
      </c>
      <c r="P2064">
        <v>14</v>
      </c>
      <c r="Q2064">
        <v>22</v>
      </c>
      <c r="R2064">
        <v>13</v>
      </c>
      <c r="S2064">
        <v>0</v>
      </c>
      <c r="T2064">
        <v>18</v>
      </c>
      <c r="U2064">
        <v>21</v>
      </c>
      <c r="V2064">
        <v>2339</v>
      </c>
      <c r="W2064">
        <v>97.2</v>
      </c>
      <c r="X2064">
        <v>0.6</v>
      </c>
      <c r="Y2064">
        <v>0.9</v>
      </c>
      <c r="Z2064">
        <v>0.5</v>
      </c>
      <c r="AA2064">
        <v>0</v>
      </c>
      <c r="AB2064">
        <v>0.7</v>
      </c>
      <c r="AC2064">
        <v>0.9</v>
      </c>
      <c r="AD2064">
        <v>96.5</v>
      </c>
      <c r="AE2064">
        <v>28</v>
      </c>
      <c r="AF2064">
        <v>34</v>
      </c>
      <c r="AG2064">
        <v>0</v>
      </c>
      <c r="AH2064">
        <v>70.099999999999994</v>
      </c>
      <c r="AI2064">
        <v>1.5</v>
      </c>
      <c r="AJ2064">
        <v>2.4</v>
      </c>
      <c r="AK2064">
        <v>84.1</v>
      </c>
      <c r="AL2064">
        <v>16.100000000000001</v>
      </c>
      <c r="AM2064">
        <v>395</v>
      </c>
      <c r="AN2064">
        <v>19.100000000000001</v>
      </c>
      <c r="AO2064">
        <v>1438</v>
      </c>
      <c r="AP2064">
        <v>25</v>
      </c>
      <c r="AQ2064">
        <v>1.8</v>
      </c>
      <c r="AR2064">
        <v>77.8</v>
      </c>
      <c r="AS2064">
        <v>44500</v>
      </c>
      <c r="AT2064">
        <v>8.9</v>
      </c>
      <c r="AU2064">
        <v>1085</v>
      </c>
      <c r="AV2064">
        <v>2.35</v>
      </c>
      <c r="AW2064">
        <v>16478</v>
      </c>
      <c r="AX2064">
        <v>37831</v>
      </c>
      <c r="AY2064">
        <v>9.4</v>
      </c>
      <c r="AZ2064">
        <v>82</v>
      </c>
      <c r="BA2064">
        <v>33404</v>
      </c>
      <c r="BB2064">
        <v>1305</v>
      </c>
      <c r="BC2064">
        <v>41</v>
      </c>
      <c r="BD2064">
        <v>3.1</v>
      </c>
      <c r="BE2064">
        <v>1639</v>
      </c>
      <c r="BF2064">
        <v>39</v>
      </c>
      <c r="BG2064">
        <v>246</v>
      </c>
      <c r="BH2064">
        <v>47264</v>
      </c>
      <c r="BI2064">
        <v>28837</v>
      </c>
      <c r="BJ2064">
        <v>94</v>
      </c>
      <c r="BK2064">
        <v>667</v>
      </c>
      <c r="BL2064">
        <v>21.5</v>
      </c>
      <c r="BM2064">
        <v>175</v>
      </c>
      <c r="BN2064">
        <v>968</v>
      </c>
      <c r="BO2064">
        <v>271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16801</v>
      </c>
      <c r="BY2064">
        <v>6635</v>
      </c>
      <c r="BZ2064">
        <v>1</v>
      </c>
      <c r="CA2064">
        <v>50</v>
      </c>
      <c r="CB2064">
        <v>527181</v>
      </c>
      <c r="CC2064">
        <v>39491</v>
      </c>
      <c r="CD2064">
        <v>15943</v>
      </c>
      <c r="CE2064">
        <v>874.77</v>
      </c>
      <c r="CF2064">
        <v>3</v>
      </c>
    </row>
    <row r="2065" spans="1:84">
      <c r="A2065">
        <v>38077</v>
      </c>
      <c r="B2065" t="s">
        <v>2063</v>
      </c>
      <c r="C2065">
        <v>38077</v>
      </c>
      <c r="D2065">
        <v>16888</v>
      </c>
      <c r="E2065">
        <v>-6.2</v>
      </c>
      <c r="F2065">
        <v>-1110</v>
      </c>
      <c r="G2065">
        <v>17998</v>
      </c>
      <c r="H2065">
        <v>1020</v>
      </c>
      <c r="I2065">
        <v>6</v>
      </c>
      <c r="J2065">
        <v>3902</v>
      </c>
      <c r="K2065">
        <v>23.1</v>
      </c>
      <c r="L2065">
        <v>14.7</v>
      </c>
      <c r="M2065">
        <v>2479</v>
      </c>
      <c r="N2065">
        <v>47.5</v>
      </c>
      <c r="O2065">
        <v>16125</v>
      </c>
      <c r="P2065">
        <v>77</v>
      </c>
      <c r="Q2065">
        <v>442</v>
      </c>
      <c r="R2065">
        <v>48</v>
      </c>
      <c r="S2065">
        <v>13</v>
      </c>
      <c r="T2065">
        <v>183</v>
      </c>
      <c r="U2065">
        <v>217</v>
      </c>
      <c r="V2065">
        <v>15915</v>
      </c>
      <c r="W2065">
        <v>95.5</v>
      </c>
      <c r="X2065">
        <v>0.5</v>
      </c>
      <c r="Y2065">
        <v>2.6</v>
      </c>
      <c r="Z2065">
        <v>0.3</v>
      </c>
      <c r="AA2065">
        <v>0.1</v>
      </c>
      <c r="AB2065">
        <v>1.1000000000000001</v>
      </c>
      <c r="AC2065">
        <v>1.3</v>
      </c>
      <c r="AD2065">
        <v>94.2</v>
      </c>
      <c r="AE2065">
        <v>207</v>
      </c>
      <c r="AF2065">
        <v>142</v>
      </c>
      <c r="AG2065">
        <v>0</v>
      </c>
      <c r="AH2065">
        <v>60.2</v>
      </c>
      <c r="AI2065">
        <v>1.1000000000000001</v>
      </c>
      <c r="AJ2065">
        <v>4.0999999999999996</v>
      </c>
      <c r="AK2065">
        <v>83.2</v>
      </c>
      <c r="AL2065">
        <v>15.2</v>
      </c>
      <c r="AM2065">
        <v>2637</v>
      </c>
      <c r="AN2065">
        <v>18.8</v>
      </c>
      <c r="AO2065">
        <v>7671</v>
      </c>
      <c r="AP2065">
        <v>96</v>
      </c>
      <c r="AQ2065">
        <v>1.3</v>
      </c>
      <c r="AR2065">
        <v>69.599999999999994</v>
      </c>
      <c r="AS2065">
        <v>67200</v>
      </c>
      <c r="AT2065">
        <v>23.1</v>
      </c>
      <c r="AU2065">
        <v>6885</v>
      </c>
      <c r="AV2065">
        <v>2.4300000000000002</v>
      </c>
      <c r="AW2065">
        <v>16339</v>
      </c>
      <c r="AX2065">
        <v>39530</v>
      </c>
      <c r="AY2065">
        <v>10</v>
      </c>
      <c r="AZ2065">
        <v>498</v>
      </c>
      <c r="BA2065">
        <v>28826</v>
      </c>
      <c r="BB2065">
        <v>8991</v>
      </c>
      <c r="BC2065">
        <v>317</v>
      </c>
      <c r="BD2065">
        <v>3.5</v>
      </c>
      <c r="BE2065">
        <v>11092</v>
      </c>
      <c r="BF2065">
        <v>-250</v>
      </c>
      <c r="BG2065">
        <v>2238</v>
      </c>
      <c r="BH2065">
        <v>400221</v>
      </c>
      <c r="BI2065">
        <v>36082</v>
      </c>
      <c r="BJ2065">
        <v>529</v>
      </c>
      <c r="BK2065">
        <v>6770</v>
      </c>
      <c r="BL2065">
        <v>-3.8</v>
      </c>
      <c r="BM2065">
        <v>1071</v>
      </c>
      <c r="BN2065">
        <v>47576</v>
      </c>
      <c r="BO2065">
        <v>1504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23.2</v>
      </c>
      <c r="BV2065">
        <v>715274</v>
      </c>
      <c r="BW2065">
        <v>0</v>
      </c>
      <c r="BX2065">
        <v>142529</v>
      </c>
      <c r="BY2065">
        <v>8167</v>
      </c>
      <c r="BZ2065">
        <v>57</v>
      </c>
      <c r="CA2065">
        <v>6942</v>
      </c>
      <c r="CB2065">
        <v>891133</v>
      </c>
      <c r="CC2065">
        <v>115103</v>
      </c>
      <c r="CD2065">
        <v>6530</v>
      </c>
      <c r="CE2065">
        <v>1436.71</v>
      </c>
      <c r="CF2065">
        <v>12.5</v>
      </c>
    </row>
    <row r="2066" spans="1:84">
      <c r="A2066">
        <v>38079</v>
      </c>
      <c r="B2066" t="s">
        <v>2064</v>
      </c>
      <c r="C2066">
        <v>38079</v>
      </c>
      <c r="D2066">
        <v>13903</v>
      </c>
      <c r="E2066">
        <v>1.7</v>
      </c>
      <c r="F2066">
        <v>229</v>
      </c>
      <c r="G2066">
        <v>13674</v>
      </c>
      <c r="H2066">
        <v>1448</v>
      </c>
      <c r="I2066">
        <v>10.4</v>
      </c>
      <c r="J2066">
        <v>4701</v>
      </c>
      <c r="K2066">
        <v>33.799999999999997</v>
      </c>
      <c r="L2066">
        <v>9.5</v>
      </c>
      <c r="M2066">
        <v>1321</v>
      </c>
      <c r="N2066">
        <v>50.8</v>
      </c>
      <c r="O2066">
        <v>3614</v>
      </c>
      <c r="P2066">
        <v>85</v>
      </c>
      <c r="Q2066">
        <v>9843</v>
      </c>
      <c r="R2066">
        <v>94</v>
      </c>
      <c r="S2066">
        <v>0</v>
      </c>
      <c r="T2066">
        <v>267</v>
      </c>
      <c r="U2066">
        <v>240</v>
      </c>
      <c r="V2066">
        <v>3441</v>
      </c>
      <c r="W2066">
        <v>26</v>
      </c>
      <c r="X2066">
        <v>0.6</v>
      </c>
      <c r="Y2066">
        <v>70.8</v>
      </c>
      <c r="Z2066">
        <v>0.7</v>
      </c>
      <c r="AA2066">
        <v>0</v>
      </c>
      <c r="AB2066">
        <v>1.9</v>
      </c>
      <c r="AC2066">
        <v>1.7</v>
      </c>
      <c r="AD2066">
        <v>24.8</v>
      </c>
      <c r="AE2066">
        <v>316</v>
      </c>
      <c r="AF2066">
        <v>133</v>
      </c>
      <c r="AG2066">
        <v>1</v>
      </c>
      <c r="AH2066">
        <v>64.400000000000006</v>
      </c>
      <c r="AI2066">
        <v>1.3</v>
      </c>
      <c r="AJ2066">
        <v>6.8</v>
      </c>
      <c r="AK2066">
        <v>73.7</v>
      </c>
      <c r="AL2066">
        <v>14.7</v>
      </c>
      <c r="AM2066">
        <v>2317</v>
      </c>
      <c r="AN2066">
        <v>15.8</v>
      </c>
      <c r="AO2066">
        <v>5019</v>
      </c>
      <c r="AP2066">
        <v>-8</v>
      </c>
      <c r="AQ2066">
        <v>-0.2</v>
      </c>
      <c r="AR2066">
        <v>67.400000000000006</v>
      </c>
      <c r="AS2066">
        <v>55200</v>
      </c>
      <c r="AT2066">
        <v>10</v>
      </c>
      <c r="AU2066">
        <v>4556</v>
      </c>
      <c r="AV2066">
        <v>2.97</v>
      </c>
      <c r="AW2066">
        <v>10873</v>
      </c>
      <c r="AX2066">
        <v>28085</v>
      </c>
      <c r="AY2066">
        <v>25.9</v>
      </c>
      <c r="AZ2066">
        <v>296</v>
      </c>
      <c r="BA2066">
        <v>21361</v>
      </c>
      <c r="BB2066">
        <v>5065</v>
      </c>
      <c r="BC2066">
        <v>470</v>
      </c>
      <c r="BD2066">
        <v>9.3000000000000007</v>
      </c>
      <c r="BE2066">
        <v>6555</v>
      </c>
      <c r="BF2066">
        <v>276</v>
      </c>
      <c r="BG2066">
        <v>2927</v>
      </c>
      <c r="BH2066">
        <v>205499</v>
      </c>
      <c r="BI2066">
        <v>31350</v>
      </c>
      <c r="BJ2066">
        <v>213</v>
      </c>
      <c r="BK2066">
        <v>2613</v>
      </c>
      <c r="BL2066">
        <v>-11.7</v>
      </c>
      <c r="BM2066">
        <v>745</v>
      </c>
      <c r="BN2066">
        <v>21223</v>
      </c>
      <c r="BO2066">
        <v>815</v>
      </c>
      <c r="BP2066">
        <v>0</v>
      </c>
      <c r="BQ2066">
        <v>40.6</v>
      </c>
      <c r="BR2066">
        <v>0</v>
      </c>
      <c r="BS2066">
        <v>0</v>
      </c>
      <c r="BT2066">
        <v>0</v>
      </c>
      <c r="BU2066">
        <v>23.7</v>
      </c>
      <c r="BV2066">
        <v>0</v>
      </c>
      <c r="BW2066">
        <v>101683</v>
      </c>
      <c r="BX2066">
        <v>73198</v>
      </c>
      <c r="BY2066">
        <v>5317</v>
      </c>
      <c r="BZ2066">
        <v>0</v>
      </c>
      <c r="CA2066">
        <v>0</v>
      </c>
      <c r="CB2066">
        <v>507658</v>
      </c>
      <c r="CC2066">
        <v>156525</v>
      </c>
      <c r="CD2066">
        <v>11324</v>
      </c>
      <c r="CE2066">
        <v>902.45</v>
      </c>
      <c r="CF2066">
        <v>15.2</v>
      </c>
    </row>
    <row r="2067" spans="1:84">
      <c r="A2067">
        <v>38081</v>
      </c>
      <c r="B2067" t="s">
        <v>2065</v>
      </c>
      <c r="C2067">
        <v>38081</v>
      </c>
      <c r="D2067">
        <v>4198</v>
      </c>
      <c r="E2067">
        <v>-3.8</v>
      </c>
      <c r="F2067">
        <v>-168</v>
      </c>
      <c r="G2067">
        <v>4366</v>
      </c>
      <c r="H2067">
        <v>210</v>
      </c>
      <c r="I2067">
        <v>5</v>
      </c>
      <c r="J2067">
        <v>975</v>
      </c>
      <c r="K2067">
        <v>23.2</v>
      </c>
      <c r="L2067">
        <v>18.3</v>
      </c>
      <c r="M2067">
        <v>770</v>
      </c>
      <c r="N2067">
        <v>46.3</v>
      </c>
      <c r="O2067">
        <v>4127</v>
      </c>
      <c r="P2067">
        <v>8</v>
      </c>
      <c r="Q2067">
        <v>31</v>
      </c>
      <c r="R2067">
        <v>4</v>
      </c>
      <c r="S2067">
        <v>0</v>
      </c>
      <c r="T2067">
        <v>28</v>
      </c>
      <c r="U2067">
        <v>42</v>
      </c>
      <c r="V2067">
        <v>4087</v>
      </c>
      <c r="W2067">
        <v>98.3</v>
      </c>
      <c r="X2067">
        <v>0.2</v>
      </c>
      <c r="Y2067">
        <v>0.7</v>
      </c>
      <c r="Z2067">
        <v>0.1</v>
      </c>
      <c r="AA2067">
        <v>0</v>
      </c>
      <c r="AB2067">
        <v>0.7</v>
      </c>
      <c r="AC2067">
        <v>1</v>
      </c>
      <c r="AD2067">
        <v>97.4</v>
      </c>
      <c r="AE2067">
        <v>41</v>
      </c>
      <c r="AF2067">
        <v>24</v>
      </c>
      <c r="AG2067">
        <v>0</v>
      </c>
      <c r="AH2067">
        <v>66.099999999999994</v>
      </c>
      <c r="AI2067">
        <v>0.5</v>
      </c>
      <c r="AJ2067">
        <v>2.4</v>
      </c>
      <c r="AK2067">
        <v>81.099999999999994</v>
      </c>
      <c r="AL2067">
        <v>12.7</v>
      </c>
      <c r="AM2067">
        <v>649</v>
      </c>
      <c r="AN2067">
        <v>16.7</v>
      </c>
      <c r="AO2067">
        <v>2078</v>
      </c>
      <c r="AP2067">
        <v>62</v>
      </c>
      <c r="AQ2067">
        <v>3.1</v>
      </c>
      <c r="AR2067">
        <v>79.8</v>
      </c>
      <c r="AS2067">
        <v>44800</v>
      </c>
      <c r="AT2067">
        <v>10.8</v>
      </c>
      <c r="AU2067">
        <v>1786</v>
      </c>
      <c r="AV2067">
        <v>2.4300000000000002</v>
      </c>
      <c r="AW2067">
        <v>18689</v>
      </c>
      <c r="AX2067">
        <v>45253</v>
      </c>
      <c r="AY2067">
        <v>7.1</v>
      </c>
      <c r="AZ2067">
        <v>169</v>
      </c>
      <c r="BA2067">
        <v>40663</v>
      </c>
      <c r="BB2067">
        <v>2509</v>
      </c>
      <c r="BC2067">
        <v>95</v>
      </c>
      <c r="BD2067">
        <v>3.8</v>
      </c>
      <c r="BE2067">
        <v>3717</v>
      </c>
      <c r="BF2067">
        <v>289</v>
      </c>
      <c r="BG2067">
        <v>308</v>
      </c>
      <c r="BH2067">
        <v>191208</v>
      </c>
      <c r="BI2067">
        <v>51441</v>
      </c>
      <c r="BJ2067">
        <v>140</v>
      </c>
      <c r="BK2067">
        <v>1994</v>
      </c>
      <c r="BL2067">
        <v>-4.5</v>
      </c>
      <c r="BM2067">
        <v>248</v>
      </c>
      <c r="BN2067">
        <v>1796</v>
      </c>
      <c r="BO2067">
        <v>406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17782</v>
      </c>
      <c r="BY2067">
        <v>4149</v>
      </c>
      <c r="BZ2067">
        <v>14</v>
      </c>
      <c r="CA2067">
        <v>1426</v>
      </c>
      <c r="CB2067">
        <v>505021</v>
      </c>
      <c r="CC2067">
        <v>45866</v>
      </c>
      <c r="CD2067">
        <v>11160</v>
      </c>
      <c r="CE2067">
        <v>858.75</v>
      </c>
      <c r="CF2067">
        <v>5.0999999999999996</v>
      </c>
    </row>
    <row r="2068" spans="1:84">
      <c r="A2068">
        <v>38083</v>
      </c>
      <c r="B2068" t="s">
        <v>2066</v>
      </c>
      <c r="C2068">
        <v>38083</v>
      </c>
      <c r="D2068">
        <v>1408</v>
      </c>
      <c r="E2068">
        <v>-17.7</v>
      </c>
      <c r="F2068">
        <v>-302</v>
      </c>
      <c r="G2068">
        <v>1710</v>
      </c>
      <c r="H2068">
        <v>32</v>
      </c>
      <c r="I2068">
        <v>2.2999999999999998</v>
      </c>
      <c r="J2068">
        <v>233</v>
      </c>
      <c r="K2068">
        <v>16.5</v>
      </c>
      <c r="L2068">
        <v>28.8</v>
      </c>
      <c r="M2068">
        <v>406</v>
      </c>
      <c r="N2068">
        <v>49</v>
      </c>
      <c r="O2068">
        <v>1397</v>
      </c>
      <c r="P2068">
        <v>2</v>
      </c>
      <c r="Q2068">
        <v>7</v>
      </c>
      <c r="R2068">
        <v>0</v>
      </c>
      <c r="S2068">
        <v>0</v>
      </c>
      <c r="T2068">
        <v>2</v>
      </c>
      <c r="U2068">
        <v>5</v>
      </c>
      <c r="V2068">
        <v>1392</v>
      </c>
      <c r="W2068">
        <v>99.2</v>
      </c>
      <c r="X2068">
        <v>0.1</v>
      </c>
      <c r="Y2068">
        <v>0.5</v>
      </c>
      <c r="Z2068">
        <v>0</v>
      </c>
      <c r="AA2068">
        <v>0</v>
      </c>
      <c r="AB2068">
        <v>0.1</v>
      </c>
      <c r="AC2068">
        <v>0.4</v>
      </c>
      <c r="AD2068">
        <v>98.9</v>
      </c>
      <c r="AE2068">
        <v>3</v>
      </c>
      <c r="AF2068">
        <v>11</v>
      </c>
      <c r="AG2068">
        <v>0</v>
      </c>
      <c r="AH2068">
        <v>80.599999999999994</v>
      </c>
      <c r="AI2068">
        <v>1.1000000000000001</v>
      </c>
      <c r="AJ2068">
        <v>12.9</v>
      </c>
      <c r="AK2068">
        <v>67.8</v>
      </c>
      <c r="AL2068">
        <v>9.6999999999999993</v>
      </c>
      <c r="AM2068">
        <v>354</v>
      </c>
      <c r="AN2068">
        <v>19.100000000000001</v>
      </c>
      <c r="AO2068">
        <v>929</v>
      </c>
      <c r="AP2068">
        <v>5</v>
      </c>
      <c r="AQ2068">
        <v>0.5</v>
      </c>
      <c r="AR2068">
        <v>84.5</v>
      </c>
      <c r="AS2068">
        <v>23900</v>
      </c>
      <c r="AT2068">
        <v>3.9</v>
      </c>
      <c r="AU2068">
        <v>731</v>
      </c>
      <c r="AV2068">
        <v>2.31</v>
      </c>
      <c r="AW2068">
        <v>13283</v>
      </c>
      <c r="AX2068">
        <v>29552</v>
      </c>
      <c r="AY2068">
        <v>16.899999999999999</v>
      </c>
      <c r="AZ2068">
        <v>40</v>
      </c>
      <c r="BA2068">
        <v>27717</v>
      </c>
      <c r="BB2068">
        <v>700</v>
      </c>
      <c r="BC2068">
        <v>38</v>
      </c>
      <c r="BD2068">
        <v>5.4</v>
      </c>
      <c r="BE2068">
        <v>1004</v>
      </c>
      <c r="BF2068">
        <v>-44</v>
      </c>
      <c r="BG2068">
        <v>123</v>
      </c>
      <c r="BH2068">
        <v>22169</v>
      </c>
      <c r="BI2068">
        <v>22081</v>
      </c>
      <c r="BJ2068">
        <v>43</v>
      </c>
      <c r="BK2068">
        <v>175</v>
      </c>
      <c r="BL2068">
        <v>0</v>
      </c>
      <c r="BM2068">
        <v>127</v>
      </c>
      <c r="BN2068">
        <v>0</v>
      </c>
      <c r="BO2068">
        <v>146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12490</v>
      </c>
      <c r="BX2068">
        <v>4933</v>
      </c>
      <c r="BY2068">
        <v>3134</v>
      </c>
      <c r="BZ2068">
        <v>7</v>
      </c>
      <c r="CA2068">
        <v>300</v>
      </c>
      <c r="CB2068">
        <v>468745</v>
      </c>
      <c r="CC2068">
        <v>21106</v>
      </c>
      <c r="CD2068">
        <v>14299</v>
      </c>
      <c r="CE2068">
        <v>971.75</v>
      </c>
      <c r="CF2068">
        <v>1.8</v>
      </c>
    </row>
    <row r="2069" spans="1:84">
      <c r="A2069">
        <v>38085</v>
      </c>
      <c r="B2069" t="s">
        <v>2067</v>
      </c>
      <c r="C2069">
        <v>38085</v>
      </c>
      <c r="D2069">
        <v>4282</v>
      </c>
      <c r="E2069">
        <v>5.9</v>
      </c>
      <c r="F2069">
        <v>238</v>
      </c>
      <c r="G2069">
        <v>4044</v>
      </c>
      <c r="H2069">
        <v>467</v>
      </c>
      <c r="I2069">
        <v>10.9</v>
      </c>
      <c r="J2069">
        <v>1589</v>
      </c>
      <c r="K2069">
        <v>37.1</v>
      </c>
      <c r="L2069">
        <v>6.8</v>
      </c>
      <c r="M2069">
        <v>292</v>
      </c>
      <c r="N2069">
        <v>48.7</v>
      </c>
      <c r="O2069">
        <v>799</v>
      </c>
      <c r="P2069">
        <v>9</v>
      </c>
      <c r="Q2069">
        <v>3427</v>
      </c>
      <c r="R2069">
        <v>2</v>
      </c>
      <c r="S2069">
        <v>4</v>
      </c>
      <c r="T2069">
        <v>41</v>
      </c>
      <c r="U2069">
        <v>88</v>
      </c>
      <c r="V2069">
        <v>756</v>
      </c>
      <c r="W2069">
        <v>18.7</v>
      </c>
      <c r="X2069">
        <v>0.2</v>
      </c>
      <c r="Y2069">
        <v>80</v>
      </c>
      <c r="Z2069">
        <v>0</v>
      </c>
      <c r="AA2069">
        <v>0.1</v>
      </c>
      <c r="AB2069">
        <v>1</v>
      </c>
      <c r="AC2069">
        <v>2.1</v>
      </c>
      <c r="AD2069">
        <v>17.7</v>
      </c>
      <c r="AE2069">
        <v>95</v>
      </c>
      <c r="AF2069">
        <v>26</v>
      </c>
      <c r="AG2069">
        <v>0</v>
      </c>
      <c r="AH2069">
        <v>53.8</v>
      </c>
      <c r="AI2069">
        <v>0.8</v>
      </c>
      <c r="AJ2069">
        <v>12.1</v>
      </c>
      <c r="AK2069">
        <v>78.5</v>
      </c>
      <c r="AL2069">
        <v>11.2</v>
      </c>
      <c r="AM2069">
        <v>681</v>
      </c>
      <c r="AN2069">
        <v>16.5</v>
      </c>
      <c r="AO2069">
        <v>1259</v>
      </c>
      <c r="AP2069">
        <v>43</v>
      </c>
      <c r="AQ2069">
        <v>3.5</v>
      </c>
      <c r="AR2069">
        <v>46.3</v>
      </c>
      <c r="AS2069">
        <v>48000</v>
      </c>
      <c r="AT2069">
        <v>8.9</v>
      </c>
      <c r="AU2069">
        <v>1095</v>
      </c>
      <c r="AV2069">
        <v>3.63</v>
      </c>
      <c r="AW2069">
        <v>7731</v>
      </c>
      <c r="AX2069">
        <v>25420</v>
      </c>
      <c r="AY2069">
        <v>28.1</v>
      </c>
      <c r="AZ2069">
        <v>77</v>
      </c>
      <c r="BA2069">
        <v>18280</v>
      </c>
      <c r="BB2069">
        <v>1325</v>
      </c>
      <c r="BC2069">
        <v>92</v>
      </c>
      <c r="BD2069">
        <v>6.9</v>
      </c>
      <c r="BE2069">
        <v>2136</v>
      </c>
      <c r="BF2069">
        <v>235</v>
      </c>
      <c r="BG2069">
        <v>1514</v>
      </c>
      <c r="BH2069">
        <v>75235</v>
      </c>
      <c r="BI2069">
        <v>35222</v>
      </c>
      <c r="BJ2069">
        <v>26</v>
      </c>
      <c r="BK2069">
        <v>963</v>
      </c>
      <c r="BL2069">
        <v>12.1</v>
      </c>
      <c r="BM2069">
        <v>162</v>
      </c>
      <c r="BN2069">
        <v>0</v>
      </c>
      <c r="BO2069">
        <v>142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5554</v>
      </c>
      <c r="BY2069">
        <v>1352</v>
      </c>
      <c r="BZ2069">
        <v>0</v>
      </c>
      <c r="CA2069">
        <v>0</v>
      </c>
      <c r="CB2069">
        <v>702493</v>
      </c>
      <c r="CC2069">
        <v>76147</v>
      </c>
      <c r="CD2069">
        <v>18389</v>
      </c>
      <c r="CE2069">
        <v>1094.1199999999999</v>
      </c>
      <c r="CF2069">
        <v>3.7</v>
      </c>
    </row>
    <row r="2070" spans="1:84">
      <c r="A2070">
        <v>38087</v>
      </c>
      <c r="B2070" t="s">
        <v>2068</v>
      </c>
      <c r="C2070">
        <v>38087</v>
      </c>
      <c r="D2070">
        <v>713</v>
      </c>
      <c r="E2070">
        <v>-7</v>
      </c>
      <c r="F2070">
        <v>-54</v>
      </c>
      <c r="G2070">
        <v>767</v>
      </c>
      <c r="H2070">
        <v>25</v>
      </c>
      <c r="I2070">
        <v>3.5</v>
      </c>
      <c r="J2070">
        <v>126</v>
      </c>
      <c r="K2070">
        <v>17.7</v>
      </c>
      <c r="L2070">
        <v>17.3</v>
      </c>
      <c r="M2070">
        <v>123</v>
      </c>
      <c r="N2070">
        <v>45.6</v>
      </c>
      <c r="O2070">
        <v>709</v>
      </c>
      <c r="P2070">
        <v>1</v>
      </c>
      <c r="Q2070">
        <v>1</v>
      </c>
      <c r="R2070">
        <v>1</v>
      </c>
      <c r="S2070">
        <v>0</v>
      </c>
      <c r="T2070">
        <v>1</v>
      </c>
      <c r="U2070">
        <v>1</v>
      </c>
      <c r="V2070">
        <v>708</v>
      </c>
      <c r="W2070">
        <v>99.4</v>
      </c>
      <c r="X2070">
        <v>0.1</v>
      </c>
      <c r="Y2070">
        <v>0.1</v>
      </c>
      <c r="Z2070">
        <v>0.1</v>
      </c>
      <c r="AA2070">
        <v>0</v>
      </c>
      <c r="AB2070">
        <v>0.1</v>
      </c>
      <c r="AC2070">
        <v>0.1</v>
      </c>
      <c r="AD2070">
        <v>99.3</v>
      </c>
      <c r="AE2070">
        <v>4</v>
      </c>
      <c r="AF2070">
        <v>4</v>
      </c>
      <c r="AG2070">
        <v>0</v>
      </c>
      <c r="AH2070">
        <v>77.099999999999994</v>
      </c>
      <c r="AI2070">
        <v>0.3</v>
      </c>
      <c r="AJ2070">
        <v>3.7</v>
      </c>
      <c r="AK2070">
        <v>82.5</v>
      </c>
      <c r="AL2070">
        <v>16</v>
      </c>
      <c r="AM2070">
        <v>205</v>
      </c>
      <c r="AN2070">
        <v>16.7</v>
      </c>
      <c r="AO2070">
        <v>462</v>
      </c>
      <c r="AP2070">
        <v>11</v>
      </c>
      <c r="AQ2070">
        <v>2.4</v>
      </c>
      <c r="AR2070">
        <v>86.9</v>
      </c>
      <c r="AS2070">
        <v>23900</v>
      </c>
      <c r="AT2070">
        <v>0</v>
      </c>
      <c r="AU2070">
        <v>313</v>
      </c>
      <c r="AV2070">
        <v>2.4500000000000002</v>
      </c>
      <c r="AW2070">
        <v>14513</v>
      </c>
      <c r="AX2070">
        <v>31723</v>
      </c>
      <c r="AY2070">
        <v>9.6</v>
      </c>
      <c r="AZ2070">
        <v>17</v>
      </c>
      <c r="BA2070">
        <v>23961</v>
      </c>
      <c r="BB2070">
        <v>517</v>
      </c>
      <c r="BC2070">
        <v>12</v>
      </c>
      <c r="BD2070">
        <v>2.2999999999999998</v>
      </c>
      <c r="BE2070">
        <v>493</v>
      </c>
      <c r="BF2070">
        <v>26</v>
      </c>
      <c r="BG2070">
        <v>47</v>
      </c>
      <c r="BH2070">
        <v>10288</v>
      </c>
      <c r="BI2070">
        <v>20868</v>
      </c>
      <c r="BJ2070">
        <v>8</v>
      </c>
      <c r="BK2070">
        <v>60</v>
      </c>
      <c r="BL2070">
        <v>0</v>
      </c>
      <c r="BM2070">
        <v>33</v>
      </c>
      <c r="BN2070">
        <v>0</v>
      </c>
      <c r="BO2070">
        <v>35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762519</v>
      </c>
      <c r="CC2070">
        <v>9465</v>
      </c>
      <c r="CD2070">
        <v>12756</v>
      </c>
      <c r="CE2070">
        <v>1217.94</v>
      </c>
      <c r="CF2070">
        <v>0.6</v>
      </c>
    </row>
    <row r="2071" spans="1:84">
      <c r="A2071">
        <v>38089</v>
      </c>
      <c r="B2071" t="s">
        <v>2069</v>
      </c>
      <c r="C2071">
        <v>38089</v>
      </c>
      <c r="D2071">
        <v>22167</v>
      </c>
      <c r="E2071">
        <v>-2.1</v>
      </c>
      <c r="F2071">
        <v>-469</v>
      </c>
      <c r="G2071">
        <v>22636</v>
      </c>
      <c r="H2071">
        <v>1368</v>
      </c>
      <c r="I2071">
        <v>6.2</v>
      </c>
      <c r="J2071">
        <v>5023</v>
      </c>
      <c r="K2071">
        <v>22.7</v>
      </c>
      <c r="L2071">
        <v>16.2</v>
      </c>
      <c r="M2071">
        <v>3589</v>
      </c>
      <c r="N2071">
        <v>50.9</v>
      </c>
      <c r="O2071">
        <v>21567</v>
      </c>
      <c r="P2071">
        <v>64</v>
      </c>
      <c r="Q2071">
        <v>238</v>
      </c>
      <c r="R2071">
        <v>75</v>
      </c>
      <c r="S2071">
        <v>6</v>
      </c>
      <c r="T2071">
        <v>217</v>
      </c>
      <c r="U2071">
        <v>326</v>
      </c>
      <c r="V2071">
        <v>21270</v>
      </c>
      <c r="W2071">
        <v>97.3</v>
      </c>
      <c r="X2071">
        <v>0.3</v>
      </c>
      <c r="Y2071">
        <v>1.1000000000000001</v>
      </c>
      <c r="Z2071">
        <v>0.3</v>
      </c>
      <c r="AA2071">
        <v>0</v>
      </c>
      <c r="AB2071">
        <v>1</v>
      </c>
      <c r="AC2071">
        <v>1.5</v>
      </c>
      <c r="AD2071">
        <v>96</v>
      </c>
      <c r="AE2071">
        <v>303</v>
      </c>
      <c r="AF2071">
        <v>199</v>
      </c>
      <c r="AG2071">
        <v>1</v>
      </c>
      <c r="AH2071">
        <v>61.8</v>
      </c>
      <c r="AI2071">
        <v>0.8</v>
      </c>
      <c r="AJ2071">
        <v>7.5</v>
      </c>
      <c r="AK2071">
        <v>79.900000000000006</v>
      </c>
      <c r="AL2071">
        <v>22.3</v>
      </c>
      <c r="AM2071">
        <v>3897</v>
      </c>
      <c r="AN2071">
        <v>14.1</v>
      </c>
      <c r="AO2071">
        <v>10147</v>
      </c>
      <c r="AP2071">
        <v>425</v>
      </c>
      <c r="AQ2071">
        <v>4.4000000000000004</v>
      </c>
      <c r="AR2071">
        <v>70.3</v>
      </c>
      <c r="AS2071">
        <v>70400</v>
      </c>
      <c r="AT2071">
        <v>22.9</v>
      </c>
      <c r="AU2071">
        <v>8932</v>
      </c>
      <c r="AV2071">
        <v>2.44</v>
      </c>
      <c r="AW2071">
        <v>15929</v>
      </c>
      <c r="AX2071">
        <v>38345</v>
      </c>
      <c r="AY2071">
        <v>11.4</v>
      </c>
      <c r="AZ2071">
        <v>676</v>
      </c>
      <c r="BA2071">
        <v>30560</v>
      </c>
      <c r="BB2071">
        <v>13567</v>
      </c>
      <c r="BC2071">
        <v>356</v>
      </c>
      <c r="BD2071">
        <v>2.6</v>
      </c>
      <c r="BE2071">
        <v>16794</v>
      </c>
      <c r="BF2071">
        <v>1477</v>
      </c>
      <c r="BG2071">
        <v>2402</v>
      </c>
      <c r="BH2071">
        <v>535570</v>
      </c>
      <c r="BI2071">
        <v>31891</v>
      </c>
      <c r="BJ2071">
        <v>891</v>
      </c>
      <c r="BK2071">
        <v>9478</v>
      </c>
      <c r="BL2071">
        <v>11.9</v>
      </c>
      <c r="BM2071">
        <v>1712</v>
      </c>
      <c r="BN2071">
        <v>30851</v>
      </c>
      <c r="BO2071">
        <v>2373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19.600000000000001</v>
      </c>
      <c r="BV2071">
        <v>101399</v>
      </c>
      <c r="BW2071">
        <v>256152</v>
      </c>
      <c r="BX2071">
        <v>288585</v>
      </c>
      <c r="BY2071">
        <v>13008</v>
      </c>
      <c r="BZ2071">
        <v>100</v>
      </c>
      <c r="CA2071">
        <v>15991</v>
      </c>
      <c r="CB2071">
        <v>777118</v>
      </c>
      <c r="CC2071">
        <v>130206</v>
      </c>
      <c r="CD2071">
        <v>5887</v>
      </c>
      <c r="CE2071">
        <v>1338.16</v>
      </c>
      <c r="CF2071">
        <v>16.899999999999999</v>
      </c>
    </row>
    <row r="2072" spans="1:84">
      <c r="A2072">
        <v>38091</v>
      </c>
      <c r="B2072" t="s">
        <v>2070</v>
      </c>
      <c r="C2072">
        <v>38091</v>
      </c>
      <c r="D2072">
        <v>1943</v>
      </c>
      <c r="E2072">
        <v>-14</v>
      </c>
      <c r="F2072">
        <v>-315</v>
      </c>
      <c r="G2072">
        <v>2258</v>
      </c>
      <c r="H2072">
        <v>78</v>
      </c>
      <c r="I2072">
        <v>4</v>
      </c>
      <c r="J2072">
        <v>437</v>
      </c>
      <c r="K2072">
        <v>22.5</v>
      </c>
      <c r="L2072">
        <v>19</v>
      </c>
      <c r="M2072">
        <v>370</v>
      </c>
      <c r="N2072">
        <v>48.2</v>
      </c>
      <c r="O2072">
        <v>1906</v>
      </c>
      <c r="P2072">
        <v>7</v>
      </c>
      <c r="Q2072">
        <v>15</v>
      </c>
      <c r="R2072">
        <v>1</v>
      </c>
      <c r="S2072">
        <v>0</v>
      </c>
      <c r="T2072">
        <v>14</v>
      </c>
      <c r="U2072">
        <v>15</v>
      </c>
      <c r="V2072">
        <v>1893</v>
      </c>
      <c r="W2072">
        <v>98.1</v>
      </c>
      <c r="X2072">
        <v>0.4</v>
      </c>
      <c r="Y2072">
        <v>0.8</v>
      </c>
      <c r="Z2072">
        <v>0.1</v>
      </c>
      <c r="AA2072">
        <v>0</v>
      </c>
      <c r="AB2072">
        <v>0.7</v>
      </c>
      <c r="AC2072">
        <v>0.8</v>
      </c>
      <c r="AD2072">
        <v>97.4</v>
      </c>
      <c r="AE2072">
        <v>17</v>
      </c>
      <c r="AF2072">
        <v>21</v>
      </c>
      <c r="AG2072">
        <v>0</v>
      </c>
      <c r="AH2072">
        <v>71.7</v>
      </c>
      <c r="AI2072">
        <v>0.3</v>
      </c>
      <c r="AJ2072">
        <v>3.5</v>
      </c>
      <c r="AK2072">
        <v>86.1</v>
      </c>
      <c r="AL2072">
        <v>19.8</v>
      </c>
      <c r="AM2072">
        <v>271</v>
      </c>
      <c r="AN2072">
        <v>19.399999999999999</v>
      </c>
      <c r="AO2072">
        <v>1254</v>
      </c>
      <c r="AP2072">
        <v>23</v>
      </c>
      <c r="AQ2072">
        <v>1.9</v>
      </c>
      <c r="AR2072">
        <v>77.2</v>
      </c>
      <c r="AS2072">
        <v>34600</v>
      </c>
      <c r="AT2072">
        <v>6.6</v>
      </c>
      <c r="AU2072">
        <v>923</v>
      </c>
      <c r="AV2072">
        <v>2.4500000000000002</v>
      </c>
      <c r="AW2072">
        <v>17601</v>
      </c>
      <c r="AX2072">
        <v>39697</v>
      </c>
      <c r="AY2072">
        <v>8</v>
      </c>
      <c r="AZ2072">
        <v>61</v>
      </c>
      <c r="BA2072">
        <v>30056</v>
      </c>
      <c r="BB2072">
        <v>1112</v>
      </c>
      <c r="BC2072">
        <v>29</v>
      </c>
      <c r="BD2072">
        <v>2.6</v>
      </c>
      <c r="BE2072">
        <v>1292</v>
      </c>
      <c r="BF2072">
        <v>102</v>
      </c>
      <c r="BG2072">
        <v>155</v>
      </c>
      <c r="BH2072">
        <v>36381</v>
      </c>
      <c r="BI2072">
        <v>28159</v>
      </c>
      <c r="BJ2072">
        <v>63</v>
      </c>
      <c r="BK2072">
        <v>407</v>
      </c>
      <c r="BL2072">
        <v>0</v>
      </c>
      <c r="BM2072">
        <v>113</v>
      </c>
      <c r="BN2072">
        <v>855</v>
      </c>
      <c r="BO2072">
        <v>195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18210</v>
      </c>
      <c r="BY2072">
        <v>8606</v>
      </c>
      <c r="BZ2072">
        <v>8</v>
      </c>
      <c r="CA2072">
        <v>102</v>
      </c>
      <c r="CB2072">
        <v>401035</v>
      </c>
      <c r="CC2072">
        <v>26478</v>
      </c>
      <c r="CD2072">
        <v>12841</v>
      </c>
      <c r="CE2072">
        <v>712.36</v>
      </c>
      <c r="CF2072">
        <v>3.2</v>
      </c>
    </row>
    <row r="2073" spans="1:84">
      <c r="A2073">
        <v>38093</v>
      </c>
      <c r="B2073" t="s">
        <v>2071</v>
      </c>
      <c r="C2073">
        <v>38093</v>
      </c>
      <c r="D2073">
        <v>20761</v>
      </c>
      <c r="E2073">
        <v>-5.2</v>
      </c>
      <c r="F2073">
        <v>-1147</v>
      </c>
      <c r="G2073">
        <v>21908</v>
      </c>
      <c r="H2073">
        <v>1096</v>
      </c>
      <c r="I2073">
        <v>5.3</v>
      </c>
      <c r="J2073">
        <v>4180</v>
      </c>
      <c r="K2073">
        <v>20.100000000000001</v>
      </c>
      <c r="L2073">
        <v>17.600000000000001</v>
      </c>
      <c r="M2073">
        <v>3651</v>
      </c>
      <c r="N2073">
        <v>50.3</v>
      </c>
      <c r="O2073">
        <v>20120</v>
      </c>
      <c r="P2073">
        <v>98</v>
      </c>
      <c r="Q2073">
        <v>282</v>
      </c>
      <c r="R2073">
        <v>114</v>
      </c>
      <c r="S2073">
        <v>9</v>
      </c>
      <c r="T2073">
        <v>138</v>
      </c>
      <c r="U2073">
        <v>252</v>
      </c>
      <c r="V2073">
        <v>19902</v>
      </c>
      <c r="W2073">
        <v>96.9</v>
      </c>
      <c r="X2073">
        <v>0.5</v>
      </c>
      <c r="Y2073">
        <v>1.4</v>
      </c>
      <c r="Z2073">
        <v>0.5</v>
      </c>
      <c r="AA2073">
        <v>0</v>
      </c>
      <c r="AB2073">
        <v>0.7</v>
      </c>
      <c r="AC2073">
        <v>1.2</v>
      </c>
      <c r="AD2073">
        <v>95.9</v>
      </c>
      <c r="AE2073">
        <v>225</v>
      </c>
      <c r="AF2073">
        <v>253</v>
      </c>
      <c r="AG2073">
        <v>5</v>
      </c>
      <c r="AH2073">
        <v>58.6</v>
      </c>
      <c r="AI2073">
        <v>1</v>
      </c>
      <c r="AJ2073">
        <v>6.3</v>
      </c>
      <c r="AK2073">
        <v>81.099999999999994</v>
      </c>
      <c r="AL2073">
        <v>19.7</v>
      </c>
      <c r="AM2073">
        <v>3586</v>
      </c>
      <c r="AN2073">
        <v>13.9</v>
      </c>
      <c r="AO2073">
        <v>9915</v>
      </c>
      <c r="AP2073">
        <v>98</v>
      </c>
      <c r="AQ2073">
        <v>1</v>
      </c>
      <c r="AR2073">
        <v>67.2</v>
      </c>
      <c r="AS2073">
        <v>66600</v>
      </c>
      <c r="AT2073">
        <v>22.5</v>
      </c>
      <c r="AU2073">
        <v>8954</v>
      </c>
      <c r="AV2073">
        <v>2.2799999999999998</v>
      </c>
      <c r="AW2073">
        <v>17706</v>
      </c>
      <c r="AX2073">
        <v>38081</v>
      </c>
      <c r="AY2073">
        <v>11.4</v>
      </c>
      <c r="AZ2073">
        <v>646</v>
      </c>
      <c r="BA2073">
        <v>31129</v>
      </c>
      <c r="BB2073">
        <v>11811</v>
      </c>
      <c r="BC2073">
        <v>360</v>
      </c>
      <c r="BD2073">
        <v>3</v>
      </c>
      <c r="BE2073">
        <v>14356</v>
      </c>
      <c r="BF2073">
        <v>-19</v>
      </c>
      <c r="BG2073">
        <v>1977</v>
      </c>
      <c r="BH2073">
        <v>509902</v>
      </c>
      <c r="BI2073">
        <v>35518</v>
      </c>
      <c r="BJ2073">
        <v>675</v>
      </c>
      <c r="BK2073">
        <v>8724</v>
      </c>
      <c r="BL2073">
        <v>-8.4</v>
      </c>
      <c r="BM2073">
        <v>1309</v>
      </c>
      <c r="BN2073">
        <v>22038</v>
      </c>
      <c r="BO2073">
        <v>1819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18.3</v>
      </c>
      <c r="BV2073">
        <v>150355</v>
      </c>
      <c r="BW2073">
        <v>181822</v>
      </c>
      <c r="BX2073">
        <v>223571</v>
      </c>
      <c r="BY2073">
        <v>10455</v>
      </c>
      <c r="BZ2073">
        <v>78</v>
      </c>
      <c r="CA2073">
        <v>8039</v>
      </c>
      <c r="CB2073">
        <v>1215190</v>
      </c>
      <c r="CC2073">
        <v>176969</v>
      </c>
      <c r="CD2073">
        <v>8456</v>
      </c>
      <c r="CE2073">
        <v>2221.4</v>
      </c>
      <c r="CF2073">
        <v>9.9</v>
      </c>
    </row>
    <row r="2074" spans="1:84">
      <c r="A2074">
        <v>38095</v>
      </c>
      <c r="B2074" t="s">
        <v>2072</v>
      </c>
      <c r="C2074">
        <v>38095</v>
      </c>
      <c r="D2074">
        <v>2417</v>
      </c>
      <c r="E2074">
        <v>-16</v>
      </c>
      <c r="F2074">
        <v>-459</v>
      </c>
      <c r="G2074">
        <v>2876</v>
      </c>
      <c r="H2074">
        <v>92</v>
      </c>
      <c r="I2074">
        <v>3.8</v>
      </c>
      <c r="J2074">
        <v>467</v>
      </c>
      <c r="K2074">
        <v>19.3</v>
      </c>
      <c r="L2074">
        <v>23.3</v>
      </c>
      <c r="M2074">
        <v>563</v>
      </c>
      <c r="N2074">
        <v>50</v>
      </c>
      <c r="O2074">
        <v>2329</v>
      </c>
      <c r="P2074">
        <v>2</v>
      </c>
      <c r="Q2074">
        <v>69</v>
      </c>
      <c r="R2074">
        <v>4</v>
      </c>
      <c r="S2074">
        <v>0</v>
      </c>
      <c r="T2074">
        <v>13</v>
      </c>
      <c r="U2074">
        <v>6</v>
      </c>
      <c r="V2074">
        <v>2324</v>
      </c>
      <c r="W2074">
        <v>96.4</v>
      </c>
      <c r="X2074">
        <v>0.1</v>
      </c>
      <c r="Y2074">
        <v>2.9</v>
      </c>
      <c r="Z2074">
        <v>0.2</v>
      </c>
      <c r="AA2074">
        <v>0</v>
      </c>
      <c r="AB2074">
        <v>0.5</v>
      </c>
      <c r="AC2074">
        <v>0.2</v>
      </c>
      <c r="AD2074">
        <v>96.2</v>
      </c>
      <c r="AE2074">
        <v>16</v>
      </c>
      <c r="AF2074">
        <v>39</v>
      </c>
      <c r="AG2074">
        <v>0</v>
      </c>
      <c r="AH2074">
        <v>71.400000000000006</v>
      </c>
      <c r="AI2074">
        <v>0.8</v>
      </c>
      <c r="AJ2074">
        <v>2.1</v>
      </c>
      <c r="AK2074">
        <v>81.900000000000006</v>
      </c>
      <c r="AL2074">
        <v>16.100000000000001</v>
      </c>
      <c r="AM2074">
        <v>403</v>
      </c>
      <c r="AN2074">
        <v>15.8</v>
      </c>
      <c r="AO2074">
        <v>1576</v>
      </c>
      <c r="AP2074">
        <v>18</v>
      </c>
      <c r="AQ2074">
        <v>1.2</v>
      </c>
      <c r="AR2074">
        <v>73.900000000000006</v>
      </c>
      <c r="AS2074">
        <v>42200</v>
      </c>
      <c r="AT2074">
        <v>14.2</v>
      </c>
      <c r="AU2074">
        <v>1218</v>
      </c>
      <c r="AV2074">
        <v>2.31</v>
      </c>
      <c r="AW2074">
        <v>17605</v>
      </c>
      <c r="AX2074">
        <v>34606</v>
      </c>
      <c r="AY2074">
        <v>9.6</v>
      </c>
      <c r="AZ2074">
        <v>81</v>
      </c>
      <c r="BA2074">
        <v>32197</v>
      </c>
      <c r="BB2074">
        <v>1189</v>
      </c>
      <c r="BC2074">
        <v>63</v>
      </c>
      <c r="BD2074">
        <v>5.3</v>
      </c>
      <c r="BE2074">
        <v>1873</v>
      </c>
      <c r="BF2074">
        <v>-109</v>
      </c>
      <c r="BG2074">
        <v>199</v>
      </c>
      <c r="BH2074">
        <v>48170</v>
      </c>
      <c r="BI2074">
        <v>25718</v>
      </c>
      <c r="BJ2074">
        <v>99</v>
      </c>
      <c r="BK2074">
        <v>784</v>
      </c>
      <c r="BL2074">
        <v>2.2999999999999998</v>
      </c>
      <c r="BM2074">
        <v>213</v>
      </c>
      <c r="BN2074">
        <v>0</v>
      </c>
      <c r="BO2074">
        <v>280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9966</v>
      </c>
      <c r="BY2074">
        <v>3672</v>
      </c>
      <c r="BZ2074">
        <v>0</v>
      </c>
      <c r="CA2074">
        <v>0</v>
      </c>
      <c r="CB2074">
        <v>548774</v>
      </c>
      <c r="CC2074">
        <v>45099</v>
      </c>
      <c r="CD2074">
        <v>17514</v>
      </c>
      <c r="CE2074">
        <v>1024.55</v>
      </c>
      <c r="CF2074">
        <v>2.8</v>
      </c>
    </row>
    <row r="2075" spans="1:84">
      <c r="A2075">
        <v>38097</v>
      </c>
      <c r="B2075" t="s">
        <v>2073</v>
      </c>
      <c r="C2075">
        <v>38097</v>
      </c>
      <c r="D2075">
        <v>8178</v>
      </c>
      <c r="E2075">
        <v>-3.5</v>
      </c>
      <c r="F2075">
        <v>-299</v>
      </c>
      <c r="G2075">
        <v>8477</v>
      </c>
      <c r="H2075">
        <v>438</v>
      </c>
      <c r="I2075">
        <v>5.4</v>
      </c>
      <c r="J2075">
        <v>1803</v>
      </c>
      <c r="K2075">
        <v>22</v>
      </c>
      <c r="L2075">
        <v>17.600000000000001</v>
      </c>
      <c r="M2075">
        <v>1440</v>
      </c>
      <c r="N2075">
        <v>49.2</v>
      </c>
      <c r="O2075">
        <v>8032</v>
      </c>
      <c r="P2075">
        <v>21</v>
      </c>
      <c r="Q2075">
        <v>87</v>
      </c>
      <c r="R2075">
        <v>12</v>
      </c>
      <c r="S2075">
        <v>1</v>
      </c>
      <c r="T2075">
        <v>25</v>
      </c>
      <c r="U2075">
        <v>205</v>
      </c>
      <c r="V2075">
        <v>7841</v>
      </c>
      <c r="W2075">
        <v>98.2</v>
      </c>
      <c r="X2075">
        <v>0.3</v>
      </c>
      <c r="Y2075">
        <v>1.1000000000000001</v>
      </c>
      <c r="Z2075">
        <v>0.1</v>
      </c>
      <c r="AA2075">
        <v>0</v>
      </c>
      <c r="AB2075">
        <v>0.3</v>
      </c>
      <c r="AC2075">
        <v>2.5</v>
      </c>
      <c r="AD2075">
        <v>95.9</v>
      </c>
      <c r="AE2075">
        <v>83</v>
      </c>
      <c r="AF2075">
        <v>110</v>
      </c>
      <c r="AG2075">
        <v>0</v>
      </c>
      <c r="AH2075">
        <v>60.9</v>
      </c>
      <c r="AI2075">
        <v>1.4</v>
      </c>
      <c r="AJ2075">
        <v>5.0999999999999996</v>
      </c>
      <c r="AK2075">
        <v>83.7</v>
      </c>
      <c r="AL2075">
        <v>21.8</v>
      </c>
      <c r="AM2075">
        <v>1273</v>
      </c>
      <c r="AN2075">
        <v>17.5</v>
      </c>
      <c r="AO2075">
        <v>3747</v>
      </c>
      <c r="AP2075">
        <v>39</v>
      </c>
      <c r="AQ2075">
        <v>1.1000000000000001</v>
      </c>
      <c r="AR2075">
        <v>72.599999999999994</v>
      </c>
      <c r="AS2075">
        <v>60000</v>
      </c>
      <c r="AT2075">
        <v>18.2</v>
      </c>
      <c r="AU2075">
        <v>3341</v>
      </c>
      <c r="AV2075">
        <v>2.41</v>
      </c>
      <c r="AW2075">
        <v>18014</v>
      </c>
      <c r="AX2075">
        <v>40995</v>
      </c>
      <c r="AY2075">
        <v>9.1</v>
      </c>
      <c r="AZ2075">
        <v>243</v>
      </c>
      <c r="BA2075">
        <v>29246</v>
      </c>
      <c r="BB2075">
        <v>4197</v>
      </c>
      <c r="BC2075">
        <v>155</v>
      </c>
      <c r="BD2075">
        <v>3.7</v>
      </c>
      <c r="BE2075">
        <v>4699</v>
      </c>
      <c r="BF2075">
        <v>154</v>
      </c>
      <c r="BG2075">
        <v>815</v>
      </c>
      <c r="BH2075">
        <v>150013</v>
      </c>
      <c r="BI2075">
        <v>31924</v>
      </c>
      <c r="BJ2075">
        <v>306</v>
      </c>
      <c r="BK2075">
        <v>2450</v>
      </c>
      <c r="BL2075">
        <v>0.8</v>
      </c>
      <c r="BM2075">
        <v>578</v>
      </c>
      <c r="BN2075">
        <v>6601</v>
      </c>
      <c r="BO2075">
        <v>824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18.100000000000001</v>
      </c>
      <c r="BV2075">
        <v>0</v>
      </c>
      <c r="BW2075">
        <v>183998</v>
      </c>
      <c r="BX2075">
        <v>47821</v>
      </c>
      <c r="BY2075">
        <v>5750</v>
      </c>
      <c r="BZ2075">
        <v>18</v>
      </c>
      <c r="CA2075">
        <v>2492</v>
      </c>
      <c r="CB2075">
        <v>529647</v>
      </c>
      <c r="CC2075">
        <v>67553</v>
      </c>
      <c r="CD2075">
        <v>8075</v>
      </c>
      <c r="CE2075">
        <v>861.89</v>
      </c>
      <c r="CF2075">
        <v>9.8000000000000007</v>
      </c>
    </row>
    <row r="2076" spans="1:84">
      <c r="A2076">
        <v>38099</v>
      </c>
      <c r="B2076" t="s">
        <v>2074</v>
      </c>
      <c r="C2076">
        <v>38099</v>
      </c>
      <c r="D2076">
        <v>11362</v>
      </c>
      <c r="E2076">
        <v>-8.3000000000000007</v>
      </c>
      <c r="F2076">
        <v>-1027</v>
      </c>
      <c r="G2076">
        <v>12389</v>
      </c>
      <c r="H2076">
        <v>598</v>
      </c>
      <c r="I2076">
        <v>5.3</v>
      </c>
      <c r="J2076">
        <v>2464</v>
      </c>
      <c r="K2076">
        <v>21.7</v>
      </c>
      <c r="L2076">
        <v>19.3</v>
      </c>
      <c r="M2076">
        <v>2191</v>
      </c>
      <c r="N2076">
        <v>49.7</v>
      </c>
      <c r="O2076">
        <v>11006</v>
      </c>
      <c r="P2076">
        <v>49</v>
      </c>
      <c r="Q2076">
        <v>171</v>
      </c>
      <c r="R2076">
        <v>35</v>
      </c>
      <c r="S2076">
        <v>1</v>
      </c>
      <c r="T2076">
        <v>100</v>
      </c>
      <c r="U2076">
        <v>882</v>
      </c>
      <c r="V2076">
        <v>10175</v>
      </c>
      <c r="W2076">
        <v>96.9</v>
      </c>
      <c r="X2076">
        <v>0.4</v>
      </c>
      <c r="Y2076">
        <v>1.5</v>
      </c>
      <c r="Z2076">
        <v>0.3</v>
      </c>
      <c r="AA2076">
        <v>0</v>
      </c>
      <c r="AB2076">
        <v>0.9</v>
      </c>
      <c r="AC2076">
        <v>7.8</v>
      </c>
      <c r="AD2076">
        <v>89.6</v>
      </c>
      <c r="AE2076">
        <v>109</v>
      </c>
      <c r="AF2076">
        <v>145</v>
      </c>
      <c r="AG2076">
        <v>1</v>
      </c>
      <c r="AH2076">
        <v>69.900000000000006</v>
      </c>
      <c r="AI2076">
        <v>1.9</v>
      </c>
      <c r="AJ2076">
        <v>10.3</v>
      </c>
      <c r="AK2076">
        <v>76.599999999999994</v>
      </c>
      <c r="AL2076">
        <v>13.3</v>
      </c>
      <c r="AM2076">
        <v>2343</v>
      </c>
      <c r="AN2076">
        <v>17.5</v>
      </c>
      <c r="AO2076">
        <v>5731</v>
      </c>
      <c r="AP2076">
        <v>-26</v>
      </c>
      <c r="AQ2076">
        <v>-0.5</v>
      </c>
      <c r="AR2076">
        <v>76.8</v>
      </c>
      <c r="AS2076">
        <v>52100</v>
      </c>
      <c r="AT2076">
        <v>14.1</v>
      </c>
      <c r="AU2076">
        <v>5029</v>
      </c>
      <c r="AV2076">
        <v>2.39</v>
      </c>
      <c r="AW2076">
        <v>16496</v>
      </c>
      <c r="AX2076">
        <v>36396</v>
      </c>
      <c r="AY2076">
        <v>11.1</v>
      </c>
      <c r="AZ2076">
        <v>331</v>
      </c>
      <c r="BA2076">
        <v>28687</v>
      </c>
      <c r="BB2076">
        <v>5779</v>
      </c>
      <c r="BC2076">
        <v>272</v>
      </c>
      <c r="BD2076">
        <v>4.7</v>
      </c>
      <c r="BE2076">
        <v>7706</v>
      </c>
      <c r="BF2076">
        <v>74</v>
      </c>
      <c r="BG2076">
        <v>1466</v>
      </c>
      <c r="BH2076">
        <v>233684</v>
      </c>
      <c r="BI2076">
        <v>30325</v>
      </c>
      <c r="BJ2076">
        <v>433</v>
      </c>
      <c r="BK2076">
        <v>3784</v>
      </c>
      <c r="BL2076">
        <v>-7</v>
      </c>
      <c r="BM2076">
        <v>681</v>
      </c>
      <c r="BN2076">
        <v>8070</v>
      </c>
      <c r="BO2076">
        <v>1106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28.5</v>
      </c>
      <c r="BV2076">
        <v>93795</v>
      </c>
      <c r="BW2076">
        <v>229040</v>
      </c>
      <c r="BX2076">
        <v>82300</v>
      </c>
      <c r="BY2076">
        <v>6926</v>
      </c>
      <c r="BZ2076">
        <v>9</v>
      </c>
      <c r="CA2076">
        <v>1204</v>
      </c>
      <c r="CB2076">
        <v>759381</v>
      </c>
      <c r="CC2076">
        <v>107149</v>
      </c>
      <c r="CD2076">
        <v>9200</v>
      </c>
      <c r="CE2076">
        <v>1281.74</v>
      </c>
      <c r="CF2076">
        <v>9.6999999999999993</v>
      </c>
    </row>
    <row r="2077" spans="1:84">
      <c r="A2077">
        <v>38101</v>
      </c>
      <c r="B2077" t="s">
        <v>2075</v>
      </c>
      <c r="C2077">
        <v>38101</v>
      </c>
      <c r="D2077">
        <v>55270</v>
      </c>
      <c r="E2077">
        <v>-6</v>
      </c>
      <c r="F2077">
        <v>-3527</v>
      </c>
      <c r="G2077">
        <v>58795</v>
      </c>
      <c r="H2077">
        <v>4555</v>
      </c>
      <c r="I2077">
        <v>8.1999999999999993</v>
      </c>
      <c r="J2077">
        <v>14776</v>
      </c>
      <c r="K2077">
        <v>26.7</v>
      </c>
      <c r="L2077">
        <v>13.4</v>
      </c>
      <c r="M2077">
        <v>7407</v>
      </c>
      <c r="N2077">
        <v>50.1</v>
      </c>
      <c r="O2077">
        <v>51425</v>
      </c>
      <c r="P2077">
        <v>966</v>
      </c>
      <c r="Q2077">
        <v>1296</v>
      </c>
      <c r="R2077">
        <v>550</v>
      </c>
      <c r="S2077">
        <v>51</v>
      </c>
      <c r="T2077">
        <v>982</v>
      </c>
      <c r="U2077">
        <v>1360</v>
      </c>
      <c r="V2077">
        <v>50284</v>
      </c>
      <c r="W2077">
        <v>93</v>
      </c>
      <c r="X2077">
        <v>1.7</v>
      </c>
      <c r="Y2077">
        <v>2.2999999999999998</v>
      </c>
      <c r="Z2077">
        <v>1</v>
      </c>
      <c r="AA2077">
        <v>0.1</v>
      </c>
      <c r="AB2077">
        <v>1.8</v>
      </c>
      <c r="AC2077">
        <v>2.5</v>
      </c>
      <c r="AD2077">
        <v>91</v>
      </c>
      <c r="AE2077">
        <v>985</v>
      </c>
      <c r="AF2077">
        <v>412</v>
      </c>
      <c r="AG2077">
        <v>7</v>
      </c>
      <c r="AH2077">
        <v>50.9</v>
      </c>
      <c r="AI2077">
        <v>2.1</v>
      </c>
      <c r="AJ2077">
        <v>4.7</v>
      </c>
      <c r="AK2077">
        <v>87.4</v>
      </c>
      <c r="AL2077">
        <v>22.1</v>
      </c>
      <c r="AM2077">
        <v>8371</v>
      </c>
      <c r="AN2077">
        <v>14.5</v>
      </c>
      <c r="AO2077">
        <v>25839</v>
      </c>
      <c r="AP2077">
        <v>740</v>
      </c>
      <c r="AQ2077">
        <v>2.9</v>
      </c>
      <c r="AR2077">
        <v>62.6</v>
      </c>
      <c r="AS2077">
        <v>79500</v>
      </c>
      <c r="AT2077">
        <v>24.8</v>
      </c>
      <c r="AU2077">
        <v>23041</v>
      </c>
      <c r="AV2077">
        <v>2.46</v>
      </c>
      <c r="AW2077">
        <v>16926</v>
      </c>
      <c r="AX2077">
        <v>39828</v>
      </c>
      <c r="AY2077">
        <v>10.7</v>
      </c>
      <c r="AZ2077">
        <v>1828</v>
      </c>
      <c r="BA2077">
        <v>32815</v>
      </c>
      <c r="BB2077">
        <v>28274</v>
      </c>
      <c r="BC2077">
        <v>901</v>
      </c>
      <c r="BD2077">
        <v>3.2</v>
      </c>
      <c r="BE2077">
        <v>41141</v>
      </c>
      <c r="BF2077">
        <v>997</v>
      </c>
      <c r="BG2077">
        <v>10225</v>
      </c>
      <c r="BH2077">
        <v>1501220</v>
      </c>
      <c r="BI2077">
        <v>36490</v>
      </c>
      <c r="BJ2077">
        <v>1680</v>
      </c>
      <c r="BK2077">
        <v>21511</v>
      </c>
      <c r="BL2077">
        <v>-1.4</v>
      </c>
      <c r="BM2077">
        <v>3454</v>
      </c>
      <c r="BN2077">
        <v>72768</v>
      </c>
      <c r="BO2077">
        <v>4692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26.8</v>
      </c>
      <c r="BV2077">
        <v>0</v>
      </c>
      <c r="BW2077">
        <v>714078</v>
      </c>
      <c r="BX2077">
        <v>817500</v>
      </c>
      <c r="BY2077">
        <v>14396</v>
      </c>
      <c r="BZ2077">
        <v>255</v>
      </c>
      <c r="CA2077">
        <v>36545</v>
      </c>
      <c r="CB2077">
        <v>1108988</v>
      </c>
      <c r="CC2077">
        <v>630262</v>
      </c>
      <c r="CD2077">
        <v>11210</v>
      </c>
      <c r="CE2077">
        <v>2012.88</v>
      </c>
      <c r="CF2077">
        <v>29.2</v>
      </c>
    </row>
    <row r="2078" spans="1:84">
      <c r="A2078">
        <v>38103</v>
      </c>
      <c r="B2078" t="s">
        <v>2076</v>
      </c>
      <c r="C2078">
        <v>38103</v>
      </c>
      <c r="D2078">
        <v>4432</v>
      </c>
      <c r="E2078">
        <v>-13.1</v>
      </c>
      <c r="F2078">
        <v>-670</v>
      </c>
      <c r="G2078">
        <v>5102</v>
      </c>
      <c r="H2078">
        <v>169</v>
      </c>
      <c r="I2078">
        <v>3.8</v>
      </c>
      <c r="J2078">
        <v>852</v>
      </c>
      <c r="K2078">
        <v>19.2</v>
      </c>
      <c r="L2078">
        <v>27.3</v>
      </c>
      <c r="M2078">
        <v>1210</v>
      </c>
      <c r="N2078">
        <v>50.5</v>
      </c>
      <c r="O2078">
        <v>4376</v>
      </c>
      <c r="P2078">
        <v>11</v>
      </c>
      <c r="Q2078">
        <v>15</v>
      </c>
      <c r="R2078">
        <v>19</v>
      </c>
      <c r="S2078">
        <v>0</v>
      </c>
      <c r="T2078">
        <v>11</v>
      </c>
      <c r="U2078">
        <v>22</v>
      </c>
      <c r="V2078">
        <v>4357</v>
      </c>
      <c r="W2078">
        <v>98.7</v>
      </c>
      <c r="X2078">
        <v>0.2</v>
      </c>
      <c r="Y2078">
        <v>0.3</v>
      </c>
      <c r="Z2078">
        <v>0.4</v>
      </c>
      <c r="AA2078">
        <v>0</v>
      </c>
      <c r="AB2078">
        <v>0.2</v>
      </c>
      <c r="AC2078">
        <v>0.5</v>
      </c>
      <c r="AD2078">
        <v>98.3</v>
      </c>
      <c r="AE2078">
        <v>33</v>
      </c>
      <c r="AF2078">
        <v>56</v>
      </c>
      <c r="AG2078">
        <v>0</v>
      </c>
      <c r="AH2078">
        <v>70.900000000000006</v>
      </c>
      <c r="AI2078">
        <v>0.8</v>
      </c>
      <c r="AJ2078">
        <v>6.7</v>
      </c>
      <c r="AK2078">
        <v>72.599999999999994</v>
      </c>
      <c r="AL2078">
        <v>13.7</v>
      </c>
      <c r="AM2078">
        <v>945</v>
      </c>
      <c r="AN2078">
        <v>17</v>
      </c>
      <c r="AO2078">
        <v>2664</v>
      </c>
      <c r="AP2078">
        <v>21</v>
      </c>
      <c r="AQ2078">
        <v>0.8</v>
      </c>
      <c r="AR2078">
        <v>76.5</v>
      </c>
      <c r="AS2078">
        <v>38700</v>
      </c>
      <c r="AT2078">
        <v>12.6</v>
      </c>
      <c r="AU2078">
        <v>2215</v>
      </c>
      <c r="AV2078">
        <v>2.25</v>
      </c>
      <c r="AW2078">
        <v>17932</v>
      </c>
      <c r="AX2078">
        <v>36092</v>
      </c>
      <c r="AY2078">
        <v>11.7</v>
      </c>
      <c r="AZ2078">
        <v>145</v>
      </c>
      <c r="BA2078">
        <v>31761</v>
      </c>
      <c r="BB2078">
        <v>2189</v>
      </c>
      <c r="BC2078">
        <v>103</v>
      </c>
      <c r="BD2078">
        <v>4.7</v>
      </c>
      <c r="BE2078">
        <v>3336</v>
      </c>
      <c r="BF2078">
        <v>-26</v>
      </c>
      <c r="BG2078">
        <v>343</v>
      </c>
      <c r="BH2078">
        <v>91460</v>
      </c>
      <c r="BI2078">
        <v>27416</v>
      </c>
      <c r="BJ2078">
        <v>197</v>
      </c>
      <c r="BK2078">
        <v>1336</v>
      </c>
      <c r="BL2078">
        <v>-4.5999999999999996</v>
      </c>
      <c r="BM2078">
        <v>361</v>
      </c>
      <c r="BN2078">
        <v>3126</v>
      </c>
      <c r="BO2078">
        <v>560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30.9</v>
      </c>
      <c r="BV2078">
        <v>0</v>
      </c>
      <c r="BW2078">
        <v>104930</v>
      </c>
      <c r="BX2078">
        <v>46886</v>
      </c>
      <c r="BY2078">
        <v>9744</v>
      </c>
      <c r="BZ2078">
        <v>1</v>
      </c>
      <c r="CA2078">
        <v>200</v>
      </c>
      <c r="CB2078">
        <v>668049</v>
      </c>
      <c r="CC2078">
        <v>54736</v>
      </c>
      <c r="CD2078">
        <v>11751</v>
      </c>
      <c r="CE2078">
        <v>1271.28</v>
      </c>
      <c r="CF2078">
        <v>4</v>
      </c>
    </row>
    <row r="2079" spans="1:84">
      <c r="A2079">
        <v>38105</v>
      </c>
      <c r="B2079" t="s">
        <v>2077</v>
      </c>
      <c r="C2079">
        <v>38105</v>
      </c>
      <c r="D2079">
        <v>19456</v>
      </c>
      <c r="E2079">
        <v>-1.5</v>
      </c>
      <c r="F2079">
        <v>-305</v>
      </c>
      <c r="G2079">
        <v>19761</v>
      </c>
      <c r="H2079">
        <v>1098</v>
      </c>
      <c r="I2079">
        <v>5.6</v>
      </c>
      <c r="J2079">
        <v>4343</v>
      </c>
      <c r="K2079">
        <v>22.3</v>
      </c>
      <c r="L2079">
        <v>16.5</v>
      </c>
      <c r="M2079">
        <v>3217</v>
      </c>
      <c r="N2079">
        <v>51.1</v>
      </c>
      <c r="O2079">
        <v>17977</v>
      </c>
      <c r="P2079">
        <v>38</v>
      </c>
      <c r="Q2079">
        <v>964</v>
      </c>
      <c r="R2079">
        <v>51</v>
      </c>
      <c r="S2079">
        <v>2</v>
      </c>
      <c r="T2079">
        <v>424</v>
      </c>
      <c r="U2079">
        <v>215</v>
      </c>
      <c r="V2079">
        <v>17790</v>
      </c>
      <c r="W2079">
        <v>92.4</v>
      </c>
      <c r="X2079">
        <v>0.2</v>
      </c>
      <c r="Y2079">
        <v>5</v>
      </c>
      <c r="Z2079">
        <v>0.3</v>
      </c>
      <c r="AA2079">
        <v>0</v>
      </c>
      <c r="AB2079">
        <v>2.2000000000000002</v>
      </c>
      <c r="AC2079">
        <v>1.1000000000000001</v>
      </c>
      <c r="AD2079">
        <v>91.4</v>
      </c>
      <c r="AE2079">
        <v>224</v>
      </c>
      <c r="AF2079">
        <v>195</v>
      </c>
      <c r="AG2079">
        <v>1</v>
      </c>
      <c r="AH2079">
        <v>61</v>
      </c>
      <c r="AI2079">
        <v>1.2</v>
      </c>
      <c r="AJ2079">
        <v>3.9</v>
      </c>
      <c r="AK2079">
        <v>82.5</v>
      </c>
      <c r="AL2079">
        <v>16.5</v>
      </c>
      <c r="AM2079">
        <v>3332</v>
      </c>
      <c r="AN2079">
        <v>15.1</v>
      </c>
      <c r="AO2079">
        <v>9777</v>
      </c>
      <c r="AP2079">
        <v>97</v>
      </c>
      <c r="AQ2079">
        <v>1</v>
      </c>
      <c r="AR2079">
        <v>71.400000000000006</v>
      </c>
      <c r="AS2079">
        <v>56100</v>
      </c>
      <c r="AT2079">
        <v>18.600000000000001</v>
      </c>
      <c r="AU2079">
        <v>8095</v>
      </c>
      <c r="AV2079">
        <v>2.38</v>
      </c>
      <c r="AW2079">
        <v>16763</v>
      </c>
      <c r="AX2079">
        <v>38115</v>
      </c>
      <c r="AY2079">
        <v>11.1</v>
      </c>
      <c r="AZ2079">
        <v>589</v>
      </c>
      <c r="BA2079">
        <v>30585</v>
      </c>
      <c r="BB2079">
        <v>12479</v>
      </c>
      <c r="BC2079">
        <v>256</v>
      </c>
      <c r="BD2079">
        <v>2.1</v>
      </c>
      <c r="BE2079">
        <v>14070</v>
      </c>
      <c r="BF2079">
        <v>1203</v>
      </c>
      <c r="BG2079">
        <v>1836</v>
      </c>
      <c r="BH2079">
        <v>451772</v>
      </c>
      <c r="BI2079">
        <v>32109</v>
      </c>
      <c r="BJ2079">
        <v>855</v>
      </c>
      <c r="BK2079">
        <v>7335</v>
      </c>
      <c r="BL2079">
        <v>7.4</v>
      </c>
      <c r="BM2079">
        <v>1497</v>
      </c>
      <c r="BN2079">
        <v>22540</v>
      </c>
      <c r="BO2079">
        <v>2112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23.3</v>
      </c>
      <c r="BV2079">
        <v>0</v>
      </c>
      <c r="BW2079">
        <v>202435</v>
      </c>
      <c r="BX2079">
        <v>237117</v>
      </c>
      <c r="BY2079">
        <v>12155</v>
      </c>
      <c r="BZ2079">
        <v>78</v>
      </c>
      <c r="CA2079">
        <v>13662</v>
      </c>
      <c r="CB2079">
        <v>1180986</v>
      </c>
      <c r="CC2079">
        <v>128827</v>
      </c>
      <c r="CD2079">
        <v>6683</v>
      </c>
      <c r="CE2079">
        <v>2070.46</v>
      </c>
      <c r="CF2079">
        <v>9.5</v>
      </c>
    </row>
    <row r="2080" spans="1:84">
      <c r="A2080">
        <v>39000</v>
      </c>
      <c r="B2080" t="s">
        <v>2078</v>
      </c>
      <c r="C2080">
        <v>39000</v>
      </c>
      <c r="D2080">
        <v>11478006</v>
      </c>
      <c r="E2080">
        <v>1.1000000000000001</v>
      </c>
      <c r="F2080">
        <v>124861</v>
      </c>
      <c r="G2080">
        <v>11353140</v>
      </c>
      <c r="H2080">
        <v>734735</v>
      </c>
      <c r="I2080">
        <v>6.4</v>
      </c>
      <c r="J2080">
        <v>2770035</v>
      </c>
      <c r="K2080">
        <v>24.1</v>
      </c>
      <c r="L2080">
        <v>13.3</v>
      </c>
      <c r="M2080">
        <v>1531994</v>
      </c>
      <c r="N2080">
        <v>51.2</v>
      </c>
      <c r="O2080">
        <v>9747752</v>
      </c>
      <c r="P2080">
        <v>1377161</v>
      </c>
      <c r="Q2080">
        <v>27546</v>
      </c>
      <c r="R2080">
        <v>177215</v>
      </c>
      <c r="S2080">
        <v>3787</v>
      </c>
      <c r="T2080">
        <v>144545</v>
      </c>
      <c r="U2080">
        <v>267750</v>
      </c>
      <c r="V2080">
        <v>9514321</v>
      </c>
      <c r="W2080">
        <v>84.9</v>
      </c>
      <c r="X2080">
        <v>12</v>
      </c>
      <c r="Y2080">
        <v>0.2</v>
      </c>
      <c r="Z2080">
        <v>1.5</v>
      </c>
      <c r="AA2080">
        <v>0</v>
      </c>
      <c r="AB2080">
        <v>1.3</v>
      </c>
      <c r="AC2080">
        <v>2.2999999999999998</v>
      </c>
      <c r="AD2080">
        <v>82.9</v>
      </c>
      <c r="AE2080">
        <v>148954</v>
      </c>
      <c r="AF2080">
        <v>106288</v>
      </c>
      <c r="AG2080">
        <v>1143</v>
      </c>
      <c r="AH2080">
        <v>57.5</v>
      </c>
      <c r="AI2080">
        <v>3</v>
      </c>
      <c r="AJ2080">
        <v>6.1</v>
      </c>
      <c r="AK2080">
        <v>83</v>
      </c>
      <c r="AL2080">
        <v>21.1</v>
      </c>
      <c r="AM2080">
        <v>1909489</v>
      </c>
      <c r="AN2080">
        <v>22.9</v>
      </c>
      <c r="AO2080">
        <v>5044709</v>
      </c>
      <c r="AP2080">
        <v>261643</v>
      </c>
      <c r="AQ2080">
        <v>5.5</v>
      </c>
      <c r="AR2080">
        <v>69.099999999999994</v>
      </c>
      <c r="AS2080">
        <v>103700</v>
      </c>
      <c r="AT2080">
        <v>24.1</v>
      </c>
      <c r="AU2080">
        <v>4445773</v>
      </c>
      <c r="AV2080">
        <v>2.4900000000000002</v>
      </c>
      <c r="AW2080">
        <v>21003</v>
      </c>
      <c r="AX2080">
        <v>43371</v>
      </c>
      <c r="AY2080">
        <v>11.7</v>
      </c>
      <c r="AZ2080">
        <v>365453</v>
      </c>
      <c r="BA2080">
        <v>31860</v>
      </c>
      <c r="BB2080">
        <v>5933957</v>
      </c>
      <c r="BC2080">
        <v>324901</v>
      </c>
      <c r="BD2080">
        <v>5.5</v>
      </c>
      <c r="BE2080">
        <v>6794042</v>
      </c>
      <c r="BF2080">
        <v>-41646</v>
      </c>
      <c r="BG2080">
        <v>843041</v>
      </c>
      <c r="BH2080">
        <v>282834621</v>
      </c>
      <c r="BI2080">
        <v>41630</v>
      </c>
      <c r="BJ2080">
        <v>270968</v>
      </c>
      <c r="BK2080">
        <v>4762618</v>
      </c>
      <c r="BL2080">
        <v>-4.8</v>
      </c>
      <c r="BM2080">
        <v>693705</v>
      </c>
      <c r="BN2080">
        <v>14875890</v>
      </c>
      <c r="BO2080">
        <v>817693</v>
      </c>
      <c r="BP2080">
        <v>4.4000000000000004</v>
      </c>
      <c r="BQ2080">
        <v>0.4</v>
      </c>
      <c r="BR2080">
        <v>1.7</v>
      </c>
      <c r="BS2080">
        <v>0.9</v>
      </c>
      <c r="BT2080">
        <v>0</v>
      </c>
      <c r="BU2080">
        <v>28.1</v>
      </c>
      <c r="BV2080">
        <v>243903865</v>
      </c>
      <c r="BW2080">
        <v>166446529</v>
      </c>
      <c r="BX2080">
        <v>119778409</v>
      </c>
      <c r="BY2080">
        <v>10497</v>
      </c>
      <c r="BZ2080">
        <v>34422</v>
      </c>
      <c r="CA2080">
        <v>5919967</v>
      </c>
      <c r="CB2080">
        <v>14583435</v>
      </c>
      <c r="CC2080">
        <v>73195290</v>
      </c>
      <c r="CD2080">
        <v>6388</v>
      </c>
      <c r="CE2080">
        <v>40948.379999999997</v>
      </c>
      <c r="CF2080">
        <v>277.3</v>
      </c>
    </row>
    <row r="2081" spans="1:84">
      <c r="A2081">
        <v>39001</v>
      </c>
      <c r="B2081" t="s">
        <v>2079</v>
      </c>
      <c r="C2081">
        <v>39001</v>
      </c>
      <c r="D2081">
        <v>28516</v>
      </c>
      <c r="E2081">
        <v>4.3</v>
      </c>
      <c r="F2081">
        <v>1186</v>
      </c>
      <c r="G2081">
        <v>27330</v>
      </c>
      <c r="H2081">
        <v>1861</v>
      </c>
      <c r="I2081">
        <v>6.5</v>
      </c>
      <c r="J2081">
        <v>6934</v>
      </c>
      <c r="K2081">
        <v>24.3</v>
      </c>
      <c r="L2081">
        <v>13.6</v>
      </c>
      <c r="M2081">
        <v>3873</v>
      </c>
      <c r="N2081">
        <v>50.9</v>
      </c>
      <c r="O2081">
        <v>27865</v>
      </c>
      <c r="P2081">
        <v>66</v>
      </c>
      <c r="Q2081">
        <v>200</v>
      </c>
      <c r="R2081">
        <v>39</v>
      </c>
      <c r="S2081">
        <v>9</v>
      </c>
      <c r="T2081">
        <v>337</v>
      </c>
      <c r="U2081">
        <v>213</v>
      </c>
      <c r="V2081">
        <v>27684</v>
      </c>
      <c r="W2081">
        <v>97.7</v>
      </c>
      <c r="X2081">
        <v>0.2</v>
      </c>
      <c r="Y2081">
        <v>0.7</v>
      </c>
      <c r="Z2081">
        <v>0.1</v>
      </c>
      <c r="AA2081">
        <v>0</v>
      </c>
      <c r="AB2081">
        <v>1.2</v>
      </c>
      <c r="AC2081">
        <v>0.7</v>
      </c>
      <c r="AD2081">
        <v>97.1</v>
      </c>
      <c r="AE2081">
        <v>380</v>
      </c>
      <c r="AF2081">
        <v>294</v>
      </c>
      <c r="AG2081">
        <v>3</v>
      </c>
      <c r="AH2081">
        <v>60.8</v>
      </c>
      <c r="AI2081">
        <v>0.2</v>
      </c>
      <c r="AJ2081">
        <v>2.7</v>
      </c>
      <c r="AK2081">
        <v>68.599999999999994</v>
      </c>
      <c r="AL2081">
        <v>7.2</v>
      </c>
      <c r="AM2081">
        <v>6556</v>
      </c>
      <c r="AN2081">
        <v>36.799999999999997</v>
      </c>
      <c r="AO2081">
        <v>12067</v>
      </c>
      <c r="AP2081">
        <v>245</v>
      </c>
      <c r="AQ2081">
        <v>2.1</v>
      </c>
      <c r="AR2081">
        <v>73.900000000000006</v>
      </c>
      <c r="AS2081">
        <v>67400</v>
      </c>
      <c r="AT2081">
        <v>6.2</v>
      </c>
      <c r="AU2081">
        <v>10501</v>
      </c>
      <c r="AV2081">
        <v>2.57</v>
      </c>
      <c r="AW2081">
        <v>14515</v>
      </c>
      <c r="AX2081">
        <v>31364</v>
      </c>
      <c r="AY2081">
        <v>16.100000000000001</v>
      </c>
      <c r="AZ2081">
        <v>625</v>
      </c>
      <c r="BA2081">
        <v>21963</v>
      </c>
      <c r="BB2081">
        <v>13238</v>
      </c>
      <c r="BC2081">
        <v>1005</v>
      </c>
      <c r="BD2081">
        <v>7.6</v>
      </c>
      <c r="BE2081">
        <v>12800</v>
      </c>
      <c r="BF2081">
        <v>591</v>
      </c>
      <c r="BG2081">
        <v>1731</v>
      </c>
      <c r="BH2081">
        <v>305916</v>
      </c>
      <c r="BI2081">
        <v>23900</v>
      </c>
      <c r="BJ2081">
        <v>442</v>
      </c>
      <c r="BK2081">
        <v>4747</v>
      </c>
      <c r="BL2081">
        <v>6.4</v>
      </c>
      <c r="BM2081">
        <v>2029</v>
      </c>
      <c r="BN2081">
        <v>17407</v>
      </c>
      <c r="BO2081">
        <v>2190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28.7</v>
      </c>
      <c r="BV2081">
        <v>65861</v>
      </c>
      <c r="BW2081">
        <v>27191</v>
      </c>
      <c r="BX2081">
        <v>172484</v>
      </c>
      <c r="BY2081">
        <v>6213</v>
      </c>
      <c r="BZ2081">
        <v>0</v>
      </c>
      <c r="CA2081">
        <v>0</v>
      </c>
      <c r="CB2081">
        <v>198277</v>
      </c>
      <c r="CC2081">
        <v>212015</v>
      </c>
      <c r="CD2081">
        <v>7466</v>
      </c>
      <c r="CE2081">
        <v>583.91</v>
      </c>
      <c r="CF2081">
        <v>46.8</v>
      </c>
    </row>
    <row r="2082" spans="1:84">
      <c r="A2082">
        <v>39003</v>
      </c>
      <c r="B2082" t="s">
        <v>2080</v>
      </c>
      <c r="C2082">
        <v>39003</v>
      </c>
      <c r="D2082">
        <v>105788</v>
      </c>
      <c r="E2082">
        <v>-2.5</v>
      </c>
      <c r="F2082">
        <v>-2685</v>
      </c>
      <c r="G2082">
        <v>108473</v>
      </c>
      <c r="H2082">
        <v>7173</v>
      </c>
      <c r="I2082">
        <v>6.8</v>
      </c>
      <c r="J2082">
        <v>26318</v>
      </c>
      <c r="K2082">
        <v>24.9</v>
      </c>
      <c r="L2082">
        <v>14.3</v>
      </c>
      <c r="M2082">
        <v>15175</v>
      </c>
      <c r="N2082">
        <v>50.6</v>
      </c>
      <c r="O2082">
        <v>90415</v>
      </c>
      <c r="P2082">
        <v>12526</v>
      </c>
      <c r="Q2082">
        <v>257</v>
      </c>
      <c r="R2082">
        <v>863</v>
      </c>
      <c r="S2082">
        <v>13</v>
      </c>
      <c r="T2082">
        <v>1714</v>
      </c>
      <c r="U2082">
        <v>1775</v>
      </c>
      <c r="V2082">
        <v>88891</v>
      </c>
      <c r="W2082">
        <v>85.5</v>
      </c>
      <c r="X2082">
        <v>11.8</v>
      </c>
      <c r="Y2082">
        <v>0.2</v>
      </c>
      <c r="Z2082">
        <v>0.8</v>
      </c>
      <c r="AA2082">
        <v>0</v>
      </c>
      <c r="AB2082">
        <v>1.6</v>
      </c>
      <c r="AC2082">
        <v>1.7</v>
      </c>
      <c r="AD2082">
        <v>84</v>
      </c>
      <c r="AE2082">
        <v>1444</v>
      </c>
      <c r="AF2082">
        <v>987</v>
      </c>
      <c r="AG2082">
        <v>14</v>
      </c>
      <c r="AH2082">
        <v>58.8</v>
      </c>
      <c r="AI2082">
        <v>1</v>
      </c>
      <c r="AJ2082">
        <v>3.4</v>
      </c>
      <c r="AK2082">
        <v>82.5</v>
      </c>
      <c r="AL2082">
        <v>13.4</v>
      </c>
      <c r="AM2082">
        <v>18101</v>
      </c>
      <c r="AN2082">
        <v>18.399999999999999</v>
      </c>
      <c r="AO2082">
        <v>45289</v>
      </c>
      <c r="AP2082">
        <v>1044</v>
      </c>
      <c r="AQ2082">
        <v>2.4</v>
      </c>
      <c r="AR2082">
        <v>72.099999999999994</v>
      </c>
      <c r="AS2082">
        <v>81800</v>
      </c>
      <c r="AT2082">
        <v>18.2</v>
      </c>
      <c r="AU2082">
        <v>40646</v>
      </c>
      <c r="AV2082">
        <v>2.52</v>
      </c>
      <c r="AW2082">
        <v>17511</v>
      </c>
      <c r="AX2082">
        <v>39134</v>
      </c>
      <c r="AY2082">
        <v>12.2</v>
      </c>
      <c r="AZ2082">
        <v>2904</v>
      </c>
      <c r="BA2082">
        <v>27382</v>
      </c>
      <c r="BB2082">
        <v>52555</v>
      </c>
      <c r="BC2082">
        <v>3207</v>
      </c>
      <c r="BD2082">
        <v>6.1</v>
      </c>
      <c r="BE2082">
        <v>70655</v>
      </c>
      <c r="BF2082">
        <v>-2861</v>
      </c>
      <c r="BG2082">
        <v>7181</v>
      </c>
      <c r="BH2082">
        <v>2662366</v>
      </c>
      <c r="BI2082">
        <v>37681</v>
      </c>
      <c r="BJ2082">
        <v>2758</v>
      </c>
      <c r="BK2082">
        <v>52699</v>
      </c>
      <c r="BL2082">
        <v>1.7</v>
      </c>
      <c r="BM2082">
        <v>5312</v>
      </c>
      <c r="BN2082">
        <v>146943</v>
      </c>
      <c r="BO2082">
        <v>7429</v>
      </c>
      <c r="BP2082">
        <v>3.4</v>
      </c>
      <c r="BQ2082">
        <v>0</v>
      </c>
      <c r="BR2082">
        <v>1.5</v>
      </c>
      <c r="BS2082">
        <v>0</v>
      </c>
      <c r="BT2082">
        <v>0</v>
      </c>
      <c r="BU2082">
        <v>31.8</v>
      </c>
      <c r="BV2082">
        <v>8794620</v>
      </c>
      <c r="BW2082">
        <v>3619539</v>
      </c>
      <c r="BX2082">
        <v>1340953</v>
      </c>
      <c r="BY2082">
        <v>12402</v>
      </c>
      <c r="BZ2082">
        <v>193</v>
      </c>
      <c r="CA2082">
        <v>29874</v>
      </c>
      <c r="CB2082">
        <v>188150</v>
      </c>
      <c r="CC2082">
        <v>745085</v>
      </c>
      <c r="CD2082">
        <v>6972</v>
      </c>
      <c r="CE2082">
        <v>404.43</v>
      </c>
      <c r="CF2082">
        <v>268.5</v>
      </c>
    </row>
    <row r="2083" spans="1:84">
      <c r="A2083">
        <v>39005</v>
      </c>
      <c r="B2083" t="s">
        <v>2081</v>
      </c>
      <c r="C2083">
        <v>39005</v>
      </c>
      <c r="D2083">
        <v>54727</v>
      </c>
      <c r="E2083">
        <v>4.2</v>
      </c>
      <c r="F2083">
        <v>2204</v>
      </c>
      <c r="G2083">
        <v>52523</v>
      </c>
      <c r="H2083">
        <v>3425</v>
      </c>
      <c r="I2083">
        <v>6.3</v>
      </c>
      <c r="J2083">
        <v>12869</v>
      </c>
      <c r="K2083">
        <v>23.5</v>
      </c>
      <c r="L2083">
        <v>14.3</v>
      </c>
      <c r="M2083">
        <v>7808</v>
      </c>
      <c r="N2083">
        <v>50.9</v>
      </c>
      <c r="O2083">
        <v>53332</v>
      </c>
      <c r="P2083">
        <v>529</v>
      </c>
      <c r="Q2083">
        <v>76</v>
      </c>
      <c r="R2083">
        <v>396</v>
      </c>
      <c r="S2083">
        <v>15</v>
      </c>
      <c r="T2083">
        <v>379</v>
      </c>
      <c r="U2083">
        <v>424</v>
      </c>
      <c r="V2083">
        <v>52940</v>
      </c>
      <c r="W2083">
        <v>97.5</v>
      </c>
      <c r="X2083">
        <v>1</v>
      </c>
      <c r="Y2083">
        <v>0.1</v>
      </c>
      <c r="Z2083">
        <v>0.7</v>
      </c>
      <c r="AA2083">
        <v>0</v>
      </c>
      <c r="AB2083">
        <v>0.7</v>
      </c>
      <c r="AC2083">
        <v>0.8</v>
      </c>
      <c r="AD2083">
        <v>96.7</v>
      </c>
      <c r="AE2083">
        <v>695</v>
      </c>
      <c r="AF2083">
        <v>467</v>
      </c>
      <c r="AG2083">
        <v>4</v>
      </c>
      <c r="AH2083">
        <v>60.7</v>
      </c>
      <c r="AI2083">
        <v>1.1000000000000001</v>
      </c>
      <c r="AJ2083">
        <v>4.4000000000000004</v>
      </c>
      <c r="AK2083">
        <v>83.3</v>
      </c>
      <c r="AL2083">
        <v>15.9</v>
      </c>
      <c r="AM2083">
        <v>7766</v>
      </c>
      <c r="AN2083">
        <v>20.3</v>
      </c>
      <c r="AO2083">
        <v>21922</v>
      </c>
      <c r="AP2083">
        <v>1090</v>
      </c>
      <c r="AQ2083">
        <v>5.2</v>
      </c>
      <c r="AR2083">
        <v>75.599999999999994</v>
      </c>
      <c r="AS2083">
        <v>95900</v>
      </c>
      <c r="AT2083">
        <v>14.1</v>
      </c>
      <c r="AU2083">
        <v>19524</v>
      </c>
      <c r="AV2083">
        <v>2.58</v>
      </c>
      <c r="AW2083">
        <v>17308</v>
      </c>
      <c r="AX2083">
        <v>41074</v>
      </c>
      <c r="AY2083">
        <v>9.6999999999999993</v>
      </c>
      <c r="AZ2083">
        <v>1341</v>
      </c>
      <c r="BA2083">
        <v>24743</v>
      </c>
      <c r="BB2083">
        <v>27110</v>
      </c>
      <c r="BC2083">
        <v>1499</v>
      </c>
      <c r="BD2083">
        <v>5.5</v>
      </c>
      <c r="BE2083">
        <v>27004</v>
      </c>
      <c r="BF2083">
        <v>-648</v>
      </c>
      <c r="BG2083">
        <v>2997</v>
      </c>
      <c r="BH2083">
        <v>844037</v>
      </c>
      <c r="BI2083">
        <v>31256</v>
      </c>
      <c r="BJ2083">
        <v>1108</v>
      </c>
      <c r="BK2083">
        <v>16691</v>
      </c>
      <c r="BL2083">
        <v>-8.6999999999999993</v>
      </c>
      <c r="BM2083">
        <v>3324</v>
      </c>
      <c r="BN2083">
        <v>48484</v>
      </c>
      <c r="BO2083">
        <v>3860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17.399999999999999</v>
      </c>
      <c r="BV2083">
        <v>1066851</v>
      </c>
      <c r="BW2083">
        <v>137045</v>
      </c>
      <c r="BX2083">
        <v>358141</v>
      </c>
      <c r="BY2083">
        <v>6734</v>
      </c>
      <c r="BZ2083">
        <v>141</v>
      </c>
      <c r="CA2083">
        <v>18399</v>
      </c>
      <c r="CB2083">
        <v>161100</v>
      </c>
      <c r="CC2083">
        <v>205234</v>
      </c>
      <c r="CD2083">
        <v>3797</v>
      </c>
      <c r="CE2083">
        <v>424.37</v>
      </c>
      <c r="CF2083">
        <v>123.9</v>
      </c>
    </row>
    <row r="2084" spans="1:84">
      <c r="A2084">
        <v>39007</v>
      </c>
      <c r="B2084" t="s">
        <v>2082</v>
      </c>
      <c r="C2084">
        <v>39007</v>
      </c>
      <c r="D2084">
        <v>102703</v>
      </c>
      <c r="E2084">
        <v>0</v>
      </c>
      <c r="F2084">
        <v>-25</v>
      </c>
      <c r="G2084">
        <v>102728</v>
      </c>
      <c r="H2084">
        <v>6098</v>
      </c>
      <c r="I2084">
        <v>5.9</v>
      </c>
      <c r="J2084">
        <v>24581</v>
      </c>
      <c r="K2084">
        <v>23.9</v>
      </c>
      <c r="L2084">
        <v>14.4</v>
      </c>
      <c r="M2084">
        <v>14821</v>
      </c>
      <c r="N2084">
        <v>51.1</v>
      </c>
      <c r="O2084">
        <v>97330</v>
      </c>
      <c r="P2084">
        <v>3454</v>
      </c>
      <c r="Q2084">
        <v>212</v>
      </c>
      <c r="R2084">
        <v>396</v>
      </c>
      <c r="S2084">
        <v>31</v>
      </c>
      <c r="T2084">
        <v>1280</v>
      </c>
      <c r="U2084">
        <v>2795</v>
      </c>
      <c r="V2084">
        <v>94780</v>
      </c>
      <c r="W2084">
        <v>94.8</v>
      </c>
      <c r="X2084">
        <v>3.4</v>
      </c>
      <c r="Y2084">
        <v>0.2</v>
      </c>
      <c r="Z2084">
        <v>0.4</v>
      </c>
      <c r="AA2084">
        <v>0</v>
      </c>
      <c r="AB2084">
        <v>1.2</v>
      </c>
      <c r="AC2084">
        <v>2.7</v>
      </c>
      <c r="AD2084">
        <v>92.3</v>
      </c>
      <c r="AE2084">
        <v>1265</v>
      </c>
      <c r="AF2084">
        <v>1053</v>
      </c>
      <c r="AG2084">
        <v>12</v>
      </c>
      <c r="AH2084">
        <v>61.8</v>
      </c>
      <c r="AI2084">
        <v>1.6</v>
      </c>
      <c r="AJ2084">
        <v>5.0999999999999996</v>
      </c>
      <c r="AK2084">
        <v>79.900000000000006</v>
      </c>
      <c r="AL2084">
        <v>11.1</v>
      </c>
      <c r="AM2084">
        <v>19463</v>
      </c>
      <c r="AN2084">
        <v>23.9</v>
      </c>
      <c r="AO2084">
        <v>45560</v>
      </c>
      <c r="AP2084">
        <v>1768</v>
      </c>
      <c r="AQ2084">
        <v>4</v>
      </c>
      <c r="AR2084">
        <v>74.099999999999994</v>
      </c>
      <c r="AS2084">
        <v>85300</v>
      </c>
      <c r="AT2084">
        <v>15</v>
      </c>
      <c r="AU2084">
        <v>39397</v>
      </c>
      <c r="AV2084">
        <v>2.56</v>
      </c>
      <c r="AW2084">
        <v>16814</v>
      </c>
      <c r="AX2084">
        <v>37729</v>
      </c>
      <c r="AY2084">
        <v>12.7</v>
      </c>
      <c r="AZ2084">
        <v>2641</v>
      </c>
      <c r="BA2084">
        <v>25632</v>
      </c>
      <c r="BB2084">
        <v>50235</v>
      </c>
      <c r="BC2084">
        <v>3339</v>
      </c>
      <c r="BD2084">
        <v>6.6</v>
      </c>
      <c r="BE2084">
        <v>48831</v>
      </c>
      <c r="BF2084">
        <v>-404</v>
      </c>
      <c r="BG2084">
        <v>5643</v>
      </c>
      <c r="BH2084">
        <v>1415011</v>
      </c>
      <c r="BI2084">
        <v>28978</v>
      </c>
      <c r="BJ2084">
        <v>2219</v>
      </c>
      <c r="BK2084">
        <v>28191</v>
      </c>
      <c r="BL2084">
        <v>-7.9</v>
      </c>
      <c r="BM2084">
        <v>6244</v>
      </c>
      <c r="BN2084">
        <v>94684</v>
      </c>
      <c r="BO2084">
        <v>7628</v>
      </c>
      <c r="BP2084">
        <v>0</v>
      </c>
      <c r="BQ2084">
        <v>0</v>
      </c>
      <c r="BR2084">
        <v>1.3</v>
      </c>
      <c r="BS2084">
        <v>0</v>
      </c>
      <c r="BT2084">
        <v>0</v>
      </c>
      <c r="BU2084">
        <v>25.6</v>
      </c>
      <c r="BV2084">
        <v>1604479</v>
      </c>
      <c r="BW2084">
        <v>162584</v>
      </c>
      <c r="BX2084">
        <v>863599</v>
      </c>
      <c r="BY2084">
        <v>8383</v>
      </c>
      <c r="BZ2084">
        <v>227</v>
      </c>
      <c r="CA2084">
        <v>35211</v>
      </c>
      <c r="CB2084">
        <v>170424</v>
      </c>
      <c r="CC2084">
        <v>541102</v>
      </c>
      <c r="CD2084">
        <v>5246</v>
      </c>
      <c r="CE2084">
        <v>702.44</v>
      </c>
      <c r="CF2084">
        <v>146.30000000000001</v>
      </c>
    </row>
    <row r="2085" spans="1:84">
      <c r="A2085">
        <v>39009</v>
      </c>
      <c r="B2085" t="s">
        <v>2083</v>
      </c>
      <c r="C2085">
        <v>39009</v>
      </c>
      <c r="D2085">
        <v>61860</v>
      </c>
      <c r="E2085">
        <v>-0.6</v>
      </c>
      <c r="F2085">
        <v>-363</v>
      </c>
      <c r="G2085">
        <v>62223</v>
      </c>
      <c r="H2085">
        <v>3049</v>
      </c>
      <c r="I2085">
        <v>4.9000000000000004</v>
      </c>
      <c r="J2085">
        <v>10628</v>
      </c>
      <c r="K2085">
        <v>17.2</v>
      </c>
      <c r="L2085">
        <v>10</v>
      </c>
      <c r="M2085">
        <v>6190</v>
      </c>
      <c r="N2085">
        <v>51</v>
      </c>
      <c r="O2085">
        <v>57674</v>
      </c>
      <c r="P2085">
        <v>1445</v>
      </c>
      <c r="Q2085">
        <v>252</v>
      </c>
      <c r="R2085">
        <v>1542</v>
      </c>
      <c r="S2085">
        <v>16</v>
      </c>
      <c r="T2085">
        <v>931</v>
      </c>
      <c r="U2085">
        <v>788</v>
      </c>
      <c r="V2085">
        <v>57013</v>
      </c>
      <c r="W2085">
        <v>93.2</v>
      </c>
      <c r="X2085">
        <v>2.2999999999999998</v>
      </c>
      <c r="Y2085">
        <v>0.4</v>
      </c>
      <c r="Z2085">
        <v>2.5</v>
      </c>
      <c r="AA2085">
        <v>0</v>
      </c>
      <c r="AB2085">
        <v>1.5</v>
      </c>
      <c r="AC2085">
        <v>1.3</v>
      </c>
      <c r="AD2085">
        <v>92.2</v>
      </c>
      <c r="AE2085">
        <v>608</v>
      </c>
      <c r="AF2085">
        <v>409</v>
      </c>
      <c r="AG2085">
        <v>3</v>
      </c>
      <c r="AH2085">
        <v>44.4</v>
      </c>
      <c r="AI2085">
        <v>3.3</v>
      </c>
      <c r="AJ2085">
        <v>5.4</v>
      </c>
      <c r="AK2085">
        <v>82.9</v>
      </c>
      <c r="AL2085">
        <v>25.7</v>
      </c>
      <c r="AM2085">
        <v>9739</v>
      </c>
      <c r="AN2085">
        <v>21.7</v>
      </c>
      <c r="AO2085">
        <v>25195</v>
      </c>
      <c r="AP2085">
        <v>294</v>
      </c>
      <c r="AQ2085">
        <v>1.2</v>
      </c>
      <c r="AR2085">
        <v>60.5</v>
      </c>
      <c r="AS2085">
        <v>84300</v>
      </c>
      <c r="AT2085">
        <v>22.4</v>
      </c>
      <c r="AU2085">
        <v>22501</v>
      </c>
      <c r="AV2085">
        <v>2.4</v>
      </c>
      <c r="AW2085">
        <v>14171</v>
      </c>
      <c r="AX2085">
        <v>29785</v>
      </c>
      <c r="AY2085">
        <v>20.2</v>
      </c>
      <c r="AZ2085">
        <v>1360</v>
      </c>
      <c r="BA2085">
        <v>21928</v>
      </c>
      <c r="BB2085">
        <v>30515</v>
      </c>
      <c r="BC2085">
        <v>1801</v>
      </c>
      <c r="BD2085">
        <v>5.9</v>
      </c>
      <c r="BE2085">
        <v>29229</v>
      </c>
      <c r="BF2085">
        <v>1319</v>
      </c>
      <c r="BG2085">
        <v>10418</v>
      </c>
      <c r="BH2085">
        <v>918551</v>
      </c>
      <c r="BI2085">
        <v>31426</v>
      </c>
      <c r="BJ2085">
        <v>1170</v>
      </c>
      <c r="BK2085">
        <v>13614</v>
      </c>
      <c r="BL2085">
        <v>0.3</v>
      </c>
      <c r="BM2085">
        <v>3204</v>
      </c>
      <c r="BN2085">
        <v>68438</v>
      </c>
      <c r="BO2085">
        <v>3958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29.2</v>
      </c>
      <c r="BV2085">
        <v>0</v>
      </c>
      <c r="BW2085">
        <v>0</v>
      </c>
      <c r="BX2085">
        <v>420356</v>
      </c>
      <c r="BY2085">
        <v>6679</v>
      </c>
      <c r="BZ2085">
        <v>97</v>
      </c>
      <c r="CA2085">
        <v>7779</v>
      </c>
      <c r="CB2085">
        <v>104816</v>
      </c>
      <c r="CC2085">
        <v>331075</v>
      </c>
      <c r="CD2085">
        <v>5240</v>
      </c>
      <c r="CE2085">
        <v>506.76</v>
      </c>
      <c r="CF2085">
        <v>122.7</v>
      </c>
    </row>
    <row r="2086" spans="1:84">
      <c r="A2086">
        <v>39011</v>
      </c>
      <c r="B2086" t="s">
        <v>2084</v>
      </c>
      <c r="C2086">
        <v>39011</v>
      </c>
      <c r="D2086">
        <v>47060</v>
      </c>
      <c r="E2086">
        <v>1</v>
      </c>
      <c r="F2086">
        <v>449</v>
      </c>
      <c r="G2086">
        <v>46611</v>
      </c>
      <c r="H2086">
        <v>2982</v>
      </c>
      <c r="I2086">
        <v>6.3</v>
      </c>
      <c r="J2086">
        <v>11721</v>
      </c>
      <c r="K2086">
        <v>24.9</v>
      </c>
      <c r="L2086">
        <v>14.6</v>
      </c>
      <c r="M2086">
        <v>6894</v>
      </c>
      <c r="N2086">
        <v>50.8</v>
      </c>
      <c r="O2086">
        <v>46086</v>
      </c>
      <c r="P2086">
        <v>147</v>
      </c>
      <c r="Q2086">
        <v>110</v>
      </c>
      <c r="R2086">
        <v>304</v>
      </c>
      <c r="S2086">
        <v>12</v>
      </c>
      <c r="T2086">
        <v>401</v>
      </c>
      <c r="U2086">
        <v>348</v>
      </c>
      <c r="V2086">
        <v>45775</v>
      </c>
      <c r="W2086">
        <v>97.9</v>
      </c>
      <c r="X2086">
        <v>0.3</v>
      </c>
      <c r="Y2086">
        <v>0.2</v>
      </c>
      <c r="Z2086">
        <v>0.6</v>
      </c>
      <c r="AA2086">
        <v>0</v>
      </c>
      <c r="AB2086">
        <v>0.9</v>
      </c>
      <c r="AC2086">
        <v>0.7</v>
      </c>
      <c r="AD2086">
        <v>97.3</v>
      </c>
      <c r="AE2086">
        <v>632</v>
      </c>
      <c r="AF2086">
        <v>414</v>
      </c>
      <c r="AG2086">
        <v>5</v>
      </c>
      <c r="AH2086">
        <v>62.9</v>
      </c>
      <c r="AI2086">
        <v>1.1000000000000001</v>
      </c>
      <c r="AJ2086">
        <v>2.5</v>
      </c>
      <c r="AK2086">
        <v>85.7</v>
      </c>
      <c r="AL2086">
        <v>13.4</v>
      </c>
      <c r="AM2086">
        <v>6713</v>
      </c>
      <c r="AN2086">
        <v>18.100000000000001</v>
      </c>
      <c r="AO2086">
        <v>19362</v>
      </c>
      <c r="AP2086">
        <v>892</v>
      </c>
      <c r="AQ2086">
        <v>4.8</v>
      </c>
      <c r="AR2086">
        <v>77.900000000000006</v>
      </c>
      <c r="AS2086">
        <v>90600</v>
      </c>
      <c r="AT2086">
        <v>12.9</v>
      </c>
      <c r="AU2086">
        <v>17376</v>
      </c>
      <c r="AV2086">
        <v>2.62</v>
      </c>
      <c r="AW2086">
        <v>19593</v>
      </c>
      <c r="AX2086">
        <v>46070</v>
      </c>
      <c r="AY2086">
        <v>7</v>
      </c>
      <c r="AZ2086">
        <v>1433</v>
      </c>
      <c r="BA2086">
        <v>30380</v>
      </c>
      <c r="BB2086">
        <v>26937</v>
      </c>
      <c r="BC2086">
        <v>1137</v>
      </c>
      <c r="BD2086">
        <v>4.2</v>
      </c>
      <c r="BE2086">
        <v>25530</v>
      </c>
      <c r="BF2086">
        <v>190</v>
      </c>
      <c r="BG2086">
        <v>2540</v>
      </c>
      <c r="BH2086">
        <v>897730</v>
      </c>
      <c r="BI2086">
        <v>35164</v>
      </c>
      <c r="BJ2086">
        <v>1031</v>
      </c>
      <c r="BK2086">
        <v>19167</v>
      </c>
      <c r="BL2086">
        <v>7</v>
      </c>
      <c r="BM2086">
        <v>2533</v>
      </c>
      <c r="BN2086">
        <v>40150</v>
      </c>
      <c r="BO2086">
        <v>3300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22.8</v>
      </c>
      <c r="BV2086">
        <v>1766598</v>
      </c>
      <c r="BW2086">
        <v>315789</v>
      </c>
      <c r="BX2086">
        <v>388351</v>
      </c>
      <c r="BY2086">
        <v>8316</v>
      </c>
      <c r="BZ2086">
        <v>193</v>
      </c>
      <c r="CA2086">
        <v>27775</v>
      </c>
      <c r="CB2086">
        <v>217916</v>
      </c>
      <c r="CC2086">
        <v>199974</v>
      </c>
      <c r="CD2086">
        <v>4260</v>
      </c>
      <c r="CE2086">
        <v>401.25</v>
      </c>
      <c r="CF2086">
        <v>116.2</v>
      </c>
    </row>
    <row r="2087" spans="1:84">
      <c r="A2087">
        <v>39013</v>
      </c>
      <c r="B2087" t="s">
        <v>2085</v>
      </c>
      <c r="C2087">
        <v>39013</v>
      </c>
      <c r="D2087">
        <v>68771</v>
      </c>
      <c r="E2087">
        <v>-2.1</v>
      </c>
      <c r="F2087">
        <v>-1455</v>
      </c>
      <c r="G2087">
        <v>70226</v>
      </c>
      <c r="H2087">
        <v>3508</v>
      </c>
      <c r="I2087">
        <v>5.0999999999999996</v>
      </c>
      <c r="J2087">
        <v>13681</v>
      </c>
      <c r="K2087">
        <v>19.899999999999999</v>
      </c>
      <c r="L2087">
        <v>17.399999999999999</v>
      </c>
      <c r="M2087">
        <v>11961</v>
      </c>
      <c r="N2087">
        <v>50.4</v>
      </c>
      <c r="O2087">
        <v>64906</v>
      </c>
      <c r="P2087">
        <v>2897</v>
      </c>
      <c r="Q2087">
        <v>130</v>
      </c>
      <c r="R2087">
        <v>266</v>
      </c>
      <c r="S2087">
        <v>19</v>
      </c>
      <c r="T2087">
        <v>553</v>
      </c>
      <c r="U2087">
        <v>333</v>
      </c>
      <c r="V2087">
        <v>64617</v>
      </c>
      <c r="W2087">
        <v>94.4</v>
      </c>
      <c r="X2087">
        <v>4.2</v>
      </c>
      <c r="Y2087">
        <v>0.2</v>
      </c>
      <c r="Z2087">
        <v>0.4</v>
      </c>
      <c r="AA2087">
        <v>0</v>
      </c>
      <c r="AB2087">
        <v>0.8</v>
      </c>
      <c r="AC2087">
        <v>0.5</v>
      </c>
      <c r="AD2087">
        <v>94</v>
      </c>
      <c r="AE2087">
        <v>728</v>
      </c>
      <c r="AF2087">
        <v>929</v>
      </c>
      <c r="AG2087">
        <v>5</v>
      </c>
      <c r="AH2087">
        <v>67.400000000000006</v>
      </c>
      <c r="AI2087">
        <v>1</v>
      </c>
      <c r="AJ2087">
        <v>3.8</v>
      </c>
      <c r="AK2087">
        <v>80.900000000000006</v>
      </c>
      <c r="AL2087">
        <v>11.1</v>
      </c>
      <c r="AM2087">
        <v>14861</v>
      </c>
      <c r="AN2087">
        <v>23.5</v>
      </c>
      <c r="AO2087">
        <v>31361</v>
      </c>
      <c r="AP2087">
        <v>125</v>
      </c>
      <c r="AQ2087">
        <v>0.4</v>
      </c>
      <c r="AR2087">
        <v>75</v>
      </c>
      <c r="AS2087">
        <v>64600</v>
      </c>
      <c r="AT2087">
        <v>15.7</v>
      </c>
      <c r="AU2087">
        <v>28309</v>
      </c>
      <c r="AV2087">
        <v>2.37</v>
      </c>
      <c r="AW2087">
        <v>16221</v>
      </c>
      <c r="AX2087">
        <v>32910</v>
      </c>
      <c r="AY2087">
        <v>14.8</v>
      </c>
      <c r="AZ2087">
        <v>1753</v>
      </c>
      <c r="BA2087">
        <v>25376</v>
      </c>
      <c r="BB2087">
        <v>32494</v>
      </c>
      <c r="BC2087">
        <v>1915</v>
      </c>
      <c r="BD2087">
        <v>5.9</v>
      </c>
      <c r="BE2087">
        <v>32787</v>
      </c>
      <c r="BF2087">
        <v>1044</v>
      </c>
      <c r="BG2087">
        <v>4579</v>
      </c>
      <c r="BH2087">
        <v>947234</v>
      </c>
      <c r="BI2087">
        <v>28891</v>
      </c>
      <c r="BJ2087">
        <v>1584</v>
      </c>
      <c r="BK2087">
        <v>20077</v>
      </c>
      <c r="BL2087">
        <v>3.1</v>
      </c>
      <c r="BM2087">
        <v>3160</v>
      </c>
      <c r="BN2087">
        <v>90058</v>
      </c>
      <c r="BO2087">
        <v>4286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21.9</v>
      </c>
      <c r="BV2087">
        <v>597747</v>
      </c>
      <c r="BW2087">
        <v>0</v>
      </c>
      <c r="BX2087">
        <v>888491</v>
      </c>
      <c r="BY2087">
        <v>12744</v>
      </c>
      <c r="BZ2087">
        <v>47</v>
      </c>
      <c r="CA2087">
        <v>4210</v>
      </c>
      <c r="CB2087">
        <v>141908</v>
      </c>
      <c r="CC2087">
        <v>420158</v>
      </c>
      <c r="CD2087">
        <v>6057</v>
      </c>
      <c r="CE2087">
        <v>537.35</v>
      </c>
      <c r="CF2087">
        <v>130.80000000000001</v>
      </c>
    </row>
    <row r="2088" spans="1:84">
      <c r="A2088">
        <v>39015</v>
      </c>
      <c r="B2088" t="s">
        <v>2086</v>
      </c>
      <c r="C2088">
        <v>39015</v>
      </c>
      <c r="D2088">
        <v>44423</v>
      </c>
      <c r="E2088">
        <v>5.0999999999999996</v>
      </c>
      <c r="F2088">
        <v>2138</v>
      </c>
      <c r="G2088">
        <v>42285</v>
      </c>
      <c r="H2088">
        <v>2810</v>
      </c>
      <c r="I2088">
        <v>6.3</v>
      </c>
      <c r="J2088">
        <v>11162</v>
      </c>
      <c r="K2088">
        <v>25.1</v>
      </c>
      <c r="L2088">
        <v>12.4</v>
      </c>
      <c r="M2088">
        <v>5530</v>
      </c>
      <c r="N2088">
        <v>50.7</v>
      </c>
      <c r="O2088">
        <v>43460</v>
      </c>
      <c r="P2088">
        <v>495</v>
      </c>
      <c r="Q2088">
        <v>81</v>
      </c>
      <c r="R2088">
        <v>105</v>
      </c>
      <c r="S2088">
        <v>2</v>
      </c>
      <c r="T2088">
        <v>280</v>
      </c>
      <c r="U2088">
        <v>200</v>
      </c>
      <c r="V2088">
        <v>43297</v>
      </c>
      <c r="W2088">
        <v>97.8</v>
      </c>
      <c r="X2088">
        <v>1.1000000000000001</v>
      </c>
      <c r="Y2088">
        <v>0.2</v>
      </c>
      <c r="Z2088">
        <v>0.2</v>
      </c>
      <c r="AA2088">
        <v>0</v>
      </c>
      <c r="AB2088">
        <v>0.6</v>
      </c>
      <c r="AC2088">
        <v>0.5</v>
      </c>
      <c r="AD2088">
        <v>97.5</v>
      </c>
      <c r="AE2088">
        <v>567</v>
      </c>
      <c r="AF2088">
        <v>418</v>
      </c>
      <c r="AG2088">
        <v>5</v>
      </c>
      <c r="AH2088">
        <v>59.1</v>
      </c>
      <c r="AI2088">
        <v>0.4</v>
      </c>
      <c r="AJ2088">
        <v>1.9</v>
      </c>
      <c r="AK2088">
        <v>74.8</v>
      </c>
      <c r="AL2088">
        <v>8.8000000000000007</v>
      </c>
      <c r="AM2088">
        <v>8473</v>
      </c>
      <c r="AN2088">
        <v>35</v>
      </c>
      <c r="AO2088">
        <v>18734</v>
      </c>
      <c r="AP2088">
        <v>1541</v>
      </c>
      <c r="AQ2088">
        <v>9</v>
      </c>
      <c r="AR2088">
        <v>79.599999999999994</v>
      </c>
      <c r="AS2088">
        <v>89900</v>
      </c>
      <c r="AT2088">
        <v>7.8</v>
      </c>
      <c r="AU2088">
        <v>15555</v>
      </c>
      <c r="AV2088">
        <v>2.69</v>
      </c>
      <c r="AW2088">
        <v>17100</v>
      </c>
      <c r="AX2088">
        <v>41165</v>
      </c>
      <c r="AY2088">
        <v>11.9</v>
      </c>
      <c r="AZ2088">
        <v>1123</v>
      </c>
      <c r="BA2088">
        <v>25375</v>
      </c>
      <c r="BB2088">
        <v>22326</v>
      </c>
      <c r="BC2088">
        <v>1515</v>
      </c>
      <c r="BD2088">
        <v>6.8</v>
      </c>
      <c r="BE2088">
        <v>17483</v>
      </c>
      <c r="BF2088">
        <v>1980</v>
      </c>
      <c r="BG2088">
        <v>2850</v>
      </c>
      <c r="BH2088">
        <v>357700</v>
      </c>
      <c r="BI2088">
        <v>20460</v>
      </c>
      <c r="BJ2088">
        <v>589</v>
      </c>
      <c r="BK2088">
        <v>6026</v>
      </c>
      <c r="BL2088">
        <v>-9.1999999999999993</v>
      </c>
      <c r="BM2088">
        <v>2877</v>
      </c>
      <c r="BN2088">
        <v>24068</v>
      </c>
      <c r="BO2088">
        <v>3049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46967</v>
      </c>
      <c r="BW2088">
        <v>0</v>
      </c>
      <c r="BX2088">
        <v>196981</v>
      </c>
      <c r="BY2088">
        <v>4535</v>
      </c>
      <c r="BZ2088">
        <v>270</v>
      </c>
      <c r="CA2088">
        <v>32040</v>
      </c>
      <c r="CB2088">
        <v>220729</v>
      </c>
      <c r="CC2088">
        <v>192173</v>
      </c>
      <c r="CD2088">
        <v>4344</v>
      </c>
      <c r="CE2088">
        <v>491.76</v>
      </c>
      <c r="CF2088">
        <v>85.9</v>
      </c>
    </row>
    <row r="2089" spans="1:84">
      <c r="A2089">
        <v>39017</v>
      </c>
      <c r="B2089" t="s">
        <v>2087</v>
      </c>
      <c r="C2089">
        <v>39017</v>
      </c>
      <c r="D2089">
        <v>354992</v>
      </c>
      <c r="E2089">
        <v>6.7</v>
      </c>
      <c r="F2089">
        <v>22394</v>
      </c>
      <c r="G2089">
        <v>332807</v>
      </c>
      <c r="H2089">
        <v>23716</v>
      </c>
      <c r="I2089">
        <v>6.7</v>
      </c>
      <c r="J2089">
        <v>87340</v>
      </c>
      <c r="K2089">
        <v>24.6</v>
      </c>
      <c r="L2089">
        <v>10.9</v>
      </c>
      <c r="M2089">
        <v>38808</v>
      </c>
      <c r="N2089">
        <v>51</v>
      </c>
      <c r="O2089">
        <v>318724</v>
      </c>
      <c r="P2089">
        <v>23974</v>
      </c>
      <c r="Q2089">
        <v>759</v>
      </c>
      <c r="R2089">
        <v>7353</v>
      </c>
      <c r="S2089">
        <v>120</v>
      </c>
      <c r="T2089">
        <v>4062</v>
      </c>
      <c r="U2089">
        <v>8197</v>
      </c>
      <c r="V2089">
        <v>311239</v>
      </c>
      <c r="W2089">
        <v>89.8</v>
      </c>
      <c r="X2089">
        <v>6.8</v>
      </c>
      <c r="Y2089">
        <v>0.2</v>
      </c>
      <c r="Z2089">
        <v>2.1</v>
      </c>
      <c r="AA2089">
        <v>0</v>
      </c>
      <c r="AB2089">
        <v>1.1000000000000001</v>
      </c>
      <c r="AC2089">
        <v>2.2999999999999998</v>
      </c>
      <c r="AD2089">
        <v>87.7</v>
      </c>
      <c r="AE2089">
        <v>4804</v>
      </c>
      <c r="AF2089">
        <v>2664</v>
      </c>
      <c r="AG2089">
        <v>43</v>
      </c>
      <c r="AH2089">
        <v>51</v>
      </c>
      <c r="AI2089">
        <v>2.7</v>
      </c>
      <c r="AJ2089">
        <v>5</v>
      </c>
      <c r="AK2089">
        <v>83.3</v>
      </c>
      <c r="AL2089">
        <v>23.5</v>
      </c>
      <c r="AM2089">
        <v>50269</v>
      </c>
      <c r="AN2089">
        <v>23</v>
      </c>
      <c r="AO2089">
        <v>142280</v>
      </c>
      <c r="AP2089">
        <v>12584</v>
      </c>
      <c r="AQ2089">
        <v>9.6999999999999993</v>
      </c>
      <c r="AR2089">
        <v>71.599999999999994</v>
      </c>
      <c r="AS2089">
        <v>123200</v>
      </c>
      <c r="AT2089">
        <v>22.5</v>
      </c>
      <c r="AU2089">
        <v>123082</v>
      </c>
      <c r="AV2089">
        <v>2.61</v>
      </c>
      <c r="AW2089">
        <v>22076</v>
      </c>
      <c r="AX2089">
        <v>49856</v>
      </c>
      <c r="AY2089">
        <v>9.8000000000000007</v>
      </c>
      <c r="AZ2089">
        <v>11081</v>
      </c>
      <c r="BA2089">
        <v>31662</v>
      </c>
      <c r="BB2089">
        <v>189698</v>
      </c>
      <c r="BC2089">
        <v>10675</v>
      </c>
      <c r="BD2089">
        <v>5.6</v>
      </c>
      <c r="BE2089">
        <v>178510</v>
      </c>
      <c r="BF2089">
        <v>15520</v>
      </c>
      <c r="BG2089">
        <v>22564</v>
      </c>
      <c r="BH2089">
        <v>7139070</v>
      </c>
      <c r="BI2089">
        <v>39993</v>
      </c>
      <c r="BJ2089">
        <v>7021</v>
      </c>
      <c r="BK2089">
        <v>123211</v>
      </c>
      <c r="BL2089">
        <v>7.7</v>
      </c>
      <c r="BM2089">
        <v>19872</v>
      </c>
      <c r="BN2089">
        <v>382435</v>
      </c>
      <c r="BO2089">
        <v>22463</v>
      </c>
      <c r="BP2089">
        <v>1.9</v>
      </c>
      <c r="BQ2089">
        <v>0</v>
      </c>
      <c r="BR2089">
        <v>2</v>
      </c>
      <c r="BS2089">
        <v>0.8</v>
      </c>
      <c r="BT2089">
        <v>0</v>
      </c>
      <c r="BU2089">
        <v>24.6</v>
      </c>
      <c r="BV2089">
        <v>5936424</v>
      </c>
      <c r="BW2089">
        <v>7320725</v>
      </c>
      <c r="BX2089">
        <v>2951701</v>
      </c>
      <c r="BY2089">
        <v>8690</v>
      </c>
      <c r="BZ2089">
        <v>1671</v>
      </c>
      <c r="CA2089">
        <v>288789</v>
      </c>
      <c r="CB2089">
        <v>138044</v>
      </c>
      <c r="CC2089">
        <v>1851339</v>
      </c>
      <c r="CD2089">
        <v>5342</v>
      </c>
      <c r="CE2089">
        <v>467.27</v>
      </c>
      <c r="CF2089">
        <v>712.6</v>
      </c>
    </row>
    <row r="2090" spans="1:84">
      <c r="A2090">
        <v>39019</v>
      </c>
      <c r="B2090" t="s">
        <v>2088</v>
      </c>
      <c r="C2090">
        <v>39019</v>
      </c>
      <c r="D2090">
        <v>29189</v>
      </c>
      <c r="E2090">
        <v>1.2</v>
      </c>
      <c r="F2090">
        <v>353</v>
      </c>
      <c r="G2090">
        <v>28836</v>
      </c>
      <c r="H2090">
        <v>1581</v>
      </c>
      <c r="I2090">
        <v>5.4</v>
      </c>
      <c r="J2090">
        <v>6508</v>
      </c>
      <c r="K2090">
        <v>22.3</v>
      </c>
      <c r="L2090">
        <v>14.6</v>
      </c>
      <c r="M2090">
        <v>4253</v>
      </c>
      <c r="N2090">
        <v>50.5</v>
      </c>
      <c r="O2090">
        <v>28660</v>
      </c>
      <c r="P2090">
        <v>182</v>
      </c>
      <c r="Q2090">
        <v>103</v>
      </c>
      <c r="R2090">
        <v>49</v>
      </c>
      <c r="S2090">
        <v>7</v>
      </c>
      <c r="T2090">
        <v>188</v>
      </c>
      <c r="U2090">
        <v>199</v>
      </c>
      <c r="V2090">
        <v>28474</v>
      </c>
      <c r="W2090">
        <v>98.2</v>
      </c>
      <c r="X2090">
        <v>0.6</v>
      </c>
      <c r="Y2090">
        <v>0.4</v>
      </c>
      <c r="Z2090">
        <v>0.2</v>
      </c>
      <c r="AA2090">
        <v>0</v>
      </c>
      <c r="AB2090">
        <v>0.6</v>
      </c>
      <c r="AC2090">
        <v>0.7</v>
      </c>
      <c r="AD2090">
        <v>97.6</v>
      </c>
      <c r="AE2090">
        <v>302</v>
      </c>
      <c r="AF2090">
        <v>252</v>
      </c>
      <c r="AG2090">
        <v>1</v>
      </c>
      <c r="AH2090">
        <v>66</v>
      </c>
      <c r="AI2090">
        <v>0.6</v>
      </c>
      <c r="AJ2090">
        <v>2.9</v>
      </c>
      <c r="AK2090">
        <v>80.099999999999994</v>
      </c>
      <c r="AL2090">
        <v>9.1</v>
      </c>
      <c r="AM2090">
        <v>4949</v>
      </c>
      <c r="AN2090">
        <v>27.5</v>
      </c>
      <c r="AO2090">
        <v>13081</v>
      </c>
      <c r="AP2090">
        <v>65</v>
      </c>
      <c r="AQ2090">
        <v>0.5</v>
      </c>
      <c r="AR2090">
        <v>80</v>
      </c>
      <c r="AS2090">
        <v>89700</v>
      </c>
      <c r="AT2090">
        <v>6.6</v>
      </c>
      <c r="AU2090">
        <v>11126</v>
      </c>
      <c r="AV2090">
        <v>2.56</v>
      </c>
      <c r="AW2090">
        <v>16701</v>
      </c>
      <c r="AX2090">
        <v>37052</v>
      </c>
      <c r="AY2090">
        <v>10.9</v>
      </c>
      <c r="AZ2090">
        <v>693</v>
      </c>
      <c r="BA2090">
        <v>23701</v>
      </c>
      <c r="BB2090">
        <v>14035</v>
      </c>
      <c r="BC2090">
        <v>851</v>
      </c>
      <c r="BD2090">
        <v>6.1</v>
      </c>
      <c r="BE2090">
        <v>11561</v>
      </c>
      <c r="BF2090">
        <v>-527</v>
      </c>
      <c r="BG2090">
        <v>1118</v>
      </c>
      <c r="BH2090">
        <v>288020</v>
      </c>
      <c r="BI2090">
        <v>24913</v>
      </c>
      <c r="BJ2090">
        <v>474</v>
      </c>
      <c r="BK2090">
        <v>5041</v>
      </c>
      <c r="BL2090">
        <v>-1.9</v>
      </c>
      <c r="BM2090">
        <v>1819</v>
      </c>
      <c r="BN2090">
        <v>13868</v>
      </c>
      <c r="BO2090">
        <v>2055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35.6</v>
      </c>
      <c r="BV2090">
        <v>227401</v>
      </c>
      <c r="BW2090">
        <v>0</v>
      </c>
      <c r="BX2090">
        <v>126082</v>
      </c>
      <c r="BY2090">
        <v>4303</v>
      </c>
      <c r="BZ2090">
        <v>5</v>
      </c>
      <c r="CA2090">
        <v>276</v>
      </c>
      <c r="CB2090">
        <v>123506</v>
      </c>
      <c r="CC2090">
        <v>107527</v>
      </c>
      <c r="CD2090">
        <v>3636</v>
      </c>
      <c r="CE2090">
        <v>394.67</v>
      </c>
      <c r="CF2090">
        <v>73</v>
      </c>
    </row>
    <row r="2091" spans="1:84">
      <c r="A2091">
        <v>39021</v>
      </c>
      <c r="B2091" t="s">
        <v>2089</v>
      </c>
      <c r="C2091">
        <v>39021</v>
      </c>
      <c r="D2091">
        <v>39921</v>
      </c>
      <c r="E2091">
        <v>2.7</v>
      </c>
      <c r="F2091">
        <v>1031</v>
      </c>
      <c r="G2091">
        <v>38890</v>
      </c>
      <c r="H2091">
        <v>2502</v>
      </c>
      <c r="I2091">
        <v>6.3</v>
      </c>
      <c r="J2091">
        <v>9565</v>
      </c>
      <c r="K2091">
        <v>24</v>
      </c>
      <c r="L2091">
        <v>13</v>
      </c>
      <c r="M2091">
        <v>5208</v>
      </c>
      <c r="N2091">
        <v>50.6</v>
      </c>
      <c r="O2091">
        <v>38156</v>
      </c>
      <c r="P2091">
        <v>969</v>
      </c>
      <c r="Q2091">
        <v>131</v>
      </c>
      <c r="R2091">
        <v>166</v>
      </c>
      <c r="S2091">
        <v>8</v>
      </c>
      <c r="T2091">
        <v>491</v>
      </c>
      <c r="U2091">
        <v>394</v>
      </c>
      <c r="V2091">
        <v>37786</v>
      </c>
      <c r="W2091">
        <v>95.6</v>
      </c>
      <c r="X2091">
        <v>2.4</v>
      </c>
      <c r="Y2091">
        <v>0.3</v>
      </c>
      <c r="Z2091">
        <v>0.4</v>
      </c>
      <c r="AA2091">
        <v>0</v>
      </c>
      <c r="AB2091">
        <v>1.2</v>
      </c>
      <c r="AC2091">
        <v>1</v>
      </c>
      <c r="AD2091">
        <v>94.7</v>
      </c>
      <c r="AE2091">
        <v>504</v>
      </c>
      <c r="AF2091">
        <v>366</v>
      </c>
      <c r="AG2091">
        <v>2</v>
      </c>
      <c r="AH2091">
        <v>60.6</v>
      </c>
      <c r="AI2091">
        <v>0.7</v>
      </c>
      <c r="AJ2091">
        <v>2.1</v>
      </c>
      <c r="AK2091">
        <v>82.3</v>
      </c>
      <c r="AL2091">
        <v>10.6</v>
      </c>
      <c r="AM2091">
        <v>6842</v>
      </c>
      <c r="AN2091">
        <v>25</v>
      </c>
      <c r="AO2091">
        <v>16787</v>
      </c>
      <c r="AP2091">
        <v>897</v>
      </c>
      <c r="AQ2091">
        <v>5.6</v>
      </c>
      <c r="AR2091">
        <v>75.900000000000006</v>
      </c>
      <c r="AS2091">
        <v>95500</v>
      </c>
      <c r="AT2091">
        <v>14.3</v>
      </c>
      <c r="AU2091">
        <v>14952</v>
      </c>
      <c r="AV2091">
        <v>2.56</v>
      </c>
      <c r="AW2091">
        <v>19542</v>
      </c>
      <c r="AX2091">
        <v>44642</v>
      </c>
      <c r="AY2091">
        <v>8.9</v>
      </c>
      <c r="AZ2091">
        <v>1067</v>
      </c>
      <c r="BA2091">
        <v>26891</v>
      </c>
      <c r="BB2091">
        <v>20746</v>
      </c>
      <c r="BC2091">
        <v>1057</v>
      </c>
      <c r="BD2091">
        <v>5.0999999999999996</v>
      </c>
      <c r="BE2091">
        <v>17256</v>
      </c>
      <c r="BF2091">
        <v>110</v>
      </c>
      <c r="BG2091">
        <v>2222</v>
      </c>
      <c r="BH2091">
        <v>543128</v>
      </c>
      <c r="BI2091">
        <v>31475</v>
      </c>
      <c r="BJ2091">
        <v>689</v>
      </c>
      <c r="BK2091">
        <v>10225</v>
      </c>
      <c r="BL2091">
        <v>6.7</v>
      </c>
      <c r="BM2091">
        <v>2252</v>
      </c>
      <c r="BN2091">
        <v>20704</v>
      </c>
      <c r="BO2091">
        <v>2628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26</v>
      </c>
      <c r="BV2091">
        <v>973893</v>
      </c>
      <c r="BW2091">
        <v>105991</v>
      </c>
      <c r="BX2091">
        <v>280506</v>
      </c>
      <c r="BY2091">
        <v>7136</v>
      </c>
      <c r="BZ2091">
        <v>106</v>
      </c>
      <c r="CA2091">
        <v>14757</v>
      </c>
      <c r="CB2091">
        <v>207554</v>
      </c>
      <c r="CC2091">
        <v>199903</v>
      </c>
      <c r="CD2091">
        <v>5042</v>
      </c>
      <c r="CE2091">
        <v>428.56</v>
      </c>
      <c r="CF2091">
        <v>90.7</v>
      </c>
    </row>
    <row r="2092" spans="1:84">
      <c r="A2092">
        <v>39023</v>
      </c>
      <c r="B2092" t="s">
        <v>2090</v>
      </c>
      <c r="C2092">
        <v>39023</v>
      </c>
      <c r="D2092">
        <v>141872</v>
      </c>
      <c r="E2092">
        <v>-2</v>
      </c>
      <c r="F2092">
        <v>-2869</v>
      </c>
      <c r="G2092">
        <v>144742</v>
      </c>
      <c r="H2092">
        <v>8685</v>
      </c>
      <c r="I2092">
        <v>6.1</v>
      </c>
      <c r="J2092">
        <v>33652</v>
      </c>
      <c r="K2092">
        <v>23.7</v>
      </c>
      <c r="L2092">
        <v>15.3</v>
      </c>
      <c r="M2092">
        <v>21640</v>
      </c>
      <c r="N2092">
        <v>51.8</v>
      </c>
      <c r="O2092">
        <v>125238</v>
      </c>
      <c r="P2092">
        <v>12762</v>
      </c>
      <c r="Q2092">
        <v>421</v>
      </c>
      <c r="R2092">
        <v>973</v>
      </c>
      <c r="S2092">
        <v>36</v>
      </c>
      <c r="T2092">
        <v>2442</v>
      </c>
      <c r="U2092">
        <v>2230</v>
      </c>
      <c r="V2092">
        <v>123330</v>
      </c>
      <c r="W2092">
        <v>88.3</v>
      </c>
      <c r="X2092">
        <v>9</v>
      </c>
      <c r="Y2092">
        <v>0.3</v>
      </c>
      <c r="Z2092">
        <v>0.7</v>
      </c>
      <c r="AA2092">
        <v>0</v>
      </c>
      <c r="AB2092">
        <v>1.7</v>
      </c>
      <c r="AC2092">
        <v>1.6</v>
      </c>
      <c r="AD2092">
        <v>86.9</v>
      </c>
      <c r="AE2092">
        <v>1714</v>
      </c>
      <c r="AF2092">
        <v>1584</v>
      </c>
      <c r="AG2092">
        <v>13</v>
      </c>
      <c r="AH2092">
        <v>57.7</v>
      </c>
      <c r="AI2092">
        <v>1.2</v>
      </c>
      <c r="AJ2092">
        <v>3</v>
      </c>
      <c r="AK2092">
        <v>81.2</v>
      </c>
      <c r="AL2092">
        <v>14.9</v>
      </c>
      <c r="AM2092">
        <v>28065</v>
      </c>
      <c r="AN2092">
        <v>21.6</v>
      </c>
      <c r="AO2092">
        <v>62063</v>
      </c>
      <c r="AP2092">
        <v>1008</v>
      </c>
      <c r="AQ2092">
        <v>1.7</v>
      </c>
      <c r="AR2092">
        <v>71.5</v>
      </c>
      <c r="AS2092">
        <v>90500</v>
      </c>
      <c r="AT2092">
        <v>19.8</v>
      </c>
      <c r="AU2092">
        <v>56648</v>
      </c>
      <c r="AV2092">
        <v>2.4900000000000002</v>
      </c>
      <c r="AW2092">
        <v>19501</v>
      </c>
      <c r="AX2092">
        <v>40776</v>
      </c>
      <c r="AY2092">
        <v>12.8</v>
      </c>
      <c r="AZ2092">
        <v>4042</v>
      </c>
      <c r="BA2092">
        <v>28485</v>
      </c>
      <c r="BB2092">
        <v>70432</v>
      </c>
      <c r="BC2092">
        <v>3968</v>
      </c>
      <c r="BD2092">
        <v>5.6</v>
      </c>
      <c r="BE2092">
        <v>67225</v>
      </c>
      <c r="BF2092">
        <v>-5511</v>
      </c>
      <c r="BG2092">
        <v>8090</v>
      </c>
      <c r="BH2092">
        <v>2244943</v>
      </c>
      <c r="BI2092">
        <v>33394</v>
      </c>
      <c r="BJ2092">
        <v>2652</v>
      </c>
      <c r="BK2092">
        <v>45240</v>
      </c>
      <c r="BL2092">
        <v>-11.4</v>
      </c>
      <c r="BM2092">
        <v>6679</v>
      </c>
      <c r="BN2092">
        <v>153281</v>
      </c>
      <c r="BO2092">
        <v>8467</v>
      </c>
      <c r="BP2092">
        <v>2.7</v>
      </c>
      <c r="BQ2092">
        <v>0</v>
      </c>
      <c r="BR2092">
        <v>2.1</v>
      </c>
      <c r="BS2092">
        <v>0</v>
      </c>
      <c r="BT2092">
        <v>0</v>
      </c>
      <c r="BU2092">
        <v>28.4</v>
      </c>
      <c r="BV2092">
        <v>2935093</v>
      </c>
      <c r="BW2092">
        <v>1302839</v>
      </c>
      <c r="BX2092">
        <v>1327978</v>
      </c>
      <c r="BY2092">
        <v>9233</v>
      </c>
      <c r="BZ2092">
        <v>200</v>
      </c>
      <c r="CA2092">
        <v>29167</v>
      </c>
      <c r="CB2092">
        <v>165366</v>
      </c>
      <c r="CC2092">
        <v>887001</v>
      </c>
      <c r="CD2092">
        <v>6220</v>
      </c>
      <c r="CE2092">
        <v>399.86</v>
      </c>
      <c r="CF2092">
        <v>361.9</v>
      </c>
    </row>
    <row r="2093" spans="1:84">
      <c r="A2093">
        <v>39025</v>
      </c>
      <c r="B2093" t="s">
        <v>2091</v>
      </c>
      <c r="C2093">
        <v>39025</v>
      </c>
      <c r="D2093">
        <v>192706</v>
      </c>
      <c r="E2093">
        <v>8.6</v>
      </c>
      <c r="F2093">
        <v>15256</v>
      </c>
      <c r="G2093">
        <v>177977</v>
      </c>
      <c r="H2093">
        <v>13548</v>
      </c>
      <c r="I2093">
        <v>7</v>
      </c>
      <c r="J2093">
        <v>50022</v>
      </c>
      <c r="K2093">
        <v>26</v>
      </c>
      <c r="L2093">
        <v>10.4</v>
      </c>
      <c r="M2093">
        <v>20125</v>
      </c>
      <c r="N2093">
        <v>50.8</v>
      </c>
      <c r="O2093">
        <v>186597</v>
      </c>
      <c r="P2093">
        <v>2491</v>
      </c>
      <c r="Q2093">
        <v>382</v>
      </c>
      <c r="R2093">
        <v>1600</v>
      </c>
      <c r="S2093">
        <v>31</v>
      </c>
      <c r="T2093">
        <v>1605</v>
      </c>
      <c r="U2093">
        <v>2122</v>
      </c>
      <c r="V2093">
        <v>184615</v>
      </c>
      <c r="W2093">
        <v>96.8</v>
      </c>
      <c r="X2093">
        <v>1.3</v>
      </c>
      <c r="Y2093">
        <v>0.2</v>
      </c>
      <c r="Z2093">
        <v>0.8</v>
      </c>
      <c r="AA2093">
        <v>0</v>
      </c>
      <c r="AB2093">
        <v>0.8</v>
      </c>
      <c r="AC2093">
        <v>1.1000000000000001</v>
      </c>
      <c r="AD2093">
        <v>95.8</v>
      </c>
      <c r="AE2093">
        <v>2771</v>
      </c>
      <c r="AF2093">
        <v>1281</v>
      </c>
      <c r="AG2093">
        <v>17</v>
      </c>
      <c r="AH2093">
        <v>54.3</v>
      </c>
      <c r="AI2093">
        <v>1.6</v>
      </c>
      <c r="AJ2093">
        <v>3.1</v>
      </c>
      <c r="AK2093">
        <v>82</v>
      </c>
      <c r="AL2093">
        <v>20.8</v>
      </c>
      <c r="AM2093">
        <v>28003</v>
      </c>
      <c r="AN2093">
        <v>28.2</v>
      </c>
      <c r="AO2093">
        <v>77537</v>
      </c>
      <c r="AP2093">
        <v>8512</v>
      </c>
      <c r="AQ2093">
        <v>12.3</v>
      </c>
      <c r="AR2093">
        <v>74.7</v>
      </c>
      <c r="AS2093">
        <v>122900</v>
      </c>
      <c r="AT2093">
        <v>20.100000000000001</v>
      </c>
      <c r="AU2093">
        <v>66013</v>
      </c>
      <c r="AV2093">
        <v>2.67</v>
      </c>
      <c r="AW2093">
        <v>22370</v>
      </c>
      <c r="AX2093">
        <v>52951</v>
      </c>
      <c r="AY2093">
        <v>7.8</v>
      </c>
      <c r="AZ2093">
        <v>6127</v>
      </c>
      <c r="BA2093">
        <v>32190</v>
      </c>
      <c r="BB2093">
        <v>105638</v>
      </c>
      <c r="BC2093">
        <v>5359</v>
      </c>
      <c r="BD2093">
        <v>5.0999999999999996</v>
      </c>
      <c r="BE2093">
        <v>82836</v>
      </c>
      <c r="BF2093">
        <v>8897</v>
      </c>
      <c r="BG2093">
        <v>8382</v>
      </c>
      <c r="BH2093">
        <v>2912657</v>
      </c>
      <c r="BI2093">
        <v>35162</v>
      </c>
      <c r="BJ2093">
        <v>3600</v>
      </c>
      <c r="BK2093">
        <v>50355</v>
      </c>
      <c r="BL2093">
        <v>4.7</v>
      </c>
      <c r="BM2093">
        <v>11642</v>
      </c>
      <c r="BN2093">
        <v>184422</v>
      </c>
      <c r="BO2093">
        <v>13271</v>
      </c>
      <c r="BP2093">
        <v>0.8</v>
      </c>
      <c r="BQ2093">
        <v>0</v>
      </c>
      <c r="BR2093">
        <v>0</v>
      </c>
      <c r="BS2093">
        <v>0</v>
      </c>
      <c r="BT2093">
        <v>0</v>
      </c>
      <c r="BU2093">
        <v>29.6</v>
      </c>
      <c r="BV2093">
        <v>1682612</v>
      </c>
      <c r="BW2093">
        <v>0</v>
      </c>
      <c r="BX2093">
        <v>2177528</v>
      </c>
      <c r="BY2093">
        <v>11879</v>
      </c>
      <c r="BZ2093">
        <v>972</v>
      </c>
      <c r="CA2093">
        <v>144001</v>
      </c>
      <c r="CB2093">
        <v>116026</v>
      </c>
      <c r="CC2093">
        <v>554667</v>
      </c>
      <c r="CD2093">
        <v>2941</v>
      </c>
      <c r="CE2093">
        <v>451.99</v>
      </c>
      <c r="CF2093">
        <v>393.8</v>
      </c>
    </row>
    <row r="2094" spans="1:84">
      <c r="A2094">
        <v>39027</v>
      </c>
      <c r="B2094" t="s">
        <v>2092</v>
      </c>
      <c r="C2094">
        <v>39027</v>
      </c>
      <c r="D2094">
        <v>43399</v>
      </c>
      <c r="E2094">
        <v>7.1</v>
      </c>
      <c r="F2094">
        <v>2879</v>
      </c>
      <c r="G2094">
        <v>40543</v>
      </c>
      <c r="H2094">
        <v>2997</v>
      </c>
      <c r="I2094">
        <v>6.9</v>
      </c>
      <c r="J2094">
        <v>10716</v>
      </c>
      <c r="K2094">
        <v>24.7</v>
      </c>
      <c r="L2094">
        <v>12.2</v>
      </c>
      <c r="M2094">
        <v>5303</v>
      </c>
      <c r="N2094">
        <v>50.8</v>
      </c>
      <c r="O2094">
        <v>41419</v>
      </c>
      <c r="P2094">
        <v>1064</v>
      </c>
      <c r="Q2094">
        <v>109</v>
      </c>
      <c r="R2094">
        <v>244</v>
      </c>
      <c r="S2094">
        <v>1</v>
      </c>
      <c r="T2094">
        <v>562</v>
      </c>
      <c r="U2094">
        <v>569</v>
      </c>
      <c r="V2094">
        <v>40895</v>
      </c>
      <c r="W2094">
        <v>95.4</v>
      </c>
      <c r="X2094">
        <v>2.5</v>
      </c>
      <c r="Y2094">
        <v>0.3</v>
      </c>
      <c r="Z2094">
        <v>0.6</v>
      </c>
      <c r="AA2094">
        <v>0</v>
      </c>
      <c r="AB2094">
        <v>1.3</v>
      </c>
      <c r="AC2094">
        <v>1.3</v>
      </c>
      <c r="AD2094">
        <v>94.2</v>
      </c>
      <c r="AE2094">
        <v>601</v>
      </c>
      <c r="AF2094">
        <v>392</v>
      </c>
      <c r="AG2094">
        <v>2</v>
      </c>
      <c r="AH2094">
        <v>53.2</v>
      </c>
      <c r="AI2094">
        <v>1</v>
      </c>
      <c r="AJ2094">
        <v>2.9</v>
      </c>
      <c r="AK2094">
        <v>83.1</v>
      </c>
      <c r="AL2094">
        <v>14.1</v>
      </c>
      <c r="AM2094">
        <v>7007</v>
      </c>
      <c r="AN2094">
        <v>23.8</v>
      </c>
      <c r="AO2094">
        <v>17858</v>
      </c>
      <c r="AP2094">
        <v>1289</v>
      </c>
      <c r="AQ2094">
        <v>7.8</v>
      </c>
      <c r="AR2094">
        <v>68.900000000000006</v>
      </c>
      <c r="AS2094">
        <v>96800</v>
      </c>
      <c r="AT2094">
        <v>16.899999999999999</v>
      </c>
      <c r="AU2094">
        <v>15416</v>
      </c>
      <c r="AV2094">
        <v>2.56</v>
      </c>
      <c r="AW2094">
        <v>18462</v>
      </c>
      <c r="AX2094">
        <v>41826</v>
      </c>
      <c r="AY2094">
        <v>9.8000000000000007</v>
      </c>
      <c r="AZ2094">
        <v>1185</v>
      </c>
      <c r="BA2094">
        <v>27834</v>
      </c>
      <c r="BB2094">
        <v>24218</v>
      </c>
      <c r="BC2094">
        <v>1155</v>
      </c>
      <c r="BD2094">
        <v>4.8</v>
      </c>
      <c r="BE2094">
        <v>30623</v>
      </c>
      <c r="BF2094">
        <v>-217</v>
      </c>
      <c r="BG2094">
        <v>3722</v>
      </c>
      <c r="BH2094">
        <v>1204908</v>
      </c>
      <c r="BI2094">
        <v>39347</v>
      </c>
      <c r="BJ2094">
        <v>796</v>
      </c>
      <c r="BK2094">
        <v>23391</v>
      </c>
      <c r="BL2094">
        <v>-1.5</v>
      </c>
      <c r="BM2094">
        <v>2764</v>
      </c>
      <c r="BN2094">
        <v>0</v>
      </c>
      <c r="BO2094">
        <v>3158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18.5</v>
      </c>
      <c r="BV2094">
        <v>843392</v>
      </c>
      <c r="BW2094">
        <v>114677</v>
      </c>
      <c r="BX2094">
        <v>349319</v>
      </c>
      <c r="BY2094">
        <v>8441</v>
      </c>
      <c r="BZ2094">
        <v>178</v>
      </c>
      <c r="CA2094">
        <v>25355</v>
      </c>
      <c r="CB2094">
        <v>238805</v>
      </c>
      <c r="CC2094">
        <v>211156</v>
      </c>
      <c r="CD2094">
        <v>4994</v>
      </c>
      <c r="CE2094">
        <v>410.88</v>
      </c>
      <c r="CF2094">
        <v>98.6</v>
      </c>
    </row>
    <row r="2095" spans="1:84">
      <c r="A2095">
        <v>39029</v>
      </c>
      <c r="B2095" t="s">
        <v>2093</v>
      </c>
      <c r="C2095">
        <v>39029</v>
      </c>
      <c r="D2095">
        <v>110542</v>
      </c>
      <c r="E2095">
        <v>-1.4</v>
      </c>
      <c r="F2095">
        <v>-1533</v>
      </c>
      <c r="G2095">
        <v>112075</v>
      </c>
      <c r="H2095">
        <v>6005</v>
      </c>
      <c r="I2095">
        <v>5.4</v>
      </c>
      <c r="J2095">
        <v>24332</v>
      </c>
      <c r="K2095">
        <v>22</v>
      </c>
      <c r="L2095">
        <v>15.1</v>
      </c>
      <c r="M2095">
        <v>16726</v>
      </c>
      <c r="N2095">
        <v>50</v>
      </c>
      <c r="O2095">
        <v>106406</v>
      </c>
      <c r="P2095">
        <v>2583</v>
      </c>
      <c r="Q2095">
        <v>225</v>
      </c>
      <c r="R2095">
        <v>365</v>
      </c>
      <c r="S2095">
        <v>19</v>
      </c>
      <c r="T2095">
        <v>944</v>
      </c>
      <c r="U2095">
        <v>1427</v>
      </c>
      <c r="V2095">
        <v>105134</v>
      </c>
      <c r="W2095">
        <v>96.3</v>
      </c>
      <c r="X2095">
        <v>2.2999999999999998</v>
      </c>
      <c r="Y2095">
        <v>0.2</v>
      </c>
      <c r="Z2095">
        <v>0.3</v>
      </c>
      <c r="AA2095">
        <v>0</v>
      </c>
      <c r="AB2095">
        <v>0.9</v>
      </c>
      <c r="AC2095">
        <v>1.3</v>
      </c>
      <c r="AD2095">
        <v>95.1</v>
      </c>
      <c r="AE2095">
        <v>1183</v>
      </c>
      <c r="AF2095">
        <v>1177</v>
      </c>
      <c r="AG2095">
        <v>10</v>
      </c>
      <c r="AH2095">
        <v>63.8</v>
      </c>
      <c r="AI2095">
        <v>1.4</v>
      </c>
      <c r="AJ2095">
        <v>3.5</v>
      </c>
      <c r="AK2095">
        <v>80.599999999999994</v>
      </c>
      <c r="AL2095">
        <v>10.8</v>
      </c>
      <c r="AM2095">
        <v>19788</v>
      </c>
      <c r="AN2095">
        <v>22.7</v>
      </c>
      <c r="AO2095">
        <v>47049</v>
      </c>
      <c r="AP2095">
        <v>966</v>
      </c>
      <c r="AQ2095">
        <v>2.1</v>
      </c>
      <c r="AR2095">
        <v>76</v>
      </c>
      <c r="AS2095">
        <v>79800</v>
      </c>
      <c r="AT2095">
        <v>12.7</v>
      </c>
      <c r="AU2095">
        <v>42973</v>
      </c>
      <c r="AV2095">
        <v>2.52</v>
      </c>
      <c r="AW2095">
        <v>16655</v>
      </c>
      <c r="AX2095">
        <v>35644</v>
      </c>
      <c r="AY2095">
        <v>12.2</v>
      </c>
      <c r="AZ2095">
        <v>2663</v>
      </c>
      <c r="BA2095">
        <v>24072</v>
      </c>
      <c r="BB2095">
        <v>53454</v>
      </c>
      <c r="BC2095">
        <v>3458</v>
      </c>
      <c r="BD2095">
        <v>6.5</v>
      </c>
      <c r="BE2095">
        <v>46319</v>
      </c>
      <c r="BF2095">
        <v>-1767</v>
      </c>
      <c r="BG2095">
        <v>5693</v>
      </c>
      <c r="BH2095">
        <v>1334213</v>
      </c>
      <c r="BI2095">
        <v>28805</v>
      </c>
      <c r="BJ2095">
        <v>2330</v>
      </c>
      <c r="BK2095">
        <v>27447</v>
      </c>
      <c r="BL2095">
        <v>-7.6</v>
      </c>
      <c r="BM2095">
        <v>6246</v>
      </c>
      <c r="BN2095">
        <v>76229</v>
      </c>
      <c r="BO2095">
        <v>7815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24</v>
      </c>
      <c r="BV2095">
        <v>1136529</v>
      </c>
      <c r="BW2095">
        <v>0</v>
      </c>
      <c r="BX2095">
        <v>982583</v>
      </c>
      <c r="BY2095">
        <v>8804</v>
      </c>
      <c r="BZ2095">
        <v>125</v>
      </c>
      <c r="CA2095">
        <v>16634</v>
      </c>
      <c r="CB2095">
        <v>136080</v>
      </c>
      <c r="CC2095">
        <v>610336</v>
      </c>
      <c r="CD2095">
        <v>5473</v>
      </c>
      <c r="CE2095">
        <v>532.46</v>
      </c>
      <c r="CF2095">
        <v>210.7</v>
      </c>
    </row>
    <row r="2096" spans="1:84">
      <c r="A2096">
        <v>39031</v>
      </c>
      <c r="B2096" t="s">
        <v>2094</v>
      </c>
      <c r="C2096">
        <v>39031</v>
      </c>
      <c r="D2096">
        <v>36976</v>
      </c>
      <c r="E2096">
        <v>0.9</v>
      </c>
      <c r="F2096">
        <v>321</v>
      </c>
      <c r="G2096">
        <v>36655</v>
      </c>
      <c r="H2096">
        <v>2402</v>
      </c>
      <c r="I2096">
        <v>6.5</v>
      </c>
      <c r="J2096">
        <v>8934</v>
      </c>
      <c r="K2096">
        <v>24.2</v>
      </c>
      <c r="L2096">
        <v>14.7</v>
      </c>
      <c r="M2096">
        <v>5452</v>
      </c>
      <c r="N2096">
        <v>50.8</v>
      </c>
      <c r="O2096">
        <v>35924</v>
      </c>
      <c r="P2096">
        <v>451</v>
      </c>
      <c r="Q2096">
        <v>81</v>
      </c>
      <c r="R2096">
        <v>159</v>
      </c>
      <c r="S2096">
        <v>8</v>
      </c>
      <c r="T2096">
        <v>353</v>
      </c>
      <c r="U2096">
        <v>293</v>
      </c>
      <c r="V2096">
        <v>35656</v>
      </c>
      <c r="W2096">
        <v>97.2</v>
      </c>
      <c r="X2096">
        <v>1.2</v>
      </c>
      <c r="Y2096">
        <v>0.2</v>
      </c>
      <c r="Z2096">
        <v>0.4</v>
      </c>
      <c r="AA2096">
        <v>0</v>
      </c>
      <c r="AB2096">
        <v>1</v>
      </c>
      <c r="AC2096">
        <v>0.8</v>
      </c>
      <c r="AD2096">
        <v>96.4</v>
      </c>
      <c r="AE2096">
        <v>510</v>
      </c>
      <c r="AF2096">
        <v>383</v>
      </c>
      <c r="AG2096">
        <v>5</v>
      </c>
      <c r="AH2096">
        <v>64.400000000000006</v>
      </c>
      <c r="AI2096">
        <v>1</v>
      </c>
      <c r="AJ2096">
        <v>6.7</v>
      </c>
      <c r="AK2096">
        <v>78.7</v>
      </c>
      <c r="AL2096">
        <v>9.8000000000000007</v>
      </c>
      <c r="AM2096">
        <v>7045</v>
      </c>
      <c r="AN2096">
        <v>22.4</v>
      </c>
      <c r="AO2096">
        <v>16211</v>
      </c>
      <c r="AP2096">
        <v>104</v>
      </c>
      <c r="AQ2096">
        <v>0.6</v>
      </c>
      <c r="AR2096">
        <v>76</v>
      </c>
      <c r="AS2096">
        <v>79300</v>
      </c>
      <c r="AT2096">
        <v>10.199999999999999</v>
      </c>
      <c r="AU2096">
        <v>14356</v>
      </c>
      <c r="AV2096">
        <v>2.52</v>
      </c>
      <c r="AW2096">
        <v>16364</v>
      </c>
      <c r="AX2096">
        <v>36267</v>
      </c>
      <c r="AY2096">
        <v>11.3</v>
      </c>
      <c r="AZ2096">
        <v>909</v>
      </c>
      <c r="BA2096">
        <v>24595</v>
      </c>
      <c r="BB2096">
        <v>17658</v>
      </c>
      <c r="BC2096">
        <v>1227</v>
      </c>
      <c r="BD2096">
        <v>6.9</v>
      </c>
      <c r="BE2096">
        <v>19780</v>
      </c>
      <c r="BF2096">
        <v>-963</v>
      </c>
      <c r="BG2096">
        <v>1824</v>
      </c>
      <c r="BH2096">
        <v>576850</v>
      </c>
      <c r="BI2096">
        <v>29163</v>
      </c>
      <c r="BJ2096">
        <v>706</v>
      </c>
      <c r="BK2096">
        <v>11432</v>
      </c>
      <c r="BL2096">
        <v>-16.100000000000001</v>
      </c>
      <c r="BM2096">
        <v>2252</v>
      </c>
      <c r="BN2096">
        <v>20209</v>
      </c>
      <c r="BO2096">
        <v>2614</v>
      </c>
      <c r="BP2096">
        <v>4.5999999999999996</v>
      </c>
      <c r="BQ2096">
        <v>0</v>
      </c>
      <c r="BR2096">
        <v>0</v>
      </c>
      <c r="BS2096">
        <v>0</v>
      </c>
      <c r="BT2096">
        <v>0</v>
      </c>
      <c r="BU2096">
        <v>28.6</v>
      </c>
      <c r="BV2096">
        <v>942292</v>
      </c>
      <c r="BW2096">
        <v>106940</v>
      </c>
      <c r="BX2096">
        <v>220782</v>
      </c>
      <c r="BY2096">
        <v>5969</v>
      </c>
      <c r="BZ2096">
        <v>4</v>
      </c>
      <c r="CA2096">
        <v>577</v>
      </c>
      <c r="CB2096">
        <v>179643</v>
      </c>
      <c r="CC2096">
        <v>178676</v>
      </c>
      <c r="CD2096">
        <v>4824</v>
      </c>
      <c r="CE2096">
        <v>564.07000000000005</v>
      </c>
      <c r="CF2096">
        <v>65</v>
      </c>
    </row>
    <row r="2097" spans="1:84">
      <c r="A2097">
        <v>39033</v>
      </c>
      <c r="B2097" t="s">
        <v>2095</v>
      </c>
      <c r="C2097">
        <v>39033</v>
      </c>
      <c r="D2097">
        <v>45047</v>
      </c>
      <c r="E2097">
        <v>-4.0999999999999996</v>
      </c>
      <c r="F2097">
        <v>-1919</v>
      </c>
      <c r="G2097">
        <v>46966</v>
      </c>
      <c r="H2097">
        <v>2723</v>
      </c>
      <c r="I2097">
        <v>6</v>
      </c>
      <c r="J2097">
        <v>10480</v>
      </c>
      <c r="K2097">
        <v>23.3</v>
      </c>
      <c r="L2097">
        <v>16.2</v>
      </c>
      <c r="M2097">
        <v>7302</v>
      </c>
      <c r="N2097">
        <v>51.6</v>
      </c>
      <c r="O2097">
        <v>44104</v>
      </c>
      <c r="P2097">
        <v>318</v>
      </c>
      <c r="Q2097">
        <v>107</v>
      </c>
      <c r="R2097">
        <v>191</v>
      </c>
      <c r="S2097">
        <v>9</v>
      </c>
      <c r="T2097">
        <v>318</v>
      </c>
      <c r="U2097">
        <v>432</v>
      </c>
      <c r="V2097">
        <v>43696</v>
      </c>
      <c r="W2097">
        <v>97.9</v>
      </c>
      <c r="X2097">
        <v>0.7</v>
      </c>
      <c r="Y2097">
        <v>0.2</v>
      </c>
      <c r="Z2097">
        <v>0.4</v>
      </c>
      <c r="AA2097">
        <v>0</v>
      </c>
      <c r="AB2097">
        <v>0.7</v>
      </c>
      <c r="AC2097">
        <v>1</v>
      </c>
      <c r="AD2097">
        <v>97</v>
      </c>
      <c r="AE2097">
        <v>547</v>
      </c>
      <c r="AF2097">
        <v>465</v>
      </c>
      <c r="AG2097">
        <v>3</v>
      </c>
      <c r="AH2097">
        <v>64</v>
      </c>
      <c r="AI2097">
        <v>0.5</v>
      </c>
      <c r="AJ2097">
        <v>2.8</v>
      </c>
      <c r="AK2097">
        <v>80.2</v>
      </c>
      <c r="AL2097">
        <v>9.6999999999999993</v>
      </c>
      <c r="AM2097">
        <v>8527</v>
      </c>
      <c r="AN2097">
        <v>20</v>
      </c>
      <c r="AO2097">
        <v>20610</v>
      </c>
      <c r="AP2097">
        <v>432</v>
      </c>
      <c r="AQ2097">
        <v>2.1</v>
      </c>
      <c r="AR2097">
        <v>72.599999999999994</v>
      </c>
      <c r="AS2097">
        <v>79200</v>
      </c>
      <c r="AT2097">
        <v>18</v>
      </c>
      <c r="AU2097">
        <v>18957</v>
      </c>
      <c r="AV2097">
        <v>2.4500000000000002</v>
      </c>
      <c r="AW2097">
        <v>17466</v>
      </c>
      <c r="AX2097">
        <v>38023</v>
      </c>
      <c r="AY2097">
        <v>11.4</v>
      </c>
      <c r="AZ2097">
        <v>1146</v>
      </c>
      <c r="BA2097">
        <v>25130</v>
      </c>
      <c r="BB2097">
        <v>22787</v>
      </c>
      <c r="BC2097">
        <v>1472</v>
      </c>
      <c r="BD2097">
        <v>6.5</v>
      </c>
      <c r="BE2097">
        <v>22226</v>
      </c>
      <c r="BF2097">
        <v>-1464</v>
      </c>
      <c r="BG2097">
        <v>2252</v>
      </c>
      <c r="BH2097">
        <v>672658</v>
      </c>
      <c r="BI2097">
        <v>30264</v>
      </c>
      <c r="BJ2097">
        <v>936</v>
      </c>
      <c r="BK2097">
        <v>14217</v>
      </c>
      <c r="BL2097">
        <v>-14.4</v>
      </c>
      <c r="BM2097">
        <v>2458</v>
      </c>
      <c r="BN2097">
        <v>32316</v>
      </c>
      <c r="BO2097">
        <v>3138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29.7</v>
      </c>
      <c r="BV2097">
        <v>1131356</v>
      </c>
      <c r="BW2097">
        <v>230749</v>
      </c>
      <c r="BX2097">
        <v>299485</v>
      </c>
      <c r="BY2097">
        <v>6457</v>
      </c>
      <c r="BZ2097">
        <v>39</v>
      </c>
      <c r="CA2097">
        <v>5593</v>
      </c>
      <c r="CB2097">
        <v>234204</v>
      </c>
      <c r="CC2097">
        <v>244030</v>
      </c>
      <c r="CD2097">
        <v>5310</v>
      </c>
      <c r="CE2097">
        <v>402.11</v>
      </c>
      <c r="CF2097">
        <v>116.8</v>
      </c>
    </row>
    <row r="2098" spans="1:84">
      <c r="A2098">
        <v>39035</v>
      </c>
      <c r="B2098" t="s">
        <v>2096</v>
      </c>
      <c r="C2098">
        <v>39035</v>
      </c>
      <c r="D2098">
        <v>1314241</v>
      </c>
      <c r="E2098">
        <v>-5.7</v>
      </c>
      <c r="F2098">
        <v>-79604</v>
      </c>
      <c r="G2098">
        <v>1393978</v>
      </c>
      <c r="H2098">
        <v>83327</v>
      </c>
      <c r="I2098">
        <v>6.3</v>
      </c>
      <c r="J2098">
        <v>320716</v>
      </c>
      <c r="K2098">
        <v>24.4</v>
      </c>
      <c r="L2098">
        <v>15.1</v>
      </c>
      <c r="M2098">
        <v>198458</v>
      </c>
      <c r="N2098">
        <v>52.6</v>
      </c>
      <c r="O2098">
        <v>880396</v>
      </c>
      <c r="P2098">
        <v>384079</v>
      </c>
      <c r="Q2098">
        <v>2956</v>
      </c>
      <c r="R2098">
        <v>30443</v>
      </c>
      <c r="S2098">
        <v>636</v>
      </c>
      <c r="T2098">
        <v>15731</v>
      </c>
      <c r="U2098">
        <v>50354</v>
      </c>
      <c r="V2098">
        <v>838720</v>
      </c>
      <c r="W2098">
        <v>67</v>
      </c>
      <c r="X2098">
        <v>29.2</v>
      </c>
      <c r="Y2098">
        <v>0.2</v>
      </c>
      <c r="Z2098">
        <v>2.2999999999999998</v>
      </c>
      <c r="AA2098">
        <v>0</v>
      </c>
      <c r="AB2098">
        <v>1.2</v>
      </c>
      <c r="AC2098">
        <v>3.8</v>
      </c>
      <c r="AD2098">
        <v>63.8</v>
      </c>
      <c r="AE2098">
        <v>16949</v>
      </c>
      <c r="AF2098">
        <v>14698</v>
      </c>
      <c r="AG2098">
        <v>165</v>
      </c>
      <c r="AH2098">
        <v>59.6</v>
      </c>
      <c r="AI2098">
        <v>6.4</v>
      </c>
      <c r="AJ2098">
        <v>11.1</v>
      </c>
      <c r="AK2098">
        <v>81.599999999999994</v>
      </c>
      <c r="AL2098">
        <v>25.1</v>
      </c>
      <c r="AM2098">
        <v>254830</v>
      </c>
      <c r="AN2098">
        <v>24.4</v>
      </c>
      <c r="AO2098">
        <v>621029</v>
      </c>
      <c r="AP2098">
        <v>4153</v>
      </c>
      <c r="AQ2098">
        <v>0.7</v>
      </c>
      <c r="AR2098">
        <v>63.2</v>
      </c>
      <c r="AS2098">
        <v>113800</v>
      </c>
      <c r="AT2098">
        <v>35.799999999999997</v>
      </c>
      <c r="AU2098">
        <v>571457</v>
      </c>
      <c r="AV2098">
        <v>2.39</v>
      </c>
      <c r="AW2098">
        <v>22272</v>
      </c>
      <c r="AX2098">
        <v>40547</v>
      </c>
      <c r="AY2098">
        <v>15</v>
      </c>
      <c r="AZ2098">
        <v>49335</v>
      </c>
      <c r="BA2098">
        <v>37082</v>
      </c>
      <c r="BB2098">
        <v>663367</v>
      </c>
      <c r="BC2098">
        <v>36702</v>
      </c>
      <c r="BD2098">
        <v>5.5</v>
      </c>
      <c r="BE2098">
        <v>921555</v>
      </c>
      <c r="BF2098">
        <v>-52673</v>
      </c>
      <c r="BG2098">
        <v>105728</v>
      </c>
      <c r="BH2098">
        <v>46407256</v>
      </c>
      <c r="BI2098">
        <v>50358</v>
      </c>
      <c r="BJ2098">
        <v>36990</v>
      </c>
      <c r="BK2098">
        <v>698567</v>
      </c>
      <c r="BL2098">
        <v>-10.3</v>
      </c>
      <c r="BM2098">
        <v>80012</v>
      </c>
      <c r="BN2098">
        <v>2132004</v>
      </c>
      <c r="BO2098">
        <v>101188</v>
      </c>
      <c r="BP2098">
        <v>9.6999999999999993</v>
      </c>
      <c r="BQ2098">
        <v>0.2</v>
      </c>
      <c r="BR2098">
        <v>2.7</v>
      </c>
      <c r="BS2098">
        <v>1.1000000000000001</v>
      </c>
      <c r="BT2098">
        <v>0</v>
      </c>
      <c r="BU2098">
        <v>27.9</v>
      </c>
      <c r="BV2098">
        <v>19827491</v>
      </c>
      <c r="BW2098">
        <v>23055380</v>
      </c>
      <c r="BX2098">
        <v>15483267</v>
      </c>
      <c r="BY2098">
        <v>11279</v>
      </c>
      <c r="BZ2098">
        <v>1487</v>
      </c>
      <c r="CA2098">
        <v>297520</v>
      </c>
      <c r="CB2098">
        <v>4086</v>
      </c>
      <c r="CC2098">
        <v>10166009</v>
      </c>
      <c r="CD2098">
        <v>7525</v>
      </c>
      <c r="CE2098">
        <v>458.49</v>
      </c>
      <c r="CF2098">
        <v>3043.6</v>
      </c>
    </row>
    <row r="2099" spans="1:84">
      <c r="A2099">
        <v>39037</v>
      </c>
      <c r="B2099" t="s">
        <v>2097</v>
      </c>
      <c r="C2099">
        <v>39037</v>
      </c>
      <c r="D2099">
        <v>52780</v>
      </c>
      <c r="E2099">
        <v>-1</v>
      </c>
      <c r="F2099">
        <v>-529</v>
      </c>
      <c r="G2099">
        <v>53309</v>
      </c>
      <c r="H2099">
        <v>3397</v>
      </c>
      <c r="I2099">
        <v>6.4</v>
      </c>
      <c r="J2099">
        <v>12835</v>
      </c>
      <c r="K2099">
        <v>24.3</v>
      </c>
      <c r="L2099">
        <v>15.7</v>
      </c>
      <c r="M2099">
        <v>8289</v>
      </c>
      <c r="N2099">
        <v>50.8</v>
      </c>
      <c r="O2099">
        <v>51803</v>
      </c>
      <c r="P2099">
        <v>254</v>
      </c>
      <c r="Q2099">
        <v>95</v>
      </c>
      <c r="R2099">
        <v>194</v>
      </c>
      <c r="S2099">
        <v>12</v>
      </c>
      <c r="T2099">
        <v>422</v>
      </c>
      <c r="U2099">
        <v>541</v>
      </c>
      <c r="V2099">
        <v>51296</v>
      </c>
      <c r="W2099">
        <v>98.1</v>
      </c>
      <c r="X2099">
        <v>0.5</v>
      </c>
      <c r="Y2099">
        <v>0.2</v>
      </c>
      <c r="Z2099">
        <v>0.4</v>
      </c>
      <c r="AA2099">
        <v>0</v>
      </c>
      <c r="AB2099">
        <v>0.8</v>
      </c>
      <c r="AC2099">
        <v>1</v>
      </c>
      <c r="AD2099">
        <v>97.2</v>
      </c>
      <c r="AE2099">
        <v>708</v>
      </c>
      <c r="AF2099">
        <v>571</v>
      </c>
      <c r="AG2099">
        <v>1</v>
      </c>
      <c r="AH2099">
        <v>65.599999999999994</v>
      </c>
      <c r="AI2099">
        <v>0.7</v>
      </c>
      <c r="AJ2099">
        <v>1.9</v>
      </c>
      <c r="AK2099">
        <v>82.8</v>
      </c>
      <c r="AL2099">
        <v>10.1</v>
      </c>
      <c r="AM2099">
        <v>9341</v>
      </c>
      <c r="AN2099">
        <v>22.8</v>
      </c>
      <c r="AO2099">
        <v>22293</v>
      </c>
      <c r="AP2099">
        <v>710</v>
      </c>
      <c r="AQ2099">
        <v>3.3</v>
      </c>
      <c r="AR2099">
        <v>76.599999999999994</v>
      </c>
      <c r="AS2099">
        <v>91100</v>
      </c>
      <c r="AT2099">
        <v>12.4</v>
      </c>
      <c r="AU2099">
        <v>20419</v>
      </c>
      <c r="AV2099">
        <v>2.56</v>
      </c>
      <c r="AW2099">
        <v>18670</v>
      </c>
      <c r="AX2099">
        <v>41468</v>
      </c>
      <c r="AY2099">
        <v>8.3000000000000007</v>
      </c>
      <c r="AZ2099">
        <v>1452</v>
      </c>
      <c r="BA2099">
        <v>27419</v>
      </c>
      <c r="BB2099">
        <v>27842</v>
      </c>
      <c r="BC2099">
        <v>1586</v>
      </c>
      <c r="BD2099">
        <v>5.7</v>
      </c>
      <c r="BE2099">
        <v>28210</v>
      </c>
      <c r="BF2099">
        <v>-406</v>
      </c>
      <c r="BG2099">
        <v>2430</v>
      </c>
      <c r="BH2099">
        <v>803717</v>
      </c>
      <c r="BI2099">
        <v>28490</v>
      </c>
      <c r="BJ2099">
        <v>1240</v>
      </c>
      <c r="BK2099">
        <v>15518</v>
      </c>
      <c r="BL2099">
        <v>-7</v>
      </c>
      <c r="BM2099">
        <v>3468</v>
      </c>
      <c r="BN2099">
        <v>34933</v>
      </c>
      <c r="BO2099">
        <v>4352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29.2</v>
      </c>
      <c r="BV2099">
        <v>1144633</v>
      </c>
      <c r="BW2099">
        <v>282876</v>
      </c>
      <c r="BX2099">
        <v>431859</v>
      </c>
      <c r="BY2099">
        <v>8154</v>
      </c>
      <c r="BZ2099">
        <v>100</v>
      </c>
      <c r="CA2099">
        <v>15490</v>
      </c>
      <c r="CB2099">
        <v>339055</v>
      </c>
      <c r="CC2099">
        <v>241135</v>
      </c>
      <c r="CD2099">
        <v>4528</v>
      </c>
      <c r="CE2099">
        <v>599.79999999999995</v>
      </c>
      <c r="CF2099">
        <v>88.8</v>
      </c>
    </row>
    <row r="2100" spans="1:84">
      <c r="A2100">
        <v>39039</v>
      </c>
      <c r="B2100" t="s">
        <v>2098</v>
      </c>
      <c r="C2100">
        <v>39039</v>
      </c>
      <c r="D2100">
        <v>39091</v>
      </c>
      <c r="E2100">
        <v>-1</v>
      </c>
      <c r="F2100">
        <v>-409</v>
      </c>
      <c r="G2100">
        <v>39500</v>
      </c>
      <c r="H2100">
        <v>2485</v>
      </c>
      <c r="I2100">
        <v>6.4</v>
      </c>
      <c r="J2100">
        <v>9432</v>
      </c>
      <c r="K2100">
        <v>24.1</v>
      </c>
      <c r="L2100">
        <v>14.3</v>
      </c>
      <c r="M2100">
        <v>5593</v>
      </c>
      <c r="N2100">
        <v>50.7</v>
      </c>
      <c r="O2100">
        <v>37738</v>
      </c>
      <c r="P2100">
        <v>763</v>
      </c>
      <c r="Q2100">
        <v>113</v>
      </c>
      <c r="R2100">
        <v>144</v>
      </c>
      <c r="S2100">
        <v>11</v>
      </c>
      <c r="T2100">
        <v>322</v>
      </c>
      <c r="U2100">
        <v>3017</v>
      </c>
      <c r="V2100">
        <v>34916</v>
      </c>
      <c r="W2100">
        <v>96.5</v>
      </c>
      <c r="X2100">
        <v>2</v>
      </c>
      <c r="Y2100">
        <v>0.3</v>
      </c>
      <c r="Z2100">
        <v>0.4</v>
      </c>
      <c r="AA2100">
        <v>0</v>
      </c>
      <c r="AB2100">
        <v>0.8</v>
      </c>
      <c r="AC2100">
        <v>7.7</v>
      </c>
      <c r="AD2100">
        <v>89.3</v>
      </c>
      <c r="AE2100">
        <v>501</v>
      </c>
      <c r="AF2100">
        <v>345</v>
      </c>
      <c r="AG2100">
        <v>4</v>
      </c>
      <c r="AH2100">
        <v>63.3</v>
      </c>
      <c r="AI2100">
        <v>1.5</v>
      </c>
      <c r="AJ2100">
        <v>6.6</v>
      </c>
      <c r="AK2100">
        <v>84.7</v>
      </c>
      <c r="AL2100">
        <v>14.3</v>
      </c>
      <c r="AM2100">
        <v>6459</v>
      </c>
      <c r="AN2100">
        <v>19.2</v>
      </c>
      <c r="AO2100">
        <v>16780</v>
      </c>
      <c r="AP2100">
        <v>740</v>
      </c>
      <c r="AQ2100">
        <v>4.5999999999999996</v>
      </c>
      <c r="AR2100">
        <v>79.599999999999994</v>
      </c>
      <c r="AS2100">
        <v>86800</v>
      </c>
      <c r="AT2100">
        <v>11.8</v>
      </c>
      <c r="AU2100">
        <v>15138</v>
      </c>
      <c r="AV2100">
        <v>2.57</v>
      </c>
      <c r="AW2100">
        <v>19667</v>
      </c>
      <c r="AX2100">
        <v>46151</v>
      </c>
      <c r="AY2100">
        <v>7.9</v>
      </c>
      <c r="AZ2100">
        <v>1105</v>
      </c>
      <c r="BA2100">
        <v>28376</v>
      </c>
      <c r="BB2100">
        <v>20677</v>
      </c>
      <c r="BC2100">
        <v>1154</v>
      </c>
      <c r="BD2100">
        <v>5.6</v>
      </c>
      <c r="BE2100">
        <v>23194</v>
      </c>
      <c r="BF2100">
        <v>-1256</v>
      </c>
      <c r="BG2100">
        <v>2236</v>
      </c>
      <c r="BH2100">
        <v>876254</v>
      </c>
      <c r="BI2100">
        <v>37779</v>
      </c>
      <c r="BJ2100">
        <v>863</v>
      </c>
      <c r="BK2100">
        <v>14896</v>
      </c>
      <c r="BL2100">
        <v>-11.9</v>
      </c>
      <c r="BM2100">
        <v>2063</v>
      </c>
      <c r="BN2100">
        <v>36757</v>
      </c>
      <c r="BO2100">
        <v>2729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21</v>
      </c>
      <c r="BV2100">
        <v>1103338</v>
      </c>
      <c r="BW2100">
        <v>0</v>
      </c>
      <c r="BX2100">
        <v>472974</v>
      </c>
      <c r="BY2100">
        <v>12045</v>
      </c>
      <c r="BZ2100">
        <v>180</v>
      </c>
      <c r="CA2100">
        <v>20664</v>
      </c>
      <c r="CB2100">
        <v>208994</v>
      </c>
      <c r="CC2100">
        <v>176003</v>
      </c>
      <c r="CD2100">
        <v>4509</v>
      </c>
      <c r="CE2100">
        <v>411.16</v>
      </c>
      <c r="CF2100">
        <v>96.1</v>
      </c>
    </row>
    <row r="2101" spans="1:84">
      <c r="A2101">
        <v>39041</v>
      </c>
      <c r="B2101" t="s">
        <v>2099</v>
      </c>
      <c r="C2101">
        <v>39041</v>
      </c>
      <c r="D2101">
        <v>156697</v>
      </c>
      <c r="E2101">
        <v>42.5</v>
      </c>
      <c r="F2101">
        <v>46708</v>
      </c>
      <c r="G2101">
        <v>109989</v>
      </c>
      <c r="H2101">
        <v>11507</v>
      </c>
      <c r="I2101">
        <v>7.3</v>
      </c>
      <c r="J2101">
        <v>40114</v>
      </c>
      <c r="K2101">
        <v>25.6</v>
      </c>
      <c r="L2101">
        <v>8</v>
      </c>
      <c r="M2101">
        <v>12530</v>
      </c>
      <c r="N2101">
        <v>50.5</v>
      </c>
      <c r="O2101">
        <v>142658</v>
      </c>
      <c r="P2101">
        <v>5674</v>
      </c>
      <c r="Q2101">
        <v>217</v>
      </c>
      <c r="R2101">
        <v>6080</v>
      </c>
      <c r="S2101">
        <v>44</v>
      </c>
      <c r="T2101">
        <v>2024</v>
      </c>
      <c r="U2101">
        <v>2584</v>
      </c>
      <c r="V2101">
        <v>140270</v>
      </c>
      <c r="W2101">
        <v>91</v>
      </c>
      <c r="X2101">
        <v>3.6</v>
      </c>
      <c r="Y2101">
        <v>0.1</v>
      </c>
      <c r="Z2101">
        <v>3.9</v>
      </c>
      <c r="AA2101">
        <v>0</v>
      </c>
      <c r="AB2101">
        <v>1.3</v>
      </c>
      <c r="AC2101">
        <v>1.6</v>
      </c>
      <c r="AD2101">
        <v>89.5</v>
      </c>
      <c r="AE2101">
        <v>2349</v>
      </c>
      <c r="AF2101">
        <v>707</v>
      </c>
      <c r="AG2101">
        <v>11</v>
      </c>
      <c r="AH2101">
        <v>46.6</v>
      </c>
      <c r="AI2101">
        <v>2.6</v>
      </c>
      <c r="AJ2101">
        <v>4.7</v>
      </c>
      <c r="AK2101">
        <v>92.9</v>
      </c>
      <c r="AL2101">
        <v>41</v>
      </c>
      <c r="AM2101">
        <v>12167</v>
      </c>
      <c r="AN2101">
        <v>26.5</v>
      </c>
      <c r="AO2101">
        <v>60232</v>
      </c>
      <c r="AP2101">
        <v>17858</v>
      </c>
      <c r="AQ2101">
        <v>42.1</v>
      </c>
      <c r="AR2101">
        <v>80.400000000000006</v>
      </c>
      <c r="AS2101">
        <v>190400</v>
      </c>
      <c r="AT2101">
        <v>16.100000000000001</v>
      </c>
      <c r="AU2101">
        <v>39674</v>
      </c>
      <c r="AV2101">
        <v>2.7</v>
      </c>
      <c r="AW2101">
        <v>31600</v>
      </c>
      <c r="AX2101">
        <v>75098</v>
      </c>
      <c r="AY2101">
        <v>5</v>
      </c>
      <c r="AZ2101">
        <v>6126</v>
      </c>
      <c r="BA2101">
        <v>40703</v>
      </c>
      <c r="BB2101">
        <v>84846</v>
      </c>
      <c r="BC2101">
        <v>3334</v>
      </c>
      <c r="BD2101">
        <v>3.9</v>
      </c>
      <c r="BE2101">
        <v>97778</v>
      </c>
      <c r="BF2101">
        <v>42728</v>
      </c>
      <c r="BG2101">
        <v>7708</v>
      </c>
      <c r="BH2101">
        <v>3715845</v>
      </c>
      <c r="BI2101">
        <v>38003</v>
      </c>
      <c r="BJ2101">
        <v>3412</v>
      </c>
      <c r="BK2101">
        <v>59660</v>
      </c>
      <c r="BL2101">
        <v>39.200000000000003</v>
      </c>
      <c r="BM2101">
        <v>13160</v>
      </c>
      <c r="BN2101">
        <v>204957</v>
      </c>
      <c r="BO2101">
        <v>12803</v>
      </c>
      <c r="BP2101">
        <v>0</v>
      </c>
      <c r="BQ2101">
        <v>0</v>
      </c>
      <c r="BR2101">
        <v>1.8</v>
      </c>
      <c r="BS2101">
        <v>0</v>
      </c>
      <c r="BT2101">
        <v>0</v>
      </c>
      <c r="BU2101">
        <v>26.5</v>
      </c>
      <c r="BV2101">
        <v>1303113</v>
      </c>
      <c r="BW2101">
        <v>1231276</v>
      </c>
      <c r="BX2101">
        <v>1545041</v>
      </c>
      <c r="BY2101">
        <v>12119</v>
      </c>
      <c r="BZ2101">
        <v>1247</v>
      </c>
      <c r="CA2101">
        <v>300734</v>
      </c>
      <c r="CB2101">
        <v>162554</v>
      </c>
      <c r="CC2101">
        <v>385100</v>
      </c>
      <c r="CD2101">
        <v>2702</v>
      </c>
      <c r="CE2101">
        <v>442.41</v>
      </c>
      <c r="CF2101">
        <v>248.8</v>
      </c>
    </row>
    <row r="2102" spans="1:84">
      <c r="A2102">
        <v>39043</v>
      </c>
      <c r="B2102" t="s">
        <v>2100</v>
      </c>
      <c r="C2102">
        <v>39043</v>
      </c>
      <c r="D2102">
        <v>78116</v>
      </c>
      <c r="E2102">
        <v>-1.8</v>
      </c>
      <c r="F2102">
        <v>-1435</v>
      </c>
      <c r="G2102">
        <v>79551</v>
      </c>
      <c r="H2102">
        <v>4445</v>
      </c>
      <c r="I2102">
        <v>5.7</v>
      </c>
      <c r="J2102">
        <v>17503</v>
      </c>
      <c r="K2102">
        <v>22.4</v>
      </c>
      <c r="L2102">
        <v>16.5</v>
      </c>
      <c r="M2102">
        <v>12879</v>
      </c>
      <c r="N2102">
        <v>51.2</v>
      </c>
      <c r="O2102">
        <v>69460</v>
      </c>
      <c r="P2102">
        <v>6756</v>
      </c>
      <c r="Q2102">
        <v>181</v>
      </c>
      <c r="R2102">
        <v>449</v>
      </c>
      <c r="S2102">
        <v>4</v>
      </c>
      <c r="T2102">
        <v>1266</v>
      </c>
      <c r="U2102">
        <v>1870</v>
      </c>
      <c r="V2102">
        <v>67812</v>
      </c>
      <c r="W2102">
        <v>88.9</v>
      </c>
      <c r="X2102">
        <v>8.6</v>
      </c>
      <c r="Y2102">
        <v>0.2</v>
      </c>
      <c r="Z2102">
        <v>0.6</v>
      </c>
      <c r="AA2102">
        <v>0</v>
      </c>
      <c r="AB2102">
        <v>1.6</v>
      </c>
      <c r="AC2102">
        <v>2.4</v>
      </c>
      <c r="AD2102">
        <v>86.8</v>
      </c>
      <c r="AE2102">
        <v>889</v>
      </c>
      <c r="AF2102">
        <v>828</v>
      </c>
      <c r="AG2102">
        <v>3</v>
      </c>
      <c r="AH2102">
        <v>61.7</v>
      </c>
      <c r="AI2102">
        <v>1.5</v>
      </c>
      <c r="AJ2102">
        <v>3.8</v>
      </c>
      <c r="AK2102">
        <v>84</v>
      </c>
      <c r="AL2102">
        <v>16.600000000000001</v>
      </c>
      <c r="AM2102">
        <v>13022</v>
      </c>
      <c r="AN2102">
        <v>18.8</v>
      </c>
      <c r="AO2102">
        <v>37422</v>
      </c>
      <c r="AP2102">
        <v>1513</v>
      </c>
      <c r="AQ2102">
        <v>4.2</v>
      </c>
      <c r="AR2102">
        <v>72</v>
      </c>
      <c r="AS2102">
        <v>109800</v>
      </c>
      <c r="AT2102">
        <v>20.9</v>
      </c>
      <c r="AU2102">
        <v>31727</v>
      </c>
      <c r="AV2102">
        <v>2.4500000000000002</v>
      </c>
      <c r="AW2102">
        <v>21530</v>
      </c>
      <c r="AX2102">
        <v>44515</v>
      </c>
      <c r="AY2102">
        <v>9.6</v>
      </c>
      <c r="AZ2102">
        <v>2620</v>
      </c>
      <c r="BA2102">
        <v>33426</v>
      </c>
      <c r="BB2102">
        <v>42663</v>
      </c>
      <c r="BC2102">
        <v>2518</v>
      </c>
      <c r="BD2102">
        <v>5.9</v>
      </c>
      <c r="BE2102">
        <v>50583</v>
      </c>
      <c r="BF2102">
        <v>-225</v>
      </c>
      <c r="BG2102">
        <v>6033</v>
      </c>
      <c r="BH2102">
        <v>1933033</v>
      </c>
      <c r="BI2102">
        <v>38215</v>
      </c>
      <c r="BJ2102">
        <v>2015</v>
      </c>
      <c r="BK2102">
        <v>30649</v>
      </c>
      <c r="BL2102">
        <v>-7.3</v>
      </c>
      <c r="BM2102">
        <v>4291</v>
      </c>
      <c r="BN2102">
        <v>181071</v>
      </c>
      <c r="BO2102">
        <v>5744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28.3</v>
      </c>
      <c r="BV2102">
        <v>2544596</v>
      </c>
      <c r="BW2102">
        <v>320233</v>
      </c>
      <c r="BX2102">
        <v>834234</v>
      </c>
      <c r="BY2102">
        <v>10569</v>
      </c>
      <c r="BZ2102">
        <v>196</v>
      </c>
      <c r="CA2102">
        <v>33452</v>
      </c>
      <c r="CB2102">
        <v>94681</v>
      </c>
      <c r="CC2102">
        <v>453818</v>
      </c>
      <c r="CD2102">
        <v>5745</v>
      </c>
      <c r="CE2102">
        <v>254.88</v>
      </c>
      <c r="CF2102">
        <v>312</v>
      </c>
    </row>
    <row r="2103" spans="1:84">
      <c r="A2103">
        <v>39045</v>
      </c>
      <c r="B2103" t="s">
        <v>2101</v>
      </c>
      <c r="C2103">
        <v>39045</v>
      </c>
      <c r="D2103">
        <v>140591</v>
      </c>
      <c r="E2103">
        <v>14.4</v>
      </c>
      <c r="F2103">
        <v>17710</v>
      </c>
      <c r="G2103">
        <v>122759</v>
      </c>
      <c r="H2103">
        <v>8580</v>
      </c>
      <c r="I2103">
        <v>6.1</v>
      </c>
      <c r="J2103">
        <v>34072</v>
      </c>
      <c r="K2103">
        <v>24.2</v>
      </c>
      <c r="L2103">
        <v>11.1</v>
      </c>
      <c r="M2103">
        <v>15619</v>
      </c>
      <c r="N2103">
        <v>50.3</v>
      </c>
      <c r="O2103">
        <v>128624</v>
      </c>
      <c r="P2103">
        <v>8623</v>
      </c>
      <c r="Q2103">
        <v>249</v>
      </c>
      <c r="R2103">
        <v>1416</v>
      </c>
      <c r="S2103">
        <v>27</v>
      </c>
      <c r="T2103">
        <v>1652</v>
      </c>
      <c r="U2103">
        <v>1738</v>
      </c>
      <c r="V2103">
        <v>127045</v>
      </c>
      <c r="W2103">
        <v>91.5</v>
      </c>
      <c r="X2103">
        <v>6.1</v>
      </c>
      <c r="Y2103">
        <v>0.2</v>
      </c>
      <c r="Z2103">
        <v>1</v>
      </c>
      <c r="AA2103">
        <v>0</v>
      </c>
      <c r="AB2103">
        <v>1.2</v>
      </c>
      <c r="AC2103">
        <v>1.2</v>
      </c>
      <c r="AD2103">
        <v>90.4</v>
      </c>
      <c r="AE2103">
        <v>1729</v>
      </c>
      <c r="AF2103">
        <v>1084</v>
      </c>
      <c r="AG2103">
        <v>17</v>
      </c>
      <c r="AH2103">
        <v>56.7</v>
      </c>
      <c r="AI2103">
        <v>1.3</v>
      </c>
      <c r="AJ2103">
        <v>3.3</v>
      </c>
      <c r="AK2103">
        <v>87.6</v>
      </c>
      <c r="AL2103">
        <v>20.8</v>
      </c>
      <c r="AM2103">
        <v>17380</v>
      </c>
      <c r="AN2103">
        <v>27.7</v>
      </c>
      <c r="AO2103">
        <v>55553</v>
      </c>
      <c r="AP2103">
        <v>7619</v>
      </c>
      <c r="AQ2103">
        <v>15.9</v>
      </c>
      <c r="AR2103">
        <v>76.3</v>
      </c>
      <c r="AS2103">
        <v>129500</v>
      </c>
      <c r="AT2103">
        <v>14.6</v>
      </c>
      <c r="AU2103">
        <v>45425</v>
      </c>
      <c r="AV2103">
        <v>2.65</v>
      </c>
      <c r="AW2103">
        <v>21671</v>
      </c>
      <c r="AX2103">
        <v>52088</v>
      </c>
      <c r="AY2103">
        <v>7.7</v>
      </c>
      <c r="AZ2103">
        <v>4203</v>
      </c>
      <c r="BA2103">
        <v>30371</v>
      </c>
      <c r="BB2103">
        <v>74172</v>
      </c>
      <c r="BC2103">
        <v>3571</v>
      </c>
      <c r="BD2103">
        <v>4.8</v>
      </c>
      <c r="BE2103">
        <v>57685</v>
      </c>
      <c r="BF2103">
        <v>5687</v>
      </c>
      <c r="BG2103">
        <v>8961</v>
      </c>
      <c r="BH2103">
        <v>1663673</v>
      </c>
      <c r="BI2103">
        <v>28841</v>
      </c>
      <c r="BJ2103">
        <v>2611</v>
      </c>
      <c r="BK2103">
        <v>30498</v>
      </c>
      <c r="BL2103">
        <v>-2</v>
      </c>
      <c r="BM2103">
        <v>9392</v>
      </c>
      <c r="BN2103">
        <v>139735</v>
      </c>
      <c r="BO2103">
        <v>10069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29.1</v>
      </c>
      <c r="BV2103">
        <v>796693</v>
      </c>
      <c r="BW2103">
        <v>0</v>
      </c>
      <c r="BX2103">
        <v>1109190</v>
      </c>
      <c r="BY2103">
        <v>8578</v>
      </c>
      <c r="BZ2103">
        <v>604</v>
      </c>
      <c r="CA2103">
        <v>124892</v>
      </c>
      <c r="CB2103">
        <v>196128</v>
      </c>
      <c r="CC2103">
        <v>472765</v>
      </c>
      <c r="CD2103">
        <v>3475</v>
      </c>
      <c r="CE2103">
        <v>505.11</v>
      </c>
      <c r="CF2103">
        <v>243.1</v>
      </c>
    </row>
    <row r="2104" spans="1:84">
      <c r="A2104">
        <v>39047</v>
      </c>
      <c r="B2104" t="s">
        <v>2102</v>
      </c>
      <c r="C2104">
        <v>39047</v>
      </c>
      <c r="D2104">
        <v>28305</v>
      </c>
      <c r="E2104">
        <v>-0.5</v>
      </c>
      <c r="F2104">
        <v>-128</v>
      </c>
      <c r="G2104">
        <v>28433</v>
      </c>
      <c r="H2104">
        <v>1881</v>
      </c>
      <c r="I2104">
        <v>6.6</v>
      </c>
      <c r="J2104">
        <v>6825</v>
      </c>
      <c r="K2104">
        <v>24.1</v>
      </c>
      <c r="L2104">
        <v>14.5</v>
      </c>
      <c r="M2104">
        <v>4113</v>
      </c>
      <c r="N2104">
        <v>50.7</v>
      </c>
      <c r="O2104">
        <v>27034</v>
      </c>
      <c r="P2104">
        <v>677</v>
      </c>
      <c r="Q2104">
        <v>50</v>
      </c>
      <c r="R2104">
        <v>177</v>
      </c>
      <c r="S2104">
        <v>2</v>
      </c>
      <c r="T2104">
        <v>365</v>
      </c>
      <c r="U2104">
        <v>426</v>
      </c>
      <c r="V2104">
        <v>26668</v>
      </c>
      <c r="W2104">
        <v>95.5</v>
      </c>
      <c r="X2104">
        <v>2.4</v>
      </c>
      <c r="Y2104">
        <v>0.2</v>
      </c>
      <c r="Z2104">
        <v>0.6</v>
      </c>
      <c r="AA2104">
        <v>0</v>
      </c>
      <c r="AB2104">
        <v>1.3</v>
      </c>
      <c r="AC2104">
        <v>1.5</v>
      </c>
      <c r="AD2104">
        <v>94.2</v>
      </c>
      <c r="AE2104">
        <v>377</v>
      </c>
      <c r="AF2104">
        <v>311</v>
      </c>
      <c r="AG2104">
        <v>2</v>
      </c>
      <c r="AH2104">
        <v>56.5</v>
      </c>
      <c r="AI2104">
        <v>0.9</v>
      </c>
      <c r="AJ2104">
        <v>2.7</v>
      </c>
      <c r="AK2104">
        <v>78.7</v>
      </c>
      <c r="AL2104">
        <v>10.7</v>
      </c>
      <c r="AM2104">
        <v>5149</v>
      </c>
      <c r="AN2104">
        <v>24.4</v>
      </c>
      <c r="AO2104">
        <v>12553</v>
      </c>
      <c r="AP2104">
        <v>649</v>
      </c>
      <c r="AQ2104">
        <v>5.5</v>
      </c>
      <c r="AR2104">
        <v>66.599999999999994</v>
      </c>
      <c r="AS2104">
        <v>85800</v>
      </c>
      <c r="AT2104">
        <v>17.3</v>
      </c>
      <c r="AU2104">
        <v>11054</v>
      </c>
      <c r="AV2104">
        <v>2.5099999999999998</v>
      </c>
      <c r="AW2104">
        <v>18063</v>
      </c>
      <c r="AX2104">
        <v>39690</v>
      </c>
      <c r="AY2104">
        <v>12</v>
      </c>
      <c r="AZ2104">
        <v>769</v>
      </c>
      <c r="BA2104">
        <v>27267</v>
      </c>
      <c r="BB2104">
        <v>16261</v>
      </c>
      <c r="BC2104">
        <v>807</v>
      </c>
      <c r="BD2104">
        <v>5</v>
      </c>
      <c r="BE2104">
        <v>15965</v>
      </c>
      <c r="BF2104">
        <v>1042</v>
      </c>
      <c r="BG2104">
        <v>1735</v>
      </c>
      <c r="BH2104">
        <v>450090</v>
      </c>
      <c r="BI2104">
        <v>28192</v>
      </c>
      <c r="BJ2104">
        <v>676</v>
      </c>
      <c r="BK2104">
        <v>10492</v>
      </c>
      <c r="BL2104">
        <v>9.3000000000000007</v>
      </c>
      <c r="BM2104">
        <v>1370</v>
      </c>
      <c r="BN2104">
        <v>33437</v>
      </c>
      <c r="BO2104">
        <v>1862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13.5</v>
      </c>
      <c r="BV2104">
        <v>748329</v>
      </c>
      <c r="BW2104">
        <v>0</v>
      </c>
      <c r="BX2104">
        <v>466004</v>
      </c>
      <c r="BY2104">
        <v>16532</v>
      </c>
      <c r="BZ2104">
        <v>171</v>
      </c>
      <c r="CA2104">
        <v>18298</v>
      </c>
      <c r="CB2104">
        <v>203212</v>
      </c>
      <c r="CC2104">
        <v>142484</v>
      </c>
      <c r="CD2104">
        <v>5064</v>
      </c>
      <c r="CE2104">
        <v>406.58</v>
      </c>
      <c r="CF2104">
        <v>69.900000000000006</v>
      </c>
    </row>
    <row r="2105" spans="1:84">
      <c r="A2105">
        <v>39049</v>
      </c>
      <c r="B2105" t="s">
        <v>2103</v>
      </c>
      <c r="C2105">
        <v>39049</v>
      </c>
      <c r="D2105">
        <v>1095662</v>
      </c>
      <c r="E2105">
        <v>2.5</v>
      </c>
      <c r="F2105">
        <v>26793</v>
      </c>
      <c r="G2105">
        <v>1068978</v>
      </c>
      <c r="H2105">
        <v>84447</v>
      </c>
      <c r="I2105">
        <v>7.7</v>
      </c>
      <c r="J2105">
        <v>280543</v>
      </c>
      <c r="K2105">
        <v>25.6</v>
      </c>
      <c r="L2105">
        <v>9.8000000000000007</v>
      </c>
      <c r="M2105">
        <v>107299</v>
      </c>
      <c r="N2105">
        <v>51</v>
      </c>
      <c r="O2105">
        <v>808613</v>
      </c>
      <c r="P2105">
        <v>220581</v>
      </c>
      <c r="Q2105">
        <v>3298</v>
      </c>
      <c r="R2105">
        <v>43025</v>
      </c>
      <c r="S2105">
        <v>682</v>
      </c>
      <c r="T2105">
        <v>19463</v>
      </c>
      <c r="U2105">
        <v>38357</v>
      </c>
      <c r="V2105">
        <v>775859</v>
      </c>
      <c r="W2105">
        <v>73.8</v>
      </c>
      <c r="X2105">
        <v>20.100000000000001</v>
      </c>
      <c r="Y2105">
        <v>0.3</v>
      </c>
      <c r="Z2105">
        <v>3.9</v>
      </c>
      <c r="AA2105">
        <v>0.1</v>
      </c>
      <c r="AB2105">
        <v>1.8</v>
      </c>
      <c r="AC2105">
        <v>3.5</v>
      </c>
      <c r="AD2105">
        <v>70.8</v>
      </c>
      <c r="AE2105">
        <v>17408</v>
      </c>
      <c r="AF2105">
        <v>8290</v>
      </c>
      <c r="AG2105">
        <v>139</v>
      </c>
      <c r="AH2105">
        <v>46.4</v>
      </c>
      <c r="AI2105">
        <v>6</v>
      </c>
      <c r="AJ2105">
        <v>9</v>
      </c>
      <c r="AK2105">
        <v>85.7</v>
      </c>
      <c r="AL2105">
        <v>31.8</v>
      </c>
      <c r="AM2105">
        <v>166861</v>
      </c>
      <c r="AN2105">
        <v>21.9</v>
      </c>
      <c r="AO2105">
        <v>518818</v>
      </c>
      <c r="AP2105">
        <v>47811</v>
      </c>
      <c r="AQ2105">
        <v>10.199999999999999</v>
      </c>
      <c r="AR2105">
        <v>56.9</v>
      </c>
      <c r="AS2105">
        <v>116200</v>
      </c>
      <c r="AT2105">
        <v>37.5</v>
      </c>
      <c r="AU2105">
        <v>438778</v>
      </c>
      <c r="AV2105">
        <v>2.39</v>
      </c>
      <c r="AW2105">
        <v>23059</v>
      </c>
      <c r="AX2105">
        <v>45459</v>
      </c>
      <c r="AY2105">
        <v>13.1</v>
      </c>
      <c r="AZ2105">
        <v>39813</v>
      </c>
      <c r="BA2105">
        <v>36547</v>
      </c>
      <c r="BB2105">
        <v>609718</v>
      </c>
      <c r="BC2105">
        <v>28649</v>
      </c>
      <c r="BD2105">
        <v>4.7</v>
      </c>
      <c r="BE2105">
        <v>841578</v>
      </c>
      <c r="BF2105">
        <v>-17103</v>
      </c>
      <c r="BG2105">
        <v>128262</v>
      </c>
      <c r="BH2105">
        <v>40095914</v>
      </c>
      <c r="BI2105">
        <v>47644</v>
      </c>
      <c r="BJ2105">
        <v>28445</v>
      </c>
      <c r="BK2105">
        <v>587497</v>
      </c>
      <c r="BL2105">
        <v>-6.3</v>
      </c>
      <c r="BM2105">
        <v>75926</v>
      </c>
      <c r="BN2105">
        <v>2121534</v>
      </c>
      <c r="BO2105">
        <v>85427</v>
      </c>
      <c r="BP2105">
        <v>9.1999999999999993</v>
      </c>
      <c r="BQ2105">
        <v>0</v>
      </c>
      <c r="BR2105">
        <v>2.7</v>
      </c>
      <c r="BS2105">
        <v>1</v>
      </c>
      <c r="BT2105">
        <v>0</v>
      </c>
      <c r="BU2105">
        <v>29.7</v>
      </c>
      <c r="BV2105">
        <v>13435788</v>
      </c>
      <c r="BW2105">
        <v>25947667</v>
      </c>
      <c r="BX2105">
        <v>14864623</v>
      </c>
      <c r="BY2105">
        <v>13736</v>
      </c>
      <c r="BZ2105">
        <v>4639</v>
      </c>
      <c r="CA2105">
        <v>792663</v>
      </c>
      <c r="CB2105">
        <v>81593</v>
      </c>
      <c r="CC2105">
        <v>8603491</v>
      </c>
      <c r="CD2105">
        <v>7901</v>
      </c>
      <c r="CE2105">
        <v>539.87</v>
      </c>
      <c r="CF2105">
        <v>1979.6</v>
      </c>
    </row>
    <row r="2106" spans="1:84">
      <c r="A2106">
        <v>39051</v>
      </c>
      <c r="B2106" t="s">
        <v>2104</v>
      </c>
      <c r="C2106">
        <v>39051</v>
      </c>
      <c r="D2106">
        <v>42900</v>
      </c>
      <c r="E2106">
        <v>1.9</v>
      </c>
      <c r="F2106">
        <v>816</v>
      </c>
      <c r="G2106">
        <v>42084</v>
      </c>
      <c r="H2106">
        <v>2515</v>
      </c>
      <c r="I2106">
        <v>5.9</v>
      </c>
      <c r="J2106">
        <v>10710</v>
      </c>
      <c r="K2106">
        <v>25</v>
      </c>
      <c r="L2106">
        <v>13</v>
      </c>
      <c r="M2106">
        <v>5589</v>
      </c>
      <c r="N2106">
        <v>50.9</v>
      </c>
      <c r="O2106">
        <v>42000</v>
      </c>
      <c r="P2106">
        <v>174</v>
      </c>
      <c r="Q2106">
        <v>117</v>
      </c>
      <c r="R2106">
        <v>242</v>
      </c>
      <c r="S2106">
        <v>21</v>
      </c>
      <c r="T2106">
        <v>346</v>
      </c>
      <c r="U2106">
        <v>2589</v>
      </c>
      <c r="V2106">
        <v>39548</v>
      </c>
      <c r="W2106">
        <v>97.9</v>
      </c>
      <c r="X2106">
        <v>0.4</v>
      </c>
      <c r="Y2106">
        <v>0.3</v>
      </c>
      <c r="Z2106">
        <v>0.6</v>
      </c>
      <c r="AA2106">
        <v>0</v>
      </c>
      <c r="AB2106">
        <v>0.8</v>
      </c>
      <c r="AC2106">
        <v>6</v>
      </c>
      <c r="AD2106">
        <v>92.2</v>
      </c>
      <c r="AE2106">
        <v>494</v>
      </c>
      <c r="AF2106">
        <v>359</v>
      </c>
      <c r="AG2106">
        <v>4</v>
      </c>
      <c r="AH2106">
        <v>63.2</v>
      </c>
      <c r="AI2106">
        <v>1.3</v>
      </c>
      <c r="AJ2106">
        <v>5.6</v>
      </c>
      <c r="AK2106">
        <v>85.3</v>
      </c>
      <c r="AL2106">
        <v>13.2</v>
      </c>
      <c r="AM2106">
        <v>6855</v>
      </c>
      <c r="AN2106">
        <v>21.3</v>
      </c>
      <c r="AO2106">
        <v>17183</v>
      </c>
      <c r="AP2106">
        <v>951</v>
      </c>
      <c r="AQ2106">
        <v>5.9</v>
      </c>
      <c r="AR2106">
        <v>80.099999999999994</v>
      </c>
      <c r="AS2106">
        <v>108300</v>
      </c>
      <c r="AT2106">
        <v>11.2</v>
      </c>
      <c r="AU2106">
        <v>15480</v>
      </c>
      <c r="AV2106">
        <v>2.69</v>
      </c>
      <c r="AW2106">
        <v>18999</v>
      </c>
      <c r="AX2106">
        <v>47958</v>
      </c>
      <c r="AY2106">
        <v>7.1</v>
      </c>
      <c r="AZ2106">
        <v>1287</v>
      </c>
      <c r="BA2106">
        <v>29998</v>
      </c>
      <c r="BB2106">
        <v>23387</v>
      </c>
      <c r="BC2106">
        <v>1389</v>
      </c>
      <c r="BD2106">
        <v>5.9</v>
      </c>
      <c r="BE2106">
        <v>28156</v>
      </c>
      <c r="BF2106">
        <v>353</v>
      </c>
      <c r="BG2106">
        <v>2576</v>
      </c>
      <c r="BH2106">
        <v>1027960</v>
      </c>
      <c r="BI2106">
        <v>36509</v>
      </c>
      <c r="BJ2106">
        <v>1104</v>
      </c>
      <c r="BK2106">
        <v>19411</v>
      </c>
      <c r="BL2106">
        <v>-4.9000000000000004</v>
      </c>
      <c r="BM2106">
        <v>2945</v>
      </c>
      <c r="BN2106">
        <v>30139</v>
      </c>
      <c r="BO2106">
        <v>3707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2383432</v>
      </c>
      <c r="BW2106">
        <v>451608</v>
      </c>
      <c r="BX2106">
        <v>352576</v>
      </c>
      <c r="BY2106">
        <v>8334</v>
      </c>
      <c r="BZ2106">
        <v>91</v>
      </c>
      <c r="CA2106">
        <v>17289</v>
      </c>
      <c r="CB2106">
        <v>197410</v>
      </c>
      <c r="CC2106">
        <v>177437</v>
      </c>
      <c r="CD2106">
        <v>4134</v>
      </c>
      <c r="CE2106">
        <v>406.78</v>
      </c>
      <c r="CF2106">
        <v>103.4</v>
      </c>
    </row>
    <row r="2107" spans="1:84">
      <c r="A2107">
        <v>39053</v>
      </c>
      <c r="B2107" t="s">
        <v>2105</v>
      </c>
      <c r="C2107">
        <v>39053</v>
      </c>
      <c r="D2107">
        <v>31313</v>
      </c>
      <c r="E2107">
        <v>0.8</v>
      </c>
      <c r="F2107">
        <v>244</v>
      </c>
      <c r="G2107">
        <v>31069</v>
      </c>
      <c r="H2107">
        <v>1911</v>
      </c>
      <c r="I2107">
        <v>6.1</v>
      </c>
      <c r="J2107">
        <v>7214</v>
      </c>
      <c r="K2107">
        <v>23</v>
      </c>
      <c r="L2107">
        <v>14.5</v>
      </c>
      <c r="M2107">
        <v>4539</v>
      </c>
      <c r="N2107">
        <v>51</v>
      </c>
      <c r="O2107">
        <v>29767</v>
      </c>
      <c r="P2107">
        <v>865</v>
      </c>
      <c r="Q2107">
        <v>132</v>
      </c>
      <c r="R2107">
        <v>165</v>
      </c>
      <c r="S2107">
        <v>0</v>
      </c>
      <c r="T2107">
        <v>384</v>
      </c>
      <c r="U2107">
        <v>238</v>
      </c>
      <c r="V2107">
        <v>29544</v>
      </c>
      <c r="W2107">
        <v>95.1</v>
      </c>
      <c r="X2107">
        <v>2.8</v>
      </c>
      <c r="Y2107">
        <v>0.4</v>
      </c>
      <c r="Z2107">
        <v>0.5</v>
      </c>
      <c r="AA2107">
        <v>0</v>
      </c>
      <c r="AB2107">
        <v>1.2</v>
      </c>
      <c r="AC2107">
        <v>0.8</v>
      </c>
      <c r="AD2107">
        <v>94.4</v>
      </c>
      <c r="AE2107">
        <v>383</v>
      </c>
      <c r="AF2107">
        <v>342</v>
      </c>
      <c r="AG2107">
        <v>6</v>
      </c>
      <c r="AH2107">
        <v>61.8</v>
      </c>
      <c r="AI2107">
        <v>0.8</v>
      </c>
      <c r="AJ2107">
        <v>3</v>
      </c>
      <c r="AK2107">
        <v>73.7</v>
      </c>
      <c r="AL2107">
        <v>11.6</v>
      </c>
      <c r="AM2107">
        <v>7296</v>
      </c>
      <c r="AN2107">
        <v>28.1</v>
      </c>
      <c r="AO2107">
        <v>13386</v>
      </c>
      <c r="AP2107">
        <v>-112</v>
      </c>
      <c r="AQ2107">
        <v>-0.8</v>
      </c>
      <c r="AR2107">
        <v>74.900000000000006</v>
      </c>
      <c r="AS2107">
        <v>77600</v>
      </c>
      <c r="AT2107">
        <v>8.3000000000000007</v>
      </c>
      <c r="AU2107">
        <v>12060</v>
      </c>
      <c r="AV2107">
        <v>2.5</v>
      </c>
      <c r="AW2107">
        <v>15183</v>
      </c>
      <c r="AX2107">
        <v>33156</v>
      </c>
      <c r="AY2107">
        <v>17.399999999999999</v>
      </c>
      <c r="AZ2107">
        <v>825</v>
      </c>
      <c r="BA2107">
        <v>26407</v>
      </c>
      <c r="BB2107">
        <v>14750</v>
      </c>
      <c r="BC2107">
        <v>902</v>
      </c>
      <c r="BD2107">
        <v>6.1</v>
      </c>
      <c r="BE2107">
        <v>17216</v>
      </c>
      <c r="BF2107">
        <v>602</v>
      </c>
      <c r="BG2107">
        <v>2142</v>
      </c>
      <c r="BH2107">
        <v>553253</v>
      </c>
      <c r="BI2107">
        <v>32136</v>
      </c>
      <c r="BJ2107">
        <v>619</v>
      </c>
      <c r="BK2107">
        <v>9903</v>
      </c>
      <c r="BL2107">
        <v>0.2</v>
      </c>
      <c r="BM2107">
        <v>1926</v>
      </c>
      <c r="BN2107">
        <v>33852</v>
      </c>
      <c r="BO2107">
        <v>2178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37.200000000000003</v>
      </c>
      <c r="BV2107">
        <v>0</v>
      </c>
      <c r="BW2107">
        <v>0</v>
      </c>
      <c r="BX2107">
        <v>326463</v>
      </c>
      <c r="BY2107">
        <v>10433</v>
      </c>
      <c r="BZ2107">
        <v>0</v>
      </c>
      <c r="CA2107">
        <v>0</v>
      </c>
      <c r="CB2107">
        <v>117944</v>
      </c>
      <c r="CC2107">
        <v>203505</v>
      </c>
      <c r="CD2107">
        <v>6511</v>
      </c>
      <c r="CE2107">
        <v>468.78</v>
      </c>
      <c r="CF2107">
        <v>66.2</v>
      </c>
    </row>
    <row r="2108" spans="1:84">
      <c r="A2108">
        <v>39055</v>
      </c>
      <c r="B2108" t="s">
        <v>2106</v>
      </c>
      <c r="C2108">
        <v>39055</v>
      </c>
      <c r="D2108">
        <v>95676</v>
      </c>
      <c r="E2108">
        <v>5.3</v>
      </c>
      <c r="F2108">
        <v>4781</v>
      </c>
      <c r="G2108">
        <v>90895</v>
      </c>
      <c r="H2108">
        <v>5523</v>
      </c>
      <c r="I2108">
        <v>5.8</v>
      </c>
      <c r="J2108">
        <v>23714</v>
      </c>
      <c r="K2108">
        <v>24.8</v>
      </c>
      <c r="L2108">
        <v>13.8</v>
      </c>
      <c r="M2108">
        <v>13246</v>
      </c>
      <c r="N2108">
        <v>50.6</v>
      </c>
      <c r="O2108">
        <v>92874</v>
      </c>
      <c r="P2108">
        <v>1394</v>
      </c>
      <c r="Q2108">
        <v>106</v>
      </c>
      <c r="R2108">
        <v>525</v>
      </c>
      <c r="S2108">
        <v>12</v>
      </c>
      <c r="T2108">
        <v>765</v>
      </c>
      <c r="U2108">
        <v>741</v>
      </c>
      <c r="V2108">
        <v>92176</v>
      </c>
      <c r="W2108">
        <v>97.1</v>
      </c>
      <c r="X2108">
        <v>1.5</v>
      </c>
      <c r="Y2108">
        <v>0.1</v>
      </c>
      <c r="Z2108">
        <v>0.5</v>
      </c>
      <c r="AA2108">
        <v>0</v>
      </c>
      <c r="AB2108">
        <v>0.8</v>
      </c>
      <c r="AC2108">
        <v>0.8</v>
      </c>
      <c r="AD2108">
        <v>96.3</v>
      </c>
      <c r="AE2108">
        <v>1110</v>
      </c>
      <c r="AF2108">
        <v>700</v>
      </c>
      <c r="AG2108">
        <v>5</v>
      </c>
      <c r="AH2108">
        <v>67.599999999999994</v>
      </c>
      <c r="AI2108">
        <v>2.8</v>
      </c>
      <c r="AJ2108">
        <v>11</v>
      </c>
      <c r="AK2108">
        <v>86.3</v>
      </c>
      <c r="AL2108">
        <v>31.7</v>
      </c>
      <c r="AM2108">
        <v>11426</v>
      </c>
      <c r="AN2108">
        <v>27</v>
      </c>
      <c r="AO2108">
        <v>35234</v>
      </c>
      <c r="AP2108">
        <v>2429</v>
      </c>
      <c r="AQ2108">
        <v>7.4</v>
      </c>
      <c r="AR2108">
        <v>87.2</v>
      </c>
      <c r="AS2108">
        <v>182400</v>
      </c>
      <c r="AT2108">
        <v>6.8</v>
      </c>
      <c r="AU2108">
        <v>31630</v>
      </c>
      <c r="AV2108">
        <v>2.84</v>
      </c>
      <c r="AW2108">
        <v>27944</v>
      </c>
      <c r="AX2108">
        <v>61254</v>
      </c>
      <c r="AY2108">
        <v>5.5</v>
      </c>
      <c r="AZ2108">
        <v>3884</v>
      </c>
      <c r="BA2108">
        <v>40863</v>
      </c>
      <c r="BB2108">
        <v>51002</v>
      </c>
      <c r="BC2108">
        <v>2258</v>
      </c>
      <c r="BD2108">
        <v>4.4000000000000004</v>
      </c>
      <c r="BE2108">
        <v>52011</v>
      </c>
      <c r="BF2108">
        <v>3866</v>
      </c>
      <c r="BG2108">
        <v>4382</v>
      </c>
      <c r="BH2108">
        <v>1761700</v>
      </c>
      <c r="BI2108">
        <v>33872</v>
      </c>
      <c r="BJ2108">
        <v>2755</v>
      </c>
      <c r="BK2108">
        <v>30429</v>
      </c>
      <c r="BL2108">
        <v>4.3</v>
      </c>
      <c r="BM2108">
        <v>9393</v>
      </c>
      <c r="BN2108">
        <v>67139</v>
      </c>
      <c r="BO2108">
        <v>11014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18</v>
      </c>
      <c r="BV2108">
        <v>1774810</v>
      </c>
      <c r="BW2108">
        <v>700160</v>
      </c>
      <c r="BX2108">
        <v>603414</v>
      </c>
      <c r="BY2108">
        <v>6511</v>
      </c>
      <c r="BZ2108">
        <v>258</v>
      </c>
      <c r="CA2108">
        <v>79402</v>
      </c>
      <c r="CB2108">
        <v>66474</v>
      </c>
      <c r="CC2108">
        <v>256711</v>
      </c>
      <c r="CD2108">
        <v>2714</v>
      </c>
      <c r="CE2108">
        <v>403.66</v>
      </c>
      <c r="CF2108">
        <v>225</v>
      </c>
    </row>
    <row r="2109" spans="1:84">
      <c r="A2109">
        <v>39057</v>
      </c>
      <c r="B2109" t="s">
        <v>2107</v>
      </c>
      <c r="C2109">
        <v>39057</v>
      </c>
      <c r="D2109">
        <v>152298</v>
      </c>
      <c r="E2109">
        <v>3</v>
      </c>
      <c r="F2109">
        <v>4412</v>
      </c>
      <c r="G2109">
        <v>147886</v>
      </c>
      <c r="H2109">
        <v>8600</v>
      </c>
      <c r="I2109">
        <v>5.6</v>
      </c>
      <c r="J2109">
        <v>33166</v>
      </c>
      <c r="K2109">
        <v>21.8</v>
      </c>
      <c r="L2109">
        <v>12.4</v>
      </c>
      <c r="M2109">
        <v>18961</v>
      </c>
      <c r="N2109">
        <v>51.2</v>
      </c>
      <c r="O2109">
        <v>135516</v>
      </c>
      <c r="P2109">
        <v>9498</v>
      </c>
      <c r="Q2109">
        <v>480</v>
      </c>
      <c r="R2109">
        <v>4068</v>
      </c>
      <c r="S2109">
        <v>73</v>
      </c>
      <c r="T2109">
        <v>2663</v>
      </c>
      <c r="U2109">
        <v>2473</v>
      </c>
      <c r="V2109">
        <v>133434</v>
      </c>
      <c r="W2109">
        <v>89</v>
      </c>
      <c r="X2109">
        <v>6.2</v>
      </c>
      <c r="Y2109">
        <v>0.3</v>
      </c>
      <c r="Z2109">
        <v>2.7</v>
      </c>
      <c r="AA2109">
        <v>0</v>
      </c>
      <c r="AB2109">
        <v>1.7</v>
      </c>
      <c r="AC2109">
        <v>1.6</v>
      </c>
      <c r="AD2109">
        <v>87.6</v>
      </c>
      <c r="AE2109">
        <v>1724</v>
      </c>
      <c r="AF2109">
        <v>1152</v>
      </c>
      <c r="AG2109">
        <v>9</v>
      </c>
      <c r="AH2109">
        <v>52.9</v>
      </c>
      <c r="AI2109">
        <v>3.4</v>
      </c>
      <c r="AJ2109">
        <v>5.5</v>
      </c>
      <c r="AK2109">
        <v>87.8</v>
      </c>
      <c r="AL2109">
        <v>31.1</v>
      </c>
      <c r="AM2109">
        <v>20258</v>
      </c>
      <c r="AN2109">
        <v>20.3</v>
      </c>
      <c r="AO2109">
        <v>64949</v>
      </c>
      <c r="AP2109">
        <v>6725</v>
      </c>
      <c r="AQ2109">
        <v>11.6</v>
      </c>
      <c r="AR2109">
        <v>69.7</v>
      </c>
      <c r="AS2109">
        <v>121200</v>
      </c>
      <c r="AT2109">
        <v>20.2</v>
      </c>
      <c r="AU2109">
        <v>55312</v>
      </c>
      <c r="AV2109">
        <v>2.5299999999999998</v>
      </c>
      <c r="AW2109">
        <v>23057</v>
      </c>
      <c r="AX2109">
        <v>51173</v>
      </c>
      <c r="AY2109">
        <v>9.4</v>
      </c>
      <c r="AZ2109">
        <v>4977</v>
      </c>
      <c r="BA2109">
        <v>32780</v>
      </c>
      <c r="BB2109">
        <v>77420</v>
      </c>
      <c r="BC2109">
        <v>3959</v>
      </c>
      <c r="BD2109">
        <v>5.0999999999999996</v>
      </c>
      <c r="BE2109">
        <v>95545</v>
      </c>
      <c r="BF2109">
        <v>7107</v>
      </c>
      <c r="BG2109">
        <v>26593</v>
      </c>
      <c r="BH2109">
        <v>4122578</v>
      </c>
      <c r="BI2109">
        <v>43148</v>
      </c>
      <c r="BJ2109">
        <v>3009</v>
      </c>
      <c r="BK2109">
        <v>48013</v>
      </c>
      <c r="BL2109">
        <v>6.3</v>
      </c>
      <c r="BM2109">
        <v>8915</v>
      </c>
      <c r="BN2109">
        <v>204562</v>
      </c>
      <c r="BO2109">
        <v>10240</v>
      </c>
      <c r="BP2109">
        <v>1.8</v>
      </c>
      <c r="BQ2109">
        <v>0</v>
      </c>
      <c r="BR2109">
        <v>1.8</v>
      </c>
      <c r="BS2109">
        <v>0</v>
      </c>
      <c r="BT2109">
        <v>0</v>
      </c>
      <c r="BU2109">
        <v>32.9</v>
      </c>
      <c r="BV2109">
        <v>805560</v>
      </c>
      <c r="BW2109">
        <v>704045</v>
      </c>
      <c r="BX2109">
        <v>1841722</v>
      </c>
      <c r="BY2109">
        <v>12294</v>
      </c>
      <c r="BZ2109">
        <v>744</v>
      </c>
      <c r="CA2109">
        <v>176440</v>
      </c>
      <c r="CB2109">
        <v>168568</v>
      </c>
      <c r="CC2109">
        <v>2333699</v>
      </c>
      <c r="CD2109">
        <v>15330</v>
      </c>
      <c r="CE2109">
        <v>414.88</v>
      </c>
      <c r="CF2109">
        <v>356.4</v>
      </c>
    </row>
    <row r="2110" spans="1:84">
      <c r="A2110">
        <v>39059</v>
      </c>
      <c r="B2110" t="s">
        <v>2108</v>
      </c>
      <c r="C2110">
        <v>39059</v>
      </c>
      <c r="D2110">
        <v>40876</v>
      </c>
      <c r="E2110">
        <v>0.2</v>
      </c>
      <c r="F2110">
        <v>84</v>
      </c>
      <c r="G2110">
        <v>40792</v>
      </c>
      <c r="H2110">
        <v>2488</v>
      </c>
      <c r="I2110">
        <v>6.1</v>
      </c>
      <c r="J2110">
        <v>9796</v>
      </c>
      <c r="K2110">
        <v>24</v>
      </c>
      <c r="L2110">
        <v>14.9</v>
      </c>
      <c r="M2110">
        <v>6093</v>
      </c>
      <c r="N2110">
        <v>51.4</v>
      </c>
      <c r="O2110">
        <v>39346</v>
      </c>
      <c r="P2110">
        <v>667</v>
      </c>
      <c r="Q2110">
        <v>132</v>
      </c>
      <c r="R2110">
        <v>132</v>
      </c>
      <c r="S2110">
        <v>2</v>
      </c>
      <c r="T2110">
        <v>597</v>
      </c>
      <c r="U2110">
        <v>347</v>
      </c>
      <c r="V2110">
        <v>39033</v>
      </c>
      <c r="W2110">
        <v>96.3</v>
      </c>
      <c r="X2110">
        <v>1.6</v>
      </c>
      <c r="Y2110">
        <v>0.3</v>
      </c>
      <c r="Z2110">
        <v>0.3</v>
      </c>
      <c r="AA2110">
        <v>0</v>
      </c>
      <c r="AB2110">
        <v>1.5</v>
      </c>
      <c r="AC2110">
        <v>0.8</v>
      </c>
      <c r="AD2110">
        <v>95.5</v>
      </c>
      <c r="AE2110">
        <v>502</v>
      </c>
      <c r="AF2110">
        <v>430</v>
      </c>
      <c r="AG2110">
        <v>5</v>
      </c>
      <c r="AH2110">
        <v>59.9</v>
      </c>
      <c r="AI2110">
        <v>1.1000000000000001</v>
      </c>
      <c r="AJ2110">
        <v>4</v>
      </c>
      <c r="AK2110">
        <v>78.400000000000006</v>
      </c>
      <c r="AL2110">
        <v>10</v>
      </c>
      <c r="AM2110">
        <v>7913</v>
      </c>
      <c r="AN2110">
        <v>23.7</v>
      </c>
      <c r="AO2110">
        <v>19566</v>
      </c>
      <c r="AP2110">
        <v>795</v>
      </c>
      <c r="AQ2110">
        <v>4.2</v>
      </c>
      <c r="AR2110">
        <v>73.400000000000006</v>
      </c>
      <c r="AS2110">
        <v>65500</v>
      </c>
      <c r="AT2110">
        <v>13.2</v>
      </c>
      <c r="AU2110">
        <v>16094</v>
      </c>
      <c r="AV2110">
        <v>2.5</v>
      </c>
      <c r="AW2110">
        <v>15542</v>
      </c>
      <c r="AX2110">
        <v>32909</v>
      </c>
      <c r="AY2110">
        <v>15.2</v>
      </c>
      <c r="AZ2110">
        <v>970</v>
      </c>
      <c r="BA2110">
        <v>23664</v>
      </c>
      <c r="BB2110">
        <v>20011</v>
      </c>
      <c r="BC2110">
        <v>1292</v>
      </c>
      <c r="BD2110">
        <v>6.5</v>
      </c>
      <c r="BE2110">
        <v>21742</v>
      </c>
      <c r="BF2110">
        <v>1106</v>
      </c>
      <c r="BG2110">
        <v>2760</v>
      </c>
      <c r="BH2110">
        <v>620269</v>
      </c>
      <c r="BI2110">
        <v>28529</v>
      </c>
      <c r="BJ2110">
        <v>949</v>
      </c>
      <c r="BK2110">
        <v>12745</v>
      </c>
      <c r="BL2110">
        <v>-0.2</v>
      </c>
      <c r="BM2110">
        <v>2502</v>
      </c>
      <c r="BN2110">
        <v>56796</v>
      </c>
      <c r="BO2110">
        <v>3130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31.4</v>
      </c>
      <c r="BV2110">
        <v>972300</v>
      </c>
      <c r="BW2110">
        <v>100534</v>
      </c>
      <c r="BX2110">
        <v>368546</v>
      </c>
      <c r="BY2110">
        <v>8957</v>
      </c>
      <c r="BZ2110">
        <v>72</v>
      </c>
      <c r="CA2110">
        <v>9109</v>
      </c>
      <c r="CB2110">
        <v>137443</v>
      </c>
      <c r="CC2110">
        <v>238394</v>
      </c>
      <c r="CD2110">
        <v>5772</v>
      </c>
      <c r="CE2110">
        <v>521.9</v>
      </c>
      <c r="CF2110">
        <v>78.099999999999994</v>
      </c>
    </row>
    <row r="2111" spans="1:84">
      <c r="A2111">
        <v>39061</v>
      </c>
      <c r="B2111" t="s">
        <v>2109</v>
      </c>
      <c r="C2111">
        <v>39061</v>
      </c>
      <c r="D2111">
        <v>822596</v>
      </c>
      <c r="E2111">
        <v>-2.7</v>
      </c>
      <c r="F2111">
        <v>-22677</v>
      </c>
      <c r="G2111">
        <v>845303</v>
      </c>
      <c r="H2111">
        <v>56774</v>
      </c>
      <c r="I2111">
        <v>6.9</v>
      </c>
      <c r="J2111">
        <v>206309</v>
      </c>
      <c r="K2111">
        <v>25.1</v>
      </c>
      <c r="L2111">
        <v>13.5</v>
      </c>
      <c r="M2111">
        <v>110796</v>
      </c>
      <c r="N2111">
        <v>52.1</v>
      </c>
      <c r="O2111">
        <v>589710</v>
      </c>
      <c r="P2111">
        <v>205789</v>
      </c>
      <c r="Q2111">
        <v>1752</v>
      </c>
      <c r="R2111">
        <v>14728</v>
      </c>
      <c r="S2111">
        <v>313</v>
      </c>
      <c r="T2111">
        <v>10304</v>
      </c>
      <c r="U2111">
        <v>12715</v>
      </c>
      <c r="V2111">
        <v>579200</v>
      </c>
      <c r="W2111">
        <v>71.7</v>
      </c>
      <c r="X2111">
        <v>25</v>
      </c>
      <c r="Y2111">
        <v>0.2</v>
      </c>
      <c r="Z2111">
        <v>1.8</v>
      </c>
      <c r="AA2111">
        <v>0</v>
      </c>
      <c r="AB2111">
        <v>1.3</v>
      </c>
      <c r="AC2111">
        <v>1.5</v>
      </c>
      <c r="AD2111">
        <v>70.400000000000006</v>
      </c>
      <c r="AE2111">
        <v>11458</v>
      </c>
      <c r="AF2111">
        <v>7955</v>
      </c>
      <c r="AG2111">
        <v>126</v>
      </c>
      <c r="AH2111">
        <v>55.4</v>
      </c>
      <c r="AI2111">
        <v>3.4</v>
      </c>
      <c r="AJ2111">
        <v>5.6</v>
      </c>
      <c r="AK2111">
        <v>82.7</v>
      </c>
      <c r="AL2111">
        <v>29.2</v>
      </c>
      <c r="AM2111">
        <v>139082</v>
      </c>
      <c r="AN2111">
        <v>23</v>
      </c>
      <c r="AO2111">
        <v>383856</v>
      </c>
      <c r="AP2111">
        <v>10477</v>
      </c>
      <c r="AQ2111">
        <v>2.8</v>
      </c>
      <c r="AR2111">
        <v>59.9</v>
      </c>
      <c r="AS2111">
        <v>111400</v>
      </c>
      <c r="AT2111">
        <v>39.700000000000003</v>
      </c>
      <c r="AU2111">
        <v>346790</v>
      </c>
      <c r="AV2111">
        <v>2.38</v>
      </c>
      <c r="AW2111">
        <v>24053</v>
      </c>
      <c r="AX2111">
        <v>43811</v>
      </c>
      <c r="AY2111">
        <v>13.1</v>
      </c>
      <c r="AZ2111">
        <v>33087</v>
      </c>
      <c r="BA2111">
        <v>39937</v>
      </c>
      <c r="BB2111">
        <v>423493</v>
      </c>
      <c r="BC2111">
        <v>21309</v>
      </c>
      <c r="BD2111">
        <v>5</v>
      </c>
      <c r="BE2111">
        <v>646623</v>
      </c>
      <c r="BF2111">
        <v>-30004</v>
      </c>
      <c r="BG2111">
        <v>65052</v>
      </c>
      <c r="BH2111">
        <v>33535714</v>
      </c>
      <c r="BI2111">
        <v>51863</v>
      </c>
      <c r="BJ2111">
        <v>23500</v>
      </c>
      <c r="BK2111">
        <v>479873</v>
      </c>
      <c r="BL2111">
        <v>-13.8</v>
      </c>
      <c r="BM2111">
        <v>51219</v>
      </c>
      <c r="BN2111">
        <v>1521668</v>
      </c>
      <c r="BO2111">
        <v>65534</v>
      </c>
      <c r="BP2111">
        <v>9.1999999999999993</v>
      </c>
      <c r="BQ2111">
        <v>0.3</v>
      </c>
      <c r="BR2111">
        <v>2</v>
      </c>
      <c r="BS2111">
        <v>1</v>
      </c>
      <c r="BT2111">
        <v>0</v>
      </c>
      <c r="BU2111">
        <v>28.5</v>
      </c>
      <c r="BV2111">
        <v>19018944</v>
      </c>
      <c r="BW2111">
        <v>28908517</v>
      </c>
      <c r="BX2111">
        <v>10618141</v>
      </c>
      <c r="BY2111">
        <v>12788</v>
      </c>
      <c r="BZ2111">
        <v>1986</v>
      </c>
      <c r="CA2111">
        <v>348972</v>
      </c>
      <c r="CB2111">
        <v>29520</v>
      </c>
      <c r="CC2111">
        <v>7029987</v>
      </c>
      <c r="CD2111">
        <v>8630</v>
      </c>
      <c r="CE2111">
        <v>407.36</v>
      </c>
      <c r="CF2111">
        <v>2076.9</v>
      </c>
    </row>
    <row r="2112" spans="1:84">
      <c r="A2112">
        <v>39063</v>
      </c>
      <c r="B2112" t="s">
        <v>2110</v>
      </c>
      <c r="C2112">
        <v>39063</v>
      </c>
      <c r="D2112">
        <v>73824</v>
      </c>
      <c r="E2112">
        <v>3.5</v>
      </c>
      <c r="F2112">
        <v>2529</v>
      </c>
      <c r="G2112">
        <v>71295</v>
      </c>
      <c r="H2112">
        <v>4578</v>
      </c>
      <c r="I2112">
        <v>6.2</v>
      </c>
      <c r="J2112">
        <v>17595</v>
      </c>
      <c r="K2112">
        <v>23.8</v>
      </c>
      <c r="L2112">
        <v>13.4</v>
      </c>
      <c r="M2112">
        <v>9919</v>
      </c>
      <c r="N2112">
        <v>51.3</v>
      </c>
      <c r="O2112">
        <v>70625</v>
      </c>
      <c r="P2112">
        <v>1044</v>
      </c>
      <c r="Q2112">
        <v>149</v>
      </c>
      <c r="R2112">
        <v>1376</v>
      </c>
      <c r="S2112">
        <v>11</v>
      </c>
      <c r="T2112">
        <v>619</v>
      </c>
      <c r="U2112">
        <v>2477</v>
      </c>
      <c r="V2112">
        <v>68290</v>
      </c>
      <c r="W2112">
        <v>95.7</v>
      </c>
      <c r="X2112">
        <v>1.4</v>
      </c>
      <c r="Y2112">
        <v>0.2</v>
      </c>
      <c r="Z2112">
        <v>1.9</v>
      </c>
      <c r="AA2112">
        <v>0</v>
      </c>
      <c r="AB2112">
        <v>0.8</v>
      </c>
      <c r="AC2112">
        <v>3.4</v>
      </c>
      <c r="AD2112">
        <v>92.5</v>
      </c>
      <c r="AE2112">
        <v>940</v>
      </c>
      <c r="AF2112">
        <v>670</v>
      </c>
      <c r="AG2112">
        <v>6</v>
      </c>
      <c r="AH2112">
        <v>56.3</v>
      </c>
      <c r="AI2112">
        <v>2</v>
      </c>
      <c r="AJ2112">
        <v>4.4000000000000004</v>
      </c>
      <c r="AK2112">
        <v>88.4</v>
      </c>
      <c r="AL2112">
        <v>21.7</v>
      </c>
      <c r="AM2112">
        <v>9459</v>
      </c>
      <c r="AN2112">
        <v>17.5</v>
      </c>
      <c r="AO2112">
        <v>32904</v>
      </c>
      <c r="AP2112">
        <v>3119</v>
      </c>
      <c r="AQ2112">
        <v>10.5</v>
      </c>
      <c r="AR2112">
        <v>73.099999999999994</v>
      </c>
      <c r="AS2112">
        <v>100400</v>
      </c>
      <c r="AT2112">
        <v>18.899999999999999</v>
      </c>
      <c r="AU2112">
        <v>27898</v>
      </c>
      <c r="AV2112">
        <v>2.4900000000000002</v>
      </c>
      <c r="AW2112">
        <v>20991</v>
      </c>
      <c r="AX2112">
        <v>46074</v>
      </c>
      <c r="AY2112">
        <v>7.9</v>
      </c>
      <c r="AZ2112">
        <v>2335</v>
      </c>
      <c r="BA2112">
        <v>31771</v>
      </c>
      <c r="BB2112">
        <v>41259</v>
      </c>
      <c r="BC2112">
        <v>1817</v>
      </c>
      <c r="BD2112">
        <v>4.4000000000000004</v>
      </c>
      <c r="BE2112">
        <v>53878</v>
      </c>
      <c r="BF2112">
        <v>473</v>
      </c>
      <c r="BG2112">
        <v>3857</v>
      </c>
      <c r="BH2112">
        <v>2080403</v>
      </c>
      <c r="BI2112">
        <v>38613</v>
      </c>
      <c r="BJ2112">
        <v>1847</v>
      </c>
      <c r="BK2112">
        <v>39185</v>
      </c>
      <c r="BL2112">
        <v>-3.3</v>
      </c>
      <c r="BM2112">
        <v>4304</v>
      </c>
      <c r="BN2112">
        <v>108183</v>
      </c>
      <c r="BO2112">
        <v>5414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28.1</v>
      </c>
      <c r="BV2112">
        <v>3013234</v>
      </c>
      <c r="BW2112">
        <v>0</v>
      </c>
      <c r="BX2112">
        <v>880998</v>
      </c>
      <c r="BY2112">
        <v>12122</v>
      </c>
      <c r="BZ2112">
        <v>861</v>
      </c>
      <c r="CA2112">
        <v>125843</v>
      </c>
      <c r="CB2112">
        <v>262095</v>
      </c>
      <c r="CC2112">
        <v>257334</v>
      </c>
      <c r="CD2112">
        <v>3496</v>
      </c>
      <c r="CE2112">
        <v>531.35</v>
      </c>
      <c r="CF2112">
        <v>134.30000000000001</v>
      </c>
    </row>
    <row r="2113" spans="1:84">
      <c r="A2113">
        <v>39065</v>
      </c>
      <c r="B2113" t="s">
        <v>2111</v>
      </c>
      <c r="C2113">
        <v>39065</v>
      </c>
      <c r="D2113">
        <v>31966</v>
      </c>
      <c r="E2113">
        <v>0.1</v>
      </c>
      <c r="F2113">
        <v>21</v>
      </c>
      <c r="G2113">
        <v>31945</v>
      </c>
      <c r="H2113">
        <v>1919</v>
      </c>
      <c r="I2113">
        <v>6</v>
      </c>
      <c r="J2113">
        <v>7212</v>
      </c>
      <c r="K2113">
        <v>22.6</v>
      </c>
      <c r="L2113">
        <v>13</v>
      </c>
      <c r="M2113">
        <v>4142</v>
      </c>
      <c r="N2113">
        <v>50.5</v>
      </c>
      <c r="O2113">
        <v>31109</v>
      </c>
      <c r="P2113">
        <v>288</v>
      </c>
      <c r="Q2113">
        <v>81</v>
      </c>
      <c r="R2113">
        <v>197</v>
      </c>
      <c r="S2113">
        <v>1</v>
      </c>
      <c r="T2113">
        <v>290</v>
      </c>
      <c r="U2113">
        <v>304</v>
      </c>
      <c r="V2113">
        <v>30843</v>
      </c>
      <c r="W2113">
        <v>97.3</v>
      </c>
      <c r="X2113">
        <v>0.9</v>
      </c>
      <c r="Y2113">
        <v>0.3</v>
      </c>
      <c r="Z2113">
        <v>0.6</v>
      </c>
      <c r="AA2113">
        <v>0</v>
      </c>
      <c r="AB2113">
        <v>0.9</v>
      </c>
      <c r="AC2113">
        <v>1</v>
      </c>
      <c r="AD2113">
        <v>96.5</v>
      </c>
      <c r="AE2113">
        <v>394</v>
      </c>
      <c r="AF2113">
        <v>323</v>
      </c>
      <c r="AG2113">
        <v>2</v>
      </c>
      <c r="AH2113">
        <v>57.5</v>
      </c>
      <c r="AI2113">
        <v>1</v>
      </c>
      <c r="AJ2113">
        <v>4</v>
      </c>
      <c r="AK2113">
        <v>80.599999999999994</v>
      </c>
      <c r="AL2113">
        <v>11.4</v>
      </c>
      <c r="AM2113">
        <v>5697</v>
      </c>
      <c r="AN2113">
        <v>21.8</v>
      </c>
      <c r="AO2113">
        <v>13152</v>
      </c>
      <c r="AP2113">
        <v>245</v>
      </c>
      <c r="AQ2113">
        <v>1.9</v>
      </c>
      <c r="AR2113">
        <v>73</v>
      </c>
      <c r="AS2113">
        <v>73800</v>
      </c>
      <c r="AT2113">
        <v>15.4</v>
      </c>
      <c r="AU2113">
        <v>11963</v>
      </c>
      <c r="AV2113">
        <v>2.5099999999999998</v>
      </c>
      <c r="AW2113">
        <v>16200</v>
      </c>
      <c r="AX2113">
        <v>36238</v>
      </c>
      <c r="AY2113">
        <v>11.6</v>
      </c>
      <c r="AZ2113">
        <v>730</v>
      </c>
      <c r="BA2113">
        <v>22796</v>
      </c>
      <c r="BB2113">
        <v>15931</v>
      </c>
      <c r="BC2113">
        <v>891</v>
      </c>
      <c r="BD2113">
        <v>5.6</v>
      </c>
      <c r="BE2113">
        <v>13725</v>
      </c>
      <c r="BF2113">
        <v>-66</v>
      </c>
      <c r="BG2113">
        <v>1885</v>
      </c>
      <c r="BH2113">
        <v>384242</v>
      </c>
      <c r="BI2113">
        <v>27996</v>
      </c>
      <c r="BJ2113">
        <v>495</v>
      </c>
      <c r="BK2113">
        <v>7625</v>
      </c>
      <c r="BL2113">
        <v>-11.5</v>
      </c>
      <c r="BM2113">
        <v>1583</v>
      </c>
      <c r="BN2113">
        <v>19708</v>
      </c>
      <c r="BO2113">
        <v>1844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16.600000000000001</v>
      </c>
      <c r="BV2113">
        <v>445094</v>
      </c>
      <c r="BW2113">
        <v>59917</v>
      </c>
      <c r="BX2113">
        <v>172508</v>
      </c>
      <c r="BY2113">
        <v>5430</v>
      </c>
      <c r="BZ2113">
        <v>67</v>
      </c>
      <c r="CA2113">
        <v>9527</v>
      </c>
      <c r="CB2113">
        <v>246393</v>
      </c>
      <c r="CC2113">
        <v>133029</v>
      </c>
      <c r="CD2113">
        <v>4135</v>
      </c>
      <c r="CE2113">
        <v>470.29</v>
      </c>
      <c r="CF2113">
        <v>68</v>
      </c>
    </row>
    <row r="2114" spans="1:84">
      <c r="A2114">
        <v>39067</v>
      </c>
      <c r="B2114" t="s">
        <v>2112</v>
      </c>
      <c r="C2114">
        <v>39067</v>
      </c>
      <c r="D2114">
        <v>15799</v>
      </c>
      <c r="E2114">
        <v>-0.4</v>
      </c>
      <c r="F2114">
        <v>-57</v>
      </c>
      <c r="G2114">
        <v>15856</v>
      </c>
      <c r="H2114">
        <v>833</v>
      </c>
      <c r="I2114">
        <v>5.3</v>
      </c>
      <c r="J2114">
        <v>3393</v>
      </c>
      <c r="K2114">
        <v>21.5</v>
      </c>
      <c r="L2114">
        <v>17.3</v>
      </c>
      <c r="M2114">
        <v>2729</v>
      </c>
      <c r="N2114">
        <v>51.2</v>
      </c>
      <c r="O2114">
        <v>15238</v>
      </c>
      <c r="P2114">
        <v>333</v>
      </c>
      <c r="Q2114">
        <v>24</v>
      </c>
      <c r="R2114">
        <v>19</v>
      </c>
      <c r="S2114">
        <v>1</v>
      </c>
      <c r="T2114">
        <v>184</v>
      </c>
      <c r="U2114">
        <v>58</v>
      </c>
      <c r="V2114">
        <v>15191</v>
      </c>
      <c r="W2114">
        <v>96.4</v>
      </c>
      <c r="X2114">
        <v>2.1</v>
      </c>
      <c r="Y2114">
        <v>0.2</v>
      </c>
      <c r="Z2114">
        <v>0.1</v>
      </c>
      <c r="AA2114">
        <v>0</v>
      </c>
      <c r="AB2114">
        <v>1.2</v>
      </c>
      <c r="AC2114">
        <v>0.4</v>
      </c>
      <c r="AD2114">
        <v>96.2</v>
      </c>
      <c r="AE2114">
        <v>151</v>
      </c>
      <c r="AF2114">
        <v>219</v>
      </c>
      <c r="AG2114">
        <v>1</v>
      </c>
      <c r="AH2114">
        <v>67.5</v>
      </c>
      <c r="AI2114">
        <v>0.5</v>
      </c>
      <c r="AJ2114">
        <v>2.2000000000000002</v>
      </c>
      <c r="AK2114">
        <v>79.599999999999994</v>
      </c>
      <c r="AL2114">
        <v>9</v>
      </c>
      <c r="AM2114">
        <v>2953</v>
      </c>
      <c r="AN2114">
        <v>28.8</v>
      </c>
      <c r="AO2114">
        <v>7766</v>
      </c>
      <c r="AP2114">
        <v>86</v>
      </c>
      <c r="AQ2114">
        <v>1.1000000000000001</v>
      </c>
      <c r="AR2114">
        <v>77.599999999999994</v>
      </c>
      <c r="AS2114">
        <v>58400</v>
      </c>
      <c r="AT2114">
        <v>7.1</v>
      </c>
      <c r="AU2114">
        <v>6398</v>
      </c>
      <c r="AV2114">
        <v>2.44</v>
      </c>
      <c r="AW2114">
        <v>16479</v>
      </c>
      <c r="AX2114">
        <v>32670</v>
      </c>
      <c r="AY2114">
        <v>13</v>
      </c>
      <c r="AZ2114">
        <v>372</v>
      </c>
      <c r="BA2114">
        <v>23428</v>
      </c>
      <c r="BB2114">
        <v>7433</v>
      </c>
      <c r="BC2114">
        <v>446</v>
      </c>
      <c r="BD2114">
        <v>6</v>
      </c>
      <c r="BE2114">
        <v>5490</v>
      </c>
      <c r="BF2114">
        <v>-194</v>
      </c>
      <c r="BG2114">
        <v>980</v>
      </c>
      <c r="BH2114">
        <v>155183</v>
      </c>
      <c r="BI2114">
        <v>28266</v>
      </c>
      <c r="BJ2114">
        <v>302</v>
      </c>
      <c r="BK2114">
        <v>3133</v>
      </c>
      <c r="BL2114">
        <v>1.5</v>
      </c>
      <c r="BM2114">
        <v>920</v>
      </c>
      <c r="BN2114">
        <v>5594</v>
      </c>
      <c r="BO2114">
        <v>1149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28.3</v>
      </c>
      <c r="BV2114">
        <v>128198</v>
      </c>
      <c r="BW2114">
        <v>52477</v>
      </c>
      <c r="BX2114">
        <v>55649</v>
      </c>
      <c r="BY2114">
        <v>3502</v>
      </c>
      <c r="BZ2114">
        <v>3</v>
      </c>
      <c r="CA2114">
        <v>695</v>
      </c>
      <c r="CB2114">
        <v>138423</v>
      </c>
      <c r="CC2114">
        <v>99532</v>
      </c>
      <c r="CD2114">
        <v>6245</v>
      </c>
      <c r="CE2114">
        <v>403.53</v>
      </c>
      <c r="CF2114">
        <v>39.200000000000003</v>
      </c>
    </row>
    <row r="2115" spans="1:84">
      <c r="A2115">
        <v>39069</v>
      </c>
      <c r="B2115" t="s">
        <v>2113</v>
      </c>
      <c r="C2115">
        <v>39069</v>
      </c>
      <c r="D2115">
        <v>29520</v>
      </c>
      <c r="E2115">
        <v>1.1000000000000001</v>
      </c>
      <c r="F2115">
        <v>310</v>
      </c>
      <c r="G2115">
        <v>29210</v>
      </c>
      <c r="H2115">
        <v>1875</v>
      </c>
      <c r="I2115">
        <v>6.4</v>
      </c>
      <c r="J2115">
        <v>7414</v>
      </c>
      <c r="K2115">
        <v>25.1</v>
      </c>
      <c r="L2115">
        <v>14.2</v>
      </c>
      <c r="M2115">
        <v>4193</v>
      </c>
      <c r="N2115">
        <v>50.4</v>
      </c>
      <c r="O2115">
        <v>28799</v>
      </c>
      <c r="P2115">
        <v>233</v>
      </c>
      <c r="Q2115">
        <v>87</v>
      </c>
      <c r="R2115">
        <v>198</v>
      </c>
      <c r="S2115">
        <v>5</v>
      </c>
      <c r="T2115">
        <v>198</v>
      </c>
      <c r="U2115">
        <v>1817</v>
      </c>
      <c r="V2115">
        <v>27068</v>
      </c>
      <c r="W2115">
        <v>97.6</v>
      </c>
      <c r="X2115">
        <v>0.8</v>
      </c>
      <c r="Y2115">
        <v>0.3</v>
      </c>
      <c r="Z2115">
        <v>0.7</v>
      </c>
      <c r="AA2115">
        <v>0</v>
      </c>
      <c r="AB2115">
        <v>0.7</v>
      </c>
      <c r="AC2115">
        <v>6.2</v>
      </c>
      <c r="AD2115">
        <v>91.7</v>
      </c>
      <c r="AE2115">
        <v>377</v>
      </c>
      <c r="AF2115">
        <v>219</v>
      </c>
      <c r="AG2115">
        <v>0</v>
      </c>
      <c r="AH2115">
        <v>66.7</v>
      </c>
      <c r="AI2115">
        <v>1.3</v>
      </c>
      <c r="AJ2115">
        <v>6</v>
      </c>
      <c r="AK2115">
        <v>83.5</v>
      </c>
      <c r="AL2115">
        <v>11.1</v>
      </c>
      <c r="AM2115">
        <v>4469</v>
      </c>
      <c r="AN2115">
        <v>21.4</v>
      </c>
      <c r="AO2115">
        <v>12166</v>
      </c>
      <c r="AP2115">
        <v>544</v>
      </c>
      <c r="AQ2115">
        <v>4.7</v>
      </c>
      <c r="AR2115">
        <v>80.5</v>
      </c>
      <c r="AS2115">
        <v>86800</v>
      </c>
      <c r="AT2115">
        <v>10.1</v>
      </c>
      <c r="AU2115">
        <v>10935</v>
      </c>
      <c r="AV2115">
        <v>2.62</v>
      </c>
      <c r="AW2115">
        <v>18667</v>
      </c>
      <c r="AX2115">
        <v>45573</v>
      </c>
      <c r="AY2115">
        <v>7.3</v>
      </c>
      <c r="AZ2115">
        <v>827</v>
      </c>
      <c r="BA2115">
        <v>28090</v>
      </c>
      <c r="BB2115">
        <v>16173</v>
      </c>
      <c r="BC2115">
        <v>976</v>
      </c>
      <c r="BD2115">
        <v>6</v>
      </c>
      <c r="BE2115">
        <v>16208</v>
      </c>
      <c r="BF2115">
        <v>585</v>
      </c>
      <c r="BG2115">
        <v>2302</v>
      </c>
      <c r="BH2115">
        <v>539826</v>
      </c>
      <c r="BI2115">
        <v>33306</v>
      </c>
      <c r="BJ2115">
        <v>615</v>
      </c>
      <c r="BK2115">
        <v>8971</v>
      </c>
      <c r="BL2115">
        <v>-7.4</v>
      </c>
      <c r="BM2115">
        <v>1660</v>
      </c>
      <c r="BN2115">
        <v>14996</v>
      </c>
      <c r="BO2115">
        <v>2045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35.4</v>
      </c>
      <c r="BV2115">
        <v>1778241</v>
      </c>
      <c r="BW2115">
        <v>0</v>
      </c>
      <c r="BX2115">
        <v>224086</v>
      </c>
      <c r="BY2115">
        <v>7617</v>
      </c>
      <c r="BZ2115">
        <v>68</v>
      </c>
      <c r="CA2115">
        <v>10153</v>
      </c>
      <c r="CB2115">
        <v>236273</v>
      </c>
      <c r="CC2115">
        <v>147944</v>
      </c>
      <c r="CD2115">
        <v>5035</v>
      </c>
      <c r="CE2115">
        <v>416.5</v>
      </c>
      <c r="CF2115">
        <v>70</v>
      </c>
    </row>
    <row r="2116" spans="1:84">
      <c r="A2116">
        <v>39071</v>
      </c>
      <c r="B2116" t="s">
        <v>2114</v>
      </c>
      <c r="C2116">
        <v>39071</v>
      </c>
      <c r="D2116">
        <v>42833</v>
      </c>
      <c r="E2116">
        <v>4.8</v>
      </c>
      <c r="F2116">
        <v>1958</v>
      </c>
      <c r="G2116">
        <v>40875</v>
      </c>
      <c r="H2116">
        <v>2931</v>
      </c>
      <c r="I2116">
        <v>6.8</v>
      </c>
      <c r="J2116">
        <v>10860</v>
      </c>
      <c r="K2116">
        <v>25.4</v>
      </c>
      <c r="L2116">
        <v>13.5</v>
      </c>
      <c r="M2116">
        <v>5789</v>
      </c>
      <c r="N2116">
        <v>51.1</v>
      </c>
      <c r="O2116">
        <v>41422</v>
      </c>
      <c r="P2116">
        <v>673</v>
      </c>
      <c r="Q2116">
        <v>107</v>
      </c>
      <c r="R2116">
        <v>208</v>
      </c>
      <c r="S2116">
        <v>22</v>
      </c>
      <c r="T2116">
        <v>401</v>
      </c>
      <c r="U2116">
        <v>244</v>
      </c>
      <c r="V2116">
        <v>41210</v>
      </c>
      <c r="W2116">
        <v>96.7</v>
      </c>
      <c r="X2116">
        <v>1.6</v>
      </c>
      <c r="Y2116">
        <v>0.2</v>
      </c>
      <c r="Z2116">
        <v>0.5</v>
      </c>
      <c r="AA2116">
        <v>0.1</v>
      </c>
      <c r="AB2116">
        <v>0.9</v>
      </c>
      <c r="AC2116">
        <v>0.6</v>
      </c>
      <c r="AD2116">
        <v>96.2</v>
      </c>
      <c r="AE2116">
        <v>567</v>
      </c>
      <c r="AF2116">
        <v>435</v>
      </c>
      <c r="AG2116">
        <v>5</v>
      </c>
      <c r="AH2116">
        <v>56.4</v>
      </c>
      <c r="AI2116">
        <v>0.6</v>
      </c>
      <c r="AJ2116">
        <v>2.1</v>
      </c>
      <c r="AK2116">
        <v>76.3</v>
      </c>
      <c r="AL2116">
        <v>9.6999999999999993</v>
      </c>
      <c r="AM2116">
        <v>9263</v>
      </c>
      <c r="AN2116">
        <v>29.3</v>
      </c>
      <c r="AO2116">
        <v>18226</v>
      </c>
      <c r="AP2116">
        <v>643</v>
      </c>
      <c r="AQ2116">
        <v>3.7</v>
      </c>
      <c r="AR2116">
        <v>75.3</v>
      </c>
      <c r="AS2116">
        <v>82100</v>
      </c>
      <c r="AT2116">
        <v>10.1</v>
      </c>
      <c r="AU2116">
        <v>15587</v>
      </c>
      <c r="AV2116">
        <v>2.6</v>
      </c>
      <c r="AW2116">
        <v>16521</v>
      </c>
      <c r="AX2116">
        <v>37597</v>
      </c>
      <c r="AY2116">
        <v>12.2</v>
      </c>
      <c r="AZ2116">
        <v>1032</v>
      </c>
      <c r="BA2116">
        <v>24270</v>
      </c>
      <c r="BB2116">
        <v>21527</v>
      </c>
      <c r="BC2116">
        <v>1201</v>
      </c>
      <c r="BD2116">
        <v>5.6</v>
      </c>
      <c r="BE2116">
        <v>17258</v>
      </c>
      <c r="BF2116">
        <v>484</v>
      </c>
      <c r="BG2116">
        <v>2557</v>
      </c>
      <c r="BH2116">
        <v>522330</v>
      </c>
      <c r="BI2116">
        <v>30266</v>
      </c>
      <c r="BJ2116">
        <v>753</v>
      </c>
      <c r="BK2116">
        <v>10588</v>
      </c>
      <c r="BL2116">
        <v>0.8</v>
      </c>
      <c r="BM2116">
        <v>2870</v>
      </c>
      <c r="BN2116">
        <v>26742</v>
      </c>
      <c r="BO2116">
        <v>3326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28.6</v>
      </c>
      <c r="BV2116">
        <v>643914</v>
      </c>
      <c r="BW2116">
        <v>81542</v>
      </c>
      <c r="BX2116">
        <v>303772</v>
      </c>
      <c r="BY2116">
        <v>7267</v>
      </c>
      <c r="BZ2116">
        <v>135</v>
      </c>
      <c r="CA2116">
        <v>16117</v>
      </c>
      <c r="CB2116">
        <v>273263</v>
      </c>
      <c r="CC2116">
        <v>223124</v>
      </c>
      <c r="CD2116">
        <v>5236</v>
      </c>
      <c r="CE2116">
        <v>553.28</v>
      </c>
      <c r="CF2116">
        <v>73.900000000000006</v>
      </c>
    </row>
    <row r="2117" spans="1:84">
      <c r="A2117">
        <v>39073</v>
      </c>
      <c r="B2117" t="s">
        <v>2115</v>
      </c>
      <c r="C2117">
        <v>39073</v>
      </c>
      <c r="D2117">
        <v>28973</v>
      </c>
      <c r="E2117">
        <v>2.6</v>
      </c>
      <c r="F2117">
        <v>732</v>
      </c>
      <c r="G2117">
        <v>28241</v>
      </c>
      <c r="H2117">
        <v>1799</v>
      </c>
      <c r="I2117">
        <v>6.2</v>
      </c>
      <c r="J2117">
        <v>6800</v>
      </c>
      <c r="K2117">
        <v>23.5</v>
      </c>
      <c r="L2117">
        <v>13.6</v>
      </c>
      <c r="M2117">
        <v>3934</v>
      </c>
      <c r="N2117">
        <v>50</v>
      </c>
      <c r="O2117">
        <v>28141</v>
      </c>
      <c r="P2117">
        <v>287</v>
      </c>
      <c r="Q2117">
        <v>85</v>
      </c>
      <c r="R2117">
        <v>95</v>
      </c>
      <c r="S2117">
        <v>0</v>
      </c>
      <c r="T2117">
        <v>365</v>
      </c>
      <c r="U2117">
        <v>176</v>
      </c>
      <c r="V2117">
        <v>27976</v>
      </c>
      <c r="W2117">
        <v>97.1</v>
      </c>
      <c r="X2117">
        <v>1</v>
      </c>
      <c r="Y2117">
        <v>0.3</v>
      </c>
      <c r="Z2117">
        <v>0.3</v>
      </c>
      <c r="AA2117">
        <v>0</v>
      </c>
      <c r="AB2117">
        <v>1.3</v>
      </c>
      <c r="AC2117">
        <v>0.6</v>
      </c>
      <c r="AD2117">
        <v>96.6</v>
      </c>
      <c r="AE2117">
        <v>360</v>
      </c>
      <c r="AF2117">
        <v>245</v>
      </c>
      <c r="AG2117">
        <v>2</v>
      </c>
      <c r="AH2117">
        <v>60.5</v>
      </c>
      <c r="AI2117">
        <v>0.6</v>
      </c>
      <c r="AJ2117">
        <v>2.4</v>
      </c>
      <c r="AK2117">
        <v>78</v>
      </c>
      <c r="AL2117">
        <v>9.8000000000000007</v>
      </c>
      <c r="AM2117">
        <v>5772</v>
      </c>
      <c r="AN2117">
        <v>35.9</v>
      </c>
      <c r="AO2117">
        <v>12551</v>
      </c>
      <c r="AP2117">
        <v>409</v>
      </c>
      <c r="AQ2117">
        <v>3.4</v>
      </c>
      <c r="AR2117">
        <v>75.7</v>
      </c>
      <c r="AS2117">
        <v>83300</v>
      </c>
      <c r="AT2117">
        <v>8.6999999999999993</v>
      </c>
      <c r="AU2117">
        <v>10843</v>
      </c>
      <c r="AV2117">
        <v>2.54</v>
      </c>
      <c r="AW2117">
        <v>16095</v>
      </c>
      <c r="AX2117">
        <v>36440</v>
      </c>
      <c r="AY2117">
        <v>13.3</v>
      </c>
      <c r="AZ2117">
        <v>685</v>
      </c>
      <c r="BA2117">
        <v>23677</v>
      </c>
      <c r="BB2117">
        <v>13987</v>
      </c>
      <c r="BC2117">
        <v>872</v>
      </c>
      <c r="BD2117">
        <v>6.2</v>
      </c>
      <c r="BE2117">
        <v>10167</v>
      </c>
      <c r="BF2117">
        <v>413</v>
      </c>
      <c r="BG2117">
        <v>1875</v>
      </c>
      <c r="BH2117">
        <v>282945</v>
      </c>
      <c r="BI2117">
        <v>27830</v>
      </c>
      <c r="BJ2117">
        <v>528</v>
      </c>
      <c r="BK2117">
        <v>5590</v>
      </c>
      <c r="BL2117">
        <v>-7.1</v>
      </c>
      <c r="BM2117">
        <v>1947</v>
      </c>
      <c r="BN2117">
        <v>25675</v>
      </c>
      <c r="BO2117">
        <v>2333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32.200000000000003</v>
      </c>
      <c r="BV2117">
        <v>238359</v>
      </c>
      <c r="BW2117">
        <v>63993</v>
      </c>
      <c r="BX2117">
        <v>192818</v>
      </c>
      <c r="BY2117">
        <v>6749</v>
      </c>
      <c r="BZ2117">
        <v>27</v>
      </c>
      <c r="CA2117">
        <v>1794</v>
      </c>
      <c r="CB2117">
        <v>49866</v>
      </c>
      <c r="CC2117">
        <v>127917</v>
      </c>
      <c r="CD2117">
        <v>4436</v>
      </c>
      <c r="CE2117">
        <v>422.75</v>
      </c>
      <c r="CF2117">
        <v>66.8</v>
      </c>
    </row>
    <row r="2118" spans="1:84">
      <c r="A2118">
        <v>39075</v>
      </c>
      <c r="B2118" t="s">
        <v>2116</v>
      </c>
      <c r="C2118">
        <v>39075</v>
      </c>
      <c r="D2118">
        <v>41574</v>
      </c>
      <c r="E2118">
        <v>6.8</v>
      </c>
      <c r="F2118">
        <v>2631</v>
      </c>
      <c r="G2118">
        <v>38943</v>
      </c>
      <c r="H2118">
        <v>4059</v>
      </c>
      <c r="I2118">
        <v>9.8000000000000007</v>
      </c>
      <c r="J2118">
        <v>14054</v>
      </c>
      <c r="K2118">
        <v>33.799999999999997</v>
      </c>
      <c r="L2118">
        <v>10.6</v>
      </c>
      <c r="M2118">
        <v>4409</v>
      </c>
      <c r="N2118">
        <v>50.1</v>
      </c>
      <c r="O2118">
        <v>41192</v>
      </c>
      <c r="P2118">
        <v>161</v>
      </c>
      <c r="Q2118">
        <v>45</v>
      </c>
      <c r="R2118">
        <v>25</v>
      </c>
      <c r="S2118">
        <v>2</v>
      </c>
      <c r="T2118">
        <v>149</v>
      </c>
      <c r="U2118">
        <v>332</v>
      </c>
      <c r="V2118">
        <v>40874</v>
      </c>
      <c r="W2118">
        <v>99.1</v>
      </c>
      <c r="X2118">
        <v>0.4</v>
      </c>
      <c r="Y2118">
        <v>0.1</v>
      </c>
      <c r="Z2118">
        <v>0.1</v>
      </c>
      <c r="AA2118">
        <v>0</v>
      </c>
      <c r="AB2118">
        <v>0.4</v>
      </c>
      <c r="AC2118">
        <v>0.8</v>
      </c>
      <c r="AD2118">
        <v>98.3</v>
      </c>
      <c r="AE2118">
        <v>797</v>
      </c>
      <c r="AF2118">
        <v>275</v>
      </c>
      <c r="AG2118">
        <v>2</v>
      </c>
      <c r="AH2118">
        <v>68.3</v>
      </c>
      <c r="AI2118">
        <v>0.7</v>
      </c>
      <c r="AJ2118">
        <v>44.1</v>
      </c>
      <c r="AK2118">
        <v>51.5</v>
      </c>
      <c r="AL2118">
        <v>8.3000000000000007</v>
      </c>
      <c r="AM2118">
        <v>5760</v>
      </c>
      <c r="AN2118">
        <v>21.6</v>
      </c>
      <c r="AO2118">
        <v>12687</v>
      </c>
      <c r="AP2118">
        <v>407</v>
      </c>
      <c r="AQ2118">
        <v>3.3</v>
      </c>
      <c r="AR2118">
        <v>77</v>
      </c>
      <c r="AS2118">
        <v>107700</v>
      </c>
      <c r="AT2118">
        <v>7.8</v>
      </c>
      <c r="AU2118">
        <v>11337</v>
      </c>
      <c r="AV2118">
        <v>3.35</v>
      </c>
      <c r="AW2118">
        <v>14197</v>
      </c>
      <c r="AX2118">
        <v>39740</v>
      </c>
      <c r="AY2118">
        <v>9.6999999999999993</v>
      </c>
      <c r="AZ2118">
        <v>915</v>
      </c>
      <c r="BA2118">
        <v>22087</v>
      </c>
      <c r="BB2118">
        <v>19433</v>
      </c>
      <c r="BC2118">
        <v>740</v>
      </c>
      <c r="BD2118">
        <v>3.8</v>
      </c>
      <c r="BE2118">
        <v>26897</v>
      </c>
      <c r="BF2118">
        <v>2925</v>
      </c>
      <c r="BG2118">
        <v>1862</v>
      </c>
      <c r="BH2118">
        <v>829862</v>
      </c>
      <c r="BI2118">
        <v>30853</v>
      </c>
      <c r="BJ2118">
        <v>1056</v>
      </c>
      <c r="BK2118">
        <v>15411</v>
      </c>
      <c r="BL2118">
        <v>13.8</v>
      </c>
      <c r="BM2118">
        <v>3827</v>
      </c>
      <c r="BN2118">
        <v>34521</v>
      </c>
      <c r="BO2118">
        <v>4364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21.4</v>
      </c>
      <c r="BV2118">
        <v>983975</v>
      </c>
      <c r="BW2118">
        <v>105795</v>
      </c>
      <c r="BX2118">
        <v>350889</v>
      </c>
      <c r="BY2118">
        <v>8689</v>
      </c>
      <c r="BZ2118">
        <v>9</v>
      </c>
      <c r="CA2118">
        <v>1282</v>
      </c>
      <c r="CB2118">
        <v>206603</v>
      </c>
      <c r="CC2118">
        <v>89074</v>
      </c>
      <c r="CD2118">
        <v>2158</v>
      </c>
      <c r="CE2118">
        <v>422.99</v>
      </c>
      <c r="CF2118">
        <v>92.1</v>
      </c>
    </row>
    <row r="2119" spans="1:84">
      <c r="A2119">
        <v>39077</v>
      </c>
      <c r="B2119" t="s">
        <v>2117</v>
      </c>
      <c r="C2119">
        <v>39077</v>
      </c>
      <c r="D2119">
        <v>60313</v>
      </c>
      <c r="E2119">
        <v>1.4</v>
      </c>
      <c r="F2119">
        <v>826</v>
      </c>
      <c r="G2119">
        <v>59487</v>
      </c>
      <c r="H2119">
        <v>4223</v>
      </c>
      <c r="I2119">
        <v>7</v>
      </c>
      <c r="J2119">
        <v>15957</v>
      </c>
      <c r="K2119">
        <v>26.5</v>
      </c>
      <c r="L2119">
        <v>12.7</v>
      </c>
      <c r="M2119">
        <v>7630</v>
      </c>
      <c r="N2119">
        <v>51</v>
      </c>
      <c r="O2119">
        <v>58763</v>
      </c>
      <c r="P2119">
        <v>639</v>
      </c>
      <c r="Q2119">
        <v>127</v>
      </c>
      <c r="R2119">
        <v>210</v>
      </c>
      <c r="S2119">
        <v>28</v>
      </c>
      <c r="T2119">
        <v>546</v>
      </c>
      <c r="U2119">
        <v>2851</v>
      </c>
      <c r="V2119">
        <v>56023</v>
      </c>
      <c r="W2119">
        <v>97.4</v>
      </c>
      <c r="X2119">
        <v>1.1000000000000001</v>
      </c>
      <c r="Y2119">
        <v>0.2</v>
      </c>
      <c r="Z2119">
        <v>0.3</v>
      </c>
      <c r="AA2119">
        <v>0</v>
      </c>
      <c r="AB2119">
        <v>0.9</v>
      </c>
      <c r="AC2119">
        <v>4.7</v>
      </c>
      <c r="AD2119">
        <v>92.9</v>
      </c>
      <c r="AE2119">
        <v>843</v>
      </c>
      <c r="AF2119">
        <v>533</v>
      </c>
      <c r="AG2119">
        <v>4</v>
      </c>
      <c r="AH2119">
        <v>58.4</v>
      </c>
      <c r="AI2119">
        <v>1.9</v>
      </c>
      <c r="AJ2119">
        <v>4.5</v>
      </c>
      <c r="AK2119">
        <v>81</v>
      </c>
      <c r="AL2119">
        <v>10.9</v>
      </c>
      <c r="AM2119">
        <v>9637</v>
      </c>
      <c r="AN2119">
        <v>20.2</v>
      </c>
      <c r="AO2119">
        <v>24650</v>
      </c>
      <c r="AP2119">
        <v>1056</v>
      </c>
      <c r="AQ2119">
        <v>4.5</v>
      </c>
      <c r="AR2119">
        <v>72.2</v>
      </c>
      <c r="AS2119">
        <v>95100</v>
      </c>
      <c r="AT2119">
        <v>18.3</v>
      </c>
      <c r="AU2119">
        <v>22307</v>
      </c>
      <c r="AV2119">
        <v>2.64</v>
      </c>
      <c r="AW2119">
        <v>18133</v>
      </c>
      <c r="AX2119">
        <v>42230</v>
      </c>
      <c r="AY2119">
        <v>9.5</v>
      </c>
      <c r="AZ2119">
        <v>1560</v>
      </c>
      <c r="BA2119">
        <v>25882</v>
      </c>
      <c r="BB2119">
        <v>30011</v>
      </c>
      <c r="BC2119">
        <v>2226</v>
      </c>
      <c r="BD2119">
        <v>7.4</v>
      </c>
      <c r="BE2119">
        <v>32655</v>
      </c>
      <c r="BF2119">
        <v>-1868</v>
      </c>
      <c r="BG2119">
        <v>3114</v>
      </c>
      <c r="BH2119">
        <v>1143477</v>
      </c>
      <c r="BI2119">
        <v>35017</v>
      </c>
      <c r="BJ2119">
        <v>1240</v>
      </c>
      <c r="BK2119">
        <v>20271</v>
      </c>
      <c r="BL2119">
        <v>-12</v>
      </c>
      <c r="BM2119">
        <v>3068</v>
      </c>
      <c r="BN2119">
        <v>54079</v>
      </c>
      <c r="BO2119">
        <v>4063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28.1</v>
      </c>
      <c r="BV2119">
        <v>2008452</v>
      </c>
      <c r="BW2119">
        <v>193524</v>
      </c>
      <c r="BX2119">
        <v>552087</v>
      </c>
      <c r="BY2119">
        <v>9207</v>
      </c>
      <c r="BZ2119">
        <v>203</v>
      </c>
      <c r="CA2119">
        <v>23323</v>
      </c>
      <c r="CB2119">
        <v>228346</v>
      </c>
      <c r="CC2119">
        <v>290600</v>
      </c>
      <c r="CD2119">
        <v>4811</v>
      </c>
      <c r="CE2119">
        <v>492.69</v>
      </c>
      <c r="CF2119">
        <v>120.7</v>
      </c>
    </row>
    <row r="2120" spans="1:84">
      <c r="A2120">
        <v>39079</v>
      </c>
      <c r="B2120" t="s">
        <v>2118</v>
      </c>
      <c r="C2120">
        <v>39079</v>
      </c>
      <c r="D2120">
        <v>33543</v>
      </c>
      <c r="E2120">
        <v>2.8</v>
      </c>
      <c r="F2120">
        <v>902</v>
      </c>
      <c r="G2120">
        <v>32641</v>
      </c>
      <c r="H2120">
        <v>2199</v>
      </c>
      <c r="I2120">
        <v>6.6</v>
      </c>
      <c r="J2120">
        <v>8059</v>
      </c>
      <c r="K2120">
        <v>24</v>
      </c>
      <c r="L2120">
        <v>13.6</v>
      </c>
      <c r="M2120">
        <v>4570</v>
      </c>
      <c r="N2120">
        <v>51.6</v>
      </c>
      <c r="O2120">
        <v>32778</v>
      </c>
      <c r="P2120">
        <v>214</v>
      </c>
      <c r="Q2120">
        <v>126</v>
      </c>
      <c r="R2120">
        <v>89</v>
      </c>
      <c r="S2120">
        <v>19</v>
      </c>
      <c r="T2120">
        <v>317</v>
      </c>
      <c r="U2120">
        <v>440</v>
      </c>
      <c r="V2120">
        <v>32371</v>
      </c>
      <c r="W2120">
        <v>97.7</v>
      </c>
      <c r="X2120">
        <v>0.6</v>
      </c>
      <c r="Y2120">
        <v>0.4</v>
      </c>
      <c r="Z2120">
        <v>0.3</v>
      </c>
      <c r="AA2120">
        <v>0.1</v>
      </c>
      <c r="AB2120">
        <v>0.9</v>
      </c>
      <c r="AC2120">
        <v>1.3</v>
      </c>
      <c r="AD2120">
        <v>96.5</v>
      </c>
      <c r="AE2120">
        <v>476</v>
      </c>
      <c r="AF2120">
        <v>350</v>
      </c>
      <c r="AG2120">
        <v>4</v>
      </c>
      <c r="AH2120">
        <v>59.1</v>
      </c>
      <c r="AI2120">
        <v>1.1000000000000001</v>
      </c>
      <c r="AJ2120">
        <v>2.6</v>
      </c>
      <c r="AK2120">
        <v>73.5</v>
      </c>
      <c r="AL2120">
        <v>11</v>
      </c>
      <c r="AM2120">
        <v>7561</v>
      </c>
      <c r="AN2120">
        <v>28.3</v>
      </c>
      <c r="AO2120">
        <v>14600</v>
      </c>
      <c r="AP2120">
        <v>691</v>
      </c>
      <c r="AQ2120">
        <v>5</v>
      </c>
      <c r="AR2120">
        <v>73.900000000000006</v>
      </c>
      <c r="AS2120">
        <v>70400</v>
      </c>
      <c r="AT2120">
        <v>9.8000000000000007</v>
      </c>
      <c r="AU2120">
        <v>12619</v>
      </c>
      <c r="AV2120">
        <v>2.5499999999999998</v>
      </c>
      <c r="AW2120">
        <v>14789</v>
      </c>
      <c r="AX2120">
        <v>33312</v>
      </c>
      <c r="AY2120">
        <v>15.5</v>
      </c>
      <c r="AZ2120">
        <v>754</v>
      </c>
      <c r="BA2120">
        <v>22460</v>
      </c>
      <c r="BB2120">
        <v>15928</v>
      </c>
      <c r="BC2120">
        <v>1194</v>
      </c>
      <c r="BD2120">
        <v>7.5</v>
      </c>
      <c r="BE2120">
        <v>16198</v>
      </c>
      <c r="BF2120">
        <v>1308</v>
      </c>
      <c r="BG2120">
        <v>1826</v>
      </c>
      <c r="BH2120">
        <v>463590</v>
      </c>
      <c r="BI2120">
        <v>28620</v>
      </c>
      <c r="BJ2120">
        <v>645</v>
      </c>
      <c r="BK2120">
        <v>11718</v>
      </c>
      <c r="BL2120">
        <v>14</v>
      </c>
      <c r="BM2120">
        <v>1607</v>
      </c>
      <c r="BN2120">
        <v>29946</v>
      </c>
      <c r="BO2120">
        <v>2072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17.8</v>
      </c>
      <c r="BV2120">
        <v>977522</v>
      </c>
      <c r="BW2120">
        <v>92324</v>
      </c>
      <c r="BX2120">
        <v>279679</v>
      </c>
      <c r="BY2120">
        <v>8477</v>
      </c>
      <c r="BZ2120">
        <v>90</v>
      </c>
      <c r="CA2120">
        <v>11903</v>
      </c>
      <c r="CB2120">
        <v>73800</v>
      </c>
      <c r="CC2120">
        <v>199794</v>
      </c>
      <c r="CD2120">
        <v>5980</v>
      </c>
      <c r="CE2120">
        <v>420.28</v>
      </c>
      <c r="CF2120">
        <v>77.7</v>
      </c>
    </row>
    <row r="2121" spans="1:84">
      <c r="A2121">
        <v>39081</v>
      </c>
      <c r="B2121" t="s">
        <v>2119</v>
      </c>
      <c r="C2121">
        <v>39081</v>
      </c>
      <c r="D2121">
        <v>70125</v>
      </c>
      <c r="E2121">
        <v>-5.0999999999999996</v>
      </c>
      <c r="F2121">
        <v>-3769</v>
      </c>
      <c r="G2121">
        <v>73894</v>
      </c>
      <c r="H2121">
        <v>3506</v>
      </c>
      <c r="I2121">
        <v>5</v>
      </c>
      <c r="J2121">
        <v>14124</v>
      </c>
      <c r="K2121">
        <v>20.100000000000001</v>
      </c>
      <c r="L2121">
        <v>18.600000000000001</v>
      </c>
      <c r="M2121">
        <v>13077</v>
      </c>
      <c r="N2121">
        <v>52.2</v>
      </c>
      <c r="O2121">
        <v>64815</v>
      </c>
      <c r="P2121">
        <v>3993</v>
      </c>
      <c r="Q2121">
        <v>158</v>
      </c>
      <c r="R2121">
        <v>333</v>
      </c>
      <c r="S2121">
        <v>15</v>
      </c>
      <c r="T2121">
        <v>811</v>
      </c>
      <c r="U2121">
        <v>555</v>
      </c>
      <c r="V2121">
        <v>64316</v>
      </c>
      <c r="W2121">
        <v>92.4</v>
      </c>
      <c r="X2121">
        <v>5.7</v>
      </c>
      <c r="Y2121">
        <v>0.2</v>
      </c>
      <c r="Z2121">
        <v>0.5</v>
      </c>
      <c r="AA2121">
        <v>0</v>
      </c>
      <c r="AB2121">
        <v>1.2</v>
      </c>
      <c r="AC2121">
        <v>0.8</v>
      </c>
      <c r="AD2121">
        <v>91.7</v>
      </c>
      <c r="AE2121">
        <v>726</v>
      </c>
      <c r="AF2121">
        <v>907</v>
      </c>
      <c r="AG2121">
        <v>2</v>
      </c>
      <c r="AH2121">
        <v>69.3</v>
      </c>
      <c r="AI2121">
        <v>1.3</v>
      </c>
      <c r="AJ2121">
        <v>3.8</v>
      </c>
      <c r="AK2121">
        <v>81.7</v>
      </c>
      <c r="AL2121">
        <v>11.8</v>
      </c>
      <c r="AM2121">
        <v>14121</v>
      </c>
      <c r="AN2121">
        <v>22.2</v>
      </c>
      <c r="AO2121">
        <v>33546</v>
      </c>
      <c r="AP2121">
        <v>255</v>
      </c>
      <c r="AQ2121">
        <v>0.8</v>
      </c>
      <c r="AR2121">
        <v>74.3</v>
      </c>
      <c r="AS2121">
        <v>65400</v>
      </c>
      <c r="AT2121">
        <v>14.4</v>
      </c>
      <c r="AU2121">
        <v>30417</v>
      </c>
      <c r="AV2121">
        <v>2.36</v>
      </c>
      <c r="AW2121">
        <v>16476</v>
      </c>
      <c r="AX2121">
        <v>33691</v>
      </c>
      <c r="AY2121">
        <v>14.7</v>
      </c>
      <c r="AZ2121">
        <v>1869</v>
      </c>
      <c r="BA2121">
        <v>26458</v>
      </c>
      <c r="BB2121">
        <v>31402</v>
      </c>
      <c r="BC2121">
        <v>2196</v>
      </c>
      <c r="BD2121">
        <v>7</v>
      </c>
      <c r="BE2121">
        <v>31732</v>
      </c>
      <c r="BF2121">
        <v>-367</v>
      </c>
      <c r="BG2121">
        <v>4146</v>
      </c>
      <c r="BH2121">
        <v>1091284</v>
      </c>
      <c r="BI2121">
        <v>34391</v>
      </c>
      <c r="BJ2121">
        <v>1485</v>
      </c>
      <c r="BK2121">
        <v>24110</v>
      </c>
      <c r="BL2121">
        <v>8</v>
      </c>
      <c r="BM2121">
        <v>2978</v>
      </c>
      <c r="BN2121">
        <v>54346</v>
      </c>
      <c r="BO2121">
        <v>3998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21.2</v>
      </c>
      <c r="BV2121">
        <v>1120856</v>
      </c>
      <c r="BW2121">
        <v>248141</v>
      </c>
      <c r="BX2121">
        <v>615098</v>
      </c>
      <c r="BY2121">
        <v>8518</v>
      </c>
      <c r="BZ2121">
        <v>9</v>
      </c>
      <c r="CA2121">
        <v>1301</v>
      </c>
      <c r="CB2121">
        <v>67231</v>
      </c>
      <c r="CC2121">
        <v>545414</v>
      </c>
      <c r="CD2121">
        <v>7637</v>
      </c>
      <c r="CE2121">
        <v>409.61</v>
      </c>
      <c r="CF2121">
        <v>180.2</v>
      </c>
    </row>
    <row r="2122" spans="1:84">
      <c r="A2122">
        <v>39083</v>
      </c>
      <c r="B2122" t="s">
        <v>2120</v>
      </c>
      <c r="C2122">
        <v>39083</v>
      </c>
      <c r="D2122">
        <v>58561</v>
      </c>
      <c r="E2122">
        <v>7.4</v>
      </c>
      <c r="F2122">
        <v>4058</v>
      </c>
      <c r="G2122">
        <v>54500</v>
      </c>
      <c r="H2122">
        <v>3530</v>
      </c>
      <c r="I2122">
        <v>6</v>
      </c>
      <c r="J2122">
        <v>13355</v>
      </c>
      <c r="K2122">
        <v>22.8</v>
      </c>
      <c r="L2122">
        <v>13.9</v>
      </c>
      <c r="M2122">
        <v>8115</v>
      </c>
      <c r="N2122">
        <v>51.2</v>
      </c>
      <c r="O2122">
        <v>57116</v>
      </c>
      <c r="P2122">
        <v>502</v>
      </c>
      <c r="Q2122">
        <v>114</v>
      </c>
      <c r="R2122">
        <v>248</v>
      </c>
      <c r="S2122">
        <v>9</v>
      </c>
      <c r="T2122">
        <v>572</v>
      </c>
      <c r="U2122">
        <v>527</v>
      </c>
      <c r="V2122">
        <v>56628</v>
      </c>
      <c r="W2122">
        <v>97.5</v>
      </c>
      <c r="X2122">
        <v>0.9</v>
      </c>
      <c r="Y2122">
        <v>0.2</v>
      </c>
      <c r="Z2122">
        <v>0.4</v>
      </c>
      <c r="AA2122">
        <v>0</v>
      </c>
      <c r="AB2122">
        <v>1</v>
      </c>
      <c r="AC2122">
        <v>0.9</v>
      </c>
      <c r="AD2122">
        <v>96.7</v>
      </c>
      <c r="AE2122">
        <v>694</v>
      </c>
      <c r="AF2122">
        <v>569</v>
      </c>
      <c r="AG2122">
        <v>4</v>
      </c>
      <c r="AH2122">
        <v>56</v>
      </c>
      <c r="AI2122">
        <v>1</v>
      </c>
      <c r="AJ2122">
        <v>4.9000000000000004</v>
      </c>
      <c r="AK2122">
        <v>81.8</v>
      </c>
      <c r="AL2122">
        <v>16.7</v>
      </c>
      <c r="AM2122">
        <v>9425</v>
      </c>
      <c r="AN2122">
        <v>25.8</v>
      </c>
      <c r="AO2122">
        <v>23826</v>
      </c>
      <c r="AP2122">
        <v>2032</v>
      </c>
      <c r="AQ2122">
        <v>9.3000000000000007</v>
      </c>
      <c r="AR2122">
        <v>75.7</v>
      </c>
      <c r="AS2122">
        <v>92100</v>
      </c>
      <c r="AT2122">
        <v>13.2</v>
      </c>
      <c r="AU2122">
        <v>19975</v>
      </c>
      <c r="AV2122">
        <v>2.56</v>
      </c>
      <c r="AW2122">
        <v>17695</v>
      </c>
      <c r="AX2122">
        <v>42157</v>
      </c>
      <c r="AY2122">
        <v>10.6</v>
      </c>
      <c r="AZ2122">
        <v>1526</v>
      </c>
      <c r="BA2122">
        <v>26222</v>
      </c>
      <c r="BB2122">
        <v>30453</v>
      </c>
      <c r="BC2122">
        <v>1544</v>
      </c>
      <c r="BD2122">
        <v>5.0999999999999996</v>
      </c>
      <c r="BE2122">
        <v>28861</v>
      </c>
      <c r="BF2122">
        <v>2709</v>
      </c>
      <c r="BG2122">
        <v>3173</v>
      </c>
      <c r="BH2122">
        <v>904629</v>
      </c>
      <c r="BI2122">
        <v>31344</v>
      </c>
      <c r="BJ2122">
        <v>1129</v>
      </c>
      <c r="BK2122">
        <v>18926</v>
      </c>
      <c r="BL2122">
        <v>9.8000000000000007</v>
      </c>
      <c r="BM2122">
        <v>4489</v>
      </c>
      <c r="BN2122">
        <v>45690</v>
      </c>
      <c r="BO2122">
        <v>4964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21.2</v>
      </c>
      <c r="BV2122">
        <v>1119835</v>
      </c>
      <c r="BW2122">
        <v>0</v>
      </c>
      <c r="BX2122">
        <v>416930</v>
      </c>
      <c r="BY2122">
        <v>7406</v>
      </c>
      <c r="BZ2122">
        <v>337</v>
      </c>
      <c r="CA2122">
        <v>43055</v>
      </c>
      <c r="CB2122">
        <v>209067</v>
      </c>
      <c r="CC2122">
        <v>257845</v>
      </c>
      <c r="CD2122">
        <v>4462</v>
      </c>
      <c r="CE2122">
        <v>527.12</v>
      </c>
      <c r="CF2122">
        <v>103.4</v>
      </c>
    </row>
    <row r="2123" spans="1:84">
      <c r="A2123">
        <v>39085</v>
      </c>
      <c r="B2123" t="s">
        <v>2121</v>
      </c>
      <c r="C2123">
        <v>39085</v>
      </c>
      <c r="D2123">
        <v>232892</v>
      </c>
      <c r="E2123">
        <v>2.4</v>
      </c>
      <c r="F2123">
        <v>5381</v>
      </c>
      <c r="G2123">
        <v>227511</v>
      </c>
      <c r="H2123">
        <v>12849</v>
      </c>
      <c r="I2123">
        <v>5.5</v>
      </c>
      <c r="J2123">
        <v>52333</v>
      </c>
      <c r="K2123">
        <v>22.5</v>
      </c>
      <c r="L2123">
        <v>14.5</v>
      </c>
      <c r="M2123">
        <v>33860</v>
      </c>
      <c r="N2123">
        <v>51.1</v>
      </c>
      <c r="O2123">
        <v>221055</v>
      </c>
      <c r="P2123">
        <v>6416</v>
      </c>
      <c r="Q2123">
        <v>293</v>
      </c>
      <c r="R2123">
        <v>2872</v>
      </c>
      <c r="S2123">
        <v>76</v>
      </c>
      <c r="T2123">
        <v>2180</v>
      </c>
      <c r="U2123">
        <v>6284</v>
      </c>
      <c r="V2123">
        <v>215183</v>
      </c>
      <c r="W2123">
        <v>94.9</v>
      </c>
      <c r="X2123">
        <v>2.8</v>
      </c>
      <c r="Y2123">
        <v>0.1</v>
      </c>
      <c r="Z2123">
        <v>1.2</v>
      </c>
      <c r="AA2123">
        <v>0</v>
      </c>
      <c r="AB2123">
        <v>0.9</v>
      </c>
      <c r="AC2123">
        <v>2.7</v>
      </c>
      <c r="AD2123">
        <v>92.4</v>
      </c>
      <c r="AE2123">
        <v>2553</v>
      </c>
      <c r="AF2123">
        <v>2105</v>
      </c>
      <c r="AG2123">
        <v>14</v>
      </c>
      <c r="AH2123">
        <v>62.4</v>
      </c>
      <c r="AI2123">
        <v>4.3</v>
      </c>
      <c r="AJ2123">
        <v>6.7</v>
      </c>
      <c r="AK2123">
        <v>86.4</v>
      </c>
      <c r="AL2123">
        <v>21.5</v>
      </c>
      <c r="AM2123">
        <v>33599</v>
      </c>
      <c r="AN2123">
        <v>22.9</v>
      </c>
      <c r="AO2123">
        <v>97839</v>
      </c>
      <c r="AP2123">
        <v>4352</v>
      </c>
      <c r="AQ2123">
        <v>4.7</v>
      </c>
      <c r="AR2123">
        <v>77.5</v>
      </c>
      <c r="AS2123">
        <v>127900</v>
      </c>
      <c r="AT2123">
        <v>18.399999999999999</v>
      </c>
      <c r="AU2123">
        <v>89700</v>
      </c>
      <c r="AV2123">
        <v>2.5</v>
      </c>
      <c r="AW2123">
        <v>23160</v>
      </c>
      <c r="AX2123">
        <v>50227</v>
      </c>
      <c r="AY2123">
        <v>6.6</v>
      </c>
      <c r="AZ2123">
        <v>7739</v>
      </c>
      <c r="BA2123">
        <v>33298</v>
      </c>
      <c r="BB2123">
        <v>131393</v>
      </c>
      <c r="BC2123">
        <v>6276</v>
      </c>
      <c r="BD2123">
        <v>4.8</v>
      </c>
      <c r="BE2123">
        <v>125595</v>
      </c>
      <c r="BF2123">
        <v>1822</v>
      </c>
      <c r="BG2123">
        <v>13292</v>
      </c>
      <c r="BH2123">
        <v>4912959</v>
      </c>
      <c r="BI2123">
        <v>39117</v>
      </c>
      <c r="BJ2123">
        <v>6577</v>
      </c>
      <c r="BK2123">
        <v>90430</v>
      </c>
      <c r="BL2123">
        <v>-7</v>
      </c>
      <c r="BM2123">
        <v>14591</v>
      </c>
      <c r="BN2123">
        <v>312372</v>
      </c>
      <c r="BO2123">
        <v>18589</v>
      </c>
      <c r="BP2123">
        <v>0</v>
      </c>
      <c r="BQ2123">
        <v>0</v>
      </c>
      <c r="BR2123">
        <v>1</v>
      </c>
      <c r="BS2123">
        <v>0</v>
      </c>
      <c r="BT2123">
        <v>0</v>
      </c>
      <c r="BU2123">
        <v>18.8</v>
      </c>
      <c r="BV2123">
        <v>4050816</v>
      </c>
      <c r="BW2123">
        <v>2153302</v>
      </c>
      <c r="BX2123">
        <v>3173982</v>
      </c>
      <c r="BY2123">
        <v>13784</v>
      </c>
      <c r="BZ2123">
        <v>858</v>
      </c>
      <c r="CA2123">
        <v>171087</v>
      </c>
      <c r="CB2123">
        <v>19785</v>
      </c>
      <c r="CC2123">
        <v>987017</v>
      </c>
      <c r="CD2123">
        <v>4253</v>
      </c>
      <c r="CE2123">
        <v>228.21</v>
      </c>
      <c r="CF2123">
        <v>997.9</v>
      </c>
    </row>
    <row r="2124" spans="1:84">
      <c r="A2124">
        <v>39087</v>
      </c>
      <c r="B2124" t="s">
        <v>2122</v>
      </c>
      <c r="C2124">
        <v>39087</v>
      </c>
      <c r="D2124">
        <v>63179</v>
      </c>
      <c r="E2124">
        <v>1.4</v>
      </c>
      <c r="F2124">
        <v>860</v>
      </c>
      <c r="G2124">
        <v>62319</v>
      </c>
      <c r="H2124">
        <v>3726</v>
      </c>
      <c r="I2124">
        <v>5.9</v>
      </c>
      <c r="J2124">
        <v>14457</v>
      </c>
      <c r="K2124">
        <v>22.9</v>
      </c>
      <c r="L2124">
        <v>14.5</v>
      </c>
      <c r="M2124">
        <v>9130</v>
      </c>
      <c r="N2124">
        <v>51.9</v>
      </c>
      <c r="O2124">
        <v>60830</v>
      </c>
      <c r="P2124">
        <v>1385</v>
      </c>
      <c r="Q2124">
        <v>114</v>
      </c>
      <c r="R2124">
        <v>260</v>
      </c>
      <c r="S2124">
        <v>4</v>
      </c>
      <c r="T2124">
        <v>586</v>
      </c>
      <c r="U2124">
        <v>407</v>
      </c>
      <c r="V2124">
        <v>60462</v>
      </c>
      <c r="W2124">
        <v>96.3</v>
      </c>
      <c r="X2124">
        <v>2.2000000000000002</v>
      </c>
      <c r="Y2124">
        <v>0.2</v>
      </c>
      <c r="Z2124">
        <v>0.4</v>
      </c>
      <c r="AA2124">
        <v>0</v>
      </c>
      <c r="AB2124">
        <v>0.9</v>
      </c>
      <c r="AC2124">
        <v>0.6</v>
      </c>
      <c r="AD2124">
        <v>95.7</v>
      </c>
      <c r="AE2124">
        <v>752</v>
      </c>
      <c r="AF2124">
        <v>738</v>
      </c>
      <c r="AG2124">
        <v>7</v>
      </c>
      <c r="AH2124">
        <v>65.2</v>
      </c>
      <c r="AI2124">
        <v>0.5</v>
      </c>
      <c r="AJ2124">
        <v>1.9</v>
      </c>
      <c r="AK2124">
        <v>75.599999999999994</v>
      </c>
      <c r="AL2124">
        <v>10.3</v>
      </c>
      <c r="AM2124">
        <v>15962</v>
      </c>
      <c r="AN2124">
        <v>24.1</v>
      </c>
      <c r="AO2124">
        <v>27419</v>
      </c>
      <c r="AP2124">
        <v>230</v>
      </c>
      <c r="AQ2124">
        <v>0.8</v>
      </c>
      <c r="AR2124">
        <v>74.8</v>
      </c>
      <c r="AS2124">
        <v>69400</v>
      </c>
      <c r="AT2124">
        <v>10.1</v>
      </c>
      <c r="AU2124">
        <v>24732</v>
      </c>
      <c r="AV2124">
        <v>2.4900000000000002</v>
      </c>
      <c r="AW2124">
        <v>14678</v>
      </c>
      <c r="AX2124">
        <v>31131</v>
      </c>
      <c r="AY2124">
        <v>17.399999999999999</v>
      </c>
      <c r="AZ2124">
        <v>1449</v>
      </c>
      <c r="BA2124">
        <v>23026</v>
      </c>
      <c r="BB2124">
        <v>29024</v>
      </c>
      <c r="BC2124">
        <v>1534</v>
      </c>
      <c r="BD2124">
        <v>5.3</v>
      </c>
      <c r="BE2124">
        <v>19080</v>
      </c>
      <c r="BF2124">
        <v>437</v>
      </c>
      <c r="BG2124">
        <v>3612</v>
      </c>
      <c r="BH2124">
        <v>473278</v>
      </c>
      <c r="BI2124">
        <v>24805</v>
      </c>
      <c r="BJ2124">
        <v>877</v>
      </c>
      <c r="BK2124">
        <v>9892</v>
      </c>
      <c r="BL2124">
        <v>-3.7</v>
      </c>
      <c r="BM2124">
        <v>3251</v>
      </c>
      <c r="BN2124">
        <v>34811</v>
      </c>
      <c r="BO2124">
        <v>3784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23.3</v>
      </c>
      <c r="BV2124">
        <v>297082</v>
      </c>
      <c r="BW2124">
        <v>66857</v>
      </c>
      <c r="BX2124">
        <v>462818</v>
      </c>
      <c r="BY2124">
        <v>7453</v>
      </c>
      <c r="BZ2124">
        <v>19</v>
      </c>
      <c r="CA2124">
        <v>1845</v>
      </c>
      <c r="CB2124">
        <v>65326</v>
      </c>
      <c r="CC2124">
        <v>417952</v>
      </c>
      <c r="CD2124">
        <v>6665</v>
      </c>
      <c r="CE2124">
        <v>454.96</v>
      </c>
      <c r="CF2124">
        <v>137</v>
      </c>
    </row>
    <row r="2125" spans="1:84">
      <c r="A2125">
        <v>39089</v>
      </c>
      <c r="B2125" t="s">
        <v>2123</v>
      </c>
      <c r="C2125">
        <v>39089</v>
      </c>
      <c r="D2125">
        <v>156287</v>
      </c>
      <c r="E2125">
        <v>7.3</v>
      </c>
      <c r="F2125">
        <v>10662</v>
      </c>
      <c r="G2125">
        <v>145491</v>
      </c>
      <c r="H2125">
        <v>10255</v>
      </c>
      <c r="I2125">
        <v>6.6</v>
      </c>
      <c r="J2125">
        <v>37953</v>
      </c>
      <c r="K2125">
        <v>24.3</v>
      </c>
      <c r="L2125">
        <v>12.3</v>
      </c>
      <c r="M2125">
        <v>19272</v>
      </c>
      <c r="N2125">
        <v>51.1</v>
      </c>
      <c r="O2125">
        <v>148476</v>
      </c>
      <c r="P2125">
        <v>4282</v>
      </c>
      <c r="Q2125">
        <v>481</v>
      </c>
      <c r="R2125">
        <v>1165</v>
      </c>
      <c r="S2125">
        <v>36</v>
      </c>
      <c r="T2125">
        <v>1847</v>
      </c>
      <c r="U2125">
        <v>1442</v>
      </c>
      <c r="V2125">
        <v>147207</v>
      </c>
      <c r="W2125">
        <v>95</v>
      </c>
      <c r="X2125">
        <v>2.7</v>
      </c>
      <c r="Y2125">
        <v>0.3</v>
      </c>
      <c r="Z2125">
        <v>0.7</v>
      </c>
      <c r="AA2125">
        <v>0</v>
      </c>
      <c r="AB2125">
        <v>1.2</v>
      </c>
      <c r="AC2125">
        <v>0.9</v>
      </c>
      <c r="AD2125">
        <v>94.2</v>
      </c>
      <c r="AE2125">
        <v>2081</v>
      </c>
      <c r="AF2125">
        <v>1299</v>
      </c>
      <c r="AG2125">
        <v>16</v>
      </c>
      <c r="AH2125">
        <v>55.9</v>
      </c>
      <c r="AI2125">
        <v>1.1000000000000001</v>
      </c>
      <c r="AJ2125">
        <v>3</v>
      </c>
      <c r="AK2125">
        <v>84.7</v>
      </c>
      <c r="AL2125">
        <v>18.399999999999999</v>
      </c>
      <c r="AM2125">
        <v>23818</v>
      </c>
      <c r="AN2125">
        <v>24.8</v>
      </c>
      <c r="AO2125">
        <v>65368</v>
      </c>
      <c r="AP2125">
        <v>6566</v>
      </c>
      <c r="AQ2125">
        <v>11.2</v>
      </c>
      <c r="AR2125">
        <v>74.400000000000006</v>
      </c>
      <c r="AS2125">
        <v>110700</v>
      </c>
      <c r="AT2125">
        <v>17.399999999999999</v>
      </c>
      <c r="AU2125">
        <v>55609</v>
      </c>
      <c r="AV2125">
        <v>2.56</v>
      </c>
      <c r="AW2125">
        <v>20581</v>
      </c>
      <c r="AX2125">
        <v>47950</v>
      </c>
      <c r="AY2125">
        <v>9.5</v>
      </c>
      <c r="AZ2125">
        <v>4719</v>
      </c>
      <c r="BA2125">
        <v>30509</v>
      </c>
      <c r="BB2125">
        <v>82710</v>
      </c>
      <c r="BC2125">
        <v>4227</v>
      </c>
      <c r="BD2125">
        <v>5.0999999999999996</v>
      </c>
      <c r="BE2125">
        <v>74097</v>
      </c>
      <c r="BF2125">
        <v>664</v>
      </c>
      <c r="BG2125">
        <v>8833</v>
      </c>
      <c r="BH2125">
        <v>2482426</v>
      </c>
      <c r="BI2125">
        <v>33502</v>
      </c>
      <c r="BJ2125">
        <v>3008</v>
      </c>
      <c r="BK2125">
        <v>49119</v>
      </c>
      <c r="BL2125">
        <v>1</v>
      </c>
      <c r="BM2125">
        <v>11152</v>
      </c>
      <c r="BN2125">
        <v>160157</v>
      </c>
      <c r="BO2125">
        <v>12154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29.2</v>
      </c>
      <c r="BV2125">
        <v>2039040</v>
      </c>
      <c r="BW2125">
        <v>583039</v>
      </c>
      <c r="BX2125">
        <v>1507610</v>
      </c>
      <c r="BY2125">
        <v>10136</v>
      </c>
      <c r="BZ2125">
        <v>694</v>
      </c>
      <c r="CA2125">
        <v>115748</v>
      </c>
      <c r="CB2125">
        <v>237285</v>
      </c>
      <c r="CC2125">
        <v>747227</v>
      </c>
      <c r="CD2125">
        <v>4888</v>
      </c>
      <c r="CE2125">
        <v>686.5</v>
      </c>
      <c r="CF2125">
        <v>211.8</v>
      </c>
    </row>
    <row r="2126" spans="1:84">
      <c r="A2126">
        <v>39091</v>
      </c>
      <c r="B2126" t="s">
        <v>2124</v>
      </c>
      <c r="C2126">
        <v>39091</v>
      </c>
      <c r="D2126">
        <v>46189</v>
      </c>
      <c r="E2126">
        <v>0.4</v>
      </c>
      <c r="F2126">
        <v>184</v>
      </c>
      <c r="G2126">
        <v>46005</v>
      </c>
      <c r="H2126">
        <v>3050</v>
      </c>
      <c r="I2126">
        <v>6.6</v>
      </c>
      <c r="J2126">
        <v>11539</v>
      </c>
      <c r="K2126">
        <v>25</v>
      </c>
      <c r="L2126">
        <v>13.9</v>
      </c>
      <c r="M2126">
        <v>6442</v>
      </c>
      <c r="N2126">
        <v>50.8</v>
      </c>
      <c r="O2126">
        <v>44289</v>
      </c>
      <c r="P2126">
        <v>816</v>
      </c>
      <c r="Q2126">
        <v>111</v>
      </c>
      <c r="R2126">
        <v>310</v>
      </c>
      <c r="S2126">
        <v>10</v>
      </c>
      <c r="T2126">
        <v>653</v>
      </c>
      <c r="U2126">
        <v>393</v>
      </c>
      <c r="V2126">
        <v>43935</v>
      </c>
      <c r="W2126">
        <v>95.9</v>
      </c>
      <c r="X2126">
        <v>1.8</v>
      </c>
      <c r="Y2126">
        <v>0.2</v>
      </c>
      <c r="Z2126">
        <v>0.7</v>
      </c>
      <c r="AA2126">
        <v>0</v>
      </c>
      <c r="AB2126">
        <v>1.4</v>
      </c>
      <c r="AC2126">
        <v>0.9</v>
      </c>
      <c r="AD2126">
        <v>95.1</v>
      </c>
      <c r="AE2126">
        <v>614</v>
      </c>
      <c r="AF2126">
        <v>478</v>
      </c>
      <c r="AG2126">
        <v>8</v>
      </c>
      <c r="AH2126">
        <v>58.6</v>
      </c>
      <c r="AI2126">
        <v>1.1000000000000001</v>
      </c>
      <c r="AJ2126">
        <v>3.8</v>
      </c>
      <c r="AK2126">
        <v>83.6</v>
      </c>
      <c r="AL2126">
        <v>11.5</v>
      </c>
      <c r="AM2126">
        <v>7940</v>
      </c>
      <c r="AN2126">
        <v>22</v>
      </c>
      <c r="AO2126">
        <v>22958</v>
      </c>
      <c r="AP2126">
        <v>1387</v>
      </c>
      <c r="AQ2126">
        <v>6.4</v>
      </c>
      <c r="AR2126">
        <v>75.599999999999994</v>
      </c>
      <c r="AS2126">
        <v>88300</v>
      </c>
      <c r="AT2126">
        <v>12</v>
      </c>
      <c r="AU2126">
        <v>17956</v>
      </c>
      <c r="AV2126">
        <v>2.5299999999999998</v>
      </c>
      <c r="AW2126">
        <v>18984</v>
      </c>
      <c r="AX2126">
        <v>43620</v>
      </c>
      <c r="AY2126">
        <v>10</v>
      </c>
      <c r="AZ2126">
        <v>1355</v>
      </c>
      <c r="BA2126">
        <v>29218</v>
      </c>
      <c r="BB2126">
        <v>25065</v>
      </c>
      <c r="BC2126">
        <v>1168</v>
      </c>
      <c r="BD2126">
        <v>4.7</v>
      </c>
      <c r="BE2126">
        <v>25846</v>
      </c>
      <c r="BF2126">
        <v>-804</v>
      </c>
      <c r="BG2126">
        <v>2630</v>
      </c>
      <c r="BH2126">
        <v>1056940</v>
      </c>
      <c r="BI2126">
        <v>40894</v>
      </c>
      <c r="BJ2126">
        <v>925</v>
      </c>
      <c r="BK2126">
        <v>17737</v>
      </c>
      <c r="BL2126">
        <v>-9.9</v>
      </c>
      <c r="BM2126">
        <v>2742</v>
      </c>
      <c r="BN2126">
        <v>40893</v>
      </c>
      <c r="BO2126">
        <v>3315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30.1</v>
      </c>
      <c r="BV2126">
        <v>4212406</v>
      </c>
      <c r="BW2126">
        <v>0</v>
      </c>
      <c r="BX2126">
        <v>359294</v>
      </c>
      <c r="BY2126">
        <v>7757</v>
      </c>
      <c r="BZ2126">
        <v>217</v>
      </c>
      <c r="CA2126">
        <v>27197</v>
      </c>
      <c r="CB2126">
        <v>225093</v>
      </c>
      <c r="CC2126">
        <v>222847</v>
      </c>
      <c r="CD2126">
        <v>4780</v>
      </c>
      <c r="CE2126">
        <v>458.44</v>
      </c>
      <c r="CF2126">
        <v>100.4</v>
      </c>
    </row>
    <row r="2127" spans="1:84">
      <c r="A2127">
        <v>39093</v>
      </c>
      <c r="B2127" t="s">
        <v>2125</v>
      </c>
      <c r="C2127">
        <v>39093</v>
      </c>
      <c r="D2127">
        <v>301993</v>
      </c>
      <c r="E2127">
        <v>6.1</v>
      </c>
      <c r="F2127">
        <v>17329</v>
      </c>
      <c r="G2127">
        <v>284664</v>
      </c>
      <c r="H2127">
        <v>18225</v>
      </c>
      <c r="I2127">
        <v>6</v>
      </c>
      <c r="J2127">
        <v>73244</v>
      </c>
      <c r="K2127">
        <v>24.3</v>
      </c>
      <c r="L2127">
        <v>13</v>
      </c>
      <c r="M2127">
        <v>39138</v>
      </c>
      <c r="N2127">
        <v>50.9</v>
      </c>
      <c r="O2127">
        <v>266899</v>
      </c>
      <c r="P2127">
        <v>25895</v>
      </c>
      <c r="Q2127">
        <v>934</v>
      </c>
      <c r="R2127">
        <v>2649</v>
      </c>
      <c r="S2127">
        <v>143</v>
      </c>
      <c r="T2127">
        <v>5473</v>
      </c>
      <c r="U2127">
        <v>21501</v>
      </c>
      <c r="V2127">
        <v>248170</v>
      </c>
      <c r="W2127">
        <v>88.4</v>
      </c>
      <c r="X2127">
        <v>8.6</v>
      </c>
      <c r="Y2127">
        <v>0.3</v>
      </c>
      <c r="Z2127">
        <v>0.9</v>
      </c>
      <c r="AA2127">
        <v>0</v>
      </c>
      <c r="AB2127">
        <v>1.8</v>
      </c>
      <c r="AC2127">
        <v>7.1</v>
      </c>
      <c r="AD2127">
        <v>82.2</v>
      </c>
      <c r="AE2127">
        <v>3664</v>
      </c>
      <c r="AF2127">
        <v>2591</v>
      </c>
      <c r="AG2127">
        <v>28</v>
      </c>
      <c r="AH2127">
        <v>59.4</v>
      </c>
      <c r="AI2127">
        <v>2.6</v>
      </c>
      <c r="AJ2127">
        <v>8.1</v>
      </c>
      <c r="AK2127">
        <v>82.8</v>
      </c>
      <c r="AL2127">
        <v>16.600000000000001</v>
      </c>
      <c r="AM2127">
        <v>45224</v>
      </c>
      <c r="AN2127">
        <v>22.8</v>
      </c>
      <c r="AO2127">
        <v>121823</v>
      </c>
      <c r="AP2127">
        <v>10455</v>
      </c>
      <c r="AQ2127">
        <v>9.4</v>
      </c>
      <c r="AR2127">
        <v>74.2</v>
      </c>
      <c r="AS2127">
        <v>115100</v>
      </c>
      <c r="AT2127">
        <v>18.5</v>
      </c>
      <c r="AU2127">
        <v>105836</v>
      </c>
      <c r="AV2127">
        <v>2.61</v>
      </c>
      <c r="AW2127">
        <v>21054</v>
      </c>
      <c r="AX2127">
        <v>46286</v>
      </c>
      <c r="AY2127">
        <v>10.9</v>
      </c>
      <c r="AZ2127">
        <v>8735</v>
      </c>
      <c r="BA2127">
        <v>29089</v>
      </c>
      <c r="BB2127">
        <v>154436</v>
      </c>
      <c r="BC2127">
        <v>8910</v>
      </c>
      <c r="BD2127">
        <v>5.8</v>
      </c>
      <c r="BE2127">
        <v>130930</v>
      </c>
      <c r="BF2127">
        <v>-1542</v>
      </c>
      <c r="BG2127">
        <v>16564</v>
      </c>
      <c r="BH2127">
        <v>5140846</v>
      </c>
      <c r="BI2127">
        <v>39264</v>
      </c>
      <c r="BJ2127">
        <v>6068</v>
      </c>
      <c r="BK2127">
        <v>88227</v>
      </c>
      <c r="BL2127">
        <v>-10.7</v>
      </c>
      <c r="BM2127">
        <v>15370</v>
      </c>
      <c r="BN2127">
        <v>259087</v>
      </c>
      <c r="BO2127">
        <v>18461</v>
      </c>
      <c r="BP2127">
        <v>2.4</v>
      </c>
      <c r="BQ2127">
        <v>0</v>
      </c>
      <c r="BR2127">
        <v>1.2</v>
      </c>
      <c r="BS2127">
        <v>2.2999999999999998</v>
      </c>
      <c r="BT2127">
        <v>0</v>
      </c>
      <c r="BU2127">
        <v>33.6</v>
      </c>
      <c r="BV2127">
        <v>7456934</v>
      </c>
      <c r="BW2127">
        <v>1810958</v>
      </c>
      <c r="BX2127">
        <v>2759916</v>
      </c>
      <c r="BY2127">
        <v>9578</v>
      </c>
      <c r="BZ2127">
        <v>1420</v>
      </c>
      <c r="CA2127">
        <v>247623</v>
      </c>
      <c r="CB2127">
        <v>161918</v>
      </c>
      <c r="CC2127">
        <v>1377386</v>
      </c>
      <c r="CD2127">
        <v>4680</v>
      </c>
      <c r="CE2127">
        <v>492.5</v>
      </c>
      <c r="CF2127">
        <v>577.4</v>
      </c>
    </row>
    <row r="2128" spans="1:84">
      <c r="A2128">
        <v>39095</v>
      </c>
      <c r="B2128" t="s">
        <v>2126</v>
      </c>
      <c r="C2128">
        <v>39095</v>
      </c>
      <c r="D2128">
        <v>445281</v>
      </c>
      <c r="E2128">
        <v>-2.1</v>
      </c>
      <c r="F2128">
        <v>-9773</v>
      </c>
      <c r="G2128">
        <v>455054</v>
      </c>
      <c r="H2128">
        <v>30995</v>
      </c>
      <c r="I2128">
        <v>7</v>
      </c>
      <c r="J2128">
        <v>113325</v>
      </c>
      <c r="K2128">
        <v>25.5</v>
      </c>
      <c r="L2128">
        <v>12.7</v>
      </c>
      <c r="M2128">
        <v>56405</v>
      </c>
      <c r="N2128">
        <v>51.5</v>
      </c>
      <c r="O2128">
        <v>349348</v>
      </c>
      <c r="P2128">
        <v>80486</v>
      </c>
      <c r="Q2128">
        <v>1390</v>
      </c>
      <c r="R2128">
        <v>6482</v>
      </c>
      <c r="S2128">
        <v>112</v>
      </c>
      <c r="T2128">
        <v>7463</v>
      </c>
      <c r="U2128">
        <v>22642</v>
      </c>
      <c r="V2128">
        <v>329216</v>
      </c>
      <c r="W2128">
        <v>78.5</v>
      </c>
      <c r="X2128">
        <v>18.100000000000001</v>
      </c>
      <c r="Y2128">
        <v>0.3</v>
      </c>
      <c r="Z2128">
        <v>1.5</v>
      </c>
      <c r="AA2128">
        <v>0</v>
      </c>
      <c r="AB2128">
        <v>1.7</v>
      </c>
      <c r="AC2128">
        <v>5.0999999999999996</v>
      </c>
      <c r="AD2128">
        <v>73.900000000000006</v>
      </c>
      <c r="AE2128">
        <v>6428</v>
      </c>
      <c r="AF2128">
        <v>4248</v>
      </c>
      <c r="AG2128">
        <v>55</v>
      </c>
      <c r="AH2128">
        <v>56.6</v>
      </c>
      <c r="AI2128">
        <v>3.2</v>
      </c>
      <c r="AJ2128">
        <v>6.8</v>
      </c>
      <c r="AK2128">
        <v>82.9</v>
      </c>
      <c r="AL2128">
        <v>21.3</v>
      </c>
      <c r="AM2128">
        <v>85424</v>
      </c>
      <c r="AN2128">
        <v>20.5</v>
      </c>
      <c r="AO2128">
        <v>202825</v>
      </c>
      <c r="AP2128">
        <v>6566</v>
      </c>
      <c r="AQ2128">
        <v>3.3</v>
      </c>
      <c r="AR2128">
        <v>65.400000000000006</v>
      </c>
      <c r="AS2128">
        <v>90700</v>
      </c>
      <c r="AT2128">
        <v>27.4</v>
      </c>
      <c r="AU2128">
        <v>182847</v>
      </c>
      <c r="AV2128">
        <v>2.44</v>
      </c>
      <c r="AW2128">
        <v>20518</v>
      </c>
      <c r="AX2128">
        <v>40277</v>
      </c>
      <c r="AY2128">
        <v>14.7</v>
      </c>
      <c r="AZ2128">
        <v>13890</v>
      </c>
      <c r="BA2128">
        <v>31045</v>
      </c>
      <c r="BB2128">
        <v>226172</v>
      </c>
      <c r="BC2128">
        <v>14289</v>
      </c>
      <c r="BD2128">
        <v>6.3</v>
      </c>
      <c r="BE2128">
        <v>280838</v>
      </c>
      <c r="BF2128">
        <v>-8835</v>
      </c>
      <c r="BG2128">
        <v>34070</v>
      </c>
      <c r="BH2128">
        <v>11763216</v>
      </c>
      <c r="BI2128">
        <v>41886</v>
      </c>
      <c r="BJ2128">
        <v>10881</v>
      </c>
      <c r="BK2128">
        <v>209042</v>
      </c>
      <c r="BL2128">
        <v>-5.3</v>
      </c>
      <c r="BM2128">
        <v>22731</v>
      </c>
      <c r="BN2128">
        <v>695527</v>
      </c>
      <c r="BO2128">
        <v>29299</v>
      </c>
      <c r="BP2128">
        <v>5.5</v>
      </c>
      <c r="BQ2128">
        <v>0</v>
      </c>
      <c r="BR2128">
        <v>1.9</v>
      </c>
      <c r="BS2128">
        <v>1.6</v>
      </c>
      <c r="BT2128">
        <v>0</v>
      </c>
      <c r="BU2128">
        <v>26.3</v>
      </c>
      <c r="BV2128">
        <v>13642620</v>
      </c>
      <c r="BW2128">
        <v>6091272</v>
      </c>
      <c r="BX2128">
        <v>5283306</v>
      </c>
      <c r="BY2128">
        <v>11638</v>
      </c>
      <c r="BZ2128">
        <v>938</v>
      </c>
      <c r="CA2128">
        <v>134313</v>
      </c>
      <c r="CB2128">
        <v>77823</v>
      </c>
      <c r="CC2128">
        <v>2714462</v>
      </c>
      <c r="CD2128">
        <v>6024</v>
      </c>
      <c r="CE2128">
        <v>340.46</v>
      </c>
      <c r="CF2128">
        <v>1338.4</v>
      </c>
    </row>
    <row r="2129" spans="1:84">
      <c r="A2129">
        <v>39097</v>
      </c>
      <c r="B2129" t="s">
        <v>2127</v>
      </c>
      <c r="C2129">
        <v>39097</v>
      </c>
      <c r="D2129">
        <v>41496</v>
      </c>
      <c r="E2129">
        <v>3.2</v>
      </c>
      <c r="F2129">
        <v>1283</v>
      </c>
      <c r="G2129">
        <v>40213</v>
      </c>
      <c r="H2129">
        <v>2392</v>
      </c>
      <c r="I2129">
        <v>5.8</v>
      </c>
      <c r="J2129">
        <v>9422</v>
      </c>
      <c r="K2129">
        <v>22.7</v>
      </c>
      <c r="L2129">
        <v>11.8</v>
      </c>
      <c r="M2129">
        <v>4891</v>
      </c>
      <c r="N2129">
        <v>45.7</v>
      </c>
      <c r="O2129">
        <v>37941</v>
      </c>
      <c r="P2129">
        <v>2685</v>
      </c>
      <c r="Q2129">
        <v>91</v>
      </c>
      <c r="R2129">
        <v>302</v>
      </c>
      <c r="S2129">
        <v>5</v>
      </c>
      <c r="T2129">
        <v>472</v>
      </c>
      <c r="U2129">
        <v>393</v>
      </c>
      <c r="V2129">
        <v>37599</v>
      </c>
      <c r="W2129">
        <v>91.4</v>
      </c>
      <c r="X2129">
        <v>6.5</v>
      </c>
      <c r="Y2129">
        <v>0.2</v>
      </c>
      <c r="Z2129">
        <v>0.7</v>
      </c>
      <c r="AA2129">
        <v>0</v>
      </c>
      <c r="AB2129">
        <v>1.1000000000000001</v>
      </c>
      <c r="AC2129">
        <v>0.9</v>
      </c>
      <c r="AD2129">
        <v>90.6</v>
      </c>
      <c r="AE2129">
        <v>454</v>
      </c>
      <c r="AF2129">
        <v>345</v>
      </c>
      <c r="AG2129">
        <v>1</v>
      </c>
      <c r="AH2129">
        <v>56.2</v>
      </c>
      <c r="AI2129">
        <v>1.1000000000000001</v>
      </c>
      <c r="AJ2129">
        <v>5</v>
      </c>
      <c r="AK2129">
        <v>79</v>
      </c>
      <c r="AL2129">
        <v>13</v>
      </c>
      <c r="AM2129">
        <v>6801</v>
      </c>
      <c r="AN2129">
        <v>25.8</v>
      </c>
      <c r="AO2129">
        <v>15409</v>
      </c>
      <c r="AP2129">
        <v>1010</v>
      </c>
      <c r="AQ2129">
        <v>7</v>
      </c>
      <c r="AR2129">
        <v>72.3</v>
      </c>
      <c r="AS2129">
        <v>104300</v>
      </c>
      <c r="AT2129">
        <v>14.9</v>
      </c>
      <c r="AU2129">
        <v>13672</v>
      </c>
      <c r="AV2129">
        <v>2.62</v>
      </c>
      <c r="AW2129">
        <v>18721</v>
      </c>
      <c r="AX2129">
        <v>46252</v>
      </c>
      <c r="AY2129">
        <v>9.6</v>
      </c>
      <c r="AZ2129">
        <v>1205</v>
      </c>
      <c r="BA2129">
        <v>29245</v>
      </c>
      <c r="BB2129">
        <v>20089</v>
      </c>
      <c r="BC2129">
        <v>1049</v>
      </c>
      <c r="BD2129">
        <v>5.2</v>
      </c>
      <c r="BE2129">
        <v>20029</v>
      </c>
      <c r="BF2129">
        <v>1568</v>
      </c>
      <c r="BG2129">
        <v>3364</v>
      </c>
      <c r="BH2129">
        <v>723451</v>
      </c>
      <c r="BI2129">
        <v>36120</v>
      </c>
      <c r="BJ2129">
        <v>796</v>
      </c>
      <c r="BK2129">
        <v>11587</v>
      </c>
      <c r="BL2129">
        <v>2.8</v>
      </c>
      <c r="BM2129">
        <v>2693</v>
      </c>
      <c r="BN2129">
        <v>46182</v>
      </c>
      <c r="BO2129">
        <v>3058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26.1</v>
      </c>
      <c r="BV2129">
        <v>0</v>
      </c>
      <c r="BW2129">
        <v>0</v>
      </c>
      <c r="BX2129">
        <v>466500</v>
      </c>
      <c r="BY2129">
        <v>11546</v>
      </c>
      <c r="BZ2129">
        <v>124</v>
      </c>
      <c r="CA2129">
        <v>17811</v>
      </c>
      <c r="CB2129">
        <v>245886</v>
      </c>
      <c r="CC2129">
        <v>198197</v>
      </c>
      <c r="CD2129">
        <v>4821</v>
      </c>
      <c r="CE2129">
        <v>465.44</v>
      </c>
      <c r="CF2129">
        <v>86.5</v>
      </c>
    </row>
    <row r="2130" spans="1:84">
      <c r="A2130">
        <v>39099</v>
      </c>
      <c r="B2130" t="s">
        <v>2128</v>
      </c>
      <c r="C2130">
        <v>39099</v>
      </c>
      <c r="D2130">
        <v>251026</v>
      </c>
      <c r="E2130">
        <v>-2.5</v>
      </c>
      <c r="F2130">
        <v>-6529</v>
      </c>
      <c r="G2130">
        <v>257555</v>
      </c>
      <c r="H2130">
        <v>13018</v>
      </c>
      <c r="I2130">
        <v>5.2</v>
      </c>
      <c r="J2130">
        <v>54449</v>
      </c>
      <c r="K2130">
        <v>21.7</v>
      </c>
      <c r="L2130">
        <v>16.600000000000001</v>
      </c>
      <c r="M2130">
        <v>41682</v>
      </c>
      <c r="N2130">
        <v>52</v>
      </c>
      <c r="O2130">
        <v>205662</v>
      </c>
      <c r="P2130">
        <v>40094</v>
      </c>
      <c r="Q2130">
        <v>482</v>
      </c>
      <c r="R2130">
        <v>1847</v>
      </c>
      <c r="S2130">
        <v>78</v>
      </c>
      <c r="T2130">
        <v>2863</v>
      </c>
      <c r="U2130">
        <v>8265</v>
      </c>
      <c r="V2130">
        <v>198953</v>
      </c>
      <c r="W2130">
        <v>81.900000000000006</v>
      </c>
      <c r="X2130">
        <v>16</v>
      </c>
      <c r="Y2130">
        <v>0.2</v>
      </c>
      <c r="Z2130">
        <v>0.7</v>
      </c>
      <c r="AA2130">
        <v>0</v>
      </c>
      <c r="AB2130">
        <v>1.1000000000000001</v>
      </c>
      <c r="AC2130">
        <v>3.3</v>
      </c>
      <c r="AD2130">
        <v>79.3</v>
      </c>
      <c r="AE2130">
        <v>2644</v>
      </c>
      <c r="AF2130">
        <v>3016</v>
      </c>
      <c r="AG2130">
        <v>26</v>
      </c>
      <c r="AH2130">
        <v>64.2</v>
      </c>
      <c r="AI2130">
        <v>2.4</v>
      </c>
      <c r="AJ2130">
        <v>7</v>
      </c>
      <c r="AK2130">
        <v>82.4</v>
      </c>
      <c r="AL2130">
        <v>17.5</v>
      </c>
      <c r="AM2130">
        <v>47741</v>
      </c>
      <c r="AN2130">
        <v>21.5</v>
      </c>
      <c r="AO2130">
        <v>113931</v>
      </c>
      <c r="AP2130">
        <v>2169</v>
      </c>
      <c r="AQ2130">
        <v>1.9</v>
      </c>
      <c r="AR2130">
        <v>72.8</v>
      </c>
      <c r="AS2130">
        <v>79700</v>
      </c>
      <c r="AT2130">
        <v>19.7</v>
      </c>
      <c r="AU2130">
        <v>102587</v>
      </c>
      <c r="AV2130">
        <v>2.44</v>
      </c>
      <c r="AW2130">
        <v>18818</v>
      </c>
      <c r="AX2130">
        <v>36784</v>
      </c>
      <c r="AY2130">
        <v>14.3</v>
      </c>
      <c r="AZ2130">
        <v>7101</v>
      </c>
      <c r="BA2130">
        <v>28046</v>
      </c>
      <c r="BB2130">
        <v>119561</v>
      </c>
      <c r="BC2130">
        <v>7738</v>
      </c>
      <c r="BD2130">
        <v>6.5</v>
      </c>
      <c r="BE2130">
        <v>137723</v>
      </c>
      <c r="BF2130">
        <v>-3892</v>
      </c>
      <c r="BG2130">
        <v>17110</v>
      </c>
      <c r="BH2130">
        <v>4726064</v>
      </c>
      <c r="BI2130">
        <v>34316</v>
      </c>
      <c r="BJ2130">
        <v>6343</v>
      </c>
      <c r="BK2130">
        <v>90495</v>
      </c>
      <c r="BL2130">
        <v>-9.3000000000000007</v>
      </c>
      <c r="BM2130">
        <v>13934</v>
      </c>
      <c r="BN2130">
        <v>294133</v>
      </c>
      <c r="BO2130">
        <v>18091</v>
      </c>
      <c r="BP2130">
        <v>2.1</v>
      </c>
      <c r="BQ2130">
        <v>0</v>
      </c>
      <c r="BR2130">
        <v>1.4</v>
      </c>
      <c r="BS2130">
        <v>0</v>
      </c>
      <c r="BT2130">
        <v>0</v>
      </c>
      <c r="BU2130">
        <v>23.4</v>
      </c>
      <c r="BV2130">
        <v>1733629</v>
      </c>
      <c r="BW2130">
        <v>1850460</v>
      </c>
      <c r="BX2130">
        <v>2517750</v>
      </c>
      <c r="BY2130">
        <v>9960</v>
      </c>
      <c r="BZ2130">
        <v>402</v>
      </c>
      <c r="CA2130">
        <v>84860</v>
      </c>
      <c r="CB2130">
        <v>76543</v>
      </c>
      <c r="CC2130">
        <v>1729090</v>
      </c>
      <c r="CD2130">
        <v>6923</v>
      </c>
      <c r="CE2130">
        <v>415.25</v>
      </c>
      <c r="CF2130">
        <v>620.6</v>
      </c>
    </row>
    <row r="2131" spans="1:84">
      <c r="A2131">
        <v>39101</v>
      </c>
      <c r="B2131" t="s">
        <v>2129</v>
      </c>
      <c r="C2131">
        <v>39101</v>
      </c>
      <c r="D2131">
        <v>65583</v>
      </c>
      <c r="E2131">
        <v>-0.9</v>
      </c>
      <c r="F2131">
        <v>-626</v>
      </c>
      <c r="G2131">
        <v>66217</v>
      </c>
      <c r="H2131">
        <v>3781</v>
      </c>
      <c r="I2131">
        <v>5.8</v>
      </c>
      <c r="J2131">
        <v>14988</v>
      </c>
      <c r="K2131">
        <v>22.9</v>
      </c>
      <c r="L2131">
        <v>13.6</v>
      </c>
      <c r="M2131">
        <v>8949</v>
      </c>
      <c r="N2131">
        <v>47.9</v>
      </c>
      <c r="O2131">
        <v>60325</v>
      </c>
      <c r="P2131">
        <v>4005</v>
      </c>
      <c r="Q2131">
        <v>134</v>
      </c>
      <c r="R2131">
        <v>423</v>
      </c>
      <c r="S2131">
        <v>5</v>
      </c>
      <c r="T2131">
        <v>691</v>
      </c>
      <c r="U2131">
        <v>955</v>
      </c>
      <c r="V2131">
        <v>59440</v>
      </c>
      <c r="W2131">
        <v>92</v>
      </c>
      <c r="X2131">
        <v>6.1</v>
      </c>
      <c r="Y2131">
        <v>0.2</v>
      </c>
      <c r="Z2131">
        <v>0.6</v>
      </c>
      <c r="AA2131">
        <v>0</v>
      </c>
      <c r="AB2131">
        <v>1.1000000000000001</v>
      </c>
      <c r="AC2131">
        <v>1.5</v>
      </c>
      <c r="AD2131">
        <v>90.6</v>
      </c>
      <c r="AE2131">
        <v>766</v>
      </c>
      <c r="AF2131">
        <v>694</v>
      </c>
      <c r="AG2131">
        <v>5</v>
      </c>
      <c r="AH2131">
        <v>59.5</v>
      </c>
      <c r="AI2131">
        <v>1.1000000000000001</v>
      </c>
      <c r="AJ2131">
        <v>3.1</v>
      </c>
      <c r="AK2131">
        <v>80.3</v>
      </c>
      <c r="AL2131">
        <v>11.1</v>
      </c>
      <c r="AM2131">
        <v>12596</v>
      </c>
      <c r="AN2131">
        <v>21.5</v>
      </c>
      <c r="AO2131">
        <v>27364</v>
      </c>
      <c r="AP2131">
        <v>1069</v>
      </c>
      <c r="AQ2131">
        <v>4.0999999999999996</v>
      </c>
      <c r="AR2131">
        <v>72.900000000000006</v>
      </c>
      <c r="AS2131">
        <v>78500</v>
      </c>
      <c r="AT2131">
        <v>15.5</v>
      </c>
      <c r="AU2131">
        <v>24578</v>
      </c>
      <c r="AV2131">
        <v>2.5</v>
      </c>
      <c r="AW2131">
        <v>18255</v>
      </c>
      <c r="AX2131">
        <v>40033</v>
      </c>
      <c r="AY2131">
        <v>12</v>
      </c>
      <c r="AZ2131">
        <v>1729</v>
      </c>
      <c r="BA2131">
        <v>26257</v>
      </c>
      <c r="BB2131">
        <v>32435</v>
      </c>
      <c r="BC2131">
        <v>1754</v>
      </c>
      <c r="BD2131">
        <v>5.4</v>
      </c>
      <c r="BE2131">
        <v>35923</v>
      </c>
      <c r="BF2131">
        <v>-252</v>
      </c>
      <c r="BG2131">
        <v>6335</v>
      </c>
      <c r="BH2131">
        <v>1250769</v>
      </c>
      <c r="BI2131">
        <v>34818</v>
      </c>
      <c r="BJ2131">
        <v>1322</v>
      </c>
      <c r="BK2131">
        <v>24541</v>
      </c>
      <c r="BL2131">
        <v>0.5</v>
      </c>
      <c r="BM2131">
        <v>3114</v>
      </c>
      <c r="BN2131">
        <v>64296</v>
      </c>
      <c r="BO2131">
        <v>4071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27.4</v>
      </c>
      <c r="BV2131">
        <v>2563427</v>
      </c>
      <c r="BW2131">
        <v>0</v>
      </c>
      <c r="BX2131">
        <v>654812</v>
      </c>
      <c r="BY2131">
        <v>9883</v>
      </c>
      <c r="BZ2131">
        <v>388</v>
      </c>
      <c r="CA2131">
        <v>36247</v>
      </c>
      <c r="CB2131">
        <v>205605</v>
      </c>
      <c r="CC2131">
        <v>343467</v>
      </c>
      <c r="CD2131">
        <v>5180</v>
      </c>
      <c r="CE2131">
        <v>403.84</v>
      </c>
      <c r="CF2131">
        <v>163.9</v>
      </c>
    </row>
    <row r="2132" spans="1:84">
      <c r="A2132">
        <v>39103</v>
      </c>
      <c r="B2132" t="s">
        <v>2130</v>
      </c>
      <c r="C2132">
        <v>39103</v>
      </c>
      <c r="D2132">
        <v>169353</v>
      </c>
      <c r="E2132">
        <v>12.1</v>
      </c>
      <c r="F2132">
        <v>18258</v>
      </c>
      <c r="G2132">
        <v>151095</v>
      </c>
      <c r="H2132">
        <v>10365</v>
      </c>
      <c r="I2132">
        <v>6.1</v>
      </c>
      <c r="J2132">
        <v>41618</v>
      </c>
      <c r="K2132">
        <v>24.6</v>
      </c>
      <c r="L2132">
        <v>11.2</v>
      </c>
      <c r="M2132">
        <v>19046</v>
      </c>
      <c r="N2132">
        <v>50.6</v>
      </c>
      <c r="O2132">
        <v>164112</v>
      </c>
      <c r="P2132">
        <v>1993</v>
      </c>
      <c r="Q2132">
        <v>280</v>
      </c>
      <c r="R2132">
        <v>1636</v>
      </c>
      <c r="S2132">
        <v>25</v>
      </c>
      <c r="T2132">
        <v>1307</v>
      </c>
      <c r="U2132">
        <v>1888</v>
      </c>
      <c r="V2132">
        <v>162348</v>
      </c>
      <c r="W2132">
        <v>96.9</v>
      </c>
      <c r="X2132">
        <v>1.2</v>
      </c>
      <c r="Y2132">
        <v>0.2</v>
      </c>
      <c r="Z2132">
        <v>1</v>
      </c>
      <c r="AA2132">
        <v>0</v>
      </c>
      <c r="AB2132">
        <v>0.8</v>
      </c>
      <c r="AC2132">
        <v>1.1000000000000001</v>
      </c>
      <c r="AD2132">
        <v>95.9</v>
      </c>
      <c r="AE2132">
        <v>2072</v>
      </c>
      <c r="AF2132">
        <v>1101</v>
      </c>
      <c r="AG2132">
        <v>7</v>
      </c>
      <c r="AH2132">
        <v>60.1</v>
      </c>
      <c r="AI2132">
        <v>3</v>
      </c>
      <c r="AJ2132">
        <v>5.3</v>
      </c>
      <c r="AK2132">
        <v>88.8</v>
      </c>
      <c r="AL2132">
        <v>24.8</v>
      </c>
      <c r="AM2132">
        <v>19535</v>
      </c>
      <c r="AN2132">
        <v>26.4</v>
      </c>
      <c r="AO2132">
        <v>65426</v>
      </c>
      <c r="AP2132">
        <v>8633</v>
      </c>
      <c r="AQ2132">
        <v>15.2</v>
      </c>
      <c r="AR2132">
        <v>81.3</v>
      </c>
      <c r="AS2132">
        <v>144400</v>
      </c>
      <c r="AT2132">
        <v>14.3</v>
      </c>
      <c r="AU2132">
        <v>54542</v>
      </c>
      <c r="AV2132">
        <v>2.74</v>
      </c>
      <c r="AW2132">
        <v>24251</v>
      </c>
      <c r="AX2132">
        <v>59457</v>
      </c>
      <c r="AY2132">
        <v>5.9</v>
      </c>
      <c r="AZ2132">
        <v>5585</v>
      </c>
      <c r="BA2132">
        <v>33450</v>
      </c>
      <c r="BB2132">
        <v>93142</v>
      </c>
      <c r="BC2132">
        <v>4436</v>
      </c>
      <c r="BD2132">
        <v>4.8</v>
      </c>
      <c r="BE2132">
        <v>82553</v>
      </c>
      <c r="BF2132">
        <v>9493</v>
      </c>
      <c r="BG2132">
        <v>7781</v>
      </c>
      <c r="BH2132">
        <v>2846454</v>
      </c>
      <c r="BI2132">
        <v>34480</v>
      </c>
      <c r="BJ2132">
        <v>4123</v>
      </c>
      <c r="BK2132">
        <v>52145</v>
      </c>
      <c r="BL2132">
        <v>-2.1</v>
      </c>
      <c r="BM2132">
        <v>11753</v>
      </c>
      <c r="BN2132">
        <v>134609</v>
      </c>
      <c r="BO2132">
        <v>13580</v>
      </c>
      <c r="BP2132">
        <v>0</v>
      </c>
      <c r="BQ2132">
        <v>0</v>
      </c>
      <c r="BR2132">
        <v>1.8</v>
      </c>
      <c r="BS2132">
        <v>1</v>
      </c>
      <c r="BT2132">
        <v>0</v>
      </c>
      <c r="BU2132">
        <v>25.5</v>
      </c>
      <c r="BV2132">
        <v>1747903</v>
      </c>
      <c r="BW2132">
        <v>1355566</v>
      </c>
      <c r="BX2132">
        <v>1694188</v>
      </c>
      <c r="BY2132">
        <v>10693</v>
      </c>
      <c r="BZ2132">
        <v>1171</v>
      </c>
      <c r="CA2132">
        <v>210163</v>
      </c>
      <c r="CB2132">
        <v>122682</v>
      </c>
      <c r="CC2132">
        <v>519883</v>
      </c>
      <c r="CD2132">
        <v>3149</v>
      </c>
      <c r="CE2132">
        <v>421.55</v>
      </c>
      <c r="CF2132">
        <v>358</v>
      </c>
    </row>
    <row r="2133" spans="1:84">
      <c r="A2133">
        <v>39105</v>
      </c>
      <c r="B2133" t="s">
        <v>2131</v>
      </c>
      <c r="C2133">
        <v>39105</v>
      </c>
      <c r="D2133">
        <v>23092</v>
      </c>
      <c r="E2133">
        <v>0.1</v>
      </c>
      <c r="F2133">
        <v>20</v>
      </c>
      <c r="G2133">
        <v>23072</v>
      </c>
      <c r="H2133">
        <v>1382</v>
      </c>
      <c r="I2133">
        <v>6</v>
      </c>
      <c r="J2133">
        <v>5142</v>
      </c>
      <c r="K2133">
        <v>22.3</v>
      </c>
      <c r="L2133">
        <v>14.9</v>
      </c>
      <c r="M2133">
        <v>3437</v>
      </c>
      <c r="N2133">
        <v>51.6</v>
      </c>
      <c r="O2133">
        <v>22556</v>
      </c>
      <c r="P2133">
        <v>194</v>
      </c>
      <c r="Q2133">
        <v>65</v>
      </c>
      <c r="R2133">
        <v>51</v>
      </c>
      <c r="S2133">
        <v>0</v>
      </c>
      <c r="T2133">
        <v>226</v>
      </c>
      <c r="U2133">
        <v>131</v>
      </c>
      <c r="V2133">
        <v>22432</v>
      </c>
      <c r="W2133">
        <v>97.7</v>
      </c>
      <c r="X2133">
        <v>0.8</v>
      </c>
      <c r="Y2133">
        <v>0.3</v>
      </c>
      <c r="Z2133">
        <v>0.2</v>
      </c>
      <c r="AA2133">
        <v>0</v>
      </c>
      <c r="AB2133">
        <v>1</v>
      </c>
      <c r="AC2133">
        <v>0.6</v>
      </c>
      <c r="AD2133">
        <v>97.1</v>
      </c>
      <c r="AE2133">
        <v>285</v>
      </c>
      <c r="AF2133">
        <v>255</v>
      </c>
      <c r="AG2133">
        <v>3</v>
      </c>
      <c r="AH2133">
        <v>66.3</v>
      </c>
      <c r="AI2133">
        <v>0.2</v>
      </c>
      <c r="AJ2133">
        <v>1.7</v>
      </c>
      <c r="AK2133">
        <v>73.2</v>
      </c>
      <c r="AL2133">
        <v>7.4</v>
      </c>
      <c r="AM2133">
        <v>5511</v>
      </c>
      <c r="AN2133">
        <v>31.8</v>
      </c>
      <c r="AO2133">
        <v>10855</v>
      </c>
      <c r="AP2133">
        <v>73</v>
      </c>
      <c r="AQ2133">
        <v>0.7</v>
      </c>
      <c r="AR2133">
        <v>79.400000000000006</v>
      </c>
      <c r="AS2133">
        <v>59600</v>
      </c>
      <c r="AT2133">
        <v>5</v>
      </c>
      <c r="AU2133">
        <v>9234</v>
      </c>
      <c r="AV2133">
        <v>2.4700000000000002</v>
      </c>
      <c r="AW2133">
        <v>13848</v>
      </c>
      <c r="AX2133">
        <v>28859</v>
      </c>
      <c r="AY2133">
        <v>18.100000000000001</v>
      </c>
      <c r="AZ2133">
        <v>471</v>
      </c>
      <c r="BA2133">
        <v>20307</v>
      </c>
      <c r="BB2133">
        <v>9095</v>
      </c>
      <c r="BC2133">
        <v>772</v>
      </c>
      <c r="BD2133">
        <v>8.5</v>
      </c>
      <c r="BE2133">
        <v>6402</v>
      </c>
      <c r="BF2133">
        <v>-1394</v>
      </c>
      <c r="BG2133">
        <v>1198</v>
      </c>
      <c r="BH2133">
        <v>152281</v>
      </c>
      <c r="BI2133">
        <v>23786</v>
      </c>
      <c r="BJ2133">
        <v>348</v>
      </c>
      <c r="BK2133">
        <v>2454</v>
      </c>
      <c r="BL2133">
        <v>-7</v>
      </c>
      <c r="BM2133">
        <v>1275</v>
      </c>
      <c r="BN2133">
        <v>10473</v>
      </c>
      <c r="BO2133">
        <v>1479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26918</v>
      </c>
      <c r="BX2133">
        <v>105843</v>
      </c>
      <c r="BY2133">
        <v>4566</v>
      </c>
      <c r="BZ2133">
        <v>19</v>
      </c>
      <c r="CA2133">
        <v>2040</v>
      </c>
      <c r="CB2133">
        <v>90362</v>
      </c>
      <c r="CC2133">
        <v>141760</v>
      </c>
      <c r="CD2133">
        <v>6088</v>
      </c>
      <c r="CE2133">
        <v>429.42</v>
      </c>
      <c r="CF2133">
        <v>53.8</v>
      </c>
    </row>
    <row r="2134" spans="1:84">
      <c r="A2134">
        <v>39107</v>
      </c>
      <c r="B2134" t="s">
        <v>2132</v>
      </c>
      <c r="C2134">
        <v>39107</v>
      </c>
      <c r="D2134">
        <v>41303</v>
      </c>
      <c r="E2134">
        <v>0.9</v>
      </c>
      <c r="F2134">
        <v>379</v>
      </c>
      <c r="G2134">
        <v>40924</v>
      </c>
      <c r="H2134">
        <v>2816</v>
      </c>
      <c r="I2134">
        <v>6.8</v>
      </c>
      <c r="J2134">
        <v>11037</v>
      </c>
      <c r="K2134">
        <v>26.7</v>
      </c>
      <c r="L2134">
        <v>14.4</v>
      </c>
      <c r="M2134">
        <v>5937</v>
      </c>
      <c r="N2134">
        <v>49.7</v>
      </c>
      <c r="O2134">
        <v>40641</v>
      </c>
      <c r="P2134">
        <v>97</v>
      </c>
      <c r="Q2134">
        <v>108</v>
      </c>
      <c r="R2134">
        <v>211</v>
      </c>
      <c r="S2134">
        <v>11</v>
      </c>
      <c r="T2134">
        <v>235</v>
      </c>
      <c r="U2134">
        <v>577</v>
      </c>
      <c r="V2134">
        <v>40108</v>
      </c>
      <c r="W2134">
        <v>98.4</v>
      </c>
      <c r="X2134">
        <v>0.2</v>
      </c>
      <c r="Y2134">
        <v>0.3</v>
      </c>
      <c r="Z2134">
        <v>0.5</v>
      </c>
      <c r="AA2134">
        <v>0</v>
      </c>
      <c r="AB2134">
        <v>0.6</v>
      </c>
      <c r="AC2134">
        <v>1.4</v>
      </c>
      <c r="AD2134">
        <v>97.1</v>
      </c>
      <c r="AE2134">
        <v>583</v>
      </c>
      <c r="AF2134">
        <v>372</v>
      </c>
      <c r="AG2134">
        <v>2</v>
      </c>
      <c r="AH2134">
        <v>66.2</v>
      </c>
      <c r="AI2134">
        <v>0.8</v>
      </c>
      <c r="AJ2134">
        <v>2.7</v>
      </c>
      <c r="AK2134">
        <v>84</v>
      </c>
      <c r="AL2134">
        <v>12.7</v>
      </c>
      <c r="AM2134">
        <v>5584</v>
      </c>
      <c r="AN2134">
        <v>19.899999999999999</v>
      </c>
      <c r="AO2134">
        <v>16699</v>
      </c>
      <c r="AP2134">
        <v>824</v>
      </c>
      <c r="AQ2134">
        <v>5.2</v>
      </c>
      <c r="AR2134">
        <v>80.099999999999994</v>
      </c>
      <c r="AS2134">
        <v>94000</v>
      </c>
      <c r="AT2134">
        <v>10.8</v>
      </c>
      <c r="AU2134">
        <v>14756</v>
      </c>
      <c r="AV2134">
        <v>2.74</v>
      </c>
      <c r="AW2134">
        <v>18531</v>
      </c>
      <c r="AX2134">
        <v>46210</v>
      </c>
      <c r="AY2134">
        <v>6.4</v>
      </c>
      <c r="AZ2134">
        <v>1186</v>
      </c>
      <c r="BA2134">
        <v>28820</v>
      </c>
      <c r="BB2134">
        <v>24110</v>
      </c>
      <c r="BC2134">
        <v>906</v>
      </c>
      <c r="BD2134">
        <v>3.8</v>
      </c>
      <c r="BE2134">
        <v>23050</v>
      </c>
      <c r="BF2134">
        <v>1684</v>
      </c>
      <c r="BG2134">
        <v>2967</v>
      </c>
      <c r="BH2134">
        <v>736807</v>
      </c>
      <c r="BI2134">
        <v>31966</v>
      </c>
      <c r="BJ2134">
        <v>1015</v>
      </c>
      <c r="BK2134">
        <v>14297</v>
      </c>
      <c r="BL2134">
        <v>14.4</v>
      </c>
      <c r="BM2134">
        <v>2256</v>
      </c>
      <c r="BN2134">
        <v>35663</v>
      </c>
      <c r="BO2134">
        <v>3005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622622</v>
      </c>
      <c r="BW2134">
        <v>422603</v>
      </c>
      <c r="BX2134">
        <v>349982</v>
      </c>
      <c r="BY2134">
        <v>8549</v>
      </c>
      <c r="BZ2134">
        <v>84</v>
      </c>
      <c r="CA2134">
        <v>14975</v>
      </c>
      <c r="CB2134">
        <v>268569</v>
      </c>
      <c r="CC2134">
        <v>111751</v>
      </c>
      <c r="CD2134">
        <v>2721</v>
      </c>
      <c r="CE2134">
        <v>463.27</v>
      </c>
      <c r="CF2134">
        <v>88.4</v>
      </c>
    </row>
    <row r="2135" spans="1:84">
      <c r="A2135">
        <v>39109</v>
      </c>
      <c r="B2135" t="s">
        <v>2133</v>
      </c>
      <c r="C2135">
        <v>39109</v>
      </c>
      <c r="D2135">
        <v>101914</v>
      </c>
      <c r="E2135">
        <v>3.1</v>
      </c>
      <c r="F2135">
        <v>3046</v>
      </c>
      <c r="G2135">
        <v>98868</v>
      </c>
      <c r="H2135">
        <v>6116</v>
      </c>
      <c r="I2135">
        <v>6</v>
      </c>
      <c r="J2135">
        <v>23988</v>
      </c>
      <c r="K2135">
        <v>23.5</v>
      </c>
      <c r="L2135">
        <v>14.1</v>
      </c>
      <c r="M2135">
        <v>14326</v>
      </c>
      <c r="N2135">
        <v>50.8</v>
      </c>
      <c r="O2135">
        <v>97204</v>
      </c>
      <c r="P2135">
        <v>2189</v>
      </c>
      <c r="Q2135">
        <v>245</v>
      </c>
      <c r="R2135">
        <v>1176</v>
      </c>
      <c r="S2135">
        <v>8</v>
      </c>
      <c r="T2135">
        <v>1092</v>
      </c>
      <c r="U2135">
        <v>1120</v>
      </c>
      <c r="V2135">
        <v>96157</v>
      </c>
      <c r="W2135">
        <v>95.4</v>
      </c>
      <c r="X2135">
        <v>2.1</v>
      </c>
      <c r="Y2135">
        <v>0.2</v>
      </c>
      <c r="Z2135">
        <v>1.2</v>
      </c>
      <c r="AA2135">
        <v>0</v>
      </c>
      <c r="AB2135">
        <v>1.1000000000000001</v>
      </c>
      <c r="AC2135">
        <v>1.1000000000000001</v>
      </c>
      <c r="AD2135">
        <v>94.4</v>
      </c>
      <c r="AE2135">
        <v>1186</v>
      </c>
      <c r="AF2135">
        <v>895</v>
      </c>
      <c r="AG2135">
        <v>6</v>
      </c>
      <c r="AH2135">
        <v>56.4</v>
      </c>
      <c r="AI2135">
        <v>1.5</v>
      </c>
      <c r="AJ2135">
        <v>2.9</v>
      </c>
      <c r="AK2135">
        <v>82.7</v>
      </c>
      <c r="AL2135">
        <v>16.3</v>
      </c>
      <c r="AM2135">
        <v>14947</v>
      </c>
      <c r="AN2135">
        <v>20.100000000000001</v>
      </c>
      <c r="AO2135">
        <v>42028</v>
      </c>
      <c r="AP2135">
        <v>1474</v>
      </c>
      <c r="AQ2135">
        <v>3.6</v>
      </c>
      <c r="AR2135">
        <v>72.3</v>
      </c>
      <c r="AS2135">
        <v>109600</v>
      </c>
      <c r="AT2135">
        <v>17.899999999999999</v>
      </c>
      <c r="AU2135">
        <v>38437</v>
      </c>
      <c r="AV2135">
        <v>2.54</v>
      </c>
      <c r="AW2135">
        <v>21669</v>
      </c>
      <c r="AX2135">
        <v>45869</v>
      </c>
      <c r="AY2135">
        <v>8.1999999999999993</v>
      </c>
      <c r="AZ2135">
        <v>3108</v>
      </c>
      <c r="BA2135">
        <v>30645</v>
      </c>
      <c r="BB2135">
        <v>55059</v>
      </c>
      <c r="BC2135">
        <v>3001</v>
      </c>
      <c r="BD2135">
        <v>5.5</v>
      </c>
      <c r="BE2135">
        <v>53983</v>
      </c>
      <c r="BF2135">
        <v>-2308</v>
      </c>
      <c r="BG2135">
        <v>5431</v>
      </c>
      <c r="BH2135">
        <v>1887608</v>
      </c>
      <c r="BI2135">
        <v>34967</v>
      </c>
      <c r="BJ2135">
        <v>2284</v>
      </c>
      <c r="BK2135">
        <v>36686</v>
      </c>
      <c r="BL2135">
        <v>-4.7</v>
      </c>
      <c r="BM2135">
        <v>6102</v>
      </c>
      <c r="BN2135">
        <v>104499</v>
      </c>
      <c r="BO2135">
        <v>7532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35.6</v>
      </c>
      <c r="BV2135">
        <v>2856806</v>
      </c>
      <c r="BW2135">
        <v>0</v>
      </c>
      <c r="BX2135">
        <v>1033470</v>
      </c>
      <c r="BY2135">
        <v>10372</v>
      </c>
      <c r="BZ2135">
        <v>277</v>
      </c>
      <c r="CA2135">
        <v>54783</v>
      </c>
      <c r="CB2135">
        <v>184028</v>
      </c>
      <c r="CC2135">
        <v>473837</v>
      </c>
      <c r="CD2135">
        <v>4701</v>
      </c>
      <c r="CE2135">
        <v>407.04</v>
      </c>
      <c r="CF2135">
        <v>242.9</v>
      </c>
    </row>
    <row r="2136" spans="1:84">
      <c r="A2136">
        <v>39111</v>
      </c>
      <c r="B2136" t="s">
        <v>2134</v>
      </c>
      <c r="C2136">
        <v>39111</v>
      </c>
      <c r="D2136">
        <v>14606</v>
      </c>
      <c r="E2136">
        <v>-3.8</v>
      </c>
      <c r="F2136">
        <v>-574</v>
      </c>
      <c r="G2136">
        <v>15180</v>
      </c>
      <c r="H2136">
        <v>785</v>
      </c>
      <c r="I2136">
        <v>5.4</v>
      </c>
      <c r="J2136">
        <v>3095</v>
      </c>
      <c r="K2136">
        <v>21.2</v>
      </c>
      <c r="L2136">
        <v>17.7</v>
      </c>
      <c r="M2136">
        <v>2587</v>
      </c>
      <c r="N2136">
        <v>50.4</v>
      </c>
      <c r="O2136">
        <v>14414</v>
      </c>
      <c r="P2136">
        <v>42</v>
      </c>
      <c r="Q2136">
        <v>28</v>
      </c>
      <c r="R2136">
        <v>20</v>
      </c>
      <c r="S2136">
        <v>1</v>
      </c>
      <c r="T2136">
        <v>101</v>
      </c>
      <c r="U2136">
        <v>64</v>
      </c>
      <c r="V2136">
        <v>14360</v>
      </c>
      <c r="W2136">
        <v>98.7</v>
      </c>
      <c r="X2136">
        <v>0.3</v>
      </c>
      <c r="Y2136">
        <v>0.2</v>
      </c>
      <c r="Z2136">
        <v>0.1</v>
      </c>
      <c r="AA2136">
        <v>0</v>
      </c>
      <c r="AB2136">
        <v>0.7</v>
      </c>
      <c r="AC2136">
        <v>0.4</v>
      </c>
      <c r="AD2136">
        <v>98.3</v>
      </c>
      <c r="AE2136">
        <v>170</v>
      </c>
      <c r="AF2136">
        <v>159</v>
      </c>
      <c r="AG2136">
        <v>0</v>
      </c>
      <c r="AH2136">
        <v>68.900000000000006</v>
      </c>
      <c r="AI2136">
        <v>0.3</v>
      </c>
      <c r="AJ2136">
        <v>3.3</v>
      </c>
      <c r="AK2136">
        <v>78.8</v>
      </c>
      <c r="AL2136">
        <v>8.4</v>
      </c>
      <c r="AM2136">
        <v>3139</v>
      </c>
      <c r="AN2136">
        <v>30.8</v>
      </c>
      <c r="AO2136">
        <v>7247</v>
      </c>
      <c r="AP2136">
        <v>35</v>
      </c>
      <c r="AQ2136">
        <v>0.5</v>
      </c>
      <c r="AR2136">
        <v>80.8</v>
      </c>
      <c r="AS2136">
        <v>62500</v>
      </c>
      <c r="AT2136">
        <v>4.9000000000000004</v>
      </c>
      <c r="AU2136">
        <v>6021</v>
      </c>
      <c r="AV2136">
        <v>2.5</v>
      </c>
      <c r="AW2136">
        <v>15096</v>
      </c>
      <c r="AX2136">
        <v>34169</v>
      </c>
      <c r="AY2136">
        <v>12.4</v>
      </c>
      <c r="AZ2136">
        <v>336</v>
      </c>
      <c r="BA2136">
        <v>22794</v>
      </c>
      <c r="BB2136">
        <v>5105</v>
      </c>
      <c r="BC2136">
        <v>575</v>
      </c>
      <c r="BD2136">
        <v>11.3</v>
      </c>
      <c r="BE2136">
        <v>5976</v>
      </c>
      <c r="BF2136">
        <v>-1416</v>
      </c>
      <c r="BG2136">
        <v>981</v>
      </c>
      <c r="BH2136">
        <v>145787</v>
      </c>
      <c r="BI2136">
        <v>24395</v>
      </c>
      <c r="BJ2136">
        <v>286</v>
      </c>
      <c r="BK2136">
        <v>2931</v>
      </c>
      <c r="BL2136">
        <v>-19.899999999999999</v>
      </c>
      <c r="BM2136">
        <v>1102</v>
      </c>
      <c r="BN2136">
        <v>4289</v>
      </c>
      <c r="BO2136">
        <v>1253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19.100000000000001</v>
      </c>
      <c r="BV2136">
        <v>0</v>
      </c>
      <c r="BW2136">
        <v>0</v>
      </c>
      <c r="BX2136">
        <v>56448</v>
      </c>
      <c r="BY2136">
        <v>3766</v>
      </c>
      <c r="BZ2136">
        <v>0</v>
      </c>
      <c r="CA2136">
        <v>0</v>
      </c>
      <c r="CB2136">
        <v>107198</v>
      </c>
      <c r="CC2136">
        <v>90030</v>
      </c>
      <c r="CD2136">
        <v>5977</v>
      </c>
      <c r="CE2136">
        <v>455.54</v>
      </c>
      <c r="CF2136">
        <v>33.299999999999997</v>
      </c>
    </row>
    <row r="2137" spans="1:84">
      <c r="A2137">
        <v>39113</v>
      </c>
      <c r="B2137" t="s">
        <v>2135</v>
      </c>
      <c r="C2137">
        <v>39113</v>
      </c>
      <c r="D2137">
        <v>542237</v>
      </c>
      <c r="E2137">
        <v>-3</v>
      </c>
      <c r="F2137">
        <v>-16825</v>
      </c>
      <c r="G2137">
        <v>559062</v>
      </c>
      <c r="H2137">
        <v>35458</v>
      </c>
      <c r="I2137">
        <v>6.5</v>
      </c>
      <c r="J2137">
        <v>130237</v>
      </c>
      <c r="K2137">
        <v>24</v>
      </c>
      <c r="L2137">
        <v>14.4</v>
      </c>
      <c r="M2137">
        <v>78221</v>
      </c>
      <c r="N2137">
        <v>51.8</v>
      </c>
      <c r="O2137">
        <v>412742</v>
      </c>
      <c r="P2137">
        <v>111733</v>
      </c>
      <c r="Q2137">
        <v>1255</v>
      </c>
      <c r="R2137">
        <v>8087</v>
      </c>
      <c r="S2137">
        <v>267</v>
      </c>
      <c r="T2137">
        <v>8153</v>
      </c>
      <c r="U2137">
        <v>8756</v>
      </c>
      <c r="V2137">
        <v>405374</v>
      </c>
      <c r="W2137">
        <v>76.099999999999994</v>
      </c>
      <c r="X2137">
        <v>20.6</v>
      </c>
      <c r="Y2137">
        <v>0.2</v>
      </c>
      <c r="Z2137">
        <v>1.5</v>
      </c>
      <c r="AA2137">
        <v>0</v>
      </c>
      <c r="AB2137">
        <v>1.5</v>
      </c>
      <c r="AC2137">
        <v>1.6</v>
      </c>
      <c r="AD2137">
        <v>74.8</v>
      </c>
      <c r="AE2137">
        <v>7195</v>
      </c>
      <c r="AF2137">
        <v>5363</v>
      </c>
      <c r="AG2137">
        <v>50</v>
      </c>
      <c r="AH2137">
        <v>54.3</v>
      </c>
      <c r="AI2137">
        <v>2.5</v>
      </c>
      <c r="AJ2137">
        <v>4.5999999999999996</v>
      </c>
      <c r="AK2137">
        <v>83.5</v>
      </c>
      <c r="AL2137">
        <v>22.8</v>
      </c>
      <c r="AM2137">
        <v>100332</v>
      </c>
      <c r="AN2137">
        <v>21.2</v>
      </c>
      <c r="AO2137">
        <v>254419</v>
      </c>
      <c r="AP2137">
        <v>5976</v>
      </c>
      <c r="AQ2137">
        <v>2.4</v>
      </c>
      <c r="AR2137">
        <v>64.7</v>
      </c>
      <c r="AS2137">
        <v>95900</v>
      </c>
      <c r="AT2137">
        <v>27.4</v>
      </c>
      <c r="AU2137">
        <v>229229</v>
      </c>
      <c r="AV2137">
        <v>2.37</v>
      </c>
      <c r="AW2137">
        <v>21743</v>
      </c>
      <c r="AX2137">
        <v>41846</v>
      </c>
      <c r="AY2137">
        <v>12.5</v>
      </c>
      <c r="AZ2137">
        <v>17532</v>
      </c>
      <c r="BA2137">
        <v>32133</v>
      </c>
      <c r="BB2137">
        <v>272811</v>
      </c>
      <c r="BC2137">
        <v>16452</v>
      </c>
      <c r="BD2137">
        <v>6</v>
      </c>
      <c r="BE2137">
        <v>340593</v>
      </c>
      <c r="BF2137">
        <v>-21190</v>
      </c>
      <c r="BG2137">
        <v>39588</v>
      </c>
      <c r="BH2137">
        <v>15301054</v>
      </c>
      <c r="BI2137">
        <v>44925</v>
      </c>
      <c r="BJ2137">
        <v>12690</v>
      </c>
      <c r="BK2137">
        <v>258473</v>
      </c>
      <c r="BL2137">
        <v>-10.7</v>
      </c>
      <c r="BM2137">
        <v>28804</v>
      </c>
      <c r="BN2137">
        <v>838967</v>
      </c>
      <c r="BO2137">
        <v>35839</v>
      </c>
      <c r="BP2137">
        <v>6.9</v>
      </c>
      <c r="BQ2137">
        <v>0.4</v>
      </c>
      <c r="BR2137">
        <v>1.7</v>
      </c>
      <c r="BS2137">
        <v>0.7</v>
      </c>
      <c r="BT2137">
        <v>0</v>
      </c>
      <c r="BU2137">
        <v>30.7</v>
      </c>
      <c r="BV2137">
        <v>17139041</v>
      </c>
      <c r="BW2137">
        <v>8194550</v>
      </c>
      <c r="BX2137">
        <v>6095475</v>
      </c>
      <c r="BY2137">
        <v>11020</v>
      </c>
      <c r="BZ2137">
        <v>1029</v>
      </c>
      <c r="CA2137">
        <v>157018</v>
      </c>
      <c r="CB2137">
        <v>101912</v>
      </c>
      <c r="CC2137">
        <v>4210963</v>
      </c>
      <c r="CD2137">
        <v>7655</v>
      </c>
      <c r="CE2137">
        <v>461.68</v>
      </c>
      <c r="CF2137">
        <v>1210.0999999999999</v>
      </c>
    </row>
    <row r="2138" spans="1:84">
      <c r="A2138">
        <v>39115</v>
      </c>
      <c r="B2138" t="s">
        <v>2136</v>
      </c>
      <c r="C2138">
        <v>39115</v>
      </c>
      <c r="D2138">
        <v>14821</v>
      </c>
      <c r="E2138">
        <v>-0.5</v>
      </c>
      <c r="F2138">
        <v>-76</v>
      </c>
      <c r="G2138">
        <v>14897</v>
      </c>
      <c r="H2138">
        <v>842</v>
      </c>
      <c r="I2138">
        <v>5.7</v>
      </c>
      <c r="J2138">
        <v>3371</v>
      </c>
      <c r="K2138">
        <v>22.7</v>
      </c>
      <c r="L2138">
        <v>16.899999999999999</v>
      </c>
      <c r="M2138">
        <v>2505</v>
      </c>
      <c r="N2138">
        <v>50.7</v>
      </c>
      <c r="O2138">
        <v>13842</v>
      </c>
      <c r="P2138">
        <v>535</v>
      </c>
      <c r="Q2138">
        <v>55</v>
      </c>
      <c r="R2138">
        <v>14</v>
      </c>
      <c r="S2138">
        <v>0</v>
      </c>
      <c r="T2138">
        <v>375</v>
      </c>
      <c r="U2138">
        <v>66</v>
      </c>
      <c r="V2138">
        <v>13781</v>
      </c>
      <c r="W2138">
        <v>93.4</v>
      </c>
      <c r="X2138">
        <v>3.6</v>
      </c>
      <c r="Y2138">
        <v>0.4</v>
      </c>
      <c r="Z2138">
        <v>0.1</v>
      </c>
      <c r="AA2138">
        <v>0</v>
      </c>
      <c r="AB2138">
        <v>2.5</v>
      </c>
      <c r="AC2138">
        <v>0.4</v>
      </c>
      <c r="AD2138">
        <v>93</v>
      </c>
      <c r="AE2138">
        <v>165</v>
      </c>
      <c r="AF2138">
        <v>136</v>
      </c>
      <c r="AG2138">
        <v>0</v>
      </c>
      <c r="AH2138">
        <v>62.7</v>
      </c>
      <c r="AI2138">
        <v>0.5</v>
      </c>
      <c r="AJ2138">
        <v>2</v>
      </c>
      <c r="AK2138">
        <v>80.599999999999994</v>
      </c>
      <c r="AL2138">
        <v>9.1</v>
      </c>
      <c r="AM2138">
        <v>3094</v>
      </c>
      <c r="AN2138">
        <v>36.200000000000003</v>
      </c>
      <c r="AO2138">
        <v>8006</v>
      </c>
      <c r="AP2138">
        <v>235</v>
      </c>
      <c r="AQ2138">
        <v>3</v>
      </c>
      <c r="AR2138">
        <v>78.3</v>
      </c>
      <c r="AS2138">
        <v>66800</v>
      </c>
      <c r="AT2138">
        <v>5.7</v>
      </c>
      <c r="AU2138">
        <v>5890</v>
      </c>
      <c r="AV2138">
        <v>2.5</v>
      </c>
      <c r="AW2138">
        <v>13967</v>
      </c>
      <c r="AX2138">
        <v>32012</v>
      </c>
      <c r="AY2138">
        <v>14.8</v>
      </c>
      <c r="AZ2138">
        <v>301</v>
      </c>
      <c r="BA2138">
        <v>20206</v>
      </c>
      <c r="BB2138">
        <v>5778</v>
      </c>
      <c r="BC2138">
        <v>524</v>
      </c>
      <c r="BD2138">
        <v>9.1</v>
      </c>
      <c r="BE2138">
        <v>5490</v>
      </c>
      <c r="BF2138">
        <v>-444</v>
      </c>
      <c r="BG2138">
        <v>776</v>
      </c>
      <c r="BH2138">
        <v>138922</v>
      </c>
      <c r="BI2138">
        <v>25305</v>
      </c>
      <c r="BJ2138">
        <v>193</v>
      </c>
      <c r="BK2138">
        <v>1562</v>
      </c>
      <c r="BL2138">
        <v>-30.4</v>
      </c>
      <c r="BM2138">
        <v>867</v>
      </c>
      <c r="BN2138">
        <v>4652</v>
      </c>
      <c r="BO2138">
        <v>982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48446</v>
      </c>
      <c r="BY2138">
        <v>3265</v>
      </c>
      <c r="BZ2138">
        <v>47</v>
      </c>
      <c r="CA2138">
        <v>14035</v>
      </c>
      <c r="CB2138">
        <v>100198</v>
      </c>
      <c r="CC2138">
        <v>77985</v>
      </c>
      <c r="CD2138">
        <v>5220</v>
      </c>
      <c r="CE2138">
        <v>417.66</v>
      </c>
      <c r="CF2138">
        <v>35.6</v>
      </c>
    </row>
    <row r="2139" spans="1:84">
      <c r="A2139">
        <v>39117</v>
      </c>
      <c r="B2139" t="s">
        <v>2137</v>
      </c>
      <c r="C2139">
        <v>39117</v>
      </c>
      <c r="D2139">
        <v>34529</v>
      </c>
      <c r="E2139">
        <v>9.1999999999999993</v>
      </c>
      <c r="F2139">
        <v>2901</v>
      </c>
      <c r="G2139">
        <v>31628</v>
      </c>
      <c r="H2139">
        <v>2158</v>
      </c>
      <c r="I2139">
        <v>6.2</v>
      </c>
      <c r="J2139">
        <v>8429</v>
      </c>
      <c r="K2139">
        <v>24.4</v>
      </c>
      <c r="L2139">
        <v>11.5</v>
      </c>
      <c r="M2139">
        <v>3973</v>
      </c>
      <c r="N2139">
        <v>50.1</v>
      </c>
      <c r="O2139">
        <v>33907</v>
      </c>
      <c r="P2139">
        <v>175</v>
      </c>
      <c r="Q2139">
        <v>113</v>
      </c>
      <c r="R2139">
        <v>89</v>
      </c>
      <c r="S2139">
        <v>1</v>
      </c>
      <c r="T2139">
        <v>244</v>
      </c>
      <c r="U2139">
        <v>320</v>
      </c>
      <c r="V2139">
        <v>33608</v>
      </c>
      <c r="W2139">
        <v>98.2</v>
      </c>
      <c r="X2139">
        <v>0.5</v>
      </c>
      <c r="Y2139">
        <v>0.3</v>
      </c>
      <c r="Z2139">
        <v>0.3</v>
      </c>
      <c r="AA2139">
        <v>0</v>
      </c>
      <c r="AB2139">
        <v>0.7</v>
      </c>
      <c r="AC2139">
        <v>0.9</v>
      </c>
      <c r="AD2139">
        <v>97.3</v>
      </c>
      <c r="AE2139">
        <v>434</v>
      </c>
      <c r="AF2139">
        <v>275</v>
      </c>
      <c r="AG2139">
        <v>4</v>
      </c>
      <c r="AH2139">
        <v>59.3</v>
      </c>
      <c r="AI2139">
        <v>0.5</v>
      </c>
      <c r="AJ2139">
        <v>3</v>
      </c>
      <c r="AK2139">
        <v>78.599999999999994</v>
      </c>
      <c r="AL2139">
        <v>9.5</v>
      </c>
      <c r="AM2139">
        <v>5660</v>
      </c>
      <c r="AN2139">
        <v>30.4</v>
      </c>
      <c r="AO2139">
        <v>13016</v>
      </c>
      <c r="AP2139">
        <v>884</v>
      </c>
      <c r="AQ2139">
        <v>7.3</v>
      </c>
      <c r="AR2139">
        <v>82.2</v>
      </c>
      <c r="AS2139">
        <v>97400</v>
      </c>
      <c r="AT2139">
        <v>6.7</v>
      </c>
      <c r="AU2139">
        <v>11499</v>
      </c>
      <c r="AV2139">
        <v>2.72</v>
      </c>
      <c r="AW2139">
        <v>17830</v>
      </c>
      <c r="AX2139">
        <v>44405</v>
      </c>
      <c r="AY2139">
        <v>9.8000000000000007</v>
      </c>
      <c r="AZ2139">
        <v>864</v>
      </c>
      <c r="BA2139">
        <v>25185</v>
      </c>
      <c r="BB2139">
        <v>17967</v>
      </c>
      <c r="BC2139">
        <v>1020</v>
      </c>
      <c r="BD2139">
        <v>5.7</v>
      </c>
      <c r="BE2139">
        <v>11239</v>
      </c>
      <c r="BF2139">
        <v>409</v>
      </c>
      <c r="BG2139">
        <v>1812</v>
      </c>
      <c r="BH2139">
        <v>280350</v>
      </c>
      <c r="BI2139">
        <v>24944</v>
      </c>
      <c r="BJ2139">
        <v>442</v>
      </c>
      <c r="BK2139">
        <v>4697</v>
      </c>
      <c r="BL2139">
        <v>-8.1</v>
      </c>
      <c r="BM2139">
        <v>2455</v>
      </c>
      <c r="BN2139">
        <v>11330</v>
      </c>
      <c r="BO2139">
        <v>2501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150676</v>
      </c>
      <c r="BY2139">
        <v>4570</v>
      </c>
      <c r="BZ2139">
        <v>191</v>
      </c>
      <c r="CA2139">
        <v>27702</v>
      </c>
      <c r="CB2139">
        <v>179051</v>
      </c>
      <c r="CC2139">
        <v>100572</v>
      </c>
      <c r="CD2139">
        <v>2937</v>
      </c>
      <c r="CE2139">
        <v>406.22</v>
      </c>
      <c r="CF2139">
        <v>77.900000000000006</v>
      </c>
    </row>
    <row r="2140" spans="1:84">
      <c r="A2140">
        <v>39119</v>
      </c>
      <c r="B2140" t="s">
        <v>2138</v>
      </c>
      <c r="C2140">
        <v>39119</v>
      </c>
      <c r="D2140">
        <v>86125</v>
      </c>
      <c r="E2140">
        <v>1.8</v>
      </c>
      <c r="F2140">
        <v>1540</v>
      </c>
      <c r="G2140">
        <v>84585</v>
      </c>
      <c r="H2140">
        <v>5412</v>
      </c>
      <c r="I2140">
        <v>6.3</v>
      </c>
      <c r="J2140">
        <v>20594</v>
      </c>
      <c r="K2140">
        <v>23.9</v>
      </c>
      <c r="L2140">
        <v>14.8</v>
      </c>
      <c r="M2140">
        <v>12734</v>
      </c>
      <c r="N2140">
        <v>52</v>
      </c>
      <c r="O2140">
        <v>80693</v>
      </c>
      <c r="P2140">
        <v>3585</v>
      </c>
      <c r="Q2140">
        <v>190</v>
      </c>
      <c r="R2140">
        <v>328</v>
      </c>
      <c r="S2140">
        <v>23</v>
      </c>
      <c r="T2140">
        <v>1306</v>
      </c>
      <c r="U2140">
        <v>503</v>
      </c>
      <c r="V2140">
        <v>80243</v>
      </c>
      <c r="W2140">
        <v>93.7</v>
      </c>
      <c r="X2140">
        <v>4.2</v>
      </c>
      <c r="Y2140">
        <v>0.2</v>
      </c>
      <c r="Z2140">
        <v>0.4</v>
      </c>
      <c r="AA2140">
        <v>0</v>
      </c>
      <c r="AB2140">
        <v>1.5</v>
      </c>
      <c r="AC2140">
        <v>0.6</v>
      </c>
      <c r="AD2140">
        <v>93.2</v>
      </c>
      <c r="AE2140">
        <v>1111</v>
      </c>
      <c r="AF2140">
        <v>831</v>
      </c>
      <c r="AG2140">
        <v>7</v>
      </c>
      <c r="AH2140">
        <v>60.5</v>
      </c>
      <c r="AI2140">
        <v>0.7</v>
      </c>
      <c r="AJ2140">
        <v>2.7</v>
      </c>
      <c r="AK2140">
        <v>80.599999999999994</v>
      </c>
      <c r="AL2140">
        <v>12.6</v>
      </c>
      <c r="AM2140">
        <v>15518</v>
      </c>
      <c r="AN2140">
        <v>24.2</v>
      </c>
      <c r="AO2140">
        <v>35543</v>
      </c>
      <c r="AP2140">
        <v>380</v>
      </c>
      <c r="AQ2140">
        <v>1.1000000000000001</v>
      </c>
      <c r="AR2140">
        <v>73.5</v>
      </c>
      <c r="AS2140">
        <v>83300</v>
      </c>
      <c r="AT2140">
        <v>15.9</v>
      </c>
      <c r="AU2140">
        <v>32518</v>
      </c>
      <c r="AV2140">
        <v>2.5299999999999998</v>
      </c>
      <c r="AW2140">
        <v>17533</v>
      </c>
      <c r="AX2140">
        <v>37192</v>
      </c>
      <c r="AY2140">
        <v>14.2</v>
      </c>
      <c r="AZ2140">
        <v>2199</v>
      </c>
      <c r="BA2140">
        <v>25685</v>
      </c>
      <c r="BB2140">
        <v>39092</v>
      </c>
      <c r="BC2140">
        <v>2802</v>
      </c>
      <c r="BD2140">
        <v>7.2</v>
      </c>
      <c r="BE2140">
        <v>47297</v>
      </c>
      <c r="BF2140">
        <v>-3642</v>
      </c>
      <c r="BG2140">
        <v>5960</v>
      </c>
      <c r="BH2140">
        <v>1492822</v>
      </c>
      <c r="BI2140">
        <v>31563</v>
      </c>
      <c r="BJ2140">
        <v>1992</v>
      </c>
      <c r="BK2140">
        <v>34195</v>
      </c>
      <c r="BL2140">
        <v>-2.1</v>
      </c>
      <c r="BM2140">
        <v>5324</v>
      </c>
      <c r="BN2140">
        <v>107177</v>
      </c>
      <c r="BO2140">
        <v>6377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26.4</v>
      </c>
      <c r="BV2140">
        <v>1226386</v>
      </c>
      <c r="BW2140">
        <v>492207</v>
      </c>
      <c r="BX2140">
        <v>922196</v>
      </c>
      <c r="BY2140">
        <v>10818</v>
      </c>
      <c r="BZ2140">
        <v>65</v>
      </c>
      <c r="CA2140">
        <v>5832</v>
      </c>
      <c r="CB2140">
        <v>193175</v>
      </c>
      <c r="CC2140">
        <v>465742</v>
      </c>
      <c r="CD2140">
        <v>5437</v>
      </c>
      <c r="CE2140">
        <v>664.63</v>
      </c>
      <c r="CF2140">
        <v>127.2</v>
      </c>
    </row>
    <row r="2141" spans="1:84">
      <c r="A2141">
        <v>39121</v>
      </c>
      <c r="B2141" t="s">
        <v>2139</v>
      </c>
      <c r="C2141">
        <v>39121</v>
      </c>
      <c r="D2141">
        <v>14165</v>
      </c>
      <c r="E2141">
        <v>0.8</v>
      </c>
      <c r="F2141">
        <v>107</v>
      </c>
      <c r="G2141">
        <v>14058</v>
      </c>
      <c r="H2141">
        <v>647</v>
      </c>
      <c r="I2141">
        <v>4.5999999999999996</v>
      </c>
      <c r="J2141">
        <v>2672</v>
      </c>
      <c r="K2141">
        <v>18.899999999999999</v>
      </c>
      <c r="L2141">
        <v>13.4</v>
      </c>
      <c r="M2141">
        <v>1905</v>
      </c>
      <c r="N2141">
        <v>42.8</v>
      </c>
      <c r="O2141">
        <v>13039</v>
      </c>
      <c r="P2141">
        <v>1002</v>
      </c>
      <c r="Q2141">
        <v>37</v>
      </c>
      <c r="R2141">
        <v>27</v>
      </c>
      <c r="S2141">
        <v>0</v>
      </c>
      <c r="T2141">
        <v>60</v>
      </c>
      <c r="U2141">
        <v>88</v>
      </c>
      <c r="V2141">
        <v>12955</v>
      </c>
      <c r="W2141">
        <v>92.1</v>
      </c>
      <c r="X2141">
        <v>7.1</v>
      </c>
      <c r="Y2141">
        <v>0.3</v>
      </c>
      <c r="Z2141">
        <v>0.2</v>
      </c>
      <c r="AA2141">
        <v>0</v>
      </c>
      <c r="AB2141">
        <v>0.4</v>
      </c>
      <c r="AC2141">
        <v>0.6</v>
      </c>
      <c r="AD2141">
        <v>91.5</v>
      </c>
      <c r="AE2141">
        <v>120</v>
      </c>
      <c r="AF2141">
        <v>109</v>
      </c>
      <c r="AG2141">
        <v>0</v>
      </c>
      <c r="AH2141">
        <v>60.4</v>
      </c>
      <c r="AI2141">
        <v>0.6</v>
      </c>
      <c r="AJ2141">
        <v>4.4000000000000004</v>
      </c>
      <c r="AK2141">
        <v>78.599999999999994</v>
      </c>
      <c r="AL2141">
        <v>8.1</v>
      </c>
      <c r="AM2141">
        <v>2342</v>
      </c>
      <c r="AN2141">
        <v>26.7</v>
      </c>
      <c r="AO2141">
        <v>5638</v>
      </c>
      <c r="AP2141">
        <v>158</v>
      </c>
      <c r="AQ2141">
        <v>2.9</v>
      </c>
      <c r="AR2141">
        <v>79.8</v>
      </c>
      <c r="AS2141">
        <v>63700</v>
      </c>
      <c r="AT2141">
        <v>5.3</v>
      </c>
      <c r="AU2141">
        <v>4546</v>
      </c>
      <c r="AV2141">
        <v>2.61</v>
      </c>
      <c r="AW2141">
        <v>14100</v>
      </c>
      <c r="AX2141">
        <v>33860</v>
      </c>
      <c r="AY2141">
        <v>13.2</v>
      </c>
      <c r="AZ2141">
        <v>251</v>
      </c>
      <c r="BA2141">
        <v>17835</v>
      </c>
      <c r="BB2141">
        <v>5883</v>
      </c>
      <c r="BC2141">
        <v>422</v>
      </c>
      <c r="BD2141">
        <v>7.2</v>
      </c>
      <c r="BE2141">
        <v>5047</v>
      </c>
      <c r="BF2141">
        <v>8</v>
      </c>
      <c r="BG2141">
        <v>1160</v>
      </c>
      <c r="BH2141">
        <v>139072</v>
      </c>
      <c r="BI2141">
        <v>27555</v>
      </c>
      <c r="BJ2141">
        <v>195</v>
      </c>
      <c r="BK2141">
        <v>2074</v>
      </c>
      <c r="BL2141">
        <v>-18.7</v>
      </c>
      <c r="BM2141">
        <v>767</v>
      </c>
      <c r="BN2141">
        <v>5201</v>
      </c>
      <c r="BO2141">
        <v>890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125679</v>
      </c>
      <c r="BW2141">
        <v>13550</v>
      </c>
      <c r="BX2141">
        <v>79733</v>
      </c>
      <c r="BY2141">
        <v>5695</v>
      </c>
      <c r="BZ2141">
        <v>33</v>
      </c>
      <c r="CA2141">
        <v>3667</v>
      </c>
      <c r="CB2141">
        <v>106957</v>
      </c>
      <c r="CC2141">
        <v>55451</v>
      </c>
      <c r="CD2141">
        <v>3955</v>
      </c>
      <c r="CE2141">
        <v>399</v>
      </c>
      <c r="CF2141">
        <v>35.200000000000003</v>
      </c>
    </row>
    <row r="2142" spans="1:84">
      <c r="A2142">
        <v>39123</v>
      </c>
      <c r="B2142" t="s">
        <v>2140</v>
      </c>
      <c r="C2142">
        <v>39123</v>
      </c>
      <c r="D2142">
        <v>41331</v>
      </c>
      <c r="E2142">
        <v>0.8</v>
      </c>
      <c r="F2142">
        <v>346</v>
      </c>
      <c r="G2142">
        <v>40985</v>
      </c>
      <c r="H2142">
        <v>2129</v>
      </c>
      <c r="I2142">
        <v>5.2</v>
      </c>
      <c r="J2142">
        <v>8544</v>
      </c>
      <c r="K2142">
        <v>20.7</v>
      </c>
      <c r="L2142">
        <v>16.7</v>
      </c>
      <c r="M2142">
        <v>6900</v>
      </c>
      <c r="N2142">
        <v>50.5</v>
      </c>
      <c r="O2142">
        <v>40491</v>
      </c>
      <c r="P2142">
        <v>332</v>
      </c>
      <c r="Q2142">
        <v>116</v>
      </c>
      <c r="R2142">
        <v>113</v>
      </c>
      <c r="S2142">
        <v>20</v>
      </c>
      <c r="T2142">
        <v>259</v>
      </c>
      <c r="U2142">
        <v>1671</v>
      </c>
      <c r="V2142">
        <v>38885</v>
      </c>
      <c r="W2142">
        <v>98</v>
      </c>
      <c r="X2142">
        <v>0.8</v>
      </c>
      <c r="Y2142">
        <v>0.3</v>
      </c>
      <c r="Z2142">
        <v>0.3</v>
      </c>
      <c r="AA2142">
        <v>0</v>
      </c>
      <c r="AB2142">
        <v>0.6</v>
      </c>
      <c r="AC2142">
        <v>4</v>
      </c>
      <c r="AD2142">
        <v>94.1</v>
      </c>
      <c r="AE2142">
        <v>422</v>
      </c>
      <c r="AF2142">
        <v>450</v>
      </c>
      <c r="AG2142">
        <v>1</v>
      </c>
      <c r="AH2142">
        <v>64.099999999999994</v>
      </c>
      <c r="AI2142">
        <v>1.1000000000000001</v>
      </c>
      <c r="AJ2142">
        <v>4.5</v>
      </c>
      <c r="AK2142">
        <v>84.2</v>
      </c>
      <c r="AL2142">
        <v>16</v>
      </c>
      <c r="AM2142">
        <v>7231</v>
      </c>
      <c r="AN2142">
        <v>22.5</v>
      </c>
      <c r="AO2142">
        <v>26898</v>
      </c>
      <c r="AP2142">
        <v>1366</v>
      </c>
      <c r="AQ2142">
        <v>5.4</v>
      </c>
      <c r="AR2142">
        <v>80.599999999999994</v>
      </c>
      <c r="AS2142">
        <v>113000</v>
      </c>
      <c r="AT2142">
        <v>12.4</v>
      </c>
      <c r="AU2142">
        <v>16474</v>
      </c>
      <c r="AV2142">
        <v>2.4500000000000002</v>
      </c>
      <c r="AW2142">
        <v>21973</v>
      </c>
      <c r="AX2142">
        <v>46849</v>
      </c>
      <c r="AY2142">
        <v>7.5</v>
      </c>
      <c r="AZ2142">
        <v>1330</v>
      </c>
      <c r="BA2142">
        <v>32095</v>
      </c>
      <c r="BB2142">
        <v>21944</v>
      </c>
      <c r="BC2142">
        <v>1532</v>
      </c>
      <c r="BD2142">
        <v>7</v>
      </c>
      <c r="BE2142">
        <v>20503</v>
      </c>
      <c r="BF2142">
        <v>-328</v>
      </c>
      <c r="BG2142">
        <v>2516</v>
      </c>
      <c r="BH2142">
        <v>688993</v>
      </c>
      <c r="BI2142">
        <v>33604</v>
      </c>
      <c r="BJ2142">
        <v>1096</v>
      </c>
      <c r="BK2142">
        <v>10870</v>
      </c>
      <c r="BL2142">
        <v>-11.1</v>
      </c>
      <c r="BM2142">
        <v>2788</v>
      </c>
      <c r="BN2142">
        <v>78951</v>
      </c>
      <c r="BO2142">
        <v>3517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18.399999999999999</v>
      </c>
      <c r="BV2142">
        <v>620889</v>
      </c>
      <c r="BW2142">
        <v>63483</v>
      </c>
      <c r="BX2142">
        <v>410654</v>
      </c>
      <c r="BY2142">
        <v>10008</v>
      </c>
      <c r="BZ2142">
        <v>300</v>
      </c>
      <c r="CA2142">
        <v>62969</v>
      </c>
      <c r="CB2142">
        <v>114430</v>
      </c>
      <c r="CC2142">
        <v>220828</v>
      </c>
      <c r="CD2142">
        <v>5333</v>
      </c>
      <c r="CE2142">
        <v>254.95</v>
      </c>
      <c r="CF2142">
        <v>160.69999999999999</v>
      </c>
    </row>
    <row r="2143" spans="1:84">
      <c r="A2143">
        <v>39125</v>
      </c>
      <c r="B2143" t="s">
        <v>2141</v>
      </c>
      <c r="C2143">
        <v>39125</v>
      </c>
      <c r="D2143">
        <v>19432</v>
      </c>
      <c r="E2143">
        <v>-4.2</v>
      </c>
      <c r="F2143">
        <v>-861</v>
      </c>
      <c r="G2143">
        <v>20293</v>
      </c>
      <c r="H2143">
        <v>1192</v>
      </c>
      <c r="I2143">
        <v>6.1</v>
      </c>
      <c r="J2143">
        <v>4709</v>
      </c>
      <c r="K2143">
        <v>24.2</v>
      </c>
      <c r="L2143">
        <v>13.8</v>
      </c>
      <c r="M2143">
        <v>2679</v>
      </c>
      <c r="N2143">
        <v>50.6</v>
      </c>
      <c r="O2143">
        <v>18901</v>
      </c>
      <c r="P2143">
        <v>237</v>
      </c>
      <c r="Q2143">
        <v>62</v>
      </c>
      <c r="R2143">
        <v>33</v>
      </c>
      <c r="S2143">
        <v>3</v>
      </c>
      <c r="T2143">
        <v>196</v>
      </c>
      <c r="U2143">
        <v>670</v>
      </c>
      <c r="V2143">
        <v>18298</v>
      </c>
      <c r="W2143">
        <v>97.3</v>
      </c>
      <c r="X2143">
        <v>1.2</v>
      </c>
      <c r="Y2143">
        <v>0.3</v>
      </c>
      <c r="Z2143">
        <v>0.2</v>
      </c>
      <c r="AA2143">
        <v>0</v>
      </c>
      <c r="AB2143">
        <v>1</v>
      </c>
      <c r="AC2143">
        <v>3.4</v>
      </c>
      <c r="AD2143">
        <v>94.2</v>
      </c>
      <c r="AE2143">
        <v>258</v>
      </c>
      <c r="AF2143">
        <v>180</v>
      </c>
      <c r="AG2143">
        <v>0</v>
      </c>
      <c r="AH2143">
        <v>66.900000000000006</v>
      </c>
      <c r="AI2143">
        <v>0.6</v>
      </c>
      <c r="AJ2143">
        <v>3.1</v>
      </c>
      <c r="AK2143">
        <v>81.599999999999994</v>
      </c>
      <c r="AL2143">
        <v>7.8</v>
      </c>
      <c r="AM2143">
        <v>3614</v>
      </c>
      <c r="AN2143">
        <v>24.6</v>
      </c>
      <c r="AO2143">
        <v>8807</v>
      </c>
      <c r="AP2143">
        <v>329</v>
      </c>
      <c r="AQ2143">
        <v>3.9</v>
      </c>
      <c r="AR2143">
        <v>83.8</v>
      </c>
      <c r="AS2143">
        <v>73800</v>
      </c>
      <c r="AT2143">
        <v>6.5</v>
      </c>
      <c r="AU2143">
        <v>7773</v>
      </c>
      <c r="AV2143">
        <v>2.59</v>
      </c>
      <c r="AW2143">
        <v>18062</v>
      </c>
      <c r="AX2143">
        <v>41891</v>
      </c>
      <c r="AY2143">
        <v>8.6999999999999993</v>
      </c>
      <c r="AZ2143">
        <v>493</v>
      </c>
      <c r="BA2143">
        <v>25285</v>
      </c>
      <c r="BB2143">
        <v>10660</v>
      </c>
      <c r="BC2143">
        <v>520</v>
      </c>
      <c r="BD2143">
        <v>4.9000000000000004</v>
      </c>
      <c r="BE2143">
        <v>7868</v>
      </c>
      <c r="BF2143">
        <v>245</v>
      </c>
      <c r="BG2143">
        <v>1340</v>
      </c>
      <c r="BH2143">
        <v>216567</v>
      </c>
      <c r="BI2143">
        <v>27525</v>
      </c>
      <c r="BJ2143">
        <v>325</v>
      </c>
      <c r="BK2143">
        <v>4097</v>
      </c>
      <c r="BL2143">
        <v>-0.7</v>
      </c>
      <c r="BM2143">
        <v>1033</v>
      </c>
      <c r="BN2143">
        <v>7418</v>
      </c>
      <c r="BO2143">
        <v>1266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308114</v>
      </c>
      <c r="BW2143">
        <v>63747</v>
      </c>
      <c r="BX2143">
        <v>97333</v>
      </c>
      <c r="BY2143">
        <v>4888</v>
      </c>
      <c r="BZ2143">
        <v>35</v>
      </c>
      <c r="CA2143">
        <v>3743</v>
      </c>
      <c r="CB2143">
        <v>238497</v>
      </c>
      <c r="CC2143">
        <v>83550</v>
      </c>
      <c r="CD2143">
        <v>4288</v>
      </c>
      <c r="CE2143">
        <v>416.26</v>
      </c>
      <c r="CF2143">
        <v>48.8</v>
      </c>
    </row>
    <row r="2144" spans="1:84">
      <c r="A2144">
        <v>39127</v>
      </c>
      <c r="B2144" t="s">
        <v>2142</v>
      </c>
      <c r="C2144">
        <v>39127</v>
      </c>
      <c r="D2144">
        <v>35313</v>
      </c>
      <c r="E2144">
        <v>3.6</v>
      </c>
      <c r="F2144">
        <v>1239</v>
      </c>
      <c r="G2144">
        <v>34078</v>
      </c>
      <c r="H2144">
        <v>2257</v>
      </c>
      <c r="I2144">
        <v>6.4</v>
      </c>
      <c r="J2144">
        <v>9111</v>
      </c>
      <c r="K2144">
        <v>25.8</v>
      </c>
      <c r="L2144">
        <v>12.1</v>
      </c>
      <c r="M2144">
        <v>4273</v>
      </c>
      <c r="N2144">
        <v>50.2</v>
      </c>
      <c r="O2144">
        <v>34781</v>
      </c>
      <c r="P2144">
        <v>88</v>
      </c>
      <c r="Q2144">
        <v>98</v>
      </c>
      <c r="R2144">
        <v>57</v>
      </c>
      <c r="S2144">
        <v>4</v>
      </c>
      <c r="T2144">
        <v>285</v>
      </c>
      <c r="U2144">
        <v>194</v>
      </c>
      <c r="V2144">
        <v>34597</v>
      </c>
      <c r="W2144">
        <v>98.5</v>
      </c>
      <c r="X2144">
        <v>0.2</v>
      </c>
      <c r="Y2144">
        <v>0.3</v>
      </c>
      <c r="Z2144">
        <v>0.2</v>
      </c>
      <c r="AA2144">
        <v>0</v>
      </c>
      <c r="AB2144">
        <v>0.8</v>
      </c>
      <c r="AC2144">
        <v>0.5</v>
      </c>
      <c r="AD2144">
        <v>98</v>
      </c>
      <c r="AE2144">
        <v>443</v>
      </c>
      <c r="AF2144">
        <v>303</v>
      </c>
      <c r="AG2144">
        <v>2</v>
      </c>
      <c r="AH2144">
        <v>65</v>
      </c>
      <c r="AI2144">
        <v>0.6</v>
      </c>
      <c r="AJ2144">
        <v>2.2999999999999998</v>
      </c>
      <c r="AK2144">
        <v>78.900000000000006</v>
      </c>
      <c r="AL2144">
        <v>6.9</v>
      </c>
      <c r="AM2144">
        <v>6810</v>
      </c>
      <c r="AN2144">
        <v>33.5</v>
      </c>
      <c r="AO2144">
        <v>14136</v>
      </c>
      <c r="AP2144">
        <v>484</v>
      </c>
      <c r="AQ2144">
        <v>3.5</v>
      </c>
      <c r="AR2144">
        <v>79.400000000000006</v>
      </c>
      <c r="AS2144">
        <v>72500</v>
      </c>
      <c r="AT2144">
        <v>7.2</v>
      </c>
      <c r="AU2144">
        <v>12500</v>
      </c>
      <c r="AV2144">
        <v>2.7</v>
      </c>
      <c r="AW2144">
        <v>15674</v>
      </c>
      <c r="AX2144">
        <v>36754</v>
      </c>
      <c r="AY2144">
        <v>13.2</v>
      </c>
      <c r="AZ2144">
        <v>745</v>
      </c>
      <c r="BA2144">
        <v>21211</v>
      </c>
      <c r="BB2144">
        <v>16593</v>
      </c>
      <c r="BC2144">
        <v>1222</v>
      </c>
      <c r="BD2144">
        <v>7.4</v>
      </c>
      <c r="BE2144">
        <v>9654</v>
      </c>
      <c r="BF2144">
        <v>-461</v>
      </c>
      <c r="BG2144">
        <v>2013</v>
      </c>
      <c r="BH2144">
        <v>281709</v>
      </c>
      <c r="BI2144">
        <v>29181</v>
      </c>
      <c r="BJ2144">
        <v>491</v>
      </c>
      <c r="BK2144">
        <v>4879</v>
      </c>
      <c r="BL2144">
        <v>-6.9</v>
      </c>
      <c r="BM2144">
        <v>2343</v>
      </c>
      <c r="BN2144">
        <v>12875</v>
      </c>
      <c r="BO2144">
        <v>2581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23.1</v>
      </c>
      <c r="BV2144">
        <v>236033</v>
      </c>
      <c r="BW2144">
        <v>38654</v>
      </c>
      <c r="BX2144">
        <v>127575</v>
      </c>
      <c r="BY2144">
        <v>3689</v>
      </c>
      <c r="BZ2144">
        <v>89</v>
      </c>
      <c r="CA2144">
        <v>10605</v>
      </c>
      <c r="CB2144">
        <v>91907</v>
      </c>
      <c r="CC2144">
        <v>174089</v>
      </c>
      <c r="CD2144">
        <v>4968</v>
      </c>
      <c r="CE2144">
        <v>409.78</v>
      </c>
      <c r="CF2144">
        <v>83.1</v>
      </c>
    </row>
    <row r="2145" spans="1:84">
      <c r="A2145">
        <v>39129</v>
      </c>
      <c r="B2145" t="s">
        <v>2143</v>
      </c>
      <c r="C2145">
        <v>39129</v>
      </c>
      <c r="D2145">
        <v>53606</v>
      </c>
      <c r="E2145">
        <v>1.7</v>
      </c>
      <c r="F2145">
        <v>879</v>
      </c>
      <c r="G2145">
        <v>52727</v>
      </c>
      <c r="H2145">
        <v>2974</v>
      </c>
      <c r="I2145">
        <v>5.5</v>
      </c>
      <c r="J2145">
        <v>12239</v>
      </c>
      <c r="K2145">
        <v>22.8</v>
      </c>
      <c r="L2145">
        <v>12</v>
      </c>
      <c r="M2145">
        <v>6416</v>
      </c>
      <c r="N2145">
        <v>46.7</v>
      </c>
      <c r="O2145">
        <v>49910</v>
      </c>
      <c r="P2145">
        <v>2733</v>
      </c>
      <c r="Q2145">
        <v>156</v>
      </c>
      <c r="R2145">
        <v>149</v>
      </c>
      <c r="S2145">
        <v>16</v>
      </c>
      <c r="T2145">
        <v>642</v>
      </c>
      <c r="U2145">
        <v>420</v>
      </c>
      <c r="V2145">
        <v>49544</v>
      </c>
      <c r="W2145">
        <v>93.1</v>
      </c>
      <c r="X2145">
        <v>5.0999999999999996</v>
      </c>
      <c r="Y2145">
        <v>0.3</v>
      </c>
      <c r="Z2145">
        <v>0.3</v>
      </c>
      <c r="AA2145">
        <v>0</v>
      </c>
      <c r="AB2145">
        <v>1.2</v>
      </c>
      <c r="AC2145">
        <v>0.8</v>
      </c>
      <c r="AD2145">
        <v>92.4</v>
      </c>
      <c r="AE2145">
        <v>597</v>
      </c>
      <c r="AF2145">
        <v>391</v>
      </c>
      <c r="AG2145">
        <v>1</v>
      </c>
      <c r="AH2145">
        <v>57.5</v>
      </c>
      <c r="AI2145">
        <v>0.7</v>
      </c>
      <c r="AJ2145">
        <v>3.1</v>
      </c>
      <c r="AK2145">
        <v>77.2</v>
      </c>
      <c r="AL2145">
        <v>11.4</v>
      </c>
      <c r="AM2145">
        <v>8141</v>
      </c>
      <c r="AN2145">
        <v>26.7</v>
      </c>
      <c r="AO2145">
        <v>19732</v>
      </c>
      <c r="AP2145">
        <v>1136</v>
      </c>
      <c r="AQ2145">
        <v>6.1</v>
      </c>
      <c r="AR2145">
        <v>74.599999999999994</v>
      </c>
      <c r="AS2145">
        <v>112400</v>
      </c>
      <c r="AT2145">
        <v>12.6</v>
      </c>
      <c r="AU2145">
        <v>17599</v>
      </c>
      <c r="AV2145">
        <v>2.63</v>
      </c>
      <c r="AW2145">
        <v>17478</v>
      </c>
      <c r="AX2145">
        <v>44595</v>
      </c>
      <c r="AY2145">
        <v>11.1</v>
      </c>
      <c r="AZ2145">
        <v>1368</v>
      </c>
      <c r="BA2145">
        <v>25896</v>
      </c>
      <c r="BB2145">
        <v>24206</v>
      </c>
      <c r="BC2145">
        <v>1400</v>
      </c>
      <c r="BD2145">
        <v>5.8</v>
      </c>
      <c r="BE2145">
        <v>20300</v>
      </c>
      <c r="BF2145">
        <v>-2004</v>
      </c>
      <c r="BG2145">
        <v>4421</v>
      </c>
      <c r="BH2145">
        <v>699204</v>
      </c>
      <c r="BI2145">
        <v>34444</v>
      </c>
      <c r="BJ2145">
        <v>825</v>
      </c>
      <c r="BK2145">
        <v>11070</v>
      </c>
      <c r="BL2145">
        <v>-8.6999999999999993</v>
      </c>
      <c r="BM2145">
        <v>3172</v>
      </c>
      <c r="BN2145">
        <v>32157</v>
      </c>
      <c r="BO2145">
        <v>3405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823562</v>
      </c>
      <c r="BW2145">
        <v>0</v>
      </c>
      <c r="BX2145">
        <v>310387</v>
      </c>
      <c r="BY2145">
        <v>5819</v>
      </c>
      <c r="BZ2145">
        <v>106</v>
      </c>
      <c r="CA2145">
        <v>17892</v>
      </c>
      <c r="CB2145">
        <v>275029</v>
      </c>
      <c r="CC2145">
        <v>214428</v>
      </c>
      <c r="CD2145">
        <v>3996</v>
      </c>
      <c r="CE2145">
        <v>501.91</v>
      </c>
      <c r="CF2145">
        <v>105</v>
      </c>
    </row>
    <row r="2146" spans="1:84">
      <c r="A2146">
        <v>39131</v>
      </c>
      <c r="B2146" t="s">
        <v>2144</v>
      </c>
      <c r="C2146">
        <v>39131</v>
      </c>
      <c r="D2146">
        <v>28269</v>
      </c>
      <c r="E2146">
        <v>2.1</v>
      </c>
      <c r="F2146">
        <v>574</v>
      </c>
      <c r="G2146">
        <v>27695</v>
      </c>
      <c r="H2146">
        <v>1863</v>
      </c>
      <c r="I2146">
        <v>6.6</v>
      </c>
      <c r="J2146">
        <v>7068</v>
      </c>
      <c r="K2146">
        <v>25</v>
      </c>
      <c r="L2146">
        <v>13.8</v>
      </c>
      <c r="M2146">
        <v>3887</v>
      </c>
      <c r="N2146">
        <v>51.3</v>
      </c>
      <c r="O2146">
        <v>27236</v>
      </c>
      <c r="P2146">
        <v>297</v>
      </c>
      <c r="Q2146">
        <v>216</v>
      </c>
      <c r="R2146">
        <v>84</v>
      </c>
      <c r="S2146">
        <v>11</v>
      </c>
      <c r="T2146">
        <v>425</v>
      </c>
      <c r="U2146">
        <v>196</v>
      </c>
      <c r="V2146">
        <v>27057</v>
      </c>
      <c r="W2146">
        <v>96.3</v>
      </c>
      <c r="X2146">
        <v>1.1000000000000001</v>
      </c>
      <c r="Y2146">
        <v>0.8</v>
      </c>
      <c r="Z2146">
        <v>0.3</v>
      </c>
      <c r="AA2146">
        <v>0</v>
      </c>
      <c r="AB2146">
        <v>1.5</v>
      </c>
      <c r="AC2146">
        <v>0.7</v>
      </c>
      <c r="AD2146">
        <v>95.7</v>
      </c>
      <c r="AE2146">
        <v>381</v>
      </c>
      <c r="AF2146">
        <v>293</v>
      </c>
      <c r="AG2146">
        <v>3</v>
      </c>
      <c r="AH2146">
        <v>57.6</v>
      </c>
      <c r="AI2146">
        <v>0.6</v>
      </c>
      <c r="AJ2146">
        <v>2.7</v>
      </c>
      <c r="AK2146">
        <v>70.099999999999994</v>
      </c>
      <c r="AL2146">
        <v>9.6999999999999993</v>
      </c>
      <c r="AM2146">
        <v>6575</v>
      </c>
      <c r="AN2146">
        <v>29.6</v>
      </c>
      <c r="AO2146">
        <v>12336</v>
      </c>
      <c r="AP2146">
        <v>734</v>
      </c>
      <c r="AQ2146">
        <v>6.3</v>
      </c>
      <c r="AR2146">
        <v>70</v>
      </c>
      <c r="AS2146">
        <v>77400</v>
      </c>
      <c r="AT2146">
        <v>7.5</v>
      </c>
      <c r="AU2146">
        <v>10444</v>
      </c>
      <c r="AV2146">
        <v>2.61</v>
      </c>
      <c r="AW2146">
        <v>16093</v>
      </c>
      <c r="AX2146">
        <v>33302</v>
      </c>
      <c r="AY2146">
        <v>17.2</v>
      </c>
      <c r="AZ2146">
        <v>618</v>
      </c>
      <c r="BA2146">
        <v>22024</v>
      </c>
      <c r="BB2146">
        <v>10768</v>
      </c>
      <c r="BC2146">
        <v>951</v>
      </c>
      <c r="BD2146">
        <v>8.8000000000000007</v>
      </c>
      <c r="BE2146">
        <v>13298</v>
      </c>
      <c r="BF2146">
        <v>-1760</v>
      </c>
      <c r="BG2146">
        <v>1914</v>
      </c>
      <c r="BH2146">
        <v>469634</v>
      </c>
      <c r="BI2146">
        <v>35316</v>
      </c>
      <c r="BJ2146">
        <v>460</v>
      </c>
      <c r="BK2146">
        <v>8533</v>
      </c>
      <c r="BL2146">
        <v>-19.7</v>
      </c>
      <c r="BM2146">
        <v>1494</v>
      </c>
      <c r="BN2146">
        <v>28166</v>
      </c>
      <c r="BO2146">
        <v>1794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32.799999999999997</v>
      </c>
      <c r="BV2146">
        <v>1013475</v>
      </c>
      <c r="BW2146">
        <v>18286</v>
      </c>
      <c r="BX2146">
        <v>184960</v>
      </c>
      <c r="BY2146">
        <v>6600</v>
      </c>
      <c r="BZ2146">
        <v>76</v>
      </c>
      <c r="CA2146">
        <v>8823</v>
      </c>
      <c r="CB2146">
        <v>83602</v>
      </c>
      <c r="CC2146">
        <v>245945</v>
      </c>
      <c r="CD2146">
        <v>8692</v>
      </c>
      <c r="CE2146">
        <v>441.49</v>
      </c>
      <c r="CF2146">
        <v>62.8</v>
      </c>
    </row>
    <row r="2147" spans="1:84">
      <c r="A2147">
        <v>39133</v>
      </c>
      <c r="B2147" t="s">
        <v>2145</v>
      </c>
      <c r="C2147">
        <v>39133</v>
      </c>
      <c r="D2147">
        <v>155012</v>
      </c>
      <c r="E2147">
        <v>1.9</v>
      </c>
      <c r="F2147">
        <v>2951</v>
      </c>
      <c r="G2147">
        <v>152061</v>
      </c>
      <c r="H2147">
        <v>8054</v>
      </c>
      <c r="I2147">
        <v>5.2</v>
      </c>
      <c r="J2147">
        <v>33210</v>
      </c>
      <c r="K2147">
        <v>21.4</v>
      </c>
      <c r="L2147">
        <v>11.5</v>
      </c>
      <c r="M2147">
        <v>17861</v>
      </c>
      <c r="N2147">
        <v>51.1</v>
      </c>
      <c r="O2147">
        <v>145309</v>
      </c>
      <c r="P2147">
        <v>5673</v>
      </c>
      <c r="Q2147">
        <v>309</v>
      </c>
      <c r="R2147">
        <v>1965</v>
      </c>
      <c r="S2147">
        <v>22</v>
      </c>
      <c r="T2147">
        <v>1734</v>
      </c>
      <c r="U2147">
        <v>1246</v>
      </c>
      <c r="V2147">
        <v>144232</v>
      </c>
      <c r="W2147">
        <v>93.7</v>
      </c>
      <c r="X2147">
        <v>3.7</v>
      </c>
      <c r="Y2147">
        <v>0.2</v>
      </c>
      <c r="Z2147">
        <v>1.3</v>
      </c>
      <c r="AA2147">
        <v>0</v>
      </c>
      <c r="AB2147">
        <v>1.1000000000000001</v>
      </c>
      <c r="AC2147">
        <v>0.8</v>
      </c>
      <c r="AD2147">
        <v>93</v>
      </c>
      <c r="AE2147">
        <v>1634</v>
      </c>
      <c r="AF2147">
        <v>1212</v>
      </c>
      <c r="AG2147">
        <v>8</v>
      </c>
      <c r="AH2147">
        <v>55.6</v>
      </c>
      <c r="AI2147">
        <v>2</v>
      </c>
      <c r="AJ2147">
        <v>4.3</v>
      </c>
      <c r="AK2147">
        <v>85.9</v>
      </c>
      <c r="AL2147">
        <v>21</v>
      </c>
      <c r="AM2147">
        <v>22027</v>
      </c>
      <c r="AN2147">
        <v>25.1</v>
      </c>
      <c r="AO2147">
        <v>64751</v>
      </c>
      <c r="AP2147">
        <v>4655</v>
      </c>
      <c r="AQ2147">
        <v>7.7</v>
      </c>
      <c r="AR2147">
        <v>71.3</v>
      </c>
      <c r="AS2147">
        <v>123000</v>
      </c>
      <c r="AT2147">
        <v>22.7</v>
      </c>
      <c r="AU2147">
        <v>56449</v>
      </c>
      <c r="AV2147">
        <v>2.56</v>
      </c>
      <c r="AW2147">
        <v>20428</v>
      </c>
      <c r="AX2147">
        <v>45795</v>
      </c>
      <c r="AY2147">
        <v>9.6999999999999993</v>
      </c>
      <c r="AZ2147">
        <v>4636</v>
      </c>
      <c r="BA2147">
        <v>29878</v>
      </c>
      <c r="BB2147">
        <v>90464</v>
      </c>
      <c r="BC2147">
        <v>4656</v>
      </c>
      <c r="BD2147">
        <v>5.0999999999999996</v>
      </c>
      <c r="BE2147">
        <v>76050</v>
      </c>
      <c r="BF2147">
        <v>3323</v>
      </c>
      <c r="BG2147">
        <v>15795</v>
      </c>
      <c r="BH2147">
        <v>2696656</v>
      </c>
      <c r="BI2147">
        <v>35459</v>
      </c>
      <c r="BJ2147">
        <v>3187</v>
      </c>
      <c r="BK2147">
        <v>44319</v>
      </c>
      <c r="BL2147">
        <v>-5.2</v>
      </c>
      <c r="BM2147">
        <v>9562</v>
      </c>
      <c r="BN2147">
        <v>146703</v>
      </c>
      <c r="BO2147">
        <v>11217</v>
      </c>
      <c r="BP2147">
        <v>1.9</v>
      </c>
      <c r="BQ2147">
        <v>0</v>
      </c>
      <c r="BR2147">
        <v>1</v>
      </c>
      <c r="BS2147">
        <v>0</v>
      </c>
      <c r="BT2147">
        <v>0</v>
      </c>
      <c r="BU2147">
        <v>28.9</v>
      </c>
      <c r="BV2147">
        <v>2167698</v>
      </c>
      <c r="BW2147">
        <v>1734393</v>
      </c>
      <c r="BX2147">
        <v>1328797</v>
      </c>
      <c r="BY2147">
        <v>8663</v>
      </c>
      <c r="BZ2147">
        <v>581</v>
      </c>
      <c r="CA2147">
        <v>103044</v>
      </c>
      <c r="CB2147">
        <v>96874</v>
      </c>
      <c r="CC2147">
        <v>648515</v>
      </c>
      <c r="CD2147">
        <v>4190</v>
      </c>
      <c r="CE2147">
        <v>492.39</v>
      </c>
      <c r="CF2147">
        <v>309.10000000000002</v>
      </c>
    </row>
    <row r="2148" spans="1:84">
      <c r="A2148">
        <v>39135</v>
      </c>
      <c r="B2148" t="s">
        <v>2146</v>
      </c>
      <c r="C2148">
        <v>39135</v>
      </c>
      <c r="D2148">
        <v>42491</v>
      </c>
      <c r="E2148">
        <v>0.4</v>
      </c>
      <c r="F2148">
        <v>150</v>
      </c>
      <c r="G2148">
        <v>42337</v>
      </c>
      <c r="H2148">
        <v>2484</v>
      </c>
      <c r="I2148">
        <v>5.8</v>
      </c>
      <c r="J2148">
        <v>9868</v>
      </c>
      <c r="K2148">
        <v>23.2</v>
      </c>
      <c r="L2148">
        <v>14.1</v>
      </c>
      <c r="M2148">
        <v>5973</v>
      </c>
      <c r="N2148">
        <v>50.3</v>
      </c>
      <c r="O2148">
        <v>41653</v>
      </c>
      <c r="P2148">
        <v>239</v>
      </c>
      <c r="Q2148">
        <v>111</v>
      </c>
      <c r="R2148">
        <v>185</v>
      </c>
      <c r="S2148">
        <v>7</v>
      </c>
      <c r="T2148">
        <v>296</v>
      </c>
      <c r="U2148">
        <v>273</v>
      </c>
      <c r="V2148">
        <v>41405</v>
      </c>
      <c r="W2148">
        <v>98</v>
      </c>
      <c r="X2148">
        <v>0.6</v>
      </c>
      <c r="Y2148">
        <v>0.3</v>
      </c>
      <c r="Z2148">
        <v>0.4</v>
      </c>
      <c r="AA2148">
        <v>0</v>
      </c>
      <c r="AB2148">
        <v>0.7</v>
      </c>
      <c r="AC2148">
        <v>0.6</v>
      </c>
      <c r="AD2148">
        <v>97.4</v>
      </c>
      <c r="AE2148">
        <v>500</v>
      </c>
      <c r="AF2148">
        <v>407</v>
      </c>
      <c r="AG2148">
        <v>5</v>
      </c>
      <c r="AH2148">
        <v>61</v>
      </c>
      <c r="AI2148">
        <v>0.6</v>
      </c>
      <c r="AJ2148">
        <v>2</v>
      </c>
      <c r="AK2148">
        <v>81.7</v>
      </c>
      <c r="AL2148">
        <v>10.1</v>
      </c>
      <c r="AM2148">
        <v>7350</v>
      </c>
      <c r="AN2148">
        <v>26.7</v>
      </c>
      <c r="AO2148">
        <v>17942</v>
      </c>
      <c r="AP2148">
        <v>755</v>
      </c>
      <c r="AQ2148">
        <v>4.4000000000000004</v>
      </c>
      <c r="AR2148">
        <v>78.900000000000006</v>
      </c>
      <c r="AS2148">
        <v>93500</v>
      </c>
      <c r="AT2148">
        <v>9.3000000000000007</v>
      </c>
      <c r="AU2148">
        <v>16001</v>
      </c>
      <c r="AV2148">
        <v>2.62</v>
      </c>
      <c r="AW2148">
        <v>18444</v>
      </c>
      <c r="AX2148">
        <v>43281</v>
      </c>
      <c r="AY2148">
        <v>8.1</v>
      </c>
      <c r="AZ2148">
        <v>1128</v>
      </c>
      <c r="BA2148">
        <v>26606</v>
      </c>
      <c r="BB2148">
        <v>21933</v>
      </c>
      <c r="BC2148">
        <v>1318</v>
      </c>
      <c r="BD2148">
        <v>6</v>
      </c>
      <c r="BE2148">
        <v>16206</v>
      </c>
      <c r="BF2148">
        <v>650</v>
      </c>
      <c r="BG2148">
        <v>2249</v>
      </c>
      <c r="BH2148">
        <v>488587</v>
      </c>
      <c r="BI2148">
        <v>30149</v>
      </c>
      <c r="BJ2148">
        <v>720</v>
      </c>
      <c r="BK2148">
        <v>9461</v>
      </c>
      <c r="BL2148">
        <v>1</v>
      </c>
      <c r="BM2148">
        <v>2532</v>
      </c>
      <c r="BN2148">
        <v>32068</v>
      </c>
      <c r="BO2148">
        <v>3031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837394</v>
      </c>
      <c r="BW2148">
        <v>0</v>
      </c>
      <c r="BX2148">
        <v>277851</v>
      </c>
      <c r="BY2148">
        <v>6530</v>
      </c>
      <c r="BZ2148">
        <v>81</v>
      </c>
      <c r="CA2148">
        <v>11322</v>
      </c>
      <c r="CB2148">
        <v>198048</v>
      </c>
      <c r="CC2148">
        <v>180512</v>
      </c>
      <c r="CD2148">
        <v>4242</v>
      </c>
      <c r="CE2148">
        <v>424.8</v>
      </c>
      <c r="CF2148">
        <v>99.6</v>
      </c>
    </row>
    <row r="2149" spans="1:84">
      <c r="A2149">
        <v>39137</v>
      </c>
      <c r="B2149" t="s">
        <v>2147</v>
      </c>
      <c r="C2149">
        <v>39137</v>
      </c>
      <c r="D2149">
        <v>34744</v>
      </c>
      <c r="E2149">
        <v>0.1</v>
      </c>
      <c r="F2149">
        <v>18</v>
      </c>
      <c r="G2149">
        <v>34726</v>
      </c>
      <c r="H2149">
        <v>2279</v>
      </c>
      <c r="I2149">
        <v>6.6</v>
      </c>
      <c r="J2149">
        <v>9225</v>
      </c>
      <c r="K2149">
        <v>26.6</v>
      </c>
      <c r="L2149">
        <v>13.9</v>
      </c>
      <c r="M2149">
        <v>4844</v>
      </c>
      <c r="N2149">
        <v>50.1</v>
      </c>
      <c r="O2149">
        <v>34341</v>
      </c>
      <c r="P2149">
        <v>116</v>
      </c>
      <c r="Q2149">
        <v>63</v>
      </c>
      <c r="R2149">
        <v>72</v>
      </c>
      <c r="S2149">
        <v>2</v>
      </c>
      <c r="T2149">
        <v>150</v>
      </c>
      <c r="U2149">
        <v>1689</v>
      </c>
      <c r="V2149">
        <v>32718</v>
      </c>
      <c r="W2149">
        <v>98.8</v>
      </c>
      <c r="X2149">
        <v>0.3</v>
      </c>
      <c r="Y2149">
        <v>0.2</v>
      </c>
      <c r="Z2149">
        <v>0.2</v>
      </c>
      <c r="AA2149">
        <v>0</v>
      </c>
      <c r="AB2149">
        <v>0.4</v>
      </c>
      <c r="AC2149">
        <v>4.9000000000000004</v>
      </c>
      <c r="AD2149">
        <v>94.2</v>
      </c>
      <c r="AE2149">
        <v>462</v>
      </c>
      <c r="AF2149">
        <v>314</v>
      </c>
      <c r="AG2149">
        <v>2</v>
      </c>
      <c r="AH2149">
        <v>71.8</v>
      </c>
      <c r="AI2149">
        <v>0.7</v>
      </c>
      <c r="AJ2149">
        <v>4.5</v>
      </c>
      <c r="AK2149">
        <v>86.1</v>
      </c>
      <c r="AL2149">
        <v>12.9</v>
      </c>
      <c r="AM2149">
        <v>4696</v>
      </c>
      <c r="AN2149">
        <v>21.1</v>
      </c>
      <c r="AO2149">
        <v>13392</v>
      </c>
      <c r="AP2149">
        <v>639</v>
      </c>
      <c r="AQ2149">
        <v>5</v>
      </c>
      <c r="AR2149">
        <v>84.1</v>
      </c>
      <c r="AS2149">
        <v>93300</v>
      </c>
      <c r="AT2149">
        <v>8.1</v>
      </c>
      <c r="AU2149">
        <v>12200</v>
      </c>
      <c r="AV2149">
        <v>2.81</v>
      </c>
      <c r="AW2149">
        <v>18680</v>
      </c>
      <c r="AX2149">
        <v>48926</v>
      </c>
      <c r="AY2149">
        <v>6.5</v>
      </c>
      <c r="AZ2149">
        <v>985</v>
      </c>
      <c r="BA2149">
        <v>28298</v>
      </c>
      <c r="BB2149">
        <v>17817</v>
      </c>
      <c r="BC2149">
        <v>846</v>
      </c>
      <c r="BD2149">
        <v>4.7</v>
      </c>
      <c r="BE2149">
        <v>15678</v>
      </c>
      <c r="BF2149">
        <v>-1466</v>
      </c>
      <c r="BG2149">
        <v>1914</v>
      </c>
      <c r="BH2149">
        <v>463719</v>
      </c>
      <c r="BI2149">
        <v>29578</v>
      </c>
      <c r="BJ2149">
        <v>732</v>
      </c>
      <c r="BK2149">
        <v>9598</v>
      </c>
      <c r="BL2149">
        <v>-6.6</v>
      </c>
      <c r="BM2149">
        <v>1852</v>
      </c>
      <c r="BN2149">
        <v>20611</v>
      </c>
      <c r="BO2149">
        <v>2375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30.7</v>
      </c>
      <c r="BV2149">
        <v>1561088</v>
      </c>
      <c r="BW2149">
        <v>131680</v>
      </c>
      <c r="BX2149">
        <v>221170</v>
      </c>
      <c r="BY2149">
        <v>6376</v>
      </c>
      <c r="BZ2149">
        <v>88</v>
      </c>
      <c r="CA2149">
        <v>13891</v>
      </c>
      <c r="CB2149">
        <v>331517</v>
      </c>
      <c r="CC2149">
        <v>111911</v>
      </c>
      <c r="CD2149">
        <v>3223</v>
      </c>
      <c r="CE2149">
        <v>483.87</v>
      </c>
      <c r="CF2149">
        <v>71.7</v>
      </c>
    </row>
    <row r="2150" spans="1:84">
      <c r="A2150">
        <v>39139</v>
      </c>
      <c r="B2150" t="s">
        <v>2148</v>
      </c>
      <c r="C2150">
        <v>39139</v>
      </c>
      <c r="D2150">
        <v>127010</v>
      </c>
      <c r="E2150">
        <v>-1.4</v>
      </c>
      <c r="F2150">
        <v>-1842</v>
      </c>
      <c r="G2150">
        <v>128852</v>
      </c>
      <c r="H2150">
        <v>7687</v>
      </c>
      <c r="I2150">
        <v>6.1</v>
      </c>
      <c r="J2150">
        <v>29602</v>
      </c>
      <c r="K2150">
        <v>23.3</v>
      </c>
      <c r="L2150">
        <v>15.1</v>
      </c>
      <c r="M2150">
        <v>19206</v>
      </c>
      <c r="N2150">
        <v>49.5</v>
      </c>
      <c r="O2150">
        <v>111786</v>
      </c>
      <c r="P2150">
        <v>12275</v>
      </c>
      <c r="Q2150">
        <v>290</v>
      </c>
      <c r="R2150">
        <v>841</v>
      </c>
      <c r="S2150">
        <v>53</v>
      </c>
      <c r="T2150">
        <v>1765</v>
      </c>
      <c r="U2150">
        <v>1361</v>
      </c>
      <c r="V2150">
        <v>110607</v>
      </c>
      <c r="W2150">
        <v>88</v>
      </c>
      <c r="X2150">
        <v>9.6999999999999993</v>
      </c>
      <c r="Y2150">
        <v>0.2</v>
      </c>
      <c r="Z2150">
        <v>0.7</v>
      </c>
      <c r="AA2150">
        <v>0</v>
      </c>
      <c r="AB2150">
        <v>1.4</v>
      </c>
      <c r="AC2150">
        <v>1.1000000000000001</v>
      </c>
      <c r="AD2150">
        <v>87.1</v>
      </c>
      <c r="AE2150">
        <v>1565</v>
      </c>
      <c r="AF2150">
        <v>1229</v>
      </c>
      <c r="AG2150">
        <v>9</v>
      </c>
      <c r="AH2150">
        <v>59.4</v>
      </c>
      <c r="AI2150">
        <v>1.8</v>
      </c>
      <c r="AJ2150">
        <v>4.5</v>
      </c>
      <c r="AK2150">
        <v>80.2</v>
      </c>
      <c r="AL2150">
        <v>12.6</v>
      </c>
      <c r="AM2150">
        <v>21409</v>
      </c>
      <c r="AN2150">
        <v>20.2</v>
      </c>
      <c r="AO2150">
        <v>54945</v>
      </c>
      <c r="AP2150">
        <v>1883</v>
      </c>
      <c r="AQ2150">
        <v>3.5</v>
      </c>
      <c r="AR2150">
        <v>71.5</v>
      </c>
      <c r="AS2150">
        <v>88100</v>
      </c>
      <c r="AT2150">
        <v>19.899999999999999</v>
      </c>
      <c r="AU2150">
        <v>49534</v>
      </c>
      <c r="AV2150">
        <v>2.4700000000000002</v>
      </c>
      <c r="AW2150">
        <v>18582</v>
      </c>
      <c r="AX2150">
        <v>39328</v>
      </c>
      <c r="AY2150">
        <v>12</v>
      </c>
      <c r="AZ2150">
        <v>3432</v>
      </c>
      <c r="BA2150">
        <v>26900</v>
      </c>
      <c r="BB2150">
        <v>62535</v>
      </c>
      <c r="BC2150">
        <v>3807</v>
      </c>
      <c r="BD2150">
        <v>6.1</v>
      </c>
      <c r="BE2150">
        <v>71448</v>
      </c>
      <c r="BF2150">
        <v>-2978</v>
      </c>
      <c r="BG2150">
        <v>9491</v>
      </c>
      <c r="BH2150">
        <v>2662248</v>
      </c>
      <c r="BI2150">
        <v>37261</v>
      </c>
      <c r="BJ2150">
        <v>2987</v>
      </c>
      <c r="BK2150">
        <v>50836</v>
      </c>
      <c r="BL2150">
        <v>-1.8</v>
      </c>
      <c r="BM2150">
        <v>6988</v>
      </c>
      <c r="BN2150">
        <v>152542</v>
      </c>
      <c r="BO2150">
        <v>8922</v>
      </c>
      <c r="BP2150">
        <v>3.3</v>
      </c>
      <c r="BQ2150">
        <v>0</v>
      </c>
      <c r="BR2150">
        <v>2.2000000000000002</v>
      </c>
      <c r="BS2150">
        <v>0</v>
      </c>
      <c r="BT2150">
        <v>0</v>
      </c>
      <c r="BU2150">
        <v>25.8</v>
      </c>
      <c r="BV2150">
        <v>2904912</v>
      </c>
      <c r="BW2150">
        <v>788033</v>
      </c>
      <c r="BX2150">
        <v>1483590</v>
      </c>
      <c r="BY2150">
        <v>11557</v>
      </c>
      <c r="BZ2150">
        <v>231</v>
      </c>
      <c r="CA2150">
        <v>33410</v>
      </c>
      <c r="CB2150">
        <v>158653</v>
      </c>
      <c r="CC2150">
        <v>653595</v>
      </c>
      <c r="CD2150">
        <v>5102</v>
      </c>
      <c r="CE2150">
        <v>496.88</v>
      </c>
      <c r="CF2150">
        <v>259.3</v>
      </c>
    </row>
    <row r="2151" spans="1:84">
      <c r="A2151">
        <v>39141</v>
      </c>
      <c r="B2151" t="s">
        <v>2149</v>
      </c>
      <c r="C2151">
        <v>39141</v>
      </c>
      <c r="D2151">
        <v>75556</v>
      </c>
      <c r="E2151">
        <v>3</v>
      </c>
      <c r="F2151">
        <v>2211</v>
      </c>
      <c r="G2151">
        <v>73345</v>
      </c>
      <c r="H2151">
        <v>4425</v>
      </c>
      <c r="I2151">
        <v>5.9</v>
      </c>
      <c r="J2151">
        <v>16784</v>
      </c>
      <c r="K2151">
        <v>22.2</v>
      </c>
      <c r="L2151">
        <v>12.9</v>
      </c>
      <c r="M2151">
        <v>9725</v>
      </c>
      <c r="N2151">
        <v>47.8</v>
      </c>
      <c r="O2151">
        <v>69152</v>
      </c>
      <c r="P2151">
        <v>4718</v>
      </c>
      <c r="Q2151">
        <v>236</v>
      </c>
      <c r="R2151">
        <v>348</v>
      </c>
      <c r="S2151">
        <v>14</v>
      </c>
      <c r="T2151">
        <v>1088</v>
      </c>
      <c r="U2151">
        <v>503</v>
      </c>
      <c r="V2151">
        <v>68734</v>
      </c>
      <c r="W2151">
        <v>91.5</v>
      </c>
      <c r="X2151">
        <v>6.2</v>
      </c>
      <c r="Y2151">
        <v>0.3</v>
      </c>
      <c r="Z2151">
        <v>0.5</v>
      </c>
      <c r="AA2151">
        <v>0</v>
      </c>
      <c r="AB2151">
        <v>1.4</v>
      </c>
      <c r="AC2151">
        <v>0.7</v>
      </c>
      <c r="AD2151">
        <v>91</v>
      </c>
      <c r="AE2151">
        <v>884</v>
      </c>
      <c r="AF2151">
        <v>669</v>
      </c>
      <c r="AG2151">
        <v>6</v>
      </c>
      <c r="AH2151">
        <v>58.1</v>
      </c>
      <c r="AI2151">
        <v>0.7</v>
      </c>
      <c r="AJ2151">
        <v>2.8</v>
      </c>
      <c r="AK2151">
        <v>76.099999999999994</v>
      </c>
      <c r="AL2151">
        <v>11.3</v>
      </c>
      <c r="AM2151">
        <v>13903</v>
      </c>
      <c r="AN2151">
        <v>25.9</v>
      </c>
      <c r="AO2151">
        <v>30281</v>
      </c>
      <c r="AP2151">
        <v>820</v>
      </c>
      <c r="AQ2151">
        <v>2.8</v>
      </c>
      <c r="AR2151">
        <v>73.5</v>
      </c>
      <c r="AS2151">
        <v>87000</v>
      </c>
      <c r="AT2151">
        <v>12.7</v>
      </c>
      <c r="AU2151">
        <v>27136</v>
      </c>
      <c r="AV2151">
        <v>2.5</v>
      </c>
      <c r="AW2151">
        <v>17569</v>
      </c>
      <c r="AX2151">
        <v>38939</v>
      </c>
      <c r="AY2151">
        <v>13.1</v>
      </c>
      <c r="AZ2151">
        <v>1863</v>
      </c>
      <c r="BA2151">
        <v>24798</v>
      </c>
      <c r="BB2151">
        <v>34741</v>
      </c>
      <c r="BC2151">
        <v>2169</v>
      </c>
      <c r="BD2151">
        <v>6.2</v>
      </c>
      <c r="BE2151">
        <v>35260</v>
      </c>
      <c r="BF2151">
        <v>22</v>
      </c>
      <c r="BG2151">
        <v>6772</v>
      </c>
      <c r="BH2151">
        <v>1333111</v>
      </c>
      <c r="BI2151">
        <v>37808</v>
      </c>
      <c r="BJ2151">
        <v>1346</v>
      </c>
      <c r="BK2151">
        <v>22293</v>
      </c>
      <c r="BL2151">
        <v>0.9</v>
      </c>
      <c r="BM2151">
        <v>3727</v>
      </c>
      <c r="BN2151">
        <v>77643</v>
      </c>
      <c r="BO2151">
        <v>4558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25.8</v>
      </c>
      <c r="BV2151">
        <v>1797792</v>
      </c>
      <c r="BW2151">
        <v>0</v>
      </c>
      <c r="BX2151">
        <v>669423</v>
      </c>
      <c r="BY2151">
        <v>9000</v>
      </c>
      <c r="BZ2151">
        <v>41</v>
      </c>
      <c r="CA2151">
        <v>3280</v>
      </c>
      <c r="CB2151">
        <v>246690</v>
      </c>
      <c r="CC2151">
        <v>444226</v>
      </c>
      <c r="CD2151">
        <v>5965</v>
      </c>
      <c r="CE2151">
        <v>688.41</v>
      </c>
      <c r="CF2151">
        <v>106.6</v>
      </c>
    </row>
    <row r="2152" spans="1:84">
      <c r="A2152">
        <v>39143</v>
      </c>
      <c r="B2152" t="s">
        <v>2150</v>
      </c>
      <c r="C2152">
        <v>39143</v>
      </c>
      <c r="D2152">
        <v>61625</v>
      </c>
      <c r="E2152">
        <v>-0.3</v>
      </c>
      <c r="F2152">
        <v>-171</v>
      </c>
      <c r="G2152">
        <v>61792</v>
      </c>
      <c r="H2152">
        <v>3948</v>
      </c>
      <c r="I2152">
        <v>6.4</v>
      </c>
      <c r="J2152">
        <v>14944</v>
      </c>
      <c r="K2152">
        <v>24.2</v>
      </c>
      <c r="L2152">
        <v>14.7</v>
      </c>
      <c r="M2152">
        <v>9047</v>
      </c>
      <c r="N2152">
        <v>51</v>
      </c>
      <c r="O2152">
        <v>58766</v>
      </c>
      <c r="P2152">
        <v>1801</v>
      </c>
      <c r="Q2152">
        <v>97</v>
      </c>
      <c r="R2152">
        <v>244</v>
      </c>
      <c r="S2152">
        <v>8</v>
      </c>
      <c r="T2152">
        <v>709</v>
      </c>
      <c r="U2152">
        <v>4576</v>
      </c>
      <c r="V2152">
        <v>54418</v>
      </c>
      <c r="W2152">
        <v>95.4</v>
      </c>
      <c r="X2152">
        <v>2.9</v>
      </c>
      <c r="Y2152">
        <v>0.2</v>
      </c>
      <c r="Z2152">
        <v>0.4</v>
      </c>
      <c r="AA2152">
        <v>0</v>
      </c>
      <c r="AB2152">
        <v>1.2</v>
      </c>
      <c r="AC2152">
        <v>7.4</v>
      </c>
      <c r="AD2152">
        <v>88.3</v>
      </c>
      <c r="AE2152">
        <v>756</v>
      </c>
      <c r="AF2152">
        <v>631</v>
      </c>
      <c r="AG2152">
        <v>8</v>
      </c>
      <c r="AH2152">
        <v>63.6</v>
      </c>
      <c r="AI2152">
        <v>1.3</v>
      </c>
      <c r="AJ2152">
        <v>6.3</v>
      </c>
      <c r="AK2152">
        <v>82.1</v>
      </c>
      <c r="AL2152">
        <v>11.9</v>
      </c>
      <c r="AM2152">
        <v>10095</v>
      </c>
      <c r="AN2152">
        <v>19.399999999999999</v>
      </c>
      <c r="AO2152">
        <v>26080</v>
      </c>
      <c r="AP2152">
        <v>826</v>
      </c>
      <c r="AQ2152">
        <v>3.3</v>
      </c>
      <c r="AR2152">
        <v>75.3</v>
      </c>
      <c r="AS2152">
        <v>90100</v>
      </c>
      <c r="AT2152">
        <v>15.3</v>
      </c>
      <c r="AU2152">
        <v>23717</v>
      </c>
      <c r="AV2152">
        <v>2.56</v>
      </c>
      <c r="AW2152">
        <v>19239</v>
      </c>
      <c r="AX2152">
        <v>42793</v>
      </c>
      <c r="AY2152">
        <v>8.9</v>
      </c>
      <c r="AZ2152">
        <v>1669</v>
      </c>
      <c r="BA2152">
        <v>27096</v>
      </c>
      <c r="BB2152">
        <v>33427</v>
      </c>
      <c r="BC2152">
        <v>1919</v>
      </c>
      <c r="BD2152">
        <v>5.7</v>
      </c>
      <c r="BE2152">
        <v>33177</v>
      </c>
      <c r="BF2152">
        <v>-568</v>
      </c>
      <c r="BG2152">
        <v>3770</v>
      </c>
      <c r="BH2152">
        <v>1157278</v>
      </c>
      <c r="BI2152">
        <v>34882</v>
      </c>
      <c r="BJ2152">
        <v>1484</v>
      </c>
      <c r="BK2152">
        <v>24785</v>
      </c>
      <c r="BL2152">
        <v>-2.2000000000000002</v>
      </c>
      <c r="BM2152">
        <v>3110</v>
      </c>
      <c r="BN2152">
        <v>68180</v>
      </c>
      <c r="BO2152">
        <v>4148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35.299999999999997</v>
      </c>
      <c r="BV2152">
        <v>2914560</v>
      </c>
      <c r="BW2152">
        <v>337794</v>
      </c>
      <c r="BX2152">
        <v>546802</v>
      </c>
      <c r="BY2152">
        <v>8838</v>
      </c>
      <c r="BZ2152">
        <v>112</v>
      </c>
      <c r="CA2152">
        <v>14117</v>
      </c>
      <c r="CB2152">
        <v>196152</v>
      </c>
      <c r="CC2152">
        <v>273238</v>
      </c>
      <c r="CD2152">
        <v>4411</v>
      </c>
      <c r="CE2152">
        <v>409.18</v>
      </c>
      <c r="CF2152">
        <v>151.1</v>
      </c>
    </row>
    <row r="2153" spans="1:84">
      <c r="A2153">
        <v>39145</v>
      </c>
      <c r="B2153" t="s">
        <v>2151</v>
      </c>
      <c r="C2153">
        <v>39145</v>
      </c>
      <c r="D2153">
        <v>76441</v>
      </c>
      <c r="E2153">
        <v>-3.5</v>
      </c>
      <c r="F2153">
        <v>-2754</v>
      </c>
      <c r="G2153">
        <v>79195</v>
      </c>
      <c r="H2153">
        <v>4867</v>
      </c>
      <c r="I2153">
        <v>6.4</v>
      </c>
      <c r="J2153">
        <v>17837</v>
      </c>
      <c r="K2153">
        <v>23.3</v>
      </c>
      <c r="L2153">
        <v>15.2</v>
      </c>
      <c r="M2153">
        <v>11630</v>
      </c>
      <c r="N2153">
        <v>51.3</v>
      </c>
      <c r="O2153">
        <v>72528</v>
      </c>
      <c r="P2153">
        <v>1992</v>
      </c>
      <c r="Q2153">
        <v>560</v>
      </c>
      <c r="R2153">
        <v>286</v>
      </c>
      <c r="S2153">
        <v>25</v>
      </c>
      <c r="T2153">
        <v>1050</v>
      </c>
      <c r="U2153">
        <v>556</v>
      </c>
      <c r="V2153">
        <v>72090</v>
      </c>
      <c r="W2153">
        <v>94.9</v>
      </c>
      <c r="X2153">
        <v>2.6</v>
      </c>
      <c r="Y2153">
        <v>0.7</v>
      </c>
      <c r="Z2153">
        <v>0.4</v>
      </c>
      <c r="AA2153">
        <v>0</v>
      </c>
      <c r="AB2153">
        <v>1.4</v>
      </c>
      <c r="AC2153">
        <v>0.7</v>
      </c>
      <c r="AD2153">
        <v>94.3</v>
      </c>
      <c r="AE2153">
        <v>1007</v>
      </c>
      <c r="AF2153">
        <v>926</v>
      </c>
      <c r="AG2153">
        <v>8</v>
      </c>
      <c r="AH2153">
        <v>62.3</v>
      </c>
      <c r="AI2153">
        <v>0.6</v>
      </c>
      <c r="AJ2153">
        <v>2.2000000000000002</v>
      </c>
      <c r="AK2153">
        <v>74.099999999999994</v>
      </c>
      <c r="AL2153">
        <v>10.1</v>
      </c>
      <c r="AM2153">
        <v>18476</v>
      </c>
      <c r="AN2153">
        <v>26</v>
      </c>
      <c r="AO2153">
        <v>34782</v>
      </c>
      <c r="AP2153">
        <v>728</v>
      </c>
      <c r="AQ2153">
        <v>2.1</v>
      </c>
      <c r="AR2153">
        <v>70.099999999999994</v>
      </c>
      <c r="AS2153">
        <v>63400</v>
      </c>
      <c r="AT2153">
        <v>13.3</v>
      </c>
      <c r="AU2153">
        <v>30871</v>
      </c>
      <c r="AV2153">
        <v>2.4500000000000002</v>
      </c>
      <c r="AW2153">
        <v>15408</v>
      </c>
      <c r="AX2153">
        <v>30557</v>
      </c>
      <c r="AY2153">
        <v>18.899999999999999</v>
      </c>
      <c r="AZ2153">
        <v>1796</v>
      </c>
      <c r="BA2153">
        <v>23473</v>
      </c>
      <c r="BB2153">
        <v>31314</v>
      </c>
      <c r="BC2153">
        <v>2384</v>
      </c>
      <c r="BD2153">
        <v>7.6</v>
      </c>
      <c r="BE2153">
        <v>32591</v>
      </c>
      <c r="BF2153">
        <v>54</v>
      </c>
      <c r="BG2153">
        <v>6407</v>
      </c>
      <c r="BH2153">
        <v>988498</v>
      </c>
      <c r="BI2153">
        <v>30330</v>
      </c>
      <c r="BJ2153">
        <v>1418</v>
      </c>
      <c r="BK2153">
        <v>19077</v>
      </c>
      <c r="BL2153">
        <v>5</v>
      </c>
      <c r="BM2153">
        <v>3750</v>
      </c>
      <c r="BN2153">
        <v>77808</v>
      </c>
      <c r="BO2153">
        <v>4621</v>
      </c>
      <c r="BP2153">
        <v>0</v>
      </c>
      <c r="BQ2153">
        <v>0</v>
      </c>
      <c r="BR2153">
        <v>2.2999999999999998</v>
      </c>
      <c r="BS2153">
        <v>0</v>
      </c>
      <c r="BT2153">
        <v>0</v>
      </c>
      <c r="BU2153">
        <v>29.9</v>
      </c>
      <c r="BV2153">
        <v>534993</v>
      </c>
      <c r="BW2153">
        <v>144297</v>
      </c>
      <c r="BX2153">
        <v>624197</v>
      </c>
      <c r="BY2153">
        <v>7993</v>
      </c>
      <c r="BZ2153">
        <v>54</v>
      </c>
      <c r="CA2153">
        <v>1482</v>
      </c>
      <c r="CB2153">
        <v>96449</v>
      </c>
      <c r="CC2153">
        <v>577465</v>
      </c>
      <c r="CD2153">
        <v>7495</v>
      </c>
      <c r="CE2153">
        <v>612.27</v>
      </c>
      <c r="CF2153">
        <v>129.4</v>
      </c>
    </row>
    <row r="2154" spans="1:84">
      <c r="A2154">
        <v>39147</v>
      </c>
      <c r="B2154" t="s">
        <v>2152</v>
      </c>
      <c r="C2154">
        <v>39147</v>
      </c>
      <c r="D2154">
        <v>57255</v>
      </c>
      <c r="E2154">
        <v>-2.4</v>
      </c>
      <c r="F2154">
        <v>-1428</v>
      </c>
      <c r="G2154">
        <v>58683</v>
      </c>
      <c r="H2154">
        <v>3743</v>
      </c>
      <c r="I2154">
        <v>6.5</v>
      </c>
      <c r="J2154">
        <v>13741</v>
      </c>
      <c r="K2154">
        <v>24</v>
      </c>
      <c r="L2154">
        <v>14</v>
      </c>
      <c r="M2154">
        <v>8016</v>
      </c>
      <c r="N2154">
        <v>50.3</v>
      </c>
      <c r="O2154">
        <v>54985</v>
      </c>
      <c r="P2154">
        <v>1153</v>
      </c>
      <c r="Q2154">
        <v>134</v>
      </c>
      <c r="R2154">
        <v>275</v>
      </c>
      <c r="S2154">
        <v>4</v>
      </c>
      <c r="T2154">
        <v>704</v>
      </c>
      <c r="U2154">
        <v>2184</v>
      </c>
      <c r="V2154">
        <v>52977</v>
      </c>
      <c r="W2154">
        <v>96</v>
      </c>
      <c r="X2154">
        <v>2</v>
      </c>
      <c r="Y2154">
        <v>0.2</v>
      </c>
      <c r="Z2154">
        <v>0.5</v>
      </c>
      <c r="AA2154">
        <v>0</v>
      </c>
      <c r="AB2154">
        <v>1.2</v>
      </c>
      <c r="AC2154">
        <v>3.8</v>
      </c>
      <c r="AD2154">
        <v>92.5</v>
      </c>
      <c r="AE2154">
        <v>775</v>
      </c>
      <c r="AF2154">
        <v>559</v>
      </c>
      <c r="AG2154">
        <v>6</v>
      </c>
      <c r="AH2154">
        <v>62.6</v>
      </c>
      <c r="AI2154">
        <v>1.2</v>
      </c>
      <c r="AJ2154">
        <v>3.8</v>
      </c>
      <c r="AK2154">
        <v>83.1</v>
      </c>
      <c r="AL2154">
        <v>12.5</v>
      </c>
      <c r="AM2154">
        <v>9418</v>
      </c>
      <c r="AN2154">
        <v>20.5</v>
      </c>
      <c r="AO2154">
        <v>24379</v>
      </c>
      <c r="AP2154">
        <v>687</v>
      </c>
      <c r="AQ2154">
        <v>2.9</v>
      </c>
      <c r="AR2154">
        <v>75.099999999999994</v>
      </c>
      <c r="AS2154">
        <v>81300</v>
      </c>
      <c r="AT2154">
        <v>14.8</v>
      </c>
      <c r="AU2154">
        <v>22292</v>
      </c>
      <c r="AV2154">
        <v>2.56</v>
      </c>
      <c r="AW2154">
        <v>17027</v>
      </c>
      <c r="AX2154">
        <v>39620</v>
      </c>
      <c r="AY2154">
        <v>9.8000000000000007</v>
      </c>
      <c r="AZ2154">
        <v>1509</v>
      </c>
      <c r="BA2154">
        <v>26306</v>
      </c>
      <c r="BB2154">
        <v>31431</v>
      </c>
      <c r="BC2154">
        <v>1662</v>
      </c>
      <c r="BD2154">
        <v>5.3</v>
      </c>
      <c r="BE2154">
        <v>28644</v>
      </c>
      <c r="BF2154">
        <v>-540</v>
      </c>
      <c r="BG2154">
        <v>3165</v>
      </c>
      <c r="BH2154">
        <v>892828</v>
      </c>
      <c r="BI2154">
        <v>31170</v>
      </c>
      <c r="BJ2154">
        <v>1313</v>
      </c>
      <c r="BK2154">
        <v>20187</v>
      </c>
      <c r="BL2154">
        <v>-5.8</v>
      </c>
      <c r="BM2154">
        <v>2877</v>
      </c>
      <c r="BN2154">
        <v>45223</v>
      </c>
      <c r="BO2154">
        <v>3922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19.899999999999999</v>
      </c>
      <c r="BV2154">
        <v>1096572</v>
      </c>
      <c r="BW2154">
        <v>0</v>
      </c>
      <c r="BX2154">
        <v>450968</v>
      </c>
      <c r="BY2154">
        <v>7776</v>
      </c>
      <c r="BZ2154">
        <v>91</v>
      </c>
      <c r="CA2154">
        <v>10617</v>
      </c>
      <c r="CB2154">
        <v>280449</v>
      </c>
      <c r="CC2154">
        <v>288215</v>
      </c>
      <c r="CD2154">
        <v>4987</v>
      </c>
      <c r="CE2154">
        <v>550.59</v>
      </c>
      <c r="CF2154">
        <v>106.5</v>
      </c>
    </row>
    <row r="2155" spans="1:84">
      <c r="A2155">
        <v>39149</v>
      </c>
      <c r="B2155" t="s">
        <v>2153</v>
      </c>
      <c r="C2155">
        <v>39149</v>
      </c>
      <c r="D2155">
        <v>48884</v>
      </c>
      <c r="E2155">
        <v>2</v>
      </c>
      <c r="F2155">
        <v>974</v>
      </c>
      <c r="G2155">
        <v>47910</v>
      </c>
      <c r="H2155">
        <v>3559</v>
      </c>
      <c r="I2155">
        <v>7.3</v>
      </c>
      <c r="J2155">
        <v>13300</v>
      </c>
      <c r="K2155">
        <v>27.2</v>
      </c>
      <c r="L2155">
        <v>12.3</v>
      </c>
      <c r="M2155">
        <v>6014</v>
      </c>
      <c r="N2155">
        <v>50.2</v>
      </c>
      <c r="O2155">
        <v>46726</v>
      </c>
      <c r="P2155">
        <v>863</v>
      </c>
      <c r="Q2155">
        <v>88</v>
      </c>
      <c r="R2155">
        <v>525</v>
      </c>
      <c r="S2155">
        <v>31</v>
      </c>
      <c r="T2155">
        <v>651</v>
      </c>
      <c r="U2155">
        <v>556</v>
      </c>
      <c r="V2155">
        <v>46213</v>
      </c>
      <c r="W2155">
        <v>95.6</v>
      </c>
      <c r="X2155">
        <v>1.8</v>
      </c>
      <c r="Y2155">
        <v>0.2</v>
      </c>
      <c r="Z2155">
        <v>1.1000000000000001</v>
      </c>
      <c r="AA2155">
        <v>0.1</v>
      </c>
      <c r="AB2155">
        <v>1.3</v>
      </c>
      <c r="AC2155">
        <v>1.1000000000000001</v>
      </c>
      <c r="AD2155">
        <v>94.5</v>
      </c>
      <c r="AE2155">
        <v>714</v>
      </c>
      <c r="AF2155">
        <v>366</v>
      </c>
      <c r="AG2155">
        <v>6</v>
      </c>
      <c r="AH2155">
        <v>59.8</v>
      </c>
      <c r="AI2155">
        <v>1.4</v>
      </c>
      <c r="AJ2155">
        <v>3.3</v>
      </c>
      <c r="AK2155">
        <v>81.5</v>
      </c>
      <c r="AL2155">
        <v>12.8</v>
      </c>
      <c r="AM2155">
        <v>7660</v>
      </c>
      <c r="AN2155">
        <v>17.399999999999999</v>
      </c>
      <c r="AO2155">
        <v>19850</v>
      </c>
      <c r="AP2155">
        <v>1168</v>
      </c>
      <c r="AQ2155">
        <v>6.3</v>
      </c>
      <c r="AR2155">
        <v>74.3</v>
      </c>
      <c r="AS2155">
        <v>97000</v>
      </c>
      <c r="AT2155">
        <v>15.5</v>
      </c>
      <c r="AU2155">
        <v>17636</v>
      </c>
      <c r="AV2155">
        <v>2.68</v>
      </c>
      <c r="AW2155">
        <v>20255</v>
      </c>
      <c r="AX2155">
        <v>46686</v>
      </c>
      <c r="AY2155">
        <v>7.8</v>
      </c>
      <c r="AZ2155">
        <v>1472</v>
      </c>
      <c r="BA2155">
        <v>30242</v>
      </c>
      <c r="BB2155">
        <v>28181</v>
      </c>
      <c r="BC2155">
        <v>1199</v>
      </c>
      <c r="BD2155">
        <v>4.3</v>
      </c>
      <c r="BE2155">
        <v>36230</v>
      </c>
      <c r="BF2155">
        <v>2002</v>
      </c>
      <c r="BG2155">
        <v>3006</v>
      </c>
      <c r="BH2155">
        <v>1598556</v>
      </c>
      <c r="BI2155">
        <v>44122</v>
      </c>
      <c r="BJ2155">
        <v>1058</v>
      </c>
      <c r="BK2155">
        <v>26607</v>
      </c>
      <c r="BL2155">
        <v>2.2999999999999998</v>
      </c>
      <c r="BM2155">
        <v>2572</v>
      </c>
      <c r="BN2155">
        <v>51519</v>
      </c>
      <c r="BO2155">
        <v>3283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21</v>
      </c>
      <c r="BV2155">
        <v>5713064</v>
      </c>
      <c r="BW2155">
        <v>355834</v>
      </c>
      <c r="BX2155">
        <v>374881</v>
      </c>
      <c r="BY2155">
        <v>7747</v>
      </c>
      <c r="BZ2155">
        <v>222</v>
      </c>
      <c r="CA2155">
        <v>33769</v>
      </c>
      <c r="CB2155">
        <v>207329</v>
      </c>
      <c r="CC2155">
        <v>171129</v>
      </c>
      <c r="CD2155">
        <v>3527</v>
      </c>
      <c r="CE2155">
        <v>409.27</v>
      </c>
      <c r="CF2155">
        <v>117.1</v>
      </c>
    </row>
    <row r="2156" spans="1:84">
      <c r="A2156">
        <v>39151</v>
      </c>
      <c r="B2156" t="s">
        <v>2154</v>
      </c>
      <c r="C2156">
        <v>39151</v>
      </c>
      <c r="D2156">
        <v>380575</v>
      </c>
      <c r="E2156">
        <v>0.6</v>
      </c>
      <c r="F2156">
        <v>2443</v>
      </c>
      <c r="G2156">
        <v>378098</v>
      </c>
      <c r="H2156">
        <v>22134</v>
      </c>
      <c r="I2156">
        <v>5.8</v>
      </c>
      <c r="J2156">
        <v>88386</v>
      </c>
      <c r="K2156">
        <v>23.2</v>
      </c>
      <c r="L2156">
        <v>15.3</v>
      </c>
      <c r="M2156">
        <v>58295</v>
      </c>
      <c r="N2156">
        <v>51.8</v>
      </c>
      <c r="O2156">
        <v>343075</v>
      </c>
      <c r="P2156">
        <v>28359</v>
      </c>
      <c r="Q2156">
        <v>943</v>
      </c>
      <c r="R2156">
        <v>2656</v>
      </c>
      <c r="S2156">
        <v>71</v>
      </c>
      <c r="T2156">
        <v>5471</v>
      </c>
      <c r="U2156">
        <v>4024</v>
      </c>
      <c r="V2156">
        <v>339549</v>
      </c>
      <c r="W2156">
        <v>90.1</v>
      </c>
      <c r="X2156">
        <v>7.5</v>
      </c>
      <c r="Y2156">
        <v>0.2</v>
      </c>
      <c r="Z2156">
        <v>0.7</v>
      </c>
      <c r="AA2156">
        <v>0</v>
      </c>
      <c r="AB2156">
        <v>1.4</v>
      </c>
      <c r="AC2156">
        <v>1.1000000000000001</v>
      </c>
      <c r="AD2156">
        <v>89.2</v>
      </c>
      <c r="AE2156">
        <v>4446</v>
      </c>
      <c r="AF2156">
        <v>3688</v>
      </c>
      <c r="AG2156">
        <v>26</v>
      </c>
      <c r="AH2156">
        <v>61.8</v>
      </c>
      <c r="AI2156">
        <v>1.8</v>
      </c>
      <c r="AJ2156">
        <v>4.3</v>
      </c>
      <c r="AK2156">
        <v>83.4</v>
      </c>
      <c r="AL2156">
        <v>17.899999999999999</v>
      </c>
      <c r="AM2156">
        <v>61750</v>
      </c>
      <c r="AN2156">
        <v>21.3</v>
      </c>
      <c r="AO2156">
        <v>164049</v>
      </c>
      <c r="AP2156">
        <v>7013</v>
      </c>
      <c r="AQ2156">
        <v>4.5</v>
      </c>
      <c r="AR2156">
        <v>72.400000000000006</v>
      </c>
      <c r="AS2156">
        <v>100300</v>
      </c>
      <c r="AT2156">
        <v>20.9</v>
      </c>
      <c r="AU2156">
        <v>148316</v>
      </c>
      <c r="AV2156">
        <v>2.4900000000000002</v>
      </c>
      <c r="AW2156">
        <v>20417</v>
      </c>
      <c r="AX2156">
        <v>41180</v>
      </c>
      <c r="AY2156">
        <v>10.7</v>
      </c>
      <c r="AZ2156">
        <v>11118</v>
      </c>
      <c r="BA2156">
        <v>29236</v>
      </c>
      <c r="BB2156">
        <v>188942</v>
      </c>
      <c r="BC2156">
        <v>10998</v>
      </c>
      <c r="BD2156">
        <v>5.8</v>
      </c>
      <c r="BE2156">
        <v>214922</v>
      </c>
      <c r="BF2156">
        <v>-6651</v>
      </c>
      <c r="BG2156">
        <v>21136</v>
      </c>
      <c r="BH2156">
        <v>7725981</v>
      </c>
      <c r="BI2156">
        <v>35948</v>
      </c>
      <c r="BJ2156">
        <v>9277</v>
      </c>
      <c r="BK2156">
        <v>157309</v>
      </c>
      <c r="BL2156">
        <v>-4.4000000000000004</v>
      </c>
      <c r="BM2156">
        <v>22943</v>
      </c>
      <c r="BN2156">
        <v>450310</v>
      </c>
      <c r="BO2156">
        <v>27983</v>
      </c>
      <c r="BP2156">
        <v>2.2000000000000002</v>
      </c>
      <c r="BQ2156">
        <v>0</v>
      </c>
      <c r="BR2156">
        <v>1.8</v>
      </c>
      <c r="BS2156">
        <v>0</v>
      </c>
      <c r="BT2156">
        <v>0</v>
      </c>
      <c r="BU2156">
        <v>27</v>
      </c>
      <c r="BV2156">
        <v>8437402</v>
      </c>
      <c r="BW2156">
        <v>0</v>
      </c>
      <c r="BX2156">
        <v>4144570</v>
      </c>
      <c r="BY2156">
        <v>10920</v>
      </c>
      <c r="BZ2156">
        <v>1005</v>
      </c>
      <c r="CA2156">
        <v>158008</v>
      </c>
      <c r="CB2156">
        <v>145163</v>
      </c>
      <c r="CC2156">
        <v>2016960</v>
      </c>
      <c r="CD2156">
        <v>5291</v>
      </c>
      <c r="CE2156">
        <v>576.14</v>
      </c>
      <c r="CF2156">
        <v>656.4</v>
      </c>
    </row>
    <row r="2157" spans="1:84">
      <c r="A2157">
        <v>39153</v>
      </c>
      <c r="B2157" t="s">
        <v>2155</v>
      </c>
      <c r="C2157">
        <v>39153</v>
      </c>
      <c r="D2157">
        <v>545931</v>
      </c>
      <c r="E2157">
        <v>0.6</v>
      </c>
      <c r="F2157">
        <v>3032</v>
      </c>
      <c r="G2157">
        <v>542899</v>
      </c>
      <c r="H2157">
        <v>33218</v>
      </c>
      <c r="I2157">
        <v>6.1</v>
      </c>
      <c r="J2157">
        <v>130575</v>
      </c>
      <c r="K2157">
        <v>23.9</v>
      </c>
      <c r="L2157">
        <v>13.8</v>
      </c>
      <c r="M2157">
        <v>75494</v>
      </c>
      <c r="N2157">
        <v>51.6</v>
      </c>
      <c r="O2157">
        <v>450980</v>
      </c>
      <c r="P2157">
        <v>76362</v>
      </c>
      <c r="Q2157">
        <v>1138</v>
      </c>
      <c r="R2157">
        <v>9986</v>
      </c>
      <c r="S2157">
        <v>136</v>
      </c>
      <c r="T2157">
        <v>7329</v>
      </c>
      <c r="U2157">
        <v>6083</v>
      </c>
      <c r="V2157">
        <v>445981</v>
      </c>
      <c r="W2157">
        <v>82.6</v>
      </c>
      <c r="X2157">
        <v>14</v>
      </c>
      <c r="Y2157">
        <v>0.2</v>
      </c>
      <c r="Z2157">
        <v>1.8</v>
      </c>
      <c r="AA2157">
        <v>0</v>
      </c>
      <c r="AB2157">
        <v>1.3</v>
      </c>
      <c r="AC2157">
        <v>1.1000000000000001</v>
      </c>
      <c r="AD2157">
        <v>81.7</v>
      </c>
      <c r="AE2157">
        <v>6657</v>
      </c>
      <c r="AF2157">
        <v>5336</v>
      </c>
      <c r="AG2157">
        <v>56</v>
      </c>
      <c r="AH2157">
        <v>58.4</v>
      </c>
      <c r="AI2157">
        <v>3.3</v>
      </c>
      <c r="AJ2157">
        <v>5.6</v>
      </c>
      <c r="AK2157">
        <v>85.7</v>
      </c>
      <c r="AL2157">
        <v>25.1</v>
      </c>
      <c r="AM2157">
        <v>89120</v>
      </c>
      <c r="AN2157">
        <v>22.4</v>
      </c>
      <c r="AO2157">
        <v>241853</v>
      </c>
      <c r="AP2157">
        <v>10973</v>
      </c>
      <c r="AQ2157">
        <v>4.8</v>
      </c>
      <c r="AR2157">
        <v>70.2</v>
      </c>
      <c r="AS2157">
        <v>109100</v>
      </c>
      <c r="AT2157">
        <v>23.5</v>
      </c>
      <c r="AU2157">
        <v>217788</v>
      </c>
      <c r="AV2157">
        <v>2.4500000000000002</v>
      </c>
      <c r="AW2157">
        <v>22842</v>
      </c>
      <c r="AX2157">
        <v>44030</v>
      </c>
      <c r="AY2157">
        <v>12.3</v>
      </c>
      <c r="AZ2157">
        <v>18789</v>
      </c>
      <c r="BA2157">
        <v>34395</v>
      </c>
      <c r="BB2157">
        <v>294232</v>
      </c>
      <c r="BC2157">
        <v>15613</v>
      </c>
      <c r="BD2157">
        <v>5.3</v>
      </c>
      <c r="BE2157">
        <v>338051</v>
      </c>
      <c r="BF2157">
        <v>10891</v>
      </c>
      <c r="BG2157">
        <v>35012</v>
      </c>
      <c r="BH2157">
        <v>14369296</v>
      </c>
      <c r="BI2157">
        <v>42506</v>
      </c>
      <c r="BJ2157">
        <v>14451</v>
      </c>
      <c r="BK2157">
        <v>253438</v>
      </c>
      <c r="BL2157">
        <v>-0.8</v>
      </c>
      <c r="BM2157">
        <v>34087</v>
      </c>
      <c r="BN2157">
        <v>743132</v>
      </c>
      <c r="BO2157">
        <v>42474</v>
      </c>
      <c r="BP2157">
        <v>3.9</v>
      </c>
      <c r="BQ2157">
        <v>0</v>
      </c>
      <c r="BR2157">
        <v>2.1</v>
      </c>
      <c r="BS2157">
        <v>0.9</v>
      </c>
      <c r="BT2157">
        <v>0</v>
      </c>
      <c r="BU2157">
        <v>27.8</v>
      </c>
      <c r="BV2157">
        <v>8074548</v>
      </c>
      <c r="BW2157">
        <v>8400961</v>
      </c>
      <c r="BX2157">
        <v>6144572</v>
      </c>
      <c r="BY2157">
        <v>11251</v>
      </c>
      <c r="BZ2157">
        <v>1628</v>
      </c>
      <c r="CA2157">
        <v>275251</v>
      </c>
      <c r="CB2157">
        <v>21117</v>
      </c>
      <c r="CC2157">
        <v>3365057</v>
      </c>
      <c r="CD2157">
        <v>6148</v>
      </c>
      <c r="CE2157">
        <v>412.72</v>
      </c>
      <c r="CF2157">
        <v>1314.5</v>
      </c>
    </row>
    <row r="2158" spans="1:84">
      <c r="A2158">
        <v>39155</v>
      </c>
      <c r="B2158" t="s">
        <v>2156</v>
      </c>
      <c r="C2158">
        <v>39155</v>
      </c>
      <c r="D2158">
        <v>217362</v>
      </c>
      <c r="E2158">
        <v>-3.4</v>
      </c>
      <c r="F2158">
        <v>-7754</v>
      </c>
      <c r="G2158">
        <v>225116</v>
      </c>
      <c r="H2158">
        <v>11899</v>
      </c>
      <c r="I2158">
        <v>5.5</v>
      </c>
      <c r="J2158">
        <v>48843</v>
      </c>
      <c r="K2158">
        <v>22.5</v>
      </c>
      <c r="L2158">
        <v>16.3</v>
      </c>
      <c r="M2158">
        <v>35339</v>
      </c>
      <c r="N2158">
        <v>51.6</v>
      </c>
      <c r="O2158">
        <v>195738</v>
      </c>
      <c r="P2158">
        <v>17854</v>
      </c>
      <c r="Q2158">
        <v>362</v>
      </c>
      <c r="R2158">
        <v>1018</v>
      </c>
      <c r="S2158">
        <v>33</v>
      </c>
      <c r="T2158">
        <v>2357</v>
      </c>
      <c r="U2158">
        <v>1960</v>
      </c>
      <c r="V2158">
        <v>194127</v>
      </c>
      <c r="W2158">
        <v>90.1</v>
      </c>
      <c r="X2158">
        <v>8.1999999999999993</v>
      </c>
      <c r="Y2158">
        <v>0.2</v>
      </c>
      <c r="Z2158">
        <v>0.5</v>
      </c>
      <c r="AA2158">
        <v>0</v>
      </c>
      <c r="AB2158">
        <v>1.1000000000000001</v>
      </c>
      <c r="AC2158">
        <v>0.9</v>
      </c>
      <c r="AD2158">
        <v>89.3</v>
      </c>
      <c r="AE2158">
        <v>2423</v>
      </c>
      <c r="AF2158">
        <v>2385</v>
      </c>
      <c r="AG2158">
        <v>18</v>
      </c>
      <c r="AH2158">
        <v>64.099999999999994</v>
      </c>
      <c r="AI2158">
        <v>1.8</v>
      </c>
      <c r="AJ2158">
        <v>5.7</v>
      </c>
      <c r="AK2158">
        <v>82.5</v>
      </c>
      <c r="AL2158">
        <v>14.5</v>
      </c>
      <c r="AM2158">
        <v>39747</v>
      </c>
      <c r="AN2158">
        <v>21</v>
      </c>
      <c r="AO2158">
        <v>96905</v>
      </c>
      <c r="AP2158">
        <v>1788</v>
      </c>
      <c r="AQ2158">
        <v>1.9</v>
      </c>
      <c r="AR2158">
        <v>74.3</v>
      </c>
      <c r="AS2158">
        <v>85500</v>
      </c>
      <c r="AT2158">
        <v>18</v>
      </c>
      <c r="AU2158">
        <v>89020</v>
      </c>
      <c r="AV2158">
        <v>2.48</v>
      </c>
      <c r="AW2158">
        <v>19188</v>
      </c>
      <c r="AX2158">
        <v>39176</v>
      </c>
      <c r="AY2158">
        <v>12.1</v>
      </c>
      <c r="AZ2158">
        <v>6033</v>
      </c>
      <c r="BA2158">
        <v>27590</v>
      </c>
      <c r="BB2158">
        <v>105288</v>
      </c>
      <c r="BC2158">
        <v>6669</v>
      </c>
      <c r="BD2158">
        <v>6.3</v>
      </c>
      <c r="BE2158">
        <v>106847</v>
      </c>
      <c r="BF2158">
        <v>-8877</v>
      </c>
      <c r="BG2158">
        <v>11393</v>
      </c>
      <c r="BH2158">
        <v>4240425</v>
      </c>
      <c r="BI2158">
        <v>39687</v>
      </c>
      <c r="BJ2158">
        <v>4666</v>
      </c>
      <c r="BK2158">
        <v>77831</v>
      </c>
      <c r="BL2158">
        <v>-11.5</v>
      </c>
      <c r="BM2158">
        <v>11844</v>
      </c>
      <c r="BN2158">
        <v>231323</v>
      </c>
      <c r="BO2158">
        <v>15137</v>
      </c>
      <c r="BP2158">
        <v>2</v>
      </c>
      <c r="BQ2158">
        <v>0</v>
      </c>
      <c r="BR2158">
        <v>1.4</v>
      </c>
      <c r="BS2158">
        <v>0</v>
      </c>
      <c r="BT2158">
        <v>0</v>
      </c>
      <c r="BU2158">
        <v>27.6</v>
      </c>
      <c r="BV2158">
        <v>9404439</v>
      </c>
      <c r="BW2158">
        <v>1460054</v>
      </c>
      <c r="BX2158">
        <v>2011435</v>
      </c>
      <c r="BY2158">
        <v>9015</v>
      </c>
      <c r="BZ2158">
        <v>304</v>
      </c>
      <c r="CA2158">
        <v>49419</v>
      </c>
      <c r="CB2158">
        <v>125962</v>
      </c>
      <c r="CC2158">
        <v>1206765</v>
      </c>
      <c r="CD2158">
        <v>5473</v>
      </c>
      <c r="CE2158">
        <v>616.48</v>
      </c>
      <c r="CF2158">
        <v>365.4</v>
      </c>
    </row>
    <row r="2159" spans="1:84">
      <c r="A2159">
        <v>39157</v>
      </c>
      <c r="B2159" t="s">
        <v>2157</v>
      </c>
      <c r="C2159">
        <v>39157</v>
      </c>
      <c r="D2159">
        <v>91766</v>
      </c>
      <c r="E2159">
        <v>0.9</v>
      </c>
      <c r="F2159">
        <v>852</v>
      </c>
      <c r="G2159">
        <v>90914</v>
      </c>
      <c r="H2159">
        <v>5830</v>
      </c>
      <c r="I2159">
        <v>6.4</v>
      </c>
      <c r="J2159">
        <v>21609</v>
      </c>
      <c r="K2159">
        <v>23.5</v>
      </c>
      <c r="L2159">
        <v>15.6</v>
      </c>
      <c r="M2159">
        <v>14284</v>
      </c>
      <c r="N2159">
        <v>51.2</v>
      </c>
      <c r="O2159">
        <v>89817</v>
      </c>
      <c r="P2159">
        <v>750</v>
      </c>
      <c r="Q2159">
        <v>171</v>
      </c>
      <c r="R2159">
        <v>262</v>
      </c>
      <c r="S2159">
        <v>59</v>
      </c>
      <c r="T2159">
        <v>707</v>
      </c>
      <c r="U2159">
        <v>923</v>
      </c>
      <c r="V2159">
        <v>88965</v>
      </c>
      <c r="W2159">
        <v>97.9</v>
      </c>
      <c r="X2159">
        <v>0.8</v>
      </c>
      <c r="Y2159">
        <v>0.2</v>
      </c>
      <c r="Z2159">
        <v>0.3</v>
      </c>
      <c r="AA2159">
        <v>0.1</v>
      </c>
      <c r="AB2159">
        <v>0.8</v>
      </c>
      <c r="AC2159">
        <v>1</v>
      </c>
      <c r="AD2159">
        <v>96.9</v>
      </c>
      <c r="AE2159">
        <v>1156</v>
      </c>
      <c r="AF2159">
        <v>868</v>
      </c>
      <c r="AG2159">
        <v>3</v>
      </c>
      <c r="AH2159">
        <v>62.3</v>
      </c>
      <c r="AI2159">
        <v>0.9</v>
      </c>
      <c r="AJ2159">
        <v>4.9000000000000004</v>
      </c>
      <c r="AK2159">
        <v>80.3</v>
      </c>
      <c r="AL2159">
        <v>12.2</v>
      </c>
      <c r="AM2159">
        <v>15208</v>
      </c>
      <c r="AN2159">
        <v>21.6</v>
      </c>
      <c r="AO2159">
        <v>38934</v>
      </c>
      <c r="AP2159">
        <v>821</v>
      </c>
      <c r="AQ2159">
        <v>2.2000000000000002</v>
      </c>
      <c r="AR2159">
        <v>74.900000000000006</v>
      </c>
      <c r="AS2159">
        <v>88100</v>
      </c>
      <c r="AT2159">
        <v>14.3</v>
      </c>
      <c r="AU2159">
        <v>35653</v>
      </c>
      <c r="AV2159">
        <v>2.52</v>
      </c>
      <c r="AW2159">
        <v>17276</v>
      </c>
      <c r="AX2159">
        <v>37802</v>
      </c>
      <c r="AY2159">
        <v>10.1</v>
      </c>
      <c r="AZ2159">
        <v>2337</v>
      </c>
      <c r="BA2159">
        <v>25461</v>
      </c>
      <c r="BB2159">
        <v>47992</v>
      </c>
      <c r="BC2159">
        <v>2439</v>
      </c>
      <c r="BD2159">
        <v>5.0999999999999996</v>
      </c>
      <c r="BE2159">
        <v>45987</v>
      </c>
      <c r="BF2159">
        <v>-727</v>
      </c>
      <c r="BG2159">
        <v>5105</v>
      </c>
      <c r="BH2159">
        <v>1470886</v>
      </c>
      <c r="BI2159">
        <v>31985</v>
      </c>
      <c r="BJ2159">
        <v>2378</v>
      </c>
      <c r="BK2159">
        <v>33319</v>
      </c>
      <c r="BL2159">
        <v>1.3</v>
      </c>
      <c r="BM2159">
        <v>5880</v>
      </c>
      <c r="BN2159">
        <v>103000</v>
      </c>
      <c r="BO2159">
        <v>7399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23.1</v>
      </c>
      <c r="BV2159">
        <v>1820703</v>
      </c>
      <c r="BW2159">
        <v>295970</v>
      </c>
      <c r="BX2159">
        <v>937745</v>
      </c>
      <c r="BY2159">
        <v>10234</v>
      </c>
      <c r="BZ2159">
        <v>141</v>
      </c>
      <c r="CA2159">
        <v>21775</v>
      </c>
      <c r="CB2159">
        <v>159665</v>
      </c>
      <c r="CC2159">
        <v>416407</v>
      </c>
      <c r="CD2159">
        <v>4515</v>
      </c>
      <c r="CE2159">
        <v>567.58000000000004</v>
      </c>
      <c r="CF2159">
        <v>160.1</v>
      </c>
    </row>
    <row r="2160" spans="1:84">
      <c r="A2160">
        <v>39159</v>
      </c>
      <c r="B2160" t="s">
        <v>2158</v>
      </c>
      <c r="C2160">
        <v>39159</v>
      </c>
      <c r="D2160">
        <v>46702</v>
      </c>
      <c r="E2160">
        <v>14.2</v>
      </c>
      <c r="F2160">
        <v>5793</v>
      </c>
      <c r="G2160">
        <v>40909</v>
      </c>
      <c r="H2160">
        <v>3289</v>
      </c>
      <c r="I2160">
        <v>7</v>
      </c>
      <c r="J2160">
        <v>12197</v>
      </c>
      <c r="K2160">
        <v>26.1</v>
      </c>
      <c r="L2160">
        <v>9.1</v>
      </c>
      <c r="M2160">
        <v>4253</v>
      </c>
      <c r="N2160">
        <v>51.9</v>
      </c>
      <c r="O2160">
        <v>44079</v>
      </c>
      <c r="P2160">
        <v>1450</v>
      </c>
      <c r="Q2160">
        <v>83</v>
      </c>
      <c r="R2160">
        <v>604</v>
      </c>
      <c r="S2160">
        <v>7</v>
      </c>
      <c r="T2160">
        <v>479</v>
      </c>
      <c r="U2160">
        <v>508</v>
      </c>
      <c r="V2160">
        <v>43617</v>
      </c>
      <c r="W2160">
        <v>94.4</v>
      </c>
      <c r="X2160">
        <v>3.1</v>
      </c>
      <c r="Y2160">
        <v>0.2</v>
      </c>
      <c r="Z2160">
        <v>1.3</v>
      </c>
      <c r="AA2160">
        <v>0</v>
      </c>
      <c r="AB2160">
        <v>1</v>
      </c>
      <c r="AC2160">
        <v>1.1000000000000001</v>
      </c>
      <c r="AD2160">
        <v>93.4</v>
      </c>
      <c r="AE2160">
        <v>661</v>
      </c>
      <c r="AF2160">
        <v>315</v>
      </c>
      <c r="AG2160">
        <v>4</v>
      </c>
      <c r="AH2160">
        <v>51.8</v>
      </c>
      <c r="AI2160">
        <v>1</v>
      </c>
      <c r="AJ2160">
        <v>3.1</v>
      </c>
      <c r="AK2160">
        <v>86</v>
      </c>
      <c r="AL2160">
        <v>15.9</v>
      </c>
      <c r="AM2160">
        <v>5800</v>
      </c>
      <c r="AN2160">
        <v>23</v>
      </c>
      <c r="AO2160">
        <v>18447</v>
      </c>
      <c r="AP2160">
        <v>3230</v>
      </c>
      <c r="AQ2160">
        <v>21.2</v>
      </c>
      <c r="AR2160">
        <v>77.5</v>
      </c>
      <c r="AS2160">
        <v>128800</v>
      </c>
      <c r="AT2160">
        <v>14.7</v>
      </c>
      <c r="AU2160">
        <v>14346</v>
      </c>
      <c r="AV2160">
        <v>2.7</v>
      </c>
      <c r="AW2160">
        <v>20577</v>
      </c>
      <c r="AX2160">
        <v>56521</v>
      </c>
      <c r="AY2160">
        <v>6.7</v>
      </c>
      <c r="AZ2160">
        <v>1375</v>
      </c>
      <c r="BA2160">
        <v>30162</v>
      </c>
      <c r="BB2160">
        <v>24853</v>
      </c>
      <c r="BC2160">
        <v>1132</v>
      </c>
      <c r="BD2160">
        <v>4.5999999999999996</v>
      </c>
      <c r="BE2160">
        <v>32090</v>
      </c>
      <c r="BF2160">
        <v>3026</v>
      </c>
      <c r="BG2160">
        <v>3481</v>
      </c>
      <c r="BH2160">
        <v>1851660</v>
      </c>
      <c r="BI2160">
        <v>57702</v>
      </c>
      <c r="BJ2160">
        <v>936</v>
      </c>
      <c r="BK2160">
        <v>22799</v>
      </c>
      <c r="BL2160">
        <v>5.8</v>
      </c>
      <c r="BM2160">
        <v>2943</v>
      </c>
      <c r="BN2160">
        <v>36238</v>
      </c>
      <c r="BO2160">
        <v>3269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24.4</v>
      </c>
      <c r="BV2160">
        <v>0</v>
      </c>
      <c r="BW2160">
        <v>0</v>
      </c>
      <c r="BX2160">
        <v>328701</v>
      </c>
      <c r="BY2160">
        <v>7643</v>
      </c>
      <c r="BZ2160">
        <v>271</v>
      </c>
      <c r="CA2160">
        <v>47775</v>
      </c>
      <c r="CB2160">
        <v>256024</v>
      </c>
      <c r="CC2160">
        <v>125998</v>
      </c>
      <c r="CD2160">
        <v>2832</v>
      </c>
      <c r="CE2160">
        <v>436.65</v>
      </c>
      <c r="CF2160">
        <v>93.6</v>
      </c>
    </row>
    <row r="2161" spans="1:84">
      <c r="A2161">
        <v>39161</v>
      </c>
      <c r="B2161" t="s">
        <v>2159</v>
      </c>
      <c r="C2161">
        <v>39161</v>
      </c>
      <c r="D2161">
        <v>29303</v>
      </c>
      <c r="E2161">
        <v>-1.2</v>
      </c>
      <c r="F2161">
        <v>-356</v>
      </c>
      <c r="G2161">
        <v>29659</v>
      </c>
      <c r="H2161">
        <v>1862</v>
      </c>
      <c r="I2161">
        <v>6.4</v>
      </c>
      <c r="J2161">
        <v>7111</v>
      </c>
      <c r="K2161">
        <v>24.3</v>
      </c>
      <c r="L2161">
        <v>15</v>
      </c>
      <c r="M2161">
        <v>4404</v>
      </c>
      <c r="N2161">
        <v>51</v>
      </c>
      <c r="O2161">
        <v>28663</v>
      </c>
      <c r="P2161">
        <v>265</v>
      </c>
      <c r="Q2161">
        <v>48</v>
      </c>
      <c r="R2161">
        <v>72</v>
      </c>
      <c r="S2161">
        <v>0</v>
      </c>
      <c r="T2161">
        <v>255</v>
      </c>
      <c r="U2161">
        <v>528</v>
      </c>
      <c r="V2161">
        <v>28156</v>
      </c>
      <c r="W2161">
        <v>97.8</v>
      </c>
      <c r="X2161">
        <v>0.9</v>
      </c>
      <c r="Y2161">
        <v>0.2</v>
      </c>
      <c r="Z2161">
        <v>0.2</v>
      </c>
      <c r="AA2161">
        <v>0</v>
      </c>
      <c r="AB2161">
        <v>0.9</v>
      </c>
      <c r="AC2161">
        <v>1.8</v>
      </c>
      <c r="AD2161">
        <v>96.1</v>
      </c>
      <c r="AE2161">
        <v>404</v>
      </c>
      <c r="AF2161">
        <v>276</v>
      </c>
      <c r="AG2161">
        <v>1</v>
      </c>
      <c r="AH2161">
        <v>64.5</v>
      </c>
      <c r="AI2161">
        <v>0.7</v>
      </c>
      <c r="AJ2161">
        <v>2.8</v>
      </c>
      <c r="AK2161">
        <v>86.6</v>
      </c>
      <c r="AL2161">
        <v>12</v>
      </c>
      <c r="AM2161">
        <v>4865</v>
      </c>
      <c r="AN2161">
        <v>19</v>
      </c>
      <c r="AO2161">
        <v>12731</v>
      </c>
      <c r="AP2161">
        <v>368</v>
      </c>
      <c r="AQ2161">
        <v>3</v>
      </c>
      <c r="AR2161">
        <v>81.7</v>
      </c>
      <c r="AS2161">
        <v>76000</v>
      </c>
      <c r="AT2161">
        <v>8.6999999999999993</v>
      </c>
      <c r="AU2161">
        <v>11587</v>
      </c>
      <c r="AV2161">
        <v>2.52</v>
      </c>
      <c r="AW2161">
        <v>18293</v>
      </c>
      <c r="AX2161">
        <v>42351</v>
      </c>
      <c r="AY2161">
        <v>7</v>
      </c>
      <c r="AZ2161">
        <v>804</v>
      </c>
      <c r="BA2161">
        <v>27514</v>
      </c>
      <c r="BB2161">
        <v>15643</v>
      </c>
      <c r="BC2161">
        <v>757</v>
      </c>
      <c r="BD2161">
        <v>4.8</v>
      </c>
      <c r="BE2161">
        <v>15180</v>
      </c>
      <c r="BF2161">
        <v>-1038</v>
      </c>
      <c r="BG2161">
        <v>1558</v>
      </c>
      <c r="BH2161">
        <v>470857</v>
      </c>
      <c r="BI2161">
        <v>31018</v>
      </c>
      <c r="BJ2161">
        <v>594</v>
      </c>
      <c r="BK2161">
        <v>10762</v>
      </c>
      <c r="BL2161">
        <v>-6.1</v>
      </c>
      <c r="BM2161">
        <v>1578</v>
      </c>
      <c r="BN2161">
        <v>23235</v>
      </c>
      <c r="BO2161">
        <v>2082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19.7</v>
      </c>
      <c r="BV2161">
        <v>736248</v>
      </c>
      <c r="BW2161">
        <v>0</v>
      </c>
      <c r="BX2161">
        <v>230908</v>
      </c>
      <c r="BY2161">
        <v>7868</v>
      </c>
      <c r="BZ2161">
        <v>47</v>
      </c>
      <c r="CA2161">
        <v>6348</v>
      </c>
      <c r="CB2161">
        <v>250224</v>
      </c>
      <c r="CC2161">
        <v>111475</v>
      </c>
      <c r="CD2161">
        <v>3808</v>
      </c>
      <c r="CE2161">
        <v>410.09</v>
      </c>
      <c r="CF2161">
        <v>72.3</v>
      </c>
    </row>
    <row r="2162" spans="1:84">
      <c r="A2162">
        <v>39163</v>
      </c>
      <c r="B2162" t="s">
        <v>2160</v>
      </c>
      <c r="C2162">
        <v>39163</v>
      </c>
      <c r="D2162">
        <v>13519</v>
      </c>
      <c r="E2162">
        <v>5.6</v>
      </c>
      <c r="F2162">
        <v>713</v>
      </c>
      <c r="G2162">
        <v>12806</v>
      </c>
      <c r="H2162">
        <v>848</v>
      </c>
      <c r="I2162">
        <v>6.3</v>
      </c>
      <c r="J2162">
        <v>3359</v>
      </c>
      <c r="K2162">
        <v>24.8</v>
      </c>
      <c r="L2162">
        <v>12.5</v>
      </c>
      <c r="M2162">
        <v>1684</v>
      </c>
      <c r="N2162">
        <v>50.4</v>
      </c>
      <c r="O2162">
        <v>13231</v>
      </c>
      <c r="P2162">
        <v>56</v>
      </c>
      <c r="Q2162">
        <v>68</v>
      </c>
      <c r="R2162">
        <v>12</v>
      </c>
      <c r="S2162">
        <v>0</v>
      </c>
      <c r="T2162">
        <v>152</v>
      </c>
      <c r="U2162">
        <v>73</v>
      </c>
      <c r="V2162">
        <v>13163</v>
      </c>
      <c r="W2162">
        <v>97.9</v>
      </c>
      <c r="X2162">
        <v>0.4</v>
      </c>
      <c r="Y2162">
        <v>0.5</v>
      </c>
      <c r="Z2162">
        <v>0.1</v>
      </c>
      <c r="AA2162">
        <v>0</v>
      </c>
      <c r="AB2162">
        <v>1.1000000000000001</v>
      </c>
      <c r="AC2162">
        <v>0.5</v>
      </c>
      <c r="AD2162">
        <v>97.4</v>
      </c>
      <c r="AE2162">
        <v>162</v>
      </c>
      <c r="AF2162">
        <v>114</v>
      </c>
      <c r="AG2162">
        <v>1</v>
      </c>
      <c r="AH2162">
        <v>62.7</v>
      </c>
      <c r="AI2162">
        <v>0.3</v>
      </c>
      <c r="AJ2162">
        <v>1.9</v>
      </c>
      <c r="AK2162">
        <v>70.7</v>
      </c>
      <c r="AL2162">
        <v>6</v>
      </c>
      <c r="AM2162">
        <v>2864</v>
      </c>
      <c r="AN2162">
        <v>37</v>
      </c>
      <c r="AO2162">
        <v>5725</v>
      </c>
      <c r="AP2162">
        <v>72</v>
      </c>
      <c r="AQ2162">
        <v>1.3</v>
      </c>
      <c r="AR2162">
        <v>77.8</v>
      </c>
      <c r="AS2162">
        <v>64400</v>
      </c>
      <c r="AT2162">
        <v>4.3</v>
      </c>
      <c r="AU2162">
        <v>4892</v>
      </c>
      <c r="AV2162">
        <v>2.59</v>
      </c>
      <c r="AW2162">
        <v>13731</v>
      </c>
      <c r="AX2162">
        <v>32086</v>
      </c>
      <c r="AY2162">
        <v>16.8</v>
      </c>
      <c r="AZ2162">
        <v>260</v>
      </c>
      <c r="BA2162">
        <v>19453</v>
      </c>
      <c r="BB2162">
        <v>5713</v>
      </c>
      <c r="BC2162">
        <v>451</v>
      </c>
      <c r="BD2162">
        <v>7.9</v>
      </c>
      <c r="BE2162">
        <v>3389</v>
      </c>
      <c r="BF2162">
        <v>23</v>
      </c>
      <c r="BG2162">
        <v>853</v>
      </c>
      <c r="BH2162">
        <v>92643</v>
      </c>
      <c r="BI2162">
        <v>27336</v>
      </c>
      <c r="BJ2162">
        <v>171</v>
      </c>
      <c r="BK2162">
        <v>1691</v>
      </c>
      <c r="BL2162">
        <v>1</v>
      </c>
      <c r="BM2162">
        <v>606</v>
      </c>
      <c r="BN2162">
        <v>0</v>
      </c>
      <c r="BO2162">
        <v>700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31128</v>
      </c>
      <c r="BY2162">
        <v>2374</v>
      </c>
      <c r="BZ2162">
        <v>0</v>
      </c>
      <c r="CA2162">
        <v>0</v>
      </c>
      <c r="CB2162">
        <v>43651</v>
      </c>
      <c r="CC2162">
        <v>65359</v>
      </c>
      <c r="CD2162">
        <v>4895</v>
      </c>
      <c r="CE2162">
        <v>414.08</v>
      </c>
      <c r="CF2162">
        <v>30.9</v>
      </c>
    </row>
    <row r="2163" spans="1:84">
      <c r="A2163">
        <v>39165</v>
      </c>
      <c r="B2163" t="s">
        <v>2161</v>
      </c>
      <c r="C2163">
        <v>39165</v>
      </c>
      <c r="D2163">
        <v>201871</v>
      </c>
      <c r="E2163">
        <v>26.8</v>
      </c>
      <c r="F2163">
        <v>42702</v>
      </c>
      <c r="G2163">
        <v>158383</v>
      </c>
      <c r="H2163">
        <v>13788</v>
      </c>
      <c r="I2163">
        <v>6.8</v>
      </c>
      <c r="J2163">
        <v>51561</v>
      </c>
      <c r="K2163">
        <v>25.5</v>
      </c>
      <c r="L2163">
        <v>9.5</v>
      </c>
      <c r="M2163">
        <v>19146</v>
      </c>
      <c r="N2163">
        <v>49.6</v>
      </c>
      <c r="O2163">
        <v>186780</v>
      </c>
      <c r="P2163">
        <v>6584</v>
      </c>
      <c r="Q2163">
        <v>354</v>
      </c>
      <c r="R2163">
        <v>6374</v>
      </c>
      <c r="S2163">
        <v>54</v>
      </c>
      <c r="T2163">
        <v>1725</v>
      </c>
      <c r="U2163">
        <v>3281</v>
      </c>
      <c r="V2163">
        <v>183727</v>
      </c>
      <c r="W2163">
        <v>92.5</v>
      </c>
      <c r="X2163">
        <v>3.3</v>
      </c>
      <c r="Y2163">
        <v>0.2</v>
      </c>
      <c r="Z2163">
        <v>3.2</v>
      </c>
      <c r="AA2163">
        <v>0</v>
      </c>
      <c r="AB2163">
        <v>0.9</v>
      </c>
      <c r="AC2163">
        <v>1.6</v>
      </c>
      <c r="AD2163">
        <v>91</v>
      </c>
      <c r="AE2163">
        <v>2785</v>
      </c>
      <c r="AF2163">
        <v>1198</v>
      </c>
      <c r="AG2163">
        <v>19</v>
      </c>
      <c r="AH2163">
        <v>48.9</v>
      </c>
      <c r="AI2163">
        <v>2.2999999999999998</v>
      </c>
      <c r="AJ2163">
        <v>4.3</v>
      </c>
      <c r="AK2163">
        <v>86.2</v>
      </c>
      <c r="AL2163">
        <v>28.4</v>
      </c>
      <c r="AM2163">
        <v>19946</v>
      </c>
      <c r="AN2163">
        <v>24.1</v>
      </c>
      <c r="AO2163">
        <v>74331</v>
      </c>
      <c r="AP2163">
        <v>15318</v>
      </c>
      <c r="AQ2163">
        <v>26</v>
      </c>
      <c r="AR2163">
        <v>78.5</v>
      </c>
      <c r="AS2163">
        <v>142200</v>
      </c>
      <c r="AT2163">
        <v>17</v>
      </c>
      <c r="AU2163">
        <v>55966</v>
      </c>
      <c r="AV2163">
        <v>2.72</v>
      </c>
      <c r="AW2163">
        <v>25517</v>
      </c>
      <c r="AX2163">
        <v>63899</v>
      </c>
      <c r="AY2163">
        <v>5.3</v>
      </c>
      <c r="AZ2163">
        <v>6597</v>
      </c>
      <c r="BA2163">
        <v>33524</v>
      </c>
      <c r="BB2163">
        <v>105550</v>
      </c>
      <c r="BC2163">
        <v>5196</v>
      </c>
      <c r="BD2163">
        <v>4.9000000000000004</v>
      </c>
      <c r="BE2163">
        <v>91643</v>
      </c>
      <c r="BF2163">
        <v>13695</v>
      </c>
      <c r="BG2163">
        <v>9468</v>
      </c>
      <c r="BH2163">
        <v>3575475</v>
      </c>
      <c r="BI2163">
        <v>39015</v>
      </c>
      <c r="BJ2163">
        <v>3515</v>
      </c>
      <c r="BK2163">
        <v>63760</v>
      </c>
      <c r="BL2163">
        <v>8</v>
      </c>
      <c r="BM2163">
        <v>12492</v>
      </c>
      <c r="BN2163">
        <v>211368</v>
      </c>
      <c r="BO2163">
        <v>12822</v>
      </c>
      <c r="BP2163">
        <v>0</v>
      </c>
      <c r="BQ2163">
        <v>0</v>
      </c>
      <c r="BR2163">
        <v>1.4</v>
      </c>
      <c r="BS2163">
        <v>0.8</v>
      </c>
      <c r="BT2163">
        <v>0</v>
      </c>
      <c r="BU2163">
        <v>33</v>
      </c>
      <c r="BV2163">
        <v>2821909</v>
      </c>
      <c r="BW2163">
        <v>7881447</v>
      </c>
      <c r="BX2163">
        <v>1209967</v>
      </c>
      <c r="BY2163">
        <v>6912</v>
      </c>
      <c r="BZ2163">
        <v>1676</v>
      </c>
      <c r="CA2163">
        <v>390237</v>
      </c>
      <c r="CB2163">
        <v>126168</v>
      </c>
      <c r="CC2163">
        <v>510162</v>
      </c>
      <c r="CD2163">
        <v>2695</v>
      </c>
      <c r="CE2163">
        <v>399.63</v>
      </c>
      <c r="CF2163">
        <v>396</v>
      </c>
    </row>
    <row r="2164" spans="1:84">
      <c r="A2164">
        <v>39167</v>
      </c>
      <c r="B2164" t="s">
        <v>2162</v>
      </c>
      <c r="C2164">
        <v>39167</v>
      </c>
      <c r="D2164">
        <v>61867</v>
      </c>
      <c r="E2164">
        <v>-2.2000000000000002</v>
      </c>
      <c r="F2164">
        <v>-1384</v>
      </c>
      <c r="G2164">
        <v>63251</v>
      </c>
      <c r="H2164">
        <v>3382</v>
      </c>
      <c r="I2164">
        <v>5.5</v>
      </c>
      <c r="J2164">
        <v>13382</v>
      </c>
      <c r="K2164">
        <v>21.6</v>
      </c>
      <c r="L2164">
        <v>16.399999999999999</v>
      </c>
      <c r="M2164">
        <v>10120</v>
      </c>
      <c r="N2164">
        <v>51.4</v>
      </c>
      <c r="O2164">
        <v>60050</v>
      </c>
      <c r="P2164">
        <v>660</v>
      </c>
      <c r="Q2164">
        <v>152</v>
      </c>
      <c r="R2164">
        <v>352</v>
      </c>
      <c r="S2164">
        <v>30</v>
      </c>
      <c r="T2164">
        <v>623</v>
      </c>
      <c r="U2164">
        <v>370</v>
      </c>
      <c r="V2164">
        <v>59718</v>
      </c>
      <c r="W2164">
        <v>97.1</v>
      </c>
      <c r="X2164">
        <v>1.1000000000000001</v>
      </c>
      <c r="Y2164">
        <v>0.2</v>
      </c>
      <c r="Z2164">
        <v>0.6</v>
      </c>
      <c r="AA2164">
        <v>0</v>
      </c>
      <c r="AB2164">
        <v>1</v>
      </c>
      <c r="AC2164">
        <v>0.6</v>
      </c>
      <c r="AD2164">
        <v>96.5</v>
      </c>
      <c r="AE2164">
        <v>683</v>
      </c>
      <c r="AF2164">
        <v>641</v>
      </c>
      <c r="AG2164">
        <v>4</v>
      </c>
      <c r="AH2164">
        <v>64.3</v>
      </c>
      <c r="AI2164">
        <v>0.6</v>
      </c>
      <c r="AJ2164">
        <v>2.5</v>
      </c>
      <c r="AK2164">
        <v>84.5</v>
      </c>
      <c r="AL2164">
        <v>15</v>
      </c>
      <c r="AM2164">
        <v>11076</v>
      </c>
      <c r="AN2164">
        <v>22.5</v>
      </c>
      <c r="AO2164">
        <v>28027</v>
      </c>
      <c r="AP2164">
        <v>267</v>
      </c>
      <c r="AQ2164">
        <v>1</v>
      </c>
      <c r="AR2164">
        <v>76.3</v>
      </c>
      <c r="AS2164">
        <v>80400</v>
      </c>
      <c r="AT2164">
        <v>12.4</v>
      </c>
      <c r="AU2164">
        <v>25137</v>
      </c>
      <c r="AV2164">
        <v>2.4500000000000002</v>
      </c>
      <c r="AW2164">
        <v>18082</v>
      </c>
      <c r="AX2164">
        <v>36297</v>
      </c>
      <c r="AY2164">
        <v>12.2</v>
      </c>
      <c r="AZ2164">
        <v>1639</v>
      </c>
      <c r="BA2164">
        <v>26370</v>
      </c>
      <c r="BB2164">
        <v>32996</v>
      </c>
      <c r="BC2164">
        <v>1740</v>
      </c>
      <c r="BD2164">
        <v>5.3</v>
      </c>
      <c r="BE2164">
        <v>33039</v>
      </c>
      <c r="BF2164">
        <v>357</v>
      </c>
      <c r="BG2164">
        <v>3607</v>
      </c>
      <c r="BH2164">
        <v>1081289</v>
      </c>
      <c r="BI2164">
        <v>32728</v>
      </c>
      <c r="BJ2164">
        <v>1562</v>
      </c>
      <c r="BK2164">
        <v>22358</v>
      </c>
      <c r="BL2164">
        <v>-3.9</v>
      </c>
      <c r="BM2164">
        <v>3740</v>
      </c>
      <c r="BN2164">
        <v>68674</v>
      </c>
      <c r="BO2164">
        <v>4829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32</v>
      </c>
      <c r="BV2164">
        <v>1837653</v>
      </c>
      <c r="BW2164">
        <v>298791</v>
      </c>
      <c r="BX2164">
        <v>557611</v>
      </c>
      <c r="BY2164">
        <v>8916</v>
      </c>
      <c r="BZ2164">
        <v>34</v>
      </c>
      <c r="CA2164">
        <v>2460</v>
      </c>
      <c r="CB2164">
        <v>141455</v>
      </c>
      <c r="CC2164">
        <v>349367</v>
      </c>
      <c r="CD2164">
        <v>5583</v>
      </c>
      <c r="CE2164">
        <v>635.15</v>
      </c>
      <c r="CF2164">
        <v>99.6</v>
      </c>
    </row>
    <row r="2165" spans="1:84">
      <c r="A2165">
        <v>39169</v>
      </c>
      <c r="B2165" t="s">
        <v>2163</v>
      </c>
      <c r="C2165">
        <v>39169</v>
      </c>
      <c r="D2165">
        <v>113950</v>
      </c>
      <c r="E2165">
        <v>2.2000000000000002</v>
      </c>
      <c r="F2165">
        <v>2420</v>
      </c>
      <c r="G2165">
        <v>111564</v>
      </c>
      <c r="H2165">
        <v>7870</v>
      </c>
      <c r="I2165">
        <v>6.9</v>
      </c>
      <c r="J2165">
        <v>28851</v>
      </c>
      <c r="K2165">
        <v>25.3</v>
      </c>
      <c r="L2165">
        <v>13.1</v>
      </c>
      <c r="M2165">
        <v>14926</v>
      </c>
      <c r="N2165">
        <v>50.4</v>
      </c>
      <c r="O2165">
        <v>110021</v>
      </c>
      <c r="P2165">
        <v>1806</v>
      </c>
      <c r="Q2165">
        <v>231</v>
      </c>
      <c r="R2165">
        <v>978</v>
      </c>
      <c r="S2165">
        <v>27</v>
      </c>
      <c r="T2165">
        <v>887</v>
      </c>
      <c r="U2165">
        <v>1172</v>
      </c>
      <c r="V2165">
        <v>108995</v>
      </c>
      <c r="W2165">
        <v>96.6</v>
      </c>
      <c r="X2165">
        <v>1.6</v>
      </c>
      <c r="Y2165">
        <v>0.2</v>
      </c>
      <c r="Z2165">
        <v>0.9</v>
      </c>
      <c r="AA2165">
        <v>0</v>
      </c>
      <c r="AB2165">
        <v>0.8</v>
      </c>
      <c r="AC2165">
        <v>1</v>
      </c>
      <c r="AD2165">
        <v>95.7</v>
      </c>
      <c r="AE2165">
        <v>1578</v>
      </c>
      <c r="AF2165">
        <v>946</v>
      </c>
      <c r="AG2165">
        <v>12</v>
      </c>
      <c r="AH2165">
        <v>60.1</v>
      </c>
      <c r="AI2165">
        <v>1.7</v>
      </c>
      <c r="AJ2165">
        <v>9</v>
      </c>
      <c r="AK2165">
        <v>80</v>
      </c>
      <c r="AL2165">
        <v>17.2</v>
      </c>
      <c r="AM2165">
        <v>16320</v>
      </c>
      <c r="AN2165">
        <v>19.399999999999999</v>
      </c>
      <c r="AO2165">
        <v>45483</v>
      </c>
      <c r="AP2165">
        <v>3171</v>
      </c>
      <c r="AQ2165">
        <v>7.5</v>
      </c>
      <c r="AR2165">
        <v>73.3</v>
      </c>
      <c r="AS2165">
        <v>108100</v>
      </c>
      <c r="AT2165">
        <v>17.7</v>
      </c>
      <c r="AU2165">
        <v>40445</v>
      </c>
      <c r="AV2165">
        <v>2.68</v>
      </c>
      <c r="AW2165">
        <v>18330</v>
      </c>
      <c r="AX2165">
        <v>43120</v>
      </c>
      <c r="AY2165">
        <v>9.1</v>
      </c>
      <c r="AZ2165">
        <v>3103</v>
      </c>
      <c r="BA2165">
        <v>27340</v>
      </c>
      <c r="BB2165">
        <v>59994</v>
      </c>
      <c r="BC2165">
        <v>2789</v>
      </c>
      <c r="BD2165">
        <v>4.5999999999999996</v>
      </c>
      <c r="BE2165">
        <v>62388</v>
      </c>
      <c r="BF2165">
        <v>72</v>
      </c>
      <c r="BG2165">
        <v>7853</v>
      </c>
      <c r="BH2165">
        <v>2287502</v>
      </c>
      <c r="BI2165">
        <v>36666</v>
      </c>
      <c r="BJ2165">
        <v>2663</v>
      </c>
      <c r="BK2165">
        <v>40450</v>
      </c>
      <c r="BL2165">
        <v>-7.8</v>
      </c>
      <c r="BM2165">
        <v>8276</v>
      </c>
      <c r="BN2165">
        <v>97604</v>
      </c>
      <c r="BO2165">
        <v>9835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23.1</v>
      </c>
      <c r="BV2165">
        <v>3028041</v>
      </c>
      <c r="BW2165">
        <v>655920</v>
      </c>
      <c r="BX2165">
        <v>1026225</v>
      </c>
      <c r="BY2165">
        <v>9093</v>
      </c>
      <c r="BZ2165">
        <v>348</v>
      </c>
      <c r="CA2165">
        <v>56137</v>
      </c>
      <c r="CB2165">
        <v>267169</v>
      </c>
      <c r="CC2165">
        <v>451474</v>
      </c>
      <c r="CD2165">
        <v>3975</v>
      </c>
      <c r="CE2165">
        <v>555.36</v>
      </c>
      <c r="CF2165">
        <v>201</v>
      </c>
    </row>
    <row r="2166" spans="1:84">
      <c r="A2166">
        <v>39171</v>
      </c>
      <c r="B2166" t="s">
        <v>2164</v>
      </c>
      <c r="C2166">
        <v>39171</v>
      </c>
      <c r="D2166">
        <v>38719</v>
      </c>
      <c r="E2166">
        <v>-1.2</v>
      </c>
      <c r="F2166">
        <v>-469</v>
      </c>
      <c r="G2166">
        <v>39188</v>
      </c>
      <c r="H2166">
        <v>2338</v>
      </c>
      <c r="I2166">
        <v>6</v>
      </c>
      <c r="J2166">
        <v>9153</v>
      </c>
      <c r="K2166">
        <v>23.6</v>
      </c>
      <c r="L2166">
        <v>14.7</v>
      </c>
      <c r="M2166">
        <v>5677</v>
      </c>
      <c r="N2166">
        <v>50.1</v>
      </c>
      <c r="O2166">
        <v>37752</v>
      </c>
      <c r="P2166">
        <v>319</v>
      </c>
      <c r="Q2166">
        <v>103</v>
      </c>
      <c r="R2166">
        <v>238</v>
      </c>
      <c r="S2166">
        <v>3</v>
      </c>
      <c r="T2166">
        <v>304</v>
      </c>
      <c r="U2166">
        <v>1222</v>
      </c>
      <c r="V2166">
        <v>36594</v>
      </c>
      <c r="W2166">
        <v>97.5</v>
      </c>
      <c r="X2166">
        <v>0.8</v>
      </c>
      <c r="Y2166">
        <v>0.3</v>
      </c>
      <c r="Z2166">
        <v>0.6</v>
      </c>
      <c r="AA2166">
        <v>0</v>
      </c>
      <c r="AB2166">
        <v>0.8</v>
      </c>
      <c r="AC2166">
        <v>3.2</v>
      </c>
      <c r="AD2166">
        <v>94.5</v>
      </c>
      <c r="AE2166">
        <v>485</v>
      </c>
      <c r="AF2166">
        <v>389</v>
      </c>
      <c r="AG2166">
        <v>6</v>
      </c>
      <c r="AH2166">
        <v>59.2</v>
      </c>
      <c r="AI2166">
        <v>1</v>
      </c>
      <c r="AJ2166">
        <v>3.6</v>
      </c>
      <c r="AK2166">
        <v>83.1</v>
      </c>
      <c r="AL2166">
        <v>10.7</v>
      </c>
      <c r="AM2166">
        <v>6192</v>
      </c>
      <c r="AN2166">
        <v>18</v>
      </c>
      <c r="AO2166">
        <v>16905</v>
      </c>
      <c r="AP2166">
        <v>765</v>
      </c>
      <c r="AQ2166">
        <v>4.7</v>
      </c>
      <c r="AR2166">
        <v>76.8</v>
      </c>
      <c r="AS2166">
        <v>85700</v>
      </c>
      <c r="AT2166">
        <v>11.7</v>
      </c>
      <c r="AU2166">
        <v>15105</v>
      </c>
      <c r="AV2166">
        <v>2.52</v>
      </c>
      <c r="AW2166">
        <v>18441</v>
      </c>
      <c r="AX2166">
        <v>41939</v>
      </c>
      <c r="AY2166">
        <v>8.3000000000000007</v>
      </c>
      <c r="AZ2166">
        <v>1052</v>
      </c>
      <c r="BA2166">
        <v>27210</v>
      </c>
      <c r="BB2166">
        <v>19674</v>
      </c>
      <c r="BC2166">
        <v>1182</v>
      </c>
      <c r="BD2166">
        <v>6</v>
      </c>
      <c r="BE2166">
        <v>22189</v>
      </c>
      <c r="BF2166">
        <v>-2672</v>
      </c>
      <c r="BG2166">
        <v>2398</v>
      </c>
      <c r="BH2166">
        <v>772082</v>
      </c>
      <c r="BI2166">
        <v>34796</v>
      </c>
      <c r="BJ2166">
        <v>905</v>
      </c>
      <c r="BK2166">
        <v>15261</v>
      </c>
      <c r="BL2166">
        <v>-13.5</v>
      </c>
      <c r="BM2166">
        <v>2313</v>
      </c>
      <c r="BN2166">
        <v>32556</v>
      </c>
      <c r="BO2166">
        <v>2935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25.4</v>
      </c>
      <c r="BV2166">
        <v>1670969</v>
      </c>
      <c r="BW2166">
        <v>197237</v>
      </c>
      <c r="BX2166">
        <v>286090</v>
      </c>
      <c r="BY2166">
        <v>7335</v>
      </c>
      <c r="BZ2166">
        <v>121</v>
      </c>
      <c r="CA2166">
        <v>19047</v>
      </c>
      <c r="CB2166">
        <v>213265</v>
      </c>
      <c r="CC2166">
        <v>165915</v>
      </c>
      <c r="CD2166">
        <v>4264</v>
      </c>
      <c r="CE2166">
        <v>421.74</v>
      </c>
      <c r="CF2166">
        <v>92.9</v>
      </c>
    </row>
    <row r="2167" spans="1:84">
      <c r="A2167">
        <v>39173</v>
      </c>
      <c r="B2167" t="s">
        <v>2165</v>
      </c>
      <c r="C2167">
        <v>39173</v>
      </c>
      <c r="D2167">
        <v>124183</v>
      </c>
      <c r="E2167">
        <v>2.6</v>
      </c>
      <c r="F2167">
        <v>3122</v>
      </c>
      <c r="G2167">
        <v>121065</v>
      </c>
      <c r="H2167">
        <v>6776</v>
      </c>
      <c r="I2167">
        <v>5.5</v>
      </c>
      <c r="J2167">
        <v>26421</v>
      </c>
      <c r="K2167">
        <v>21.3</v>
      </c>
      <c r="L2167">
        <v>11.5</v>
      </c>
      <c r="M2167">
        <v>14329</v>
      </c>
      <c r="N2167">
        <v>51.3</v>
      </c>
      <c r="O2167">
        <v>118979</v>
      </c>
      <c r="P2167">
        <v>1988</v>
      </c>
      <c r="Q2167">
        <v>311</v>
      </c>
      <c r="R2167">
        <v>1598</v>
      </c>
      <c r="S2167">
        <v>33</v>
      </c>
      <c r="T2167">
        <v>1274</v>
      </c>
      <c r="U2167">
        <v>4771</v>
      </c>
      <c r="V2167">
        <v>114499</v>
      </c>
      <c r="W2167">
        <v>95.8</v>
      </c>
      <c r="X2167">
        <v>1.6</v>
      </c>
      <c r="Y2167">
        <v>0.3</v>
      </c>
      <c r="Z2167">
        <v>1.3</v>
      </c>
      <c r="AA2167">
        <v>0</v>
      </c>
      <c r="AB2167">
        <v>1</v>
      </c>
      <c r="AC2167">
        <v>3.8</v>
      </c>
      <c r="AD2167">
        <v>92.2</v>
      </c>
      <c r="AE2167">
        <v>1406</v>
      </c>
      <c r="AF2167">
        <v>890</v>
      </c>
      <c r="AG2167">
        <v>10</v>
      </c>
      <c r="AH2167">
        <v>53.4</v>
      </c>
      <c r="AI2167">
        <v>2.4</v>
      </c>
      <c r="AJ2167">
        <v>5.8</v>
      </c>
      <c r="AK2167">
        <v>88.6</v>
      </c>
      <c r="AL2167">
        <v>26.2</v>
      </c>
      <c r="AM2167">
        <v>16398</v>
      </c>
      <c r="AN2167">
        <v>20.100000000000001</v>
      </c>
      <c r="AO2167">
        <v>51627</v>
      </c>
      <c r="AP2167">
        <v>4160</v>
      </c>
      <c r="AQ2167">
        <v>8.8000000000000007</v>
      </c>
      <c r="AR2167">
        <v>70.7</v>
      </c>
      <c r="AS2167">
        <v>120000</v>
      </c>
      <c r="AT2167">
        <v>22.3</v>
      </c>
      <c r="AU2167">
        <v>45172</v>
      </c>
      <c r="AV2167">
        <v>2.5099999999999998</v>
      </c>
      <c r="AW2167">
        <v>21284</v>
      </c>
      <c r="AX2167">
        <v>46191</v>
      </c>
      <c r="AY2167">
        <v>8</v>
      </c>
      <c r="AZ2167">
        <v>3762</v>
      </c>
      <c r="BA2167">
        <v>30368</v>
      </c>
      <c r="BB2167">
        <v>68447</v>
      </c>
      <c r="BC2167">
        <v>3590</v>
      </c>
      <c r="BD2167">
        <v>5.2</v>
      </c>
      <c r="BE2167">
        <v>75183</v>
      </c>
      <c r="BF2167">
        <v>1243</v>
      </c>
      <c r="BG2167">
        <v>13432</v>
      </c>
      <c r="BH2167">
        <v>2925743</v>
      </c>
      <c r="BI2167">
        <v>38915</v>
      </c>
      <c r="BJ2167">
        <v>2807</v>
      </c>
      <c r="BK2167">
        <v>49707</v>
      </c>
      <c r="BL2167">
        <v>3.3</v>
      </c>
      <c r="BM2167">
        <v>7059</v>
      </c>
      <c r="BN2167">
        <v>177652</v>
      </c>
      <c r="BO2167">
        <v>8477</v>
      </c>
      <c r="BP2167">
        <v>0</v>
      </c>
      <c r="BQ2167">
        <v>0</v>
      </c>
      <c r="BR2167">
        <v>0</v>
      </c>
      <c r="BS2167">
        <v>2</v>
      </c>
      <c r="BT2167">
        <v>0</v>
      </c>
      <c r="BU2167">
        <v>26.9</v>
      </c>
      <c r="BV2167">
        <v>3318418</v>
      </c>
      <c r="BW2167">
        <v>1456099</v>
      </c>
      <c r="BX2167">
        <v>1198621</v>
      </c>
      <c r="BY2167">
        <v>9824</v>
      </c>
      <c r="BZ2167">
        <v>651</v>
      </c>
      <c r="CA2167">
        <v>68991</v>
      </c>
      <c r="CB2167">
        <v>305834</v>
      </c>
      <c r="CC2167">
        <v>445014</v>
      </c>
      <c r="CD2167">
        <v>3610</v>
      </c>
      <c r="CE2167">
        <v>617.32000000000005</v>
      </c>
      <c r="CF2167">
        <v>196.2</v>
      </c>
    </row>
    <row r="2168" spans="1:84">
      <c r="A2168">
        <v>39175</v>
      </c>
      <c r="B2168" t="s">
        <v>2166</v>
      </c>
      <c r="C2168">
        <v>39175</v>
      </c>
      <c r="D2168">
        <v>22553</v>
      </c>
      <c r="E2168">
        <v>-1.5</v>
      </c>
      <c r="F2168">
        <v>-355</v>
      </c>
      <c r="G2168">
        <v>22908</v>
      </c>
      <c r="H2168">
        <v>1371</v>
      </c>
      <c r="I2168">
        <v>6.1</v>
      </c>
      <c r="J2168">
        <v>5297</v>
      </c>
      <c r="K2168">
        <v>23.5</v>
      </c>
      <c r="L2168">
        <v>15.7</v>
      </c>
      <c r="M2168">
        <v>3552</v>
      </c>
      <c r="N2168">
        <v>50.7</v>
      </c>
      <c r="O2168">
        <v>22214</v>
      </c>
      <c r="P2168">
        <v>68</v>
      </c>
      <c r="Q2168">
        <v>23</v>
      </c>
      <c r="R2168">
        <v>142</v>
      </c>
      <c r="S2168">
        <v>1</v>
      </c>
      <c r="T2168">
        <v>105</v>
      </c>
      <c r="U2168">
        <v>435</v>
      </c>
      <c r="V2168">
        <v>21791</v>
      </c>
      <c r="W2168">
        <v>98.5</v>
      </c>
      <c r="X2168">
        <v>0.3</v>
      </c>
      <c r="Y2168">
        <v>0.1</v>
      </c>
      <c r="Z2168">
        <v>0.6</v>
      </c>
      <c r="AA2168">
        <v>0</v>
      </c>
      <c r="AB2168">
        <v>0.5</v>
      </c>
      <c r="AC2168">
        <v>1.9</v>
      </c>
      <c r="AD2168">
        <v>96.6</v>
      </c>
      <c r="AE2168">
        <v>272</v>
      </c>
      <c r="AF2168">
        <v>250</v>
      </c>
      <c r="AG2168">
        <v>3</v>
      </c>
      <c r="AH2168">
        <v>64.599999999999994</v>
      </c>
      <c r="AI2168">
        <v>0.8</v>
      </c>
      <c r="AJ2168">
        <v>3.1</v>
      </c>
      <c r="AK2168">
        <v>82.5</v>
      </c>
      <c r="AL2168">
        <v>9.8000000000000007</v>
      </c>
      <c r="AM2168">
        <v>3708</v>
      </c>
      <c r="AN2168">
        <v>20</v>
      </c>
      <c r="AO2168">
        <v>9674</v>
      </c>
      <c r="AP2168">
        <v>350</v>
      </c>
      <c r="AQ2168">
        <v>3.8</v>
      </c>
      <c r="AR2168">
        <v>74.7</v>
      </c>
      <c r="AS2168">
        <v>82300</v>
      </c>
      <c r="AT2168">
        <v>13.3</v>
      </c>
      <c r="AU2168">
        <v>8882</v>
      </c>
      <c r="AV2168">
        <v>2.5299999999999998</v>
      </c>
      <c r="AW2168">
        <v>17170</v>
      </c>
      <c r="AX2168">
        <v>42428</v>
      </c>
      <c r="AY2168">
        <v>6.6</v>
      </c>
      <c r="AZ2168">
        <v>631</v>
      </c>
      <c r="BA2168">
        <v>27783</v>
      </c>
      <c r="BB2168">
        <v>12475</v>
      </c>
      <c r="BC2168">
        <v>733</v>
      </c>
      <c r="BD2168">
        <v>5.9</v>
      </c>
      <c r="BE2168">
        <v>12971</v>
      </c>
      <c r="BF2168">
        <v>-60</v>
      </c>
      <c r="BG2168">
        <v>1527</v>
      </c>
      <c r="BH2168">
        <v>452069</v>
      </c>
      <c r="BI2168">
        <v>34852</v>
      </c>
      <c r="BJ2168">
        <v>559</v>
      </c>
      <c r="BK2168">
        <v>9115</v>
      </c>
      <c r="BL2168">
        <v>-1.2</v>
      </c>
      <c r="BM2168">
        <v>1359</v>
      </c>
      <c r="BN2168">
        <v>20606</v>
      </c>
      <c r="BO2168">
        <v>1729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32.700000000000003</v>
      </c>
      <c r="BV2168">
        <v>760954</v>
      </c>
      <c r="BW2168">
        <v>172442</v>
      </c>
      <c r="BX2168">
        <v>131915</v>
      </c>
      <c r="BY2168">
        <v>5791</v>
      </c>
      <c r="BZ2168">
        <v>61</v>
      </c>
      <c r="CA2168">
        <v>8264</v>
      </c>
      <c r="CB2168">
        <v>201146</v>
      </c>
      <c r="CC2168">
        <v>114927</v>
      </c>
      <c r="CD2168">
        <v>5023</v>
      </c>
      <c r="CE2168">
        <v>405.61</v>
      </c>
      <c r="CF2168">
        <v>56.4</v>
      </c>
    </row>
    <row r="2169" spans="1:84">
      <c r="A2169">
        <v>40000</v>
      </c>
      <c r="B2169" t="s">
        <v>2167</v>
      </c>
      <c r="C2169">
        <v>40000</v>
      </c>
      <c r="D2169">
        <v>3579212</v>
      </c>
      <c r="E2169">
        <v>3.7</v>
      </c>
      <c r="F2169">
        <v>128558</v>
      </c>
      <c r="G2169">
        <v>3450654</v>
      </c>
      <c r="H2169">
        <v>254718</v>
      </c>
      <c r="I2169">
        <v>7.1</v>
      </c>
      <c r="J2169">
        <v>894034</v>
      </c>
      <c r="K2169">
        <v>25</v>
      </c>
      <c r="L2169">
        <v>13.2</v>
      </c>
      <c r="M2169">
        <v>473545</v>
      </c>
      <c r="N2169">
        <v>50.7</v>
      </c>
      <c r="O2169">
        <v>2803755</v>
      </c>
      <c r="P2169">
        <v>278849</v>
      </c>
      <c r="Q2169">
        <v>287728</v>
      </c>
      <c r="R2169">
        <v>60201</v>
      </c>
      <c r="S2169">
        <v>3429</v>
      </c>
      <c r="T2169">
        <v>145250</v>
      </c>
      <c r="U2169">
        <v>247450</v>
      </c>
      <c r="V2169">
        <v>2581367</v>
      </c>
      <c r="W2169">
        <v>78.3</v>
      </c>
      <c r="X2169">
        <v>7.8</v>
      </c>
      <c r="Y2169">
        <v>8</v>
      </c>
      <c r="Z2169">
        <v>1.7</v>
      </c>
      <c r="AA2169">
        <v>0.1</v>
      </c>
      <c r="AB2169">
        <v>4.0999999999999996</v>
      </c>
      <c r="AC2169">
        <v>6.9</v>
      </c>
      <c r="AD2169">
        <v>72.099999999999994</v>
      </c>
      <c r="AE2169">
        <v>51306</v>
      </c>
      <c r="AF2169">
        <v>34483</v>
      </c>
      <c r="AG2169">
        <v>411</v>
      </c>
      <c r="AH2169">
        <v>51.3</v>
      </c>
      <c r="AI2169">
        <v>3.8</v>
      </c>
      <c r="AJ2169">
        <v>7.4</v>
      </c>
      <c r="AK2169">
        <v>80.599999999999994</v>
      </c>
      <c r="AL2169">
        <v>20.3</v>
      </c>
      <c r="AM2169">
        <v>676098</v>
      </c>
      <c r="AN2169">
        <v>21.7</v>
      </c>
      <c r="AO2169">
        <v>1607349</v>
      </c>
      <c r="AP2169">
        <v>92949</v>
      </c>
      <c r="AQ2169">
        <v>6.1</v>
      </c>
      <c r="AR2169">
        <v>68.400000000000006</v>
      </c>
      <c r="AS2169">
        <v>70700</v>
      </c>
      <c r="AT2169">
        <v>15.2</v>
      </c>
      <c r="AU2169">
        <v>1342293</v>
      </c>
      <c r="AV2169">
        <v>2.4900000000000002</v>
      </c>
      <c r="AW2169">
        <v>17646</v>
      </c>
      <c r="AX2169">
        <v>37109</v>
      </c>
      <c r="AY2169">
        <v>14</v>
      </c>
      <c r="AZ2169">
        <v>106119</v>
      </c>
      <c r="BA2169">
        <v>29948</v>
      </c>
      <c r="BB2169">
        <v>1719628</v>
      </c>
      <c r="BC2169">
        <v>68751</v>
      </c>
      <c r="BD2169">
        <v>4</v>
      </c>
      <c r="BE2169">
        <v>2071838</v>
      </c>
      <c r="BF2169">
        <v>56753</v>
      </c>
      <c r="BG2169">
        <v>347025</v>
      </c>
      <c r="BH2169">
        <v>79336326</v>
      </c>
      <c r="BI2169">
        <v>38293</v>
      </c>
      <c r="BJ2169">
        <v>88548</v>
      </c>
      <c r="BK2169">
        <v>1220285</v>
      </c>
      <c r="BL2169">
        <v>1.6</v>
      </c>
      <c r="BM2169">
        <v>256401</v>
      </c>
      <c r="BN2169">
        <v>3901754</v>
      </c>
      <c r="BO2169">
        <v>291610</v>
      </c>
      <c r="BP2169">
        <v>2.6</v>
      </c>
      <c r="BQ2169">
        <v>5.9</v>
      </c>
      <c r="BR2169">
        <v>1.6</v>
      </c>
      <c r="BS2169">
        <v>1.9</v>
      </c>
      <c r="BT2169">
        <v>0.1</v>
      </c>
      <c r="BU2169">
        <v>25.7</v>
      </c>
      <c r="BV2169">
        <v>39924050</v>
      </c>
      <c r="BW2169">
        <v>30799789</v>
      </c>
      <c r="BX2169">
        <v>32112960</v>
      </c>
      <c r="BY2169">
        <v>9206</v>
      </c>
      <c r="BZ2169">
        <v>15840</v>
      </c>
      <c r="CA2169">
        <v>2322244</v>
      </c>
      <c r="CB2169">
        <v>33661826</v>
      </c>
      <c r="CC2169">
        <v>26643912</v>
      </c>
      <c r="CD2169">
        <v>7562</v>
      </c>
      <c r="CE2169">
        <v>68667.06</v>
      </c>
      <c r="CF2169">
        <v>50.3</v>
      </c>
    </row>
    <row r="2170" spans="1:84">
      <c r="A2170">
        <v>40001</v>
      </c>
      <c r="B2170" t="s">
        <v>2168</v>
      </c>
      <c r="C2170">
        <v>40001</v>
      </c>
      <c r="D2170">
        <v>22317</v>
      </c>
      <c r="E2170">
        <v>6.1</v>
      </c>
      <c r="F2170">
        <v>1279</v>
      </c>
      <c r="G2170">
        <v>21038</v>
      </c>
      <c r="H2170">
        <v>1939</v>
      </c>
      <c r="I2170">
        <v>8.6999999999999993</v>
      </c>
      <c r="J2170">
        <v>6544</v>
      </c>
      <c r="K2170">
        <v>29.3</v>
      </c>
      <c r="L2170">
        <v>11.5</v>
      </c>
      <c r="M2170">
        <v>2559</v>
      </c>
      <c r="N2170">
        <v>50.4</v>
      </c>
      <c r="O2170">
        <v>11230</v>
      </c>
      <c r="P2170">
        <v>84</v>
      </c>
      <c r="Q2170">
        <v>9277</v>
      </c>
      <c r="R2170">
        <v>102</v>
      </c>
      <c r="S2170">
        <v>4</v>
      </c>
      <c r="T2170">
        <v>1620</v>
      </c>
      <c r="U2170">
        <v>877</v>
      </c>
      <c r="V2170">
        <v>10625</v>
      </c>
      <c r="W2170">
        <v>50.3</v>
      </c>
      <c r="X2170">
        <v>0.4</v>
      </c>
      <c r="Y2170">
        <v>41.6</v>
      </c>
      <c r="Z2170">
        <v>0.5</v>
      </c>
      <c r="AA2170">
        <v>0</v>
      </c>
      <c r="AB2170">
        <v>7.3</v>
      </c>
      <c r="AC2170">
        <v>3.9</v>
      </c>
      <c r="AD2170">
        <v>47.6</v>
      </c>
      <c r="AE2170">
        <v>408</v>
      </c>
      <c r="AF2170">
        <v>218</v>
      </c>
      <c r="AG2170">
        <v>5</v>
      </c>
      <c r="AH2170">
        <v>60.2</v>
      </c>
      <c r="AI2170">
        <v>1.4</v>
      </c>
      <c r="AJ2170">
        <v>11.7</v>
      </c>
      <c r="AK2170">
        <v>66.7</v>
      </c>
      <c r="AL2170">
        <v>9.8000000000000007</v>
      </c>
      <c r="AM2170">
        <v>4651</v>
      </c>
      <c r="AN2170">
        <v>25.8</v>
      </c>
      <c r="AO2170">
        <v>8673</v>
      </c>
      <c r="AP2170">
        <v>325</v>
      </c>
      <c r="AQ2170">
        <v>3.9</v>
      </c>
      <c r="AR2170">
        <v>73.400000000000006</v>
      </c>
      <c r="AS2170">
        <v>45400</v>
      </c>
      <c r="AT2170">
        <v>5.6</v>
      </c>
      <c r="AU2170">
        <v>7471</v>
      </c>
      <c r="AV2170">
        <v>2.76</v>
      </c>
      <c r="AW2170">
        <v>11185</v>
      </c>
      <c r="AX2170">
        <v>27823</v>
      </c>
      <c r="AY2170">
        <v>18.7</v>
      </c>
      <c r="AZ2170">
        <v>435</v>
      </c>
      <c r="BA2170">
        <v>19804</v>
      </c>
      <c r="BB2170">
        <v>10314</v>
      </c>
      <c r="BC2170">
        <v>454</v>
      </c>
      <c r="BD2170">
        <v>4.4000000000000004</v>
      </c>
      <c r="BE2170">
        <v>9100</v>
      </c>
      <c r="BF2170">
        <v>644</v>
      </c>
      <c r="BG2170">
        <v>1536</v>
      </c>
      <c r="BH2170">
        <v>248882</v>
      </c>
      <c r="BI2170">
        <v>27350</v>
      </c>
      <c r="BJ2170">
        <v>232</v>
      </c>
      <c r="BK2170">
        <v>2989</v>
      </c>
      <c r="BL2170">
        <v>-12.1</v>
      </c>
      <c r="BM2170">
        <v>1395</v>
      </c>
      <c r="BN2170">
        <v>6375</v>
      </c>
      <c r="BO2170">
        <v>1372</v>
      </c>
      <c r="BP2170">
        <v>0</v>
      </c>
      <c r="BQ2170">
        <v>21.8</v>
      </c>
      <c r="BR2170">
        <v>0</v>
      </c>
      <c r="BS2170">
        <v>0</v>
      </c>
      <c r="BT2170">
        <v>0</v>
      </c>
      <c r="BU2170">
        <v>30.5</v>
      </c>
      <c r="BV2170">
        <v>326464</v>
      </c>
      <c r="BW2170">
        <v>25122</v>
      </c>
      <c r="BX2170">
        <v>86973</v>
      </c>
      <c r="BY2170">
        <v>4073</v>
      </c>
      <c r="BZ2170">
        <v>8</v>
      </c>
      <c r="CA2170">
        <v>592</v>
      </c>
      <c r="CB2170">
        <v>237874</v>
      </c>
      <c r="CC2170">
        <v>168760</v>
      </c>
      <c r="CD2170">
        <v>7792</v>
      </c>
      <c r="CE2170">
        <v>575.66999999999996</v>
      </c>
      <c r="CF2170">
        <v>36.5</v>
      </c>
    </row>
    <row r="2171" spans="1:84">
      <c r="A2171">
        <v>40003</v>
      </c>
      <c r="B2171" t="s">
        <v>2169</v>
      </c>
      <c r="C2171">
        <v>40003</v>
      </c>
      <c r="D2171">
        <v>5673</v>
      </c>
      <c r="E2171">
        <v>-7.1</v>
      </c>
      <c r="F2171">
        <v>-432</v>
      </c>
      <c r="G2171">
        <v>6105</v>
      </c>
      <c r="H2171">
        <v>225</v>
      </c>
      <c r="I2171">
        <v>4</v>
      </c>
      <c r="J2171">
        <v>966</v>
      </c>
      <c r="K2171">
        <v>17</v>
      </c>
      <c r="L2171">
        <v>20.3</v>
      </c>
      <c r="M2171">
        <v>1150</v>
      </c>
      <c r="N2171">
        <v>42.2</v>
      </c>
      <c r="O2171">
        <v>5101</v>
      </c>
      <c r="P2171">
        <v>258</v>
      </c>
      <c r="Q2171">
        <v>172</v>
      </c>
      <c r="R2171">
        <v>8</v>
      </c>
      <c r="S2171">
        <v>3</v>
      </c>
      <c r="T2171">
        <v>131</v>
      </c>
      <c r="U2171">
        <v>194</v>
      </c>
      <c r="V2171">
        <v>4933</v>
      </c>
      <c r="W2171">
        <v>89.9</v>
      </c>
      <c r="X2171">
        <v>4.5</v>
      </c>
      <c r="Y2171">
        <v>3</v>
      </c>
      <c r="Z2171">
        <v>0.1</v>
      </c>
      <c r="AA2171">
        <v>0.1</v>
      </c>
      <c r="AB2171">
        <v>2.2999999999999998</v>
      </c>
      <c r="AC2171">
        <v>3.4</v>
      </c>
      <c r="AD2171">
        <v>87</v>
      </c>
      <c r="AE2171">
        <v>51</v>
      </c>
      <c r="AF2171">
        <v>74</v>
      </c>
      <c r="AG2171">
        <v>0</v>
      </c>
      <c r="AH2171">
        <v>63.3</v>
      </c>
      <c r="AI2171">
        <v>0.7</v>
      </c>
      <c r="AJ2171">
        <v>4.2</v>
      </c>
      <c r="AK2171">
        <v>81.400000000000006</v>
      </c>
      <c r="AL2171">
        <v>14.9</v>
      </c>
      <c r="AM2171">
        <v>1007</v>
      </c>
      <c r="AN2171">
        <v>18.100000000000001</v>
      </c>
      <c r="AO2171">
        <v>2851</v>
      </c>
      <c r="AP2171">
        <v>19</v>
      </c>
      <c r="AQ2171">
        <v>0.7</v>
      </c>
      <c r="AR2171">
        <v>81.599999999999994</v>
      </c>
      <c r="AS2171">
        <v>29000</v>
      </c>
      <c r="AT2171">
        <v>2.1</v>
      </c>
      <c r="AU2171">
        <v>2199</v>
      </c>
      <c r="AV2171">
        <v>2.29</v>
      </c>
      <c r="AW2171">
        <v>14704</v>
      </c>
      <c r="AX2171">
        <v>30857</v>
      </c>
      <c r="AY2171">
        <v>13.5</v>
      </c>
      <c r="AZ2171">
        <v>127</v>
      </c>
      <c r="BA2171">
        <v>22213</v>
      </c>
      <c r="BB2171">
        <v>2242</v>
      </c>
      <c r="BC2171">
        <v>97</v>
      </c>
      <c r="BD2171">
        <v>4.3</v>
      </c>
      <c r="BE2171">
        <v>3198</v>
      </c>
      <c r="BF2171">
        <v>-23</v>
      </c>
      <c r="BG2171">
        <v>517</v>
      </c>
      <c r="BH2171">
        <v>65747</v>
      </c>
      <c r="BI2171">
        <v>20559</v>
      </c>
      <c r="BJ2171">
        <v>149</v>
      </c>
      <c r="BK2171">
        <v>845</v>
      </c>
      <c r="BL2171">
        <v>-10</v>
      </c>
      <c r="BM2171">
        <v>430</v>
      </c>
      <c r="BN2171">
        <v>811</v>
      </c>
      <c r="BO2171">
        <v>522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34278</v>
      </c>
      <c r="BX2171">
        <v>29207</v>
      </c>
      <c r="BY2171">
        <v>4905</v>
      </c>
      <c r="BZ2171">
        <v>0</v>
      </c>
      <c r="CA2171">
        <v>0</v>
      </c>
      <c r="CB2171">
        <v>461288</v>
      </c>
      <c r="CC2171">
        <v>46731</v>
      </c>
      <c r="CD2171">
        <v>8043</v>
      </c>
      <c r="CE2171">
        <v>866.65</v>
      </c>
      <c r="CF2171">
        <v>7</v>
      </c>
    </row>
    <row r="2172" spans="1:84">
      <c r="A2172">
        <v>40005</v>
      </c>
      <c r="B2172" t="s">
        <v>2170</v>
      </c>
      <c r="C2172">
        <v>40005</v>
      </c>
      <c r="D2172">
        <v>14340</v>
      </c>
      <c r="E2172">
        <v>3.3</v>
      </c>
      <c r="F2172">
        <v>461</v>
      </c>
      <c r="G2172">
        <v>13879</v>
      </c>
      <c r="H2172">
        <v>794</v>
      </c>
      <c r="I2172">
        <v>5.5</v>
      </c>
      <c r="J2172">
        <v>3135</v>
      </c>
      <c r="K2172">
        <v>21.9</v>
      </c>
      <c r="L2172">
        <v>14.2</v>
      </c>
      <c r="M2172">
        <v>2043</v>
      </c>
      <c r="N2172">
        <v>45.9</v>
      </c>
      <c r="O2172">
        <v>10926</v>
      </c>
      <c r="P2172">
        <v>843</v>
      </c>
      <c r="Q2172">
        <v>1686</v>
      </c>
      <c r="R2172">
        <v>38</v>
      </c>
      <c r="S2172">
        <v>2</v>
      </c>
      <c r="T2172">
        <v>845</v>
      </c>
      <c r="U2172">
        <v>306</v>
      </c>
      <c r="V2172">
        <v>10657</v>
      </c>
      <c r="W2172">
        <v>76.2</v>
      </c>
      <c r="X2172">
        <v>5.9</v>
      </c>
      <c r="Y2172">
        <v>11.8</v>
      </c>
      <c r="Z2172">
        <v>0.3</v>
      </c>
      <c r="AA2172">
        <v>0</v>
      </c>
      <c r="AB2172">
        <v>5.9</v>
      </c>
      <c r="AC2172">
        <v>2.1</v>
      </c>
      <c r="AD2172">
        <v>74.3</v>
      </c>
      <c r="AE2172">
        <v>150</v>
      </c>
      <c r="AF2172">
        <v>147</v>
      </c>
      <c r="AG2172">
        <v>1</v>
      </c>
      <c r="AH2172">
        <v>58.2</v>
      </c>
      <c r="AI2172">
        <v>0.3</v>
      </c>
      <c r="AJ2172">
        <v>2.9</v>
      </c>
      <c r="AK2172">
        <v>69.400000000000006</v>
      </c>
      <c r="AL2172">
        <v>10.1</v>
      </c>
      <c r="AM2172">
        <v>3116</v>
      </c>
      <c r="AN2172">
        <v>29.5</v>
      </c>
      <c r="AO2172">
        <v>5844</v>
      </c>
      <c r="AP2172">
        <v>171</v>
      </c>
      <c r="AQ2172">
        <v>3</v>
      </c>
      <c r="AR2172">
        <v>76.2</v>
      </c>
      <c r="AS2172">
        <v>43800</v>
      </c>
      <c r="AT2172">
        <v>4.7</v>
      </c>
      <c r="AU2172">
        <v>4964</v>
      </c>
      <c r="AV2172">
        <v>2.48</v>
      </c>
      <c r="AW2172">
        <v>12919</v>
      </c>
      <c r="AX2172">
        <v>27211</v>
      </c>
      <c r="AY2172">
        <v>18.7</v>
      </c>
      <c r="AZ2172">
        <v>280</v>
      </c>
      <c r="BA2172">
        <v>19499</v>
      </c>
      <c r="BB2172">
        <v>5584</v>
      </c>
      <c r="BC2172">
        <v>275</v>
      </c>
      <c r="BD2172">
        <v>4.9000000000000004</v>
      </c>
      <c r="BE2172">
        <v>6970</v>
      </c>
      <c r="BF2172">
        <v>451</v>
      </c>
      <c r="BG2172">
        <v>1406</v>
      </c>
      <c r="BH2172">
        <v>162485</v>
      </c>
      <c r="BI2172">
        <v>23312</v>
      </c>
      <c r="BJ2172">
        <v>244</v>
      </c>
      <c r="BK2172">
        <v>2103</v>
      </c>
      <c r="BL2172">
        <v>5.8</v>
      </c>
      <c r="BM2172">
        <v>1029</v>
      </c>
      <c r="BN2172">
        <v>7525</v>
      </c>
      <c r="BO2172">
        <v>1064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96053</v>
      </c>
      <c r="BY2172">
        <v>6859</v>
      </c>
      <c r="BZ2172">
        <v>7</v>
      </c>
      <c r="CA2172">
        <v>325</v>
      </c>
      <c r="CB2172">
        <v>492174</v>
      </c>
      <c r="CC2172">
        <v>83251</v>
      </c>
      <c r="CD2172">
        <v>5840</v>
      </c>
      <c r="CE2172">
        <v>978.29</v>
      </c>
      <c r="CF2172">
        <v>14.2</v>
      </c>
    </row>
    <row r="2173" spans="1:84">
      <c r="A2173">
        <v>40007</v>
      </c>
      <c r="B2173" t="s">
        <v>2171</v>
      </c>
      <c r="C2173">
        <v>40007</v>
      </c>
      <c r="D2173">
        <v>5336</v>
      </c>
      <c r="E2173">
        <v>-8.9</v>
      </c>
      <c r="F2173">
        <v>-521</v>
      </c>
      <c r="G2173">
        <v>5857</v>
      </c>
      <c r="H2173">
        <v>362</v>
      </c>
      <c r="I2173">
        <v>6.8</v>
      </c>
      <c r="J2173">
        <v>1386</v>
      </c>
      <c r="K2173">
        <v>26</v>
      </c>
      <c r="L2173">
        <v>16.2</v>
      </c>
      <c r="M2173">
        <v>867</v>
      </c>
      <c r="N2173">
        <v>49.5</v>
      </c>
      <c r="O2173">
        <v>5154</v>
      </c>
      <c r="P2173">
        <v>29</v>
      </c>
      <c r="Q2173">
        <v>78</v>
      </c>
      <c r="R2173">
        <v>8</v>
      </c>
      <c r="S2173">
        <v>2</v>
      </c>
      <c r="T2173">
        <v>65</v>
      </c>
      <c r="U2173">
        <v>726</v>
      </c>
      <c r="V2173">
        <v>4448</v>
      </c>
      <c r="W2173">
        <v>96.6</v>
      </c>
      <c r="X2173">
        <v>0.5</v>
      </c>
      <c r="Y2173">
        <v>1.5</v>
      </c>
      <c r="Z2173">
        <v>0.1</v>
      </c>
      <c r="AA2173">
        <v>0</v>
      </c>
      <c r="AB2173">
        <v>1.2</v>
      </c>
      <c r="AC2173">
        <v>13.6</v>
      </c>
      <c r="AD2173">
        <v>83.4</v>
      </c>
      <c r="AE2173">
        <v>84</v>
      </c>
      <c r="AF2173">
        <v>58</v>
      </c>
      <c r="AG2173">
        <v>1</v>
      </c>
      <c r="AH2173">
        <v>64</v>
      </c>
      <c r="AI2173">
        <v>5.5</v>
      </c>
      <c r="AJ2173">
        <v>10</v>
      </c>
      <c r="AK2173">
        <v>81.2</v>
      </c>
      <c r="AL2173">
        <v>17.600000000000001</v>
      </c>
      <c r="AM2173">
        <v>940</v>
      </c>
      <c r="AN2173">
        <v>21.1</v>
      </c>
      <c r="AO2173">
        <v>2778</v>
      </c>
      <c r="AP2173">
        <v>59</v>
      </c>
      <c r="AQ2173">
        <v>2.2000000000000002</v>
      </c>
      <c r="AR2173">
        <v>79.099999999999994</v>
      </c>
      <c r="AS2173">
        <v>58200</v>
      </c>
      <c r="AT2173">
        <v>2.4</v>
      </c>
      <c r="AU2173">
        <v>2245</v>
      </c>
      <c r="AV2173">
        <v>2.57</v>
      </c>
      <c r="AW2173">
        <v>17905</v>
      </c>
      <c r="AX2173">
        <v>38031</v>
      </c>
      <c r="AY2173">
        <v>10.199999999999999</v>
      </c>
      <c r="AZ2173">
        <v>137</v>
      </c>
      <c r="BA2173">
        <v>25409</v>
      </c>
      <c r="BB2173">
        <v>2890</v>
      </c>
      <c r="BC2173">
        <v>80</v>
      </c>
      <c r="BD2173">
        <v>2.8</v>
      </c>
      <c r="BE2173">
        <v>3449</v>
      </c>
      <c r="BF2173">
        <v>225</v>
      </c>
      <c r="BG2173">
        <v>555</v>
      </c>
      <c r="BH2173">
        <v>67507</v>
      </c>
      <c r="BI2173">
        <v>19573</v>
      </c>
      <c r="BJ2173">
        <v>165</v>
      </c>
      <c r="BK2173">
        <v>890</v>
      </c>
      <c r="BL2173">
        <v>-14.3</v>
      </c>
      <c r="BM2173">
        <v>439</v>
      </c>
      <c r="BN2173">
        <v>1270</v>
      </c>
      <c r="BO2173">
        <v>595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9202</v>
      </c>
      <c r="BX2173">
        <v>13028</v>
      </c>
      <c r="BY2173">
        <v>2342</v>
      </c>
      <c r="BZ2173">
        <v>2</v>
      </c>
      <c r="CA2173">
        <v>150</v>
      </c>
      <c r="CB2173">
        <v>1018626</v>
      </c>
      <c r="CC2173">
        <v>36480</v>
      </c>
      <c r="CD2173">
        <v>6664</v>
      </c>
      <c r="CE2173">
        <v>1814.36</v>
      </c>
      <c r="CF2173">
        <v>3.2</v>
      </c>
    </row>
    <row r="2174" spans="1:84">
      <c r="A2174">
        <v>40009</v>
      </c>
      <c r="B2174" t="s">
        <v>2172</v>
      </c>
      <c r="C2174">
        <v>40009</v>
      </c>
      <c r="D2174">
        <v>19271</v>
      </c>
      <c r="E2174">
        <v>-2.7</v>
      </c>
      <c r="F2174">
        <v>-528</v>
      </c>
      <c r="G2174">
        <v>19799</v>
      </c>
      <c r="H2174">
        <v>1451</v>
      </c>
      <c r="I2174">
        <v>7.5</v>
      </c>
      <c r="J2174">
        <v>4906</v>
      </c>
      <c r="K2174">
        <v>25.5</v>
      </c>
      <c r="L2174">
        <v>14.4</v>
      </c>
      <c r="M2174">
        <v>2774</v>
      </c>
      <c r="N2174">
        <v>50.9</v>
      </c>
      <c r="O2174">
        <v>17902</v>
      </c>
      <c r="P2174">
        <v>466</v>
      </c>
      <c r="Q2174">
        <v>475</v>
      </c>
      <c r="R2174">
        <v>86</v>
      </c>
      <c r="S2174">
        <v>4</v>
      </c>
      <c r="T2174">
        <v>338</v>
      </c>
      <c r="U2174">
        <v>1208</v>
      </c>
      <c r="V2174">
        <v>16791</v>
      </c>
      <c r="W2174">
        <v>92.9</v>
      </c>
      <c r="X2174">
        <v>2.4</v>
      </c>
      <c r="Y2174">
        <v>2.5</v>
      </c>
      <c r="Z2174">
        <v>0.4</v>
      </c>
      <c r="AA2174">
        <v>0</v>
      </c>
      <c r="AB2174">
        <v>1.8</v>
      </c>
      <c r="AC2174">
        <v>6.3</v>
      </c>
      <c r="AD2174">
        <v>87.1</v>
      </c>
      <c r="AE2174">
        <v>276</v>
      </c>
      <c r="AF2174">
        <v>230</v>
      </c>
      <c r="AG2174">
        <v>2</v>
      </c>
      <c r="AH2174">
        <v>49.6</v>
      </c>
      <c r="AI2174">
        <v>1.6</v>
      </c>
      <c r="AJ2174">
        <v>6.6</v>
      </c>
      <c r="AK2174">
        <v>75.900000000000006</v>
      </c>
      <c r="AL2174">
        <v>15.5</v>
      </c>
      <c r="AM2174">
        <v>3941</v>
      </c>
      <c r="AN2174">
        <v>18.399999999999999</v>
      </c>
      <c r="AO2174">
        <v>9104</v>
      </c>
      <c r="AP2174">
        <v>308</v>
      </c>
      <c r="AQ2174">
        <v>3.5</v>
      </c>
      <c r="AR2174">
        <v>71</v>
      </c>
      <c r="AS2174">
        <v>51700</v>
      </c>
      <c r="AT2174">
        <v>12.6</v>
      </c>
      <c r="AU2174">
        <v>7356</v>
      </c>
      <c r="AV2174">
        <v>2.44</v>
      </c>
      <c r="AW2174">
        <v>14488</v>
      </c>
      <c r="AX2174">
        <v>33632</v>
      </c>
      <c r="AY2174">
        <v>14.5</v>
      </c>
      <c r="AZ2174">
        <v>470</v>
      </c>
      <c r="BA2174">
        <v>25002</v>
      </c>
      <c r="BB2174">
        <v>10165</v>
      </c>
      <c r="BC2174">
        <v>275</v>
      </c>
      <c r="BD2174">
        <v>2.7</v>
      </c>
      <c r="BE2174">
        <v>12339</v>
      </c>
      <c r="BF2174">
        <v>1441</v>
      </c>
      <c r="BG2174">
        <v>1224</v>
      </c>
      <c r="BH2174">
        <v>366389</v>
      </c>
      <c r="BI2174">
        <v>29694</v>
      </c>
      <c r="BJ2174">
        <v>707</v>
      </c>
      <c r="BK2174">
        <v>6319</v>
      </c>
      <c r="BL2174">
        <v>8.6</v>
      </c>
      <c r="BM2174">
        <v>1690</v>
      </c>
      <c r="BN2174">
        <v>25946</v>
      </c>
      <c r="BO2174">
        <v>2016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82610</v>
      </c>
      <c r="BX2174">
        <v>281861</v>
      </c>
      <c r="BY2174">
        <v>14118</v>
      </c>
      <c r="BZ2174">
        <v>68</v>
      </c>
      <c r="CA2174">
        <v>6572</v>
      </c>
      <c r="CB2174">
        <v>533250</v>
      </c>
      <c r="CC2174">
        <v>114033</v>
      </c>
      <c r="CD2174">
        <v>5894</v>
      </c>
      <c r="CE2174">
        <v>901.83</v>
      </c>
      <c r="CF2174">
        <v>22</v>
      </c>
    </row>
    <row r="2175" spans="1:84">
      <c r="A2175">
        <v>40011</v>
      </c>
      <c r="B2175" t="s">
        <v>2173</v>
      </c>
      <c r="C2175">
        <v>40011</v>
      </c>
      <c r="D2175">
        <v>12734</v>
      </c>
      <c r="E2175">
        <v>6.3</v>
      </c>
      <c r="F2175">
        <v>758</v>
      </c>
      <c r="G2175">
        <v>11976</v>
      </c>
      <c r="H2175">
        <v>690</v>
      </c>
      <c r="I2175">
        <v>5.4</v>
      </c>
      <c r="J2175">
        <v>2617</v>
      </c>
      <c r="K2175">
        <v>20.6</v>
      </c>
      <c r="L2175">
        <v>14.8</v>
      </c>
      <c r="M2175">
        <v>1887</v>
      </c>
      <c r="N2175">
        <v>41.7</v>
      </c>
      <c r="O2175">
        <v>9577</v>
      </c>
      <c r="P2175">
        <v>1096</v>
      </c>
      <c r="Q2175">
        <v>1143</v>
      </c>
      <c r="R2175">
        <v>140</v>
      </c>
      <c r="S2175">
        <v>172</v>
      </c>
      <c r="T2175">
        <v>606</v>
      </c>
      <c r="U2175">
        <v>1072</v>
      </c>
      <c r="V2175">
        <v>8686</v>
      </c>
      <c r="W2175">
        <v>75.2</v>
      </c>
      <c r="X2175">
        <v>8.6</v>
      </c>
      <c r="Y2175">
        <v>9</v>
      </c>
      <c r="Z2175">
        <v>1.1000000000000001</v>
      </c>
      <c r="AA2175">
        <v>1.4</v>
      </c>
      <c r="AB2175">
        <v>4.8</v>
      </c>
      <c r="AC2175">
        <v>8.4</v>
      </c>
      <c r="AD2175">
        <v>68.2</v>
      </c>
      <c r="AE2175">
        <v>143</v>
      </c>
      <c r="AF2175">
        <v>138</v>
      </c>
      <c r="AG2175">
        <v>0</v>
      </c>
      <c r="AH2175">
        <v>55.8</v>
      </c>
      <c r="AI2175">
        <v>3.5</v>
      </c>
      <c r="AJ2175">
        <v>9.3000000000000007</v>
      </c>
      <c r="AK2175">
        <v>75.5</v>
      </c>
      <c r="AL2175">
        <v>14</v>
      </c>
      <c r="AM2175">
        <v>2146</v>
      </c>
      <c r="AN2175">
        <v>19.100000000000001</v>
      </c>
      <c r="AO2175">
        <v>5261</v>
      </c>
      <c r="AP2175">
        <v>53</v>
      </c>
      <c r="AQ2175">
        <v>1</v>
      </c>
      <c r="AR2175">
        <v>76.8</v>
      </c>
      <c r="AS2175">
        <v>41900</v>
      </c>
      <c r="AT2175">
        <v>3.5</v>
      </c>
      <c r="AU2175">
        <v>4159</v>
      </c>
      <c r="AV2175">
        <v>2.5</v>
      </c>
      <c r="AW2175">
        <v>13546</v>
      </c>
      <c r="AX2175">
        <v>28139</v>
      </c>
      <c r="AY2175">
        <v>17.399999999999999</v>
      </c>
      <c r="AZ2175">
        <v>241</v>
      </c>
      <c r="BA2175">
        <v>18722</v>
      </c>
      <c r="BB2175">
        <v>4764</v>
      </c>
      <c r="BC2175">
        <v>202</v>
      </c>
      <c r="BD2175">
        <v>4.2</v>
      </c>
      <c r="BE2175">
        <v>6386</v>
      </c>
      <c r="BF2175">
        <v>227</v>
      </c>
      <c r="BG2175">
        <v>974</v>
      </c>
      <c r="BH2175">
        <v>152361</v>
      </c>
      <c r="BI2175">
        <v>23859</v>
      </c>
      <c r="BJ2175">
        <v>290</v>
      </c>
      <c r="BK2175">
        <v>2389</v>
      </c>
      <c r="BL2175">
        <v>-12.9</v>
      </c>
      <c r="BM2175">
        <v>783</v>
      </c>
      <c r="BN2175">
        <v>5017</v>
      </c>
      <c r="BO2175">
        <v>975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25.2</v>
      </c>
      <c r="BV2175">
        <v>0</v>
      </c>
      <c r="BW2175">
        <v>116247</v>
      </c>
      <c r="BX2175">
        <v>45833</v>
      </c>
      <c r="BY2175">
        <v>3924</v>
      </c>
      <c r="BZ2175">
        <v>3</v>
      </c>
      <c r="CA2175">
        <v>212</v>
      </c>
      <c r="CB2175">
        <v>537314</v>
      </c>
      <c r="CC2175">
        <v>76367</v>
      </c>
      <c r="CD2175">
        <v>6764</v>
      </c>
      <c r="CE2175">
        <v>928.43</v>
      </c>
      <c r="CF2175">
        <v>12.9</v>
      </c>
    </row>
    <row r="2176" spans="1:84">
      <c r="A2176">
        <v>40013</v>
      </c>
      <c r="B2176" t="s">
        <v>2174</v>
      </c>
      <c r="C2176">
        <v>40013</v>
      </c>
      <c r="D2176">
        <v>38395</v>
      </c>
      <c r="E2176">
        <v>5.0999999999999996</v>
      </c>
      <c r="F2176">
        <v>1861</v>
      </c>
      <c r="G2176">
        <v>36534</v>
      </c>
      <c r="H2176">
        <v>2502</v>
      </c>
      <c r="I2176">
        <v>6.5</v>
      </c>
      <c r="J2176">
        <v>9234</v>
      </c>
      <c r="K2176">
        <v>24.1</v>
      </c>
      <c r="L2176">
        <v>14.8</v>
      </c>
      <c r="M2176">
        <v>5681</v>
      </c>
      <c r="N2176">
        <v>50.9</v>
      </c>
      <c r="O2176">
        <v>30997</v>
      </c>
      <c r="P2176">
        <v>573</v>
      </c>
      <c r="Q2176">
        <v>4642</v>
      </c>
      <c r="R2176">
        <v>240</v>
      </c>
      <c r="S2176">
        <v>15</v>
      </c>
      <c r="T2176">
        <v>1928</v>
      </c>
      <c r="U2176">
        <v>1442</v>
      </c>
      <c r="V2176">
        <v>29710</v>
      </c>
      <c r="W2176">
        <v>80.7</v>
      </c>
      <c r="X2176">
        <v>1.5</v>
      </c>
      <c r="Y2176">
        <v>12.1</v>
      </c>
      <c r="Z2176">
        <v>0.6</v>
      </c>
      <c r="AA2176">
        <v>0</v>
      </c>
      <c r="AB2176">
        <v>5</v>
      </c>
      <c r="AC2176">
        <v>3.8</v>
      </c>
      <c r="AD2176">
        <v>77.400000000000006</v>
      </c>
      <c r="AE2176">
        <v>489</v>
      </c>
      <c r="AF2176">
        <v>466</v>
      </c>
      <c r="AG2176">
        <v>8</v>
      </c>
      <c r="AH2176">
        <v>52</v>
      </c>
      <c r="AI2176">
        <v>1.4</v>
      </c>
      <c r="AJ2176">
        <v>3.5</v>
      </c>
      <c r="AK2176">
        <v>74.900000000000006</v>
      </c>
      <c r="AL2176">
        <v>17.899999999999999</v>
      </c>
      <c r="AM2176">
        <v>8818</v>
      </c>
      <c r="AN2176">
        <v>23.7</v>
      </c>
      <c r="AO2176">
        <v>17554</v>
      </c>
      <c r="AP2176">
        <v>839</v>
      </c>
      <c r="AQ2176">
        <v>5</v>
      </c>
      <c r="AR2176">
        <v>69.400000000000006</v>
      </c>
      <c r="AS2176">
        <v>55900</v>
      </c>
      <c r="AT2176">
        <v>9.1999999999999993</v>
      </c>
      <c r="AU2176">
        <v>14422</v>
      </c>
      <c r="AV2176">
        <v>2.4700000000000002</v>
      </c>
      <c r="AW2176">
        <v>14217</v>
      </c>
      <c r="AX2176">
        <v>29055</v>
      </c>
      <c r="AY2176">
        <v>16.600000000000001</v>
      </c>
      <c r="AZ2176">
        <v>918</v>
      </c>
      <c r="BA2176">
        <v>24336</v>
      </c>
      <c r="BB2176">
        <v>19834</v>
      </c>
      <c r="BC2176">
        <v>707</v>
      </c>
      <c r="BD2176">
        <v>3.6</v>
      </c>
      <c r="BE2176">
        <v>21954</v>
      </c>
      <c r="BF2176">
        <v>3422</v>
      </c>
      <c r="BG2176">
        <v>5630</v>
      </c>
      <c r="BH2176">
        <v>573071</v>
      </c>
      <c r="BI2176">
        <v>26103</v>
      </c>
      <c r="BJ2176">
        <v>703</v>
      </c>
      <c r="BK2176">
        <v>10567</v>
      </c>
      <c r="BL2176">
        <v>8.1</v>
      </c>
      <c r="BM2176">
        <v>2877</v>
      </c>
      <c r="BN2176">
        <v>27441</v>
      </c>
      <c r="BO2176">
        <v>2986</v>
      </c>
      <c r="BP2176">
        <v>0</v>
      </c>
      <c r="BQ2176">
        <v>9.6999999999999993</v>
      </c>
      <c r="BR2176">
        <v>0</v>
      </c>
      <c r="BS2176">
        <v>0</v>
      </c>
      <c r="BT2176">
        <v>0</v>
      </c>
      <c r="BU2176">
        <v>20.6</v>
      </c>
      <c r="BV2176">
        <v>228073</v>
      </c>
      <c r="BW2176">
        <v>457360</v>
      </c>
      <c r="BX2176">
        <v>282440</v>
      </c>
      <c r="BY2176">
        <v>7642</v>
      </c>
      <c r="BZ2176">
        <v>415</v>
      </c>
      <c r="CA2176">
        <v>21452</v>
      </c>
      <c r="CB2176">
        <v>458275</v>
      </c>
      <c r="CC2176">
        <v>313989</v>
      </c>
      <c r="CD2176">
        <v>8316</v>
      </c>
      <c r="CE2176">
        <v>908.8</v>
      </c>
      <c r="CF2176">
        <v>40.200000000000003</v>
      </c>
    </row>
    <row r="2177" spans="1:84">
      <c r="A2177">
        <v>40015</v>
      </c>
      <c r="B2177" t="s">
        <v>2175</v>
      </c>
      <c r="C2177">
        <v>40015</v>
      </c>
      <c r="D2177">
        <v>30063</v>
      </c>
      <c r="E2177">
        <v>-0.3</v>
      </c>
      <c r="F2177">
        <v>-87</v>
      </c>
      <c r="G2177">
        <v>30150</v>
      </c>
      <c r="H2177">
        <v>2149</v>
      </c>
      <c r="I2177">
        <v>7.1</v>
      </c>
      <c r="J2177">
        <v>7977</v>
      </c>
      <c r="K2177">
        <v>26.5</v>
      </c>
      <c r="L2177">
        <v>14.1</v>
      </c>
      <c r="M2177">
        <v>4238</v>
      </c>
      <c r="N2177">
        <v>50.4</v>
      </c>
      <c r="O2177">
        <v>20492</v>
      </c>
      <c r="P2177">
        <v>963</v>
      </c>
      <c r="Q2177">
        <v>7165</v>
      </c>
      <c r="R2177">
        <v>68</v>
      </c>
      <c r="S2177">
        <v>20</v>
      </c>
      <c r="T2177">
        <v>1355</v>
      </c>
      <c r="U2177">
        <v>2361</v>
      </c>
      <c r="V2177">
        <v>18799</v>
      </c>
      <c r="W2177">
        <v>68.2</v>
      </c>
      <c r="X2177">
        <v>3.2</v>
      </c>
      <c r="Y2177">
        <v>23.8</v>
      </c>
      <c r="Z2177">
        <v>0.2</v>
      </c>
      <c r="AA2177">
        <v>0.1</v>
      </c>
      <c r="AB2177">
        <v>4.5</v>
      </c>
      <c r="AC2177">
        <v>7.9</v>
      </c>
      <c r="AD2177">
        <v>62.5</v>
      </c>
      <c r="AE2177">
        <v>430</v>
      </c>
      <c r="AF2177">
        <v>337</v>
      </c>
      <c r="AG2177">
        <v>3</v>
      </c>
      <c r="AH2177">
        <v>58</v>
      </c>
      <c r="AI2177">
        <v>2.2000000000000002</v>
      </c>
      <c r="AJ2177">
        <v>7</v>
      </c>
      <c r="AK2177">
        <v>75.900000000000006</v>
      </c>
      <c r="AL2177">
        <v>14.2</v>
      </c>
      <c r="AM2177">
        <v>6131</v>
      </c>
      <c r="AN2177">
        <v>23.6</v>
      </c>
      <c r="AO2177">
        <v>13426</v>
      </c>
      <c r="AP2177">
        <v>330</v>
      </c>
      <c r="AQ2177">
        <v>2.5</v>
      </c>
      <c r="AR2177">
        <v>73.400000000000006</v>
      </c>
      <c r="AS2177">
        <v>44300</v>
      </c>
      <c r="AT2177">
        <v>5.3</v>
      </c>
      <c r="AU2177">
        <v>10957</v>
      </c>
      <c r="AV2177">
        <v>2.62</v>
      </c>
      <c r="AW2177">
        <v>13298</v>
      </c>
      <c r="AX2177">
        <v>28860</v>
      </c>
      <c r="AY2177">
        <v>18.3</v>
      </c>
      <c r="AZ2177">
        <v>620</v>
      </c>
      <c r="BA2177">
        <v>20593</v>
      </c>
      <c r="BB2177">
        <v>11570</v>
      </c>
      <c r="BC2177">
        <v>650</v>
      </c>
      <c r="BD2177">
        <v>5.6</v>
      </c>
      <c r="BE2177">
        <v>12709</v>
      </c>
      <c r="BF2177">
        <v>317</v>
      </c>
      <c r="BG2177">
        <v>2925</v>
      </c>
      <c r="BH2177">
        <v>334675</v>
      </c>
      <c r="BI2177">
        <v>26334</v>
      </c>
      <c r="BJ2177">
        <v>500</v>
      </c>
      <c r="BK2177">
        <v>4321</v>
      </c>
      <c r="BL2177">
        <v>1</v>
      </c>
      <c r="BM2177">
        <v>1749</v>
      </c>
      <c r="BN2177">
        <v>10519</v>
      </c>
      <c r="BO2177">
        <v>2091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26.6</v>
      </c>
      <c r="BV2177">
        <v>0</v>
      </c>
      <c r="BW2177">
        <v>41005</v>
      </c>
      <c r="BX2177">
        <v>171254</v>
      </c>
      <c r="BY2177">
        <v>5707</v>
      </c>
      <c r="BZ2177">
        <v>7</v>
      </c>
      <c r="CA2177">
        <v>813</v>
      </c>
      <c r="CB2177">
        <v>710833</v>
      </c>
      <c r="CC2177">
        <v>279109</v>
      </c>
      <c r="CD2177">
        <v>9252</v>
      </c>
      <c r="CE2177">
        <v>1278.33</v>
      </c>
      <c r="CF2177">
        <v>23.6</v>
      </c>
    </row>
    <row r="2178" spans="1:84">
      <c r="A2178">
        <v>40017</v>
      </c>
      <c r="B2178" t="s">
        <v>2176</v>
      </c>
      <c r="C2178">
        <v>40017</v>
      </c>
      <c r="D2178">
        <v>101335</v>
      </c>
      <c r="E2178">
        <v>15.6</v>
      </c>
      <c r="F2178">
        <v>13638</v>
      </c>
      <c r="G2178">
        <v>87697</v>
      </c>
      <c r="H2178">
        <v>6530</v>
      </c>
      <c r="I2178">
        <v>6.4</v>
      </c>
      <c r="J2178">
        <v>25127</v>
      </c>
      <c r="K2178">
        <v>24.8</v>
      </c>
      <c r="L2178">
        <v>10.199999999999999</v>
      </c>
      <c r="M2178">
        <v>10344</v>
      </c>
      <c r="N2178">
        <v>50.2</v>
      </c>
      <c r="O2178">
        <v>89220</v>
      </c>
      <c r="P2178">
        <v>2454</v>
      </c>
      <c r="Q2178">
        <v>4398</v>
      </c>
      <c r="R2178">
        <v>2511</v>
      </c>
      <c r="S2178">
        <v>37</v>
      </c>
      <c r="T2178">
        <v>2715</v>
      </c>
      <c r="U2178">
        <v>5045</v>
      </c>
      <c r="V2178">
        <v>84584</v>
      </c>
      <c r="W2178">
        <v>88</v>
      </c>
      <c r="X2178">
        <v>2.4</v>
      </c>
      <c r="Y2178">
        <v>4.3</v>
      </c>
      <c r="Z2178">
        <v>2.5</v>
      </c>
      <c r="AA2178">
        <v>0</v>
      </c>
      <c r="AB2178">
        <v>2.7</v>
      </c>
      <c r="AC2178">
        <v>5</v>
      </c>
      <c r="AD2178">
        <v>83.5</v>
      </c>
      <c r="AE2178">
        <v>1319</v>
      </c>
      <c r="AF2178">
        <v>699</v>
      </c>
      <c r="AG2178">
        <v>11</v>
      </c>
      <c r="AH2178">
        <v>53.1</v>
      </c>
      <c r="AI2178">
        <v>3.2</v>
      </c>
      <c r="AJ2178">
        <v>6.4</v>
      </c>
      <c r="AK2178">
        <v>87.3</v>
      </c>
      <c r="AL2178">
        <v>20.9</v>
      </c>
      <c r="AM2178">
        <v>12838</v>
      </c>
      <c r="AN2178">
        <v>22.9</v>
      </c>
      <c r="AO2178">
        <v>39393</v>
      </c>
      <c r="AP2178">
        <v>5424</v>
      </c>
      <c r="AQ2178">
        <v>16</v>
      </c>
      <c r="AR2178">
        <v>79</v>
      </c>
      <c r="AS2178">
        <v>84600</v>
      </c>
      <c r="AT2178">
        <v>9.3000000000000007</v>
      </c>
      <c r="AU2178">
        <v>31484</v>
      </c>
      <c r="AV2178">
        <v>2.71</v>
      </c>
      <c r="AW2178">
        <v>19691</v>
      </c>
      <c r="AX2178">
        <v>50941</v>
      </c>
      <c r="AY2178">
        <v>8.3000000000000007</v>
      </c>
      <c r="AZ2178">
        <v>2845</v>
      </c>
      <c r="BA2178">
        <v>28895</v>
      </c>
      <c r="BB2178">
        <v>51536</v>
      </c>
      <c r="BC2178">
        <v>1736</v>
      </c>
      <c r="BD2178">
        <v>3.4</v>
      </c>
      <c r="BE2178">
        <v>39046</v>
      </c>
      <c r="BF2178">
        <v>3381</v>
      </c>
      <c r="BG2178">
        <v>6151</v>
      </c>
      <c r="BH2178">
        <v>1154987</v>
      </c>
      <c r="BI2178">
        <v>29580</v>
      </c>
      <c r="BJ2178">
        <v>1964</v>
      </c>
      <c r="BK2178">
        <v>19551</v>
      </c>
      <c r="BL2178">
        <v>2.7</v>
      </c>
      <c r="BM2178">
        <v>7833</v>
      </c>
      <c r="BN2178">
        <v>71149</v>
      </c>
      <c r="BO2178">
        <v>8043</v>
      </c>
      <c r="BP2178">
        <v>0</v>
      </c>
      <c r="BQ2178">
        <v>3.4</v>
      </c>
      <c r="BR2178">
        <v>1.4</v>
      </c>
      <c r="BS2178">
        <v>0</v>
      </c>
      <c r="BT2178">
        <v>0</v>
      </c>
      <c r="BU2178">
        <v>31.3</v>
      </c>
      <c r="BV2178">
        <v>914842</v>
      </c>
      <c r="BW2178">
        <v>305336</v>
      </c>
      <c r="BX2178">
        <v>688568</v>
      </c>
      <c r="BY2178">
        <v>7559</v>
      </c>
      <c r="BZ2178">
        <v>662</v>
      </c>
      <c r="CA2178">
        <v>110294</v>
      </c>
      <c r="CB2178">
        <v>500872</v>
      </c>
      <c r="CC2178">
        <v>401238</v>
      </c>
      <c r="CD2178">
        <v>4201</v>
      </c>
      <c r="CE2178">
        <v>899.71</v>
      </c>
      <c r="CF2178">
        <v>97.4</v>
      </c>
    </row>
    <row r="2179" spans="1:84">
      <c r="A2179">
        <v>40019</v>
      </c>
      <c r="B2179" t="s">
        <v>2177</v>
      </c>
      <c r="C2179">
        <v>40019</v>
      </c>
      <c r="D2179">
        <v>47503</v>
      </c>
      <c r="E2179">
        <v>4.0999999999999996</v>
      </c>
      <c r="F2179">
        <v>1882</v>
      </c>
      <c r="G2179">
        <v>45621</v>
      </c>
      <c r="H2179">
        <v>3352</v>
      </c>
      <c r="I2179">
        <v>7.1</v>
      </c>
      <c r="J2179">
        <v>11979</v>
      </c>
      <c r="K2179">
        <v>25.2</v>
      </c>
      <c r="L2179">
        <v>15.4</v>
      </c>
      <c r="M2179">
        <v>7321</v>
      </c>
      <c r="N2179">
        <v>51.7</v>
      </c>
      <c r="O2179">
        <v>37575</v>
      </c>
      <c r="P2179">
        <v>3597</v>
      </c>
      <c r="Q2179">
        <v>3915</v>
      </c>
      <c r="R2179">
        <v>363</v>
      </c>
      <c r="S2179">
        <v>15</v>
      </c>
      <c r="T2179">
        <v>2038</v>
      </c>
      <c r="U2179">
        <v>1691</v>
      </c>
      <c r="V2179">
        <v>36131</v>
      </c>
      <c r="W2179">
        <v>79.099999999999994</v>
      </c>
      <c r="X2179">
        <v>7.6</v>
      </c>
      <c r="Y2179">
        <v>8.1999999999999993</v>
      </c>
      <c r="Z2179">
        <v>0.8</v>
      </c>
      <c r="AA2179">
        <v>0</v>
      </c>
      <c r="AB2179">
        <v>4.3</v>
      </c>
      <c r="AC2179">
        <v>3.6</v>
      </c>
      <c r="AD2179">
        <v>76.099999999999994</v>
      </c>
      <c r="AE2179">
        <v>656</v>
      </c>
      <c r="AF2179">
        <v>642</v>
      </c>
      <c r="AG2179">
        <v>4</v>
      </c>
      <c r="AH2179">
        <v>55.3</v>
      </c>
      <c r="AI2179">
        <v>1.3</v>
      </c>
      <c r="AJ2179">
        <v>4.2</v>
      </c>
      <c r="AK2179">
        <v>77</v>
      </c>
      <c r="AL2179">
        <v>15.1</v>
      </c>
      <c r="AM2179">
        <v>10271</v>
      </c>
      <c r="AN2179">
        <v>23.7</v>
      </c>
      <c r="AO2179">
        <v>21585</v>
      </c>
      <c r="AP2179">
        <v>1008</v>
      </c>
      <c r="AQ2179">
        <v>4.9000000000000004</v>
      </c>
      <c r="AR2179">
        <v>71.2</v>
      </c>
      <c r="AS2179">
        <v>58400</v>
      </c>
      <c r="AT2179">
        <v>8.1999999999999993</v>
      </c>
      <c r="AU2179">
        <v>17992</v>
      </c>
      <c r="AV2179">
        <v>2.4700000000000002</v>
      </c>
      <c r="AW2179">
        <v>15511</v>
      </c>
      <c r="AX2179">
        <v>32046</v>
      </c>
      <c r="AY2179">
        <v>14.7</v>
      </c>
      <c r="AZ2179">
        <v>1262</v>
      </c>
      <c r="BA2179">
        <v>26842</v>
      </c>
      <c r="BB2179">
        <v>24094</v>
      </c>
      <c r="BC2179">
        <v>916</v>
      </c>
      <c r="BD2179">
        <v>3.8</v>
      </c>
      <c r="BE2179">
        <v>30334</v>
      </c>
      <c r="BF2179">
        <v>2599</v>
      </c>
      <c r="BG2179">
        <v>3354</v>
      </c>
      <c r="BH2179">
        <v>986567</v>
      </c>
      <c r="BI2179">
        <v>32523</v>
      </c>
      <c r="BJ2179">
        <v>1415</v>
      </c>
      <c r="BK2179">
        <v>18887</v>
      </c>
      <c r="BL2179">
        <v>15.1</v>
      </c>
      <c r="BM2179">
        <v>3376</v>
      </c>
      <c r="BN2179">
        <v>57783</v>
      </c>
      <c r="BO2179">
        <v>4327</v>
      </c>
      <c r="BP2179">
        <v>0</v>
      </c>
      <c r="BQ2179">
        <v>6.8</v>
      </c>
      <c r="BR2179">
        <v>0</v>
      </c>
      <c r="BS2179">
        <v>0</v>
      </c>
      <c r="BT2179">
        <v>0</v>
      </c>
      <c r="BU2179">
        <v>23.2</v>
      </c>
      <c r="BV2179">
        <v>0</v>
      </c>
      <c r="BW2179">
        <v>0</v>
      </c>
      <c r="BX2179">
        <v>442999</v>
      </c>
      <c r="BY2179">
        <v>9608</v>
      </c>
      <c r="BZ2179">
        <v>95</v>
      </c>
      <c r="CA2179">
        <v>16688</v>
      </c>
      <c r="CB2179">
        <v>430706</v>
      </c>
      <c r="CC2179">
        <v>272321</v>
      </c>
      <c r="CD2179">
        <v>5783</v>
      </c>
      <c r="CE2179">
        <v>823.79</v>
      </c>
      <c r="CF2179">
        <v>55.4</v>
      </c>
    </row>
    <row r="2180" spans="1:84">
      <c r="A2180">
        <v>40021</v>
      </c>
      <c r="B2180" t="s">
        <v>2178</v>
      </c>
      <c r="C2180">
        <v>40021</v>
      </c>
      <c r="D2180">
        <v>44910</v>
      </c>
      <c r="E2180">
        <v>5.6</v>
      </c>
      <c r="F2180">
        <v>2389</v>
      </c>
      <c r="G2180">
        <v>42521</v>
      </c>
      <c r="H2180">
        <v>2982</v>
      </c>
      <c r="I2180">
        <v>6.6</v>
      </c>
      <c r="J2180">
        <v>10931</v>
      </c>
      <c r="K2180">
        <v>24.3</v>
      </c>
      <c r="L2180">
        <v>12.2</v>
      </c>
      <c r="M2180">
        <v>5491</v>
      </c>
      <c r="N2180">
        <v>51</v>
      </c>
      <c r="O2180">
        <v>26411</v>
      </c>
      <c r="P2180">
        <v>743</v>
      </c>
      <c r="Q2180">
        <v>14148</v>
      </c>
      <c r="R2180">
        <v>246</v>
      </c>
      <c r="S2180">
        <v>17</v>
      </c>
      <c r="T2180">
        <v>3345</v>
      </c>
      <c r="U2180">
        <v>2605</v>
      </c>
      <c r="V2180">
        <v>24244</v>
      </c>
      <c r="W2180">
        <v>58.8</v>
      </c>
      <c r="X2180">
        <v>1.7</v>
      </c>
      <c r="Y2180">
        <v>31.5</v>
      </c>
      <c r="Z2180">
        <v>0.5</v>
      </c>
      <c r="AA2180">
        <v>0</v>
      </c>
      <c r="AB2180">
        <v>7.4</v>
      </c>
      <c r="AC2180">
        <v>5.8</v>
      </c>
      <c r="AD2180">
        <v>54</v>
      </c>
      <c r="AE2180">
        <v>583</v>
      </c>
      <c r="AF2180">
        <v>431</v>
      </c>
      <c r="AG2180">
        <v>7</v>
      </c>
      <c r="AH2180">
        <v>51.4</v>
      </c>
      <c r="AI2180">
        <v>2.6</v>
      </c>
      <c r="AJ2180">
        <v>7.9</v>
      </c>
      <c r="AK2180">
        <v>76.7</v>
      </c>
      <c r="AL2180">
        <v>22.1</v>
      </c>
      <c r="AM2180">
        <v>8898</v>
      </c>
      <c r="AN2180">
        <v>24.6</v>
      </c>
      <c r="AO2180">
        <v>20855</v>
      </c>
      <c r="AP2180">
        <v>1356</v>
      </c>
      <c r="AQ2180">
        <v>7</v>
      </c>
      <c r="AR2180">
        <v>66.8</v>
      </c>
      <c r="AS2180">
        <v>67100</v>
      </c>
      <c r="AT2180">
        <v>12.8</v>
      </c>
      <c r="AU2180">
        <v>16175</v>
      </c>
      <c r="AV2180">
        <v>2.52</v>
      </c>
      <c r="AW2180">
        <v>13436</v>
      </c>
      <c r="AX2180">
        <v>29133</v>
      </c>
      <c r="AY2180">
        <v>18.3</v>
      </c>
      <c r="AZ2180">
        <v>957</v>
      </c>
      <c r="BA2180">
        <v>21554</v>
      </c>
      <c r="BB2180">
        <v>20894</v>
      </c>
      <c r="BC2180">
        <v>888</v>
      </c>
      <c r="BD2180">
        <v>4.3</v>
      </c>
      <c r="BE2180">
        <v>21976</v>
      </c>
      <c r="BF2180">
        <v>2246</v>
      </c>
      <c r="BG2180">
        <v>7826</v>
      </c>
      <c r="BH2180">
        <v>592144</v>
      </c>
      <c r="BI2180">
        <v>26945</v>
      </c>
      <c r="BJ2180">
        <v>730</v>
      </c>
      <c r="BK2180">
        <v>8281</v>
      </c>
      <c r="BL2180">
        <v>12.2</v>
      </c>
      <c r="BM2180">
        <v>2628</v>
      </c>
      <c r="BN2180">
        <v>32425</v>
      </c>
      <c r="BO2180">
        <v>2946</v>
      </c>
      <c r="BP2180">
        <v>0</v>
      </c>
      <c r="BQ2180">
        <v>15.3</v>
      </c>
      <c r="BR2180">
        <v>0</v>
      </c>
      <c r="BS2180">
        <v>0</v>
      </c>
      <c r="BT2180">
        <v>0</v>
      </c>
      <c r="BU2180">
        <v>25.8</v>
      </c>
      <c r="BV2180">
        <v>0</v>
      </c>
      <c r="BW2180">
        <v>70704</v>
      </c>
      <c r="BX2180">
        <v>282171</v>
      </c>
      <c r="BY2180">
        <v>6500</v>
      </c>
      <c r="BZ2180">
        <v>71</v>
      </c>
      <c r="CA2180">
        <v>10716</v>
      </c>
      <c r="CB2180">
        <v>220739</v>
      </c>
      <c r="CC2180">
        <v>340505</v>
      </c>
      <c r="CD2180">
        <v>7720</v>
      </c>
      <c r="CE2180">
        <v>751.04</v>
      </c>
      <c r="CF2180">
        <v>56.6</v>
      </c>
    </row>
    <row r="2181" spans="1:84">
      <c r="A2181">
        <v>40023</v>
      </c>
      <c r="B2181" t="s">
        <v>2179</v>
      </c>
      <c r="C2181">
        <v>40023</v>
      </c>
      <c r="D2181">
        <v>15334</v>
      </c>
      <c r="E2181">
        <v>-0.1</v>
      </c>
      <c r="F2181">
        <v>-8</v>
      </c>
      <c r="G2181">
        <v>15342</v>
      </c>
      <c r="H2181">
        <v>1129</v>
      </c>
      <c r="I2181">
        <v>7.4</v>
      </c>
      <c r="J2181">
        <v>3893</v>
      </c>
      <c r="K2181">
        <v>25.4</v>
      </c>
      <c r="L2181">
        <v>16.7</v>
      </c>
      <c r="M2181">
        <v>2564</v>
      </c>
      <c r="N2181">
        <v>52.6</v>
      </c>
      <c r="O2181">
        <v>10432</v>
      </c>
      <c r="P2181">
        <v>1684</v>
      </c>
      <c r="Q2181">
        <v>2381</v>
      </c>
      <c r="R2181">
        <v>25</v>
      </c>
      <c r="S2181">
        <v>3</v>
      </c>
      <c r="T2181">
        <v>809</v>
      </c>
      <c r="U2181">
        <v>330</v>
      </c>
      <c r="V2181">
        <v>10182</v>
      </c>
      <c r="W2181">
        <v>68</v>
      </c>
      <c r="X2181">
        <v>11</v>
      </c>
      <c r="Y2181">
        <v>15.5</v>
      </c>
      <c r="Z2181">
        <v>0.2</v>
      </c>
      <c r="AA2181">
        <v>0</v>
      </c>
      <c r="AB2181">
        <v>5.3</v>
      </c>
      <c r="AC2181">
        <v>2.2000000000000002</v>
      </c>
      <c r="AD2181">
        <v>66.400000000000006</v>
      </c>
      <c r="AE2181">
        <v>236</v>
      </c>
      <c r="AF2181">
        <v>226</v>
      </c>
      <c r="AG2181">
        <v>2</v>
      </c>
      <c r="AH2181">
        <v>59.7</v>
      </c>
      <c r="AI2181">
        <v>0.5</v>
      </c>
      <c r="AJ2181">
        <v>3.3</v>
      </c>
      <c r="AK2181">
        <v>69</v>
      </c>
      <c r="AL2181">
        <v>9.9</v>
      </c>
      <c r="AM2181">
        <v>3907</v>
      </c>
      <c r="AN2181">
        <v>24.9</v>
      </c>
      <c r="AO2181">
        <v>7801</v>
      </c>
      <c r="AP2181">
        <v>262</v>
      </c>
      <c r="AQ2181">
        <v>3.5</v>
      </c>
      <c r="AR2181">
        <v>70.900000000000006</v>
      </c>
      <c r="AS2181">
        <v>41500</v>
      </c>
      <c r="AT2181">
        <v>7.2</v>
      </c>
      <c r="AU2181">
        <v>6220</v>
      </c>
      <c r="AV2181">
        <v>2.4300000000000002</v>
      </c>
      <c r="AW2181">
        <v>12296</v>
      </c>
      <c r="AX2181">
        <v>25197</v>
      </c>
      <c r="AY2181">
        <v>21.1</v>
      </c>
      <c r="AZ2181">
        <v>321</v>
      </c>
      <c r="BA2181">
        <v>20953</v>
      </c>
      <c r="BB2181">
        <v>6536</v>
      </c>
      <c r="BC2181">
        <v>333</v>
      </c>
      <c r="BD2181">
        <v>5.0999999999999996</v>
      </c>
      <c r="BE2181">
        <v>7427</v>
      </c>
      <c r="BF2181">
        <v>482</v>
      </c>
      <c r="BG2181">
        <v>1492</v>
      </c>
      <c r="BH2181">
        <v>173835</v>
      </c>
      <c r="BI2181">
        <v>23406</v>
      </c>
      <c r="BJ2181">
        <v>260</v>
      </c>
      <c r="BK2181">
        <v>3367</v>
      </c>
      <c r="BL2181">
        <v>10.199999999999999</v>
      </c>
      <c r="BM2181">
        <v>1039</v>
      </c>
      <c r="BN2181">
        <v>8671</v>
      </c>
      <c r="BO2181">
        <v>1223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22.7</v>
      </c>
      <c r="BV2181">
        <v>0</v>
      </c>
      <c r="BW2181">
        <v>29844</v>
      </c>
      <c r="BX2181">
        <v>104257</v>
      </c>
      <c r="BY2181">
        <v>6779</v>
      </c>
      <c r="BZ2181">
        <v>5</v>
      </c>
      <c r="CA2181">
        <v>325</v>
      </c>
      <c r="CB2181">
        <v>337443</v>
      </c>
      <c r="CC2181">
        <v>196950</v>
      </c>
      <c r="CD2181">
        <v>12747</v>
      </c>
      <c r="CE2181">
        <v>773.93</v>
      </c>
      <c r="CF2181">
        <v>19.8</v>
      </c>
    </row>
    <row r="2182" spans="1:84">
      <c r="A2182">
        <v>40025</v>
      </c>
      <c r="B2182" t="s">
        <v>2180</v>
      </c>
      <c r="C2182">
        <v>40025</v>
      </c>
      <c r="D2182">
        <v>2807</v>
      </c>
      <c r="E2182">
        <v>-10.8</v>
      </c>
      <c r="F2182">
        <v>-341</v>
      </c>
      <c r="G2182">
        <v>3148</v>
      </c>
      <c r="H2182">
        <v>164</v>
      </c>
      <c r="I2182">
        <v>5.8</v>
      </c>
      <c r="J2182">
        <v>715</v>
      </c>
      <c r="K2182">
        <v>25.5</v>
      </c>
      <c r="L2182">
        <v>19.3</v>
      </c>
      <c r="M2182">
        <v>542</v>
      </c>
      <c r="N2182">
        <v>50.7</v>
      </c>
      <c r="O2182">
        <v>2702</v>
      </c>
      <c r="P2182">
        <v>22</v>
      </c>
      <c r="Q2182">
        <v>36</v>
      </c>
      <c r="R2182">
        <v>5</v>
      </c>
      <c r="S2182">
        <v>0</v>
      </c>
      <c r="T2182">
        <v>42</v>
      </c>
      <c r="U2182">
        <v>567</v>
      </c>
      <c r="V2182">
        <v>2140</v>
      </c>
      <c r="W2182">
        <v>96.3</v>
      </c>
      <c r="X2182">
        <v>0.8</v>
      </c>
      <c r="Y2182">
        <v>1.3</v>
      </c>
      <c r="Z2182">
        <v>0.2</v>
      </c>
      <c r="AA2182">
        <v>0</v>
      </c>
      <c r="AB2182">
        <v>1.5</v>
      </c>
      <c r="AC2182">
        <v>20.2</v>
      </c>
      <c r="AD2182">
        <v>76.2</v>
      </c>
      <c r="AE2182">
        <v>33</v>
      </c>
      <c r="AF2182">
        <v>31</v>
      </c>
      <c r="AG2182">
        <v>0</v>
      </c>
      <c r="AH2182">
        <v>63.8</v>
      </c>
      <c r="AI2182">
        <v>10.3</v>
      </c>
      <c r="AJ2182">
        <v>16</v>
      </c>
      <c r="AK2182">
        <v>76.599999999999994</v>
      </c>
      <c r="AL2182">
        <v>17.7</v>
      </c>
      <c r="AM2182">
        <v>530</v>
      </c>
      <c r="AN2182">
        <v>14.8</v>
      </c>
      <c r="AO2182">
        <v>1596</v>
      </c>
      <c r="AP2182">
        <v>13</v>
      </c>
      <c r="AQ2182">
        <v>0.8</v>
      </c>
      <c r="AR2182">
        <v>72.2</v>
      </c>
      <c r="AS2182">
        <v>37000</v>
      </c>
      <c r="AT2182">
        <v>3.3</v>
      </c>
      <c r="AU2182">
        <v>1257</v>
      </c>
      <c r="AV2182">
        <v>2.4700000000000002</v>
      </c>
      <c r="AW2182">
        <v>15744</v>
      </c>
      <c r="AX2182">
        <v>27559</v>
      </c>
      <c r="AY2182">
        <v>13.2</v>
      </c>
      <c r="AZ2182">
        <v>64</v>
      </c>
      <c r="BA2182">
        <v>22781</v>
      </c>
      <c r="BB2182">
        <v>1251</v>
      </c>
      <c r="BC2182">
        <v>43</v>
      </c>
      <c r="BD2182">
        <v>3.4</v>
      </c>
      <c r="BE2182">
        <v>2187</v>
      </c>
      <c r="BF2182">
        <v>53</v>
      </c>
      <c r="BG2182">
        <v>351</v>
      </c>
      <c r="BH2182">
        <v>36630</v>
      </c>
      <c r="BI2182">
        <v>16749</v>
      </c>
      <c r="BJ2182">
        <v>82</v>
      </c>
      <c r="BK2182">
        <v>398</v>
      </c>
      <c r="BL2182">
        <v>-20.2</v>
      </c>
      <c r="BM2182">
        <v>237</v>
      </c>
      <c r="BN2182">
        <v>2395</v>
      </c>
      <c r="BO2182">
        <v>322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6975</v>
      </c>
      <c r="BX2182">
        <v>24457</v>
      </c>
      <c r="BY2182">
        <v>8101</v>
      </c>
      <c r="BZ2182">
        <v>0</v>
      </c>
      <c r="CA2182">
        <v>0</v>
      </c>
      <c r="CB2182">
        <v>1121690</v>
      </c>
      <c r="CC2182">
        <v>30523</v>
      </c>
      <c r="CD2182">
        <v>10536</v>
      </c>
      <c r="CE2182">
        <v>1835.04</v>
      </c>
      <c r="CF2182">
        <v>1.7</v>
      </c>
    </row>
    <row r="2183" spans="1:84">
      <c r="A2183">
        <v>40027</v>
      </c>
      <c r="B2183" t="s">
        <v>2181</v>
      </c>
      <c r="C2183">
        <v>40027</v>
      </c>
      <c r="D2183">
        <v>228594</v>
      </c>
      <c r="E2183">
        <v>9.9</v>
      </c>
      <c r="F2183">
        <v>20578</v>
      </c>
      <c r="G2183">
        <v>208016</v>
      </c>
      <c r="H2183">
        <v>13502</v>
      </c>
      <c r="I2183">
        <v>5.9</v>
      </c>
      <c r="J2183">
        <v>51152</v>
      </c>
      <c r="K2183">
        <v>22.4</v>
      </c>
      <c r="L2183">
        <v>9.1999999999999993</v>
      </c>
      <c r="M2183">
        <v>20981</v>
      </c>
      <c r="N2183">
        <v>49.7</v>
      </c>
      <c r="O2183">
        <v>191935</v>
      </c>
      <c r="P2183">
        <v>10215</v>
      </c>
      <c r="Q2183">
        <v>9982</v>
      </c>
      <c r="R2183">
        <v>8251</v>
      </c>
      <c r="S2183">
        <v>143</v>
      </c>
      <c r="T2183">
        <v>8068</v>
      </c>
      <c r="U2183">
        <v>11908</v>
      </c>
      <c r="V2183">
        <v>181303</v>
      </c>
      <c r="W2183">
        <v>84</v>
      </c>
      <c r="X2183">
        <v>4.5</v>
      </c>
      <c r="Y2183">
        <v>4.4000000000000004</v>
      </c>
      <c r="Z2183">
        <v>3.6</v>
      </c>
      <c r="AA2183">
        <v>0.1</v>
      </c>
      <c r="AB2183">
        <v>3.5</v>
      </c>
      <c r="AC2183">
        <v>5.2</v>
      </c>
      <c r="AD2183">
        <v>79.3</v>
      </c>
      <c r="AE2183">
        <v>2693</v>
      </c>
      <c r="AF2183">
        <v>1419</v>
      </c>
      <c r="AG2183">
        <v>13</v>
      </c>
      <c r="AH2183">
        <v>45.9</v>
      </c>
      <c r="AI2183">
        <v>4.4000000000000004</v>
      </c>
      <c r="AJ2183">
        <v>7.6</v>
      </c>
      <c r="AK2183">
        <v>88.1</v>
      </c>
      <c r="AL2183">
        <v>28</v>
      </c>
      <c r="AM2183">
        <v>30687</v>
      </c>
      <c r="AN2183">
        <v>22.3</v>
      </c>
      <c r="AO2183">
        <v>96939</v>
      </c>
      <c r="AP2183">
        <v>12095</v>
      </c>
      <c r="AQ2183">
        <v>14.3</v>
      </c>
      <c r="AR2183">
        <v>67</v>
      </c>
      <c r="AS2183">
        <v>88500</v>
      </c>
      <c r="AT2183">
        <v>21</v>
      </c>
      <c r="AU2183">
        <v>79186</v>
      </c>
      <c r="AV2183">
        <v>2.5099999999999998</v>
      </c>
      <c r="AW2183">
        <v>20114</v>
      </c>
      <c r="AX2183">
        <v>46681</v>
      </c>
      <c r="AY2183">
        <v>9.3000000000000007</v>
      </c>
      <c r="AZ2183">
        <v>6588</v>
      </c>
      <c r="BA2183">
        <v>29379</v>
      </c>
      <c r="BB2183">
        <v>118983</v>
      </c>
      <c r="BC2183">
        <v>4048</v>
      </c>
      <c r="BD2183">
        <v>3.4</v>
      </c>
      <c r="BE2183">
        <v>105564</v>
      </c>
      <c r="BF2183">
        <v>16331</v>
      </c>
      <c r="BG2183">
        <v>23614</v>
      </c>
      <c r="BH2183">
        <v>3023055</v>
      </c>
      <c r="BI2183">
        <v>28637</v>
      </c>
      <c r="BJ2183">
        <v>4935</v>
      </c>
      <c r="BK2183">
        <v>58485</v>
      </c>
      <c r="BL2183">
        <v>22.7</v>
      </c>
      <c r="BM2183">
        <v>17734</v>
      </c>
      <c r="BN2183">
        <v>255236</v>
      </c>
      <c r="BO2183">
        <v>18711</v>
      </c>
      <c r="BP2183">
        <v>0</v>
      </c>
      <c r="BQ2183">
        <v>4</v>
      </c>
      <c r="BR2183">
        <v>2.6</v>
      </c>
      <c r="BS2183">
        <v>0</v>
      </c>
      <c r="BT2183">
        <v>0</v>
      </c>
      <c r="BU2183">
        <v>25</v>
      </c>
      <c r="BV2183">
        <v>827597</v>
      </c>
      <c r="BW2183">
        <v>636786</v>
      </c>
      <c r="BX2183">
        <v>1802222</v>
      </c>
      <c r="BY2183">
        <v>8377</v>
      </c>
      <c r="BZ2183">
        <v>1421</v>
      </c>
      <c r="CA2183">
        <v>202273</v>
      </c>
      <c r="CB2183">
        <v>165483</v>
      </c>
      <c r="CC2183">
        <v>922306</v>
      </c>
      <c r="CD2183">
        <v>4153</v>
      </c>
      <c r="CE2183">
        <v>536.11</v>
      </c>
      <c r="CF2183">
        <v>388.1</v>
      </c>
    </row>
    <row r="2184" spans="1:84">
      <c r="A2184">
        <v>40029</v>
      </c>
      <c r="B2184" t="s">
        <v>2182</v>
      </c>
      <c r="C2184">
        <v>40029</v>
      </c>
      <c r="D2184">
        <v>5634</v>
      </c>
      <c r="E2184">
        <v>-6.6</v>
      </c>
      <c r="F2184">
        <v>-397</v>
      </c>
      <c r="G2184">
        <v>6031</v>
      </c>
      <c r="H2184">
        <v>331</v>
      </c>
      <c r="I2184">
        <v>5.9</v>
      </c>
      <c r="J2184">
        <v>1399</v>
      </c>
      <c r="K2184">
        <v>24.8</v>
      </c>
      <c r="L2184">
        <v>17.8</v>
      </c>
      <c r="M2184">
        <v>1002</v>
      </c>
      <c r="N2184">
        <v>50.9</v>
      </c>
      <c r="O2184">
        <v>4210</v>
      </c>
      <c r="P2184">
        <v>24</v>
      </c>
      <c r="Q2184">
        <v>1044</v>
      </c>
      <c r="R2184">
        <v>16</v>
      </c>
      <c r="S2184">
        <v>0</v>
      </c>
      <c r="T2184">
        <v>340</v>
      </c>
      <c r="U2184">
        <v>152</v>
      </c>
      <c r="V2184">
        <v>4085</v>
      </c>
      <c r="W2184">
        <v>74.7</v>
      </c>
      <c r="X2184">
        <v>0.4</v>
      </c>
      <c r="Y2184">
        <v>18.5</v>
      </c>
      <c r="Z2184">
        <v>0.3</v>
      </c>
      <c r="AA2184">
        <v>0</v>
      </c>
      <c r="AB2184">
        <v>6</v>
      </c>
      <c r="AC2184">
        <v>2.7</v>
      </c>
      <c r="AD2184">
        <v>72.5</v>
      </c>
      <c r="AE2184">
        <v>66</v>
      </c>
      <c r="AF2184">
        <v>85</v>
      </c>
      <c r="AG2184">
        <v>3</v>
      </c>
      <c r="AH2184">
        <v>62.6</v>
      </c>
      <c r="AI2184">
        <v>1.6</v>
      </c>
      <c r="AJ2184">
        <v>6</v>
      </c>
      <c r="AK2184">
        <v>68.599999999999994</v>
      </c>
      <c r="AL2184">
        <v>12.4</v>
      </c>
      <c r="AM2184">
        <v>1661</v>
      </c>
      <c r="AN2184">
        <v>24.3</v>
      </c>
      <c r="AO2184">
        <v>2815</v>
      </c>
      <c r="AP2184">
        <v>71</v>
      </c>
      <c r="AQ2184">
        <v>2.6</v>
      </c>
      <c r="AR2184">
        <v>75.099999999999994</v>
      </c>
      <c r="AS2184">
        <v>33800</v>
      </c>
      <c r="AT2184">
        <v>5</v>
      </c>
      <c r="AU2184">
        <v>2373</v>
      </c>
      <c r="AV2184">
        <v>2.5099999999999998</v>
      </c>
      <c r="AW2184">
        <v>12013</v>
      </c>
      <c r="AX2184">
        <v>25525</v>
      </c>
      <c r="AY2184">
        <v>18.600000000000001</v>
      </c>
      <c r="AZ2184">
        <v>106</v>
      </c>
      <c r="BA2184">
        <v>18459</v>
      </c>
      <c r="BB2184">
        <v>2303</v>
      </c>
      <c r="BC2184">
        <v>139</v>
      </c>
      <c r="BD2184">
        <v>6</v>
      </c>
      <c r="BE2184">
        <v>2458</v>
      </c>
      <c r="BF2184">
        <v>-183</v>
      </c>
      <c r="BG2184">
        <v>422</v>
      </c>
      <c r="BH2184">
        <v>34696</v>
      </c>
      <c r="BI2184">
        <v>14116</v>
      </c>
      <c r="BJ2184">
        <v>71</v>
      </c>
      <c r="BK2184">
        <v>572</v>
      </c>
      <c r="BL2184">
        <v>-36.700000000000003</v>
      </c>
      <c r="BM2184">
        <v>423</v>
      </c>
      <c r="BN2184">
        <v>0</v>
      </c>
      <c r="BO2184">
        <v>408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29.9</v>
      </c>
      <c r="BV2184">
        <v>0</v>
      </c>
      <c r="BW2184">
        <v>0</v>
      </c>
      <c r="BX2184">
        <v>24936</v>
      </c>
      <c r="BY2184">
        <v>4167</v>
      </c>
      <c r="BZ2184">
        <v>1</v>
      </c>
      <c r="CA2184">
        <v>100</v>
      </c>
      <c r="CB2184">
        <v>262626</v>
      </c>
      <c r="CC2184">
        <v>48875</v>
      </c>
      <c r="CD2184">
        <v>8245</v>
      </c>
      <c r="CE2184">
        <v>518.22</v>
      </c>
      <c r="CF2184">
        <v>11.6</v>
      </c>
    </row>
    <row r="2185" spans="1:84">
      <c r="A2185">
        <v>40031</v>
      </c>
      <c r="B2185" t="s">
        <v>2183</v>
      </c>
      <c r="C2185">
        <v>40031</v>
      </c>
      <c r="D2185">
        <v>109181</v>
      </c>
      <c r="E2185">
        <v>-5.0999999999999996</v>
      </c>
      <c r="F2185">
        <v>-5815</v>
      </c>
      <c r="G2185">
        <v>114996</v>
      </c>
      <c r="H2185">
        <v>9375</v>
      </c>
      <c r="I2185">
        <v>8.6</v>
      </c>
      <c r="J2185">
        <v>32209</v>
      </c>
      <c r="K2185">
        <v>29.5</v>
      </c>
      <c r="L2185">
        <v>10.9</v>
      </c>
      <c r="M2185">
        <v>11935</v>
      </c>
      <c r="N2185">
        <v>49.6</v>
      </c>
      <c r="O2185">
        <v>74740</v>
      </c>
      <c r="P2185">
        <v>21004</v>
      </c>
      <c r="Q2185">
        <v>6648</v>
      </c>
      <c r="R2185">
        <v>2477</v>
      </c>
      <c r="S2185">
        <v>461</v>
      </c>
      <c r="T2185">
        <v>3851</v>
      </c>
      <c r="U2185">
        <v>9382</v>
      </c>
      <c r="V2185">
        <v>67556</v>
      </c>
      <c r="W2185">
        <v>68.5</v>
      </c>
      <c r="X2185">
        <v>19.2</v>
      </c>
      <c r="Y2185">
        <v>6.1</v>
      </c>
      <c r="Z2185">
        <v>2.2999999999999998</v>
      </c>
      <c r="AA2185">
        <v>0.4</v>
      </c>
      <c r="AB2185">
        <v>3.5</v>
      </c>
      <c r="AC2185">
        <v>8.6</v>
      </c>
      <c r="AD2185">
        <v>61.9</v>
      </c>
      <c r="AE2185">
        <v>1930</v>
      </c>
      <c r="AF2185">
        <v>874</v>
      </c>
      <c r="AG2185">
        <v>9</v>
      </c>
      <c r="AH2185">
        <v>42.6</v>
      </c>
      <c r="AI2185">
        <v>5.4</v>
      </c>
      <c r="AJ2185">
        <v>11.3</v>
      </c>
      <c r="AK2185">
        <v>85.2</v>
      </c>
      <c r="AL2185">
        <v>19.100000000000001</v>
      </c>
      <c r="AM2185">
        <v>17692</v>
      </c>
      <c r="AN2185">
        <v>16.899999999999999</v>
      </c>
      <c r="AO2185">
        <v>46685</v>
      </c>
      <c r="AP2185">
        <v>1269</v>
      </c>
      <c r="AQ2185">
        <v>2.8</v>
      </c>
      <c r="AR2185">
        <v>60.3</v>
      </c>
      <c r="AS2185">
        <v>71600</v>
      </c>
      <c r="AT2185">
        <v>17.2</v>
      </c>
      <c r="AU2185">
        <v>39808</v>
      </c>
      <c r="AV2185">
        <v>2.63</v>
      </c>
      <c r="AW2185">
        <v>15728</v>
      </c>
      <c r="AX2185">
        <v>35897</v>
      </c>
      <c r="AY2185">
        <v>15.4</v>
      </c>
      <c r="AZ2185">
        <v>3127</v>
      </c>
      <c r="BA2185">
        <v>28269</v>
      </c>
      <c r="BB2185">
        <v>45594</v>
      </c>
      <c r="BC2185">
        <v>1918</v>
      </c>
      <c r="BD2185">
        <v>4.2</v>
      </c>
      <c r="BE2185">
        <v>63044</v>
      </c>
      <c r="BF2185">
        <v>311</v>
      </c>
      <c r="BG2185">
        <v>23668</v>
      </c>
      <c r="BH2185">
        <v>2560791</v>
      </c>
      <c r="BI2185">
        <v>40619</v>
      </c>
      <c r="BJ2185">
        <v>2207</v>
      </c>
      <c r="BK2185">
        <v>30811</v>
      </c>
      <c r="BL2185">
        <v>11.7</v>
      </c>
      <c r="BM2185">
        <v>4610</v>
      </c>
      <c r="BN2185">
        <v>121504</v>
      </c>
      <c r="BO2185">
        <v>6038</v>
      </c>
      <c r="BP2185">
        <v>4.3</v>
      </c>
      <c r="BQ2185">
        <v>7.1</v>
      </c>
      <c r="BR2185">
        <v>3.3</v>
      </c>
      <c r="BS2185">
        <v>3.6</v>
      </c>
      <c r="BT2185">
        <v>0</v>
      </c>
      <c r="BU2185">
        <v>22.1</v>
      </c>
      <c r="BV2185">
        <v>756900</v>
      </c>
      <c r="BW2185">
        <v>205181</v>
      </c>
      <c r="BX2185">
        <v>900736</v>
      </c>
      <c r="BY2185">
        <v>8059</v>
      </c>
      <c r="BZ2185">
        <v>582</v>
      </c>
      <c r="CA2185">
        <v>55145</v>
      </c>
      <c r="CB2185">
        <v>425146</v>
      </c>
      <c r="CC2185">
        <v>1429785</v>
      </c>
      <c r="CD2185">
        <v>12938</v>
      </c>
      <c r="CE2185">
        <v>1069.3499999999999</v>
      </c>
      <c r="CF2185">
        <v>107.6</v>
      </c>
    </row>
    <row r="2186" spans="1:84">
      <c r="A2186">
        <v>40033</v>
      </c>
      <c r="B2186" t="s">
        <v>2184</v>
      </c>
      <c r="C2186">
        <v>40033</v>
      </c>
      <c r="D2186">
        <v>6491</v>
      </c>
      <c r="E2186">
        <v>-1.9</v>
      </c>
      <c r="F2186">
        <v>-123</v>
      </c>
      <c r="G2186">
        <v>6614</v>
      </c>
      <c r="H2186">
        <v>392</v>
      </c>
      <c r="I2186">
        <v>6</v>
      </c>
      <c r="J2186">
        <v>1595</v>
      </c>
      <c r="K2186">
        <v>24.6</v>
      </c>
      <c r="L2186">
        <v>15.5</v>
      </c>
      <c r="M2186">
        <v>1006</v>
      </c>
      <c r="N2186">
        <v>50.1</v>
      </c>
      <c r="O2186">
        <v>5546</v>
      </c>
      <c r="P2186">
        <v>221</v>
      </c>
      <c r="Q2186">
        <v>532</v>
      </c>
      <c r="R2186">
        <v>15</v>
      </c>
      <c r="S2186">
        <v>3</v>
      </c>
      <c r="T2186">
        <v>174</v>
      </c>
      <c r="U2186">
        <v>375</v>
      </c>
      <c r="V2186">
        <v>5260</v>
      </c>
      <c r="W2186">
        <v>85.4</v>
      </c>
      <c r="X2186">
        <v>3.4</v>
      </c>
      <c r="Y2186">
        <v>8.1999999999999993</v>
      </c>
      <c r="Z2186">
        <v>0.2</v>
      </c>
      <c r="AA2186">
        <v>0</v>
      </c>
      <c r="AB2186">
        <v>2.7</v>
      </c>
      <c r="AC2186">
        <v>5.8</v>
      </c>
      <c r="AD2186">
        <v>81</v>
      </c>
      <c r="AE2186">
        <v>80</v>
      </c>
      <c r="AF2186">
        <v>98</v>
      </c>
      <c r="AG2186">
        <v>0</v>
      </c>
      <c r="AH2186">
        <v>60.1</v>
      </c>
      <c r="AI2186">
        <v>1.5</v>
      </c>
      <c r="AJ2186">
        <v>4.9000000000000004</v>
      </c>
      <c r="AK2186">
        <v>77</v>
      </c>
      <c r="AL2186">
        <v>14</v>
      </c>
      <c r="AM2186">
        <v>1341</v>
      </c>
      <c r="AN2186">
        <v>25.3</v>
      </c>
      <c r="AO2186">
        <v>3140</v>
      </c>
      <c r="AP2186">
        <v>55</v>
      </c>
      <c r="AQ2186">
        <v>1.8</v>
      </c>
      <c r="AR2186">
        <v>76.599999999999994</v>
      </c>
      <c r="AS2186">
        <v>47200</v>
      </c>
      <c r="AT2186">
        <v>4.5</v>
      </c>
      <c r="AU2186">
        <v>2614</v>
      </c>
      <c r="AV2186">
        <v>2.46</v>
      </c>
      <c r="AW2186">
        <v>14626</v>
      </c>
      <c r="AX2186">
        <v>30423</v>
      </c>
      <c r="AY2186">
        <v>13.8</v>
      </c>
      <c r="AZ2186">
        <v>175</v>
      </c>
      <c r="BA2186">
        <v>26774</v>
      </c>
      <c r="BB2186">
        <v>3285</v>
      </c>
      <c r="BC2186">
        <v>109</v>
      </c>
      <c r="BD2186">
        <v>3.3</v>
      </c>
      <c r="BE2186">
        <v>3042</v>
      </c>
      <c r="BF2186">
        <v>389</v>
      </c>
      <c r="BG2186">
        <v>914</v>
      </c>
      <c r="BH2186">
        <v>74900</v>
      </c>
      <c r="BI2186">
        <v>24622</v>
      </c>
      <c r="BJ2186">
        <v>84</v>
      </c>
      <c r="BK2186">
        <v>1046</v>
      </c>
      <c r="BL2186">
        <v>111.7</v>
      </c>
      <c r="BM2186">
        <v>369</v>
      </c>
      <c r="BN2186">
        <v>3347</v>
      </c>
      <c r="BO2186">
        <v>445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10482</v>
      </c>
      <c r="BX2186">
        <v>26648</v>
      </c>
      <c r="BY2186">
        <v>4121</v>
      </c>
      <c r="BZ2186">
        <v>3</v>
      </c>
      <c r="CA2186">
        <v>435</v>
      </c>
      <c r="CB2186">
        <v>334328</v>
      </c>
      <c r="CC2186">
        <v>48583</v>
      </c>
      <c r="CD2186">
        <v>7458</v>
      </c>
      <c r="CE2186">
        <v>636.64</v>
      </c>
      <c r="CF2186">
        <v>10.4</v>
      </c>
    </row>
    <row r="2187" spans="1:84">
      <c r="A2187">
        <v>40035</v>
      </c>
      <c r="B2187" t="s">
        <v>2185</v>
      </c>
      <c r="C2187">
        <v>40035</v>
      </c>
      <c r="D2187">
        <v>15046</v>
      </c>
      <c r="E2187">
        <v>0.6</v>
      </c>
      <c r="F2187">
        <v>96</v>
      </c>
      <c r="G2187">
        <v>14950</v>
      </c>
      <c r="H2187">
        <v>920</v>
      </c>
      <c r="I2187">
        <v>6.1</v>
      </c>
      <c r="J2187">
        <v>3325</v>
      </c>
      <c r="K2187">
        <v>22.1</v>
      </c>
      <c r="L2187">
        <v>16.600000000000001</v>
      </c>
      <c r="M2187">
        <v>2499</v>
      </c>
      <c r="N2187">
        <v>49.6</v>
      </c>
      <c r="O2187">
        <v>10261</v>
      </c>
      <c r="P2187">
        <v>471</v>
      </c>
      <c r="Q2187">
        <v>2559</v>
      </c>
      <c r="R2187">
        <v>57</v>
      </c>
      <c r="S2187">
        <v>3</v>
      </c>
      <c r="T2187">
        <v>1695</v>
      </c>
      <c r="U2187">
        <v>233</v>
      </c>
      <c r="V2187">
        <v>10061</v>
      </c>
      <c r="W2187">
        <v>68.2</v>
      </c>
      <c r="X2187">
        <v>3.1</v>
      </c>
      <c r="Y2187">
        <v>17</v>
      </c>
      <c r="Z2187">
        <v>0.4</v>
      </c>
      <c r="AA2187">
        <v>0</v>
      </c>
      <c r="AB2187">
        <v>11.3</v>
      </c>
      <c r="AC2187">
        <v>1.5</v>
      </c>
      <c r="AD2187">
        <v>66.900000000000006</v>
      </c>
      <c r="AE2187">
        <v>173</v>
      </c>
      <c r="AF2187">
        <v>205</v>
      </c>
      <c r="AG2187">
        <v>2</v>
      </c>
      <c r="AH2187">
        <v>56.1</v>
      </c>
      <c r="AI2187">
        <v>0.5</v>
      </c>
      <c r="AJ2187">
        <v>2.2999999999999998</v>
      </c>
      <c r="AK2187">
        <v>76.900000000000006</v>
      </c>
      <c r="AL2187">
        <v>10.5</v>
      </c>
      <c r="AM2187">
        <v>3154</v>
      </c>
      <c r="AN2187">
        <v>23.2</v>
      </c>
      <c r="AO2187">
        <v>6579</v>
      </c>
      <c r="AP2187">
        <v>120</v>
      </c>
      <c r="AQ2187">
        <v>1.9</v>
      </c>
      <c r="AR2187">
        <v>75.099999999999994</v>
      </c>
      <c r="AS2187">
        <v>52100</v>
      </c>
      <c r="AT2187">
        <v>5.5</v>
      </c>
      <c r="AU2187">
        <v>5620</v>
      </c>
      <c r="AV2187">
        <v>2.46</v>
      </c>
      <c r="AW2187">
        <v>16539</v>
      </c>
      <c r="AX2187">
        <v>31655</v>
      </c>
      <c r="AY2187">
        <v>15.2</v>
      </c>
      <c r="AZ2187">
        <v>359</v>
      </c>
      <c r="BA2187">
        <v>23835</v>
      </c>
      <c r="BB2187">
        <v>6675</v>
      </c>
      <c r="BC2187">
        <v>285</v>
      </c>
      <c r="BD2187">
        <v>4.3</v>
      </c>
      <c r="BE2187">
        <v>9282</v>
      </c>
      <c r="BF2187">
        <v>97</v>
      </c>
      <c r="BG2187">
        <v>1968</v>
      </c>
      <c r="BH2187">
        <v>243587</v>
      </c>
      <c r="BI2187">
        <v>26243</v>
      </c>
      <c r="BJ2187">
        <v>354</v>
      </c>
      <c r="BK2187">
        <v>4587</v>
      </c>
      <c r="BL2187">
        <v>-19.899999999999999</v>
      </c>
      <c r="BM2187">
        <v>1260</v>
      </c>
      <c r="BN2187">
        <v>11723</v>
      </c>
      <c r="BO2187">
        <v>1381</v>
      </c>
      <c r="BP2187">
        <v>0</v>
      </c>
      <c r="BQ2187">
        <v>16.3</v>
      </c>
      <c r="BR2187">
        <v>0</v>
      </c>
      <c r="BS2187">
        <v>0</v>
      </c>
      <c r="BT2187">
        <v>0</v>
      </c>
      <c r="BU2187">
        <v>24.6</v>
      </c>
      <c r="BV2187">
        <v>124952</v>
      </c>
      <c r="BW2187">
        <v>76268</v>
      </c>
      <c r="BX2187">
        <v>122000</v>
      </c>
      <c r="BY2187">
        <v>8263</v>
      </c>
      <c r="BZ2187">
        <v>2</v>
      </c>
      <c r="CA2187">
        <v>160</v>
      </c>
      <c r="CB2187">
        <v>435804</v>
      </c>
      <c r="CC2187">
        <v>101100</v>
      </c>
      <c r="CD2187">
        <v>6798</v>
      </c>
      <c r="CE2187">
        <v>761.03</v>
      </c>
      <c r="CF2187">
        <v>19.600000000000001</v>
      </c>
    </row>
    <row r="2188" spans="1:84">
      <c r="A2188">
        <v>40037</v>
      </c>
      <c r="B2188" t="s">
        <v>2186</v>
      </c>
      <c r="C2188">
        <v>40037</v>
      </c>
      <c r="D2188">
        <v>69146</v>
      </c>
      <c r="E2188">
        <v>2.6</v>
      </c>
      <c r="F2188">
        <v>1777</v>
      </c>
      <c r="G2188">
        <v>67367</v>
      </c>
      <c r="H2188">
        <v>4482</v>
      </c>
      <c r="I2188">
        <v>6.5</v>
      </c>
      <c r="J2188">
        <v>17121</v>
      </c>
      <c r="K2188">
        <v>24.8</v>
      </c>
      <c r="L2188">
        <v>14.4</v>
      </c>
      <c r="M2188">
        <v>9925</v>
      </c>
      <c r="N2188">
        <v>51</v>
      </c>
      <c r="O2188">
        <v>57228</v>
      </c>
      <c r="P2188">
        <v>1807</v>
      </c>
      <c r="Q2188">
        <v>6156</v>
      </c>
      <c r="R2188">
        <v>258</v>
      </c>
      <c r="S2188">
        <v>24</v>
      </c>
      <c r="T2188">
        <v>3673</v>
      </c>
      <c r="U2188">
        <v>1602</v>
      </c>
      <c r="V2188">
        <v>55883</v>
      </c>
      <c r="W2188">
        <v>82.8</v>
      </c>
      <c r="X2188">
        <v>2.6</v>
      </c>
      <c r="Y2188">
        <v>8.9</v>
      </c>
      <c r="Z2188">
        <v>0.4</v>
      </c>
      <c r="AA2188">
        <v>0</v>
      </c>
      <c r="AB2188">
        <v>5.3</v>
      </c>
      <c r="AC2188">
        <v>2.2999999999999998</v>
      </c>
      <c r="AD2188">
        <v>80.8</v>
      </c>
      <c r="AE2188">
        <v>909</v>
      </c>
      <c r="AF2188">
        <v>673</v>
      </c>
      <c r="AG2188">
        <v>6</v>
      </c>
      <c r="AH2188">
        <v>58.3</v>
      </c>
      <c r="AI2188">
        <v>0.7</v>
      </c>
      <c r="AJ2188">
        <v>3.4</v>
      </c>
      <c r="AK2188">
        <v>77.599999999999994</v>
      </c>
      <c r="AL2188">
        <v>11.7</v>
      </c>
      <c r="AM2188">
        <v>14332</v>
      </c>
      <c r="AN2188">
        <v>26</v>
      </c>
      <c r="AO2188">
        <v>29330</v>
      </c>
      <c r="AP2188">
        <v>1343</v>
      </c>
      <c r="AQ2188">
        <v>4.8</v>
      </c>
      <c r="AR2188">
        <v>78</v>
      </c>
      <c r="AS2188">
        <v>67400</v>
      </c>
      <c r="AT2188">
        <v>5</v>
      </c>
      <c r="AU2188">
        <v>25289</v>
      </c>
      <c r="AV2188">
        <v>2.64</v>
      </c>
      <c r="AW2188">
        <v>16191</v>
      </c>
      <c r="AX2188">
        <v>36134</v>
      </c>
      <c r="AY2188">
        <v>13</v>
      </c>
      <c r="AZ2188">
        <v>1665</v>
      </c>
      <c r="BA2188">
        <v>24240</v>
      </c>
      <c r="BB2188">
        <v>32258</v>
      </c>
      <c r="BC2188">
        <v>1324</v>
      </c>
      <c r="BD2188">
        <v>4.0999999999999996</v>
      </c>
      <c r="BE2188">
        <v>28990</v>
      </c>
      <c r="BF2188">
        <v>38</v>
      </c>
      <c r="BG2188">
        <v>3367</v>
      </c>
      <c r="BH2188">
        <v>783611</v>
      </c>
      <c r="BI2188">
        <v>27030</v>
      </c>
      <c r="BJ2188">
        <v>1319</v>
      </c>
      <c r="BK2188">
        <v>14461</v>
      </c>
      <c r="BL2188">
        <v>-8.6999999999999993</v>
      </c>
      <c r="BM2188">
        <v>4849</v>
      </c>
      <c r="BN2188">
        <v>37309</v>
      </c>
      <c r="BO2188">
        <v>5379</v>
      </c>
      <c r="BP2188">
        <v>0</v>
      </c>
      <c r="BQ2188">
        <v>8.4</v>
      </c>
      <c r="BR2188">
        <v>0</v>
      </c>
      <c r="BS2188">
        <v>0</v>
      </c>
      <c r="BT2188">
        <v>0</v>
      </c>
      <c r="BU2188">
        <v>24.9</v>
      </c>
      <c r="BV2188">
        <v>888147</v>
      </c>
      <c r="BW2188">
        <v>338061</v>
      </c>
      <c r="BX2188">
        <v>415591</v>
      </c>
      <c r="BY2188">
        <v>6050</v>
      </c>
      <c r="BZ2188">
        <v>228</v>
      </c>
      <c r="CA2188">
        <v>27123</v>
      </c>
      <c r="CB2188">
        <v>365810</v>
      </c>
      <c r="CC2188">
        <v>317331</v>
      </c>
      <c r="CD2188">
        <v>4621</v>
      </c>
      <c r="CE2188">
        <v>955.53</v>
      </c>
      <c r="CF2188">
        <v>70.5</v>
      </c>
    </row>
    <row r="2189" spans="1:84">
      <c r="A2189">
        <v>40039</v>
      </c>
      <c r="B2189" t="s">
        <v>2187</v>
      </c>
      <c r="C2189">
        <v>40039</v>
      </c>
      <c r="D2189">
        <v>25566</v>
      </c>
      <c r="E2189">
        <v>-2.2000000000000002</v>
      </c>
      <c r="F2189">
        <v>-576</v>
      </c>
      <c r="G2189">
        <v>26142</v>
      </c>
      <c r="H2189">
        <v>1825</v>
      </c>
      <c r="I2189">
        <v>7.1</v>
      </c>
      <c r="J2189">
        <v>5824</v>
      </c>
      <c r="K2189">
        <v>22.8</v>
      </c>
      <c r="L2189">
        <v>14.2</v>
      </c>
      <c r="M2189">
        <v>3641</v>
      </c>
      <c r="N2189">
        <v>51.3</v>
      </c>
      <c r="O2189">
        <v>22095</v>
      </c>
      <c r="P2189">
        <v>796</v>
      </c>
      <c r="Q2189">
        <v>1531</v>
      </c>
      <c r="R2189">
        <v>382</v>
      </c>
      <c r="S2189">
        <v>15</v>
      </c>
      <c r="T2189">
        <v>747</v>
      </c>
      <c r="U2189">
        <v>2854</v>
      </c>
      <c r="V2189">
        <v>19492</v>
      </c>
      <c r="W2189">
        <v>86.4</v>
      </c>
      <c r="X2189">
        <v>3.1</v>
      </c>
      <c r="Y2189">
        <v>6</v>
      </c>
      <c r="Z2189">
        <v>1.5</v>
      </c>
      <c r="AA2189">
        <v>0.1</v>
      </c>
      <c r="AB2189">
        <v>2.9</v>
      </c>
      <c r="AC2189">
        <v>11.2</v>
      </c>
      <c r="AD2189">
        <v>76.2</v>
      </c>
      <c r="AE2189">
        <v>361</v>
      </c>
      <c r="AF2189">
        <v>260</v>
      </c>
      <c r="AG2189">
        <v>0</v>
      </c>
      <c r="AH2189">
        <v>50</v>
      </c>
      <c r="AI2189">
        <v>3.4</v>
      </c>
      <c r="AJ2189">
        <v>9</v>
      </c>
      <c r="AK2189">
        <v>81.2</v>
      </c>
      <c r="AL2189">
        <v>22.8</v>
      </c>
      <c r="AM2189">
        <v>4221</v>
      </c>
      <c r="AN2189">
        <v>15.7</v>
      </c>
      <c r="AO2189">
        <v>11969</v>
      </c>
      <c r="AP2189">
        <v>294</v>
      </c>
      <c r="AQ2189">
        <v>2.5</v>
      </c>
      <c r="AR2189">
        <v>63.6</v>
      </c>
      <c r="AS2189">
        <v>67800</v>
      </c>
      <c r="AT2189">
        <v>15.7</v>
      </c>
      <c r="AU2189">
        <v>10136</v>
      </c>
      <c r="AV2189">
        <v>2.4500000000000002</v>
      </c>
      <c r="AW2189">
        <v>15584</v>
      </c>
      <c r="AX2189">
        <v>31707</v>
      </c>
      <c r="AY2189">
        <v>15.6</v>
      </c>
      <c r="AZ2189">
        <v>636</v>
      </c>
      <c r="BA2189">
        <v>25147</v>
      </c>
      <c r="BB2189">
        <v>13303</v>
      </c>
      <c r="BC2189">
        <v>410</v>
      </c>
      <c r="BD2189">
        <v>3.1</v>
      </c>
      <c r="BE2189">
        <v>16594</v>
      </c>
      <c r="BF2189">
        <v>450</v>
      </c>
      <c r="BG2189">
        <v>3120</v>
      </c>
      <c r="BH2189">
        <v>449195</v>
      </c>
      <c r="BI2189">
        <v>27070</v>
      </c>
      <c r="BJ2189">
        <v>869</v>
      </c>
      <c r="BK2189">
        <v>8675</v>
      </c>
      <c r="BL2189">
        <v>3.3</v>
      </c>
      <c r="BM2189">
        <v>1898</v>
      </c>
      <c r="BN2189">
        <v>29167</v>
      </c>
      <c r="BO2189">
        <v>2451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20.9</v>
      </c>
      <c r="BV2189">
        <v>309430</v>
      </c>
      <c r="BW2189">
        <v>197637</v>
      </c>
      <c r="BX2189">
        <v>298650</v>
      </c>
      <c r="BY2189">
        <v>11900</v>
      </c>
      <c r="BZ2189">
        <v>60</v>
      </c>
      <c r="CA2189">
        <v>10688</v>
      </c>
      <c r="CB2189">
        <v>544615</v>
      </c>
      <c r="CC2189">
        <v>124591</v>
      </c>
      <c r="CD2189">
        <v>4938</v>
      </c>
      <c r="CE2189">
        <v>986.51</v>
      </c>
      <c r="CF2189">
        <v>26.5</v>
      </c>
    </row>
    <row r="2190" spans="1:84">
      <c r="A2190">
        <v>40041</v>
      </c>
      <c r="B2190" t="s">
        <v>2188</v>
      </c>
      <c r="C2190">
        <v>40041</v>
      </c>
      <c r="D2190">
        <v>40061</v>
      </c>
      <c r="E2190">
        <v>8</v>
      </c>
      <c r="F2190">
        <v>2984</v>
      </c>
      <c r="G2190">
        <v>37077</v>
      </c>
      <c r="H2190">
        <v>2279</v>
      </c>
      <c r="I2190">
        <v>5.7</v>
      </c>
      <c r="J2190">
        <v>9108</v>
      </c>
      <c r="K2190">
        <v>22.7</v>
      </c>
      <c r="L2190">
        <v>18.600000000000001</v>
      </c>
      <c r="M2190">
        <v>7438</v>
      </c>
      <c r="N2190">
        <v>50.8</v>
      </c>
      <c r="O2190">
        <v>28386</v>
      </c>
      <c r="P2190">
        <v>176</v>
      </c>
      <c r="Q2190">
        <v>8738</v>
      </c>
      <c r="R2190">
        <v>356</v>
      </c>
      <c r="S2190">
        <v>14</v>
      </c>
      <c r="T2190">
        <v>2391</v>
      </c>
      <c r="U2190">
        <v>1042</v>
      </c>
      <c r="V2190">
        <v>27483</v>
      </c>
      <c r="W2190">
        <v>70.900000000000006</v>
      </c>
      <c r="X2190">
        <v>0.4</v>
      </c>
      <c r="Y2190">
        <v>21.8</v>
      </c>
      <c r="Z2190">
        <v>0.9</v>
      </c>
      <c r="AA2190">
        <v>0</v>
      </c>
      <c r="AB2190">
        <v>6</v>
      </c>
      <c r="AC2190">
        <v>2.6</v>
      </c>
      <c r="AD2190">
        <v>68.599999999999994</v>
      </c>
      <c r="AE2190">
        <v>450</v>
      </c>
      <c r="AF2190">
        <v>439</v>
      </c>
      <c r="AG2190">
        <v>1</v>
      </c>
      <c r="AH2190">
        <v>52</v>
      </c>
      <c r="AI2190">
        <v>1.3</v>
      </c>
      <c r="AJ2190">
        <v>6.4</v>
      </c>
      <c r="AK2190">
        <v>75.400000000000006</v>
      </c>
      <c r="AL2190">
        <v>13.3</v>
      </c>
      <c r="AM2190">
        <v>9380</v>
      </c>
      <c r="AN2190">
        <v>25.5</v>
      </c>
      <c r="AO2190">
        <v>23706</v>
      </c>
      <c r="AP2190">
        <v>1416</v>
      </c>
      <c r="AQ2190">
        <v>6.4</v>
      </c>
      <c r="AR2190">
        <v>79.2</v>
      </c>
      <c r="AS2190">
        <v>81900</v>
      </c>
      <c r="AT2190">
        <v>3.4</v>
      </c>
      <c r="AU2190">
        <v>14838</v>
      </c>
      <c r="AV2190">
        <v>2.46</v>
      </c>
      <c r="AW2190">
        <v>15424</v>
      </c>
      <c r="AX2190">
        <v>30385</v>
      </c>
      <c r="AY2190">
        <v>15.9</v>
      </c>
      <c r="AZ2190">
        <v>999</v>
      </c>
      <c r="BA2190">
        <v>25466</v>
      </c>
      <c r="BB2190">
        <v>17163</v>
      </c>
      <c r="BC2190">
        <v>772</v>
      </c>
      <c r="BD2190">
        <v>4.5</v>
      </c>
      <c r="BE2190">
        <v>15029</v>
      </c>
      <c r="BF2190">
        <v>1350</v>
      </c>
      <c r="BG2190">
        <v>2274</v>
      </c>
      <c r="BH2190">
        <v>362480</v>
      </c>
      <c r="BI2190">
        <v>24119</v>
      </c>
      <c r="BJ2190">
        <v>650</v>
      </c>
      <c r="BK2190">
        <v>6217</v>
      </c>
      <c r="BL2190">
        <v>5.9</v>
      </c>
      <c r="BM2190">
        <v>2574</v>
      </c>
      <c r="BN2190">
        <v>25266</v>
      </c>
      <c r="BO2190">
        <v>2818</v>
      </c>
      <c r="BP2190">
        <v>0</v>
      </c>
      <c r="BQ2190">
        <v>11.1</v>
      </c>
      <c r="BR2190">
        <v>0</v>
      </c>
      <c r="BS2190">
        <v>0</v>
      </c>
      <c r="BT2190">
        <v>0</v>
      </c>
      <c r="BU2190">
        <v>8.1</v>
      </c>
      <c r="BV2190">
        <v>36391</v>
      </c>
      <c r="BW2190">
        <v>19220</v>
      </c>
      <c r="BX2190">
        <v>204472</v>
      </c>
      <c r="BY2190">
        <v>5382</v>
      </c>
      <c r="BZ2190">
        <v>125</v>
      </c>
      <c r="CA2190">
        <v>16507</v>
      </c>
      <c r="CB2190">
        <v>282106</v>
      </c>
      <c r="CC2190">
        <v>200377</v>
      </c>
      <c r="CD2190">
        <v>5126</v>
      </c>
      <c r="CE2190">
        <v>740.65</v>
      </c>
      <c r="CF2190">
        <v>50</v>
      </c>
    </row>
    <row r="2191" spans="1:84">
      <c r="A2191">
        <v>40043</v>
      </c>
      <c r="B2191" t="s">
        <v>2189</v>
      </c>
      <c r="C2191">
        <v>40043</v>
      </c>
      <c r="D2191">
        <v>4475</v>
      </c>
      <c r="E2191">
        <v>-5.7</v>
      </c>
      <c r="F2191">
        <v>-268</v>
      </c>
      <c r="G2191">
        <v>4743</v>
      </c>
      <c r="H2191">
        <v>267</v>
      </c>
      <c r="I2191">
        <v>6</v>
      </c>
      <c r="J2191">
        <v>965</v>
      </c>
      <c r="K2191">
        <v>21.6</v>
      </c>
      <c r="L2191">
        <v>20.399999999999999</v>
      </c>
      <c r="M2191">
        <v>913</v>
      </c>
      <c r="N2191">
        <v>50.7</v>
      </c>
      <c r="O2191">
        <v>4139</v>
      </c>
      <c r="P2191">
        <v>8</v>
      </c>
      <c r="Q2191">
        <v>215</v>
      </c>
      <c r="R2191">
        <v>3</v>
      </c>
      <c r="S2191">
        <v>1</v>
      </c>
      <c r="T2191">
        <v>109</v>
      </c>
      <c r="U2191">
        <v>164</v>
      </c>
      <c r="V2191">
        <v>3987</v>
      </c>
      <c r="W2191">
        <v>92.5</v>
      </c>
      <c r="X2191">
        <v>0.2</v>
      </c>
      <c r="Y2191">
        <v>4.8</v>
      </c>
      <c r="Z2191">
        <v>0.1</v>
      </c>
      <c r="AA2191">
        <v>0</v>
      </c>
      <c r="AB2191">
        <v>2.4</v>
      </c>
      <c r="AC2191">
        <v>3.7</v>
      </c>
      <c r="AD2191">
        <v>89.1</v>
      </c>
      <c r="AE2191">
        <v>58</v>
      </c>
      <c r="AF2191">
        <v>85</v>
      </c>
      <c r="AG2191">
        <v>1</v>
      </c>
      <c r="AH2191">
        <v>66.2</v>
      </c>
      <c r="AI2191">
        <v>1.3</v>
      </c>
      <c r="AJ2191">
        <v>3.5</v>
      </c>
      <c r="AK2191">
        <v>79.8</v>
      </c>
      <c r="AL2191">
        <v>16.600000000000001</v>
      </c>
      <c r="AM2191">
        <v>971</v>
      </c>
      <c r="AN2191">
        <v>22.9</v>
      </c>
      <c r="AO2191">
        <v>2477</v>
      </c>
      <c r="AP2191">
        <v>52</v>
      </c>
      <c r="AQ2191">
        <v>2.1</v>
      </c>
      <c r="AR2191">
        <v>79.2</v>
      </c>
      <c r="AS2191">
        <v>38000</v>
      </c>
      <c r="AT2191">
        <v>2.9</v>
      </c>
      <c r="AU2191">
        <v>1962</v>
      </c>
      <c r="AV2191">
        <v>2.35</v>
      </c>
      <c r="AW2191">
        <v>15806</v>
      </c>
      <c r="AX2191">
        <v>32482</v>
      </c>
      <c r="AY2191">
        <v>11.4</v>
      </c>
      <c r="AZ2191">
        <v>123</v>
      </c>
      <c r="BA2191">
        <v>27137</v>
      </c>
      <c r="BB2191">
        <v>2345</v>
      </c>
      <c r="BC2191">
        <v>75</v>
      </c>
      <c r="BD2191">
        <v>3.2</v>
      </c>
      <c r="BE2191">
        <v>3076</v>
      </c>
      <c r="BF2191">
        <v>179</v>
      </c>
      <c r="BG2191">
        <v>552</v>
      </c>
      <c r="BH2191">
        <v>56023</v>
      </c>
      <c r="BI2191">
        <v>18213</v>
      </c>
      <c r="BJ2191">
        <v>128</v>
      </c>
      <c r="BK2191">
        <v>723</v>
      </c>
      <c r="BL2191">
        <v>-3</v>
      </c>
      <c r="BM2191">
        <v>481</v>
      </c>
      <c r="BN2191">
        <v>680</v>
      </c>
      <c r="BO2191">
        <v>580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3169</v>
      </c>
      <c r="BX2191">
        <v>24271</v>
      </c>
      <c r="BY2191">
        <v>5279</v>
      </c>
      <c r="BZ2191">
        <v>0</v>
      </c>
      <c r="CA2191">
        <v>0</v>
      </c>
      <c r="CB2191">
        <v>584368</v>
      </c>
      <c r="CC2191">
        <v>37773</v>
      </c>
      <c r="CD2191">
        <v>8094</v>
      </c>
      <c r="CE2191">
        <v>1000.13</v>
      </c>
      <c r="CF2191">
        <v>4.7</v>
      </c>
    </row>
    <row r="2192" spans="1:84">
      <c r="A2192">
        <v>40045</v>
      </c>
      <c r="B2192" t="s">
        <v>2190</v>
      </c>
      <c r="C2192">
        <v>40045</v>
      </c>
      <c r="D2192">
        <v>3912</v>
      </c>
      <c r="E2192">
        <v>-4</v>
      </c>
      <c r="F2192">
        <v>-163</v>
      </c>
      <c r="G2192">
        <v>4075</v>
      </c>
      <c r="H2192">
        <v>227</v>
      </c>
      <c r="I2192">
        <v>5.8</v>
      </c>
      <c r="J2192">
        <v>819</v>
      </c>
      <c r="K2192">
        <v>20.9</v>
      </c>
      <c r="L2192">
        <v>21.4</v>
      </c>
      <c r="M2192">
        <v>839</v>
      </c>
      <c r="N2192">
        <v>50.5</v>
      </c>
      <c r="O2192">
        <v>3791</v>
      </c>
      <c r="P2192">
        <v>0</v>
      </c>
      <c r="Q2192">
        <v>56</v>
      </c>
      <c r="R2192">
        <v>9</v>
      </c>
      <c r="S2192">
        <v>0</v>
      </c>
      <c r="T2192">
        <v>56</v>
      </c>
      <c r="U2192">
        <v>143</v>
      </c>
      <c r="V2192">
        <v>3653</v>
      </c>
      <c r="W2192">
        <v>96.9</v>
      </c>
      <c r="X2192">
        <v>0</v>
      </c>
      <c r="Y2192">
        <v>1.4</v>
      </c>
      <c r="Z2192">
        <v>0.2</v>
      </c>
      <c r="AA2192">
        <v>0</v>
      </c>
      <c r="AB2192">
        <v>1.4</v>
      </c>
      <c r="AC2192">
        <v>3.7</v>
      </c>
      <c r="AD2192">
        <v>93.4</v>
      </c>
      <c r="AE2192">
        <v>50</v>
      </c>
      <c r="AF2192">
        <v>41</v>
      </c>
      <c r="AG2192">
        <v>0</v>
      </c>
      <c r="AH2192">
        <v>67.599999999999994</v>
      </c>
      <c r="AI2192">
        <v>0.8</v>
      </c>
      <c r="AJ2192">
        <v>3.6</v>
      </c>
      <c r="AK2192">
        <v>81.2</v>
      </c>
      <c r="AL2192">
        <v>19.2</v>
      </c>
      <c r="AM2192">
        <v>902</v>
      </c>
      <c r="AN2192">
        <v>18.7</v>
      </c>
      <c r="AO2192">
        <v>2169</v>
      </c>
      <c r="AP2192">
        <v>23</v>
      </c>
      <c r="AQ2192">
        <v>1.1000000000000001</v>
      </c>
      <c r="AR2192">
        <v>80.7</v>
      </c>
      <c r="AS2192">
        <v>34000</v>
      </c>
      <c r="AT2192">
        <v>1.6</v>
      </c>
      <c r="AU2192">
        <v>1769</v>
      </c>
      <c r="AV2192">
        <v>2.27</v>
      </c>
      <c r="AW2192">
        <v>16472</v>
      </c>
      <c r="AX2192">
        <v>31883</v>
      </c>
      <c r="AY2192">
        <v>11</v>
      </c>
      <c r="AZ2192">
        <v>104</v>
      </c>
      <c r="BA2192">
        <v>26246</v>
      </c>
      <c r="BB2192">
        <v>2161</v>
      </c>
      <c r="BC2192">
        <v>61</v>
      </c>
      <c r="BD2192">
        <v>2.8</v>
      </c>
      <c r="BE2192">
        <v>2514</v>
      </c>
      <c r="BF2192">
        <v>83</v>
      </c>
      <c r="BG2192">
        <v>412</v>
      </c>
      <c r="BH2192">
        <v>47313</v>
      </c>
      <c r="BI2192">
        <v>18820</v>
      </c>
      <c r="BJ2192">
        <v>113</v>
      </c>
      <c r="BK2192">
        <v>751</v>
      </c>
      <c r="BL2192">
        <v>13.6</v>
      </c>
      <c r="BM2192">
        <v>366</v>
      </c>
      <c r="BN2192">
        <v>935</v>
      </c>
      <c r="BO2192">
        <v>437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41.4</v>
      </c>
      <c r="BV2192">
        <v>0</v>
      </c>
      <c r="BW2192">
        <v>14185</v>
      </c>
      <c r="BX2192">
        <v>23520</v>
      </c>
      <c r="BY2192">
        <v>5868</v>
      </c>
      <c r="BZ2192">
        <v>3</v>
      </c>
      <c r="CA2192">
        <v>477</v>
      </c>
      <c r="CB2192">
        <v>672764</v>
      </c>
      <c r="CC2192">
        <v>29284</v>
      </c>
      <c r="CD2192">
        <v>7448</v>
      </c>
      <c r="CE2192">
        <v>1229.1400000000001</v>
      </c>
      <c r="CF2192">
        <v>3.3</v>
      </c>
    </row>
    <row r="2193" spans="1:84">
      <c r="A2193">
        <v>40047</v>
      </c>
      <c r="B2193" t="s">
        <v>2191</v>
      </c>
      <c r="C2193">
        <v>40047</v>
      </c>
      <c r="D2193">
        <v>57068</v>
      </c>
      <c r="E2193">
        <v>-1.3</v>
      </c>
      <c r="F2193">
        <v>-745</v>
      </c>
      <c r="G2193">
        <v>57813</v>
      </c>
      <c r="H2193">
        <v>4357</v>
      </c>
      <c r="I2193">
        <v>7.6</v>
      </c>
      <c r="J2193">
        <v>14411</v>
      </c>
      <c r="K2193">
        <v>25.3</v>
      </c>
      <c r="L2193">
        <v>16</v>
      </c>
      <c r="M2193">
        <v>9103</v>
      </c>
      <c r="N2193">
        <v>51.7</v>
      </c>
      <c r="O2193">
        <v>51496</v>
      </c>
      <c r="P2193">
        <v>1908</v>
      </c>
      <c r="Q2193">
        <v>1384</v>
      </c>
      <c r="R2193">
        <v>611</v>
      </c>
      <c r="S2193">
        <v>331</v>
      </c>
      <c r="T2193">
        <v>1338</v>
      </c>
      <c r="U2193">
        <v>3515</v>
      </c>
      <c r="V2193">
        <v>48220</v>
      </c>
      <c r="W2193">
        <v>90.2</v>
      </c>
      <c r="X2193">
        <v>3.3</v>
      </c>
      <c r="Y2193">
        <v>2.4</v>
      </c>
      <c r="Z2193">
        <v>1.1000000000000001</v>
      </c>
      <c r="AA2193">
        <v>0.6</v>
      </c>
      <c r="AB2193">
        <v>2.2999999999999998</v>
      </c>
      <c r="AC2193">
        <v>6.2</v>
      </c>
      <c r="AD2193">
        <v>84.5</v>
      </c>
      <c r="AE2193">
        <v>895</v>
      </c>
      <c r="AF2193">
        <v>685</v>
      </c>
      <c r="AG2193">
        <v>8</v>
      </c>
      <c r="AH2193">
        <v>51.7</v>
      </c>
      <c r="AI2193">
        <v>2.7</v>
      </c>
      <c r="AJ2193">
        <v>5.7</v>
      </c>
      <c r="AK2193">
        <v>82.2</v>
      </c>
      <c r="AL2193">
        <v>19.600000000000001</v>
      </c>
      <c r="AM2193">
        <v>11138</v>
      </c>
      <c r="AN2193">
        <v>17.7</v>
      </c>
      <c r="AO2193">
        <v>26797</v>
      </c>
      <c r="AP2193">
        <v>750</v>
      </c>
      <c r="AQ2193">
        <v>2.9</v>
      </c>
      <c r="AR2193">
        <v>70.3</v>
      </c>
      <c r="AS2193">
        <v>58800</v>
      </c>
      <c r="AT2193">
        <v>10.1</v>
      </c>
      <c r="AU2193">
        <v>23175</v>
      </c>
      <c r="AV2193">
        <v>2.42</v>
      </c>
      <c r="AW2193">
        <v>17457</v>
      </c>
      <c r="AX2193">
        <v>35597</v>
      </c>
      <c r="AY2193">
        <v>13.4</v>
      </c>
      <c r="AZ2193">
        <v>1731</v>
      </c>
      <c r="BA2193">
        <v>30430</v>
      </c>
      <c r="BB2193">
        <v>28650</v>
      </c>
      <c r="BC2193">
        <v>893</v>
      </c>
      <c r="BD2193">
        <v>3.1</v>
      </c>
      <c r="BE2193">
        <v>35351</v>
      </c>
      <c r="BF2193">
        <v>539</v>
      </c>
      <c r="BG2193">
        <v>4951</v>
      </c>
      <c r="BH2193">
        <v>1197944</v>
      </c>
      <c r="BI2193">
        <v>33887</v>
      </c>
      <c r="BJ2193">
        <v>1662</v>
      </c>
      <c r="BK2193">
        <v>21093</v>
      </c>
      <c r="BL2193">
        <v>10.199999999999999</v>
      </c>
      <c r="BM2193">
        <v>4158</v>
      </c>
      <c r="BN2193">
        <v>58915</v>
      </c>
      <c r="BO2193">
        <v>5323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22.7</v>
      </c>
      <c r="BV2193">
        <v>423077</v>
      </c>
      <c r="BW2193">
        <v>833452</v>
      </c>
      <c r="BX2193">
        <v>578658</v>
      </c>
      <c r="BY2193">
        <v>10113</v>
      </c>
      <c r="BZ2193">
        <v>133</v>
      </c>
      <c r="CA2193">
        <v>15421</v>
      </c>
      <c r="CB2193">
        <v>631939</v>
      </c>
      <c r="CC2193">
        <v>477145</v>
      </c>
      <c r="CD2193">
        <v>8330</v>
      </c>
      <c r="CE2193">
        <v>1058.3900000000001</v>
      </c>
      <c r="CF2193">
        <v>54.6</v>
      </c>
    </row>
    <row r="2194" spans="1:84">
      <c r="A2194">
        <v>40049</v>
      </c>
      <c r="B2194" t="s">
        <v>2192</v>
      </c>
      <c r="C2194">
        <v>40049</v>
      </c>
      <c r="D2194">
        <v>27375</v>
      </c>
      <c r="E2194">
        <v>0.6</v>
      </c>
      <c r="F2194">
        <v>165</v>
      </c>
      <c r="G2194">
        <v>27210</v>
      </c>
      <c r="H2194">
        <v>1770</v>
      </c>
      <c r="I2194">
        <v>6.5</v>
      </c>
      <c r="J2194">
        <v>6510</v>
      </c>
      <c r="K2194">
        <v>23.8</v>
      </c>
      <c r="L2194">
        <v>17.399999999999999</v>
      </c>
      <c r="M2194">
        <v>4757</v>
      </c>
      <c r="N2194">
        <v>51.7</v>
      </c>
      <c r="O2194">
        <v>23404</v>
      </c>
      <c r="P2194">
        <v>822</v>
      </c>
      <c r="Q2194">
        <v>2114</v>
      </c>
      <c r="R2194">
        <v>70</v>
      </c>
      <c r="S2194">
        <v>23</v>
      </c>
      <c r="T2194">
        <v>942</v>
      </c>
      <c r="U2194">
        <v>1200</v>
      </c>
      <c r="V2194">
        <v>22336</v>
      </c>
      <c r="W2194">
        <v>85.5</v>
      </c>
      <c r="X2194">
        <v>3</v>
      </c>
      <c r="Y2194">
        <v>7.7</v>
      </c>
      <c r="Z2194">
        <v>0.3</v>
      </c>
      <c r="AA2194">
        <v>0.1</v>
      </c>
      <c r="AB2194">
        <v>3.4</v>
      </c>
      <c r="AC2194">
        <v>4.4000000000000004</v>
      </c>
      <c r="AD2194">
        <v>81.599999999999994</v>
      </c>
      <c r="AE2194">
        <v>350</v>
      </c>
      <c r="AF2194">
        <v>372</v>
      </c>
      <c r="AG2194">
        <v>4</v>
      </c>
      <c r="AH2194">
        <v>56.4</v>
      </c>
      <c r="AI2194">
        <v>1.6</v>
      </c>
      <c r="AJ2194">
        <v>3.9</v>
      </c>
      <c r="AK2194">
        <v>73</v>
      </c>
      <c r="AL2194">
        <v>12</v>
      </c>
      <c r="AM2194">
        <v>6430</v>
      </c>
      <c r="AN2194">
        <v>23.4</v>
      </c>
      <c r="AO2194">
        <v>12888</v>
      </c>
      <c r="AP2194">
        <v>247</v>
      </c>
      <c r="AQ2194">
        <v>2</v>
      </c>
      <c r="AR2194">
        <v>73.8</v>
      </c>
      <c r="AS2194">
        <v>45400</v>
      </c>
      <c r="AT2194">
        <v>6.8</v>
      </c>
      <c r="AU2194">
        <v>10865</v>
      </c>
      <c r="AV2194">
        <v>2.4500000000000002</v>
      </c>
      <c r="AW2194">
        <v>14856</v>
      </c>
      <c r="AX2194">
        <v>31926</v>
      </c>
      <c r="AY2194">
        <v>15</v>
      </c>
      <c r="AZ2194">
        <v>714</v>
      </c>
      <c r="BA2194">
        <v>26270</v>
      </c>
      <c r="BB2194">
        <v>13308</v>
      </c>
      <c r="BC2194">
        <v>489</v>
      </c>
      <c r="BD2194">
        <v>3.7</v>
      </c>
      <c r="BE2194">
        <v>15252</v>
      </c>
      <c r="BF2194">
        <v>922</v>
      </c>
      <c r="BG2194">
        <v>2492</v>
      </c>
      <c r="BH2194">
        <v>426342</v>
      </c>
      <c r="BI2194">
        <v>27953</v>
      </c>
      <c r="BJ2194">
        <v>638</v>
      </c>
      <c r="BK2194">
        <v>6633</v>
      </c>
      <c r="BL2194">
        <v>1.3</v>
      </c>
      <c r="BM2194">
        <v>2445</v>
      </c>
      <c r="BN2194">
        <v>14964</v>
      </c>
      <c r="BO2194">
        <v>2785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28.9</v>
      </c>
      <c r="BV2194">
        <v>0</v>
      </c>
      <c r="BW2194">
        <v>66368</v>
      </c>
      <c r="BX2194">
        <v>203577</v>
      </c>
      <c r="BY2194">
        <v>7470</v>
      </c>
      <c r="BZ2194">
        <v>15</v>
      </c>
      <c r="CA2194">
        <v>1509</v>
      </c>
      <c r="CB2194">
        <v>468880</v>
      </c>
      <c r="CC2194">
        <v>253306</v>
      </c>
      <c r="CD2194">
        <v>9303</v>
      </c>
      <c r="CE2194">
        <v>807.49</v>
      </c>
      <c r="CF2194">
        <v>33.700000000000003</v>
      </c>
    </row>
    <row r="2195" spans="1:84">
      <c r="A2195">
        <v>40051</v>
      </c>
      <c r="B2195" t="s">
        <v>2193</v>
      </c>
      <c r="C2195">
        <v>40051</v>
      </c>
      <c r="D2195">
        <v>50490</v>
      </c>
      <c r="E2195">
        <v>10.9</v>
      </c>
      <c r="F2195">
        <v>4976</v>
      </c>
      <c r="G2195">
        <v>45516</v>
      </c>
      <c r="H2195">
        <v>3253</v>
      </c>
      <c r="I2195">
        <v>6.4</v>
      </c>
      <c r="J2195">
        <v>12399</v>
      </c>
      <c r="K2195">
        <v>24.6</v>
      </c>
      <c r="L2195">
        <v>12.1</v>
      </c>
      <c r="M2195">
        <v>6090</v>
      </c>
      <c r="N2195">
        <v>50.8</v>
      </c>
      <c r="O2195">
        <v>44686</v>
      </c>
      <c r="P2195">
        <v>1479</v>
      </c>
      <c r="Q2195">
        <v>2451</v>
      </c>
      <c r="R2195">
        <v>196</v>
      </c>
      <c r="S2195">
        <v>31</v>
      </c>
      <c r="T2195">
        <v>1647</v>
      </c>
      <c r="U2195">
        <v>1831</v>
      </c>
      <c r="V2195">
        <v>43043</v>
      </c>
      <c r="W2195">
        <v>88.5</v>
      </c>
      <c r="X2195">
        <v>2.9</v>
      </c>
      <c r="Y2195">
        <v>4.9000000000000004</v>
      </c>
      <c r="Z2195">
        <v>0.4</v>
      </c>
      <c r="AA2195">
        <v>0.1</v>
      </c>
      <c r="AB2195">
        <v>3.3</v>
      </c>
      <c r="AC2195">
        <v>3.6</v>
      </c>
      <c r="AD2195">
        <v>85.3</v>
      </c>
      <c r="AE2195">
        <v>640</v>
      </c>
      <c r="AF2195">
        <v>466</v>
      </c>
      <c r="AG2195">
        <v>4</v>
      </c>
      <c r="AH2195">
        <v>56.6</v>
      </c>
      <c r="AI2195">
        <v>1.1000000000000001</v>
      </c>
      <c r="AJ2195">
        <v>3.3</v>
      </c>
      <c r="AK2195">
        <v>79.5</v>
      </c>
      <c r="AL2195">
        <v>14.4</v>
      </c>
      <c r="AM2195">
        <v>9519</v>
      </c>
      <c r="AN2195">
        <v>26.9</v>
      </c>
      <c r="AO2195">
        <v>20383</v>
      </c>
      <c r="AP2195">
        <v>940</v>
      </c>
      <c r="AQ2195">
        <v>4.8</v>
      </c>
      <c r="AR2195">
        <v>75.7</v>
      </c>
      <c r="AS2195">
        <v>62500</v>
      </c>
      <c r="AT2195">
        <v>6.8</v>
      </c>
      <c r="AU2195">
        <v>17341</v>
      </c>
      <c r="AV2195">
        <v>2.58</v>
      </c>
      <c r="AW2195">
        <v>15846</v>
      </c>
      <c r="AX2195">
        <v>37487</v>
      </c>
      <c r="AY2195">
        <v>12.5</v>
      </c>
      <c r="AZ2195">
        <v>1152</v>
      </c>
      <c r="BA2195">
        <v>23331</v>
      </c>
      <c r="BB2195">
        <v>23746</v>
      </c>
      <c r="BC2195">
        <v>1137</v>
      </c>
      <c r="BD2195">
        <v>4.8</v>
      </c>
      <c r="BE2195">
        <v>22174</v>
      </c>
      <c r="BF2195">
        <v>1647</v>
      </c>
      <c r="BG2195">
        <v>2905</v>
      </c>
      <c r="BH2195">
        <v>565949</v>
      </c>
      <c r="BI2195">
        <v>25523</v>
      </c>
      <c r="BJ2195">
        <v>951</v>
      </c>
      <c r="BK2195">
        <v>10762</v>
      </c>
      <c r="BL2195">
        <v>0.8</v>
      </c>
      <c r="BM2195">
        <v>2958</v>
      </c>
      <c r="BN2195">
        <v>34376</v>
      </c>
      <c r="BO2195">
        <v>3379</v>
      </c>
      <c r="BP2195">
        <v>0</v>
      </c>
      <c r="BQ2195">
        <v>4.9000000000000004</v>
      </c>
      <c r="BR2195">
        <v>0</v>
      </c>
      <c r="BS2195">
        <v>0</v>
      </c>
      <c r="BT2195">
        <v>0</v>
      </c>
      <c r="BU2195">
        <v>16.2</v>
      </c>
      <c r="BV2195">
        <v>488440</v>
      </c>
      <c r="BW2195">
        <v>187006</v>
      </c>
      <c r="BX2195">
        <v>295607</v>
      </c>
      <c r="BY2195">
        <v>6312</v>
      </c>
      <c r="BZ2195">
        <v>92</v>
      </c>
      <c r="CA2195">
        <v>16391</v>
      </c>
      <c r="CB2195">
        <v>601607</v>
      </c>
      <c r="CC2195">
        <v>220773</v>
      </c>
      <c r="CD2195">
        <v>4583</v>
      </c>
      <c r="CE2195">
        <v>1100.96</v>
      </c>
      <c r="CF2195">
        <v>41.3</v>
      </c>
    </row>
    <row r="2196" spans="1:84">
      <c r="A2196">
        <v>40053</v>
      </c>
      <c r="B2196" t="s">
        <v>2194</v>
      </c>
      <c r="C2196">
        <v>40053</v>
      </c>
      <c r="D2196">
        <v>4653</v>
      </c>
      <c r="E2196">
        <v>-9.5</v>
      </c>
      <c r="F2196">
        <v>-491</v>
      </c>
      <c r="G2196">
        <v>5144</v>
      </c>
      <c r="H2196">
        <v>191</v>
      </c>
      <c r="I2196">
        <v>4.0999999999999996</v>
      </c>
      <c r="J2196">
        <v>972</v>
      </c>
      <c r="K2196">
        <v>20.9</v>
      </c>
      <c r="L2196">
        <v>20.5</v>
      </c>
      <c r="M2196">
        <v>952</v>
      </c>
      <c r="N2196">
        <v>50.8</v>
      </c>
      <c r="O2196">
        <v>4382</v>
      </c>
      <c r="P2196">
        <v>3</v>
      </c>
      <c r="Q2196">
        <v>154</v>
      </c>
      <c r="R2196">
        <v>13</v>
      </c>
      <c r="S2196">
        <v>1</v>
      </c>
      <c r="T2196">
        <v>100</v>
      </c>
      <c r="U2196">
        <v>113</v>
      </c>
      <c r="V2196">
        <v>4274</v>
      </c>
      <c r="W2196">
        <v>94.2</v>
      </c>
      <c r="X2196">
        <v>0.1</v>
      </c>
      <c r="Y2196">
        <v>3.3</v>
      </c>
      <c r="Z2196">
        <v>0.3</v>
      </c>
      <c r="AA2196">
        <v>0</v>
      </c>
      <c r="AB2196">
        <v>2.1</v>
      </c>
      <c r="AC2196">
        <v>2.4</v>
      </c>
      <c r="AD2196">
        <v>91.9</v>
      </c>
      <c r="AE2196">
        <v>41</v>
      </c>
      <c r="AF2196">
        <v>61</v>
      </c>
      <c r="AG2196">
        <v>0</v>
      </c>
      <c r="AH2196">
        <v>62.3</v>
      </c>
      <c r="AI2196">
        <v>0.9</v>
      </c>
      <c r="AJ2196">
        <v>3</v>
      </c>
      <c r="AK2196">
        <v>85.7</v>
      </c>
      <c r="AL2196">
        <v>16.2</v>
      </c>
      <c r="AM2196">
        <v>955</v>
      </c>
      <c r="AN2196">
        <v>21.1</v>
      </c>
      <c r="AO2196">
        <v>2655</v>
      </c>
      <c r="AP2196">
        <v>33</v>
      </c>
      <c r="AQ2196">
        <v>1.3</v>
      </c>
      <c r="AR2196">
        <v>78.7</v>
      </c>
      <c r="AS2196">
        <v>36300</v>
      </c>
      <c r="AT2196">
        <v>2.4</v>
      </c>
      <c r="AU2196">
        <v>2089</v>
      </c>
      <c r="AV2196">
        <v>2.42</v>
      </c>
      <c r="AW2196">
        <v>15709</v>
      </c>
      <c r="AX2196">
        <v>32319</v>
      </c>
      <c r="AY2196">
        <v>12.3</v>
      </c>
      <c r="AZ2196">
        <v>139</v>
      </c>
      <c r="BA2196">
        <v>29127</v>
      </c>
      <c r="BB2196">
        <v>2328</v>
      </c>
      <c r="BC2196">
        <v>89</v>
      </c>
      <c r="BD2196">
        <v>3.8</v>
      </c>
      <c r="BE2196">
        <v>2953</v>
      </c>
      <c r="BF2196">
        <v>50</v>
      </c>
      <c r="BG2196">
        <v>400</v>
      </c>
      <c r="BH2196">
        <v>66135</v>
      </c>
      <c r="BI2196">
        <v>22396</v>
      </c>
      <c r="BJ2196">
        <v>116</v>
      </c>
      <c r="BK2196">
        <v>799</v>
      </c>
      <c r="BL2196">
        <v>-2.2999999999999998</v>
      </c>
      <c r="BM2196">
        <v>366</v>
      </c>
      <c r="BN2196">
        <v>0</v>
      </c>
      <c r="BO2196">
        <v>487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20983</v>
      </c>
      <c r="BX2196">
        <v>26988</v>
      </c>
      <c r="BY2196">
        <v>5362</v>
      </c>
      <c r="BZ2196">
        <v>0</v>
      </c>
      <c r="CA2196">
        <v>0</v>
      </c>
      <c r="CB2196">
        <v>594809</v>
      </c>
      <c r="CC2196">
        <v>45189</v>
      </c>
      <c r="CD2196">
        <v>9368</v>
      </c>
      <c r="CE2196">
        <v>1000.56</v>
      </c>
      <c r="CF2196">
        <v>5.0999999999999996</v>
      </c>
    </row>
    <row r="2197" spans="1:84">
      <c r="A2197">
        <v>40055</v>
      </c>
      <c r="B2197" t="s">
        <v>2195</v>
      </c>
      <c r="C2197">
        <v>40055</v>
      </c>
      <c r="D2197">
        <v>5864</v>
      </c>
      <c r="E2197">
        <v>-3.3</v>
      </c>
      <c r="F2197">
        <v>-197</v>
      </c>
      <c r="G2197">
        <v>6061</v>
      </c>
      <c r="H2197">
        <v>318</v>
      </c>
      <c r="I2197">
        <v>5.4</v>
      </c>
      <c r="J2197">
        <v>1101</v>
      </c>
      <c r="K2197">
        <v>18.8</v>
      </c>
      <c r="L2197">
        <v>18.7</v>
      </c>
      <c r="M2197">
        <v>1094</v>
      </c>
      <c r="N2197">
        <v>42.8</v>
      </c>
      <c r="O2197">
        <v>4885</v>
      </c>
      <c r="P2197">
        <v>606</v>
      </c>
      <c r="Q2197">
        <v>193</v>
      </c>
      <c r="R2197">
        <v>18</v>
      </c>
      <c r="S2197">
        <v>1</v>
      </c>
      <c r="T2197">
        <v>161</v>
      </c>
      <c r="U2197">
        <v>495</v>
      </c>
      <c r="V2197">
        <v>4417</v>
      </c>
      <c r="W2197">
        <v>83.3</v>
      </c>
      <c r="X2197">
        <v>10.3</v>
      </c>
      <c r="Y2197">
        <v>3.3</v>
      </c>
      <c r="Z2197">
        <v>0.3</v>
      </c>
      <c r="AA2197">
        <v>0</v>
      </c>
      <c r="AB2197">
        <v>2.7</v>
      </c>
      <c r="AC2197">
        <v>8.4</v>
      </c>
      <c r="AD2197">
        <v>75.3</v>
      </c>
      <c r="AE2197">
        <v>67</v>
      </c>
      <c r="AF2197">
        <v>73</v>
      </c>
      <c r="AG2197">
        <v>0</v>
      </c>
      <c r="AH2197">
        <v>55.5</v>
      </c>
      <c r="AI2197">
        <v>1.5</v>
      </c>
      <c r="AJ2197">
        <v>7.9</v>
      </c>
      <c r="AK2197">
        <v>76.7</v>
      </c>
      <c r="AL2197">
        <v>12.6</v>
      </c>
      <c r="AM2197">
        <v>1300</v>
      </c>
      <c r="AN2197">
        <v>17.8</v>
      </c>
      <c r="AO2197">
        <v>2810</v>
      </c>
      <c r="AP2197">
        <v>22</v>
      </c>
      <c r="AQ2197">
        <v>0.8</v>
      </c>
      <c r="AR2197">
        <v>75</v>
      </c>
      <c r="AS2197">
        <v>32300</v>
      </c>
      <c r="AT2197">
        <v>6.7</v>
      </c>
      <c r="AU2197">
        <v>2237</v>
      </c>
      <c r="AV2197">
        <v>2.27</v>
      </c>
      <c r="AW2197">
        <v>14053</v>
      </c>
      <c r="AX2197">
        <v>25499</v>
      </c>
      <c r="AY2197">
        <v>20.5</v>
      </c>
      <c r="AZ2197">
        <v>143</v>
      </c>
      <c r="BA2197">
        <v>24435</v>
      </c>
      <c r="BB2197">
        <v>2029</v>
      </c>
      <c r="BC2197">
        <v>102</v>
      </c>
      <c r="BD2197">
        <v>5</v>
      </c>
      <c r="BE2197">
        <v>2624</v>
      </c>
      <c r="BF2197">
        <v>-211</v>
      </c>
      <c r="BG2197">
        <v>856</v>
      </c>
      <c r="BH2197">
        <v>68625</v>
      </c>
      <c r="BI2197">
        <v>26153</v>
      </c>
      <c r="BJ2197">
        <v>96</v>
      </c>
      <c r="BK2197">
        <v>794</v>
      </c>
      <c r="BL2197">
        <v>-5.5</v>
      </c>
      <c r="BM2197">
        <v>318</v>
      </c>
      <c r="BN2197">
        <v>1168</v>
      </c>
      <c r="BO2197">
        <v>349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20749</v>
      </c>
      <c r="BY2197">
        <v>3491</v>
      </c>
      <c r="BZ2197">
        <v>19</v>
      </c>
      <c r="CA2197">
        <v>215</v>
      </c>
      <c r="CB2197">
        <v>324987</v>
      </c>
      <c r="CC2197">
        <v>55823</v>
      </c>
      <c r="CD2197">
        <v>9544</v>
      </c>
      <c r="CE2197">
        <v>639.36</v>
      </c>
      <c r="CF2197">
        <v>9.5</v>
      </c>
    </row>
    <row r="2198" spans="1:84">
      <c r="A2198">
        <v>40057</v>
      </c>
      <c r="B2198" t="s">
        <v>2196</v>
      </c>
      <c r="C2198">
        <v>40057</v>
      </c>
      <c r="D2198">
        <v>3042</v>
      </c>
      <c r="E2198">
        <v>-7.3</v>
      </c>
      <c r="F2198">
        <v>-241</v>
      </c>
      <c r="G2198">
        <v>3283</v>
      </c>
      <c r="H2198">
        <v>194</v>
      </c>
      <c r="I2198">
        <v>6.4</v>
      </c>
      <c r="J2198">
        <v>782</v>
      </c>
      <c r="K2198">
        <v>25.7</v>
      </c>
      <c r="L2198">
        <v>18</v>
      </c>
      <c r="M2198">
        <v>548</v>
      </c>
      <c r="N2198">
        <v>51.4</v>
      </c>
      <c r="O2198">
        <v>2598</v>
      </c>
      <c r="P2198">
        <v>333</v>
      </c>
      <c r="Q2198">
        <v>61</v>
      </c>
      <c r="R2198">
        <v>15</v>
      </c>
      <c r="S2198">
        <v>1</v>
      </c>
      <c r="T2198">
        <v>34</v>
      </c>
      <c r="U2198">
        <v>732</v>
      </c>
      <c r="V2198">
        <v>1930</v>
      </c>
      <c r="W2198">
        <v>85.4</v>
      </c>
      <c r="X2198">
        <v>10.9</v>
      </c>
      <c r="Y2198">
        <v>2</v>
      </c>
      <c r="Z2198">
        <v>0.5</v>
      </c>
      <c r="AA2198">
        <v>0</v>
      </c>
      <c r="AB2198">
        <v>1.1000000000000001</v>
      </c>
      <c r="AC2198">
        <v>24.1</v>
      </c>
      <c r="AD2198">
        <v>63.4</v>
      </c>
      <c r="AE2198">
        <v>40</v>
      </c>
      <c r="AF2198">
        <v>45</v>
      </c>
      <c r="AG2198">
        <v>0</v>
      </c>
      <c r="AH2198">
        <v>62.1</v>
      </c>
      <c r="AI2198">
        <v>3</v>
      </c>
      <c r="AJ2198">
        <v>18.7</v>
      </c>
      <c r="AK2198">
        <v>63.2</v>
      </c>
      <c r="AL2198">
        <v>12.1</v>
      </c>
      <c r="AM2198">
        <v>766</v>
      </c>
      <c r="AN2198">
        <v>14.6</v>
      </c>
      <c r="AO2198">
        <v>1679</v>
      </c>
      <c r="AP2198">
        <v>32</v>
      </c>
      <c r="AQ2198">
        <v>1.9</v>
      </c>
      <c r="AR2198">
        <v>77</v>
      </c>
      <c r="AS2198">
        <v>28000</v>
      </c>
      <c r="AT2198">
        <v>5.2</v>
      </c>
      <c r="AU2198">
        <v>1266</v>
      </c>
      <c r="AV2198">
        <v>2.4700000000000002</v>
      </c>
      <c r="AW2198">
        <v>13464</v>
      </c>
      <c r="AX2198">
        <v>24347</v>
      </c>
      <c r="AY2198">
        <v>20.8</v>
      </c>
      <c r="AZ2198">
        <v>71</v>
      </c>
      <c r="BA2198">
        <v>23460</v>
      </c>
      <c r="BB2198">
        <v>1415</v>
      </c>
      <c r="BC2198">
        <v>52</v>
      </c>
      <c r="BD2198">
        <v>3.7</v>
      </c>
      <c r="BE2198">
        <v>1629</v>
      </c>
      <c r="BF2198">
        <v>5</v>
      </c>
      <c r="BG2198">
        <v>377</v>
      </c>
      <c r="BH2198">
        <v>37881</v>
      </c>
      <c r="BI2198">
        <v>23254</v>
      </c>
      <c r="BJ2198">
        <v>73</v>
      </c>
      <c r="BK2198">
        <v>511</v>
      </c>
      <c r="BL2198">
        <v>22.5</v>
      </c>
      <c r="BM2198">
        <v>197</v>
      </c>
      <c r="BN2198">
        <v>618</v>
      </c>
      <c r="BO2198">
        <v>231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14407</v>
      </c>
      <c r="BY2198">
        <v>4621</v>
      </c>
      <c r="BZ2198">
        <v>0</v>
      </c>
      <c r="CA2198">
        <v>0</v>
      </c>
      <c r="CB2198">
        <v>296368</v>
      </c>
      <c r="CC2198">
        <v>34858</v>
      </c>
      <c r="CD2198">
        <v>11631</v>
      </c>
      <c r="CE2198">
        <v>537.82000000000005</v>
      </c>
      <c r="CF2198">
        <v>6.1</v>
      </c>
    </row>
    <row r="2199" spans="1:84">
      <c r="A2199">
        <v>40059</v>
      </c>
      <c r="B2199" t="s">
        <v>2197</v>
      </c>
      <c r="C2199">
        <v>40059</v>
      </c>
      <c r="D2199">
        <v>3348</v>
      </c>
      <c r="E2199">
        <v>-6</v>
      </c>
      <c r="F2199">
        <v>-214</v>
      </c>
      <c r="G2199">
        <v>3562</v>
      </c>
      <c r="H2199">
        <v>212</v>
      </c>
      <c r="I2199">
        <v>6.3</v>
      </c>
      <c r="J2199">
        <v>737</v>
      </c>
      <c r="K2199">
        <v>22</v>
      </c>
      <c r="L2199">
        <v>20.3</v>
      </c>
      <c r="M2199">
        <v>679</v>
      </c>
      <c r="N2199">
        <v>50.8</v>
      </c>
      <c r="O2199">
        <v>3256</v>
      </c>
      <c r="P2199">
        <v>1</v>
      </c>
      <c r="Q2199">
        <v>43</v>
      </c>
      <c r="R2199">
        <v>4</v>
      </c>
      <c r="S2199">
        <v>2</v>
      </c>
      <c r="T2199">
        <v>42</v>
      </c>
      <c r="U2199">
        <v>355</v>
      </c>
      <c r="V2199">
        <v>2912</v>
      </c>
      <c r="W2199">
        <v>97.3</v>
      </c>
      <c r="X2199">
        <v>0</v>
      </c>
      <c r="Y2199">
        <v>1.3</v>
      </c>
      <c r="Z2199">
        <v>0.1</v>
      </c>
      <c r="AA2199">
        <v>0.1</v>
      </c>
      <c r="AB2199">
        <v>1.3</v>
      </c>
      <c r="AC2199">
        <v>10.6</v>
      </c>
      <c r="AD2199">
        <v>87</v>
      </c>
      <c r="AE2199">
        <v>49</v>
      </c>
      <c r="AF2199">
        <v>48</v>
      </c>
      <c r="AG2199">
        <v>0</v>
      </c>
      <c r="AH2199">
        <v>63.4</v>
      </c>
      <c r="AI2199">
        <v>3.5</v>
      </c>
      <c r="AJ2199">
        <v>5.4</v>
      </c>
      <c r="AK2199">
        <v>82.1</v>
      </c>
      <c r="AL2199">
        <v>19.2</v>
      </c>
      <c r="AM2199">
        <v>687</v>
      </c>
      <c r="AN2199">
        <v>18.899999999999999</v>
      </c>
      <c r="AO2199">
        <v>1878</v>
      </c>
      <c r="AP2199">
        <v>15</v>
      </c>
      <c r="AQ2199">
        <v>0.8</v>
      </c>
      <c r="AR2199">
        <v>79.2</v>
      </c>
      <c r="AS2199">
        <v>37900</v>
      </c>
      <c r="AT2199">
        <v>3.1</v>
      </c>
      <c r="AU2199">
        <v>1509</v>
      </c>
      <c r="AV2199">
        <v>2.33</v>
      </c>
      <c r="AW2199">
        <v>18011</v>
      </c>
      <c r="AX2199">
        <v>38092</v>
      </c>
      <c r="AY2199">
        <v>9.1999999999999993</v>
      </c>
      <c r="AZ2199">
        <v>114</v>
      </c>
      <c r="BA2199">
        <v>33979</v>
      </c>
      <c r="BB2199">
        <v>1784</v>
      </c>
      <c r="BC2199">
        <v>56</v>
      </c>
      <c r="BD2199">
        <v>3.1</v>
      </c>
      <c r="BE2199">
        <v>2040</v>
      </c>
      <c r="BF2199">
        <v>-248</v>
      </c>
      <c r="BG2199">
        <v>429</v>
      </c>
      <c r="BH2199">
        <v>70676</v>
      </c>
      <c r="BI2199">
        <v>34645</v>
      </c>
      <c r="BJ2199">
        <v>102</v>
      </c>
      <c r="BK2199">
        <v>607</v>
      </c>
      <c r="BL2199">
        <v>6.5</v>
      </c>
      <c r="BM2199">
        <v>346</v>
      </c>
      <c r="BN2199">
        <v>560</v>
      </c>
      <c r="BO2199">
        <v>440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1900</v>
      </c>
      <c r="BX2199">
        <v>12825</v>
      </c>
      <c r="BY2199">
        <v>3712</v>
      </c>
      <c r="BZ2199">
        <v>1</v>
      </c>
      <c r="CA2199">
        <v>120</v>
      </c>
      <c r="CB2199">
        <v>601162</v>
      </c>
      <c r="CC2199">
        <v>25858</v>
      </c>
      <c r="CD2199">
        <v>7612</v>
      </c>
      <c r="CE2199">
        <v>1039</v>
      </c>
      <c r="CF2199">
        <v>3.4</v>
      </c>
    </row>
    <row r="2200" spans="1:84">
      <c r="A2200">
        <v>40061</v>
      </c>
      <c r="B2200" t="s">
        <v>2198</v>
      </c>
      <c r="C2200">
        <v>40061</v>
      </c>
      <c r="D2200">
        <v>12155</v>
      </c>
      <c r="E2200">
        <v>3.1</v>
      </c>
      <c r="F2200">
        <v>363</v>
      </c>
      <c r="G2200">
        <v>11792</v>
      </c>
      <c r="H2200">
        <v>820</v>
      </c>
      <c r="I2200">
        <v>6.7</v>
      </c>
      <c r="J2200">
        <v>3037</v>
      </c>
      <c r="K2200">
        <v>25</v>
      </c>
      <c r="L2200">
        <v>16.399999999999999</v>
      </c>
      <c r="M2200">
        <v>1992</v>
      </c>
      <c r="N2200">
        <v>50.9</v>
      </c>
      <c r="O2200">
        <v>9489</v>
      </c>
      <c r="P2200">
        <v>84</v>
      </c>
      <c r="Q2200">
        <v>1835</v>
      </c>
      <c r="R2200">
        <v>41</v>
      </c>
      <c r="S2200">
        <v>0</v>
      </c>
      <c r="T2200">
        <v>706</v>
      </c>
      <c r="U2200">
        <v>265</v>
      </c>
      <c r="V2200">
        <v>9255</v>
      </c>
      <c r="W2200">
        <v>78.099999999999994</v>
      </c>
      <c r="X2200">
        <v>0.7</v>
      </c>
      <c r="Y2200">
        <v>15.1</v>
      </c>
      <c r="Z2200">
        <v>0.3</v>
      </c>
      <c r="AA2200">
        <v>0</v>
      </c>
      <c r="AB2200">
        <v>5.8</v>
      </c>
      <c r="AC2200">
        <v>2.2000000000000002</v>
      </c>
      <c r="AD2200">
        <v>76.099999999999994</v>
      </c>
      <c r="AE2200">
        <v>153</v>
      </c>
      <c r="AF2200">
        <v>151</v>
      </c>
      <c r="AG2200">
        <v>0</v>
      </c>
      <c r="AH2200">
        <v>56.6</v>
      </c>
      <c r="AI2200">
        <v>0.8</v>
      </c>
      <c r="AJ2200">
        <v>2.5</v>
      </c>
      <c r="AK2200">
        <v>66.900000000000006</v>
      </c>
      <c r="AL2200">
        <v>10.3</v>
      </c>
      <c r="AM2200">
        <v>3160</v>
      </c>
      <c r="AN2200">
        <v>28.7</v>
      </c>
      <c r="AO2200">
        <v>5780</v>
      </c>
      <c r="AP2200">
        <v>207</v>
      </c>
      <c r="AQ2200">
        <v>3.7</v>
      </c>
      <c r="AR2200">
        <v>77.5</v>
      </c>
      <c r="AS2200">
        <v>44500</v>
      </c>
      <c r="AT2200">
        <v>4.0999999999999996</v>
      </c>
      <c r="AU2200">
        <v>4624</v>
      </c>
      <c r="AV2200">
        <v>2.52</v>
      </c>
      <c r="AW2200">
        <v>13775</v>
      </c>
      <c r="AX2200">
        <v>28367</v>
      </c>
      <c r="AY2200">
        <v>17</v>
      </c>
      <c r="AZ2200">
        <v>281</v>
      </c>
      <c r="BA2200">
        <v>23226</v>
      </c>
      <c r="BB2200">
        <v>5289</v>
      </c>
      <c r="BC2200">
        <v>230</v>
      </c>
      <c r="BD2200">
        <v>4.3</v>
      </c>
      <c r="BE2200">
        <v>6590</v>
      </c>
      <c r="BF2200">
        <v>499</v>
      </c>
      <c r="BG2200">
        <v>941</v>
      </c>
      <c r="BH2200">
        <v>139129</v>
      </c>
      <c r="BI2200">
        <v>21112</v>
      </c>
      <c r="BJ2200">
        <v>233</v>
      </c>
      <c r="BK2200">
        <v>2567</v>
      </c>
      <c r="BL2200">
        <v>18.100000000000001</v>
      </c>
      <c r="BM2200">
        <v>1026</v>
      </c>
      <c r="BN2200">
        <v>3972</v>
      </c>
      <c r="BO2200">
        <v>1126</v>
      </c>
      <c r="BP2200">
        <v>0</v>
      </c>
      <c r="BQ2200">
        <v>10.8</v>
      </c>
      <c r="BR2200">
        <v>0</v>
      </c>
      <c r="BS2200">
        <v>0</v>
      </c>
      <c r="BT2200">
        <v>0</v>
      </c>
      <c r="BU2200">
        <v>11.5</v>
      </c>
      <c r="BV2200">
        <v>0</v>
      </c>
      <c r="BW2200">
        <v>9437</v>
      </c>
      <c r="BX2200">
        <v>86148</v>
      </c>
      <c r="BY2200">
        <v>7309</v>
      </c>
      <c r="BZ2200">
        <v>7</v>
      </c>
      <c r="CA2200">
        <v>493</v>
      </c>
      <c r="CB2200">
        <v>274562</v>
      </c>
      <c r="CC2200">
        <v>99322</v>
      </c>
      <c r="CD2200">
        <v>8217</v>
      </c>
      <c r="CE2200">
        <v>577.03</v>
      </c>
      <c r="CF2200">
        <v>20.399999999999999</v>
      </c>
    </row>
    <row r="2201" spans="1:84">
      <c r="A2201">
        <v>40063</v>
      </c>
      <c r="B2201" t="s">
        <v>2199</v>
      </c>
      <c r="C2201">
        <v>40063</v>
      </c>
      <c r="D2201">
        <v>13893</v>
      </c>
      <c r="E2201">
        <v>-1.8</v>
      </c>
      <c r="F2201">
        <v>-261</v>
      </c>
      <c r="G2201">
        <v>14154</v>
      </c>
      <c r="H2201">
        <v>885</v>
      </c>
      <c r="I2201">
        <v>6.4</v>
      </c>
      <c r="J2201">
        <v>3171</v>
      </c>
      <c r="K2201">
        <v>22.8</v>
      </c>
      <c r="L2201">
        <v>17</v>
      </c>
      <c r="M2201">
        <v>2368</v>
      </c>
      <c r="N2201">
        <v>48.2</v>
      </c>
      <c r="O2201">
        <v>10080</v>
      </c>
      <c r="P2201">
        <v>665</v>
      </c>
      <c r="Q2201">
        <v>2303</v>
      </c>
      <c r="R2201">
        <v>31</v>
      </c>
      <c r="S2201">
        <v>3</v>
      </c>
      <c r="T2201">
        <v>811</v>
      </c>
      <c r="U2201">
        <v>444</v>
      </c>
      <c r="V2201">
        <v>9712</v>
      </c>
      <c r="W2201">
        <v>72.599999999999994</v>
      </c>
      <c r="X2201">
        <v>4.8</v>
      </c>
      <c r="Y2201">
        <v>16.600000000000001</v>
      </c>
      <c r="Z2201">
        <v>0.2</v>
      </c>
      <c r="AA2201">
        <v>0</v>
      </c>
      <c r="AB2201">
        <v>5.8</v>
      </c>
      <c r="AC2201">
        <v>3.2</v>
      </c>
      <c r="AD2201">
        <v>69.900000000000006</v>
      </c>
      <c r="AE2201">
        <v>186</v>
      </c>
      <c r="AF2201">
        <v>192</v>
      </c>
      <c r="AG2201">
        <v>1</v>
      </c>
      <c r="AH2201">
        <v>57.4</v>
      </c>
      <c r="AI2201">
        <v>1.1000000000000001</v>
      </c>
      <c r="AJ2201">
        <v>6.4</v>
      </c>
      <c r="AK2201">
        <v>70.8</v>
      </c>
      <c r="AL2201">
        <v>9.6999999999999993</v>
      </c>
      <c r="AM2201">
        <v>3468</v>
      </c>
      <c r="AN2201">
        <v>25</v>
      </c>
      <c r="AO2201">
        <v>6355</v>
      </c>
      <c r="AP2201">
        <v>118</v>
      </c>
      <c r="AQ2201">
        <v>1.9</v>
      </c>
      <c r="AR2201">
        <v>75.8</v>
      </c>
      <c r="AS2201">
        <v>32600</v>
      </c>
      <c r="AT2201">
        <v>5</v>
      </c>
      <c r="AU2201">
        <v>5319</v>
      </c>
      <c r="AV2201">
        <v>2.42</v>
      </c>
      <c r="AW2201">
        <v>12687</v>
      </c>
      <c r="AX2201">
        <v>25324</v>
      </c>
      <c r="AY2201">
        <v>19.7</v>
      </c>
      <c r="AZ2201">
        <v>288</v>
      </c>
      <c r="BA2201">
        <v>20726</v>
      </c>
      <c r="BB2201">
        <v>4958</v>
      </c>
      <c r="BC2201">
        <v>310</v>
      </c>
      <c r="BD2201">
        <v>6.3</v>
      </c>
      <c r="BE2201">
        <v>5830</v>
      </c>
      <c r="BF2201">
        <v>-194</v>
      </c>
      <c r="BG2201">
        <v>1098</v>
      </c>
      <c r="BH2201">
        <v>137948</v>
      </c>
      <c r="BI2201">
        <v>23662</v>
      </c>
      <c r="BJ2201">
        <v>220</v>
      </c>
      <c r="BK2201">
        <v>2034</v>
      </c>
      <c r="BL2201">
        <v>7.2</v>
      </c>
      <c r="BM2201">
        <v>898</v>
      </c>
      <c r="BN2201">
        <v>5846</v>
      </c>
      <c r="BO2201">
        <v>1037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20.5</v>
      </c>
      <c r="BV2201">
        <v>0</v>
      </c>
      <c r="BW2201">
        <v>7401</v>
      </c>
      <c r="BX2201">
        <v>65608</v>
      </c>
      <c r="BY2201">
        <v>4676</v>
      </c>
      <c r="BZ2201">
        <v>4</v>
      </c>
      <c r="CA2201">
        <v>390</v>
      </c>
      <c r="CB2201">
        <v>374192</v>
      </c>
      <c r="CC2201">
        <v>112212</v>
      </c>
      <c r="CD2201">
        <v>8006</v>
      </c>
      <c r="CE2201">
        <v>806.73</v>
      </c>
      <c r="CF2201">
        <v>17.5</v>
      </c>
    </row>
    <row r="2202" spans="1:84">
      <c r="A2202">
        <v>40065</v>
      </c>
      <c r="B2202" t="s">
        <v>2200</v>
      </c>
      <c r="C2202">
        <v>40065</v>
      </c>
      <c r="D2202">
        <v>26042</v>
      </c>
      <c r="E2202">
        <v>-8.4</v>
      </c>
      <c r="F2202">
        <v>-2397</v>
      </c>
      <c r="G2202">
        <v>28439</v>
      </c>
      <c r="H2202">
        <v>2182</v>
      </c>
      <c r="I2202">
        <v>8.4</v>
      </c>
      <c r="J2202">
        <v>7861</v>
      </c>
      <c r="K2202">
        <v>30.2</v>
      </c>
      <c r="L2202">
        <v>12.3</v>
      </c>
      <c r="M2202">
        <v>3215</v>
      </c>
      <c r="N2202">
        <v>50.7</v>
      </c>
      <c r="O2202">
        <v>22615</v>
      </c>
      <c r="P2202">
        <v>1886</v>
      </c>
      <c r="Q2202">
        <v>596</v>
      </c>
      <c r="R2202">
        <v>409</v>
      </c>
      <c r="S2202">
        <v>43</v>
      </c>
      <c r="T2202">
        <v>493</v>
      </c>
      <c r="U2202">
        <v>4794</v>
      </c>
      <c r="V2202">
        <v>18199</v>
      </c>
      <c r="W2202">
        <v>86.8</v>
      </c>
      <c r="X2202">
        <v>7.2</v>
      </c>
      <c r="Y2202">
        <v>2.2999999999999998</v>
      </c>
      <c r="Z2202">
        <v>1.6</v>
      </c>
      <c r="AA2202">
        <v>0.2</v>
      </c>
      <c r="AB2202">
        <v>1.9</v>
      </c>
      <c r="AC2202">
        <v>18.399999999999999</v>
      </c>
      <c r="AD2202">
        <v>69.900000000000006</v>
      </c>
      <c r="AE2202">
        <v>441</v>
      </c>
      <c r="AF2202">
        <v>281</v>
      </c>
      <c r="AG2202">
        <v>3</v>
      </c>
      <c r="AH2202">
        <v>44.2</v>
      </c>
      <c r="AI2202">
        <v>4.7</v>
      </c>
      <c r="AJ2202">
        <v>14</v>
      </c>
      <c r="AK2202">
        <v>79.099999999999994</v>
      </c>
      <c r="AL2202">
        <v>18.5</v>
      </c>
      <c r="AM2202">
        <v>4268</v>
      </c>
      <c r="AN2202">
        <v>14.4</v>
      </c>
      <c r="AO2202">
        <v>12493</v>
      </c>
      <c r="AP2202">
        <v>116</v>
      </c>
      <c r="AQ2202">
        <v>0.9</v>
      </c>
      <c r="AR2202">
        <v>60.2</v>
      </c>
      <c r="AS2202">
        <v>59600</v>
      </c>
      <c r="AT2202">
        <v>9.4</v>
      </c>
      <c r="AU2202">
        <v>10590</v>
      </c>
      <c r="AV2202">
        <v>2.61</v>
      </c>
      <c r="AW2202">
        <v>15454</v>
      </c>
      <c r="AX2202">
        <v>34881</v>
      </c>
      <c r="AY2202">
        <v>14.7</v>
      </c>
      <c r="AZ2202">
        <v>729</v>
      </c>
      <c r="BA2202">
        <v>27679</v>
      </c>
      <c r="BB2202">
        <v>12258</v>
      </c>
      <c r="BC2202">
        <v>422</v>
      </c>
      <c r="BD2202">
        <v>3.4</v>
      </c>
      <c r="BE2202">
        <v>16542</v>
      </c>
      <c r="BF2202">
        <v>181</v>
      </c>
      <c r="BG2202">
        <v>5899</v>
      </c>
      <c r="BH2202">
        <v>610513</v>
      </c>
      <c r="BI2202">
        <v>36907</v>
      </c>
      <c r="BJ2202">
        <v>567</v>
      </c>
      <c r="BK2202">
        <v>7759</v>
      </c>
      <c r="BL2202">
        <v>3.3</v>
      </c>
      <c r="BM2202">
        <v>1370</v>
      </c>
      <c r="BN2202">
        <v>27399</v>
      </c>
      <c r="BO2202">
        <v>1814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32</v>
      </c>
      <c r="BV2202">
        <v>217601</v>
      </c>
      <c r="BW2202">
        <v>88763</v>
      </c>
      <c r="BX2202">
        <v>284704</v>
      </c>
      <c r="BY2202">
        <v>10395</v>
      </c>
      <c r="BZ2202">
        <v>49</v>
      </c>
      <c r="CA2202">
        <v>7091</v>
      </c>
      <c r="CB2202">
        <v>453654</v>
      </c>
      <c r="CC2202">
        <v>351398</v>
      </c>
      <c r="CD2202">
        <v>12928</v>
      </c>
      <c r="CE2202">
        <v>802.68</v>
      </c>
      <c r="CF2202">
        <v>35.4</v>
      </c>
    </row>
    <row r="2203" spans="1:84">
      <c r="A2203">
        <v>40067</v>
      </c>
      <c r="B2203" t="s">
        <v>2201</v>
      </c>
      <c r="C2203">
        <v>40067</v>
      </c>
      <c r="D2203">
        <v>6385</v>
      </c>
      <c r="E2203">
        <v>-6.4</v>
      </c>
      <c r="F2203">
        <v>-433</v>
      </c>
      <c r="G2203">
        <v>6818</v>
      </c>
      <c r="H2203">
        <v>411</v>
      </c>
      <c r="I2203">
        <v>6.4</v>
      </c>
      <c r="J2203">
        <v>1511</v>
      </c>
      <c r="K2203">
        <v>23.7</v>
      </c>
      <c r="L2203">
        <v>19.3</v>
      </c>
      <c r="M2203">
        <v>1233</v>
      </c>
      <c r="N2203">
        <v>51.2</v>
      </c>
      <c r="O2203">
        <v>5666</v>
      </c>
      <c r="P2203">
        <v>68</v>
      </c>
      <c r="Q2203">
        <v>377</v>
      </c>
      <c r="R2203">
        <v>87</v>
      </c>
      <c r="S2203">
        <v>2</v>
      </c>
      <c r="T2203">
        <v>185</v>
      </c>
      <c r="U2203">
        <v>522</v>
      </c>
      <c r="V2203">
        <v>5197</v>
      </c>
      <c r="W2203">
        <v>88.7</v>
      </c>
      <c r="X2203">
        <v>1.1000000000000001</v>
      </c>
      <c r="Y2203">
        <v>5.9</v>
      </c>
      <c r="Z2203">
        <v>1.4</v>
      </c>
      <c r="AA2203">
        <v>0</v>
      </c>
      <c r="AB2203">
        <v>2.9</v>
      </c>
      <c r="AC2203">
        <v>8.1999999999999993</v>
      </c>
      <c r="AD2203">
        <v>81.400000000000006</v>
      </c>
      <c r="AE2203">
        <v>93</v>
      </c>
      <c r="AF2203">
        <v>83</v>
      </c>
      <c r="AG2203">
        <v>1</v>
      </c>
      <c r="AH2203">
        <v>58.5</v>
      </c>
      <c r="AI2203">
        <v>3.6</v>
      </c>
      <c r="AJ2203">
        <v>7.3</v>
      </c>
      <c r="AK2203">
        <v>69.3</v>
      </c>
      <c r="AL2203">
        <v>10.6</v>
      </c>
      <c r="AM2203">
        <v>1644</v>
      </c>
      <c r="AN2203">
        <v>27.5</v>
      </c>
      <c r="AO2203">
        <v>3432</v>
      </c>
      <c r="AP2203">
        <v>59</v>
      </c>
      <c r="AQ2203">
        <v>1.7</v>
      </c>
      <c r="AR2203">
        <v>74.2</v>
      </c>
      <c r="AS2203">
        <v>33300</v>
      </c>
      <c r="AT2203">
        <v>6.2</v>
      </c>
      <c r="AU2203">
        <v>2716</v>
      </c>
      <c r="AV2203">
        <v>2.38</v>
      </c>
      <c r="AW2203">
        <v>12899</v>
      </c>
      <c r="AX2203">
        <v>25274</v>
      </c>
      <c r="AY2203">
        <v>18</v>
      </c>
      <c r="AZ2203">
        <v>139</v>
      </c>
      <c r="BA2203">
        <v>21613</v>
      </c>
      <c r="BB2203">
        <v>2310</v>
      </c>
      <c r="BC2203">
        <v>105</v>
      </c>
      <c r="BD2203">
        <v>4.5</v>
      </c>
      <c r="BE2203">
        <v>2548</v>
      </c>
      <c r="BF2203">
        <v>-509</v>
      </c>
      <c r="BG2203">
        <v>461</v>
      </c>
      <c r="BH2203">
        <v>61131</v>
      </c>
      <c r="BI2203">
        <v>23992</v>
      </c>
      <c r="BJ2203">
        <v>118</v>
      </c>
      <c r="BK2203">
        <v>677</v>
      </c>
      <c r="BL2203">
        <v>-22.1</v>
      </c>
      <c r="BM2203">
        <v>447</v>
      </c>
      <c r="BN2203">
        <v>0</v>
      </c>
      <c r="BO2203">
        <v>556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23231</v>
      </c>
      <c r="BY2203">
        <v>3555</v>
      </c>
      <c r="BZ2203">
        <v>3</v>
      </c>
      <c r="CA2203">
        <v>0</v>
      </c>
      <c r="CB2203">
        <v>407194</v>
      </c>
      <c r="CC2203">
        <v>56078</v>
      </c>
      <c r="CD2203">
        <v>8681</v>
      </c>
      <c r="CE2203">
        <v>758.75</v>
      </c>
      <c r="CF2203">
        <v>9</v>
      </c>
    </row>
    <row r="2204" spans="1:84">
      <c r="A2204">
        <v>40069</v>
      </c>
      <c r="B2204" t="s">
        <v>2202</v>
      </c>
      <c r="C2204">
        <v>40069</v>
      </c>
      <c r="D2204">
        <v>10436</v>
      </c>
      <c r="E2204">
        <v>-0.7</v>
      </c>
      <c r="F2204">
        <v>-77</v>
      </c>
      <c r="G2204">
        <v>10513</v>
      </c>
      <c r="H2204">
        <v>666</v>
      </c>
      <c r="I2204">
        <v>6.4</v>
      </c>
      <c r="J2204">
        <v>2493</v>
      </c>
      <c r="K2204">
        <v>23.9</v>
      </c>
      <c r="L2204">
        <v>15.3</v>
      </c>
      <c r="M2204">
        <v>1592</v>
      </c>
      <c r="N2204">
        <v>50.9</v>
      </c>
      <c r="O2204">
        <v>7966</v>
      </c>
      <c r="P2204">
        <v>205</v>
      </c>
      <c r="Q2204">
        <v>1676</v>
      </c>
      <c r="R2204">
        <v>38</v>
      </c>
      <c r="S2204">
        <v>4</v>
      </c>
      <c r="T2204">
        <v>547</v>
      </c>
      <c r="U2204">
        <v>338</v>
      </c>
      <c r="V2204">
        <v>7686</v>
      </c>
      <c r="W2204">
        <v>76.3</v>
      </c>
      <c r="X2204">
        <v>2</v>
      </c>
      <c r="Y2204">
        <v>16.100000000000001</v>
      </c>
      <c r="Z2204">
        <v>0.4</v>
      </c>
      <c r="AA2204">
        <v>0</v>
      </c>
      <c r="AB2204">
        <v>5.2</v>
      </c>
      <c r="AC2204">
        <v>3.2</v>
      </c>
      <c r="AD2204">
        <v>73.599999999999994</v>
      </c>
      <c r="AE2204">
        <v>138</v>
      </c>
      <c r="AF2204">
        <v>140</v>
      </c>
      <c r="AG2204">
        <v>0</v>
      </c>
      <c r="AH2204">
        <v>56.5</v>
      </c>
      <c r="AI2204">
        <v>0.8</v>
      </c>
      <c r="AJ2204">
        <v>3.4</v>
      </c>
      <c r="AK2204">
        <v>69.099999999999994</v>
      </c>
      <c r="AL2204">
        <v>13.3</v>
      </c>
      <c r="AM2204">
        <v>2864</v>
      </c>
      <c r="AN2204">
        <v>24.9</v>
      </c>
      <c r="AO2204">
        <v>5006</v>
      </c>
      <c r="AP2204">
        <v>224</v>
      </c>
      <c r="AQ2204">
        <v>4.7</v>
      </c>
      <c r="AR2204">
        <v>73.900000000000006</v>
      </c>
      <c r="AS2204">
        <v>40000</v>
      </c>
      <c r="AT2204">
        <v>5.3</v>
      </c>
      <c r="AU2204">
        <v>4057</v>
      </c>
      <c r="AV2204">
        <v>2.5299999999999998</v>
      </c>
      <c r="AW2204">
        <v>13747</v>
      </c>
      <c r="AX2204">
        <v>28306</v>
      </c>
      <c r="AY2204">
        <v>16.100000000000001</v>
      </c>
      <c r="AZ2204">
        <v>224</v>
      </c>
      <c r="BA2204">
        <v>21715</v>
      </c>
      <c r="BB2204">
        <v>4851</v>
      </c>
      <c r="BC2204">
        <v>211</v>
      </c>
      <c r="BD2204">
        <v>4.3</v>
      </c>
      <c r="BE2204">
        <v>4928</v>
      </c>
      <c r="BF2204">
        <v>261</v>
      </c>
      <c r="BG2204">
        <v>950</v>
      </c>
      <c r="BH2204">
        <v>125859</v>
      </c>
      <c r="BI2204">
        <v>25540</v>
      </c>
      <c r="BJ2204">
        <v>162</v>
      </c>
      <c r="BK2204">
        <v>2014</v>
      </c>
      <c r="BL2204">
        <v>-13.5</v>
      </c>
      <c r="BM2204">
        <v>652</v>
      </c>
      <c r="BN2204">
        <v>2893</v>
      </c>
      <c r="BO2204">
        <v>730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28.2</v>
      </c>
      <c r="BV2204">
        <v>91958</v>
      </c>
      <c r="BW2204">
        <v>45796</v>
      </c>
      <c r="BX2204">
        <v>33244</v>
      </c>
      <c r="BY2204">
        <v>3185</v>
      </c>
      <c r="BZ2204">
        <v>4</v>
      </c>
      <c r="CA2204">
        <v>354</v>
      </c>
      <c r="CB2204">
        <v>325983</v>
      </c>
      <c r="CC2204">
        <v>78713</v>
      </c>
      <c r="CD2204">
        <v>7540</v>
      </c>
      <c r="CE2204">
        <v>644.5</v>
      </c>
      <c r="CF2204">
        <v>16.3</v>
      </c>
    </row>
    <row r="2205" spans="1:84">
      <c r="A2205">
        <v>40071</v>
      </c>
      <c r="B2205" t="s">
        <v>2203</v>
      </c>
      <c r="C2205">
        <v>40071</v>
      </c>
      <c r="D2205">
        <v>45889</v>
      </c>
      <c r="E2205">
        <v>-4.5999999999999996</v>
      </c>
      <c r="F2205">
        <v>-2191</v>
      </c>
      <c r="G2205">
        <v>48080</v>
      </c>
      <c r="H2205">
        <v>3281</v>
      </c>
      <c r="I2205">
        <v>7.1</v>
      </c>
      <c r="J2205">
        <v>11802</v>
      </c>
      <c r="K2205">
        <v>25.7</v>
      </c>
      <c r="L2205">
        <v>16.600000000000001</v>
      </c>
      <c r="M2205">
        <v>7597</v>
      </c>
      <c r="N2205">
        <v>51.4</v>
      </c>
      <c r="O2205">
        <v>39153</v>
      </c>
      <c r="P2205">
        <v>870</v>
      </c>
      <c r="Q2205">
        <v>3643</v>
      </c>
      <c r="R2205">
        <v>358</v>
      </c>
      <c r="S2205">
        <v>20</v>
      </c>
      <c r="T2205">
        <v>1845</v>
      </c>
      <c r="U2205">
        <v>2328</v>
      </c>
      <c r="V2205">
        <v>37106</v>
      </c>
      <c r="W2205">
        <v>85.3</v>
      </c>
      <c r="X2205">
        <v>1.9</v>
      </c>
      <c r="Y2205">
        <v>7.9</v>
      </c>
      <c r="Z2205">
        <v>0.8</v>
      </c>
      <c r="AA2205">
        <v>0</v>
      </c>
      <c r="AB2205">
        <v>4</v>
      </c>
      <c r="AC2205">
        <v>5.0999999999999996</v>
      </c>
      <c r="AD2205">
        <v>80.900000000000006</v>
      </c>
      <c r="AE2205">
        <v>648</v>
      </c>
      <c r="AF2205">
        <v>594</v>
      </c>
      <c r="AG2205">
        <v>7</v>
      </c>
      <c r="AH2205">
        <v>55.7</v>
      </c>
      <c r="AI2205">
        <v>2.2999999999999998</v>
      </c>
      <c r="AJ2205">
        <v>4.8</v>
      </c>
      <c r="AK2205">
        <v>80.900000000000006</v>
      </c>
      <c r="AL2205">
        <v>18.3</v>
      </c>
      <c r="AM2205">
        <v>9913</v>
      </c>
      <c r="AN2205">
        <v>16.100000000000001</v>
      </c>
      <c r="AO2205">
        <v>21952</v>
      </c>
      <c r="AP2205">
        <v>148</v>
      </c>
      <c r="AQ2205">
        <v>0.7</v>
      </c>
      <c r="AR2205">
        <v>71.7</v>
      </c>
      <c r="AS2205">
        <v>53400</v>
      </c>
      <c r="AT2205">
        <v>10</v>
      </c>
      <c r="AU2205">
        <v>19157</v>
      </c>
      <c r="AV2205">
        <v>2.4500000000000002</v>
      </c>
      <c r="AW2205">
        <v>16643</v>
      </c>
      <c r="AX2205">
        <v>34028</v>
      </c>
      <c r="AY2205">
        <v>15.5</v>
      </c>
      <c r="AZ2205">
        <v>1361</v>
      </c>
      <c r="BA2205">
        <v>29452</v>
      </c>
      <c r="BB2205">
        <v>21456</v>
      </c>
      <c r="BC2205">
        <v>1062</v>
      </c>
      <c r="BD2205">
        <v>4.9000000000000004</v>
      </c>
      <c r="BE2205">
        <v>27343</v>
      </c>
      <c r="BF2205">
        <v>-728</v>
      </c>
      <c r="BG2205">
        <v>3754</v>
      </c>
      <c r="BH2205">
        <v>1005195</v>
      </c>
      <c r="BI2205">
        <v>36762</v>
      </c>
      <c r="BJ2205">
        <v>1236</v>
      </c>
      <c r="BK2205">
        <v>17238</v>
      </c>
      <c r="BL2205">
        <v>-6.5</v>
      </c>
      <c r="BM2205">
        <v>2906</v>
      </c>
      <c r="BN2205">
        <v>51863</v>
      </c>
      <c r="BO2205">
        <v>3722</v>
      </c>
      <c r="BP2205">
        <v>0</v>
      </c>
      <c r="BQ2205">
        <v>5.2</v>
      </c>
      <c r="BR2205">
        <v>0</v>
      </c>
      <c r="BS2205">
        <v>0</v>
      </c>
      <c r="BT2205">
        <v>0</v>
      </c>
      <c r="BU2205">
        <v>27.3</v>
      </c>
      <c r="BV2205">
        <v>2466258</v>
      </c>
      <c r="BW2205">
        <v>243345</v>
      </c>
      <c r="BX2205">
        <v>474370</v>
      </c>
      <c r="BY2205">
        <v>9954</v>
      </c>
      <c r="BZ2205">
        <v>63</v>
      </c>
      <c r="CA2205">
        <v>10205</v>
      </c>
      <c r="CB2205">
        <v>479927</v>
      </c>
      <c r="CC2205">
        <v>378956</v>
      </c>
      <c r="CD2205">
        <v>8104</v>
      </c>
      <c r="CE2205">
        <v>918.7</v>
      </c>
      <c r="CF2205">
        <v>52.3</v>
      </c>
    </row>
    <row r="2206" spans="1:84">
      <c r="A2206">
        <v>40073</v>
      </c>
      <c r="B2206" t="s">
        <v>2204</v>
      </c>
      <c r="C2206">
        <v>40073</v>
      </c>
      <c r="D2206">
        <v>14316</v>
      </c>
      <c r="E2206">
        <v>2.8</v>
      </c>
      <c r="F2206">
        <v>390</v>
      </c>
      <c r="G2206">
        <v>13926</v>
      </c>
      <c r="H2206">
        <v>927</v>
      </c>
      <c r="I2206">
        <v>6.5</v>
      </c>
      <c r="J2206">
        <v>3477</v>
      </c>
      <c r="K2206">
        <v>24.3</v>
      </c>
      <c r="L2206">
        <v>15.2</v>
      </c>
      <c r="M2206">
        <v>2175</v>
      </c>
      <c r="N2206">
        <v>50.9</v>
      </c>
      <c r="O2206">
        <v>13204</v>
      </c>
      <c r="P2206">
        <v>231</v>
      </c>
      <c r="Q2206">
        <v>449</v>
      </c>
      <c r="R2206">
        <v>32</v>
      </c>
      <c r="S2206">
        <v>1</v>
      </c>
      <c r="T2206">
        <v>399</v>
      </c>
      <c r="U2206">
        <v>1407</v>
      </c>
      <c r="V2206">
        <v>11856</v>
      </c>
      <c r="W2206">
        <v>92.2</v>
      </c>
      <c r="X2206">
        <v>1.6</v>
      </c>
      <c r="Y2206">
        <v>3.1</v>
      </c>
      <c r="Z2206">
        <v>0.2</v>
      </c>
      <c r="AA2206">
        <v>0</v>
      </c>
      <c r="AB2206">
        <v>2.8</v>
      </c>
      <c r="AC2206">
        <v>9.8000000000000007</v>
      </c>
      <c r="AD2206">
        <v>82.8</v>
      </c>
      <c r="AE2206">
        <v>165</v>
      </c>
      <c r="AF2206">
        <v>153</v>
      </c>
      <c r="AG2206">
        <v>1</v>
      </c>
      <c r="AH2206">
        <v>60.9</v>
      </c>
      <c r="AI2206">
        <v>4.0999999999999996</v>
      </c>
      <c r="AJ2206">
        <v>7.8</v>
      </c>
      <c r="AK2206">
        <v>81.2</v>
      </c>
      <c r="AL2206">
        <v>16.100000000000001</v>
      </c>
      <c r="AM2206">
        <v>2412</v>
      </c>
      <c r="AN2206">
        <v>22.5</v>
      </c>
      <c r="AO2206">
        <v>6078</v>
      </c>
      <c r="AP2206">
        <v>199</v>
      </c>
      <c r="AQ2206">
        <v>3.4</v>
      </c>
      <c r="AR2206">
        <v>78.2</v>
      </c>
      <c r="AS2206">
        <v>67900</v>
      </c>
      <c r="AT2206">
        <v>3.6</v>
      </c>
      <c r="AU2206">
        <v>5247</v>
      </c>
      <c r="AV2206">
        <v>2.6</v>
      </c>
      <c r="AW2206">
        <v>18167</v>
      </c>
      <c r="AX2206">
        <v>42825</v>
      </c>
      <c r="AY2206">
        <v>9.6</v>
      </c>
      <c r="AZ2206">
        <v>412</v>
      </c>
      <c r="BA2206">
        <v>28980</v>
      </c>
      <c r="BB2206">
        <v>7846</v>
      </c>
      <c r="BC2206">
        <v>220</v>
      </c>
      <c r="BD2206">
        <v>2.8</v>
      </c>
      <c r="BE2206">
        <v>9641</v>
      </c>
      <c r="BF2206">
        <v>788</v>
      </c>
      <c r="BG2206">
        <v>941</v>
      </c>
      <c r="BH2206">
        <v>293380</v>
      </c>
      <c r="BI2206">
        <v>30430</v>
      </c>
      <c r="BJ2206">
        <v>467</v>
      </c>
      <c r="BK2206">
        <v>4590</v>
      </c>
      <c r="BL2206">
        <v>6.1</v>
      </c>
      <c r="BM2206">
        <v>1533</v>
      </c>
      <c r="BN2206">
        <v>8118</v>
      </c>
      <c r="BO2206">
        <v>1712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6.8</v>
      </c>
      <c r="BV2206">
        <v>0</v>
      </c>
      <c r="BW2206">
        <v>181422</v>
      </c>
      <c r="BX2206">
        <v>121922</v>
      </c>
      <c r="BY2206">
        <v>8751</v>
      </c>
      <c r="BZ2206">
        <v>31</v>
      </c>
      <c r="CA2206">
        <v>5266</v>
      </c>
      <c r="CB2206">
        <v>552561</v>
      </c>
      <c r="CC2206">
        <v>106201</v>
      </c>
      <c r="CD2206">
        <v>7492</v>
      </c>
      <c r="CE2206">
        <v>903</v>
      </c>
      <c r="CF2206">
        <v>15.4</v>
      </c>
    </row>
    <row r="2207" spans="1:84">
      <c r="A2207">
        <v>40075</v>
      </c>
      <c r="B2207" t="s">
        <v>2205</v>
      </c>
      <c r="C2207">
        <v>40075</v>
      </c>
      <c r="D2207">
        <v>9778</v>
      </c>
      <c r="E2207">
        <v>-4.4000000000000004</v>
      </c>
      <c r="F2207">
        <v>-449</v>
      </c>
      <c r="G2207">
        <v>10227</v>
      </c>
      <c r="H2207">
        <v>624</v>
      </c>
      <c r="I2207">
        <v>6.4</v>
      </c>
      <c r="J2207">
        <v>2242</v>
      </c>
      <c r="K2207">
        <v>22.9</v>
      </c>
      <c r="L2207">
        <v>19.3</v>
      </c>
      <c r="M2207">
        <v>1887</v>
      </c>
      <c r="N2207">
        <v>50.6</v>
      </c>
      <c r="O2207">
        <v>8309</v>
      </c>
      <c r="P2207">
        <v>483</v>
      </c>
      <c r="Q2207">
        <v>683</v>
      </c>
      <c r="R2207">
        <v>35</v>
      </c>
      <c r="S2207">
        <v>6</v>
      </c>
      <c r="T2207">
        <v>262</v>
      </c>
      <c r="U2207">
        <v>842</v>
      </c>
      <c r="V2207">
        <v>7561</v>
      </c>
      <c r="W2207">
        <v>85</v>
      </c>
      <c r="X2207">
        <v>4.9000000000000004</v>
      </c>
      <c r="Y2207">
        <v>7</v>
      </c>
      <c r="Z2207">
        <v>0.4</v>
      </c>
      <c r="AA2207">
        <v>0.1</v>
      </c>
      <c r="AB2207">
        <v>2.7</v>
      </c>
      <c r="AC2207">
        <v>8.6</v>
      </c>
      <c r="AD2207">
        <v>77.3</v>
      </c>
      <c r="AE2207">
        <v>133</v>
      </c>
      <c r="AF2207">
        <v>157</v>
      </c>
      <c r="AG2207">
        <v>1</v>
      </c>
      <c r="AH2207">
        <v>60.1</v>
      </c>
      <c r="AI2207">
        <v>1</v>
      </c>
      <c r="AJ2207">
        <v>6.9</v>
      </c>
      <c r="AK2207">
        <v>77.400000000000006</v>
      </c>
      <c r="AL2207">
        <v>14.8</v>
      </c>
      <c r="AM2207">
        <v>2238</v>
      </c>
      <c r="AN2207">
        <v>18.3</v>
      </c>
      <c r="AO2207">
        <v>5329</v>
      </c>
      <c r="AP2207">
        <v>25</v>
      </c>
      <c r="AQ2207">
        <v>0.5</v>
      </c>
      <c r="AR2207">
        <v>75.3</v>
      </c>
      <c r="AS2207">
        <v>34600</v>
      </c>
      <c r="AT2207">
        <v>6.9</v>
      </c>
      <c r="AU2207">
        <v>4208</v>
      </c>
      <c r="AV2207">
        <v>2.35</v>
      </c>
      <c r="AW2207">
        <v>14231</v>
      </c>
      <c r="AX2207">
        <v>28051</v>
      </c>
      <c r="AY2207">
        <v>17.100000000000001</v>
      </c>
      <c r="AZ2207">
        <v>227</v>
      </c>
      <c r="BA2207">
        <v>22968</v>
      </c>
      <c r="BB2207">
        <v>3841</v>
      </c>
      <c r="BC2207">
        <v>185</v>
      </c>
      <c r="BD2207">
        <v>4.8</v>
      </c>
      <c r="BE2207">
        <v>4865</v>
      </c>
      <c r="BF2207">
        <v>-426</v>
      </c>
      <c r="BG2207">
        <v>929</v>
      </c>
      <c r="BH2207">
        <v>102562</v>
      </c>
      <c r="BI2207">
        <v>21082</v>
      </c>
      <c r="BJ2207">
        <v>209</v>
      </c>
      <c r="BK2207">
        <v>1900</v>
      </c>
      <c r="BL2207">
        <v>-12.2</v>
      </c>
      <c r="BM2207">
        <v>636</v>
      </c>
      <c r="BN2207">
        <v>6152</v>
      </c>
      <c r="BO2207">
        <v>809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32157</v>
      </c>
      <c r="BX2207">
        <v>49044</v>
      </c>
      <c r="BY2207">
        <v>4913</v>
      </c>
      <c r="BZ2207">
        <v>0</v>
      </c>
      <c r="CA2207">
        <v>0</v>
      </c>
      <c r="CB2207">
        <v>580490</v>
      </c>
      <c r="CC2207">
        <v>94936</v>
      </c>
      <c r="CD2207">
        <v>9610</v>
      </c>
      <c r="CE2207">
        <v>1014.56</v>
      </c>
      <c r="CF2207">
        <v>10.1</v>
      </c>
    </row>
    <row r="2208" spans="1:84">
      <c r="A2208">
        <v>40077</v>
      </c>
      <c r="B2208" t="s">
        <v>2206</v>
      </c>
      <c r="C2208">
        <v>40077</v>
      </c>
      <c r="D2208">
        <v>10562</v>
      </c>
      <c r="E2208">
        <v>-1.2</v>
      </c>
      <c r="F2208">
        <v>-130</v>
      </c>
      <c r="G2208">
        <v>10692</v>
      </c>
      <c r="H2208">
        <v>551</v>
      </c>
      <c r="I2208">
        <v>5.2</v>
      </c>
      <c r="J2208">
        <v>2442</v>
      </c>
      <c r="K2208">
        <v>23.1</v>
      </c>
      <c r="L2208">
        <v>16.100000000000001</v>
      </c>
      <c r="M2208">
        <v>1703</v>
      </c>
      <c r="N2208">
        <v>50.5</v>
      </c>
      <c r="O2208">
        <v>7630</v>
      </c>
      <c r="P2208">
        <v>127</v>
      </c>
      <c r="Q2208">
        <v>2077</v>
      </c>
      <c r="R2208">
        <v>19</v>
      </c>
      <c r="S2208">
        <v>1</v>
      </c>
      <c r="T2208">
        <v>708</v>
      </c>
      <c r="U2208">
        <v>213</v>
      </c>
      <c r="V2208">
        <v>7488</v>
      </c>
      <c r="W2208">
        <v>72.2</v>
      </c>
      <c r="X2208">
        <v>1.2</v>
      </c>
      <c r="Y2208">
        <v>19.7</v>
      </c>
      <c r="Z2208">
        <v>0.2</v>
      </c>
      <c r="AA2208">
        <v>0</v>
      </c>
      <c r="AB2208">
        <v>6.7</v>
      </c>
      <c r="AC2208">
        <v>2</v>
      </c>
      <c r="AD2208">
        <v>70.900000000000006</v>
      </c>
      <c r="AE2208">
        <v>135</v>
      </c>
      <c r="AF2208">
        <v>121</v>
      </c>
      <c r="AG2208">
        <v>2</v>
      </c>
      <c r="AH2208">
        <v>57.1</v>
      </c>
      <c r="AI2208">
        <v>1.3</v>
      </c>
      <c r="AJ2208">
        <v>3.9</v>
      </c>
      <c r="AK2208">
        <v>73.8</v>
      </c>
      <c r="AL2208">
        <v>12</v>
      </c>
      <c r="AM2208">
        <v>2670</v>
      </c>
      <c r="AN2208">
        <v>22.1</v>
      </c>
      <c r="AO2208">
        <v>4849</v>
      </c>
      <c r="AP2208">
        <v>140</v>
      </c>
      <c r="AQ2208">
        <v>3</v>
      </c>
      <c r="AR2208">
        <v>74.599999999999994</v>
      </c>
      <c r="AS2208">
        <v>46800</v>
      </c>
      <c r="AT2208">
        <v>5.2</v>
      </c>
      <c r="AU2208">
        <v>3951</v>
      </c>
      <c r="AV2208">
        <v>2.54</v>
      </c>
      <c r="AW2208">
        <v>12842</v>
      </c>
      <c r="AX2208">
        <v>29583</v>
      </c>
      <c r="AY2208">
        <v>17.2</v>
      </c>
      <c r="AZ2208">
        <v>249</v>
      </c>
      <c r="BA2208">
        <v>23518</v>
      </c>
      <c r="BB2208">
        <v>3991</v>
      </c>
      <c r="BC2208">
        <v>206</v>
      </c>
      <c r="BD2208">
        <v>5.2</v>
      </c>
      <c r="BE2208">
        <v>6251</v>
      </c>
      <c r="BF2208">
        <v>-250</v>
      </c>
      <c r="BG2208">
        <v>1358</v>
      </c>
      <c r="BH2208">
        <v>187385</v>
      </c>
      <c r="BI2208">
        <v>29977</v>
      </c>
      <c r="BJ2208">
        <v>156</v>
      </c>
      <c r="BK2208">
        <v>1692</v>
      </c>
      <c r="BL2208">
        <v>-8.1999999999999993</v>
      </c>
      <c r="BM2208">
        <v>600</v>
      </c>
      <c r="BN2208">
        <v>0</v>
      </c>
      <c r="BO2208">
        <v>692</v>
      </c>
      <c r="BP2208">
        <v>0</v>
      </c>
      <c r="BQ2208">
        <v>22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20439</v>
      </c>
      <c r="BX2208">
        <v>28135</v>
      </c>
      <c r="BY2208">
        <v>2664</v>
      </c>
      <c r="BZ2208">
        <v>1</v>
      </c>
      <c r="CA2208">
        <v>125</v>
      </c>
      <c r="CB2208">
        <v>205652</v>
      </c>
      <c r="CC2208">
        <v>67889</v>
      </c>
      <c r="CD2208">
        <v>6376</v>
      </c>
      <c r="CE2208">
        <v>722.17</v>
      </c>
      <c r="CF2208">
        <v>14.8</v>
      </c>
    </row>
    <row r="2209" spans="1:84">
      <c r="A2209">
        <v>40079</v>
      </c>
      <c r="B2209" t="s">
        <v>2207</v>
      </c>
      <c r="C2209">
        <v>40079</v>
      </c>
      <c r="D2209">
        <v>50079</v>
      </c>
      <c r="E2209">
        <v>4.0999999999999996</v>
      </c>
      <c r="F2209">
        <v>1968</v>
      </c>
      <c r="G2209">
        <v>48109</v>
      </c>
      <c r="H2209">
        <v>3658</v>
      </c>
      <c r="I2209">
        <v>7.3</v>
      </c>
      <c r="J2209">
        <v>12753</v>
      </c>
      <c r="K2209">
        <v>25.5</v>
      </c>
      <c r="L2209">
        <v>13.9</v>
      </c>
      <c r="M2209">
        <v>6942</v>
      </c>
      <c r="N2209">
        <v>49.8</v>
      </c>
      <c r="O2209">
        <v>40804</v>
      </c>
      <c r="P2209">
        <v>1058</v>
      </c>
      <c r="Q2209">
        <v>5682</v>
      </c>
      <c r="R2209">
        <v>168</v>
      </c>
      <c r="S2209">
        <v>12</v>
      </c>
      <c r="T2209">
        <v>2355</v>
      </c>
      <c r="U2209">
        <v>2954</v>
      </c>
      <c r="V2209">
        <v>38058</v>
      </c>
      <c r="W2209">
        <v>81.5</v>
      </c>
      <c r="X2209">
        <v>2.1</v>
      </c>
      <c r="Y2209">
        <v>11.3</v>
      </c>
      <c r="Z2209">
        <v>0.3</v>
      </c>
      <c r="AA2209">
        <v>0</v>
      </c>
      <c r="AB2209">
        <v>4.7</v>
      </c>
      <c r="AC2209">
        <v>5.9</v>
      </c>
      <c r="AD2209">
        <v>76</v>
      </c>
      <c r="AE2209">
        <v>698</v>
      </c>
      <c r="AF2209">
        <v>552</v>
      </c>
      <c r="AG2209">
        <v>9</v>
      </c>
      <c r="AH2209">
        <v>55.4</v>
      </c>
      <c r="AI2209">
        <v>2.5</v>
      </c>
      <c r="AJ2209">
        <v>5.7</v>
      </c>
      <c r="AK2209">
        <v>70.400000000000006</v>
      </c>
      <c r="AL2209">
        <v>11.3</v>
      </c>
      <c r="AM2209">
        <v>11035</v>
      </c>
      <c r="AN2209">
        <v>23.6</v>
      </c>
      <c r="AO2209">
        <v>20945</v>
      </c>
      <c r="AP2209">
        <v>802</v>
      </c>
      <c r="AQ2209">
        <v>4</v>
      </c>
      <c r="AR2209">
        <v>75.2</v>
      </c>
      <c r="AS2209">
        <v>51600</v>
      </c>
      <c r="AT2209">
        <v>5.2</v>
      </c>
      <c r="AU2209">
        <v>17861</v>
      </c>
      <c r="AV2209">
        <v>2.61</v>
      </c>
      <c r="AW2209">
        <v>13737</v>
      </c>
      <c r="AX2209">
        <v>29270</v>
      </c>
      <c r="AY2209">
        <v>18</v>
      </c>
      <c r="AZ2209">
        <v>1106</v>
      </c>
      <c r="BA2209">
        <v>22384</v>
      </c>
      <c r="BB2209">
        <v>21855</v>
      </c>
      <c r="BC2209">
        <v>1111</v>
      </c>
      <c r="BD2209">
        <v>5.0999999999999996</v>
      </c>
      <c r="BE2209">
        <v>19629</v>
      </c>
      <c r="BF2209">
        <v>1233</v>
      </c>
      <c r="BG2209">
        <v>4330</v>
      </c>
      <c r="BH2209">
        <v>533632</v>
      </c>
      <c r="BI2209">
        <v>27186</v>
      </c>
      <c r="BJ2209">
        <v>739</v>
      </c>
      <c r="BK2209">
        <v>7567</v>
      </c>
      <c r="BL2209">
        <v>-3.8</v>
      </c>
      <c r="BM2209">
        <v>3321</v>
      </c>
      <c r="BN2209">
        <v>19044</v>
      </c>
      <c r="BO2209">
        <v>3608</v>
      </c>
      <c r="BP2209">
        <v>0</v>
      </c>
      <c r="BQ2209">
        <v>12.2</v>
      </c>
      <c r="BR2209">
        <v>0</v>
      </c>
      <c r="BS2209">
        <v>0</v>
      </c>
      <c r="BT2209">
        <v>0</v>
      </c>
      <c r="BU2209">
        <v>22</v>
      </c>
      <c r="BV2209">
        <v>0</v>
      </c>
      <c r="BW2209">
        <v>0</v>
      </c>
      <c r="BX2209">
        <v>324725</v>
      </c>
      <c r="BY2209">
        <v>6680</v>
      </c>
      <c r="BZ2209">
        <v>69</v>
      </c>
      <c r="CA2209">
        <v>9993</v>
      </c>
      <c r="CB2209">
        <v>410923</v>
      </c>
      <c r="CC2209">
        <v>328964</v>
      </c>
      <c r="CD2209">
        <v>6692</v>
      </c>
      <c r="CE2209">
        <v>1585.82</v>
      </c>
      <c r="CF2209">
        <v>30.3</v>
      </c>
    </row>
    <row r="2210" spans="1:84">
      <c r="A2210">
        <v>40081</v>
      </c>
      <c r="B2210" t="s">
        <v>2208</v>
      </c>
      <c r="C2210">
        <v>40081</v>
      </c>
      <c r="D2210">
        <v>32645</v>
      </c>
      <c r="E2210">
        <v>1.8</v>
      </c>
      <c r="F2210">
        <v>565</v>
      </c>
      <c r="G2210">
        <v>32080</v>
      </c>
      <c r="H2210">
        <v>2056</v>
      </c>
      <c r="I2210">
        <v>6.3</v>
      </c>
      <c r="J2210">
        <v>8138</v>
      </c>
      <c r="K2210">
        <v>24.9</v>
      </c>
      <c r="L2210">
        <v>14.1</v>
      </c>
      <c r="M2210">
        <v>4593</v>
      </c>
      <c r="N2210">
        <v>50.6</v>
      </c>
      <c r="O2210">
        <v>28386</v>
      </c>
      <c r="P2210">
        <v>794</v>
      </c>
      <c r="Q2210">
        <v>2177</v>
      </c>
      <c r="R2210">
        <v>112</v>
      </c>
      <c r="S2210">
        <v>7</v>
      </c>
      <c r="T2210">
        <v>1169</v>
      </c>
      <c r="U2210">
        <v>613</v>
      </c>
      <c r="V2210">
        <v>27882</v>
      </c>
      <c r="W2210">
        <v>87</v>
      </c>
      <c r="X2210">
        <v>2.4</v>
      </c>
      <c r="Y2210">
        <v>6.7</v>
      </c>
      <c r="Z2210">
        <v>0.3</v>
      </c>
      <c r="AA2210">
        <v>0</v>
      </c>
      <c r="AB2210">
        <v>3.6</v>
      </c>
      <c r="AC2210">
        <v>1.9</v>
      </c>
      <c r="AD2210">
        <v>85.4</v>
      </c>
      <c r="AE2210">
        <v>417</v>
      </c>
      <c r="AF2210">
        <v>350</v>
      </c>
      <c r="AG2210">
        <v>3</v>
      </c>
      <c r="AH2210">
        <v>58</v>
      </c>
      <c r="AI2210">
        <v>0.8</v>
      </c>
      <c r="AJ2210">
        <v>3</v>
      </c>
      <c r="AK2210">
        <v>77.5</v>
      </c>
      <c r="AL2210">
        <v>11.1</v>
      </c>
      <c r="AM2210">
        <v>7040</v>
      </c>
      <c r="AN2210">
        <v>31</v>
      </c>
      <c r="AO2210">
        <v>14187</v>
      </c>
      <c r="AP2210">
        <v>475</v>
      </c>
      <c r="AQ2210">
        <v>3.5</v>
      </c>
      <c r="AR2210">
        <v>80</v>
      </c>
      <c r="AS2210">
        <v>53200</v>
      </c>
      <c r="AT2210">
        <v>3.5</v>
      </c>
      <c r="AU2210">
        <v>12178</v>
      </c>
      <c r="AV2210">
        <v>2.59</v>
      </c>
      <c r="AW2210">
        <v>14890</v>
      </c>
      <c r="AX2210">
        <v>33820</v>
      </c>
      <c r="AY2210">
        <v>13.4</v>
      </c>
      <c r="AZ2210">
        <v>726</v>
      </c>
      <c r="BA2210">
        <v>22447</v>
      </c>
      <c r="BB2210">
        <v>14802</v>
      </c>
      <c r="BC2210">
        <v>597</v>
      </c>
      <c r="BD2210">
        <v>4</v>
      </c>
      <c r="BE2210">
        <v>14672</v>
      </c>
      <c r="BF2210">
        <v>1192</v>
      </c>
      <c r="BG2210">
        <v>1967</v>
      </c>
      <c r="BH2210">
        <v>294877</v>
      </c>
      <c r="BI2210">
        <v>20098</v>
      </c>
      <c r="BJ2210">
        <v>522</v>
      </c>
      <c r="BK2210">
        <v>4471</v>
      </c>
      <c r="BL2210">
        <v>-11</v>
      </c>
      <c r="BM2210">
        <v>2400</v>
      </c>
      <c r="BN2210">
        <v>16986</v>
      </c>
      <c r="BO2210">
        <v>2553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27.5</v>
      </c>
      <c r="BV2210">
        <v>0</v>
      </c>
      <c r="BW2210">
        <v>0</v>
      </c>
      <c r="BX2210">
        <v>149365</v>
      </c>
      <c r="BY2210">
        <v>4629</v>
      </c>
      <c r="BZ2210">
        <v>24</v>
      </c>
      <c r="CA2210">
        <v>3432</v>
      </c>
      <c r="CB2210">
        <v>472446</v>
      </c>
      <c r="CC2210">
        <v>191234</v>
      </c>
      <c r="CD2210">
        <v>5905</v>
      </c>
      <c r="CE2210">
        <v>957.74</v>
      </c>
      <c r="CF2210">
        <v>33.5</v>
      </c>
    </row>
    <row r="2211" spans="1:84">
      <c r="A2211">
        <v>40083</v>
      </c>
      <c r="B2211" t="s">
        <v>2209</v>
      </c>
      <c r="C2211">
        <v>40083</v>
      </c>
      <c r="D2211">
        <v>36971</v>
      </c>
      <c r="E2211">
        <v>9</v>
      </c>
      <c r="F2211">
        <v>3047</v>
      </c>
      <c r="G2211">
        <v>33924</v>
      </c>
      <c r="H2211">
        <v>2236</v>
      </c>
      <c r="I2211">
        <v>6</v>
      </c>
      <c r="J2211">
        <v>8555</v>
      </c>
      <c r="K2211">
        <v>23.1</v>
      </c>
      <c r="L2211">
        <v>12</v>
      </c>
      <c r="M2211">
        <v>4429</v>
      </c>
      <c r="N2211">
        <v>50.5</v>
      </c>
      <c r="O2211">
        <v>30675</v>
      </c>
      <c r="P2211">
        <v>3886</v>
      </c>
      <c r="Q2211">
        <v>1133</v>
      </c>
      <c r="R2211">
        <v>188</v>
      </c>
      <c r="S2211">
        <v>16</v>
      </c>
      <c r="T2211">
        <v>1073</v>
      </c>
      <c r="U2211">
        <v>1340</v>
      </c>
      <c r="V2211">
        <v>29511</v>
      </c>
      <c r="W2211">
        <v>83</v>
      </c>
      <c r="X2211">
        <v>10.5</v>
      </c>
      <c r="Y2211">
        <v>3.1</v>
      </c>
      <c r="Z2211">
        <v>0.5</v>
      </c>
      <c r="AA2211">
        <v>0</v>
      </c>
      <c r="AB2211">
        <v>2.9</v>
      </c>
      <c r="AC2211">
        <v>3.6</v>
      </c>
      <c r="AD2211">
        <v>79.8</v>
      </c>
      <c r="AE2211">
        <v>446</v>
      </c>
      <c r="AF2211">
        <v>293</v>
      </c>
      <c r="AG2211">
        <v>5</v>
      </c>
      <c r="AH2211">
        <v>54.7</v>
      </c>
      <c r="AI2211">
        <v>1.5</v>
      </c>
      <c r="AJ2211">
        <v>4.4000000000000004</v>
      </c>
      <c r="AK2211">
        <v>81.5</v>
      </c>
      <c r="AL2211">
        <v>19.100000000000001</v>
      </c>
      <c r="AM2211">
        <v>6771</v>
      </c>
      <c r="AN2211">
        <v>28.5</v>
      </c>
      <c r="AO2211">
        <v>14403</v>
      </c>
      <c r="AP2211">
        <v>497</v>
      </c>
      <c r="AQ2211">
        <v>3.6</v>
      </c>
      <c r="AR2211">
        <v>78.400000000000006</v>
      </c>
      <c r="AS2211">
        <v>74100</v>
      </c>
      <c r="AT2211">
        <v>3.4</v>
      </c>
      <c r="AU2211">
        <v>12389</v>
      </c>
      <c r="AV2211">
        <v>2.57</v>
      </c>
      <c r="AW2211">
        <v>17872</v>
      </c>
      <c r="AX2211">
        <v>41936</v>
      </c>
      <c r="AY2211">
        <v>12.9</v>
      </c>
      <c r="AZ2211">
        <v>1075</v>
      </c>
      <c r="BA2211">
        <v>29525</v>
      </c>
      <c r="BB2211">
        <v>18278</v>
      </c>
      <c r="BC2211">
        <v>664</v>
      </c>
      <c r="BD2211">
        <v>3.6</v>
      </c>
      <c r="BE2211">
        <v>18008</v>
      </c>
      <c r="BF2211">
        <v>4176</v>
      </c>
      <c r="BG2211">
        <v>2134</v>
      </c>
      <c r="BH2211">
        <v>350243</v>
      </c>
      <c r="BI2211">
        <v>19449</v>
      </c>
      <c r="BJ2211">
        <v>619</v>
      </c>
      <c r="BK2211">
        <v>6140</v>
      </c>
      <c r="BL2211">
        <v>26</v>
      </c>
      <c r="BM2211">
        <v>2849</v>
      </c>
      <c r="BN2211">
        <v>17513</v>
      </c>
      <c r="BO2211">
        <v>2774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22.2</v>
      </c>
      <c r="BV2211">
        <v>0</v>
      </c>
      <c r="BW2211">
        <v>0</v>
      </c>
      <c r="BX2211">
        <v>189242</v>
      </c>
      <c r="BY2211">
        <v>5425</v>
      </c>
      <c r="BZ2211">
        <v>30</v>
      </c>
      <c r="CA2211">
        <v>4397</v>
      </c>
      <c r="CB2211">
        <v>365671</v>
      </c>
      <c r="CC2211">
        <v>186999</v>
      </c>
      <c r="CD2211">
        <v>5151</v>
      </c>
      <c r="CE2211">
        <v>744.45</v>
      </c>
      <c r="CF2211">
        <v>45.6</v>
      </c>
    </row>
    <row r="2212" spans="1:84">
      <c r="A2212">
        <v>40085</v>
      </c>
      <c r="B2212" t="s">
        <v>2210</v>
      </c>
      <c r="C2212">
        <v>40085</v>
      </c>
      <c r="D2212">
        <v>9162</v>
      </c>
      <c r="E2212">
        <v>3.7</v>
      </c>
      <c r="F2212">
        <v>331</v>
      </c>
      <c r="G2212">
        <v>8831</v>
      </c>
      <c r="H2212">
        <v>577</v>
      </c>
      <c r="I2212">
        <v>6.3</v>
      </c>
      <c r="J2212">
        <v>2166</v>
      </c>
      <c r="K2212">
        <v>23.6</v>
      </c>
      <c r="L2212">
        <v>16.399999999999999</v>
      </c>
      <c r="M2212">
        <v>1504</v>
      </c>
      <c r="N2212">
        <v>50.2</v>
      </c>
      <c r="O2212">
        <v>8048</v>
      </c>
      <c r="P2212">
        <v>199</v>
      </c>
      <c r="Q2212">
        <v>613</v>
      </c>
      <c r="R2212">
        <v>25</v>
      </c>
      <c r="S2212">
        <v>1</v>
      </c>
      <c r="T2212">
        <v>276</v>
      </c>
      <c r="U2212">
        <v>812</v>
      </c>
      <c r="V2212">
        <v>7265</v>
      </c>
      <c r="W2212">
        <v>87.8</v>
      </c>
      <c r="X2212">
        <v>2.2000000000000002</v>
      </c>
      <c r="Y2212">
        <v>6.7</v>
      </c>
      <c r="Z2212">
        <v>0.3</v>
      </c>
      <c r="AA2212">
        <v>0</v>
      </c>
      <c r="AB2212">
        <v>3</v>
      </c>
      <c r="AC2212">
        <v>8.9</v>
      </c>
      <c r="AD2212">
        <v>79.3</v>
      </c>
      <c r="AE2212">
        <v>118</v>
      </c>
      <c r="AF2212">
        <v>91</v>
      </c>
      <c r="AG2212">
        <v>0</v>
      </c>
      <c r="AH2212">
        <v>60.9</v>
      </c>
      <c r="AI2212">
        <v>3.2</v>
      </c>
      <c r="AJ2212">
        <v>7.1</v>
      </c>
      <c r="AK2212">
        <v>73.599999999999994</v>
      </c>
      <c r="AL2212">
        <v>10.8</v>
      </c>
      <c r="AM2212">
        <v>1919</v>
      </c>
      <c r="AN2212">
        <v>26.8</v>
      </c>
      <c r="AO2212">
        <v>4231</v>
      </c>
      <c r="AP2212">
        <v>165</v>
      </c>
      <c r="AQ2212">
        <v>4.0999999999999996</v>
      </c>
      <c r="AR2212">
        <v>81.599999999999994</v>
      </c>
      <c r="AS2212">
        <v>49400</v>
      </c>
      <c r="AT2212">
        <v>3.7</v>
      </c>
      <c r="AU2212">
        <v>3442</v>
      </c>
      <c r="AV2212">
        <v>2.54</v>
      </c>
      <c r="AW2212">
        <v>16648</v>
      </c>
      <c r="AX2212">
        <v>34431</v>
      </c>
      <c r="AY2212">
        <v>12.9</v>
      </c>
      <c r="AZ2212">
        <v>222</v>
      </c>
      <c r="BA2212">
        <v>24219</v>
      </c>
      <c r="BB2212">
        <v>4851</v>
      </c>
      <c r="BC2212">
        <v>169</v>
      </c>
      <c r="BD2212">
        <v>3.5</v>
      </c>
      <c r="BE2212">
        <v>4670</v>
      </c>
      <c r="BF2212">
        <v>948</v>
      </c>
      <c r="BG2212">
        <v>1802</v>
      </c>
      <c r="BH2212">
        <v>92868</v>
      </c>
      <c r="BI2212">
        <v>19886</v>
      </c>
      <c r="BJ2212">
        <v>137</v>
      </c>
      <c r="BK2212">
        <v>1162</v>
      </c>
      <c r="BL2212">
        <v>-18.600000000000001</v>
      </c>
      <c r="BM2212">
        <v>609</v>
      </c>
      <c r="BN2212">
        <v>5205</v>
      </c>
      <c r="BO2212">
        <v>661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39</v>
      </c>
      <c r="BV2212">
        <v>0</v>
      </c>
      <c r="BW2212">
        <v>0</v>
      </c>
      <c r="BX2212">
        <v>30384</v>
      </c>
      <c r="BY2212">
        <v>3422</v>
      </c>
      <c r="BZ2212">
        <v>1</v>
      </c>
      <c r="CA2212">
        <v>136</v>
      </c>
      <c r="CB2212">
        <v>244465</v>
      </c>
      <c r="CC2212">
        <v>51166</v>
      </c>
      <c r="CD2212">
        <v>5602</v>
      </c>
      <c r="CE2212">
        <v>515.38</v>
      </c>
      <c r="CF2212">
        <v>17.100000000000001</v>
      </c>
    </row>
    <row r="2213" spans="1:84">
      <c r="A2213">
        <v>40087</v>
      </c>
      <c r="B2213" t="s">
        <v>2211</v>
      </c>
      <c r="C2213">
        <v>40087</v>
      </c>
      <c r="D2213">
        <v>31038</v>
      </c>
      <c r="E2213">
        <v>11.9</v>
      </c>
      <c r="F2213">
        <v>3296</v>
      </c>
      <c r="G2213">
        <v>27740</v>
      </c>
      <c r="H2213">
        <v>2067</v>
      </c>
      <c r="I2213">
        <v>6.7</v>
      </c>
      <c r="J2213">
        <v>7599</v>
      </c>
      <c r="K2213">
        <v>24.5</v>
      </c>
      <c r="L2213">
        <v>12.9</v>
      </c>
      <c r="M2213">
        <v>4012</v>
      </c>
      <c r="N2213">
        <v>50.3</v>
      </c>
      <c r="O2213">
        <v>27753</v>
      </c>
      <c r="P2213">
        <v>219</v>
      </c>
      <c r="Q2213">
        <v>1776</v>
      </c>
      <c r="R2213">
        <v>89</v>
      </c>
      <c r="S2213">
        <v>12</v>
      </c>
      <c r="T2213">
        <v>1189</v>
      </c>
      <c r="U2213">
        <v>1734</v>
      </c>
      <c r="V2213">
        <v>26175</v>
      </c>
      <c r="W2213">
        <v>89.4</v>
      </c>
      <c r="X2213">
        <v>0.7</v>
      </c>
      <c r="Y2213">
        <v>5.7</v>
      </c>
      <c r="Z2213">
        <v>0.3</v>
      </c>
      <c r="AA2213">
        <v>0</v>
      </c>
      <c r="AB2213">
        <v>3.8</v>
      </c>
      <c r="AC2213">
        <v>5.6</v>
      </c>
      <c r="AD2213">
        <v>84.3</v>
      </c>
      <c r="AE2213">
        <v>405</v>
      </c>
      <c r="AF2213">
        <v>268</v>
      </c>
      <c r="AG2213">
        <v>5</v>
      </c>
      <c r="AH2213">
        <v>54.5</v>
      </c>
      <c r="AI2213">
        <v>2.6</v>
      </c>
      <c r="AJ2213">
        <v>5.2</v>
      </c>
      <c r="AK2213">
        <v>79.3</v>
      </c>
      <c r="AL2213">
        <v>15.7</v>
      </c>
      <c r="AM2213">
        <v>5232</v>
      </c>
      <c r="AN2213">
        <v>27.3</v>
      </c>
      <c r="AO2213">
        <v>12523</v>
      </c>
      <c r="AP2213">
        <v>1333</v>
      </c>
      <c r="AQ2213">
        <v>11.9</v>
      </c>
      <c r="AR2213">
        <v>81.400000000000006</v>
      </c>
      <c r="AS2213">
        <v>77200</v>
      </c>
      <c r="AT2213">
        <v>3.3</v>
      </c>
      <c r="AU2213">
        <v>10331</v>
      </c>
      <c r="AV2213">
        <v>2.66</v>
      </c>
      <c r="AW2213">
        <v>18158</v>
      </c>
      <c r="AX2213">
        <v>42649</v>
      </c>
      <c r="AY2213">
        <v>9.8000000000000007</v>
      </c>
      <c r="AZ2213">
        <v>833</v>
      </c>
      <c r="BA2213">
        <v>27785</v>
      </c>
      <c r="BB2213">
        <v>14796</v>
      </c>
      <c r="BC2213">
        <v>536</v>
      </c>
      <c r="BD2213">
        <v>3.6</v>
      </c>
      <c r="BE2213">
        <v>11221</v>
      </c>
      <c r="BF2213">
        <v>1221</v>
      </c>
      <c r="BG2213">
        <v>1719</v>
      </c>
      <c r="BH2213">
        <v>297519</v>
      </c>
      <c r="BI2213">
        <v>26514</v>
      </c>
      <c r="BJ2213">
        <v>691</v>
      </c>
      <c r="BK2213">
        <v>5455</v>
      </c>
      <c r="BL2213">
        <v>8</v>
      </c>
      <c r="BM2213">
        <v>3129</v>
      </c>
      <c r="BN2213">
        <v>21583</v>
      </c>
      <c r="BO2213">
        <v>3137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24</v>
      </c>
      <c r="BV2213">
        <v>0</v>
      </c>
      <c r="BW2213">
        <v>0</v>
      </c>
      <c r="BX2213">
        <v>262045</v>
      </c>
      <c r="BY2213">
        <v>9338</v>
      </c>
      <c r="BZ2213">
        <v>264</v>
      </c>
      <c r="CA2213">
        <v>41523</v>
      </c>
      <c r="CB2213">
        <v>307330</v>
      </c>
      <c r="CC2213">
        <v>125729</v>
      </c>
      <c r="CD2213">
        <v>4325</v>
      </c>
      <c r="CE2213">
        <v>569.66999999999996</v>
      </c>
      <c r="CF2213">
        <v>48.7</v>
      </c>
    </row>
    <row r="2214" spans="1:84">
      <c r="A2214">
        <v>40089</v>
      </c>
      <c r="B2214" t="s">
        <v>2212</v>
      </c>
      <c r="C2214">
        <v>40089</v>
      </c>
      <c r="D2214">
        <v>34018</v>
      </c>
      <c r="E2214">
        <v>-1.1000000000000001</v>
      </c>
      <c r="F2214">
        <v>-384</v>
      </c>
      <c r="G2214">
        <v>34402</v>
      </c>
      <c r="H2214">
        <v>2363</v>
      </c>
      <c r="I2214">
        <v>6.9</v>
      </c>
      <c r="J2214">
        <v>9077</v>
      </c>
      <c r="K2214">
        <v>26.7</v>
      </c>
      <c r="L2214">
        <v>13.9</v>
      </c>
      <c r="M2214">
        <v>4727</v>
      </c>
      <c r="N2214">
        <v>51.9</v>
      </c>
      <c r="O2214">
        <v>24222</v>
      </c>
      <c r="P2214">
        <v>3054</v>
      </c>
      <c r="Q2214">
        <v>4759</v>
      </c>
      <c r="R2214">
        <v>87</v>
      </c>
      <c r="S2214">
        <v>4</v>
      </c>
      <c r="T2214">
        <v>1892</v>
      </c>
      <c r="U2214">
        <v>1268</v>
      </c>
      <c r="V2214">
        <v>23215</v>
      </c>
      <c r="W2214">
        <v>71.2</v>
      </c>
      <c r="X2214">
        <v>9</v>
      </c>
      <c r="Y2214">
        <v>14</v>
      </c>
      <c r="Z2214">
        <v>0.3</v>
      </c>
      <c r="AA2214">
        <v>0</v>
      </c>
      <c r="AB2214">
        <v>5.6</v>
      </c>
      <c r="AC2214">
        <v>3.7</v>
      </c>
      <c r="AD2214">
        <v>68.2</v>
      </c>
      <c r="AE2214">
        <v>460</v>
      </c>
      <c r="AF2214">
        <v>429</v>
      </c>
      <c r="AG2214">
        <v>0</v>
      </c>
      <c r="AH2214">
        <v>61.6</v>
      </c>
      <c r="AI2214">
        <v>1.8</v>
      </c>
      <c r="AJ2214">
        <v>6</v>
      </c>
      <c r="AK2214">
        <v>69.2</v>
      </c>
      <c r="AL2214">
        <v>10.8</v>
      </c>
      <c r="AM2214">
        <v>8321</v>
      </c>
      <c r="AN2214">
        <v>23.7</v>
      </c>
      <c r="AO2214">
        <v>15973</v>
      </c>
      <c r="AP2214">
        <v>546</v>
      </c>
      <c r="AQ2214">
        <v>3.5</v>
      </c>
      <c r="AR2214">
        <v>73.3</v>
      </c>
      <c r="AS2214">
        <v>44500</v>
      </c>
      <c r="AT2214">
        <v>6.1</v>
      </c>
      <c r="AU2214">
        <v>13216</v>
      </c>
      <c r="AV2214">
        <v>2.56</v>
      </c>
      <c r="AW2214">
        <v>13693</v>
      </c>
      <c r="AX2214">
        <v>26113</v>
      </c>
      <c r="AY2214">
        <v>20.5</v>
      </c>
      <c r="AZ2214">
        <v>805</v>
      </c>
      <c r="BA2214">
        <v>23754</v>
      </c>
      <c r="BB2214">
        <v>13700</v>
      </c>
      <c r="BC2214">
        <v>856</v>
      </c>
      <c r="BD2214">
        <v>6.2</v>
      </c>
      <c r="BE2214">
        <v>16660</v>
      </c>
      <c r="BF2214">
        <v>-894</v>
      </c>
      <c r="BG2214">
        <v>2843</v>
      </c>
      <c r="BH2214">
        <v>566177</v>
      </c>
      <c r="BI2214">
        <v>33984</v>
      </c>
      <c r="BJ2214">
        <v>581</v>
      </c>
      <c r="BK2214">
        <v>8316</v>
      </c>
      <c r="BL2214">
        <v>-3.1</v>
      </c>
      <c r="BM2214">
        <v>2217</v>
      </c>
      <c r="BN2214">
        <v>17537</v>
      </c>
      <c r="BO2214">
        <v>2566</v>
      </c>
      <c r="BP2214">
        <v>0</v>
      </c>
      <c r="BQ2214">
        <v>7.3</v>
      </c>
      <c r="BR2214">
        <v>0</v>
      </c>
      <c r="BS2214">
        <v>0</v>
      </c>
      <c r="BT2214">
        <v>0</v>
      </c>
      <c r="BU2214">
        <v>27.4</v>
      </c>
      <c r="BV2214">
        <v>992432</v>
      </c>
      <c r="BW2214">
        <v>57454</v>
      </c>
      <c r="BX2214">
        <v>186968</v>
      </c>
      <c r="BY2214">
        <v>5475</v>
      </c>
      <c r="BZ2214">
        <v>30</v>
      </c>
      <c r="CA2214">
        <v>2257</v>
      </c>
      <c r="CB2214">
        <v>357991</v>
      </c>
      <c r="CC2214">
        <v>280991</v>
      </c>
      <c r="CD2214">
        <v>8253</v>
      </c>
      <c r="CE2214">
        <v>1852.26</v>
      </c>
      <c r="CF2214">
        <v>18.600000000000001</v>
      </c>
    </row>
    <row r="2215" spans="1:84">
      <c r="A2215">
        <v>40091</v>
      </c>
      <c r="B2215" t="s">
        <v>2213</v>
      </c>
      <c r="C2215">
        <v>40091</v>
      </c>
      <c r="D2215">
        <v>19899</v>
      </c>
      <c r="E2215">
        <v>2.2999999999999998</v>
      </c>
      <c r="F2215">
        <v>443</v>
      </c>
      <c r="G2215">
        <v>19456</v>
      </c>
      <c r="H2215">
        <v>1100</v>
      </c>
      <c r="I2215">
        <v>5.5</v>
      </c>
      <c r="J2215">
        <v>4222</v>
      </c>
      <c r="K2215">
        <v>21.2</v>
      </c>
      <c r="L2215">
        <v>21.6</v>
      </c>
      <c r="M2215">
        <v>4297</v>
      </c>
      <c r="N2215">
        <v>52.3</v>
      </c>
      <c r="O2215">
        <v>14587</v>
      </c>
      <c r="P2215">
        <v>847</v>
      </c>
      <c r="Q2215">
        <v>3052</v>
      </c>
      <c r="R2215">
        <v>36</v>
      </c>
      <c r="S2215">
        <v>8</v>
      </c>
      <c r="T2215">
        <v>1369</v>
      </c>
      <c r="U2215">
        <v>338</v>
      </c>
      <c r="V2215">
        <v>14317</v>
      </c>
      <c r="W2215">
        <v>73.3</v>
      </c>
      <c r="X2215">
        <v>4.3</v>
      </c>
      <c r="Y2215">
        <v>15.3</v>
      </c>
      <c r="Z2215">
        <v>0.2</v>
      </c>
      <c r="AA2215">
        <v>0</v>
      </c>
      <c r="AB2215">
        <v>6.9</v>
      </c>
      <c r="AC2215">
        <v>1.7</v>
      </c>
      <c r="AD2215">
        <v>71.900000000000006</v>
      </c>
      <c r="AE2215">
        <v>196</v>
      </c>
      <c r="AF2215">
        <v>279</v>
      </c>
      <c r="AG2215">
        <v>3</v>
      </c>
      <c r="AH2215">
        <v>58.1</v>
      </c>
      <c r="AI2215">
        <v>0.5</v>
      </c>
      <c r="AJ2215">
        <v>4.5</v>
      </c>
      <c r="AK2215">
        <v>71.599999999999994</v>
      </c>
      <c r="AL2215">
        <v>13.1</v>
      </c>
      <c r="AM2215">
        <v>5528</v>
      </c>
      <c r="AN2215">
        <v>27.5</v>
      </c>
      <c r="AO2215">
        <v>13240</v>
      </c>
      <c r="AP2215">
        <v>600</v>
      </c>
      <c r="AQ2215">
        <v>4.7</v>
      </c>
      <c r="AR2215">
        <v>79</v>
      </c>
      <c r="AS2215">
        <v>60700</v>
      </c>
      <c r="AT2215">
        <v>3</v>
      </c>
      <c r="AU2215">
        <v>8085</v>
      </c>
      <c r="AV2215">
        <v>2.37</v>
      </c>
      <c r="AW2215">
        <v>16410</v>
      </c>
      <c r="AX2215">
        <v>27302</v>
      </c>
      <c r="AY2215">
        <v>17.100000000000001</v>
      </c>
      <c r="AZ2215">
        <v>432</v>
      </c>
      <c r="BA2215">
        <v>21783</v>
      </c>
      <c r="BB2215">
        <v>8122</v>
      </c>
      <c r="BC2215">
        <v>426</v>
      </c>
      <c r="BD2215">
        <v>5.2</v>
      </c>
      <c r="BE2215">
        <v>7900</v>
      </c>
      <c r="BF2215">
        <v>523</v>
      </c>
      <c r="BG2215">
        <v>1078</v>
      </c>
      <c r="BH2215">
        <v>158559</v>
      </c>
      <c r="BI2215">
        <v>20071</v>
      </c>
      <c r="BJ2215">
        <v>385</v>
      </c>
      <c r="BK2215">
        <v>3314</v>
      </c>
      <c r="BL2215">
        <v>5.9</v>
      </c>
      <c r="BM2215">
        <v>1462</v>
      </c>
      <c r="BN2215">
        <v>13932</v>
      </c>
      <c r="BO2215">
        <v>1592</v>
      </c>
      <c r="BP2215">
        <v>0</v>
      </c>
      <c r="BQ2215">
        <v>16</v>
      </c>
      <c r="BR2215">
        <v>0</v>
      </c>
      <c r="BS2215">
        <v>0</v>
      </c>
      <c r="BT2215">
        <v>0</v>
      </c>
      <c r="BU2215">
        <v>37.700000000000003</v>
      </c>
      <c r="BV2215">
        <v>0</v>
      </c>
      <c r="BW2215">
        <v>2476</v>
      </c>
      <c r="BX2215">
        <v>184519</v>
      </c>
      <c r="BY2215">
        <v>9356</v>
      </c>
      <c r="BZ2215">
        <v>19</v>
      </c>
      <c r="CA2215">
        <v>1667</v>
      </c>
      <c r="CB2215">
        <v>266403</v>
      </c>
      <c r="CC2215">
        <v>159231</v>
      </c>
      <c r="CD2215">
        <v>7986</v>
      </c>
      <c r="CE2215">
        <v>620.01</v>
      </c>
      <c r="CF2215">
        <v>31.4</v>
      </c>
    </row>
    <row r="2216" spans="1:84">
      <c r="A2216">
        <v>40093</v>
      </c>
      <c r="B2216" t="s">
        <v>2214</v>
      </c>
      <c r="C2216">
        <v>40093</v>
      </c>
      <c r="D2216">
        <v>7329</v>
      </c>
      <c r="E2216">
        <v>-2.9</v>
      </c>
      <c r="F2216">
        <v>-216</v>
      </c>
      <c r="G2216">
        <v>7545</v>
      </c>
      <c r="H2216">
        <v>411</v>
      </c>
      <c r="I2216">
        <v>5.6</v>
      </c>
      <c r="J2216">
        <v>1605</v>
      </c>
      <c r="K2216">
        <v>21.9</v>
      </c>
      <c r="L2216">
        <v>19.399999999999999</v>
      </c>
      <c r="M2216">
        <v>1421</v>
      </c>
      <c r="N2216">
        <v>51.4</v>
      </c>
      <c r="O2216">
        <v>7073</v>
      </c>
      <c r="P2216">
        <v>15</v>
      </c>
      <c r="Q2216">
        <v>91</v>
      </c>
      <c r="R2216">
        <v>14</v>
      </c>
      <c r="S2216">
        <v>1</v>
      </c>
      <c r="T2216">
        <v>135</v>
      </c>
      <c r="U2216">
        <v>402</v>
      </c>
      <c r="V2216">
        <v>6695</v>
      </c>
      <c r="W2216">
        <v>96.5</v>
      </c>
      <c r="X2216">
        <v>0.2</v>
      </c>
      <c r="Y2216">
        <v>1.2</v>
      </c>
      <c r="Z2216">
        <v>0.2</v>
      </c>
      <c r="AA2216">
        <v>0</v>
      </c>
      <c r="AB2216">
        <v>1.8</v>
      </c>
      <c r="AC2216">
        <v>5.5</v>
      </c>
      <c r="AD2216">
        <v>91.3</v>
      </c>
      <c r="AE2216">
        <v>90</v>
      </c>
      <c r="AF2216">
        <v>103</v>
      </c>
      <c r="AG2216">
        <v>1</v>
      </c>
      <c r="AH2216">
        <v>67.599999999999994</v>
      </c>
      <c r="AI2216">
        <v>2.1</v>
      </c>
      <c r="AJ2216">
        <v>5.7</v>
      </c>
      <c r="AK2216">
        <v>78.599999999999994</v>
      </c>
      <c r="AL2216">
        <v>14.4</v>
      </c>
      <c r="AM2216">
        <v>1372</v>
      </c>
      <c r="AN2216">
        <v>20.100000000000001</v>
      </c>
      <c r="AO2216">
        <v>3611</v>
      </c>
      <c r="AP2216">
        <v>71</v>
      </c>
      <c r="AQ2216">
        <v>2</v>
      </c>
      <c r="AR2216">
        <v>81.099999999999994</v>
      </c>
      <c r="AS2216">
        <v>50400</v>
      </c>
      <c r="AT2216">
        <v>4.4000000000000004</v>
      </c>
      <c r="AU2216">
        <v>3046</v>
      </c>
      <c r="AV2216">
        <v>2.44</v>
      </c>
      <c r="AW2216">
        <v>17272</v>
      </c>
      <c r="AX2216">
        <v>35186</v>
      </c>
      <c r="AY2216">
        <v>10.1</v>
      </c>
      <c r="AZ2216">
        <v>175</v>
      </c>
      <c r="BA2216">
        <v>23960</v>
      </c>
      <c r="BB2216">
        <v>3761</v>
      </c>
      <c r="BC2216">
        <v>109</v>
      </c>
      <c r="BD2216">
        <v>2.9</v>
      </c>
      <c r="BE2216">
        <v>4902</v>
      </c>
      <c r="BF2216">
        <v>47</v>
      </c>
      <c r="BG2216">
        <v>497</v>
      </c>
      <c r="BH2216">
        <v>98361</v>
      </c>
      <c r="BI2216">
        <v>20065</v>
      </c>
      <c r="BJ2216">
        <v>227</v>
      </c>
      <c r="BK2216">
        <v>1685</v>
      </c>
      <c r="BL2216">
        <v>-1.9</v>
      </c>
      <c r="BM2216">
        <v>789</v>
      </c>
      <c r="BN2216">
        <v>2754</v>
      </c>
      <c r="BO2216">
        <v>915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60844</v>
      </c>
      <c r="BX2216">
        <v>83713</v>
      </c>
      <c r="BY2216">
        <v>11103</v>
      </c>
      <c r="BZ2216">
        <v>1</v>
      </c>
      <c r="CA2216">
        <v>300</v>
      </c>
      <c r="CB2216">
        <v>508689</v>
      </c>
      <c r="CC2216">
        <v>47673</v>
      </c>
      <c r="CD2216">
        <v>6475</v>
      </c>
      <c r="CE2216">
        <v>956.76</v>
      </c>
      <c r="CF2216">
        <v>7.9</v>
      </c>
    </row>
    <row r="2217" spans="1:84">
      <c r="A2217">
        <v>40095</v>
      </c>
      <c r="B2217" t="s">
        <v>2215</v>
      </c>
      <c r="C2217">
        <v>40095</v>
      </c>
      <c r="D2217">
        <v>14558</v>
      </c>
      <c r="E2217">
        <v>10.4</v>
      </c>
      <c r="F2217">
        <v>1374</v>
      </c>
      <c r="G2217">
        <v>13184</v>
      </c>
      <c r="H2217">
        <v>936</v>
      </c>
      <c r="I2217">
        <v>6.4</v>
      </c>
      <c r="J2217">
        <v>3356</v>
      </c>
      <c r="K2217">
        <v>23.1</v>
      </c>
      <c r="L2217">
        <v>18.600000000000001</v>
      </c>
      <c r="M2217">
        <v>2711</v>
      </c>
      <c r="N2217">
        <v>50.8</v>
      </c>
      <c r="O2217">
        <v>12302</v>
      </c>
      <c r="P2217">
        <v>280</v>
      </c>
      <c r="Q2217">
        <v>1317</v>
      </c>
      <c r="R2217">
        <v>41</v>
      </c>
      <c r="S2217">
        <v>1</v>
      </c>
      <c r="T2217">
        <v>617</v>
      </c>
      <c r="U2217">
        <v>1717</v>
      </c>
      <c r="V2217">
        <v>10702</v>
      </c>
      <c r="W2217">
        <v>84.5</v>
      </c>
      <c r="X2217">
        <v>1.9</v>
      </c>
      <c r="Y2217">
        <v>9</v>
      </c>
      <c r="Z2217">
        <v>0.3</v>
      </c>
      <c r="AA2217">
        <v>0</v>
      </c>
      <c r="AB2217">
        <v>4.2</v>
      </c>
      <c r="AC2217">
        <v>11.8</v>
      </c>
      <c r="AD2217">
        <v>73.5</v>
      </c>
      <c r="AE2217">
        <v>187</v>
      </c>
      <c r="AF2217">
        <v>189</v>
      </c>
      <c r="AG2217">
        <v>1</v>
      </c>
      <c r="AH2217">
        <v>55.6</v>
      </c>
      <c r="AI2217">
        <v>5</v>
      </c>
      <c r="AJ2217">
        <v>8.4</v>
      </c>
      <c r="AK2217">
        <v>71</v>
      </c>
      <c r="AL2217">
        <v>11.4</v>
      </c>
      <c r="AM2217">
        <v>3363</v>
      </c>
      <c r="AN2217">
        <v>23.6</v>
      </c>
      <c r="AO2217">
        <v>8830</v>
      </c>
      <c r="AP2217">
        <v>313</v>
      </c>
      <c r="AQ2217">
        <v>3.7</v>
      </c>
      <c r="AR2217">
        <v>79.3</v>
      </c>
      <c r="AS2217">
        <v>49400</v>
      </c>
      <c r="AT2217">
        <v>3</v>
      </c>
      <c r="AU2217">
        <v>5371</v>
      </c>
      <c r="AV2217">
        <v>2.4</v>
      </c>
      <c r="AW2217">
        <v>14982</v>
      </c>
      <c r="AX2217">
        <v>29344</v>
      </c>
      <c r="AY2217">
        <v>14.2</v>
      </c>
      <c r="AZ2217">
        <v>317</v>
      </c>
      <c r="BA2217">
        <v>22086</v>
      </c>
      <c r="BB2217">
        <v>6160</v>
      </c>
      <c r="BC2217">
        <v>260</v>
      </c>
      <c r="BD2217">
        <v>4.2</v>
      </c>
      <c r="BE2217">
        <v>6543</v>
      </c>
      <c r="BF2217">
        <v>436</v>
      </c>
      <c r="BG2217">
        <v>876</v>
      </c>
      <c r="BH2217">
        <v>179522</v>
      </c>
      <c r="BI2217">
        <v>27437</v>
      </c>
      <c r="BJ2217">
        <v>277</v>
      </c>
      <c r="BK2217">
        <v>3781</v>
      </c>
      <c r="BL2217">
        <v>9</v>
      </c>
      <c r="BM2217">
        <v>1014</v>
      </c>
      <c r="BN2217">
        <v>10391</v>
      </c>
      <c r="BO2217">
        <v>1191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24.3</v>
      </c>
      <c r="BV2217">
        <v>113847</v>
      </c>
      <c r="BW2217">
        <v>26482</v>
      </c>
      <c r="BX2217">
        <v>84293</v>
      </c>
      <c r="BY2217">
        <v>6199</v>
      </c>
      <c r="BZ2217">
        <v>5</v>
      </c>
      <c r="CA2217">
        <v>622</v>
      </c>
      <c r="CB2217">
        <v>164275</v>
      </c>
      <c r="CC2217">
        <v>87805</v>
      </c>
      <c r="CD2217">
        <v>6335</v>
      </c>
      <c r="CE2217">
        <v>371.11</v>
      </c>
      <c r="CF2217">
        <v>35.5</v>
      </c>
    </row>
    <row r="2218" spans="1:84">
      <c r="A2218">
        <v>40097</v>
      </c>
      <c r="B2218" t="s">
        <v>2216</v>
      </c>
      <c r="C2218">
        <v>40097</v>
      </c>
      <c r="D2218">
        <v>39774</v>
      </c>
      <c r="E2218">
        <v>3.7</v>
      </c>
      <c r="F2218">
        <v>1405</v>
      </c>
      <c r="G2218">
        <v>38369</v>
      </c>
      <c r="H2218">
        <v>2600</v>
      </c>
      <c r="I2218">
        <v>6.5</v>
      </c>
      <c r="J2218">
        <v>9883</v>
      </c>
      <c r="K2218">
        <v>24.8</v>
      </c>
      <c r="L2218">
        <v>15.1</v>
      </c>
      <c r="M2218">
        <v>6007</v>
      </c>
      <c r="N2218">
        <v>50.1</v>
      </c>
      <c r="O2218">
        <v>28381</v>
      </c>
      <c r="P2218">
        <v>178</v>
      </c>
      <c r="Q2218">
        <v>7889</v>
      </c>
      <c r="R2218">
        <v>134</v>
      </c>
      <c r="S2218">
        <v>9</v>
      </c>
      <c r="T2218">
        <v>3183</v>
      </c>
      <c r="U2218">
        <v>857</v>
      </c>
      <c r="V2218">
        <v>27693</v>
      </c>
      <c r="W2218">
        <v>71.400000000000006</v>
      </c>
      <c r="X2218">
        <v>0.4</v>
      </c>
      <c r="Y2218">
        <v>19.8</v>
      </c>
      <c r="Z2218">
        <v>0.3</v>
      </c>
      <c r="AA2218">
        <v>0</v>
      </c>
      <c r="AB2218">
        <v>8</v>
      </c>
      <c r="AC2218">
        <v>2.2000000000000002</v>
      </c>
      <c r="AD2218">
        <v>69.599999999999994</v>
      </c>
      <c r="AE2218">
        <v>529</v>
      </c>
      <c r="AF2218">
        <v>418</v>
      </c>
      <c r="AG2218">
        <v>2</v>
      </c>
      <c r="AH2218">
        <v>54.8</v>
      </c>
      <c r="AI2218">
        <v>1</v>
      </c>
      <c r="AJ2218">
        <v>5.8</v>
      </c>
      <c r="AK2218">
        <v>76.099999999999994</v>
      </c>
      <c r="AL2218">
        <v>12.1</v>
      </c>
      <c r="AM2218">
        <v>8250</v>
      </c>
      <c r="AN2218">
        <v>25.7</v>
      </c>
      <c r="AO2218">
        <v>18165</v>
      </c>
      <c r="AP2218">
        <v>742</v>
      </c>
      <c r="AQ2218">
        <v>4.3</v>
      </c>
      <c r="AR2218">
        <v>77</v>
      </c>
      <c r="AS2218">
        <v>66500</v>
      </c>
      <c r="AT2218">
        <v>5.8</v>
      </c>
      <c r="AU2218">
        <v>14823</v>
      </c>
      <c r="AV2218">
        <v>2.5499999999999998</v>
      </c>
      <c r="AW2218">
        <v>15350</v>
      </c>
      <c r="AX2218">
        <v>33272</v>
      </c>
      <c r="AY2218">
        <v>14.8</v>
      </c>
      <c r="AZ2218">
        <v>904</v>
      </c>
      <c r="BA2218">
        <v>22942</v>
      </c>
      <c r="BB2218">
        <v>17033</v>
      </c>
      <c r="BC2218">
        <v>735</v>
      </c>
      <c r="BD2218">
        <v>4.3</v>
      </c>
      <c r="BE2218">
        <v>16264</v>
      </c>
      <c r="BF2218">
        <v>-755</v>
      </c>
      <c r="BG2218">
        <v>2598</v>
      </c>
      <c r="BH2218">
        <v>468443</v>
      </c>
      <c r="BI2218">
        <v>28802</v>
      </c>
      <c r="BJ2218">
        <v>780</v>
      </c>
      <c r="BK2218">
        <v>8823</v>
      </c>
      <c r="BL2218">
        <v>-11.8</v>
      </c>
      <c r="BM2218">
        <v>2530</v>
      </c>
      <c r="BN2218">
        <v>25341</v>
      </c>
      <c r="BO2218">
        <v>3008</v>
      </c>
      <c r="BP2218">
        <v>0</v>
      </c>
      <c r="BQ2218">
        <v>20.3</v>
      </c>
      <c r="BR2218">
        <v>0</v>
      </c>
      <c r="BS2218">
        <v>0</v>
      </c>
      <c r="BT2218">
        <v>0</v>
      </c>
      <c r="BU2218">
        <v>26</v>
      </c>
      <c r="BV2218">
        <v>748138</v>
      </c>
      <c r="BW2218">
        <v>275138</v>
      </c>
      <c r="BX2218">
        <v>319833</v>
      </c>
      <c r="BY2218">
        <v>8251</v>
      </c>
      <c r="BZ2218">
        <v>20</v>
      </c>
      <c r="CA2218">
        <v>2514</v>
      </c>
      <c r="CB2218">
        <v>302172</v>
      </c>
      <c r="CC2218">
        <v>193897</v>
      </c>
      <c r="CD2218">
        <v>4937</v>
      </c>
      <c r="CE2218">
        <v>656.14</v>
      </c>
      <c r="CF2218">
        <v>58.5</v>
      </c>
    </row>
    <row r="2219" spans="1:84">
      <c r="A2219">
        <v>40099</v>
      </c>
      <c r="B2219" t="s">
        <v>2217</v>
      </c>
      <c r="C2219">
        <v>40099</v>
      </c>
      <c r="D2219">
        <v>12945</v>
      </c>
      <c r="E2219">
        <v>2.6</v>
      </c>
      <c r="F2219">
        <v>322</v>
      </c>
      <c r="G2219">
        <v>12623</v>
      </c>
      <c r="H2219">
        <v>805</v>
      </c>
      <c r="I2219">
        <v>6.2</v>
      </c>
      <c r="J2219">
        <v>2985</v>
      </c>
      <c r="K2219">
        <v>23.1</v>
      </c>
      <c r="L2219">
        <v>17.5</v>
      </c>
      <c r="M2219">
        <v>2262</v>
      </c>
      <c r="N2219">
        <v>50.5</v>
      </c>
      <c r="O2219">
        <v>10501</v>
      </c>
      <c r="P2219">
        <v>254</v>
      </c>
      <c r="Q2219">
        <v>1554</v>
      </c>
      <c r="R2219">
        <v>45</v>
      </c>
      <c r="S2219">
        <v>3</v>
      </c>
      <c r="T2219">
        <v>588</v>
      </c>
      <c r="U2219">
        <v>556</v>
      </c>
      <c r="V2219">
        <v>9993</v>
      </c>
      <c r="W2219">
        <v>81.099999999999994</v>
      </c>
      <c r="X2219">
        <v>2</v>
      </c>
      <c r="Y2219">
        <v>12</v>
      </c>
      <c r="Z2219">
        <v>0.3</v>
      </c>
      <c r="AA2219">
        <v>0</v>
      </c>
      <c r="AB2219">
        <v>4.5</v>
      </c>
      <c r="AC2219">
        <v>4.3</v>
      </c>
      <c r="AD2219">
        <v>77.2</v>
      </c>
      <c r="AE2219">
        <v>151</v>
      </c>
      <c r="AF2219">
        <v>172</v>
      </c>
      <c r="AG2219">
        <v>1</v>
      </c>
      <c r="AH2219">
        <v>57.5</v>
      </c>
      <c r="AI2219">
        <v>2.8</v>
      </c>
      <c r="AJ2219">
        <v>5.4</v>
      </c>
      <c r="AK2219">
        <v>74.3</v>
      </c>
      <c r="AL2219">
        <v>14.9</v>
      </c>
      <c r="AM2219">
        <v>2953</v>
      </c>
      <c r="AN2219">
        <v>21</v>
      </c>
      <c r="AO2219">
        <v>6693</v>
      </c>
      <c r="AP2219">
        <v>214</v>
      </c>
      <c r="AQ2219">
        <v>3.3</v>
      </c>
      <c r="AR2219">
        <v>74.2</v>
      </c>
      <c r="AS2219">
        <v>51800</v>
      </c>
      <c r="AT2219">
        <v>4.4000000000000004</v>
      </c>
      <c r="AU2219">
        <v>5003</v>
      </c>
      <c r="AV2219">
        <v>2.4500000000000002</v>
      </c>
      <c r="AW2219">
        <v>16084</v>
      </c>
      <c r="AX2219">
        <v>32707</v>
      </c>
      <c r="AY2219">
        <v>13.8</v>
      </c>
      <c r="AZ2219">
        <v>315</v>
      </c>
      <c r="BA2219">
        <v>24565</v>
      </c>
      <c r="BB2219">
        <v>7528</v>
      </c>
      <c r="BC2219">
        <v>233</v>
      </c>
      <c r="BD2219">
        <v>3.1</v>
      </c>
      <c r="BE2219">
        <v>6892</v>
      </c>
      <c r="BF2219">
        <v>822</v>
      </c>
      <c r="BG2219">
        <v>2076</v>
      </c>
      <c r="BH2219">
        <v>177418</v>
      </c>
      <c r="BI2219">
        <v>25743</v>
      </c>
      <c r="BJ2219">
        <v>274</v>
      </c>
      <c r="BK2219">
        <v>2676</v>
      </c>
      <c r="BL2219">
        <v>9.4</v>
      </c>
      <c r="BM2219">
        <v>869</v>
      </c>
      <c r="BN2219">
        <v>11435</v>
      </c>
      <c r="BO2219">
        <v>1003</v>
      </c>
      <c r="BP2219">
        <v>0</v>
      </c>
      <c r="BQ2219">
        <v>13</v>
      </c>
      <c r="BR2219">
        <v>0</v>
      </c>
      <c r="BS2219">
        <v>0</v>
      </c>
      <c r="BT2219">
        <v>0</v>
      </c>
      <c r="BU2219">
        <v>20</v>
      </c>
      <c r="BV2219">
        <v>0</v>
      </c>
      <c r="BW2219">
        <v>14621</v>
      </c>
      <c r="BX2219">
        <v>135550</v>
      </c>
      <c r="BY2219">
        <v>10720</v>
      </c>
      <c r="BZ2219">
        <v>15</v>
      </c>
      <c r="CA2219">
        <v>1691</v>
      </c>
      <c r="CB2219">
        <v>202136</v>
      </c>
      <c r="CC2219">
        <v>92193</v>
      </c>
      <c r="CD2219">
        <v>7270</v>
      </c>
      <c r="CE2219">
        <v>418.25</v>
      </c>
      <c r="CF2219">
        <v>30.2</v>
      </c>
    </row>
    <row r="2220" spans="1:84">
      <c r="A2220">
        <v>40101</v>
      </c>
      <c r="B2220" t="s">
        <v>2218</v>
      </c>
      <c r="C2220">
        <v>40101</v>
      </c>
      <c r="D2220">
        <v>71018</v>
      </c>
      <c r="E2220">
        <v>2.2999999999999998</v>
      </c>
      <c r="F2220">
        <v>1567</v>
      </c>
      <c r="G2220">
        <v>69451</v>
      </c>
      <c r="H2220">
        <v>4945</v>
      </c>
      <c r="I2220">
        <v>7</v>
      </c>
      <c r="J2220">
        <v>17465</v>
      </c>
      <c r="K2220">
        <v>24.6</v>
      </c>
      <c r="L2220">
        <v>15.2</v>
      </c>
      <c r="M2220">
        <v>10825</v>
      </c>
      <c r="N2220">
        <v>51.5</v>
      </c>
      <c r="O2220">
        <v>46265</v>
      </c>
      <c r="P2220">
        <v>8748</v>
      </c>
      <c r="Q2220">
        <v>11012</v>
      </c>
      <c r="R2220">
        <v>474</v>
      </c>
      <c r="S2220">
        <v>29</v>
      </c>
      <c r="T2220">
        <v>4490</v>
      </c>
      <c r="U2220">
        <v>2678</v>
      </c>
      <c r="V2220">
        <v>44028</v>
      </c>
      <c r="W2220">
        <v>65.099999999999994</v>
      </c>
      <c r="X2220">
        <v>12.3</v>
      </c>
      <c r="Y2220">
        <v>15.5</v>
      </c>
      <c r="Z2220">
        <v>0.7</v>
      </c>
      <c r="AA2220">
        <v>0</v>
      </c>
      <c r="AB2220">
        <v>6.3</v>
      </c>
      <c r="AC2220">
        <v>3.8</v>
      </c>
      <c r="AD2220">
        <v>62</v>
      </c>
      <c r="AE2220">
        <v>1000</v>
      </c>
      <c r="AF2220">
        <v>831</v>
      </c>
      <c r="AG2220">
        <v>5</v>
      </c>
      <c r="AH2220">
        <v>53.9</v>
      </c>
      <c r="AI2220">
        <v>1.8</v>
      </c>
      <c r="AJ2220">
        <v>4.7</v>
      </c>
      <c r="AK2220">
        <v>75.099999999999994</v>
      </c>
      <c r="AL2220">
        <v>15.4</v>
      </c>
      <c r="AM2220">
        <v>16781</v>
      </c>
      <c r="AN2220">
        <v>21.7</v>
      </c>
      <c r="AO2220">
        <v>30775</v>
      </c>
      <c r="AP2220">
        <v>1200</v>
      </c>
      <c r="AQ2220">
        <v>4.0999999999999996</v>
      </c>
      <c r="AR2220">
        <v>69.599999999999994</v>
      </c>
      <c r="AS2220">
        <v>57700</v>
      </c>
      <c r="AT2220">
        <v>13.1</v>
      </c>
      <c r="AU2220">
        <v>26458</v>
      </c>
      <c r="AV2220">
        <v>2.5099999999999998</v>
      </c>
      <c r="AW2220">
        <v>14828</v>
      </c>
      <c r="AX2220">
        <v>31367</v>
      </c>
      <c r="AY2220">
        <v>17.2</v>
      </c>
      <c r="AZ2220">
        <v>1683</v>
      </c>
      <c r="BA2220">
        <v>23813</v>
      </c>
      <c r="BB2220">
        <v>28682</v>
      </c>
      <c r="BC2220">
        <v>1496</v>
      </c>
      <c r="BD2220">
        <v>5.2</v>
      </c>
      <c r="BE2220">
        <v>39881</v>
      </c>
      <c r="BF2220">
        <v>566</v>
      </c>
      <c r="BG2220">
        <v>7839</v>
      </c>
      <c r="BH2220">
        <v>1288256</v>
      </c>
      <c r="BI2220">
        <v>32302</v>
      </c>
      <c r="BJ2220">
        <v>1565</v>
      </c>
      <c r="BK2220">
        <v>23870</v>
      </c>
      <c r="BL2220">
        <v>-4.7</v>
      </c>
      <c r="BM2220">
        <v>4324</v>
      </c>
      <c r="BN2220">
        <v>70746</v>
      </c>
      <c r="BO2220">
        <v>5317</v>
      </c>
      <c r="BP2220">
        <v>0</v>
      </c>
      <c r="BQ2220">
        <v>11.5</v>
      </c>
      <c r="BR2220">
        <v>0</v>
      </c>
      <c r="BS2220">
        <v>0</v>
      </c>
      <c r="BT2220">
        <v>0</v>
      </c>
      <c r="BU2220">
        <v>27</v>
      </c>
      <c r="BV2220">
        <v>1185528</v>
      </c>
      <c r="BW2220">
        <v>332276</v>
      </c>
      <c r="BX2220">
        <v>655782</v>
      </c>
      <c r="BY2220">
        <v>9376</v>
      </c>
      <c r="BZ2220">
        <v>142</v>
      </c>
      <c r="CA2220">
        <v>15705</v>
      </c>
      <c r="CB2220">
        <v>351895</v>
      </c>
      <c r="CC2220">
        <v>605278</v>
      </c>
      <c r="CD2220">
        <v>8570</v>
      </c>
      <c r="CE2220">
        <v>813.85</v>
      </c>
      <c r="CF2220">
        <v>85.3</v>
      </c>
    </row>
    <row r="2221" spans="1:84">
      <c r="A2221">
        <v>40103</v>
      </c>
      <c r="B2221" t="s">
        <v>2219</v>
      </c>
      <c r="C2221">
        <v>40103</v>
      </c>
      <c r="D2221">
        <v>11152</v>
      </c>
      <c r="E2221">
        <v>-2.2999999999999998</v>
      </c>
      <c r="F2221">
        <v>-259</v>
      </c>
      <c r="G2221">
        <v>11411</v>
      </c>
      <c r="H2221">
        <v>697</v>
      </c>
      <c r="I2221">
        <v>6.3</v>
      </c>
      <c r="J2221">
        <v>2674</v>
      </c>
      <c r="K2221">
        <v>24</v>
      </c>
      <c r="L2221">
        <v>16.399999999999999</v>
      </c>
      <c r="M2221">
        <v>1831</v>
      </c>
      <c r="N2221">
        <v>50.1</v>
      </c>
      <c r="O2221">
        <v>9570</v>
      </c>
      <c r="P2221">
        <v>221</v>
      </c>
      <c r="Q2221">
        <v>931</v>
      </c>
      <c r="R2221">
        <v>41</v>
      </c>
      <c r="S2221">
        <v>3</v>
      </c>
      <c r="T2221">
        <v>386</v>
      </c>
      <c r="U2221">
        <v>280</v>
      </c>
      <c r="V2221">
        <v>9343</v>
      </c>
      <c r="W2221">
        <v>85.8</v>
      </c>
      <c r="X2221">
        <v>2</v>
      </c>
      <c r="Y2221">
        <v>8.3000000000000007</v>
      </c>
      <c r="Z2221">
        <v>0.4</v>
      </c>
      <c r="AA2221">
        <v>0</v>
      </c>
      <c r="AB2221">
        <v>3.5</v>
      </c>
      <c r="AC2221">
        <v>2.5</v>
      </c>
      <c r="AD2221">
        <v>83.8</v>
      </c>
      <c r="AE2221">
        <v>135</v>
      </c>
      <c r="AF2221">
        <v>108</v>
      </c>
      <c r="AG2221">
        <v>2</v>
      </c>
      <c r="AH2221">
        <v>58.1</v>
      </c>
      <c r="AI2221">
        <v>1.1000000000000001</v>
      </c>
      <c r="AJ2221">
        <v>3.1</v>
      </c>
      <c r="AK2221">
        <v>81.5</v>
      </c>
      <c r="AL2221">
        <v>15.8</v>
      </c>
      <c r="AM2221">
        <v>2224</v>
      </c>
      <c r="AN2221">
        <v>19</v>
      </c>
      <c r="AO2221">
        <v>5176</v>
      </c>
      <c r="AP2221">
        <v>94</v>
      </c>
      <c r="AQ2221">
        <v>1.8</v>
      </c>
      <c r="AR2221">
        <v>75.3</v>
      </c>
      <c r="AS2221">
        <v>54400</v>
      </c>
      <c r="AT2221">
        <v>3.5</v>
      </c>
      <c r="AU2221">
        <v>4504</v>
      </c>
      <c r="AV2221">
        <v>2.4700000000000002</v>
      </c>
      <c r="AW2221">
        <v>17022</v>
      </c>
      <c r="AX2221">
        <v>36448</v>
      </c>
      <c r="AY2221">
        <v>12.5</v>
      </c>
      <c r="AZ2221">
        <v>270</v>
      </c>
      <c r="BA2221">
        <v>24112</v>
      </c>
      <c r="BB2221">
        <v>5537</v>
      </c>
      <c r="BC2221">
        <v>200</v>
      </c>
      <c r="BD2221">
        <v>3.6</v>
      </c>
      <c r="BE2221">
        <v>6627</v>
      </c>
      <c r="BF2221">
        <v>-155</v>
      </c>
      <c r="BG2221">
        <v>1152</v>
      </c>
      <c r="BH2221">
        <v>186979</v>
      </c>
      <c r="BI2221">
        <v>28215</v>
      </c>
      <c r="BJ2221">
        <v>208</v>
      </c>
      <c r="BK2221">
        <v>3272</v>
      </c>
      <c r="BL2221">
        <v>-8.1999999999999993</v>
      </c>
      <c r="BM2221">
        <v>758</v>
      </c>
      <c r="BN2221">
        <v>8192</v>
      </c>
      <c r="BO2221">
        <v>908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28.5</v>
      </c>
      <c r="BV2221">
        <v>0</v>
      </c>
      <c r="BW2221">
        <v>17195</v>
      </c>
      <c r="BX2221">
        <v>69792</v>
      </c>
      <c r="BY2221">
        <v>6174</v>
      </c>
      <c r="BZ2221">
        <v>3</v>
      </c>
      <c r="CA2221">
        <v>380</v>
      </c>
      <c r="CB2221">
        <v>395344</v>
      </c>
      <c r="CC2221">
        <v>80734</v>
      </c>
      <c r="CD2221">
        <v>7187</v>
      </c>
      <c r="CE2221">
        <v>731.9</v>
      </c>
      <c r="CF2221">
        <v>15.6</v>
      </c>
    </row>
    <row r="2222" spans="1:84">
      <c r="A2222">
        <v>40105</v>
      </c>
      <c r="B2222" t="s">
        <v>2220</v>
      </c>
      <c r="C2222">
        <v>40105</v>
      </c>
      <c r="D2222">
        <v>10785</v>
      </c>
      <c r="E2222">
        <v>2</v>
      </c>
      <c r="F2222">
        <v>216</v>
      </c>
      <c r="G2222">
        <v>10569</v>
      </c>
      <c r="H2222">
        <v>639</v>
      </c>
      <c r="I2222">
        <v>5.9</v>
      </c>
      <c r="J2222">
        <v>2605</v>
      </c>
      <c r="K2222">
        <v>24.2</v>
      </c>
      <c r="L2222">
        <v>16.7</v>
      </c>
      <c r="M2222">
        <v>1799</v>
      </c>
      <c r="N2222">
        <v>50.6</v>
      </c>
      <c r="O2222">
        <v>7722</v>
      </c>
      <c r="P2222">
        <v>301</v>
      </c>
      <c r="Q2222">
        <v>1812</v>
      </c>
      <c r="R2222">
        <v>14</v>
      </c>
      <c r="S2222">
        <v>0</v>
      </c>
      <c r="T2222">
        <v>936</v>
      </c>
      <c r="U2222">
        <v>173</v>
      </c>
      <c r="V2222">
        <v>7591</v>
      </c>
      <c r="W2222">
        <v>71.599999999999994</v>
      </c>
      <c r="X2222">
        <v>2.8</v>
      </c>
      <c r="Y2222">
        <v>16.8</v>
      </c>
      <c r="Z2222">
        <v>0.1</v>
      </c>
      <c r="AA2222">
        <v>0</v>
      </c>
      <c r="AB2222">
        <v>8.6999999999999993</v>
      </c>
      <c r="AC2222">
        <v>1.6</v>
      </c>
      <c r="AD2222">
        <v>70.400000000000006</v>
      </c>
      <c r="AE2222">
        <v>126</v>
      </c>
      <c r="AF2222">
        <v>127</v>
      </c>
      <c r="AG2222">
        <v>2</v>
      </c>
      <c r="AH2222">
        <v>59.3</v>
      </c>
      <c r="AI2222">
        <v>0.2</v>
      </c>
      <c r="AJ2222">
        <v>2.2999999999999998</v>
      </c>
      <c r="AK2222">
        <v>76.2</v>
      </c>
      <c r="AL2222">
        <v>9.5</v>
      </c>
      <c r="AM2222">
        <v>2544</v>
      </c>
      <c r="AN2222">
        <v>26.7</v>
      </c>
      <c r="AO2222">
        <v>4821</v>
      </c>
      <c r="AP2222">
        <v>116</v>
      </c>
      <c r="AQ2222">
        <v>2.5</v>
      </c>
      <c r="AR2222">
        <v>77.8</v>
      </c>
      <c r="AS2222">
        <v>41100</v>
      </c>
      <c r="AT2222">
        <v>6.5</v>
      </c>
      <c r="AU2222">
        <v>4147</v>
      </c>
      <c r="AV2222">
        <v>2.5</v>
      </c>
      <c r="AW2222">
        <v>14244</v>
      </c>
      <c r="AX2222">
        <v>32048</v>
      </c>
      <c r="AY2222">
        <v>13.6</v>
      </c>
      <c r="AZ2222">
        <v>216</v>
      </c>
      <c r="BA2222">
        <v>20006</v>
      </c>
      <c r="BB2222">
        <v>4693</v>
      </c>
      <c r="BC2222">
        <v>220</v>
      </c>
      <c r="BD2222">
        <v>4.7</v>
      </c>
      <c r="BE2222">
        <v>4254</v>
      </c>
      <c r="BF2222">
        <v>214</v>
      </c>
      <c r="BG2222">
        <v>554</v>
      </c>
      <c r="BH2222">
        <v>77857</v>
      </c>
      <c r="BI2222">
        <v>18302</v>
      </c>
      <c r="BJ2222">
        <v>165</v>
      </c>
      <c r="BK2222">
        <v>1545</v>
      </c>
      <c r="BL2222">
        <v>18.100000000000001</v>
      </c>
      <c r="BM2222">
        <v>766</v>
      </c>
      <c r="BN2222">
        <v>4195</v>
      </c>
      <c r="BO2222">
        <v>846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22645</v>
      </c>
      <c r="BY2222">
        <v>2125</v>
      </c>
      <c r="BZ2222">
        <v>7</v>
      </c>
      <c r="CA2222">
        <v>285</v>
      </c>
      <c r="CB2222">
        <v>311198</v>
      </c>
      <c r="CC2222">
        <v>63482</v>
      </c>
      <c r="CD2222">
        <v>5923</v>
      </c>
      <c r="CE2222">
        <v>564.95000000000005</v>
      </c>
      <c r="CF2222">
        <v>18.7</v>
      </c>
    </row>
    <row r="2223" spans="1:84">
      <c r="A2223">
        <v>40107</v>
      </c>
      <c r="B2223" t="s">
        <v>2221</v>
      </c>
      <c r="C2223">
        <v>40107</v>
      </c>
      <c r="D2223">
        <v>11370</v>
      </c>
      <c r="E2223">
        <v>-3.8</v>
      </c>
      <c r="F2223">
        <v>-444</v>
      </c>
      <c r="G2223">
        <v>11814</v>
      </c>
      <c r="H2223">
        <v>706</v>
      </c>
      <c r="I2223">
        <v>6.2</v>
      </c>
      <c r="J2223">
        <v>2526</v>
      </c>
      <c r="K2223">
        <v>22.2</v>
      </c>
      <c r="L2223">
        <v>16.7</v>
      </c>
      <c r="M2223">
        <v>1898</v>
      </c>
      <c r="N2223">
        <v>48.1</v>
      </c>
      <c r="O2223">
        <v>7529</v>
      </c>
      <c r="P2223">
        <v>1101</v>
      </c>
      <c r="Q2223">
        <v>2092</v>
      </c>
      <c r="R2223">
        <v>12</v>
      </c>
      <c r="S2223">
        <v>0</v>
      </c>
      <c r="T2223">
        <v>636</v>
      </c>
      <c r="U2223">
        <v>240</v>
      </c>
      <c r="V2223">
        <v>7354</v>
      </c>
      <c r="W2223">
        <v>66.2</v>
      </c>
      <c r="X2223">
        <v>9.6999999999999993</v>
      </c>
      <c r="Y2223">
        <v>18.399999999999999</v>
      </c>
      <c r="Z2223">
        <v>0.1</v>
      </c>
      <c r="AA2223">
        <v>0</v>
      </c>
      <c r="AB2223">
        <v>5.6</v>
      </c>
      <c r="AC2223">
        <v>2.1</v>
      </c>
      <c r="AD2223">
        <v>64.7</v>
      </c>
      <c r="AE2223">
        <v>145</v>
      </c>
      <c r="AF2223">
        <v>186</v>
      </c>
      <c r="AG2223">
        <v>2</v>
      </c>
      <c r="AH2223">
        <v>59.4</v>
      </c>
      <c r="AI2223">
        <v>1.7</v>
      </c>
      <c r="AJ2223">
        <v>8</v>
      </c>
      <c r="AK2223">
        <v>69.400000000000006</v>
      </c>
      <c r="AL2223">
        <v>9.1999999999999993</v>
      </c>
      <c r="AM2223">
        <v>2577</v>
      </c>
      <c r="AN2223">
        <v>27.1</v>
      </c>
      <c r="AO2223">
        <v>5301</v>
      </c>
      <c r="AP2223">
        <v>187</v>
      </c>
      <c r="AQ2223">
        <v>3.7</v>
      </c>
      <c r="AR2223">
        <v>76.2</v>
      </c>
      <c r="AS2223">
        <v>39100</v>
      </c>
      <c r="AT2223">
        <v>5.7</v>
      </c>
      <c r="AU2223">
        <v>4270</v>
      </c>
      <c r="AV2223">
        <v>2.52</v>
      </c>
      <c r="AW2223">
        <v>12746</v>
      </c>
      <c r="AX2223">
        <v>26340</v>
      </c>
      <c r="AY2223">
        <v>19.899999999999999</v>
      </c>
      <c r="AZ2223">
        <v>232</v>
      </c>
      <c r="BA2223">
        <v>20330</v>
      </c>
      <c r="BB2223">
        <v>4398</v>
      </c>
      <c r="BC2223">
        <v>248</v>
      </c>
      <c r="BD2223">
        <v>5.6</v>
      </c>
      <c r="BE2223">
        <v>4649</v>
      </c>
      <c r="BF2223">
        <v>32</v>
      </c>
      <c r="BG2223">
        <v>1196</v>
      </c>
      <c r="BH2223">
        <v>115044</v>
      </c>
      <c r="BI2223">
        <v>24746</v>
      </c>
      <c r="BJ2223">
        <v>167</v>
      </c>
      <c r="BK2223">
        <v>1972</v>
      </c>
      <c r="BL2223">
        <v>9.1</v>
      </c>
      <c r="BM2223">
        <v>837</v>
      </c>
      <c r="BN2223">
        <v>0</v>
      </c>
      <c r="BO2223">
        <v>894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47226</v>
      </c>
      <c r="BY2223">
        <v>4056</v>
      </c>
      <c r="BZ2223">
        <v>5</v>
      </c>
      <c r="CA2223">
        <v>475</v>
      </c>
      <c r="CB2223">
        <v>289778</v>
      </c>
      <c r="CC2223">
        <v>96327</v>
      </c>
      <c r="CD2223">
        <v>8278</v>
      </c>
      <c r="CE2223">
        <v>624.76</v>
      </c>
      <c r="CF2223">
        <v>18.899999999999999</v>
      </c>
    </row>
    <row r="2224" spans="1:84">
      <c r="A2224">
        <v>40109</v>
      </c>
      <c r="B2224" t="s">
        <v>2222</v>
      </c>
      <c r="C2224">
        <v>40109</v>
      </c>
      <c r="D2224">
        <v>691266</v>
      </c>
      <c r="E2224">
        <v>4.7</v>
      </c>
      <c r="F2224">
        <v>30818</v>
      </c>
      <c r="G2224">
        <v>660448</v>
      </c>
      <c r="H2224">
        <v>57341</v>
      </c>
      <c r="I2224">
        <v>8.3000000000000007</v>
      </c>
      <c r="J2224">
        <v>180627</v>
      </c>
      <c r="K2224">
        <v>26.1</v>
      </c>
      <c r="L2224">
        <v>12.3</v>
      </c>
      <c r="M2224">
        <v>85045</v>
      </c>
      <c r="N2224">
        <v>51.3</v>
      </c>
      <c r="O2224">
        <v>515915</v>
      </c>
      <c r="P2224">
        <v>107531</v>
      </c>
      <c r="Q2224">
        <v>23759</v>
      </c>
      <c r="R2224">
        <v>23333</v>
      </c>
      <c r="S2224">
        <v>884</v>
      </c>
      <c r="T2224">
        <v>19844</v>
      </c>
      <c r="U2224">
        <v>82331</v>
      </c>
      <c r="V2224">
        <v>440395</v>
      </c>
      <c r="W2224">
        <v>74.599999999999994</v>
      </c>
      <c r="X2224">
        <v>15.6</v>
      </c>
      <c r="Y2224">
        <v>3.4</v>
      </c>
      <c r="Z2224">
        <v>3.4</v>
      </c>
      <c r="AA2224">
        <v>0.1</v>
      </c>
      <c r="AB2224">
        <v>2.9</v>
      </c>
      <c r="AC2224">
        <v>11.9</v>
      </c>
      <c r="AD2224">
        <v>63.7</v>
      </c>
      <c r="AE2224">
        <v>11776</v>
      </c>
      <c r="AF2224">
        <v>6147</v>
      </c>
      <c r="AG2224">
        <v>121</v>
      </c>
      <c r="AH2224">
        <v>47.7</v>
      </c>
      <c r="AI2224">
        <v>7.2</v>
      </c>
      <c r="AJ2224">
        <v>11.6</v>
      </c>
      <c r="AK2224">
        <v>82.5</v>
      </c>
      <c r="AL2224">
        <v>25.4</v>
      </c>
      <c r="AM2224">
        <v>128449</v>
      </c>
      <c r="AN2224">
        <v>20.9</v>
      </c>
      <c r="AO2224">
        <v>316637</v>
      </c>
      <c r="AP2224">
        <v>21617</v>
      </c>
      <c r="AQ2224">
        <v>7.3</v>
      </c>
      <c r="AR2224">
        <v>60.4</v>
      </c>
      <c r="AS2224">
        <v>75800</v>
      </c>
      <c r="AT2224">
        <v>25</v>
      </c>
      <c r="AU2224">
        <v>266834</v>
      </c>
      <c r="AV2224">
        <v>2.41</v>
      </c>
      <c r="AW2224">
        <v>19551</v>
      </c>
      <c r="AX2224">
        <v>37967</v>
      </c>
      <c r="AY2224">
        <v>15.2</v>
      </c>
      <c r="AZ2224">
        <v>24751</v>
      </c>
      <c r="BA2224">
        <v>36176</v>
      </c>
      <c r="BB2224">
        <v>334826</v>
      </c>
      <c r="BC2224">
        <v>13825</v>
      </c>
      <c r="BD2224">
        <v>4.0999999999999996</v>
      </c>
      <c r="BE2224">
        <v>519628</v>
      </c>
      <c r="BF2224">
        <v>-2900</v>
      </c>
      <c r="BG2224">
        <v>86419</v>
      </c>
      <c r="BH2224">
        <v>25168919</v>
      </c>
      <c r="BI2224">
        <v>48436</v>
      </c>
      <c r="BJ2224">
        <v>21964</v>
      </c>
      <c r="BK2224">
        <v>342023</v>
      </c>
      <c r="BL2224">
        <v>-0.8</v>
      </c>
      <c r="BM2224">
        <v>52242</v>
      </c>
      <c r="BN2224">
        <v>1153410</v>
      </c>
      <c r="BO2224">
        <v>62369</v>
      </c>
      <c r="BP2224">
        <v>4.9000000000000004</v>
      </c>
      <c r="BQ2224">
        <v>3.2</v>
      </c>
      <c r="BR2224">
        <v>2.8</v>
      </c>
      <c r="BS2224">
        <v>2.7</v>
      </c>
      <c r="BT2224">
        <v>0</v>
      </c>
      <c r="BU2224">
        <v>26.1</v>
      </c>
      <c r="BV2224">
        <v>9858280</v>
      </c>
      <c r="BW2224">
        <v>13436882</v>
      </c>
      <c r="BX2224">
        <v>8291367</v>
      </c>
      <c r="BY2224">
        <v>12346</v>
      </c>
      <c r="BZ2224">
        <v>4940</v>
      </c>
      <c r="CA2224">
        <v>757163</v>
      </c>
      <c r="CB2224">
        <v>172203</v>
      </c>
      <c r="CC2224">
        <v>7099481</v>
      </c>
      <c r="CD2224">
        <v>10428</v>
      </c>
      <c r="CE2224">
        <v>709.09</v>
      </c>
      <c r="CF2224">
        <v>931.5</v>
      </c>
    </row>
    <row r="2225" spans="1:84">
      <c r="A2225">
        <v>40111</v>
      </c>
      <c r="B2225" t="s">
        <v>2223</v>
      </c>
      <c r="C2225">
        <v>40111</v>
      </c>
      <c r="D2225">
        <v>39670</v>
      </c>
      <c r="E2225">
        <v>0</v>
      </c>
      <c r="F2225">
        <v>-15</v>
      </c>
      <c r="G2225">
        <v>39685</v>
      </c>
      <c r="H2225">
        <v>2717</v>
      </c>
      <c r="I2225">
        <v>6.8</v>
      </c>
      <c r="J2225">
        <v>9987</v>
      </c>
      <c r="K2225">
        <v>25.2</v>
      </c>
      <c r="L2225">
        <v>14.8</v>
      </c>
      <c r="M2225">
        <v>5876</v>
      </c>
      <c r="N2225">
        <v>51.2</v>
      </c>
      <c r="O2225">
        <v>27750</v>
      </c>
      <c r="P2225">
        <v>3776</v>
      </c>
      <c r="Q2225">
        <v>5426</v>
      </c>
      <c r="R2225">
        <v>136</v>
      </c>
      <c r="S2225">
        <v>7</v>
      </c>
      <c r="T2225">
        <v>2575</v>
      </c>
      <c r="U2225">
        <v>859</v>
      </c>
      <c r="V2225">
        <v>27107</v>
      </c>
      <c r="W2225">
        <v>70</v>
      </c>
      <c r="X2225">
        <v>9.5</v>
      </c>
      <c r="Y2225">
        <v>13.7</v>
      </c>
      <c r="Z2225">
        <v>0.3</v>
      </c>
      <c r="AA2225">
        <v>0</v>
      </c>
      <c r="AB2225">
        <v>6.5</v>
      </c>
      <c r="AC2225">
        <v>2.2000000000000002</v>
      </c>
      <c r="AD2225">
        <v>68.3</v>
      </c>
      <c r="AE2225">
        <v>564</v>
      </c>
      <c r="AF2225">
        <v>486</v>
      </c>
      <c r="AG2225">
        <v>7</v>
      </c>
      <c r="AH2225">
        <v>55.6</v>
      </c>
      <c r="AI2225">
        <v>0.7</v>
      </c>
      <c r="AJ2225">
        <v>4</v>
      </c>
      <c r="AK2225">
        <v>74.7</v>
      </c>
      <c r="AL2225">
        <v>11.4</v>
      </c>
      <c r="AM2225">
        <v>8927</v>
      </c>
      <c r="AN2225">
        <v>27.3</v>
      </c>
      <c r="AO2225">
        <v>17730</v>
      </c>
      <c r="AP2225">
        <v>414</v>
      </c>
      <c r="AQ2225">
        <v>2.4</v>
      </c>
      <c r="AR2225">
        <v>72.5</v>
      </c>
      <c r="AS2225">
        <v>46000</v>
      </c>
      <c r="AT2225">
        <v>7.7</v>
      </c>
      <c r="AU2225">
        <v>15300</v>
      </c>
      <c r="AV2225">
        <v>2.5299999999999998</v>
      </c>
      <c r="AW2225">
        <v>14065</v>
      </c>
      <c r="AX2225">
        <v>30221</v>
      </c>
      <c r="AY2225">
        <v>17.8</v>
      </c>
      <c r="AZ2225">
        <v>884</v>
      </c>
      <c r="BA2225">
        <v>22279</v>
      </c>
      <c r="BB2225">
        <v>17018</v>
      </c>
      <c r="BC2225">
        <v>910</v>
      </c>
      <c r="BD2225">
        <v>5.3</v>
      </c>
      <c r="BE2225">
        <v>15482</v>
      </c>
      <c r="BF2225">
        <v>1089</v>
      </c>
      <c r="BG2225">
        <v>3398</v>
      </c>
      <c r="BH2225">
        <v>405747</v>
      </c>
      <c r="BI2225">
        <v>26208</v>
      </c>
      <c r="BJ2225">
        <v>731</v>
      </c>
      <c r="BK2225">
        <v>7032</v>
      </c>
      <c r="BL2225">
        <v>7.6</v>
      </c>
      <c r="BM2225">
        <v>2298</v>
      </c>
      <c r="BN2225">
        <v>26963</v>
      </c>
      <c r="BO2225">
        <v>2695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306240</v>
      </c>
      <c r="BW2225">
        <v>45382</v>
      </c>
      <c r="BX2225">
        <v>253390</v>
      </c>
      <c r="BY2225">
        <v>6378</v>
      </c>
      <c r="BZ2225">
        <v>4</v>
      </c>
      <c r="CA2225">
        <v>327</v>
      </c>
      <c r="CB2225">
        <v>288969</v>
      </c>
      <c r="CC2225">
        <v>284434</v>
      </c>
      <c r="CD2225">
        <v>7130</v>
      </c>
      <c r="CE2225">
        <v>696.97</v>
      </c>
      <c r="CF2225">
        <v>56.9</v>
      </c>
    </row>
    <row r="2226" spans="1:84">
      <c r="A2226">
        <v>40113</v>
      </c>
      <c r="B2226" t="s">
        <v>2224</v>
      </c>
      <c r="C2226">
        <v>40113</v>
      </c>
      <c r="D2226">
        <v>45549</v>
      </c>
      <c r="E2226">
        <v>2.5</v>
      </c>
      <c r="F2226">
        <v>1115</v>
      </c>
      <c r="G2226">
        <v>44437</v>
      </c>
      <c r="H2226">
        <v>2299</v>
      </c>
      <c r="I2226">
        <v>5</v>
      </c>
      <c r="J2226">
        <v>10346</v>
      </c>
      <c r="K2226">
        <v>22.7</v>
      </c>
      <c r="L2226">
        <v>13.3</v>
      </c>
      <c r="M2226">
        <v>6059</v>
      </c>
      <c r="N2226">
        <v>49.4</v>
      </c>
      <c r="O2226">
        <v>30923</v>
      </c>
      <c r="P2226">
        <v>4931</v>
      </c>
      <c r="Q2226">
        <v>6734</v>
      </c>
      <c r="R2226">
        <v>138</v>
      </c>
      <c r="S2226">
        <v>34</v>
      </c>
      <c r="T2226">
        <v>2789</v>
      </c>
      <c r="U2226">
        <v>1067</v>
      </c>
      <c r="V2226">
        <v>30158</v>
      </c>
      <c r="W2226">
        <v>67.900000000000006</v>
      </c>
      <c r="X2226">
        <v>10.8</v>
      </c>
      <c r="Y2226">
        <v>14.8</v>
      </c>
      <c r="Z2226">
        <v>0.3</v>
      </c>
      <c r="AA2226">
        <v>0.1</v>
      </c>
      <c r="AB2226">
        <v>6.1</v>
      </c>
      <c r="AC2226">
        <v>2.2999999999999998</v>
      </c>
      <c r="AD2226">
        <v>66.2</v>
      </c>
      <c r="AE2226">
        <v>456</v>
      </c>
      <c r="AF2226">
        <v>377</v>
      </c>
      <c r="AG2226">
        <v>2</v>
      </c>
      <c r="AH2226">
        <v>61.1</v>
      </c>
      <c r="AI2226">
        <v>1</v>
      </c>
      <c r="AJ2226">
        <v>3.4</v>
      </c>
      <c r="AK2226">
        <v>80.2</v>
      </c>
      <c r="AL2226">
        <v>14.6</v>
      </c>
      <c r="AM2226">
        <v>9046</v>
      </c>
      <c r="AN2226">
        <v>25.3</v>
      </c>
      <c r="AO2226">
        <v>19871</v>
      </c>
      <c r="AP2226">
        <v>1047</v>
      </c>
      <c r="AQ2226">
        <v>5.6</v>
      </c>
      <c r="AR2226">
        <v>80.599999999999994</v>
      </c>
      <c r="AS2226">
        <v>63500</v>
      </c>
      <c r="AT2226">
        <v>4.9000000000000004</v>
      </c>
      <c r="AU2226">
        <v>16617</v>
      </c>
      <c r="AV2226">
        <v>2.58</v>
      </c>
      <c r="AW2226">
        <v>17014</v>
      </c>
      <c r="AX2226">
        <v>36557</v>
      </c>
      <c r="AY2226">
        <v>12.6</v>
      </c>
      <c r="AZ2226">
        <v>1172</v>
      </c>
      <c r="BA2226">
        <v>25858</v>
      </c>
      <c r="BB2226">
        <v>21076</v>
      </c>
      <c r="BC2226">
        <v>853</v>
      </c>
      <c r="BD2226">
        <v>4</v>
      </c>
      <c r="BE2226">
        <v>18299</v>
      </c>
      <c r="BF2226">
        <v>5846</v>
      </c>
      <c r="BG2226">
        <v>2441</v>
      </c>
      <c r="BH2226">
        <v>400354</v>
      </c>
      <c r="BI2226">
        <v>21878</v>
      </c>
      <c r="BJ2226">
        <v>525</v>
      </c>
      <c r="BK2226">
        <v>3521</v>
      </c>
      <c r="BL2226">
        <v>-16.8</v>
      </c>
      <c r="BM2226">
        <v>2597</v>
      </c>
      <c r="BN2226">
        <v>13913</v>
      </c>
      <c r="BO2226">
        <v>2834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22.8</v>
      </c>
      <c r="BV2226">
        <v>0</v>
      </c>
      <c r="BW2226">
        <v>17795</v>
      </c>
      <c r="BX2226">
        <v>101809</v>
      </c>
      <c r="BY2226">
        <v>2253</v>
      </c>
      <c r="BZ2226">
        <v>247</v>
      </c>
      <c r="CA2226">
        <v>37436</v>
      </c>
      <c r="CB2226">
        <v>1186354</v>
      </c>
      <c r="CC2226">
        <v>202740</v>
      </c>
      <c r="CD2226">
        <v>4487</v>
      </c>
      <c r="CE2226">
        <v>2250.8000000000002</v>
      </c>
      <c r="CF2226">
        <v>19.7</v>
      </c>
    </row>
    <row r="2227" spans="1:84">
      <c r="A2227">
        <v>40115</v>
      </c>
      <c r="B2227" t="s">
        <v>2225</v>
      </c>
      <c r="C2227">
        <v>40115</v>
      </c>
      <c r="D2227">
        <v>33026</v>
      </c>
      <c r="E2227">
        <v>-0.5</v>
      </c>
      <c r="F2227">
        <v>-168</v>
      </c>
      <c r="G2227">
        <v>33194</v>
      </c>
      <c r="H2227">
        <v>2059</v>
      </c>
      <c r="I2227">
        <v>6.2</v>
      </c>
      <c r="J2227">
        <v>8070</v>
      </c>
      <c r="K2227">
        <v>24.4</v>
      </c>
      <c r="L2227">
        <v>16.5</v>
      </c>
      <c r="M2227">
        <v>5457</v>
      </c>
      <c r="N2227">
        <v>51.3</v>
      </c>
      <c r="O2227">
        <v>24556</v>
      </c>
      <c r="P2227">
        <v>326</v>
      </c>
      <c r="Q2227">
        <v>5428</v>
      </c>
      <c r="R2227">
        <v>239</v>
      </c>
      <c r="S2227">
        <v>83</v>
      </c>
      <c r="T2227">
        <v>2394</v>
      </c>
      <c r="U2227">
        <v>1291</v>
      </c>
      <c r="V2227">
        <v>23410</v>
      </c>
      <c r="W2227">
        <v>74.400000000000006</v>
      </c>
      <c r="X2227">
        <v>1</v>
      </c>
      <c r="Y2227">
        <v>16.399999999999999</v>
      </c>
      <c r="Z2227">
        <v>0.7</v>
      </c>
      <c r="AA2227">
        <v>0.3</v>
      </c>
      <c r="AB2227">
        <v>7.2</v>
      </c>
      <c r="AC2227">
        <v>3.9</v>
      </c>
      <c r="AD2227">
        <v>70.900000000000006</v>
      </c>
      <c r="AE2227">
        <v>417</v>
      </c>
      <c r="AF2227">
        <v>407</v>
      </c>
      <c r="AG2227">
        <v>4</v>
      </c>
      <c r="AH2227">
        <v>53.2</v>
      </c>
      <c r="AI2227">
        <v>1.7</v>
      </c>
      <c r="AJ2227">
        <v>4.3</v>
      </c>
      <c r="AK2227">
        <v>75.7</v>
      </c>
      <c r="AL2227">
        <v>12.2</v>
      </c>
      <c r="AM2227">
        <v>8044</v>
      </c>
      <c r="AN2227">
        <v>21.1</v>
      </c>
      <c r="AO2227">
        <v>15217</v>
      </c>
      <c r="AP2227">
        <v>375</v>
      </c>
      <c r="AQ2227">
        <v>2.5</v>
      </c>
      <c r="AR2227">
        <v>73.900000000000006</v>
      </c>
      <c r="AS2227">
        <v>47200</v>
      </c>
      <c r="AT2227">
        <v>8.4</v>
      </c>
      <c r="AU2227">
        <v>12984</v>
      </c>
      <c r="AV2227">
        <v>2.48</v>
      </c>
      <c r="AW2227">
        <v>14478</v>
      </c>
      <c r="AX2227">
        <v>29948</v>
      </c>
      <c r="AY2227">
        <v>15.1</v>
      </c>
      <c r="AZ2227">
        <v>798</v>
      </c>
      <c r="BA2227">
        <v>24314</v>
      </c>
      <c r="BB2227">
        <v>16212</v>
      </c>
      <c r="BC2227">
        <v>762</v>
      </c>
      <c r="BD2227">
        <v>4.7</v>
      </c>
      <c r="BE2227">
        <v>15840</v>
      </c>
      <c r="BF2227">
        <v>444</v>
      </c>
      <c r="BG2227">
        <v>2735</v>
      </c>
      <c r="BH2227">
        <v>465652</v>
      </c>
      <c r="BI2227">
        <v>29397</v>
      </c>
      <c r="BJ2227">
        <v>695</v>
      </c>
      <c r="BK2227">
        <v>7838</v>
      </c>
      <c r="BL2227">
        <v>5.5</v>
      </c>
      <c r="BM2227">
        <v>2165</v>
      </c>
      <c r="BN2227">
        <v>24760</v>
      </c>
      <c r="BO2227">
        <v>2571</v>
      </c>
      <c r="BP2227">
        <v>0</v>
      </c>
      <c r="BQ2227">
        <v>14.1</v>
      </c>
      <c r="BR2227">
        <v>0</v>
      </c>
      <c r="BS2227">
        <v>0</v>
      </c>
      <c r="BT2227">
        <v>0</v>
      </c>
      <c r="BU2227">
        <v>19.100000000000001</v>
      </c>
      <c r="BV2227">
        <v>212595</v>
      </c>
      <c r="BW2227">
        <v>0</v>
      </c>
      <c r="BX2227">
        <v>188202</v>
      </c>
      <c r="BY2227">
        <v>5723</v>
      </c>
      <c r="BZ2227">
        <v>20</v>
      </c>
      <c r="CA2227">
        <v>1855</v>
      </c>
      <c r="CB2227">
        <v>226436</v>
      </c>
      <c r="CC2227">
        <v>287928</v>
      </c>
      <c r="CD2227">
        <v>8795</v>
      </c>
      <c r="CE2227">
        <v>471.32</v>
      </c>
      <c r="CF2227">
        <v>70.5</v>
      </c>
    </row>
    <row r="2228" spans="1:84">
      <c r="A2228">
        <v>40117</v>
      </c>
      <c r="B2228" t="s">
        <v>2226</v>
      </c>
      <c r="C2228">
        <v>40117</v>
      </c>
      <c r="D2228">
        <v>16844</v>
      </c>
      <c r="E2228">
        <v>1.4</v>
      </c>
      <c r="F2228">
        <v>232</v>
      </c>
      <c r="G2228">
        <v>16612</v>
      </c>
      <c r="H2228">
        <v>1008</v>
      </c>
      <c r="I2228">
        <v>6</v>
      </c>
      <c r="J2228">
        <v>4025</v>
      </c>
      <c r="K2228">
        <v>23.9</v>
      </c>
      <c r="L2228">
        <v>15</v>
      </c>
      <c r="M2228">
        <v>2535</v>
      </c>
      <c r="N2228">
        <v>50.5</v>
      </c>
      <c r="O2228">
        <v>14000</v>
      </c>
      <c r="P2228">
        <v>126</v>
      </c>
      <c r="Q2228">
        <v>2003</v>
      </c>
      <c r="R2228">
        <v>35</v>
      </c>
      <c r="S2228">
        <v>7</v>
      </c>
      <c r="T2228">
        <v>673</v>
      </c>
      <c r="U2228">
        <v>253</v>
      </c>
      <c r="V2228">
        <v>13801</v>
      </c>
      <c r="W2228">
        <v>83.1</v>
      </c>
      <c r="X2228">
        <v>0.7</v>
      </c>
      <c r="Y2228">
        <v>11.9</v>
      </c>
      <c r="Z2228">
        <v>0.2</v>
      </c>
      <c r="AA2228">
        <v>0</v>
      </c>
      <c r="AB2228">
        <v>4</v>
      </c>
      <c r="AC2228">
        <v>1.5</v>
      </c>
      <c r="AD2228">
        <v>81.900000000000006</v>
      </c>
      <c r="AE2228">
        <v>190</v>
      </c>
      <c r="AF2228">
        <v>180</v>
      </c>
      <c r="AG2228">
        <v>1</v>
      </c>
      <c r="AH2228">
        <v>57.4</v>
      </c>
      <c r="AI2228">
        <v>0.6</v>
      </c>
      <c r="AJ2228">
        <v>2.7</v>
      </c>
      <c r="AK2228">
        <v>78.8</v>
      </c>
      <c r="AL2228">
        <v>12.1</v>
      </c>
      <c r="AM2228">
        <v>3543</v>
      </c>
      <c r="AN2228">
        <v>30.6</v>
      </c>
      <c r="AO2228">
        <v>7675</v>
      </c>
      <c r="AP2228">
        <v>211</v>
      </c>
      <c r="AQ2228">
        <v>2.8</v>
      </c>
      <c r="AR2228">
        <v>80.099999999999994</v>
      </c>
      <c r="AS2228">
        <v>56300</v>
      </c>
      <c r="AT2228">
        <v>4.0999999999999996</v>
      </c>
      <c r="AU2228">
        <v>6383</v>
      </c>
      <c r="AV2228">
        <v>2.58</v>
      </c>
      <c r="AW2228">
        <v>15261</v>
      </c>
      <c r="AX2228">
        <v>33914</v>
      </c>
      <c r="AY2228">
        <v>13.4</v>
      </c>
      <c r="AZ2228">
        <v>397</v>
      </c>
      <c r="BA2228">
        <v>23634</v>
      </c>
      <c r="BB2228">
        <v>7897</v>
      </c>
      <c r="BC2228">
        <v>319</v>
      </c>
      <c r="BD2228">
        <v>4</v>
      </c>
      <c r="BE2228">
        <v>6177</v>
      </c>
      <c r="BF2228">
        <v>288</v>
      </c>
      <c r="BG2228">
        <v>1011</v>
      </c>
      <c r="BH2228">
        <v>151830</v>
      </c>
      <c r="BI2228">
        <v>24580</v>
      </c>
      <c r="BJ2228">
        <v>276</v>
      </c>
      <c r="BK2228">
        <v>2179</v>
      </c>
      <c r="BL2228">
        <v>-19.600000000000001</v>
      </c>
      <c r="BM2228">
        <v>1144</v>
      </c>
      <c r="BN2228">
        <v>6782</v>
      </c>
      <c r="BO2228">
        <v>1318</v>
      </c>
      <c r="BP2228">
        <v>0</v>
      </c>
      <c r="BQ2228">
        <v>11.5</v>
      </c>
      <c r="BR2228">
        <v>0</v>
      </c>
      <c r="BS2228">
        <v>0</v>
      </c>
      <c r="BT2228">
        <v>0</v>
      </c>
      <c r="BU2228">
        <v>16.8</v>
      </c>
      <c r="BV2228">
        <v>0</v>
      </c>
      <c r="BW2228">
        <v>41666</v>
      </c>
      <c r="BX2228">
        <v>63610</v>
      </c>
      <c r="BY2228">
        <v>3777</v>
      </c>
      <c r="BZ2228">
        <v>8</v>
      </c>
      <c r="CA2228">
        <v>949</v>
      </c>
      <c r="CB2228">
        <v>280768</v>
      </c>
      <c r="CC2228">
        <v>101210</v>
      </c>
      <c r="CD2228">
        <v>6012</v>
      </c>
      <c r="CE2228">
        <v>569.44000000000005</v>
      </c>
      <c r="CF2228">
        <v>29.2</v>
      </c>
    </row>
    <row r="2229" spans="1:84">
      <c r="A2229">
        <v>40119</v>
      </c>
      <c r="B2229" t="s">
        <v>2227</v>
      </c>
      <c r="C2229">
        <v>40119</v>
      </c>
      <c r="D2229">
        <v>73818</v>
      </c>
      <c r="E2229">
        <v>8.3000000000000007</v>
      </c>
      <c r="F2229">
        <v>5628</v>
      </c>
      <c r="G2229">
        <v>68190</v>
      </c>
      <c r="H2229">
        <v>4382</v>
      </c>
      <c r="I2229">
        <v>5.9</v>
      </c>
      <c r="J2229">
        <v>14001</v>
      </c>
      <c r="K2229">
        <v>19</v>
      </c>
      <c r="L2229">
        <v>11.1</v>
      </c>
      <c r="M2229">
        <v>8221</v>
      </c>
      <c r="N2229">
        <v>48.7</v>
      </c>
      <c r="O2229">
        <v>62525</v>
      </c>
      <c r="P2229">
        <v>2726</v>
      </c>
      <c r="Q2229">
        <v>3539</v>
      </c>
      <c r="R2229">
        <v>2854</v>
      </c>
      <c r="S2229">
        <v>35</v>
      </c>
      <c r="T2229">
        <v>2139</v>
      </c>
      <c r="U2229">
        <v>1820</v>
      </c>
      <c r="V2229">
        <v>60986</v>
      </c>
      <c r="W2229">
        <v>84.7</v>
      </c>
      <c r="X2229">
        <v>3.7</v>
      </c>
      <c r="Y2229">
        <v>4.8</v>
      </c>
      <c r="Z2229">
        <v>3.9</v>
      </c>
      <c r="AA2229">
        <v>0</v>
      </c>
      <c r="AB2229">
        <v>2.9</v>
      </c>
      <c r="AC2229">
        <v>2.5</v>
      </c>
      <c r="AD2229">
        <v>82.6</v>
      </c>
      <c r="AE2229">
        <v>880</v>
      </c>
      <c r="AF2229">
        <v>532</v>
      </c>
      <c r="AG2229">
        <v>5</v>
      </c>
      <c r="AH2229">
        <v>39.200000000000003</v>
      </c>
      <c r="AI2229">
        <v>4.5999999999999996</v>
      </c>
      <c r="AJ2229">
        <v>7.1</v>
      </c>
      <c r="AK2229">
        <v>86.7</v>
      </c>
      <c r="AL2229">
        <v>34.200000000000003</v>
      </c>
      <c r="AM2229">
        <v>10152</v>
      </c>
      <c r="AN2229">
        <v>16.8</v>
      </c>
      <c r="AO2229">
        <v>32277</v>
      </c>
      <c r="AP2229">
        <v>2951</v>
      </c>
      <c r="AQ2229">
        <v>10.1</v>
      </c>
      <c r="AR2229">
        <v>55.9</v>
      </c>
      <c r="AS2229">
        <v>79700</v>
      </c>
      <c r="AT2229">
        <v>22.5</v>
      </c>
      <c r="AU2229">
        <v>26680</v>
      </c>
      <c r="AV2229">
        <v>2.29</v>
      </c>
      <c r="AW2229">
        <v>15983</v>
      </c>
      <c r="AX2229">
        <v>31529</v>
      </c>
      <c r="AY2229">
        <v>16.3</v>
      </c>
      <c r="AZ2229">
        <v>1760</v>
      </c>
      <c r="BA2229">
        <v>23966</v>
      </c>
      <c r="BB2229">
        <v>34256</v>
      </c>
      <c r="BC2229">
        <v>1246</v>
      </c>
      <c r="BD2229">
        <v>3.6</v>
      </c>
      <c r="BE2229">
        <v>45495</v>
      </c>
      <c r="BF2229">
        <v>-980</v>
      </c>
      <c r="BG2229">
        <v>15952</v>
      </c>
      <c r="BH2229">
        <v>1327451</v>
      </c>
      <c r="BI2229">
        <v>29178</v>
      </c>
      <c r="BJ2229">
        <v>1680</v>
      </c>
      <c r="BK2229">
        <v>20303</v>
      </c>
      <c r="BL2229">
        <v>2.7</v>
      </c>
      <c r="BM2229">
        <v>4794</v>
      </c>
      <c r="BN2229">
        <v>92771</v>
      </c>
      <c r="BO2229">
        <v>5630</v>
      </c>
      <c r="BP2229">
        <v>0</v>
      </c>
      <c r="BQ2229">
        <v>4.5</v>
      </c>
      <c r="BR2229">
        <v>0</v>
      </c>
      <c r="BS2229">
        <v>0</v>
      </c>
      <c r="BT2229">
        <v>0</v>
      </c>
      <c r="BU2229">
        <v>27.1</v>
      </c>
      <c r="BV2229">
        <v>981092</v>
      </c>
      <c r="BW2229">
        <v>265414</v>
      </c>
      <c r="BX2229">
        <v>589783</v>
      </c>
      <c r="BY2229">
        <v>8542</v>
      </c>
      <c r="BZ2229">
        <v>344</v>
      </c>
      <c r="CA2229">
        <v>47691</v>
      </c>
      <c r="CB2229">
        <v>340629</v>
      </c>
      <c r="CC2229">
        <v>394717</v>
      </c>
      <c r="CD2229">
        <v>5665</v>
      </c>
      <c r="CE2229">
        <v>686.34</v>
      </c>
      <c r="CF2229">
        <v>99.4</v>
      </c>
    </row>
    <row r="2230" spans="1:84">
      <c r="A2230">
        <v>40121</v>
      </c>
      <c r="B2230" t="s">
        <v>2228</v>
      </c>
      <c r="C2230">
        <v>40121</v>
      </c>
      <c r="D2230">
        <v>45002</v>
      </c>
      <c r="E2230">
        <v>2.4</v>
      </c>
      <c r="F2230">
        <v>1049</v>
      </c>
      <c r="G2230">
        <v>43953</v>
      </c>
      <c r="H2230">
        <v>2632</v>
      </c>
      <c r="I2230">
        <v>5.8</v>
      </c>
      <c r="J2230">
        <v>9776</v>
      </c>
      <c r="K2230">
        <v>21.7</v>
      </c>
      <c r="L2230">
        <v>17.100000000000001</v>
      </c>
      <c r="M2230">
        <v>7673</v>
      </c>
      <c r="N2230">
        <v>49.1</v>
      </c>
      <c r="O2230">
        <v>34989</v>
      </c>
      <c r="P2230">
        <v>1796</v>
      </c>
      <c r="Q2230">
        <v>5748</v>
      </c>
      <c r="R2230">
        <v>177</v>
      </c>
      <c r="S2230">
        <v>16</v>
      </c>
      <c r="T2230">
        <v>2276</v>
      </c>
      <c r="U2230">
        <v>1121</v>
      </c>
      <c r="V2230">
        <v>34081</v>
      </c>
      <c r="W2230">
        <v>77.7</v>
      </c>
      <c r="X2230">
        <v>4</v>
      </c>
      <c r="Y2230">
        <v>12.8</v>
      </c>
      <c r="Z2230">
        <v>0.4</v>
      </c>
      <c r="AA2230">
        <v>0</v>
      </c>
      <c r="AB2230">
        <v>5.0999999999999996</v>
      </c>
      <c r="AC2230">
        <v>2.5</v>
      </c>
      <c r="AD2230">
        <v>75.7</v>
      </c>
      <c r="AE2230">
        <v>532</v>
      </c>
      <c r="AF2230">
        <v>500</v>
      </c>
      <c r="AG2230">
        <v>7</v>
      </c>
      <c r="AH2230">
        <v>55.4</v>
      </c>
      <c r="AI2230">
        <v>1.1000000000000001</v>
      </c>
      <c r="AJ2230">
        <v>3.6</v>
      </c>
      <c r="AK2230">
        <v>76.2</v>
      </c>
      <c r="AL2230">
        <v>12.9</v>
      </c>
      <c r="AM2230">
        <v>10851</v>
      </c>
      <c r="AN2230">
        <v>20.6</v>
      </c>
      <c r="AO2230">
        <v>22327</v>
      </c>
      <c r="AP2230">
        <v>807</v>
      </c>
      <c r="AQ2230">
        <v>3.8</v>
      </c>
      <c r="AR2230">
        <v>76</v>
      </c>
      <c r="AS2230">
        <v>53400</v>
      </c>
      <c r="AT2230">
        <v>6.4</v>
      </c>
      <c r="AU2230">
        <v>17157</v>
      </c>
      <c r="AV2230">
        <v>2.4</v>
      </c>
      <c r="AW2230">
        <v>15494</v>
      </c>
      <c r="AX2230">
        <v>32412</v>
      </c>
      <c r="AY2230">
        <v>15.6</v>
      </c>
      <c r="AZ2230">
        <v>1082</v>
      </c>
      <c r="BA2230">
        <v>24286</v>
      </c>
      <c r="BB2230">
        <v>20999</v>
      </c>
      <c r="BC2230">
        <v>869</v>
      </c>
      <c r="BD2230">
        <v>4.0999999999999996</v>
      </c>
      <c r="BE2230">
        <v>22939</v>
      </c>
      <c r="BF2230">
        <v>1942</v>
      </c>
      <c r="BG2230">
        <v>5685</v>
      </c>
      <c r="BH2230">
        <v>729237</v>
      </c>
      <c r="BI2230">
        <v>31790</v>
      </c>
      <c r="BJ2230">
        <v>904</v>
      </c>
      <c r="BK2230">
        <v>10523</v>
      </c>
      <c r="BL2230">
        <v>7.3</v>
      </c>
      <c r="BM2230">
        <v>2610</v>
      </c>
      <c r="BN2230">
        <v>46279</v>
      </c>
      <c r="BO2230">
        <v>3159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20.8</v>
      </c>
      <c r="BV2230">
        <v>196313</v>
      </c>
      <c r="BW2230">
        <v>0</v>
      </c>
      <c r="BX2230">
        <v>430020</v>
      </c>
      <c r="BY2230">
        <v>9741</v>
      </c>
      <c r="BZ2230">
        <v>68</v>
      </c>
      <c r="CA2230">
        <v>8459</v>
      </c>
      <c r="CB2230">
        <v>505047</v>
      </c>
      <c r="CC2230">
        <v>380485</v>
      </c>
      <c r="CD2230">
        <v>8657</v>
      </c>
      <c r="CE2230">
        <v>1305.94</v>
      </c>
      <c r="CF2230">
        <v>33.700000000000003</v>
      </c>
    </row>
    <row r="2231" spans="1:84">
      <c r="A2231">
        <v>40123</v>
      </c>
      <c r="B2231" t="s">
        <v>2229</v>
      </c>
      <c r="C2231">
        <v>40123</v>
      </c>
      <c r="D2231">
        <v>35350</v>
      </c>
      <c r="E2231">
        <v>0.6</v>
      </c>
      <c r="F2231">
        <v>207</v>
      </c>
      <c r="G2231">
        <v>35143</v>
      </c>
      <c r="H2231">
        <v>2418</v>
      </c>
      <c r="I2231">
        <v>6.8</v>
      </c>
      <c r="J2231">
        <v>8370</v>
      </c>
      <c r="K2231">
        <v>23.7</v>
      </c>
      <c r="L2231">
        <v>14.9</v>
      </c>
      <c r="M2231">
        <v>5283</v>
      </c>
      <c r="N2231">
        <v>51.5</v>
      </c>
      <c r="O2231">
        <v>26545</v>
      </c>
      <c r="P2231">
        <v>805</v>
      </c>
      <c r="Q2231">
        <v>5805</v>
      </c>
      <c r="R2231">
        <v>261</v>
      </c>
      <c r="S2231">
        <v>7</v>
      </c>
      <c r="T2231">
        <v>1927</v>
      </c>
      <c r="U2231">
        <v>1038</v>
      </c>
      <c r="V2231">
        <v>25698</v>
      </c>
      <c r="W2231">
        <v>75.099999999999994</v>
      </c>
      <c r="X2231">
        <v>2.2999999999999998</v>
      </c>
      <c r="Y2231">
        <v>16.399999999999999</v>
      </c>
      <c r="Z2231">
        <v>0.7</v>
      </c>
      <c r="AA2231">
        <v>0</v>
      </c>
      <c r="AB2231">
        <v>5.5</v>
      </c>
      <c r="AC2231">
        <v>2.9</v>
      </c>
      <c r="AD2231">
        <v>72.7</v>
      </c>
      <c r="AE2231">
        <v>478</v>
      </c>
      <c r="AF2231">
        <v>390</v>
      </c>
      <c r="AG2231">
        <v>4</v>
      </c>
      <c r="AH2231">
        <v>52.1</v>
      </c>
      <c r="AI2231">
        <v>1.2</v>
      </c>
      <c r="AJ2231">
        <v>4.2</v>
      </c>
      <c r="AK2231">
        <v>78.2</v>
      </c>
      <c r="AL2231">
        <v>21.8</v>
      </c>
      <c r="AM2231">
        <v>7447</v>
      </c>
      <c r="AN2231">
        <v>18</v>
      </c>
      <c r="AO2231">
        <v>15938</v>
      </c>
      <c r="AP2231">
        <v>363</v>
      </c>
      <c r="AQ2231">
        <v>2.2999999999999998</v>
      </c>
      <c r="AR2231">
        <v>67</v>
      </c>
      <c r="AS2231">
        <v>58000</v>
      </c>
      <c r="AT2231">
        <v>12.3</v>
      </c>
      <c r="AU2231">
        <v>13978</v>
      </c>
      <c r="AV2231">
        <v>2.44</v>
      </c>
      <c r="AW2231">
        <v>14664</v>
      </c>
      <c r="AX2231">
        <v>29230</v>
      </c>
      <c r="AY2231">
        <v>16.600000000000001</v>
      </c>
      <c r="AZ2231">
        <v>916</v>
      </c>
      <c r="BA2231">
        <v>26037</v>
      </c>
      <c r="BB2231">
        <v>19609</v>
      </c>
      <c r="BC2231">
        <v>718</v>
      </c>
      <c r="BD2231">
        <v>3.7</v>
      </c>
      <c r="BE2231">
        <v>23354</v>
      </c>
      <c r="BF2231">
        <v>2343</v>
      </c>
      <c r="BG2231">
        <v>6011</v>
      </c>
      <c r="BH2231">
        <v>656665</v>
      </c>
      <c r="BI2231">
        <v>28118</v>
      </c>
      <c r="BJ2231">
        <v>922</v>
      </c>
      <c r="BK2231">
        <v>12113</v>
      </c>
      <c r="BL2231">
        <v>-1.4</v>
      </c>
      <c r="BM2231">
        <v>2771</v>
      </c>
      <c r="BN2231">
        <v>31902</v>
      </c>
      <c r="BO2231">
        <v>3282</v>
      </c>
      <c r="BP2231">
        <v>0</v>
      </c>
      <c r="BQ2231">
        <v>9.9</v>
      </c>
      <c r="BR2231">
        <v>0</v>
      </c>
      <c r="BS2231">
        <v>0</v>
      </c>
      <c r="BT2231">
        <v>0</v>
      </c>
      <c r="BU2231">
        <v>25.8</v>
      </c>
      <c r="BV2231">
        <v>283131</v>
      </c>
      <c r="BW2231">
        <v>216201</v>
      </c>
      <c r="BX2231">
        <v>312670</v>
      </c>
      <c r="BY2231">
        <v>8968</v>
      </c>
      <c r="BZ2231">
        <v>92</v>
      </c>
      <c r="CA2231">
        <v>8458</v>
      </c>
      <c r="CB2231">
        <v>368306</v>
      </c>
      <c r="CC2231">
        <v>325038</v>
      </c>
      <c r="CD2231">
        <v>9285</v>
      </c>
      <c r="CE2231">
        <v>719.64</v>
      </c>
      <c r="CF2231">
        <v>48.8</v>
      </c>
    </row>
    <row r="2232" spans="1:84">
      <c r="A2232">
        <v>40125</v>
      </c>
      <c r="B2232" t="s">
        <v>2230</v>
      </c>
      <c r="C2232">
        <v>40125</v>
      </c>
      <c r="D2232">
        <v>68638</v>
      </c>
      <c r="E2232">
        <v>4.8</v>
      </c>
      <c r="F2232">
        <v>3119</v>
      </c>
      <c r="G2232">
        <v>65521</v>
      </c>
      <c r="H2232">
        <v>4399</v>
      </c>
      <c r="I2232">
        <v>6.4</v>
      </c>
      <c r="J2232">
        <v>16603</v>
      </c>
      <c r="K2232">
        <v>24.2</v>
      </c>
      <c r="L2232">
        <v>13.8</v>
      </c>
      <c r="M2232">
        <v>9450</v>
      </c>
      <c r="N2232">
        <v>51.8</v>
      </c>
      <c r="O2232">
        <v>54450</v>
      </c>
      <c r="P2232">
        <v>2248</v>
      </c>
      <c r="Q2232">
        <v>8037</v>
      </c>
      <c r="R2232">
        <v>607</v>
      </c>
      <c r="S2232">
        <v>109</v>
      </c>
      <c r="T2232">
        <v>3187</v>
      </c>
      <c r="U2232">
        <v>2065</v>
      </c>
      <c r="V2232">
        <v>52755</v>
      </c>
      <c r="W2232">
        <v>79.3</v>
      </c>
      <c r="X2232">
        <v>3.3</v>
      </c>
      <c r="Y2232">
        <v>11.7</v>
      </c>
      <c r="Z2232">
        <v>0.9</v>
      </c>
      <c r="AA2232">
        <v>0.2</v>
      </c>
      <c r="AB2232">
        <v>4.5999999999999996</v>
      </c>
      <c r="AC2232">
        <v>3</v>
      </c>
      <c r="AD2232">
        <v>76.900000000000006</v>
      </c>
      <c r="AE2232">
        <v>870</v>
      </c>
      <c r="AF2232">
        <v>721</v>
      </c>
      <c r="AG2232">
        <v>5</v>
      </c>
      <c r="AH2232">
        <v>54.4</v>
      </c>
      <c r="AI2232">
        <v>1.1000000000000001</v>
      </c>
      <c r="AJ2232">
        <v>4.0999999999999996</v>
      </c>
      <c r="AK2232">
        <v>79.3</v>
      </c>
      <c r="AL2232">
        <v>15.5</v>
      </c>
      <c r="AM2232">
        <v>13743</v>
      </c>
      <c r="AN2232">
        <v>25</v>
      </c>
      <c r="AO2232">
        <v>28506</v>
      </c>
      <c r="AP2232">
        <v>1205</v>
      </c>
      <c r="AQ2232">
        <v>4.4000000000000004</v>
      </c>
      <c r="AR2232">
        <v>72.099999999999994</v>
      </c>
      <c r="AS2232">
        <v>60500</v>
      </c>
      <c r="AT2232">
        <v>8.6</v>
      </c>
      <c r="AU2232">
        <v>24540</v>
      </c>
      <c r="AV2232">
        <v>2.5499999999999998</v>
      </c>
      <c r="AW2232">
        <v>15972</v>
      </c>
      <c r="AX2232">
        <v>34384</v>
      </c>
      <c r="AY2232">
        <v>15.4</v>
      </c>
      <c r="AZ2232">
        <v>1676</v>
      </c>
      <c r="BA2232">
        <v>24622</v>
      </c>
      <c r="BB2232">
        <v>31078</v>
      </c>
      <c r="BC2232">
        <v>1418</v>
      </c>
      <c r="BD2232">
        <v>4.5999999999999996</v>
      </c>
      <c r="BE2232">
        <v>30421</v>
      </c>
      <c r="BF2232">
        <v>707</v>
      </c>
      <c r="BG2232">
        <v>4629</v>
      </c>
      <c r="BH2232">
        <v>850982</v>
      </c>
      <c r="BI2232">
        <v>27974</v>
      </c>
      <c r="BJ2232">
        <v>1318</v>
      </c>
      <c r="BK2232">
        <v>17321</v>
      </c>
      <c r="BL2232">
        <v>-8.1</v>
      </c>
      <c r="BM2232">
        <v>4399</v>
      </c>
      <c r="BN2232">
        <v>76668</v>
      </c>
      <c r="BO2232">
        <v>4957</v>
      </c>
      <c r="BP2232">
        <v>0</v>
      </c>
      <c r="BQ2232">
        <v>6.8</v>
      </c>
      <c r="BR2232">
        <v>0</v>
      </c>
      <c r="BS2232">
        <v>0</v>
      </c>
      <c r="BT2232">
        <v>0</v>
      </c>
      <c r="BU2232">
        <v>24</v>
      </c>
      <c r="BV2232">
        <v>588683</v>
      </c>
      <c r="BW2232">
        <v>0</v>
      </c>
      <c r="BX2232">
        <v>489367</v>
      </c>
      <c r="BY2232">
        <v>7327</v>
      </c>
      <c r="BZ2232">
        <v>158</v>
      </c>
      <c r="CA2232">
        <v>19765</v>
      </c>
      <c r="CB2232">
        <v>343119</v>
      </c>
      <c r="CC2232">
        <v>462443</v>
      </c>
      <c r="CD2232">
        <v>6891</v>
      </c>
      <c r="CE2232">
        <v>787.7</v>
      </c>
      <c r="CF2232">
        <v>83.1</v>
      </c>
    </row>
    <row r="2233" spans="1:84">
      <c r="A2233">
        <v>40127</v>
      </c>
      <c r="B2233" t="s">
        <v>2231</v>
      </c>
      <c r="C2233">
        <v>40127</v>
      </c>
      <c r="D2233">
        <v>11641</v>
      </c>
      <c r="E2233">
        <v>-0.2</v>
      </c>
      <c r="F2233">
        <v>-26</v>
      </c>
      <c r="G2233">
        <v>11667</v>
      </c>
      <c r="H2233">
        <v>670</v>
      </c>
      <c r="I2233">
        <v>5.8</v>
      </c>
      <c r="J2233">
        <v>2774</v>
      </c>
      <c r="K2233">
        <v>23.8</v>
      </c>
      <c r="L2233">
        <v>18.100000000000001</v>
      </c>
      <c r="M2233">
        <v>2108</v>
      </c>
      <c r="N2233">
        <v>51.8</v>
      </c>
      <c r="O2233">
        <v>8960</v>
      </c>
      <c r="P2233">
        <v>116</v>
      </c>
      <c r="Q2233">
        <v>1921</v>
      </c>
      <c r="R2233">
        <v>16</v>
      </c>
      <c r="S2233">
        <v>7</v>
      </c>
      <c r="T2233">
        <v>621</v>
      </c>
      <c r="U2233">
        <v>300</v>
      </c>
      <c r="V2233">
        <v>8732</v>
      </c>
      <c r="W2233">
        <v>77</v>
      </c>
      <c r="X2233">
        <v>1</v>
      </c>
      <c r="Y2233">
        <v>16.5</v>
      </c>
      <c r="Z2233">
        <v>0.1</v>
      </c>
      <c r="AA2233">
        <v>0.1</v>
      </c>
      <c r="AB2233">
        <v>5.3</v>
      </c>
      <c r="AC2233">
        <v>2.6</v>
      </c>
      <c r="AD2233">
        <v>75</v>
      </c>
      <c r="AE2233">
        <v>136</v>
      </c>
      <c r="AF2233">
        <v>171</v>
      </c>
      <c r="AG2233">
        <v>0</v>
      </c>
      <c r="AH2233">
        <v>60.7</v>
      </c>
      <c r="AI2233">
        <v>0.5</v>
      </c>
      <c r="AJ2233">
        <v>4.0999999999999996</v>
      </c>
      <c r="AK2233">
        <v>69</v>
      </c>
      <c r="AL2233">
        <v>12.4</v>
      </c>
      <c r="AM2233">
        <v>3321</v>
      </c>
      <c r="AN2233">
        <v>26.8</v>
      </c>
      <c r="AO2233">
        <v>5964</v>
      </c>
      <c r="AP2233">
        <v>169</v>
      </c>
      <c r="AQ2233">
        <v>2.9</v>
      </c>
      <c r="AR2233">
        <v>77.7</v>
      </c>
      <c r="AS2233">
        <v>42600</v>
      </c>
      <c r="AT2233">
        <v>4.2</v>
      </c>
      <c r="AU2233">
        <v>4739</v>
      </c>
      <c r="AV2233">
        <v>2.42</v>
      </c>
      <c r="AW2233">
        <v>12864</v>
      </c>
      <c r="AX2233">
        <v>24988</v>
      </c>
      <c r="AY2233">
        <v>19.100000000000001</v>
      </c>
      <c r="AZ2233">
        <v>246</v>
      </c>
      <c r="BA2233">
        <v>21071</v>
      </c>
      <c r="BB2233">
        <v>5353</v>
      </c>
      <c r="BC2233">
        <v>236</v>
      </c>
      <c r="BD2233">
        <v>4.4000000000000004</v>
      </c>
      <c r="BE2233">
        <v>5652</v>
      </c>
      <c r="BF2233">
        <v>592</v>
      </c>
      <c r="BG2233">
        <v>1029</v>
      </c>
      <c r="BH2233">
        <v>121597</v>
      </c>
      <c r="BI2233">
        <v>21514</v>
      </c>
      <c r="BJ2233">
        <v>188</v>
      </c>
      <c r="BK2233">
        <v>2154</v>
      </c>
      <c r="BL2233">
        <v>23.9</v>
      </c>
      <c r="BM2233">
        <v>1030</v>
      </c>
      <c r="BN2233">
        <v>3591</v>
      </c>
      <c r="BO2233">
        <v>1148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33.9</v>
      </c>
      <c r="BV2233">
        <v>0</v>
      </c>
      <c r="BW2233">
        <v>2196</v>
      </c>
      <c r="BX2233">
        <v>48422</v>
      </c>
      <c r="BY2233">
        <v>4131</v>
      </c>
      <c r="BZ2233">
        <v>1</v>
      </c>
      <c r="CA2233">
        <v>82</v>
      </c>
      <c r="CB2233">
        <v>309855</v>
      </c>
      <c r="CC2233">
        <v>101551</v>
      </c>
      <c r="CD2233">
        <v>8668</v>
      </c>
      <c r="CE2233">
        <v>1397.31</v>
      </c>
      <c r="CF2233">
        <v>8.4</v>
      </c>
    </row>
    <row r="2234" spans="1:84">
      <c r="A2234">
        <v>40129</v>
      </c>
      <c r="B2234" t="s">
        <v>2232</v>
      </c>
      <c r="C2234">
        <v>40129</v>
      </c>
      <c r="D2234">
        <v>3293</v>
      </c>
      <c r="E2234">
        <v>-4.2</v>
      </c>
      <c r="F2234">
        <v>-143</v>
      </c>
      <c r="G2234">
        <v>3436</v>
      </c>
      <c r="H2234">
        <v>221</v>
      </c>
      <c r="I2234">
        <v>6.7</v>
      </c>
      <c r="J2234">
        <v>737</v>
      </c>
      <c r="K2234">
        <v>22.4</v>
      </c>
      <c r="L2234">
        <v>19.100000000000001</v>
      </c>
      <c r="M2234">
        <v>628</v>
      </c>
      <c r="N2234">
        <v>50.3</v>
      </c>
      <c r="O2234">
        <v>2989</v>
      </c>
      <c r="P2234">
        <v>12</v>
      </c>
      <c r="Q2234">
        <v>226</v>
      </c>
      <c r="R2234">
        <v>4</v>
      </c>
      <c r="S2234">
        <v>0</v>
      </c>
      <c r="T2234">
        <v>62</v>
      </c>
      <c r="U2234">
        <v>105</v>
      </c>
      <c r="V2234">
        <v>2898</v>
      </c>
      <c r="W2234">
        <v>90.8</v>
      </c>
      <c r="X2234">
        <v>0.4</v>
      </c>
      <c r="Y2234">
        <v>6.9</v>
      </c>
      <c r="Z2234">
        <v>0.1</v>
      </c>
      <c r="AA2234">
        <v>0</v>
      </c>
      <c r="AB2234">
        <v>1.9</v>
      </c>
      <c r="AC2234">
        <v>3.2</v>
      </c>
      <c r="AD2234">
        <v>88</v>
      </c>
      <c r="AE2234">
        <v>45</v>
      </c>
      <c r="AF2234">
        <v>37</v>
      </c>
      <c r="AG2234">
        <v>1</v>
      </c>
      <c r="AH2234">
        <v>65.900000000000006</v>
      </c>
      <c r="AI2234">
        <v>0.7</v>
      </c>
      <c r="AJ2234">
        <v>3.1</v>
      </c>
      <c r="AK2234">
        <v>79.3</v>
      </c>
      <c r="AL2234">
        <v>15.8</v>
      </c>
      <c r="AM2234">
        <v>722</v>
      </c>
      <c r="AN2234">
        <v>24.7</v>
      </c>
      <c r="AO2234">
        <v>1785</v>
      </c>
      <c r="AP2234">
        <v>36</v>
      </c>
      <c r="AQ2234">
        <v>2.1</v>
      </c>
      <c r="AR2234">
        <v>78.7</v>
      </c>
      <c r="AS2234">
        <v>39000</v>
      </c>
      <c r="AT2234">
        <v>1.8</v>
      </c>
      <c r="AU2234">
        <v>1428</v>
      </c>
      <c r="AV2234">
        <v>2.38</v>
      </c>
      <c r="AW2234">
        <v>16821</v>
      </c>
      <c r="AX2234">
        <v>35559</v>
      </c>
      <c r="AY2234">
        <v>9.6</v>
      </c>
      <c r="AZ2234">
        <v>86</v>
      </c>
      <c r="BA2234">
        <v>25963</v>
      </c>
      <c r="BB2234">
        <v>1741</v>
      </c>
      <c r="BC2234">
        <v>48</v>
      </c>
      <c r="BD2234">
        <v>2.8</v>
      </c>
      <c r="BE2234">
        <v>2145</v>
      </c>
      <c r="BF2234">
        <v>4</v>
      </c>
      <c r="BG2234">
        <v>406</v>
      </c>
      <c r="BH2234">
        <v>45175</v>
      </c>
      <c r="BI2234">
        <v>21061</v>
      </c>
      <c r="BJ2234">
        <v>93</v>
      </c>
      <c r="BK2234">
        <v>560</v>
      </c>
      <c r="BL2234">
        <v>15.9</v>
      </c>
      <c r="BM2234">
        <v>324</v>
      </c>
      <c r="BN2234">
        <v>1072</v>
      </c>
      <c r="BO2234">
        <v>368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6351</v>
      </c>
      <c r="BX2234">
        <v>13963</v>
      </c>
      <c r="BY2234">
        <v>4342</v>
      </c>
      <c r="BZ2234">
        <v>0</v>
      </c>
      <c r="CA2234">
        <v>0</v>
      </c>
      <c r="CB2234">
        <v>738683</v>
      </c>
      <c r="CC2234">
        <v>24922</v>
      </c>
      <c r="CD2234">
        <v>7647</v>
      </c>
      <c r="CE2234">
        <v>1141.8699999999999</v>
      </c>
      <c r="CF2234">
        <v>3</v>
      </c>
    </row>
    <row r="2235" spans="1:84">
      <c r="A2235">
        <v>40131</v>
      </c>
      <c r="B2235" t="s">
        <v>2233</v>
      </c>
      <c r="C2235">
        <v>40131</v>
      </c>
      <c r="D2235">
        <v>82435</v>
      </c>
      <c r="E2235">
        <v>16.7</v>
      </c>
      <c r="F2235">
        <v>11797</v>
      </c>
      <c r="G2235">
        <v>70641</v>
      </c>
      <c r="H2235">
        <v>4854</v>
      </c>
      <c r="I2235">
        <v>5.9</v>
      </c>
      <c r="J2235">
        <v>20430</v>
      </c>
      <c r="K2235">
        <v>24.8</v>
      </c>
      <c r="L2235">
        <v>12</v>
      </c>
      <c r="M2235">
        <v>9877</v>
      </c>
      <c r="N2235">
        <v>50.8</v>
      </c>
      <c r="O2235">
        <v>66570</v>
      </c>
      <c r="P2235">
        <v>847</v>
      </c>
      <c r="Q2235">
        <v>9663</v>
      </c>
      <c r="R2235">
        <v>450</v>
      </c>
      <c r="S2235">
        <v>23</v>
      </c>
      <c r="T2235">
        <v>4882</v>
      </c>
      <c r="U2235">
        <v>2336</v>
      </c>
      <c r="V2235">
        <v>64475</v>
      </c>
      <c r="W2235">
        <v>80.8</v>
      </c>
      <c r="X2235">
        <v>1</v>
      </c>
      <c r="Y2235">
        <v>11.7</v>
      </c>
      <c r="Z2235">
        <v>0.5</v>
      </c>
      <c r="AA2235">
        <v>0</v>
      </c>
      <c r="AB2235">
        <v>5.9</v>
      </c>
      <c r="AC2235">
        <v>2.8</v>
      </c>
      <c r="AD2235">
        <v>78.2</v>
      </c>
      <c r="AE2235">
        <v>938</v>
      </c>
      <c r="AF2235">
        <v>615</v>
      </c>
      <c r="AG2235">
        <v>8</v>
      </c>
      <c r="AH2235">
        <v>54.6</v>
      </c>
      <c r="AI2235">
        <v>1.3</v>
      </c>
      <c r="AJ2235">
        <v>3.1</v>
      </c>
      <c r="AK2235">
        <v>83.4</v>
      </c>
      <c r="AL2235">
        <v>16.899999999999999</v>
      </c>
      <c r="AM2235">
        <v>12070</v>
      </c>
      <c r="AN2235">
        <v>25.4</v>
      </c>
      <c r="AO2235">
        <v>30682</v>
      </c>
      <c r="AP2235">
        <v>3208</v>
      </c>
      <c r="AQ2235">
        <v>11.7</v>
      </c>
      <c r="AR2235">
        <v>81.099999999999994</v>
      </c>
      <c r="AS2235">
        <v>94100</v>
      </c>
      <c r="AT2235">
        <v>5.9</v>
      </c>
      <c r="AU2235">
        <v>25724</v>
      </c>
      <c r="AV2235">
        <v>2.71</v>
      </c>
      <c r="AW2235">
        <v>19073</v>
      </c>
      <c r="AX2235">
        <v>48555</v>
      </c>
      <c r="AY2235">
        <v>9.1</v>
      </c>
      <c r="AZ2235">
        <v>2159</v>
      </c>
      <c r="BA2235">
        <v>26811</v>
      </c>
      <c r="BB2235">
        <v>40585</v>
      </c>
      <c r="BC2235">
        <v>1461</v>
      </c>
      <c r="BD2235">
        <v>3.6</v>
      </c>
      <c r="BE2235">
        <v>39449</v>
      </c>
      <c r="BF2235">
        <v>6283</v>
      </c>
      <c r="BG2235">
        <v>5936</v>
      </c>
      <c r="BH2235">
        <v>1206051</v>
      </c>
      <c r="BI2235">
        <v>30572</v>
      </c>
      <c r="BJ2235">
        <v>1489</v>
      </c>
      <c r="BK2235">
        <v>19033</v>
      </c>
      <c r="BL2235">
        <v>22.2</v>
      </c>
      <c r="BM2235">
        <v>5491</v>
      </c>
      <c r="BN2235">
        <v>47754</v>
      </c>
      <c r="BO2235">
        <v>5876</v>
      </c>
      <c r="BP2235">
        <v>0</v>
      </c>
      <c r="BQ2235">
        <v>11.4</v>
      </c>
      <c r="BR2235">
        <v>0</v>
      </c>
      <c r="BS2235">
        <v>1.8</v>
      </c>
      <c r="BT2235">
        <v>0</v>
      </c>
      <c r="BU2235">
        <v>28.6</v>
      </c>
      <c r="BV2235">
        <v>1248518</v>
      </c>
      <c r="BW2235">
        <v>229095</v>
      </c>
      <c r="BX2235">
        <v>550483</v>
      </c>
      <c r="BY2235">
        <v>7315</v>
      </c>
      <c r="BZ2235">
        <v>611</v>
      </c>
      <c r="CA2235">
        <v>71865</v>
      </c>
      <c r="CB2235">
        <v>310415</v>
      </c>
      <c r="CC2235">
        <v>295845</v>
      </c>
      <c r="CD2235">
        <v>3743</v>
      </c>
      <c r="CE2235">
        <v>674.95</v>
      </c>
      <c r="CF2235">
        <v>104.7</v>
      </c>
    </row>
    <row r="2236" spans="1:84">
      <c r="A2236">
        <v>40133</v>
      </c>
      <c r="B2236" t="s">
        <v>2234</v>
      </c>
      <c r="C2236">
        <v>40133</v>
      </c>
      <c r="D2236">
        <v>24650</v>
      </c>
      <c r="E2236">
        <v>-1</v>
      </c>
      <c r="F2236">
        <v>-246</v>
      </c>
      <c r="G2236">
        <v>24894</v>
      </c>
      <c r="H2236">
        <v>1835</v>
      </c>
      <c r="I2236">
        <v>7.4</v>
      </c>
      <c r="J2236">
        <v>6255</v>
      </c>
      <c r="K2236">
        <v>25.4</v>
      </c>
      <c r="L2236">
        <v>16.100000000000001</v>
      </c>
      <c r="M2236">
        <v>3957</v>
      </c>
      <c r="N2236">
        <v>51.4</v>
      </c>
      <c r="O2236">
        <v>17523</v>
      </c>
      <c r="P2236">
        <v>1349</v>
      </c>
      <c r="Q2236">
        <v>4228</v>
      </c>
      <c r="R2236">
        <v>75</v>
      </c>
      <c r="S2236">
        <v>12</v>
      </c>
      <c r="T2236">
        <v>1463</v>
      </c>
      <c r="U2236">
        <v>607</v>
      </c>
      <c r="V2236">
        <v>17070</v>
      </c>
      <c r="W2236">
        <v>71.099999999999994</v>
      </c>
      <c r="X2236">
        <v>5.5</v>
      </c>
      <c r="Y2236">
        <v>17.2</v>
      </c>
      <c r="Z2236">
        <v>0.3</v>
      </c>
      <c r="AA2236">
        <v>0</v>
      </c>
      <c r="AB2236">
        <v>5.9</v>
      </c>
      <c r="AC2236">
        <v>2.5</v>
      </c>
      <c r="AD2236">
        <v>69.2</v>
      </c>
      <c r="AE2236">
        <v>356</v>
      </c>
      <c r="AF2236">
        <v>319</v>
      </c>
      <c r="AG2236">
        <v>3</v>
      </c>
      <c r="AH2236">
        <v>58.2</v>
      </c>
      <c r="AI2236">
        <v>1</v>
      </c>
      <c r="AJ2236">
        <v>5.8</v>
      </c>
      <c r="AK2236">
        <v>73.2</v>
      </c>
      <c r="AL2236">
        <v>12.1</v>
      </c>
      <c r="AM2236">
        <v>6402</v>
      </c>
      <c r="AN2236">
        <v>23.7</v>
      </c>
      <c r="AO2236">
        <v>11490</v>
      </c>
      <c r="AP2236">
        <v>343</v>
      </c>
      <c r="AQ2236">
        <v>3.1</v>
      </c>
      <c r="AR2236">
        <v>72.5</v>
      </c>
      <c r="AS2236">
        <v>39300</v>
      </c>
      <c r="AT2236">
        <v>5.6</v>
      </c>
      <c r="AU2236">
        <v>9575</v>
      </c>
      <c r="AV2236">
        <v>2.54</v>
      </c>
      <c r="AW2236">
        <v>13956</v>
      </c>
      <c r="AX2236">
        <v>27124</v>
      </c>
      <c r="AY2236">
        <v>20.5</v>
      </c>
      <c r="AZ2236">
        <v>548</v>
      </c>
      <c r="BA2236">
        <v>22260</v>
      </c>
      <c r="BB2236">
        <v>10109</v>
      </c>
      <c r="BC2236">
        <v>585</v>
      </c>
      <c r="BD2236">
        <v>5.8</v>
      </c>
      <c r="BE2236">
        <v>11175</v>
      </c>
      <c r="BF2236">
        <v>-426</v>
      </c>
      <c r="BG2236">
        <v>2127</v>
      </c>
      <c r="BH2236">
        <v>294295</v>
      </c>
      <c r="BI2236">
        <v>26335</v>
      </c>
      <c r="BJ2236">
        <v>473</v>
      </c>
      <c r="BK2236">
        <v>4986</v>
      </c>
      <c r="BL2236">
        <v>-19.399999999999999</v>
      </c>
      <c r="BM2236">
        <v>1553</v>
      </c>
      <c r="BN2236">
        <v>13012</v>
      </c>
      <c r="BO2236">
        <v>1886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15.3</v>
      </c>
      <c r="BV2236">
        <v>482646</v>
      </c>
      <c r="BW2236">
        <v>47192</v>
      </c>
      <c r="BX2236">
        <v>120333</v>
      </c>
      <c r="BY2236">
        <v>4896</v>
      </c>
      <c r="BZ2236">
        <v>21</v>
      </c>
      <c r="CA2236">
        <v>1550</v>
      </c>
      <c r="CB2236">
        <v>279262</v>
      </c>
      <c r="CC2236">
        <v>194188</v>
      </c>
      <c r="CD2236">
        <v>7869</v>
      </c>
      <c r="CE2236">
        <v>632.51</v>
      </c>
      <c r="CF2236">
        <v>39.299999999999997</v>
      </c>
    </row>
    <row r="2237" spans="1:84">
      <c r="A2237">
        <v>40135</v>
      </c>
      <c r="B2237" t="s">
        <v>2235</v>
      </c>
      <c r="C2237">
        <v>40135</v>
      </c>
      <c r="D2237">
        <v>41356</v>
      </c>
      <c r="E2237">
        <v>6.1</v>
      </c>
      <c r="F2237">
        <v>2384</v>
      </c>
      <c r="G2237">
        <v>38972</v>
      </c>
      <c r="H2237">
        <v>2789</v>
      </c>
      <c r="I2237">
        <v>6.7</v>
      </c>
      <c r="J2237">
        <v>10586</v>
      </c>
      <c r="K2237">
        <v>25.6</v>
      </c>
      <c r="L2237">
        <v>13.7</v>
      </c>
      <c r="M2237">
        <v>5665</v>
      </c>
      <c r="N2237">
        <v>50.9</v>
      </c>
      <c r="O2237">
        <v>28642</v>
      </c>
      <c r="P2237">
        <v>710</v>
      </c>
      <c r="Q2237">
        <v>7905</v>
      </c>
      <c r="R2237">
        <v>127</v>
      </c>
      <c r="S2237">
        <v>16</v>
      </c>
      <c r="T2237">
        <v>3956</v>
      </c>
      <c r="U2237">
        <v>1122</v>
      </c>
      <c r="V2237">
        <v>27767</v>
      </c>
      <c r="W2237">
        <v>69.3</v>
      </c>
      <c r="X2237">
        <v>1.7</v>
      </c>
      <c r="Y2237">
        <v>19.100000000000001</v>
      </c>
      <c r="Z2237">
        <v>0.3</v>
      </c>
      <c r="AA2237">
        <v>0</v>
      </c>
      <c r="AB2237">
        <v>9.6</v>
      </c>
      <c r="AC2237">
        <v>2.7</v>
      </c>
      <c r="AD2237">
        <v>67.099999999999994</v>
      </c>
      <c r="AE2237">
        <v>568</v>
      </c>
      <c r="AF2237">
        <v>429</v>
      </c>
      <c r="AG2237">
        <v>3</v>
      </c>
      <c r="AH2237">
        <v>55.7</v>
      </c>
      <c r="AI2237">
        <v>0.7</v>
      </c>
      <c r="AJ2237">
        <v>4.5999999999999996</v>
      </c>
      <c r="AK2237">
        <v>70.2</v>
      </c>
      <c r="AL2237">
        <v>10.9</v>
      </c>
      <c r="AM2237">
        <v>9554</v>
      </c>
      <c r="AN2237">
        <v>27.4</v>
      </c>
      <c r="AO2237">
        <v>17881</v>
      </c>
      <c r="AP2237">
        <v>941</v>
      </c>
      <c r="AQ2237">
        <v>5.6</v>
      </c>
      <c r="AR2237">
        <v>75.2</v>
      </c>
      <c r="AS2237">
        <v>59800</v>
      </c>
      <c r="AT2237">
        <v>9</v>
      </c>
      <c r="AU2237">
        <v>14761</v>
      </c>
      <c r="AV2237">
        <v>2.61</v>
      </c>
      <c r="AW2237">
        <v>13405</v>
      </c>
      <c r="AX2237">
        <v>29890</v>
      </c>
      <c r="AY2237">
        <v>17.600000000000001</v>
      </c>
      <c r="AZ2237">
        <v>900</v>
      </c>
      <c r="BA2237">
        <v>22086</v>
      </c>
      <c r="BB2237">
        <v>18500</v>
      </c>
      <c r="BC2237">
        <v>1003</v>
      </c>
      <c r="BD2237">
        <v>5.4</v>
      </c>
      <c r="BE2237">
        <v>14317</v>
      </c>
      <c r="BF2237">
        <v>749</v>
      </c>
      <c r="BG2237">
        <v>2914</v>
      </c>
      <c r="BH2237">
        <v>395253</v>
      </c>
      <c r="BI2237">
        <v>27607</v>
      </c>
      <c r="BJ2237">
        <v>604</v>
      </c>
      <c r="BK2237">
        <v>6489</v>
      </c>
      <c r="BL2237">
        <v>-3</v>
      </c>
      <c r="BM2237">
        <v>2988</v>
      </c>
      <c r="BN2237">
        <v>26441</v>
      </c>
      <c r="BO2237">
        <v>3009</v>
      </c>
      <c r="BP2237">
        <v>0</v>
      </c>
      <c r="BQ2237">
        <v>19.100000000000001</v>
      </c>
      <c r="BR2237">
        <v>0</v>
      </c>
      <c r="BS2237">
        <v>0</v>
      </c>
      <c r="BT2237">
        <v>0</v>
      </c>
      <c r="BU2237">
        <v>22.4</v>
      </c>
      <c r="BV2237">
        <v>0</v>
      </c>
      <c r="BW2237">
        <v>0</v>
      </c>
      <c r="BX2237">
        <v>283706</v>
      </c>
      <c r="BY2237">
        <v>7153</v>
      </c>
      <c r="BZ2237">
        <v>77</v>
      </c>
      <c r="CA2237">
        <v>8716</v>
      </c>
      <c r="CB2237">
        <v>222350</v>
      </c>
      <c r="CC2237">
        <v>249038</v>
      </c>
      <c r="CD2237">
        <v>6137</v>
      </c>
      <c r="CE2237">
        <v>673.82</v>
      </c>
      <c r="CF2237">
        <v>57.8</v>
      </c>
    </row>
    <row r="2238" spans="1:84">
      <c r="A2238">
        <v>40137</v>
      </c>
      <c r="B2238" t="s">
        <v>2236</v>
      </c>
      <c r="C2238">
        <v>40137</v>
      </c>
      <c r="D2238">
        <v>43243</v>
      </c>
      <c r="E2238">
        <v>0.1</v>
      </c>
      <c r="F2238">
        <v>61</v>
      </c>
      <c r="G2238">
        <v>43182</v>
      </c>
      <c r="H2238">
        <v>2784</v>
      </c>
      <c r="I2238">
        <v>6.4</v>
      </c>
      <c r="J2238">
        <v>10199</v>
      </c>
      <c r="K2238">
        <v>23.6</v>
      </c>
      <c r="L2238">
        <v>17.100000000000001</v>
      </c>
      <c r="M2238">
        <v>7393</v>
      </c>
      <c r="N2238">
        <v>51.3</v>
      </c>
      <c r="O2238">
        <v>38563</v>
      </c>
      <c r="P2238">
        <v>1057</v>
      </c>
      <c r="Q2238">
        <v>2312</v>
      </c>
      <c r="R2238">
        <v>165</v>
      </c>
      <c r="S2238">
        <v>18</v>
      </c>
      <c r="T2238">
        <v>1128</v>
      </c>
      <c r="U2238">
        <v>2081</v>
      </c>
      <c r="V2238">
        <v>36621</v>
      </c>
      <c r="W2238">
        <v>89.2</v>
      </c>
      <c r="X2238">
        <v>2.4</v>
      </c>
      <c r="Y2238">
        <v>5.3</v>
      </c>
      <c r="Z2238">
        <v>0.4</v>
      </c>
      <c r="AA2238">
        <v>0</v>
      </c>
      <c r="AB2238">
        <v>2.6</v>
      </c>
      <c r="AC2238">
        <v>4.8</v>
      </c>
      <c r="AD2238">
        <v>84.7</v>
      </c>
      <c r="AE2238">
        <v>574</v>
      </c>
      <c r="AF2238">
        <v>557</v>
      </c>
      <c r="AG2238">
        <v>6</v>
      </c>
      <c r="AH2238">
        <v>60</v>
      </c>
      <c r="AI2238">
        <v>1.8</v>
      </c>
      <c r="AJ2238">
        <v>4.5999999999999996</v>
      </c>
      <c r="AK2238">
        <v>77</v>
      </c>
      <c r="AL2238">
        <v>16.600000000000001</v>
      </c>
      <c r="AM2238">
        <v>9451</v>
      </c>
      <c r="AN2238">
        <v>21.2</v>
      </c>
      <c r="AO2238">
        <v>20274</v>
      </c>
      <c r="AP2238">
        <v>420</v>
      </c>
      <c r="AQ2238">
        <v>2.1</v>
      </c>
      <c r="AR2238">
        <v>75.5</v>
      </c>
      <c r="AS2238">
        <v>54500</v>
      </c>
      <c r="AT2238">
        <v>6.6</v>
      </c>
      <c r="AU2238">
        <v>17463</v>
      </c>
      <c r="AV2238">
        <v>2.44</v>
      </c>
      <c r="AW2238">
        <v>16357</v>
      </c>
      <c r="AX2238">
        <v>35103</v>
      </c>
      <c r="AY2238">
        <v>13.5</v>
      </c>
      <c r="AZ2238">
        <v>1150</v>
      </c>
      <c r="BA2238">
        <v>26787</v>
      </c>
      <c r="BB2238">
        <v>20525</v>
      </c>
      <c r="BC2238">
        <v>725</v>
      </c>
      <c r="BD2238">
        <v>3.5</v>
      </c>
      <c r="BE2238">
        <v>22949</v>
      </c>
      <c r="BF2238">
        <v>576</v>
      </c>
      <c r="BG2238">
        <v>2419</v>
      </c>
      <c r="BH2238">
        <v>722711</v>
      </c>
      <c r="BI2238">
        <v>31492</v>
      </c>
      <c r="BJ2238">
        <v>1051</v>
      </c>
      <c r="BK2238">
        <v>12200</v>
      </c>
      <c r="BL2238">
        <v>-5.0999999999999996</v>
      </c>
      <c r="BM2238">
        <v>3272</v>
      </c>
      <c r="BN2238">
        <v>30423</v>
      </c>
      <c r="BO2238">
        <v>3987</v>
      </c>
      <c r="BP2238">
        <v>0</v>
      </c>
      <c r="BQ2238">
        <v>2.9</v>
      </c>
      <c r="BR2238">
        <v>0</v>
      </c>
      <c r="BS2238">
        <v>0</v>
      </c>
      <c r="BT2238">
        <v>0</v>
      </c>
      <c r="BU2238">
        <v>26.4</v>
      </c>
      <c r="BV2238">
        <v>338334</v>
      </c>
      <c r="BW2238">
        <v>83231</v>
      </c>
      <c r="BX2238">
        <v>392744</v>
      </c>
      <c r="BY2238">
        <v>9215</v>
      </c>
      <c r="BZ2238">
        <v>74</v>
      </c>
      <c r="CA2238">
        <v>9861</v>
      </c>
      <c r="CB2238">
        <v>419923</v>
      </c>
      <c r="CC2238">
        <v>307610</v>
      </c>
      <c r="CD2238">
        <v>7183</v>
      </c>
      <c r="CE2238">
        <v>874.04</v>
      </c>
      <c r="CF2238">
        <v>49.4</v>
      </c>
    </row>
    <row r="2239" spans="1:84">
      <c r="A2239">
        <v>40139</v>
      </c>
      <c r="B2239" t="s">
        <v>2237</v>
      </c>
      <c r="C2239">
        <v>40139</v>
      </c>
      <c r="D2239">
        <v>20238</v>
      </c>
      <c r="E2239">
        <v>0.7</v>
      </c>
      <c r="F2239">
        <v>131</v>
      </c>
      <c r="G2239">
        <v>20107</v>
      </c>
      <c r="H2239">
        <v>1955</v>
      </c>
      <c r="I2239">
        <v>9.6999999999999993</v>
      </c>
      <c r="J2239">
        <v>6173</v>
      </c>
      <c r="K2239">
        <v>30.5</v>
      </c>
      <c r="L2239">
        <v>9.9</v>
      </c>
      <c r="M2239">
        <v>2007</v>
      </c>
      <c r="N2239">
        <v>48.3</v>
      </c>
      <c r="O2239">
        <v>19323</v>
      </c>
      <c r="P2239">
        <v>193</v>
      </c>
      <c r="Q2239">
        <v>282</v>
      </c>
      <c r="R2239">
        <v>190</v>
      </c>
      <c r="S2239">
        <v>25</v>
      </c>
      <c r="T2239">
        <v>225</v>
      </c>
      <c r="U2239">
        <v>7890</v>
      </c>
      <c r="V2239">
        <v>11664</v>
      </c>
      <c r="W2239">
        <v>95.5</v>
      </c>
      <c r="X2239">
        <v>1</v>
      </c>
      <c r="Y2239">
        <v>1.4</v>
      </c>
      <c r="Z2239">
        <v>0.9</v>
      </c>
      <c r="AA2239">
        <v>0.1</v>
      </c>
      <c r="AB2239">
        <v>1.1000000000000001</v>
      </c>
      <c r="AC2239">
        <v>39</v>
      </c>
      <c r="AD2239">
        <v>57.6</v>
      </c>
      <c r="AE2239">
        <v>420</v>
      </c>
      <c r="AF2239">
        <v>130</v>
      </c>
      <c r="AG2239">
        <v>5</v>
      </c>
      <c r="AH2239">
        <v>48.1</v>
      </c>
      <c r="AI2239">
        <v>16.899999999999999</v>
      </c>
      <c r="AJ2239">
        <v>26.3</v>
      </c>
      <c r="AK2239">
        <v>71.900000000000006</v>
      </c>
      <c r="AL2239">
        <v>17.7</v>
      </c>
      <c r="AM2239">
        <v>3050</v>
      </c>
      <c r="AN2239">
        <v>16.600000000000001</v>
      </c>
      <c r="AO2239">
        <v>8313</v>
      </c>
      <c r="AP2239">
        <v>299</v>
      </c>
      <c r="AQ2239">
        <v>3.7</v>
      </c>
      <c r="AR2239">
        <v>66.8</v>
      </c>
      <c r="AS2239">
        <v>67500</v>
      </c>
      <c r="AT2239">
        <v>7.4</v>
      </c>
      <c r="AU2239">
        <v>7153</v>
      </c>
      <c r="AV2239">
        <v>2.75</v>
      </c>
      <c r="AW2239">
        <v>15692</v>
      </c>
      <c r="AX2239">
        <v>34500</v>
      </c>
      <c r="AY2239">
        <v>11.1</v>
      </c>
      <c r="AZ2239">
        <v>553</v>
      </c>
      <c r="BA2239">
        <v>27476</v>
      </c>
      <c r="BB2239">
        <v>8963</v>
      </c>
      <c r="BC2239">
        <v>302</v>
      </c>
      <c r="BD2239">
        <v>3.4</v>
      </c>
      <c r="BE2239">
        <v>13019</v>
      </c>
      <c r="BF2239">
        <v>-812</v>
      </c>
      <c r="BG2239">
        <v>1892</v>
      </c>
      <c r="BH2239">
        <v>458851</v>
      </c>
      <c r="BI2239">
        <v>35245</v>
      </c>
      <c r="BJ2239">
        <v>469</v>
      </c>
      <c r="BK2239">
        <v>6272</v>
      </c>
      <c r="BL2239">
        <v>-13.7</v>
      </c>
      <c r="BM2239">
        <v>1182</v>
      </c>
      <c r="BN2239">
        <v>18392</v>
      </c>
      <c r="BO2239">
        <v>1547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18.7</v>
      </c>
      <c r="BV2239">
        <v>0</v>
      </c>
      <c r="BW2239">
        <v>112554</v>
      </c>
      <c r="BX2239">
        <v>128439</v>
      </c>
      <c r="BY2239">
        <v>6408</v>
      </c>
      <c r="BZ2239">
        <v>14</v>
      </c>
      <c r="CA2239">
        <v>1398</v>
      </c>
      <c r="CB2239">
        <v>1181025</v>
      </c>
      <c r="CC2239">
        <v>95654</v>
      </c>
      <c r="CD2239">
        <v>4713</v>
      </c>
      <c r="CE2239">
        <v>2037.16</v>
      </c>
      <c r="CF2239">
        <v>9.9</v>
      </c>
    </row>
    <row r="2240" spans="1:84">
      <c r="A2240">
        <v>40141</v>
      </c>
      <c r="B2240" t="s">
        <v>2238</v>
      </c>
      <c r="C2240">
        <v>40141</v>
      </c>
      <c r="D2240">
        <v>8482</v>
      </c>
      <c r="E2240">
        <v>-8.6999999999999993</v>
      </c>
      <c r="F2240">
        <v>-805</v>
      </c>
      <c r="G2240">
        <v>9287</v>
      </c>
      <c r="H2240">
        <v>544</v>
      </c>
      <c r="I2240">
        <v>6.4</v>
      </c>
      <c r="J2240">
        <v>2185</v>
      </c>
      <c r="K2240">
        <v>25.8</v>
      </c>
      <c r="L2240">
        <v>18.3</v>
      </c>
      <c r="M2240">
        <v>1551</v>
      </c>
      <c r="N2240">
        <v>50.8</v>
      </c>
      <c r="O2240">
        <v>7176</v>
      </c>
      <c r="P2240">
        <v>765</v>
      </c>
      <c r="Q2240">
        <v>277</v>
      </c>
      <c r="R2240">
        <v>67</v>
      </c>
      <c r="S2240">
        <v>3</v>
      </c>
      <c r="T2240">
        <v>194</v>
      </c>
      <c r="U2240">
        <v>1591</v>
      </c>
      <c r="V2240">
        <v>5691</v>
      </c>
      <c r="W2240">
        <v>84.6</v>
      </c>
      <c r="X2240">
        <v>9</v>
      </c>
      <c r="Y2240">
        <v>3.3</v>
      </c>
      <c r="Z2240">
        <v>0.8</v>
      </c>
      <c r="AA2240">
        <v>0</v>
      </c>
      <c r="AB2240">
        <v>2.2999999999999998</v>
      </c>
      <c r="AC2240">
        <v>18.8</v>
      </c>
      <c r="AD2240">
        <v>67.099999999999994</v>
      </c>
      <c r="AE2240">
        <v>124</v>
      </c>
      <c r="AF2240">
        <v>121</v>
      </c>
      <c r="AG2240">
        <v>1</v>
      </c>
      <c r="AH2240">
        <v>60.9</v>
      </c>
      <c r="AI2240">
        <v>4.3</v>
      </c>
      <c r="AJ2240">
        <v>13.9</v>
      </c>
      <c r="AK2240">
        <v>67.400000000000006</v>
      </c>
      <c r="AL2240">
        <v>12.5</v>
      </c>
      <c r="AM2240">
        <v>2220</v>
      </c>
      <c r="AN2240">
        <v>20.9</v>
      </c>
      <c r="AO2240">
        <v>4334</v>
      </c>
      <c r="AP2240">
        <v>-8</v>
      </c>
      <c r="AQ2240">
        <v>-0.2</v>
      </c>
      <c r="AR2240">
        <v>77.3</v>
      </c>
      <c r="AS2240">
        <v>29100</v>
      </c>
      <c r="AT2240">
        <v>5.4</v>
      </c>
      <c r="AU2240">
        <v>3594</v>
      </c>
      <c r="AV2240">
        <v>2.48</v>
      </c>
      <c r="AW2240">
        <v>14270</v>
      </c>
      <c r="AX2240">
        <v>26537</v>
      </c>
      <c r="AY2240">
        <v>18.7</v>
      </c>
      <c r="AZ2240">
        <v>184</v>
      </c>
      <c r="BA2240">
        <v>21611</v>
      </c>
      <c r="BB2240">
        <v>3438</v>
      </c>
      <c r="BC2240">
        <v>152</v>
      </c>
      <c r="BD2240">
        <v>4.4000000000000004</v>
      </c>
      <c r="BE2240">
        <v>4116</v>
      </c>
      <c r="BF2240">
        <v>24</v>
      </c>
      <c r="BG2240">
        <v>858</v>
      </c>
      <c r="BH2240">
        <v>103489</v>
      </c>
      <c r="BI2240">
        <v>25143</v>
      </c>
      <c r="BJ2240">
        <v>158</v>
      </c>
      <c r="BK2240">
        <v>1413</v>
      </c>
      <c r="BL2240">
        <v>-6.9</v>
      </c>
      <c r="BM2240">
        <v>493</v>
      </c>
      <c r="BN2240">
        <v>0</v>
      </c>
      <c r="BO2240">
        <v>646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31.6</v>
      </c>
      <c r="BV2240">
        <v>0</v>
      </c>
      <c r="BW2240">
        <v>27882</v>
      </c>
      <c r="BX2240">
        <v>29666</v>
      </c>
      <c r="BY2240">
        <v>3324</v>
      </c>
      <c r="BZ2240">
        <v>3</v>
      </c>
      <c r="CA2240">
        <v>180</v>
      </c>
      <c r="CB2240">
        <v>484533</v>
      </c>
      <c r="CC2240">
        <v>81775</v>
      </c>
      <c r="CD2240">
        <v>9308</v>
      </c>
      <c r="CE2240">
        <v>871.97</v>
      </c>
      <c r="CF2240">
        <v>10.7</v>
      </c>
    </row>
    <row r="2241" spans="1:84">
      <c r="A2241">
        <v>40143</v>
      </c>
      <c r="B2241" t="s">
        <v>2239</v>
      </c>
      <c r="C2241">
        <v>40143</v>
      </c>
      <c r="D2241">
        <v>577795</v>
      </c>
      <c r="E2241">
        <v>2.6</v>
      </c>
      <c r="F2241">
        <v>14494</v>
      </c>
      <c r="G2241">
        <v>563299</v>
      </c>
      <c r="H2241">
        <v>46009</v>
      </c>
      <c r="I2241">
        <v>8</v>
      </c>
      <c r="J2241">
        <v>152486</v>
      </c>
      <c r="K2241">
        <v>26.4</v>
      </c>
      <c r="L2241">
        <v>12</v>
      </c>
      <c r="M2241">
        <v>69089</v>
      </c>
      <c r="N2241">
        <v>51.1</v>
      </c>
      <c r="O2241">
        <v>449329</v>
      </c>
      <c r="P2241">
        <v>66308</v>
      </c>
      <c r="Q2241">
        <v>30067</v>
      </c>
      <c r="R2241">
        <v>11025</v>
      </c>
      <c r="S2241">
        <v>572</v>
      </c>
      <c r="T2241">
        <v>20494</v>
      </c>
      <c r="U2241">
        <v>51533</v>
      </c>
      <c r="V2241">
        <v>401849</v>
      </c>
      <c r="W2241">
        <v>77.8</v>
      </c>
      <c r="X2241">
        <v>11.5</v>
      </c>
      <c r="Y2241">
        <v>5.2</v>
      </c>
      <c r="Z2241">
        <v>1.9</v>
      </c>
      <c r="AA2241">
        <v>0.1</v>
      </c>
      <c r="AB2241">
        <v>3.5</v>
      </c>
      <c r="AC2241">
        <v>8.9</v>
      </c>
      <c r="AD2241">
        <v>69.5</v>
      </c>
      <c r="AE2241">
        <v>9193</v>
      </c>
      <c r="AF2241">
        <v>5055</v>
      </c>
      <c r="AG2241">
        <v>61</v>
      </c>
      <c r="AH2241">
        <v>46.5</v>
      </c>
      <c r="AI2241">
        <v>5.4</v>
      </c>
      <c r="AJ2241">
        <v>8.4</v>
      </c>
      <c r="AK2241">
        <v>85.1</v>
      </c>
      <c r="AL2241">
        <v>26.9</v>
      </c>
      <c r="AM2241">
        <v>100078</v>
      </c>
      <c r="AN2241">
        <v>19.7</v>
      </c>
      <c r="AO2241">
        <v>259428</v>
      </c>
      <c r="AP2241">
        <v>15473</v>
      </c>
      <c r="AQ2241">
        <v>6.3</v>
      </c>
      <c r="AR2241">
        <v>61.8</v>
      </c>
      <c r="AS2241">
        <v>87000</v>
      </c>
      <c r="AT2241">
        <v>26.6</v>
      </c>
      <c r="AU2241">
        <v>226892</v>
      </c>
      <c r="AV2241">
        <v>2.4300000000000002</v>
      </c>
      <c r="AW2241">
        <v>21115</v>
      </c>
      <c r="AX2241">
        <v>40204</v>
      </c>
      <c r="AY2241">
        <v>12.5</v>
      </c>
      <c r="AZ2241">
        <v>22870</v>
      </c>
      <c r="BA2241">
        <v>40079</v>
      </c>
      <c r="BB2241">
        <v>298911</v>
      </c>
      <c r="BC2241">
        <v>11123</v>
      </c>
      <c r="BD2241">
        <v>3.7</v>
      </c>
      <c r="BE2241">
        <v>423587</v>
      </c>
      <c r="BF2241">
        <v>-6939</v>
      </c>
      <c r="BG2241">
        <v>37382</v>
      </c>
      <c r="BH2241">
        <v>21400137</v>
      </c>
      <c r="BI2241">
        <v>50521</v>
      </c>
      <c r="BJ2241">
        <v>18922</v>
      </c>
      <c r="BK2241">
        <v>308880</v>
      </c>
      <c r="BL2241">
        <v>-4.9000000000000004</v>
      </c>
      <c r="BM2241">
        <v>45133</v>
      </c>
      <c r="BN2241">
        <v>962292</v>
      </c>
      <c r="BO2241">
        <v>54732</v>
      </c>
      <c r="BP2241">
        <v>3.2</v>
      </c>
      <c r="BQ2241">
        <v>4.2</v>
      </c>
      <c r="BR2241">
        <v>1.8</v>
      </c>
      <c r="BS2241">
        <v>2</v>
      </c>
      <c r="BT2241">
        <v>0</v>
      </c>
      <c r="BU2241">
        <v>28.1</v>
      </c>
      <c r="BV2241">
        <v>9713750</v>
      </c>
      <c r="BW2241">
        <v>9859729</v>
      </c>
      <c r="BX2241">
        <v>7298312</v>
      </c>
      <c r="BY2241">
        <v>12806</v>
      </c>
      <c r="BZ2241">
        <v>3395</v>
      </c>
      <c r="CA2241">
        <v>578176</v>
      </c>
      <c r="CB2241">
        <v>151070</v>
      </c>
      <c r="CC2241">
        <v>3013175</v>
      </c>
      <c r="CD2241">
        <v>5294</v>
      </c>
      <c r="CE2241">
        <v>570.29999999999995</v>
      </c>
      <c r="CF2241">
        <v>988.2</v>
      </c>
    </row>
    <row r="2242" spans="1:84">
      <c r="A2242">
        <v>40145</v>
      </c>
      <c r="B2242" t="s">
        <v>2240</v>
      </c>
      <c r="C2242">
        <v>40145</v>
      </c>
      <c r="D2242">
        <v>66313</v>
      </c>
      <c r="E2242">
        <v>15.3</v>
      </c>
      <c r="F2242">
        <v>8822</v>
      </c>
      <c r="G2242">
        <v>57491</v>
      </c>
      <c r="H2242">
        <v>4103</v>
      </c>
      <c r="I2242">
        <v>6.2</v>
      </c>
      <c r="J2242">
        <v>16707</v>
      </c>
      <c r="K2242">
        <v>25.2</v>
      </c>
      <c r="L2242">
        <v>9.9</v>
      </c>
      <c r="M2242">
        <v>6567</v>
      </c>
      <c r="N2242">
        <v>50.4</v>
      </c>
      <c r="O2242">
        <v>53746</v>
      </c>
      <c r="P2242">
        <v>2810</v>
      </c>
      <c r="Q2242">
        <v>6018</v>
      </c>
      <c r="R2242">
        <v>536</v>
      </c>
      <c r="S2242">
        <v>12</v>
      </c>
      <c r="T2242">
        <v>3191</v>
      </c>
      <c r="U2242">
        <v>2425</v>
      </c>
      <c r="V2242">
        <v>51554</v>
      </c>
      <c r="W2242">
        <v>81</v>
      </c>
      <c r="X2242">
        <v>4.2</v>
      </c>
      <c r="Y2242">
        <v>9.1</v>
      </c>
      <c r="Z2242">
        <v>0.8</v>
      </c>
      <c r="AA2242">
        <v>0</v>
      </c>
      <c r="AB2242">
        <v>4.8</v>
      </c>
      <c r="AC2242">
        <v>3.7</v>
      </c>
      <c r="AD2242">
        <v>77.7</v>
      </c>
      <c r="AE2242">
        <v>804</v>
      </c>
      <c r="AF2242">
        <v>445</v>
      </c>
      <c r="AG2242">
        <v>5</v>
      </c>
      <c r="AH2242">
        <v>56.4</v>
      </c>
      <c r="AI2242">
        <v>1.8</v>
      </c>
      <c r="AJ2242">
        <v>4</v>
      </c>
      <c r="AK2242">
        <v>81.3</v>
      </c>
      <c r="AL2242">
        <v>15.4</v>
      </c>
      <c r="AM2242">
        <v>11106</v>
      </c>
      <c r="AN2242">
        <v>26.6</v>
      </c>
      <c r="AO2242">
        <v>27988</v>
      </c>
      <c r="AP2242">
        <v>4814</v>
      </c>
      <c r="AQ2242">
        <v>20.8</v>
      </c>
      <c r="AR2242">
        <v>81.099999999999994</v>
      </c>
      <c r="AS2242">
        <v>89800</v>
      </c>
      <c r="AT2242">
        <v>5.4</v>
      </c>
      <c r="AU2242">
        <v>21010</v>
      </c>
      <c r="AV2242">
        <v>2.73</v>
      </c>
      <c r="AW2242">
        <v>18272</v>
      </c>
      <c r="AX2242">
        <v>44739</v>
      </c>
      <c r="AY2242">
        <v>10.199999999999999</v>
      </c>
      <c r="AZ2242">
        <v>1577</v>
      </c>
      <c r="BA2242">
        <v>24568</v>
      </c>
      <c r="BB2242">
        <v>32557</v>
      </c>
      <c r="BC2242">
        <v>1169</v>
      </c>
      <c r="BD2242">
        <v>3.6</v>
      </c>
      <c r="BE2242">
        <v>12446</v>
      </c>
      <c r="BF2242">
        <v>-1353</v>
      </c>
      <c r="BG2242">
        <v>1838</v>
      </c>
      <c r="BH2242">
        <v>291653</v>
      </c>
      <c r="BI2242">
        <v>23433</v>
      </c>
      <c r="BJ2242">
        <v>830</v>
      </c>
      <c r="BK2242">
        <v>7313</v>
      </c>
      <c r="BL2242">
        <v>-3.6</v>
      </c>
      <c r="BM2242">
        <v>4860</v>
      </c>
      <c r="BN2242">
        <v>22360</v>
      </c>
      <c r="BO2242">
        <v>4688</v>
      </c>
      <c r="BP2242">
        <v>0</v>
      </c>
      <c r="BQ2242">
        <v>8</v>
      </c>
      <c r="BR2242">
        <v>0</v>
      </c>
      <c r="BS2242">
        <v>0</v>
      </c>
      <c r="BT2242">
        <v>0</v>
      </c>
      <c r="BU2242">
        <v>20.2</v>
      </c>
      <c r="BV2242">
        <v>262262</v>
      </c>
      <c r="BW2242">
        <v>73525</v>
      </c>
      <c r="BX2242">
        <v>202504</v>
      </c>
      <c r="BY2242">
        <v>3345</v>
      </c>
      <c r="BZ2242">
        <v>688</v>
      </c>
      <c r="CA2242">
        <v>96600</v>
      </c>
      <c r="CB2242">
        <v>259978</v>
      </c>
      <c r="CC2242">
        <v>187113</v>
      </c>
      <c r="CD2242">
        <v>2968</v>
      </c>
      <c r="CE2242">
        <v>562.91</v>
      </c>
      <c r="CF2242">
        <v>102.1</v>
      </c>
    </row>
    <row r="2243" spans="1:84">
      <c r="A2243">
        <v>40147</v>
      </c>
      <c r="B2243" t="s">
        <v>2241</v>
      </c>
      <c r="C2243">
        <v>40147</v>
      </c>
      <c r="D2243">
        <v>49241</v>
      </c>
      <c r="E2243">
        <v>0.5</v>
      </c>
      <c r="F2243">
        <v>245</v>
      </c>
      <c r="G2243">
        <v>48996</v>
      </c>
      <c r="H2243">
        <v>2919</v>
      </c>
      <c r="I2243">
        <v>5.9</v>
      </c>
      <c r="J2243">
        <v>11324</v>
      </c>
      <c r="K2243">
        <v>23</v>
      </c>
      <c r="L2243">
        <v>17.899999999999999</v>
      </c>
      <c r="M2243">
        <v>8831</v>
      </c>
      <c r="N2243">
        <v>51.8</v>
      </c>
      <c r="O2243">
        <v>40029</v>
      </c>
      <c r="P2243">
        <v>1339</v>
      </c>
      <c r="Q2243">
        <v>4412</v>
      </c>
      <c r="R2243">
        <v>455</v>
      </c>
      <c r="S2243">
        <v>10</v>
      </c>
      <c r="T2243">
        <v>2996</v>
      </c>
      <c r="U2243">
        <v>1896</v>
      </c>
      <c r="V2243">
        <v>38334</v>
      </c>
      <c r="W2243">
        <v>81.3</v>
      </c>
      <c r="X2243">
        <v>2.7</v>
      </c>
      <c r="Y2243">
        <v>9</v>
      </c>
      <c r="Z2243">
        <v>0.9</v>
      </c>
      <c r="AA2243">
        <v>0</v>
      </c>
      <c r="AB2243">
        <v>6.1</v>
      </c>
      <c r="AC2243">
        <v>3.9</v>
      </c>
      <c r="AD2243">
        <v>77.8</v>
      </c>
      <c r="AE2243">
        <v>578</v>
      </c>
      <c r="AF2243">
        <v>542</v>
      </c>
      <c r="AG2243">
        <v>4</v>
      </c>
      <c r="AH2243">
        <v>54</v>
      </c>
      <c r="AI2243">
        <v>2</v>
      </c>
      <c r="AJ2243">
        <v>4.9000000000000004</v>
      </c>
      <c r="AK2243">
        <v>85.2</v>
      </c>
      <c r="AL2243">
        <v>25.8</v>
      </c>
      <c r="AM2243">
        <v>10259</v>
      </c>
      <c r="AN2243">
        <v>20.100000000000001</v>
      </c>
      <c r="AO2243">
        <v>22754</v>
      </c>
      <c r="AP2243">
        <v>504</v>
      </c>
      <c r="AQ2243">
        <v>2.2999999999999998</v>
      </c>
      <c r="AR2243">
        <v>74</v>
      </c>
      <c r="AS2243">
        <v>63000</v>
      </c>
      <c r="AT2243">
        <v>12.8</v>
      </c>
      <c r="AU2243">
        <v>20179</v>
      </c>
      <c r="AV2243">
        <v>2.4</v>
      </c>
      <c r="AW2243">
        <v>20250</v>
      </c>
      <c r="AX2243">
        <v>38270</v>
      </c>
      <c r="AY2243">
        <v>11.8</v>
      </c>
      <c r="AZ2243">
        <v>1615</v>
      </c>
      <c r="BA2243">
        <v>32960</v>
      </c>
      <c r="BB2243">
        <v>25159</v>
      </c>
      <c r="BC2243">
        <v>882</v>
      </c>
      <c r="BD2243">
        <v>3.5</v>
      </c>
      <c r="BE2243">
        <v>25857</v>
      </c>
      <c r="BF2243">
        <v>1479</v>
      </c>
      <c r="BG2243">
        <v>2484</v>
      </c>
      <c r="BH2243">
        <v>965914</v>
      </c>
      <c r="BI2243">
        <v>37356</v>
      </c>
      <c r="BJ2243">
        <v>1263</v>
      </c>
      <c r="BK2243">
        <v>16603</v>
      </c>
      <c r="BL2243">
        <v>-3.1</v>
      </c>
      <c r="BM2243">
        <v>3275</v>
      </c>
      <c r="BN2243">
        <v>53186</v>
      </c>
      <c r="BO2243">
        <v>3913</v>
      </c>
      <c r="BP2243">
        <v>0</v>
      </c>
      <c r="BQ2243">
        <v>7.2</v>
      </c>
      <c r="BR2243">
        <v>0</v>
      </c>
      <c r="BS2243">
        <v>0</v>
      </c>
      <c r="BT2243">
        <v>0</v>
      </c>
      <c r="BU2243">
        <v>25.3</v>
      </c>
      <c r="BV2243">
        <v>162194</v>
      </c>
      <c r="BW2243">
        <v>64041</v>
      </c>
      <c r="BX2243">
        <v>495022</v>
      </c>
      <c r="BY2243">
        <v>10064</v>
      </c>
      <c r="BZ2243">
        <v>217</v>
      </c>
      <c r="CA2243">
        <v>42861</v>
      </c>
      <c r="CB2243">
        <v>222882</v>
      </c>
      <c r="CC2243">
        <v>256454</v>
      </c>
      <c r="CD2243">
        <v>5231</v>
      </c>
      <c r="CE2243">
        <v>416.82</v>
      </c>
      <c r="CF2243">
        <v>117.5</v>
      </c>
    </row>
    <row r="2244" spans="1:84">
      <c r="A2244">
        <v>40149</v>
      </c>
      <c r="B2244" t="s">
        <v>2242</v>
      </c>
      <c r="C2244">
        <v>40149</v>
      </c>
      <c r="D2244">
        <v>11583</v>
      </c>
      <c r="E2244">
        <v>0.7</v>
      </c>
      <c r="F2244">
        <v>75</v>
      </c>
      <c r="G2244">
        <v>11508</v>
      </c>
      <c r="H2244">
        <v>654</v>
      </c>
      <c r="I2244">
        <v>5.6</v>
      </c>
      <c r="J2244">
        <v>2681</v>
      </c>
      <c r="K2244">
        <v>23.1</v>
      </c>
      <c r="L2244">
        <v>17.899999999999999</v>
      </c>
      <c r="M2244">
        <v>2071</v>
      </c>
      <c r="N2244">
        <v>51.7</v>
      </c>
      <c r="O2244">
        <v>10885</v>
      </c>
      <c r="P2244">
        <v>98</v>
      </c>
      <c r="Q2244">
        <v>359</v>
      </c>
      <c r="R2244">
        <v>33</v>
      </c>
      <c r="S2244">
        <v>4</v>
      </c>
      <c r="T2244">
        <v>204</v>
      </c>
      <c r="U2244">
        <v>618</v>
      </c>
      <c r="V2244">
        <v>10306</v>
      </c>
      <c r="W2244">
        <v>94</v>
      </c>
      <c r="X2244">
        <v>0.8</v>
      </c>
      <c r="Y2244">
        <v>3.1</v>
      </c>
      <c r="Z2244">
        <v>0.3</v>
      </c>
      <c r="AA2244">
        <v>0</v>
      </c>
      <c r="AB2244">
        <v>1.8</v>
      </c>
      <c r="AC2244">
        <v>5.3</v>
      </c>
      <c r="AD2244">
        <v>89</v>
      </c>
      <c r="AE2244">
        <v>132</v>
      </c>
      <c r="AF2244">
        <v>143</v>
      </c>
      <c r="AG2244">
        <v>1</v>
      </c>
      <c r="AH2244">
        <v>59.4</v>
      </c>
      <c r="AI2244">
        <v>1.6</v>
      </c>
      <c r="AJ2244">
        <v>5</v>
      </c>
      <c r="AK2244">
        <v>79.7</v>
      </c>
      <c r="AL2244">
        <v>15.1</v>
      </c>
      <c r="AM2244">
        <v>2175</v>
      </c>
      <c r="AN2244">
        <v>21.2</v>
      </c>
      <c r="AO2244">
        <v>5535</v>
      </c>
      <c r="AP2244">
        <v>83</v>
      </c>
      <c r="AQ2244">
        <v>1.5</v>
      </c>
      <c r="AR2244">
        <v>74.7</v>
      </c>
      <c r="AS2244">
        <v>39800</v>
      </c>
      <c r="AT2244">
        <v>3.6</v>
      </c>
      <c r="AU2244">
        <v>4506</v>
      </c>
      <c r="AV2244">
        <v>2.5</v>
      </c>
      <c r="AW2244">
        <v>15528</v>
      </c>
      <c r="AX2244">
        <v>32842</v>
      </c>
      <c r="AY2244">
        <v>13.7</v>
      </c>
      <c r="AZ2244">
        <v>247</v>
      </c>
      <c r="BA2244">
        <v>21606</v>
      </c>
      <c r="BB2244">
        <v>5663</v>
      </c>
      <c r="BC2244">
        <v>189</v>
      </c>
      <c r="BD2244">
        <v>3.3</v>
      </c>
      <c r="BE2244">
        <v>5024</v>
      </c>
      <c r="BF2244">
        <v>196</v>
      </c>
      <c r="BG2244">
        <v>866</v>
      </c>
      <c r="BH2244">
        <v>112828</v>
      </c>
      <c r="BI2244">
        <v>22458</v>
      </c>
      <c r="BJ2244">
        <v>229</v>
      </c>
      <c r="BK2244">
        <v>1572</v>
      </c>
      <c r="BL2244">
        <v>1.9</v>
      </c>
      <c r="BM2244">
        <v>855</v>
      </c>
      <c r="BN2244">
        <v>0</v>
      </c>
      <c r="BO2244">
        <v>959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33.9</v>
      </c>
      <c r="BV2244">
        <v>0</v>
      </c>
      <c r="BW2244">
        <v>21910</v>
      </c>
      <c r="BX2244">
        <v>58597</v>
      </c>
      <c r="BY2244">
        <v>5155</v>
      </c>
      <c r="BZ2244">
        <v>4</v>
      </c>
      <c r="CA2244">
        <v>560</v>
      </c>
      <c r="CB2244">
        <v>568343</v>
      </c>
      <c r="CC2244">
        <v>87541</v>
      </c>
      <c r="CD2244">
        <v>7604</v>
      </c>
      <c r="CE2244">
        <v>1003.35</v>
      </c>
      <c r="CF2244">
        <v>11.5</v>
      </c>
    </row>
    <row r="2245" spans="1:84">
      <c r="A2245">
        <v>40151</v>
      </c>
      <c r="B2245" t="s">
        <v>2243</v>
      </c>
      <c r="C2245">
        <v>40151</v>
      </c>
      <c r="D2245">
        <v>8385</v>
      </c>
      <c r="E2245">
        <v>-7.7</v>
      </c>
      <c r="F2245">
        <v>-704</v>
      </c>
      <c r="G2245">
        <v>9089</v>
      </c>
      <c r="H2245">
        <v>444</v>
      </c>
      <c r="I2245">
        <v>5.3</v>
      </c>
      <c r="J2245">
        <v>1554</v>
      </c>
      <c r="K2245">
        <v>18.5</v>
      </c>
      <c r="L2245">
        <v>18.600000000000001</v>
      </c>
      <c r="M2245">
        <v>1560</v>
      </c>
      <c r="N2245">
        <v>48</v>
      </c>
      <c r="O2245">
        <v>7734</v>
      </c>
      <c r="P2245">
        <v>193</v>
      </c>
      <c r="Q2245">
        <v>167</v>
      </c>
      <c r="R2245">
        <v>60</v>
      </c>
      <c r="S2245">
        <v>3</v>
      </c>
      <c r="T2245">
        <v>228</v>
      </c>
      <c r="U2245">
        <v>270</v>
      </c>
      <c r="V2245">
        <v>7488</v>
      </c>
      <c r="W2245">
        <v>92.2</v>
      </c>
      <c r="X2245">
        <v>2.2999999999999998</v>
      </c>
      <c r="Y2245">
        <v>2</v>
      </c>
      <c r="Z2245">
        <v>0.7</v>
      </c>
      <c r="AA2245">
        <v>0</v>
      </c>
      <c r="AB2245">
        <v>2.7</v>
      </c>
      <c r="AC2245">
        <v>3.2</v>
      </c>
      <c r="AD2245">
        <v>89.3</v>
      </c>
      <c r="AE2245">
        <v>90</v>
      </c>
      <c r="AF2245">
        <v>116</v>
      </c>
      <c r="AG2245">
        <v>0</v>
      </c>
      <c r="AH2245">
        <v>52.5</v>
      </c>
      <c r="AI2245">
        <v>0.9</v>
      </c>
      <c r="AJ2245">
        <v>3.2</v>
      </c>
      <c r="AK2245">
        <v>82.7</v>
      </c>
      <c r="AL2245">
        <v>23.7</v>
      </c>
      <c r="AM2245">
        <v>1450</v>
      </c>
      <c r="AN2245">
        <v>12.6</v>
      </c>
      <c r="AO2245">
        <v>4514</v>
      </c>
      <c r="AP2245">
        <v>22</v>
      </c>
      <c r="AQ2245">
        <v>0.5</v>
      </c>
      <c r="AR2245">
        <v>69.8</v>
      </c>
      <c r="AS2245">
        <v>46300</v>
      </c>
      <c r="AT2245">
        <v>7.5</v>
      </c>
      <c r="AU2245">
        <v>3684</v>
      </c>
      <c r="AV2245">
        <v>2.2000000000000002</v>
      </c>
      <c r="AW2245">
        <v>17487</v>
      </c>
      <c r="AX2245">
        <v>31195</v>
      </c>
      <c r="AY2245">
        <v>13.5</v>
      </c>
      <c r="AZ2245">
        <v>214</v>
      </c>
      <c r="BA2245">
        <v>25217</v>
      </c>
      <c r="BB2245">
        <v>4160</v>
      </c>
      <c r="BC2245">
        <v>237</v>
      </c>
      <c r="BD2245">
        <v>5.7</v>
      </c>
      <c r="BE2245">
        <v>5640</v>
      </c>
      <c r="BF2245">
        <v>-127</v>
      </c>
      <c r="BG2245">
        <v>1379</v>
      </c>
      <c r="BH2245">
        <v>118234</v>
      </c>
      <c r="BI2245">
        <v>20963</v>
      </c>
      <c r="BJ2245">
        <v>266</v>
      </c>
      <c r="BK2245">
        <v>2305</v>
      </c>
      <c r="BL2245">
        <v>1.3</v>
      </c>
      <c r="BM2245">
        <v>709</v>
      </c>
      <c r="BN2245">
        <v>7677</v>
      </c>
      <c r="BO2245">
        <v>896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13.6</v>
      </c>
      <c r="BV2245">
        <v>0</v>
      </c>
      <c r="BW2245">
        <v>39858</v>
      </c>
      <c r="BX2245">
        <v>80243</v>
      </c>
      <c r="BY2245">
        <v>9143</v>
      </c>
      <c r="BZ2245">
        <v>4</v>
      </c>
      <c r="CA2245">
        <v>857</v>
      </c>
      <c r="CB2245">
        <v>816386</v>
      </c>
      <c r="CC2245">
        <v>70346</v>
      </c>
      <c r="CD2245">
        <v>8208</v>
      </c>
      <c r="CE2245">
        <v>1286.57</v>
      </c>
      <c r="CF2245">
        <v>7.1</v>
      </c>
    </row>
    <row r="2246" spans="1:84">
      <c r="A2246">
        <v>40153</v>
      </c>
      <c r="B2246" t="s">
        <v>2244</v>
      </c>
      <c r="C2246">
        <v>40153</v>
      </c>
      <c r="D2246">
        <v>19231</v>
      </c>
      <c r="E2246">
        <v>4</v>
      </c>
      <c r="F2246">
        <v>745</v>
      </c>
      <c r="G2246">
        <v>18486</v>
      </c>
      <c r="H2246">
        <v>1375</v>
      </c>
      <c r="I2246">
        <v>7.1</v>
      </c>
      <c r="J2246">
        <v>4654</v>
      </c>
      <c r="K2246">
        <v>24.2</v>
      </c>
      <c r="L2246">
        <v>14.3</v>
      </c>
      <c r="M2246">
        <v>2759</v>
      </c>
      <c r="N2246">
        <v>49.1</v>
      </c>
      <c r="O2246">
        <v>17946</v>
      </c>
      <c r="P2246">
        <v>327</v>
      </c>
      <c r="Q2246">
        <v>506</v>
      </c>
      <c r="R2246">
        <v>97</v>
      </c>
      <c r="S2246">
        <v>8</v>
      </c>
      <c r="T2246">
        <v>347</v>
      </c>
      <c r="U2246">
        <v>1196</v>
      </c>
      <c r="V2246">
        <v>16820</v>
      </c>
      <c r="W2246">
        <v>93.3</v>
      </c>
      <c r="X2246">
        <v>1.7</v>
      </c>
      <c r="Y2246">
        <v>2.6</v>
      </c>
      <c r="Z2246">
        <v>0.5</v>
      </c>
      <c r="AA2246">
        <v>0</v>
      </c>
      <c r="AB2246">
        <v>1.8</v>
      </c>
      <c r="AC2246">
        <v>6.2</v>
      </c>
      <c r="AD2246">
        <v>87.5</v>
      </c>
      <c r="AE2246">
        <v>280</v>
      </c>
      <c r="AF2246">
        <v>169</v>
      </c>
      <c r="AG2246">
        <v>5</v>
      </c>
      <c r="AH2246">
        <v>55</v>
      </c>
      <c r="AI2246">
        <v>2.5</v>
      </c>
      <c r="AJ2246">
        <v>4.8</v>
      </c>
      <c r="AK2246">
        <v>79.900000000000006</v>
      </c>
      <c r="AL2246">
        <v>15.2</v>
      </c>
      <c r="AM2246">
        <v>3161</v>
      </c>
      <c r="AN2246">
        <v>19.8</v>
      </c>
      <c r="AO2246">
        <v>8461</v>
      </c>
      <c r="AP2246">
        <v>120</v>
      </c>
      <c r="AQ2246">
        <v>1.4</v>
      </c>
      <c r="AR2246">
        <v>72</v>
      </c>
      <c r="AS2246">
        <v>61100</v>
      </c>
      <c r="AT2246">
        <v>11.3</v>
      </c>
      <c r="AU2246">
        <v>7141</v>
      </c>
      <c r="AV2246">
        <v>2.48</v>
      </c>
      <c r="AW2246">
        <v>16734</v>
      </c>
      <c r="AX2246">
        <v>37946</v>
      </c>
      <c r="AY2246">
        <v>11.6</v>
      </c>
      <c r="AZ2246">
        <v>490</v>
      </c>
      <c r="BA2246">
        <v>25798</v>
      </c>
      <c r="BB2246">
        <v>10996</v>
      </c>
      <c r="BC2246">
        <v>298</v>
      </c>
      <c r="BD2246">
        <v>2.7</v>
      </c>
      <c r="BE2246">
        <v>12826</v>
      </c>
      <c r="BF2246">
        <v>1286</v>
      </c>
      <c r="BG2246">
        <v>1560</v>
      </c>
      <c r="BH2246">
        <v>409961</v>
      </c>
      <c r="BI2246">
        <v>31963</v>
      </c>
      <c r="BJ2246">
        <v>745</v>
      </c>
      <c r="BK2246">
        <v>6797</v>
      </c>
      <c r="BL2246">
        <v>10.4</v>
      </c>
      <c r="BM2246">
        <v>1417</v>
      </c>
      <c r="BN2246">
        <v>22766</v>
      </c>
      <c r="BO2246">
        <v>1951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16.7</v>
      </c>
      <c r="BV2246">
        <v>0</v>
      </c>
      <c r="BW2246">
        <v>77073</v>
      </c>
      <c r="BX2246">
        <v>232862</v>
      </c>
      <c r="BY2246">
        <v>12588</v>
      </c>
      <c r="BZ2246">
        <v>25</v>
      </c>
      <c r="CA2246">
        <v>3436</v>
      </c>
      <c r="CB2246">
        <v>726473</v>
      </c>
      <c r="CC2246">
        <v>88770</v>
      </c>
      <c r="CD2246">
        <v>4737</v>
      </c>
      <c r="CE2246">
        <v>1242.3</v>
      </c>
      <c r="CF2246">
        <v>14.9</v>
      </c>
    </row>
    <row r="2247" spans="1:84">
      <c r="A2247">
        <v>41000</v>
      </c>
      <c r="B2247" t="s">
        <v>2245</v>
      </c>
      <c r="C2247">
        <v>41000</v>
      </c>
      <c r="D2247">
        <v>3700758</v>
      </c>
      <c r="E2247">
        <v>8.1999999999999993</v>
      </c>
      <c r="F2247">
        <v>279322</v>
      </c>
      <c r="G2247">
        <v>3421399</v>
      </c>
      <c r="H2247">
        <v>230660</v>
      </c>
      <c r="I2247">
        <v>6.2</v>
      </c>
      <c r="J2247">
        <v>856259</v>
      </c>
      <c r="K2247">
        <v>23.1</v>
      </c>
      <c r="L2247">
        <v>12.9</v>
      </c>
      <c r="M2247">
        <v>478180</v>
      </c>
      <c r="N2247">
        <v>50.3</v>
      </c>
      <c r="O2247">
        <v>3348473</v>
      </c>
      <c r="P2247">
        <v>68610</v>
      </c>
      <c r="Q2247">
        <v>51209</v>
      </c>
      <c r="R2247">
        <v>133740</v>
      </c>
      <c r="S2247">
        <v>10277</v>
      </c>
      <c r="T2247">
        <v>88449</v>
      </c>
      <c r="U2247">
        <v>379038</v>
      </c>
      <c r="V2247">
        <v>2996271</v>
      </c>
      <c r="W2247">
        <v>90.5</v>
      </c>
      <c r="X2247">
        <v>1.9</v>
      </c>
      <c r="Y2247">
        <v>1.4</v>
      </c>
      <c r="Z2247">
        <v>3.6</v>
      </c>
      <c r="AA2247">
        <v>0.3</v>
      </c>
      <c r="AB2247">
        <v>2.4</v>
      </c>
      <c r="AC2247">
        <v>10.199999999999999</v>
      </c>
      <c r="AD2247">
        <v>81</v>
      </c>
      <c r="AE2247">
        <v>45678</v>
      </c>
      <c r="AF2247">
        <v>30313</v>
      </c>
      <c r="AG2247">
        <v>251</v>
      </c>
      <c r="AH2247">
        <v>46.8</v>
      </c>
      <c r="AI2247">
        <v>8.5</v>
      </c>
      <c r="AJ2247">
        <v>12.1</v>
      </c>
      <c r="AK2247">
        <v>85.1</v>
      </c>
      <c r="AL2247">
        <v>25.1</v>
      </c>
      <c r="AM2247">
        <v>593301</v>
      </c>
      <c r="AN2247">
        <v>22.2</v>
      </c>
      <c r="AO2247">
        <v>1586498</v>
      </c>
      <c r="AP2247">
        <v>133775</v>
      </c>
      <c r="AQ2247">
        <v>9.1999999999999993</v>
      </c>
      <c r="AR2247">
        <v>64.3</v>
      </c>
      <c r="AS2247">
        <v>152100</v>
      </c>
      <c r="AT2247">
        <v>23.1</v>
      </c>
      <c r="AU2247">
        <v>1333723</v>
      </c>
      <c r="AV2247">
        <v>2.5099999999999998</v>
      </c>
      <c r="AW2247">
        <v>20940</v>
      </c>
      <c r="AX2247">
        <v>42568</v>
      </c>
      <c r="AY2247">
        <v>12.9</v>
      </c>
      <c r="AZ2247">
        <v>117497</v>
      </c>
      <c r="BA2247">
        <v>32289</v>
      </c>
      <c r="BB2247">
        <v>1898847</v>
      </c>
      <c r="BC2247">
        <v>102682</v>
      </c>
      <c r="BD2247">
        <v>5.4</v>
      </c>
      <c r="BE2247">
        <v>2232693</v>
      </c>
      <c r="BF2247">
        <v>121778</v>
      </c>
      <c r="BG2247">
        <v>284292</v>
      </c>
      <c r="BH2247">
        <v>91880637</v>
      </c>
      <c r="BI2247">
        <v>41152</v>
      </c>
      <c r="BJ2247">
        <v>108571</v>
      </c>
      <c r="BK2247">
        <v>1409576</v>
      </c>
      <c r="BL2247">
        <v>4</v>
      </c>
      <c r="BM2247">
        <v>246129</v>
      </c>
      <c r="BN2247">
        <v>5527223</v>
      </c>
      <c r="BO2247">
        <v>299505</v>
      </c>
      <c r="BP2247">
        <v>0.7</v>
      </c>
      <c r="BQ2247">
        <v>1</v>
      </c>
      <c r="BR2247">
        <v>3</v>
      </c>
      <c r="BS2247">
        <v>2.1</v>
      </c>
      <c r="BT2247">
        <v>0.1</v>
      </c>
      <c r="BU2247">
        <v>29.5</v>
      </c>
      <c r="BV2247">
        <v>45864552</v>
      </c>
      <c r="BW2247">
        <v>56855958</v>
      </c>
      <c r="BX2247">
        <v>37896022</v>
      </c>
      <c r="BY2247">
        <v>10756</v>
      </c>
      <c r="BZ2247">
        <v>26623</v>
      </c>
      <c r="CA2247">
        <v>4941557</v>
      </c>
      <c r="CB2247">
        <v>17080422</v>
      </c>
      <c r="CC2247">
        <v>21870896</v>
      </c>
      <c r="CD2247">
        <v>6084</v>
      </c>
      <c r="CE2247">
        <v>95996.79</v>
      </c>
      <c r="CF2247">
        <v>35.6</v>
      </c>
    </row>
    <row r="2248" spans="1:84">
      <c r="A2248">
        <v>41001</v>
      </c>
      <c r="B2248" t="s">
        <v>2246</v>
      </c>
      <c r="C2248">
        <v>41001</v>
      </c>
      <c r="D2248">
        <v>16243</v>
      </c>
      <c r="E2248">
        <v>-3</v>
      </c>
      <c r="F2248">
        <v>-498</v>
      </c>
      <c r="G2248">
        <v>16741</v>
      </c>
      <c r="H2248">
        <v>770</v>
      </c>
      <c r="I2248">
        <v>4.7</v>
      </c>
      <c r="J2248">
        <v>3311</v>
      </c>
      <c r="K2248">
        <v>20.399999999999999</v>
      </c>
      <c r="L2248">
        <v>20.5</v>
      </c>
      <c r="M2248">
        <v>3325</v>
      </c>
      <c r="N2248">
        <v>50.1</v>
      </c>
      <c r="O2248">
        <v>15650</v>
      </c>
      <c r="P2248">
        <v>52</v>
      </c>
      <c r="Q2248">
        <v>205</v>
      </c>
      <c r="R2248">
        <v>95</v>
      </c>
      <c r="S2248">
        <v>6</v>
      </c>
      <c r="T2248">
        <v>235</v>
      </c>
      <c r="U2248">
        <v>519</v>
      </c>
      <c r="V2248">
        <v>15167</v>
      </c>
      <c r="W2248">
        <v>96.3</v>
      </c>
      <c r="X2248">
        <v>0.3</v>
      </c>
      <c r="Y2248">
        <v>1.3</v>
      </c>
      <c r="Z2248">
        <v>0.6</v>
      </c>
      <c r="AA2248">
        <v>0</v>
      </c>
      <c r="AB2248">
        <v>1.4</v>
      </c>
      <c r="AC2248">
        <v>3.2</v>
      </c>
      <c r="AD2248">
        <v>93.4</v>
      </c>
      <c r="AE2248">
        <v>151</v>
      </c>
      <c r="AF2248">
        <v>207</v>
      </c>
      <c r="AG2248">
        <v>2</v>
      </c>
      <c r="AH2248">
        <v>53.9</v>
      </c>
      <c r="AI2248">
        <v>1.8</v>
      </c>
      <c r="AJ2248">
        <v>4</v>
      </c>
      <c r="AK2248">
        <v>80.3</v>
      </c>
      <c r="AL2248">
        <v>16.399999999999999</v>
      </c>
      <c r="AM2248">
        <v>3748</v>
      </c>
      <c r="AN2248">
        <v>17</v>
      </c>
      <c r="AO2248">
        <v>8700</v>
      </c>
      <c r="AP2248">
        <v>298</v>
      </c>
      <c r="AQ2248">
        <v>3.5</v>
      </c>
      <c r="AR2248">
        <v>70.099999999999994</v>
      </c>
      <c r="AS2248">
        <v>84700</v>
      </c>
      <c r="AT2248">
        <v>8.4</v>
      </c>
      <c r="AU2248">
        <v>6883</v>
      </c>
      <c r="AV2248">
        <v>2.37</v>
      </c>
      <c r="AW2248">
        <v>15612</v>
      </c>
      <c r="AX2248">
        <v>31737</v>
      </c>
      <c r="AY2248">
        <v>15.2</v>
      </c>
      <c r="AZ2248">
        <v>393</v>
      </c>
      <c r="BA2248">
        <v>24199</v>
      </c>
      <c r="BB2248">
        <v>7203</v>
      </c>
      <c r="BC2248">
        <v>473</v>
      </c>
      <c r="BD2248">
        <v>6.6</v>
      </c>
      <c r="BE2248">
        <v>9037</v>
      </c>
      <c r="BF2248">
        <v>22</v>
      </c>
      <c r="BG2248">
        <v>1244</v>
      </c>
      <c r="BH2248">
        <v>216054</v>
      </c>
      <c r="BI2248">
        <v>23908</v>
      </c>
      <c r="BJ2248">
        <v>556</v>
      </c>
      <c r="BK2248">
        <v>4151</v>
      </c>
      <c r="BL2248">
        <v>6.2</v>
      </c>
      <c r="BM2248">
        <v>1151</v>
      </c>
      <c r="BN2248">
        <v>20199</v>
      </c>
      <c r="BO2248">
        <v>1615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29.4</v>
      </c>
      <c r="BV2248">
        <v>118657</v>
      </c>
      <c r="BW2248">
        <v>13260</v>
      </c>
      <c r="BX2248">
        <v>115004</v>
      </c>
      <c r="BY2248">
        <v>6955</v>
      </c>
      <c r="BZ2248">
        <v>66</v>
      </c>
      <c r="CA2248">
        <v>8949</v>
      </c>
      <c r="CB2248">
        <v>869523</v>
      </c>
      <c r="CC2248">
        <v>122068</v>
      </c>
      <c r="CD2248">
        <v>7412</v>
      </c>
      <c r="CE2248">
        <v>3068.12</v>
      </c>
      <c r="CF2248">
        <v>5.5</v>
      </c>
    </row>
    <row r="2249" spans="1:84">
      <c r="A2249">
        <v>41003</v>
      </c>
      <c r="B2249" t="s">
        <v>2247</v>
      </c>
      <c r="C2249">
        <v>41003</v>
      </c>
      <c r="D2249">
        <v>79061</v>
      </c>
      <c r="E2249">
        <v>1.2</v>
      </c>
      <c r="F2249">
        <v>922</v>
      </c>
      <c r="G2249">
        <v>78153</v>
      </c>
      <c r="H2249">
        <v>3923</v>
      </c>
      <c r="I2249">
        <v>5</v>
      </c>
      <c r="J2249">
        <v>14935</v>
      </c>
      <c r="K2249">
        <v>18.899999999999999</v>
      </c>
      <c r="L2249">
        <v>11.3</v>
      </c>
      <c r="M2249">
        <v>8973</v>
      </c>
      <c r="N2249">
        <v>49.8</v>
      </c>
      <c r="O2249">
        <v>71226</v>
      </c>
      <c r="P2249">
        <v>894</v>
      </c>
      <c r="Q2249">
        <v>694</v>
      </c>
      <c r="R2249">
        <v>4385</v>
      </c>
      <c r="S2249">
        <v>180</v>
      </c>
      <c r="T2249">
        <v>1682</v>
      </c>
      <c r="U2249">
        <v>4527</v>
      </c>
      <c r="V2249">
        <v>67008</v>
      </c>
      <c r="W2249">
        <v>90.1</v>
      </c>
      <c r="X2249">
        <v>1.1000000000000001</v>
      </c>
      <c r="Y2249">
        <v>0.9</v>
      </c>
      <c r="Z2249">
        <v>5.5</v>
      </c>
      <c r="AA2249">
        <v>0.2</v>
      </c>
      <c r="AB2249">
        <v>2.1</v>
      </c>
      <c r="AC2249">
        <v>5.7</v>
      </c>
      <c r="AD2249">
        <v>84.8</v>
      </c>
      <c r="AE2249">
        <v>759</v>
      </c>
      <c r="AF2249">
        <v>485</v>
      </c>
      <c r="AG2249">
        <v>2</v>
      </c>
      <c r="AH2249">
        <v>42.3</v>
      </c>
      <c r="AI2249">
        <v>7.6</v>
      </c>
      <c r="AJ2249">
        <v>10</v>
      </c>
      <c r="AK2249">
        <v>93.1</v>
      </c>
      <c r="AL2249">
        <v>47.4</v>
      </c>
      <c r="AM2249">
        <v>9521</v>
      </c>
      <c r="AN2249">
        <v>17.8</v>
      </c>
      <c r="AO2249">
        <v>34883</v>
      </c>
      <c r="AP2249">
        <v>2906</v>
      </c>
      <c r="AQ2249">
        <v>9.1</v>
      </c>
      <c r="AR2249">
        <v>57.3</v>
      </c>
      <c r="AS2249">
        <v>169800</v>
      </c>
      <c r="AT2249">
        <v>29.8</v>
      </c>
      <c r="AU2249">
        <v>30145</v>
      </c>
      <c r="AV2249">
        <v>2.4300000000000002</v>
      </c>
      <c r="AW2249">
        <v>21868</v>
      </c>
      <c r="AX2249">
        <v>45247</v>
      </c>
      <c r="AY2249">
        <v>12.5</v>
      </c>
      <c r="AZ2249">
        <v>2883</v>
      </c>
      <c r="BA2249">
        <v>36685</v>
      </c>
      <c r="BB2249">
        <v>42759</v>
      </c>
      <c r="BC2249">
        <v>2020</v>
      </c>
      <c r="BD2249">
        <v>4.7</v>
      </c>
      <c r="BE2249">
        <v>54961</v>
      </c>
      <c r="BF2249">
        <v>3542</v>
      </c>
      <c r="BG2249">
        <v>14319</v>
      </c>
      <c r="BH2249">
        <v>2167410</v>
      </c>
      <c r="BI2249">
        <v>39435</v>
      </c>
      <c r="BJ2249">
        <v>2064</v>
      </c>
      <c r="BK2249">
        <v>26546</v>
      </c>
      <c r="BL2249">
        <v>-2.6</v>
      </c>
      <c r="BM2249">
        <v>5015</v>
      </c>
      <c r="BN2249">
        <v>97057</v>
      </c>
      <c r="BO2249">
        <v>6165</v>
      </c>
      <c r="BP2249">
        <v>0</v>
      </c>
      <c r="BQ2249">
        <v>2</v>
      </c>
      <c r="BR2249">
        <v>1.8</v>
      </c>
      <c r="BS2249">
        <v>0</v>
      </c>
      <c r="BT2249">
        <v>0</v>
      </c>
      <c r="BU2249">
        <v>36.299999999999997</v>
      </c>
      <c r="BV2249">
        <v>581738</v>
      </c>
      <c r="BW2249">
        <v>50392</v>
      </c>
      <c r="BX2249">
        <v>538260</v>
      </c>
      <c r="BY2249">
        <v>6811</v>
      </c>
      <c r="BZ2249">
        <v>355</v>
      </c>
      <c r="CA2249">
        <v>81314</v>
      </c>
      <c r="CB2249">
        <v>130203</v>
      </c>
      <c r="CC2249">
        <v>449564</v>
      </c>
      <c r="CD2249">
        <v>5665</v>
      </c>
      <c r="CE2249">
        <v>676.46</v>
      </c>
      <c r="CF2249">
        <v>115.6</v>
      </c>
    </row>
    <row r="2250" spans="1:84">
      <c r="A2250">
        <v>41005</v>
      </c>
      <c r="B2250" t="s">
        <v>2248</v>
      </c>
      <c r="C2250">
        <v>41005</v>
      </c>
      <c r="D2250">
        <v>374230</v>
      </c>
      <c r="E2250">
        <v>10.6</v>
      </c>
      <c r="F2250">
        <v>35839</v>
      </c>
      <c r="G2250">
        <v>338391</v>
      </c>
      <c r="H2250">
        <v>20749</v>
      </c>
      <c r="I2250">
        <v>5.5</v>
      </c>
      <c r="J2250">
        <v>86281</v>
      </c>
      <c r="K2250">
        <v>23.1</v>
      </c>
      <c r="L2250">
        <v>11.8</v>
      </c>
      <c r="M2250">
        <v>44175</v>
      </c>
      <c r="N2250">
        <v>50.5</v>
      </c>
      <c r="O2250">
        <v>345979</v>
      </c>
      <c r="P2250">
        <v>3385</v>
      </c>
      <c r="Q2250">
        <v>3087</v>
      </c>
      <c r="R2250">
        <v>13377</v>
      </c>
      <c r="S2250">
        <v>719</v>
      </c>
      <c r="T2250">
        <v>7683</v>
      </c>
      <c r="U2250">
        <v>24953</v>
      </c>
      <c r="V2250">
        <v>322945</v>
      </c>
      <c r="W2250">
        <v>92.5</v>
      </c>
      <c r="X2250">
        <v>0.9</v>
      </c>
      <c r="Y2250">
        <v>0.8</v>
      </c>
      <c r="Z2250">
        <v>3.6</v>
      </c>
      <c r="AA2250">
        <v>0.2</v>
      </c>
      <c r="AB2250">
        <v>2.1</v>
      </c>
      <c r="AC2250">
        <v>6.7</v>
      </c>
      <c r="AD2250">
        <v>86.3</v>
      </c>
      <c r="AE2250">
        <v>4006</v>
      </c>
      <c r="AF2250">
        <v>2729</v>
      </c>
      <c r="AG2250">
        <v>17</v>
      </c>
      <c r="AH2250">
        <v>51.8</v>
      </c>
      <c r="AI2250">
        <v>7.1</v>
      </c>
      <c r="AJ2250">
        <v>9.6</v>
      </c>
      <c r="AK2250">
        <v>88.9</v>
      </c>
      <c r="AL2250">
        <v>28.4</v>
      </c>
      <c r="AM2250">
        <v>50253</v>
      </c>
      <c r="AN2250">
        <v>26.2</v>
      </c>
      <c r="AO2250">
        <v>149310</v>
      </c>
      <c r="AP2250">
        <v>12356</v>
      </c>
      <c r="AQ2250">
        <v>9</v>
      </c>
      <c r="AR2250">
        <v>71.099999999999994</v>
      </c>
      <c r="AS2250">
        <v>199000</v>
      </c>
      <c r="AT2250">
        <v>21.4</v>
      </c>
      <c r="AU2250">
        <v>128201</v>
      </c>
      <c r="AV2250">
        <v>2.62</v>
      </c>
      <c r="AW2250">
        <v>25973</v>
      </c>
      <c r="AX2250">
        <v>53150</v>
      </c>
      <c r="AY2250">
        <v>9</v>
      </c>
      <c r="AZ2250">
        <v>14631</v>
      </c>
      <c r="BA2250">
        <v>39729</v>
      </c>
      <c r="BB2250">
        <v>196681</v>
      </c>
      <c r="BC2250">
        <v>9464</v>
      </c>
      <c r="BD2250">
        <v>4.8</v>
      </c>
      <c r="BE2250">
        <v>216083</v>
      </c>
      <c r="BF2250">
        <v>25356</v>
      </c>
      <c r="BG2250">
        <v>17616</v>
      </c>
      <c r="BH2250">
        <v>8473223</v>
      </c>
      <c r="BI2250">
        <v>39213</v>
      </c>
      <c r="BJ2250">
        <v>10625</v>
      </c>
      <c r="BK2250">
        <v>131628</v>
      </c>
      <c r="BL2250">
        <v>13.8</v>
      </c>
      <c r="BM2250">
        <v>26544</v>
      </c>
      <c r="BN2250">
        <v>409301</v>
      </c>
      <c r="BO2250">
        <v>32587</v>
      </c>
      <c r="BP2250">
        <v>0.4</v>
      </c>
      <c r="BQ2250">
        <v>0.8</v>
      </c>
      <c r="BR2250">
        <v>2.9</v>
      </c>
      <c r="BS2250">
        <v>2.2000000000000002</v>
      </c>
      <c r="BT2250">
        <v>0</v>
      </c>
      <c r="BU2250">
        <v>27.7</v>
      </c>
      <c r="BV2250">
        <v>3885737</v>
      </c>
      <c r="BW2250">
        <v>7427471</v>
      </c>
      <c r="BX2250">
        <v>3774377</v>
      </c>
      <c r="BY2250">
        <v>10710</v>
      </c>
      <c r="BZ2250">
        <v>2782</v>
      </c>
      <c r="CA2250">
        <v>646701</v>
      </c>
      <c r="CB2250">
        <v>215210</v>
      </c>
      <c r="CC2250">
        <v>1487212</v>
      </c>
      <c r="CD2250">
        <v>4094</v>
      </c>
      <c r="CE2250">
        <v>1868.17</v>
      </c>
      <c r="CF2250">
        <v>181.2</v>
      </c>
    </row>
    <row r="2251" spans="1:84">
      <c r="A2251">
        <v>41007</v>
      </c>
      <c r="B2251" t="s">
        <v>2249</v>
      </c>
      <c r="C2251">
        <v>41007</v>
      </c>
      <c r="D2251">
        <v>37315</v>
      </c>
      <c r="E2251">
        <v>4.7</v>
      </c>
      <c r="F2251">
        <v>1685</v>
      </c>
      <c r="G2251">
        <v>35630</v>
      </c>
      <c r="H2251">
        <v>2023</v>
      </c>
      <c r="I2251">
        <v>5.4</v>
      </c>
      <c r="J2251">
        <v>7915</v>
      </c>
      <c r="K2251">
        <v>21.2</v>
      </c>
      <c r="L2251">
        <v>16.2</v>
      </c>
      <c r="M2251">
        <v>6031</v>
      </c>
      <c r="N2251">
        <v>50.7</v>
      </c>
      <c r="O2251">
        <v>35241</v>
      </c>
      <c r="P2251">
        <v>300</v>
      </c>
      <c r="Q2251">
        <v>460</v>
      </c>
      <c r="R2251">
        <v>539</v>
      </c>
      <c r="S2251">
        <v>85</v>
      </c>
      <c r="T2251">
        <v>690</v>
      </c>
      <c r="U2251">
        <v>2287</v>
      </c>
      <c r="V2251">
        <v>33163</v>
      </c>
      <c r="W2251">
        <v>94.4</v>
      </c>
      <c r="X2251">
        <v>0.8</v>
      </c>
      <c r="Y2251">
        <v>1.2</v>
      </c>
      <c r="Z2251">
        <v>1.4</v>
      </c>
      <c r="AA2251">
        <v>0.2</v>
      </c>
      <c r="AB2251">
        <v>1.8</v>
      </c>
      <c r="AC2251">
        <v>6.1</v>
      </c>
      <c r="AD2251">
        <v>88.9</v>
      </c>
      <c r="AE2251">
        <v>396</v>
      </c>
      <c r="AF2251">
        <v>360</v>
      </c>
      <c r="AG2251">
        <v>2</v>
      </c>
      <c r="AH2251">
        <v>47.9</v>
      </c>
      <c r="AI2251">
        <v>4.2</v>
      </c>
      <c r="AJ2251">
        <v>7.1</v>
      </c>
      <c r="AK2251">
        <v>85.6</v>
      </c>
      <c r="AL2251">
        <v>19.100000000000001</v>
      </c>
      <c r="AM2251">
        <v>6776</v>
      </c>
      <c r="AN2251">
        <v>19.5</v>
      </c>
      <c r="AO2251">
        <v>20709</v>
      </c>
      <c r="AP2251">
        <v>1024</v>
      </c>
      <c r="AQ2251">
        <v>5.2</v>
      </c>
      <c r="AR2251">
        <v>64.2</v>
      </c>
      <c r="AS2251">
        <v>143400</v>
      </c>
      <c r="AT2251">
        <v>22</v>
      </c>
      <c r="AU2251">
        <v>14703</v>
      </c>
      <c r="AV2251">
        <v>2.35</v>
      </c>
      <c r="AW2251">
        <v>19515</v>
      </c>
      <c r="AX2251">
        <v>37703</v>
      </c>
      <c r="AY2251">
        <v>13</v>
      </c>
      <c r="AZ2251">
        <v>1063</v>
      </c>
      <c r="BA2251">
        <v>28854</v>
      </c>
      <c r="BB2251">
        <v>19533</v>
      </c>
      <c r="BC2251">
        <v>982</v>
      </c>
      <c r="BD2251">
        <v>5</v>
      </c>
      <c r="BE2251">
        <v>23307</v>
      </c>
      <c r="BF2251">
        <v>976</v>
      </c>
      <c r="BG2251">
        <v>2994</v>
      </c>
      <c r="BH2251">
        <v>788480</v>
      </c>
      <c r="BI2251">
        <v>33830</v>
      </c>
      <c r="BJ2251">
        <v>1474</v>
      </c>
      <c r="BK2251">
        <v>12372</v>
      </c>
      <c r="BL2251">
        <v>8.6999999999999993</v>
      </c>
      <c r="BM2251">
        <v>2742</v>
      </c>
      <c r="BN2251">
        <v>107415</v>
      </c>
      <c r="BO2251">
        <v>3707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17.5</v>
      </c>
      <c r="BV2251">
        <v>166400</v>
      </c>
      <c r="BW2251">
        <v>74667</v>
      </c>
      <c r="BX2251">
        <v>447325</v>
      </c>
      <c r="BY2251">
        <v>12527</v>
      </c>
      <c r="BZ2251">
        <v>348</v>
      </c>
      <c r="CA2251">
        <v>92083</v>
      </c>
      <c r="CB2251">
        <v>22234</v>
      </c>
      <c r="CC2251">
        <v>247687</v>
      </c>
      <c r="CD2251">
        <v>6816</v>
      </c>
      <c r="CE2251">
        <v>827.23</v>
      </c>
      <c r="CF2251">
        <v>43.1</v>
      </c>
    </row>
    <row r="2252" spans="1:84">
      <c r="A2252">
        <v>41009</v>
      </c>
      <c r="B2252" t="s">
        <v>2250</v>
      </c>
      <c r="C2252">
        <v>41009</v>
      </c>
      <c r="D2252">
        <v>49163</v>
      </c>
      <c r="E2252">
        <v>12.9</v>
      </c>
      <c r="F2252">
        <v>5603</v>
      </c>
      <c r="G2252">
        <v>43560</v>
      </c>
      <c r="H2252">
        <v>2602</v>
      </c>
      <c r="I2252">
        <v>5.3</v>
      </c>
      <c r="J2252">
        <v>11428</v>
      </c>
      <c r="K2252">
        <v>23.2</v>
      </c>
      <c r="L2252">
        <v>11.4</v>
      </c>
      <c r="M2252">
        <v>5595</v>
      </c>
      <c r="N2252">
        <v>50.1</v>
      </c>
      <c r="O2252">
        <v>46607</v>
      </c>
      <c r="P2252">
        <v>202</v>
      </c>
      <c r="Q2252">
        <v>686</v>
      </c>
      <c r="R2252">
        <v>379</v>
      </c>
      <c r="S2252">
        <v>46</v>
      </c>
      <c r="T2252">
        <v>1243</v>
      </c>
      <c r="U2252">
        <v>1767</v>
      </c>
      <c r="V2252">
        <v>45021</v>
      </c>
      <c r="W2252">
        <v>94.8</v>
      </c>
      <c r="X2252">
        <v>0.4</v>
      </c>
      <c r="Y2252">
        <v>1.4</v>
      </c>
      <c r="Z2252">
        <v>0.8</v>
      </c>
      <c r="AA2252">
        <v>0.1</v>
      </c>
      <c r="AB2252">
        <v>2.5</v>
      </c>
      <c r="AC2252">
        <v>3.6</v>
      </c>
      <c r="AD2252">
        <v>91.6</v>
      </c>
      <c r="AE2252">
        <v>480</v>
      </c>
      <c r="AF2252">
        <v>404</v>
      </c>
      <c r="AG2252">
        <v>2</v>
      </c>
      <c r="AH2252">
        <v>53.4</v>
      </c>
      <c r="AI2252">
        <v>1.8</v>
      </c>
      <c r="AJ2252">
        <v>3.9</v>
      </c>
      <c r="AK2252">
        <v>85.6</v>
      </c>
      <c r="AL2252">
        <v>14</v>
      </c>
      <c r="AM2252">
        <v>7847</v>
      </c>
      <c r="AN2252">
        <v>29.3</v>
      </c>
      <c r="AO2252">
        <v>19434</v>
      </c>
      <c r="AP2252">
        <v>1862</v>
      </c>
      <c r="AQ2252">
        <v>10.6</v>
      </c>
      <c r="AR2252">
        <v>76.099999999999994</v>
      </c>
      <c r="AS2252">
        <v>150700</v>
      </c>
      <c r="AT2252">
        <v>11.5</v>
      </c>
      <c r="AU2252">
        <v>16375</v>
      </c>
      <c r="AV2252">
        <v>2.65</v>
      </c>
      <c r="AW2252">
        <v>20078</v>
      </c>
      <c r="AX2252">
        <v>49227</v>
      </c>
      <c r="AY2252">
        <v>9.5</v>
      </c>
      <c r="AZ2252">
        <v>1394</v>
      </c>
      <c r="BA2252">
        <v>29111</v>
      </c>
      <c r="BB2252">
        <v>23778</v>
      </c>
      <c r="BC2252">
        <v>1374</v>
      </c>
      <c r="BD2252">
        <v>5.8</v>
      </c>
      <c r="BE2252">
        <v>16451</v>
      </c>
      <c r="BF2252">
        <v>816</v>
      </c>
      <c r="BG2252">
        <v>2055</v>
      </c>
      <c r="BH2252">
        <v>536189</v>
      </c>
      <c r="BI2252">
        <v>32593</v>
      </c>
      <c r="BJ2252">
        <v>937</v>
      </c>
      <c r="BK2252">
        <v>8892</v>
      </c>
      <c r="BL2252">
        <v>-1.6</v>
      </c>
      <c r="BM2252">
        <v>2762</v>
      </c>
      <c r="BN2252">
        <v>29609</v>
      </c>
      <c r="BO2252">
        <v>3221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33.6</v>
      </c>
      <c r="BV2252">
        <v>973935</v>
      </c>
      <c r="BW2252">
        <v>0</v>
      </c>
      <c r="BX2252">
        <v>244466</v>
      </c>
      <c r="BY2252">
        <v>5378</v>
      </c>
      <c r="BZ2252">
        <v>284</v>
      </c>
      <c r="CA2252">
        <v>58100</v>
      </c>
      <c r="CB2252">
        <v>62398</v>
      </c>
      <c r="CC2252">
        <v>186584</v>
      </c>
      <c r="CD2252">
        <v>3972</v>
      </c>
      <c r="CE2252">
        <v>656.72</v>
      </c>
      <c r="CF2252">
        <v>66.3</v>
      </c>
    </row>
    <row r="2253" spans="1:84">
      <c r="A2253">
        <v>41011</v>
      </c>
      <c r="B2253" t="s">
        <v>2251</v>
      </c>
      <c r="C2253">
        <v>41011</v>
      </c>
      <c r="D2253">
        <v>64820</v>
      </c>
      <c r="E2253">
        <v>3.2</v>
      </c>
      <c r="F2253">
        <v>2032</v>
      </c>
      <c r="G2253">
        <v>62779</v>
      </c>
      <c r="H2253">
        <v>3212</v>
      </c>
      <c r="I2253">
        <v>5</v>
      </c>
      <c r="J2253">
        <v>12538</v>
      </c>
      <c r="K2253">
        <v>19.3</v>
      </c>
      <c r="L2253">
        <v>19.8</v>
      </c>
      <c r="M2253">
        <v>12841</v>
      </c>
      <c r="N2253">
        <v>51.3</v>
      </c>
      <c r="O2253">
        <v>60081</v>
      </c>
      <c r="P2253">
        <v>300</v>
      </c>
      <c r="Q2253">
        <v>1596</v>
      </c>
      <c r="R2253">
        <v>703</v>
      </c>
      <c r="S2253">
        <v>113</v>
      </c>
      <c r="T2253">
        <v>2027</v>
      </c>
      <c r="U2253">
        <v>2777</v>
      </c>
      <c r="V2253">
        <v>57677</v>
      </c>
      <c r="W2253">
        <v>92.7</v>
      </c>
      <c r="X2253">
        <v>0.5</v>
      </c>
      <c r="Y2253">
        <v>2.5</v>
      </c>
      <c r="Z2253">
        <v>1.1000000000000001</v>
      </c>
      <c r="AA2253">
        <v>0.2</v>
      </c>
      <c r="AB2253">
        <v>3.1</v>
      </c>
      <c r="AC2253">
        <v>4.3</v>
      </c>
      <c r="AD2253">
        <v>89</v>
      </c>
      <c r="AE2253">
        <v>639</v>
      </c>
      <c r="AF2253">
        <v>829</v>
      </c>
      <c r="AG2253">
        <v>4</v>
      </c>
      <c r="AH2253">
        <v>53.6</v>
      </c>
      <c r="AI2253">
        <v>2.7</v>
      </c>
      <c r="AJ2253">
        <v>4.5</v>
      </c>
      <c r="AK2253">
        <v>81.599999999999994</v>
      </c>
      <c r="AL2253">
        <v>15</v>
      </c>
      <c r="AM2253">
        <v>15513</v>
      </c>
      <c r="AN2253">
        <v>19.899999999999999</v>
      </c>
      <c r="AO2253">
        <v>29675</v>
      </c>
      <c r="AP2253">
        <v>425</v>
      </c>
      <c r="AQ2253">
        <v>1.5</v>
      </c>
      <c r="AR2253">
        <v>68.099999999999994</v>
      </c>
      <c r="AS2253">
        <v>98900</v>
      </c>
      <c r="AT2253">
        <v>14.1</v>
      </c>
      <c r="AU2253">
        <v>26213</v>
      </c>
      <c r="AV2253">
        <v>2.34</v>
      </c>
      <c r="AW2253">
        <v>17547</v>
      </c>
      <c r="AX2253">
        <v>33178</v>
      </c>
      <c r="AY2253">
        <v>16</v>
      </c>
      <c r="AZ2253">
        <v>1740</v>
      </c>
      <c r="BA2253">
        <v>26953</v>
      </c>
      <c r="BB2253">
        <v>28831</v>
      </c>
      <c r="BC2253">
        <v>1986</v>
      </c>
      <c r="BD2253">
        <v>6.9</v>
      </c>
      <c r="BE2253">
        <v>33822</v>
      </c>
      <c r="BF2253">
        <v>2508</v>
      </c>
      <c r="BG2253">
        <v>6117</v>
      </c>
      <c r="BH2253">
        <v>1072137</v>
      </c>
      <c r="BI2253">
        <v>31699</v>
      </c>
      <c r="BJ2253">
        <v>1746</v>
      </c>
      <c r="BK2253">
        <v>19223</v>
      </c>
      <c r="BL2253">
        <v>5.7</v>
      </c>
      <c r="BM2253">
        <v>3831</v>
      </c>
      <c r="BN2253">
        <v>74033</v>
      </c>
      <c r="BO2253">
        <v>5098</v>
      </c>
      <c r="BP2253">
        <v>0</v>
      </c>
      <c r="BQ2253">
        <v>0</v>
      </c>
      <c r="BR2253">
        <v>0</v>
      </c>
      <c r="BS2253">
        <v>2</v>
      </c>
      <c r="BT2253">
        <v>0</v>
      </c>
      <c r="BU2253">
        <v>22</v>
      </c>
      <c r="BV2253">
        <v>350160</v>
      </c>
      <c r="BW2253">
        <v>210720</v>
      </c>
      <c r="BX2253">
        <v>547393</v>
      </c>
      <c r="BY2253">
        <v>8739</v>
      </c>
      <c r="BZ2253">
        <v>132</v>
      </c>
      <c r="CA2253">
        <v>13035</v>
      </c>
      <c r="CB2253">
        <v>144077</v>
      </c>
      <c r="CC2253">
        <v>464885</v>
      </c>
      <c r="CD2253">
        <v>7294</v>
      </c>
      <c r="CE2253">
        <v>1600.48</v>
      </c>
      <c r="CF2253">
        <v>39.200000000000003</v>
      </c>
    </row>
    <row r="2254" spans="1:84">
      <c r="A2254">
        <v>41013</v>
      </c>
      <c r="B2254" t="s">
        <v>2252</v>
      </c>
      <c r="C2254">
        <v>41013</v>
      </c>
      <c r="D2254">
        <v>22941</v>
      </c>
      <c r="E2254">
        <v>19.600000000000001</v>
      </c>
      <c r="F2254">
        <v>3757</v>
      </c>
      <c r="G2254">
        <v>19182</v>
      </c>
      <c r="H2254">
        <v>1256</v>
      </c>
      <c r="I2254">
        <v>5.5</v>
      </c>
      <c r="J2254">
        <v>5267</v>
      </c>
      <c r="K2254">
        <v>23</v>
      </c>
      <c r="L2254">
        <v>15.6</v>
      </c>
      <c r="M2254">
        <v>3582</v>
      </c>
      <c r="N2254">
        <v>50.4</v>
      </c>
      <c r="O2254">
        <v>22139</v>
      </c>
      <c r="P2254">
        <v>11</v>
      </c>
      <c r="Q2254">
        <v>278</v>
      </c>
      <c r="R2254">
        <v>105</v>
      </c>
      <c r="S2254">
        <v>7</v>
      </c>
      <c r="T2254">
        <v>401</v>
      </c>
      <c r="U2254">
        <v>1560</v>
      </c>
      <c r="V2254">
        <v>20631</v>
      </c>
      <c r="W2254">
        <v>96.5</v>
      </c>
      <c r="X2254">
        <v>0</v>
      </c>
      <c r="Y2254">
        <v>1.2</v>
      </c>
      <c r="Z2254">
        <v>0.5</v>
      </c>
      <c r="AA2254">
        <v>0</v>
      </c>
      <c r="AB2254">
        <v>1.7</v>
      </c>
      <c r="AC2254">
        <v>6.8</v>
      </c>
      <c r="AD2254">
        <v>89.9</v>
      </c>
      <c r="AE2254">
        <v>248</v>
      </c>
      <c r="AF2254">
        <v>172</v>
      </c>
      <c r="AG2254">
        <v>0</v>
      </c>
      <c r="AH2254">
        <v>46.1</v>
      </c>
      <c r="AI2254">
        <v>3.3</v>
      </c>
      <c r="AJ2254">
        <v>6.3</v>
      </c>
      <c r="AK2254">
        <v>80.5</v>
      </c>
      <c r="AL2254">
        <v>12.6</v>
      </c>
      <c r="AM2254">
        <v>4085</v>
      </c>
      <c r="AN2254">
        <v>18.7</v>
      </c>
      <c r="AO2254">
        <v>9740</v>
      </c>
      <c r="AP2254">
        <v>1474</v>
      </c>
      <c r="AQ2254">
        <v>17.8</v>
      </c>
      <c r="AR2254">
        <v>74.3</v>
      </c>
      <c r="AS2254">
        <v>100000</v>
      </c>
      <c r="AT2254">
        <v>8.1999999999999993</v>
      </c>
      <c r="AU2254">
        <v>7354</v>
      </c>
      <c r="AV2254">
        <v>2.57</v>
      </c>
      <c r="AW2254">
        <v>16899</v>
      </c>
      <c r="AX2254">
        <v>37981</v>
      </c>
      <c r="AY2254">
        <v>12.5</v>
      </c>
      <c r="AZ2254">
        <v>524</v>
      </c>
      <c r="BA2254">
        <v>23802</v>
      </c>
      <c r="BB2254">
        <v>9618</v>
      </c>
      <c r="BC2254">
        <v>577</v>
      </c>
      <c r="BD2254">
        <v>6</v>
      </c>
      <c r="BE2254">
        <v>10377</v>
      </c>
      <c r="BF2254">
        <v>1001</v>
      </c>
      <c r="BG2254">
        <v>1271</v>
      </c>
      <c r="BH2254">
        <v>335438</v>
      </c>
      <c r="BI2254">
        <v>32325</v>
      </c>
      <c r="BJ2254">
        <v>512</v>
      </c>
      <c r="BK2254">
        <v>5325</v>
      </c>
      <c r="BL2254">
        <v>5.7</v>
      </c>
      <c r="BM2254">
        <v>1445</v>
      </c>
      <c r="BN2254">
        <v>15499</v>
      </c>
      <c r="BO2254">
        <v>1635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27.1</v>
      </c>
      <c r="BV2254">
        <v>195231</v>
      </c>
      <c r="BW2254">
        <v>58711</v>
      </c>
      <c r="BX2254">
        <v>80686</v>
      </c>
      <c r="BY2254">
        <v>3991</v>
      </c>
      <c r="BZ2254">
        <v>389</v>
      </c>
      <c r="CA2254">
        <v>62151</v>
      </c>
      <c r="CB2254">
        <v>937628</v>
      </c>
      <c r="CC2254">
        <v>114186</v>
      </c>
      <c r="CD2254">
        <v>5330</v>
      </c>
      <c r="CE2254">
        <v>2979.38</v>
      </c>
      <c r="CF2254">
        <v>6.4</v>
      </c>
    </row>
    <row r="2255" spans="1:84">
      <c r="A2255">
        <v>41015</v>
      </c>
      <c r="B2255" t="s">
        <v>2253</v>
      </c>
      <c r="C2255">
        <v>41015</v>
      </c>
      <c r="D2255">
        <v>22358</v>
      </c>
      <c r="E2255">
        <v>5.8</v>
      </c>
      <c r="F2255">
        <v>1221</v>
      </c>
      <c r="G2255">
        <v>21137</v>
      </c>
      <c r="H2255">
        <v>820</v>
      </c>
      <c r="I2255">
        <v>3.7</v>
      </c>
      <c r="J2255">
        <v>3745</v>
      </c>
      <c r="K2255">
        <v>16.8</v>
      </c>
      <c r="L2255">
        <v>26.5</v>
      </c>
      <c r="M2255">
        <v>5926</v>
      </c>
      <c r="N2255">
        <v>51.4</v>
      </c>
      <c r="O2255">
        <v>21064</v>
      </c>
      <c r="P2255">
        <v>35</v>
      </c>
      <c r="Q2255">
        <v>472</v>
      </c>
      <c r="R2255">
        <v>211</v>
      </c>
      <c r="S2255">
        <v>25</v>
      </c>
      <c r="T2255">
        <v>551</v>
      </c>
      <c r="U2255">
        <v>1065</v>
      </c>
      <c r="V2255">
        <v>20083</v>
      </c>
      <c r="W2255">
        <v>94.2</v>
      </c>
      <c r="X2255">
        <v>0.2</v>
      </c>
      <c r="Y2255">
        <v>2.1</v>
      </c>
      <c r="Z2255">
        <v>0.9</v>
      </c>
      <c r="AA2255">
        <v>0.1</v>
      </c>
      <c r="AB2255">
        <v>2.5</v>
      </c>
      <c r="AC2255">
        <v>4.8</v>
      </c>
      <c r="AD2255">
        <v>89.8</v>
      </c>
      <c r="AE2255">
        <v>162</v>
      </c>
      <c r="AF2255">
        <v>320</v>
      </c>
      <c r="AG2255">
        <v>2</v>
      </c>
      <c r="AH2255">
        <v>52.3</v>
      </c>
      <c r="AI2255">
        <v>3.7</v>
      </c>
      <c r="AJ2255">
        <v>5.4</v>
      </c>
      <c r="AK2255">
        <v>81.7</v>
      </c>
      <c r="AL2255">
        <v>16.399999999999999</v>
      </c>
      <c r="AM2255">
        <v>5617</v>
      </c>
      <c r="AN2255">
        <v>14.4</v>
      </c>
      <c r="AO2255">
        <v>12138</v>
      </c>
      <c r="AP2255">
        <v>732</v>
      </c>
      <c r="AQ2255">
        <v>6.4</v>
      </c>
      <c r="AR2255">
        <v>73</v>
      </c>
      <c r="AS2255">
        <v>148000</v>
      </c>
      <c r="AT2255">
        <v>11.3</v>
      </c>
      <c r="AU2255">
        <v>9543</v>
      </c>
      <c r="AV2255">
        <v>2.19</v>
      </c>
      <c r="AW2255">
        <v>18138</v>
      </c>
      <c r="AX2255">
        <v>32767</v>
      </c>
      <c r="AY2255">
        <v>13</v>
      </c>
      <c r="AZ2255">
        <v>603</v>
      </c>
      <c r="BA2255">
        <v>27010</v>
      </c>
      <c r="BB2255">
        <v>9631</v>
      </c>
      <c r="BC2255">
        <v>670</v>
      </c>
      <c r="BD2255">
        <v>7</v>
      </c>
      <c r="BE2255">
        <v>11772</v>
      </c>
      <c r="BF2255">
        <v>1354</v>
      </c>
      <c r="BG2255">
        <v>1315</v>
      </c>
      <c r="BH2255">
        <v>301036</v>
      </c>
      <c r="BI2255">
        <v>25572</v>
      </c>
      <c r="BJ2255">
        <v>796</v>
      </c>
      <c r="BK2255">
        <v>5990</v>
      </c>
      <c r="BL2255">
        <v>22.5</v>
      </c>
      <c r="BM2255">
        <v>2016</v>
      </c>
      <c r="BN2255">
        <v>37062</v>
      </c>
      <c r="BO2255">
        <v>2478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23.4</v>
      </c>
      <c r="BV2255">
        <v>132182</v>
      </c>
      <c r="BW2255">
        <v>0</v>
      </c>
      <c r="BX2255">
        <v>194960</v>
      </c>
      <c r="BY2255">
        <v>9081</v>
      </c>
      <c r="BZ2255">
        <v>143</v>
      </c>
      <c r="CA2255">
        <v>29319</v>
      </c>
      <c r="CB2255">
        <v>70459</v>
      </c>
      <c r="CC2255">
        <v>170556</v>
      </c>
      <c r="CD2255">
        <v>7717</v>
      </c>
      <c r="CE2255">
        <v>1627.38</v>
      </c>
      <c r="CF2255">
        <v>13</v>
      </c>
    </row>
    <row r="2256" spans="1:84">
      <c r="A2256">
        <v>41017</v>
      </c>
      <c r="B2256" t="s">
        <v>2254</v>
      </c>
      <c r="C2256">
        <v>41017</v>
      </c>
      <c r="D2256">
        <v>149140</v>
      </c>
      <c r="E2256">
        <v>29.3</v>
      </c>
      <c r="F2256">
        <v>33773</v>
      </c>
      <c r="G2256">
        <v>115367</v>
      </c>
      <c r="H2256">
        <v>8531</v>
      </c>
      <c r="I2256">
        <v>5.7</v>
      </c>
      <c r="J2256">
        <v>32474</v>
      </c>
      <c r="K2256">
        <v>21.8</v>
      </c>
      <c r="L2256">
        <v>13.3</v>
      </c>
      <c r="M2256">
        <v>19850</v>
      </c>
      <c r="N2256">
        <v>50.4</v>
      </c>
      <c r="O2256">
        <v>142700</v>
      </c>
      <c r="P2256">
        <v>639</v>
      </c>
      <c r="Q2256">
        <v>1480</v>
      </c>
      <c r="R2256">
        <v>1476</v>
      </c>
      <c r="S2256">
        <v>131</v>
      </c>
      <c r="T2256">
        <v>2714</v>
      </c>
      <c r="U2256">
        <v>8020</v>
      </c>
      <c r="V2256">
        <v>135433</v>
      </c>
      <c r="W2256">
        <v>95.7</v>
      </c>
      <c r="X2256">
        <v>0.4</v>
      </c>
      <c r="Y2256">
        <v>1</v>
      </c>
      <c r="Z2256">
        <v>1</v>
      </c>
      <c r="AA2256">
        <v>0.1</v>
      </c>
      <c r="AB2256">
        <v>1.8</v>
      </c>
      <c r="AC2256">
        <v>5.4</v>
      </c>
      <c r="AD2256">
        <v>90.8</v>
      </c>
      <c r="AE2256">
        <v>1667</v>
      </c>
      <c r="AF2256">
        <v>969</v>
      </c>
      <c r="AG2256">
        <v>10</v>
      </c>
      <c r="AH2256">
        <v>40.6</v>
      </c>
      <c r="AI2256">
        <v>2.8</v>
      </c>
      <c r="AJ2256">
        <v>5.4</v>
      </c>
      <c r="AK2256">
        <v>88.4</v>
      </c>
      <c r="AL2256">
        <v>25</v>
      </c>
      <c r="AM2256">
        <v>18454</v>
      </c>
      <c r="AN2256">
        <v>18.7</v>
      </c>
      <c r="AO2256">
        <v>72893</v>
      </c>
      <c r="AP2256">
        <v>18310</v>
      </c>
      <c r="AQ2256">
        <v>33.5</v>
      </c>
      <c r="AR2256">
        <v>72.3</v>
      </c>
      <c r="AS2256">
        <v>148800</v>
      </c>
      <c r="AT2256">
        <v>12.1</v>
      </c>
      <c r="AU2256">
        <v>45595</v>
      </c>
      <c r="AV2256">
        <v>2.5</v>
      </c>
      <c r="AW2256">
        <v>21767</v>
      </c>
      <c r="AX2256">
        <v>45894</v>
      </c>
      <c r="AY2256">
        <v>10.7</v>
      </c>
      <c r="AZ2256">
        <v>4534</v>
      </c>
      <c r="BA2256">
        <v>32094</v>
      </c>
      <c r="BB2256">
        <v>79505</v>
      </c>
      <c r="BC2256">
        <v>3683</v>
      </c>
      <c r="BD2256">
        <v>4.5999999999999996</v>
      </c>
      <c r="BE2256">
        <v>92630</v>
      </c>
      <c r="BF2256">
        <v>17227</v>
      </c>
      <c r="BG2256">
        <v>7787</v>
      </c>
      <c r="BH2256">
        <v>3280041</v>
      </c>
      <c r="BI2256">
        <v>35410</v>
      </c>
      <c r="BJ2256">
        <v>5988</v>
      </c>
      <c r="BK2256">
        <v>54375</v>
      </c>
      <c r="BL2256">
        <v>26.8</v>
      </c>
      <c r="BM2256">
        <v>14062</v>
      </c>
      <c r="BN2256">
        <v>266882</v>
      </c>
      <c r="BO2256">
        <v>15845</v>
      </c>
      <c r="BP2256">
        <v>0</v>
      </c>
      <c r="BQ2256">
        <v>0</v>
      </c>
      <c r="BR2256">
        <v>1.3</v>
      </c>
      <c r="BS2256">
        <v>1.2</v>
      </c>
      <c r="BT2256">
        <v>0</v>
      </c>
      <c r="BU2256">
        <v>23.4</v>
      </c>
      <c r="BV2256">
        <v>699061</v>
      </c>
      <c r="BW2256">
        <v>696217</v>
      </c>
      <c r="BX2256">
        <v>1863448</v>
      </c>
      <c r="BY2256">
        <v>14836</v>
      </c>
      <c r="BZ2256">
        <v>3284</v>
      </c>
      <c r="CA2256">
        <v>742456</v>
      </c>
      <c r="CB2256">
        <v>138226</v>
      </c>
      <c r="CC2256">
        <v>581180</v>
      </c>
      <c r="CD2256">
        <v>4322</v>
      </c>
      <c r="CE2256">
        <v>3018.15</v>
      </c>
      <c r="CF2256">
        <v>38.200000000000003</v>
      </c>
    </row>
    <row r="2257" spans="1:84">
      <c r="A2257">
        <v>41019</v>
      </c>
      <c r="B2257" t="s">
        <v>2255</v>
      </c>
      <c r="C2257">
        <v>41019</v>
      </c>
      <c r="D2257">
        <v>105117</v>
      </c>
      <c r="E2257">
        <v>4.7</v>
      </c>
      <c r="F2257">
        <v>4718</v>
      </c>
      <c r="G2257">
        <v>100399</v>
      </c>
      <c r="H2257">
        <v>5490</v>
      </c>
      <c r="I2257">
        <v>5.2</v>
      </c>
      <c r="J2257">
        <v>21924</v>
      </c>
      <c r="K2257">
        <v>20.9</v>
      </c>
      <c r="L2257">
        <v>19.3</v>
      </c>
      <c r="M2257">
        <v>20245</v>
      </c>
      <c r="N2257">
        <v>51</v>
      </c>
      <c r="O2257">
        <v>99501</v>
      </c>
      <c r="P2257">
        <v>255</v>
      </c>
      <c r="Q2257">
        <v>1672</v>
      </c>
      <c r="R2257">
        <v>904</v>
      </c>
      <c r="S2257">
        <v>103</v>
      </c>
      <c r="T2257">
        <v>2682</v>
      </c>
      <c r="U2257">
        <v>4174</v>
      </c>
      <c r="V2257">
        <v>95648</v>
      </c>
      <c r="W2257">
        <v>94.7</v>
      </c>
      <c r="X2257">
        <v>0.2</v>
      </c>
      <c r="Y2257">
        <v>1.6</v>
      </c>
      <c r="Z2257">
        <v>0.9</v>
      </c>
      <c r="AA2257">
        <v>0.1</v>
      </c>
      <c r="AB2257">
        <v>2.6</v>
      </c>
      <c r="AC2257">
        <v>4</v>
      </c>
      <c r="AD2257">
        <v>91</v>
      </c>
      <c r="AE2257">
        <v>1103</v>
      </c>
      <c r="AF2257">
        <v>1213</v>
      </c>
      <c r="AG2257">
        <v>6</v>
      </c>
      <c r="AH2257">
        <v>52.2</v>
      </c>
      <c r="AI2257">
        <v>2.1</v>
      </c>
      <c r="AJ2257">
        <v>3.9</v>
      </c>
      <c r="AK2257">
        <v>81</v>
      </c>
      <c r="AL2257">
        <v>13.3</v>
      </c>
      <c r="AM2257">
        <v>21541</v>
      </c>
      <c r="AN2257">
        <v>20</v>
      </c>
      <c r="AO2257">
        <v>45386</v>
      </c>
      <c r="AP2257">
        <v>2102</v>
      </c>
      <c r="AQ2257">
        <v>4.9000000000000004</v>
      </c>
      <c r="AR2257">
        <v>71.7</v>
      </c>
      <c r="AS2257">
        <v>104800</v>
      </c>
      <c r="AT2257">
        <v>11.9</v>
      </c>
      <c r="AU2257">
        <v>39821</v>
      </c>
      <c r="AV2257">
        <v>2.48</v>
      </c>
      <c r="AW2257">
        <v>16581</v>
      </c>
      <c r="AX2257">
        <v>36041</v>
      </c>
      <c r="AY2257">
        <v>15</v>
      </c>
      <c r="AZ2257">
        <v>2836</v>
      </c>
      <c r="BA2257">
        <v>27237</v>
      </c>
      <c r="BB2257">
        <v>47712</v>
      </c>
      <c r="BC2257">
        <v>3609</v>
      </c>
      <c r="BD2257">
        <v>7.6</v>
      </c>
      <c r="BE2257">
        <v>55600</v>
      </c>
      <c r="BF2257">
        <v>2360</v>
      </c>
      <c r="BG2257">
        <v>8302</v>
      </c>
      <c r="BH2257">
        <v>1846955</v>
      </c>
      <c r="BI2257">
        <v>33219</v>
      </c>
      <c r="BJ2257">
        <v>2901</v>
      </c>
      <c r="BK2257">
        <v>33807</v>
      </c>
      <c r="BL2257">
        <v>11.7</v>
      </c>
      <c r="BM2257">
        <v>6095</v>
      </c>
      <c r="BN2257">
        <v>177082</v>
      </c>
      <c r="BO2257">
        <v>7931</v>
      </c>
      <c r="BP2257">
        <v>0</v>
      </c>
      <c r="BQ2257">
        <v>0</v>
      </c>
      <c r="BR2257">
        <v>0</v>
      </c>
      <c r="BS2257">
        <v>1.3</v>
      </c>
      <c r="BT2257">
        <v>0</v>
      </c>
      <c r="BU2257">
        <v>27.6</v>
      </c>
      <c r="BV2257">
        <v>1266593</v>
      </c>
      <c r="BW2257">
        <v>455173</v>
      </c>
      <c r="BX2257">
        <v>811962</v>
      </c>
      <c r="BY2257">
        <v>8022</v>
      </c>
      <c r="BZ2257">
        <v>415</v>
      </c>
      <c r="CA2257">
        <v>76534</v>
      </c>
      <c r="CB2257">
        <v>390140</v>
      </c>
      <c r="CC2257">
        <v>742972</v>
      </c>
      <c r="CD2257">
        <v>7203</v>
      </c>
      <c r="CE2257">
        <v>5036.62</v>
      </c>
      <c r="CF2257">
        <v>19.899999999999999</v>
      </c>
    </row>
    <row r="2258" spans="1:84">
      <c r="A2258">
        <v>41021</v>
      </c>
      <c r="B2258" t="s">
        <v>2256</v>
      </c>
      <c r="C2258">
        <v>41021</v>
      </c>
      <c r="D2258">
        <v>1775</v>
      </c>
      <c r="E2258">
        <v>-7.3</v>
      </c>
      <c r="F2258">
        <v>-140</v>
      </c>
      <c r="G2258">
        <v>1915</v>
      </c>
      <c r="H2258">
        <v>89</v>
      </c>
      <c r="I2258">
        <v>5</v>
      </c>
      <c r="J2258">
        <v>355</v>
      </c>
      <c r="K2258">
        <v>20</v>
      </c>
      <c r="L2258">
        <v>22.1</v>
      </c>
      <c r="M2258">
        <v>392</v>
      </c>
      <c r="N2258">
        <v>49.6</v>
      </c>
      <c r="O2258">
        <v>1725</v>
      </c>
      <c r="P2258">
        <v>5</v>
      </c>
      <c r="Q2258">
        <v>24</v>
      </c>
      <c r="R2258">
        <v>2</v>
      </c>
      <c r="S2258">
        <v>0</v>
      </c>
      <c r="T2258">
        <v>19</v>
      </c>
      <c r="U2258">
        <v>44</v>
      </c>
      <c r="V2258">
        <v>1682</v>
      </c>
      <c r="W2258">
        <v>97.2</v>
      </c>
      <c r="X2258">
        <v>0.3</v>
      </c>
      <c r="Y2258">
        <v>1.4</v>
      </c>
      <c r="Z2258">
        <v>0.1</v>
      </c>
      <c r="AA2258">
        <v>0</v>
      </c>
      <c r="AB2258">
        <v>1.1000000000000001</v>
      </c>
      <c r="AC2258">
        <v>2.5</v>
      </c>
      <c r="AD2258">
        <v>94.8</v>
      </c>
      <c r="AE2258">
        <v>18</v>
      </c>
      <c r="AF2258">
        <v>27</v>
      </c>
      <c r="AG2258">
        <v>0</v>
      </c>
      <c r="AH2258">
        <v>56.3</v>
      </c>
      <c r="AI2258">
        <v>1.7</v>
      </c>
      <c r="AJ2258">
        <v>3.2</v>
      </c>
      <c r="AK2258">
        <v>89.3</v>
      </c>
      <c r="AL2258">
        <v>13.4</v>
      </c>
      <c r="AM2258">
        <v>362</v>
      </c>
      <c r="AN2258">
        <v>18.100000000000001</v>
      </c>
      <c r="AO2258">
        <v>1051</v>
      </c>
      <c r="AP2258">
        <v>8</v>
      </c>
      <c r="AQ2258">
        <v>0.8</v>
      </c>
      <c r="AR2258">
        <v>70.2</v>
      </c>
      <c r="AS2258">
        <v>71000</v>
      </c>
      <c r="AT2258">
        <v>3.3</v>
      </c>
      <c r="AU2258">
        <v>819</v>
      </c>
      <c r="AV2258">
        <v>2.31</v>
      </c>
      <c r="AW2258">
        <v>17659</v>
      </c>
      <c r="AX2258">
        <v>41993</v>
      </c>
      <c r="AY2258">
        <v>9.6999999999999993</v>
      </c>
      <c r="AZ2258">
        <v>48</v>
      </c>
      <c r="BA2258">
        <v>26911</v>
      </c>
      <c r="BB2258">
        <v>1002</v>
      </c>
      <c r="BC2258">
        <v>50</v>
      </c>
      <c r="BD2258">
        <v>5</v>
      </c>
      <c r="BE2258">
        <v>1390</v>
      </c>
      <c r="BF2258">
        <v>87</v>
      </c>
      <c r="BG2258">
        <v>212</v>
      </c>
      <c r="BH2258">
        <v>31711</v>
      </c>
      <c r="BI2258">
        <v>22814</v>
      </c>
      <c r="BJ2258">
        <v>67</v>
      </c>
      <c r="BK2258">
        <v>600</v>
      </c>
      <c r="BL2258">
        <v>-6.7</v>
      </c>
      <c r="BM2258">
        <v>110</v>
      </c>
      <c r="BN2258">
        <v>2011</v>
      </c>
      <c r="BO2258">
        <v>173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8048</v>
      </c>
      <c r="BY2258">
        <v>4325</v>
      </c>
      <c r="BZ2258">
        <v>0</v>
      </c>
      <c r="CA2258">
        <v>0</v>
      </c>
      <c r="CB2258">
        <v>642996</v>
      </c>
      <c r="CC2258">
        <v>22630</v>
      </c>
      <c r="CD2258">
        <v>12455</v>
      </c>
      <c r="CE2258">
        <v>1204.07</v>
      </c>
      <c r="CF2258">
        <v>1.6</v>
      </c>
    </row>
    <row r="2259" spans="1:84">
      <c r="A2259">
        <v>41023</v>
      </c>
      <c r="B2259" t="s">
        <v>2257</v>
      </c>
      <c r="C2259">
        <v>41023</v>
      </c>
      <c r="D2259">
        <v>7250</v>
      </c>
      <c r="E2259">
        <v>-8.6</v>
      </c>
      <c r="F2259">
        <v>-685</v>
      </c>
      <c r="G2259">
        <v>7935</v>
      </c>
      <c r="H2259">
        <v>335</v>
      </c>
      <c r="I2259">
        <v>4.5999999999999996</v>
      </c>
      <c r="J2259">
        <v>1555</v>
      </c>
      <c r="K2259">
        <v>21.4</v>
      </c>
      <c r="L2259">
        <v>20</v>
      </c>
      <c r="M2259">
        <v>1453</v>
      </c>
      <c r="N2259">
        <v>50.1</v>
      </c>
      <c r="O2259">
        <v>7001</v>
      </c>
      <c r="P2259">
        <v>10</v>
      </c>
      <c r="Q2259">
        <v>120</v>
      </c>
      <c r="R2259">
        <v>18</v>
      </c>
      <c r="S2259">
        <v>3</v>
      </c>
      <c r="T2259">
        <v>98</v>
      </c>
      <c r="U2259">
        <v>179</v>
      </c>
      <c r="V2259">
        <v>6827</v>
      </c>
      <c r="W2259">
        <v>96.6</v>
      </c>
      <c r="X2259">
        <v>0.1</v>
      </c>
      <c r="Y2259">
        <v>1.7</v>
      </c>
      <c r="Z2259">
        <v>0.2</v>
      </c>
      <c r="AA2259">
        <v>0</v>
      </c>
      <c r="AB2259">
        <v>1.4</v>
      </c>
      <c r="AC2259">
        <v>2.5</v>
      </c>
      <c r="AD2259">
        <v>94.2</v>
      </c>
      <c r="AE2259">
        <v>68</v>
      </c>
      <c r="AF2259">
        <v>77</v>
      </c>
      <c r="AG2259">
        <v>1</v>
      </c>
      <c r="AH2259">
        <v>56.1</v>
      </c>
      <c r="AI2259">
        <v>1.4</v>
      </c>
      <c r="AJ2259">
        <v>2.8</v>
      </c>
      <c r="AK2259">
        <v>84.5</v>
      </c>
      <c r="AL2259">
        <v>15.7</v>
      </c>
      <c r="AM2259">
        <v>1336</v>
      </c>
      <c r="AN2259">
        <v>18.7</v>
      </c>
      <c r="AO2259">
        <v>4203</v>
      </c>
      <c r="AP2259">
        <v>199</v>
      </c>
      <c r="AQ2259">
        <v>5</v>
      </c>
      <c r="AR2259">
        <v>73.5</v>
      </c>
      <c r="AS2259">
        <v>79700</v>
      </c>
      <c r="AT2259">
        <v>5.6</v>
      </c>
      <c r="AU2259">
        <v>3246</v>
      </c>
      <c r="AV2259">
        <v>2.39</v>
      </c>
      <c r="AW2259">
        <v>16794</v>
      </c>
      <c r="AX2259">
        <v>34475</v>
      </c>
      <c r="AY2259">
        <v>13</v>
      </c>
      <c r="AZ2259">
        <v>205</v>
      </c>
      <c r="BA2259">
        <v>27975</v>
      </c>
      <c r="BB2259">
        <v>3573</v>
      </c>
      <c r="BC2259">
        <v>300</v>
      </c>
      <c r="BD2259">
        <v>8.4</v>
      </c>
      <c r="BE2259">
        <v>4529</v>
      </c>
      <c r="BF2259">
        <v>130</v>
      </c>
      <c r="BG2259">
        <v>1057</v>
      </c>
      <c r="BH2259">
        <v>125958</v>
      </c>
      <c r="BI2259">
        <v>27811</v>
      </c>
      <c r="BJ2259">
        <v>278</v>
      </c>
      <c r="BK2259">
        <v>1712</v>
      </c>
      <c r="BL2259">
        <v>8.8000000000000007</v>
      </c>
      <c r="BM2259">
        <v>532</v>
      </c>
      <c r="BN2259">
        <v>5834</v>
      </c>
      <c r="BO2259">
        <v>799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21.5</v>
      </c>
      <c r="BV2259">
        <v>0</v>
      </c>
      <c r="BW2259">
        <v>5741</v>
      </c>
      <c r="BX2259">
        <v>51262</v>
      </c>
      <c r="BY2259">
        <v>6885</v>
      </c>
      <c r="BZ2259">
        <v>0</v>
      </c>
      <c r="CA2259">
        <v>0</v>
      </c>
      <c r="CB2259">
        <v>892400</v>
      </c>
      <c r="CC2259">
        <v>62676</v>
      </c>
      <c r="CD2259">
        <v>8493</v>
      </c>
      <c r="CE2259">
        <v>4528.6000000000004</v>
      </c>
      <c r="CF2259">
        <v>1.8</v>
      </c>
    </row>
    <row r="2260" spans="1:84">
      <c r="A2260">
        <v>41025</v>
      </c>
      <c r="B2260" t="s">
        <v>2258</v>
      </c>
      <c r="C2260">
        <v>41025</v>
      </c>
      <c r="D2260">
        <v>6888</v>
      </c>
      <c r="E2260">
        <v>-9.5</v>
      </c>
      <c r="F2260">
        <v>-721</v>
      </c>
      <c r="G2260">
        <v>7609</v>
      </c>
      <c r="H2260">
        <v>354</v>
      </c>
      <c r="I2260">
        <v>5.0999999999999996</v>
      </c>
      <c r="J2260">
        <v>1613</v>
      </c>
      <c r="K2260">
        <v>23.4</v>
      </c>
      <c r="L2260">
        <v>18</v>
      </c>
      <c r="M2260">
        <v>1243</v>
      </c>
      <c r="N2260">
        <v>48.7</v>
      </c>
      <c r="O2260">
        <v>6363</v>
      </c>
      <c r="P2260">
        <v>12</v>
      </c>
      <c r="Q2260">
        <v>311</v>
      </c>
      <c r="R2260">
        <v>48</v>
      </c>
      <c r="S2260">
        <v>6</v>
      </c>
      <c r="T2260">
        <v>148</v>
      </c>
      <c r="U2260">
        <v>276</v>
      </c>
      <c r="V2260">
        <v>6128</v>
      </c>
      <c r="W2260">
        <v>92.4</v>
      </c>
      <c r="X2260">
        <v>0.2</v>
      </c>
      <c r="Y2260">
        <v>4.5</v>
      </c>
      <c r="Z2260">
        <v>0.7</v>
      </c>
      <c r="AA2260">
        <v>0.1</v>
      </c>
      <c r="AB2260">
        <v>2.1</v>
      </c>
      <c r="AC2260">
        <v>4</v>
      </c>
      <c r="AD2260">
        <v>89</v>
      </c>
      <c r="AE2260">
        <v>76</v>
      </c>
      <c r="AF2260">
        <v>66</v>
      </c>
      <c r="AG2260">
        <v>1</v>
      </c>
      <c r="AH2260">
        <v>46.2</v>
      </c>
      <c r="AI2260">
        <v>2.1</v>
      </c>
      <c r="AJ2260">
        <v>6</v>
      </c>
      <c r="AK2260">
        <v>81.2</v>
      </c>
      <c r="AL2260">
        <v>11.9</v>
      </c>
      <c r="AM2260">
        <v>1469</v>
      </c>
      <c r="AN2260">
        <v>14.8</v>
      </c>
      <c r="AO2260">
        <v>3579</v>
      </c>
      <c r="AP2260">
        <v>46</v>
      </c>
      <c r="AQ2260">
        <v>1.3</v>
      </c>
      <c r="AR2260">
        <v>72.7</v>
      </c>
      <c r="AS2260">
        <v>73300</v>
      </c>
      <c r="AT2260">
        <v>9.3000000000000007</v>
      </c>
      <c r="AU2260">
        <v>3036</v>
      </c>
      <c r="AV2260">
        <v>2.4500000000000002</v>
      </c>
      <c r="AW2260">
        <v>16159</v>
      </c>
      <c r="AX2260">
        <v>32433</v>
      </c>
      <c r="AY2260">
        <v>14.1</v>
      </c>
      <c r="AZ2260">
        <v>184</v>
      </c>
      <c r="BA2260">
        <v>26620</v>
      </c>
      <c r="BB2260">
        <v>3366</v>
      </c>
      <c r="BC2260">
        <v>275</v>
      </c>
      <c r="BD2260">
        <v>8.1999999999999993</v>
      </c>
      <c r="BE2260">
        <v>4473</v>
      </c>
      <c r="BF2260">
        <v>-145</v>
      </c>
      <c r="BG2260">
        <v>1052</v>
      </c>
      <c r="BH2260">
        <v>121626</v>
      </c>
      <c r="BI2260">
        <v>27191</v>
      </c>
      <c r="BJ2260">
        <v>190</v>
      </c>
      <c r="BK2260">
        <v>1533</v>
      </c>
      <c r="BL2260">
        <v>-14.4</v>
      </c>
      <c r="BM2260">
        <v>487</v>
      </c>
      <c r="BN2260">
        <v>6293</v>
      </c>
      <c r="BO2260">
        <v>672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53299</v>
      </c>
      <c r="BY2260">
        <v>7279</v>
      </c>
      <c r="BZ2260">
        <v>32</v>
      </c>
      <c r="CA2260">
        <v>5400</v>
      </c>
      <c r="CB2260">
        <v>1575020</v>
      </c>
      <c r="CC2260">
        <v>56369</v>
      </c>
      <c r="CD2260">
        <v>7904</v>
      </c>
      <c r="CE2260">
        <v>10134.33</v>
      </c>
      <c r="CF2260">
        <v>0.8</v>
      </c>
    </row>
    <row r="2261" spans="1:84">
      <c r="A2261">
        <v>41027</v>
      </c>
      <c r="B2261" t="s">
        <v>2259</v>
      </c>
      <c r="C2261">
        <v>41027</v>
      </c>
      <c r="D2261">
        <v>21533</v>
      </c>
      <c r="E2261">
        <v>5.5</v>
      </c>
      <c r="F2261">
        <v>1122</v>
      </c>
      <c r="G2261">
        <v>20411</v>
      </c>
      <c r="H2261">
        <v>1628</v>
      </c>
      <c r="I2261">
        <v>7.6</v>
      </c>
      <c r="J2261">
        <v>5664</v>
      </c>
      <c r="K2261">
        <v>26.3</v>
      </c>
      <c r="L2261">
        <v>12.3</v>
      </c>
      <c r="M2261">
        <v>2653</v>
      </c>
      <c r="N2261">
        <v>50.5</v>
      </c>
      <c r="O2261">
        <v>20417</v>
      </c>
      <c r="P2261">
        <v>171</v>
      </c>
      <c r="Q2261">
        <v>275</v>
      </c>
      <c r="R2261">
        <v>322</v>
      </c>
      <c r="S2261">
        <v>40</v>
      </c>
      <c r="T2261">
        <v>308</v>
      </c>
      <c r="U2261">
        <v>5565</v>
      </c>
      <c r="V2261">
        <v>15067</v>
      </c>
      <c r="W2261">
        <v>94.8</v>
      </c>
      <c r="X2261">
        <v>0.8</v>
      </c>
      <c r="Y2261">
        <v>1.3</v>
      </c>
      <c r="Z2261">
        <v>1.5</v>
      </c>
      <c r="AA2261">
        <v>0.2</v>
      </c>
      <c r="AB2261">
        <v>1.4</v>
      </c>
      <c r="AC2261">
        <v>25.8</v>
      </c>
      <c r="AD2261">
        <v>70</v>
      </c>
      <c r="AE2261">
        <v>315</v>
      </c>
      <c r="AF2261">
        <v>181</v>
      </c>
      <c r="AG2261">
        <v>4</v>
      </c>
      <c r="AH2261">
        <v>52</v>
      </c>
      <c r="AI2261">
        <v>16.399999999999999</v>
      </c>
      <c r="AJ2261">
        <v>24.7</v>
      </c>
      <c r="AK2261">
        <v>78.2</v>
      </c>
      <c r="AL2261">
        <v>23.1</v>
      </c>
      <c r="AM2261">
        <v>3139</v>
      </c>
      <c r="AN2261">
        <v>19.100000000000001</v>
      </c>
      <c r="AO2261">
        <v>8626</v>
      </c>
      <c r="AP2261">
        <v>808</v>
      </c>
      <c r="AQ2261">
        <v>10.3</v>
      </c>
      <c r="AR2261">
        <v>64.900000000000006</v>
      </c>
      <c r="AS2261">
        <v>152400</v>
      </c>
      <c r="AT2261">
        <v>15.6</v>
      </c>
      <c r="AU2261">
        <v>7248</v>
      </c>
      <c r="AV2261">
        <v>2.7</v>
      </c>
      <c r="AW2261">
        <v>17877</v>
      </c>
      <c r="AX2261">
        <v>40023</v>
      </c>
      <c r="AY2261">
        <v>13</v>
      </c>
      <c r="AZ2261">
        <v>579</v>
      </c>
      <c r="BA2261">
        <v>27173</v>
      </c>
      <c r="BB2261">
        <v>12712</v>
      </c>
      <c r="BC2261">
        <v>705</v>
      </c>
      <c r="BD2261">
        <v>5.5</v>
      </c>
      <c r="BE2261">
        <v>15166</v>
      </c>
      <c r="BF2261">
        <v>1679</v>
      </c>
      <c r="BG2261">
        <v>1410</v>
      </c>
      <c r="BH2261">
        <v>425554</v>
      </c>
      <c r="BI2261">
        <v>28060</v>
      </c>
      <c r="BJ2261">
        <v>854</v>
      </c>
      <c r="BK2261">
        <v>8336</v>
      </c>
      <c r="BL2261">
        <v>8.6</v>
      </c>
      <c r="BM2261">
        <v>1591</v>
      </c>
      <c r="BN2261">
        <v>39637</v>
      </c>
      <c r="BO2261">
        <v>2127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128237</v>
      </c>
      <c r="BX2261">
        <v>219415</v>
      </c>
      <c r="BY2261">
        <v>10594</v>
      </c>
      <c r="BZ2261">
        <v>185</v>
      </c>
      <c r="CA2261">
        <v>38449</v>
      </c>
      <c r="CB2261">
        <v>29064</v>
      </c>
      <c r="CC2261">
        <v>111424</v>
      </c>
      <c r="CD2261">
        <v>5267</v>
      </c>
      <c r="CE2261">
        <v>522.35</v>
      </c>
      <c r="CF2261">
        <v>39.1</v>
      </c>
    </row>
    <row r="2262" spans="1:84">
      <c r="A2262">
        <v>41029</v>
      </c>
      <c r="B2262" t="s">
        <v>2260</v>
      </c>
      <c r="C2262">
        <v>41029</v>
      </c>
      <c r="D2262">
        <v>197071</v>
      </c>
      <c r="E2262">
        <v>8.6999999999999993</v>
      </c>
      <c r="F2262">
        <v>15748</v>
      </c>
      <c r="G2262">
        <v>181269</v>
      </c>
      <c r="H2262">
        <v>10770</v>
      </c>
      <c r="I2262">
        <v>5.5</v>
      </c>
      <c r="J2262">
        <v>42964</v>
      </c>
      <c r="K2262">
        <v>21.8</v>
      </c>
      <c r="L2262">
        <v>16.399999999999999</v>
      </c>
      <c r="M2262">
        <v>32365</v>
      </c>
      <c r="N2262">
        <v>51.5</v>
      </c>
      <c r="O2262">
        <v>186522</v>
      </c>
      <c r="P2262">
        <v>1057</v>
      </c>
      <c r="Q2262">
        <v>2251</v>
      </c>
      <c r="R2262">
        <v>2279</v>
      </c>
      <c r="S2262">
        <v>388</v>
      </c>
      <c r="T2262">
        <v>4574</v>
      </c>
      <c r="U2262">
        <v>16422</v>
      </c>
      <c r="V2262">
        <v>171090</v>
      </c>
      <c r="W2262">
        <v>94.6</v>
      </c>
      <c r="X2262">
        <v>0.5</v>
      </c>
      <c r="Y2262">
        <v>1.1000000000000001</v>
      </c>
      <c r="Z2262">
        <v>1.2</v>
      </c>
      <c r="AA2262">
        <v>0.2</v>
      </c>
      <c r="AB2262">
        <v>2.2999999999999998</v>
      </c>
      <c r="AC2262">
        <v>8.3000000000000007</v>
      </c>
      <c r="AD2262">
        <v>86.8</v>
      </c>
      <c r="AE2262">
        <v>2112</v>
      </c>
      <c r="AF2262">
        <v>1893</v>
      </c>
      <c r="AG2262">
        <v>13</v>
      </c>
      <c r="AH2262">
        <v>46.5</v>
      </c>
      <c r="AI2262">
        <v>4.9000000000000004</v>
      </c>
      <c r="AJ2262">
        <v>7.7</v>
      </c>
      <c r="AK2262">
        <v>85</v>
      </c>
      <c r="AL2262">
        <v>22.3</v>
      </c>
      <c r="AM2262">
        <v>34031</v>
      </c>
      <c r="AN2262">
        <v>18.899999999999999</v>
      </c>
      <c r="AO2262">
        <v>86151</v>
      </c>
      <c r="AP2262">
        <v>10388</v>
      </c>
      <c r="AQ2262">
        <v>13.7</v>
      </c>
      <c r="AR2262">
        <v>66.5</v>
      </c>
      <c r="AS2262">
        <v>140000</v>
      </c>
      <c r="AT2262">
        <v>18</v>
      </c>
      <c r="AU2262">
        <v>71532</v>
      </c>
      <c r="AV2262">
        <v>2.48</v>
      </c>
      <c r="AW2262">
        <v>19498</v>
      </c>
      <c r="AX2262">
        <v>38481</v>
      </c>
      <c r="AY2262">
        <v>14</v>
      </c>
      <c r="AZ2262">
        <v>5901</v>
      </c>
      <c r="BA2262">
        <v>30239</v>
      </c>
      <c r="BB2262">
        <v>100965</v>
      </c>
      <c r="BC2262">
        <v>5822</v>
      </c>
      <c r="BD2262">
        <v>5.8</v>
      </c>
      <c r="BE2262">
        <v>117965</v>
      </c>
      <c r="BF2262">
        <v>13878</v>
      </c>
      <c r="BG2262">
        <v>11754</v>
      </c>
      <c r="BH2262">
        <v>4115222</v>
      </c>
      <c r="BI2262">
        <v>34885</v>
      </c>
      <c r="BJ2262">
        <v>6205</v>
      </c>
      <c r="BK2262">
        <v>70793</v>
      </c>
      <c r="BL2262">
        <v>13.7</v>
      </c>
      <c r="BM2262">
        <v>15570</v>
      </c>
      <c r="BN2262">
        <v>298936</v>
      </c>
      <c r="BO2262">
        <v>18496</v>
      </c>
      <c r="BP2262">
        <v>0</v>
      </c>
      <c r="BQ2262">
        <v>1.1000000000000001</v>
      </c>
      <c r="BR2262">
        <v>1.4</v>
      </c>
      <c r="BS2262">
        <v>1.9</v>
      </c>
      <c r="BT2262">
        <v>0</v>
      </c>
      <c r="BU2262">
        <v>24.8</v>
      </c>
      <c r="BV2262">
        <v>1687676</v>
      </c>
      <c r="BW2262">
        <v>819832</v>
      </c>
      <c r="BX2262">
        <v>2580478</v>
      </c>
      <c r="BY2262">
        <v>13803</v>
      </c>
      <c r="BZ2262">
        <v>1333</v>
      </c>
      <c r="CA2262">
        <v>239124</v>
      </c>
      <c r="CB2262">
        <v>252185</v>
      </c>
      <c r="CC2262">
        <v>1071164</v>
      </c>
      <c r="CD2262">
        <v>5550</v>
      </c>
      <c r="CE2262">
        <v>2785.19</v>
      </c>
      <c r="CF2262">
        <v>65.099999999999994</v>
      </c>
    </row>
    <row r="2263" spans="1:84">
      <c r="A2263">
        <v>41031</v>
      </c>
      <c r="B2263" t="s">
        <v>2261</v>
      </c>
      <c r="C2263">
        <v>41031</v>
      </c>
      <c r="D2263">
        <v>20352</v>
      </c>
      <c r="E2263">
        <v>7.1</v>
      </c>
      <c r="F2263">
        <v>1343</v>
      </c>
      <c r="G2263">
        <v>19009</v>
      </c>
      <c r="H2263">
        <v>1542</v>
      </c>
      <c r="I2263">
        <v>7.6</v>
      </c>
      <c r="J2263">
        <v>5654</v>
      </c>
      <c r="K2263">
        <v>27.8</v>
      </c>
      <c r="L2263">
        <v>13.1</v>
      </c>
      <c r="M2263">
        <v>2663</v>
      </c>
      <c r="N2263">
        <v>49.9</v>
      </c>
      <c r="O2263">
        <v>16478</v>
      </c>
      <c r="P2263">
        <v>146</v>
      </c>
      <c r="Q2263">
        <v>3149</v>
      </c>
      <c r="R2263">
        <v>81</v>
      </c>
      <c r="S2263">
        <v>51</v>
      </c>
      <c r="T2263">
        <v>447</v>
      </c>
      <c r="U2263">
        <v>3919</v>
      </c>
      <c r="V2263">
        <v>13002</v>
      </c>
      <c r="W2263">
        <v>81</v>
      </c>
      <c r="X2263">
        <v>0.7</v>
      </c>
      <c r="Y2263">
        <v>15.5</v>
      </c>
      <c r="Z2263">
        <v>0.4</v>
      </c>
      <c r="AA2263">
        <v>0.3</v>
      </c>
      <c r="AB2263">
        <v>2.2000000000000002</v>
      </c>
      <c r="AC2263">
        <v>19.3</v>
      </c>
      <c r="AD2263">
        <v>63.9</v>
      </c>
      <c r="AE2263">
        <v>310</v>
      </c>
      <c r="AF2263">
        <v>160</v>
      </c>
      <c r="AG2263">
        <v>1</v>
      </c>
      <c r="AH2263">
        <v>45.5</v>
      </c>
      <c r="AI2263">
        <v>9.9</v>
      </c>
      <c r="AJ2263">
        <v>19</v>
      </c>
      <c r="AK2263">
        <v>76.5</v>
      </c>
      <c r="AL2263">
        <v>13.7</v>
      </c>
      <c r="AM2263">
        <v>3496</v>
      </c>
      <c r="AN2263">
        <v>20.9</v>
      </c>
      <c r="AO2263">
        <v>9276</v>
      </c>
      <c r="AP2263">
        <v>958</v>
      </c>
      <c r="AQ2263">
        <v>11.5</v>
      </c>
      <c r="AR2263">
        <v>71.3</v>
      </c>
      <c r="AS2263">
        <v>105500</v>
      </c>
      <c r="AT2263">
        <v>10.3</v>
      </c>
      <c r="AU2263">
        <v>6727</v>
      </c>
      <c r="AV2263">
        <v>2.8</v>
      </c>
      <c r="AW2263">
        <v>15675</v>
      </c>
      <c r="AX2263">
        <v>37861</v>
      </c>
      <c r="AY2263">
        <v>15.2</v>
      </c>
      <c r="AZ2263">
        <v>470</v>
      </c>
      <c r="BA2263">
        <v>23514</v>
      </c>
      <c r="BB2263">
        <v>9206</v>
      </c>
      <c r="BC2263">
        <v>527</v>
      </c>
      <c r="BD2263">
        <v>5.7</v>
      </c>
      <c r="BE2263">
        <v>8939</v>
      </c>
      <c r="BF2263">
        <v>219</v>
      </c>
      <c r="BG2263">
        <v>2532</v>
      </c>
      <c r="BH2263">
        <v>277229</v>
      </c>
      <c r="BI2263">
        <v>31013</v>
      </c>
      <c r="BJ2263">
        <v>366</v>
      </c>
      <c r="BK2263">
        <v>4396</v>
      </c>
      <c r="BL2263">
        <v>3.8</v>
      </c>
      <c r="BM2263">
        <v>1174</v>
      </c>
      <c r="BN2263">
        <v>33254</v>
      </c>
      <c r="BO2263">
        <v>1394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25.5</v>
      </c>
      <c r="BV2263">
        <v>274103</v>
      </c>
      <c r="BW2263">
        <v>61650</v>
      </c>
      <c r="BX2263">
        <v>137456</v>
      </c>
      <c r="BY2263">
        <v>7004</v>
      </c>
      <c r="BZ2263">
        <v>117</v>
      </c>
      <c r="CA2263">
        <v>20566</v>
      </c>
      <c r="CB2263">
        <v>701440</v>
      </c>
      <c r="CC2263">
        <v>100620</v>
      </c>
      <c r="CD2263">
        <v>5064</v>
      </c>
      <c r="CE2263">
        <v>1780.78</v>
      </c>
      <c r="CF2263">
        <v>10.7</v>
      </c>
    </row>
    <row r="2264" spans="1:84">
      <c r="A2264">
        <v>41033</v>
      </c>
      <c r="B2264" t="s">
        <v>2262</v>
      </c>
      <c r="C2264">
        <v>41033</v>
      </c>
      <c r="D2264">
        <v>81688</v>
      </c>
      <c r="E2264">
        <v>7.9</v>
      </c>
      <c r="F2264">
        <v>6012</v>
      </c>
      <c r="G2264">
        <v>75726</v>
      </c>
      <c r="H2264">
        <v>4009</v>
      </c>
      <c r="I2264">
        <v>4.9000000000000004</v>
      </c>
      <c r="J2264">
        <v>16766</v>
      </c>
      <c r="K2264">
        <v>20.5</v>
      </c>
      <c r="L2264">
        <v>20.3</v>
      </c>
      <c r="M2264">
        <v>16602</v>
      </c>
      <c r="N2264">
        <v>51.7</v>
      </c>
      <c r="O2264">
        <v>77778</v>
      </c>
      <c r="P2264">
        <v>287</v>
      </c>
      <c r="Q2264">
        <v>1092</v>
      </c>
      <c r="R2264">
        <v>657</v>
      </c>
      <c r="S2264">
        <v>88</v>
      </c>
      <c r="T2264">
        <v>1786</v>
      </c>
      <c r="U2264">
        <v>4360</v>
      </c>
      <c r="V2264">
        <v>73784</v>
      </c>
      <c r="W2264">
        <v>95.2</v>
      </c>
      <c r="X2264">
        <v>0.4</v>
      </c>
      <c r="Y2264">
        <v>1.3</v>
      </c>
      <c r="Z2264">
        <v>0.8</v>
      </c>
      <c r="AA2264">
        <v>0.1</v>
      </c>
      <c r="AB2264">
        <v>2.2000000000000002</v>
      </c>
      <c r="AC2264">
        <v>5.3</v>
      </c>
      <c r="AD2264">
        <v>90.3</v>
      </c>
      <c r="AE2264">
        <v>803</v>
      </c>
      <c r="AF2264">
        <v>1030</v>
      </c>
      <c r="AG2264">
        <v>5</v>
      </c>
      <c r="AH2264">
        <v>51.1</v>
      </c>
      <c r="AI2264">
        <v>3.1</v>
      </c>
      <c r="AJ2264">
        <v>4.8</v>
      </c>
      <c r="AK2264">
        <v>81.8</v>
      </c>
      <c r="AL2264">
        <v>14.1</v>
      </c>
      <c r="AM2264">
        <v>16686</v>
      </c>
      <c r="AN2264">
        <v>20</v>
      </c>
      <c r="AO2264">
        <v>36660</v>
      </c>
      <c r="AP2264">
        <v>3446</v>
      </c>
      <c r="AQ2264">
        <v>10.4</v>
      </c>
      <c r="AR2264">
        <v>70.099999999999994</v>
      </c>
      <c r="AS2264">
        <v>128700</v>
      </c>
      <c r="AT2264">
        <v>10.1</v>
      </c>
      <c r="AU2264">
        <v>31000</v>
      </c>
      <c r="AV2264">
        <v>2.41</v>
      </c>
      <c r="AW2264">
        <v>17234</v>
      </c>
      <c r="AX2264">
        <v>32786</v>
      </c>
      <c r="AY2264">
        <v>16.100000000000001</v>
      </c>
      <c r="AZ2264">
        <v>2033</v>
      </c>
      <c r="BA2264">
        <v>25198</v>
      </c>
      <c r="BB2264">
        <v>35209</v>
      </c>
      <c r="BC2264">
        <v>2367</v>
      </c>
      <c r="BD2264">
        <v>6.7</v>
      </c>
      <c r="BE2264">
        <v>39052</v>
      </c>
      <c r="BF2264">
        <v>4940</v>
      </c>
      <c r="BG2264">
        <v>3738</v>
      </c>
      <c r="BH2264">
        <v>1136509</v>
      </c>
      <c r="BI2264">
        <v>29102</v>
      </c>
      <c r="BJ2264">
        <v>2158</v>
      </c>
      <c r="BK2264">
        <v>21347</v>
      </c>
      <c r="BL2264">
        <v>16.7</v>
      </c>
      <c r="BM2264">
        <v>6042</v>
      </c>
      <c r="BN2264">
        <v>81307</v>
      </c>
      <c r="BO2264">
        <v>7307</v>
      </c>
      <c r="BP2264">
        <v>0</v>
      </c>
      <c r="BQ2264">
        <v>1.5</v>
      </c>
      <c r="BR2264">
        <v>1.6</v>
      </c>
      <c r="BS2264">
        <v>0</v>
      </c>
      <c r="BT2264">
        <v>0</v>
      </c>
      <c r="BU2264">
        <v>21.2</v>
      </c>
      <c r="BV2264">
        <v>393759</v>
      </c>
      <c r="BW2264">
        <v>237419</v>
      </c>
      <c r="BX2264">
        <v>747296</v>
      </c>
      <c r="BY2264">
        <v>9603</v>
      </c>
      <c r="BZ2264">
        <v>627</v>
      </c>
      <c r="CA2264">
        <v>98526</v>
      </c>
      <c r="CB2264">
        <v>32370</v>
      </c>
      <c r="CC2264">
        <v>514892</v>
      </c>
      <c r="CD2264">
        <v>6443</v>
      </c>
      <c r="CE2264">
        <v>1639.59</v>
      </c>
      <c r="CF2264">
        <v>46.2</v>
      </c>
    </row>
    <row r="2265" spans="1:84">
      <c r="A2265">
        <v>41035</v>
      </c>
      <c r="B2265" t="s">
        <v>2263</v>
      </c>
      <c r="C2265">
        <v>41035</v>
      </c>
      <c r="D2265">
        <v>66438</v>
      </c>
      <c r="E2265">
        <v>4.2</v>
      </c>
      <c r="F2265">
        <v>2663</v>
      </c>
      <c r="G2265">
        <v>63775</v>
      </c>
      <c r="H2265">
        <v>3890</v>
      </c>
      <c r="I2265">
        <v>5.9</v>
      </c>
      <c r="J2265">
        <v>15684</v>
      </c>
      <c r="K2265">
        <v>23.6</v>
      </c>
      <c r="L2265">
        <v>15.4</v>
      </c>
      <c r="M2265">
        <v>10210</v>
      </c>
      <c r="N2265">
        <v>49.9</v>
      </c>
      <c r="O2265">
        <v>60609</v>
      </c>
      <c r="P2265">
        <v>488</v>
      </c>
      <c r="Q2265">
        <v>2720</v>
      </c>
      <c r="R2265">
        <v>650</v>
      </c>
      <c r="S2265">
        <v>115</v>
      </c>
      <c r="T2265">
        <v>1856</v>
      </c>
      <c r="U2265">
        <v>5725</v>
      </c>
      <c r="V2265">
        <v>55493</v>
      </c>
      <c r="W2265">
        <v>91.2</v>
      </c>
      <c r="X2265">
        <v>0.7</v>
      </c>
      <c r="Y2265">
        <v>4.0999999999999996</v>
      </c>
      <c r="Z2265">
        <v>1</v>
      </c>
      <c r="AA2265">
        <v>0.2</v>
      </c>
      <c r="AB2265">
        <v>2.8</v>
      </c>
      <c r="AC2265">
        <v>8.6</v>
      </c>
      <c r="AD2265">
        <v>83.5</v>
      </c>
      <c r="AE2265">
        <v>735</v>
      </c>
      <c r="AF2265">
        <v>706</v>
      </c>
      <c r="AG2265">
        <v>5</v>
      </c>
      <c r="AH2265">
        <v>48.5</v>
      </c>
      <c r="AI2265">
        <v>4.8</v>
      </c>
      <c r="AJ2265">
        <v>8.1</v>
      </c>
      <c r="AK2265">
        <v>81.5</v>
      </c>
      <c r="AL2265">
        <v>15.9</v>
      </c>
      <c r="AM2265">
        <v>13249</v>
      </c>
      <c r="AN2265">
        <v>17.2</v>
      </c>
      <c r="AO2265">
        <v>30474</v>
      </c>
      <c r="AP2265">
        <v>1591</v>
      </c>
      <c r="AQ2265">
        <v>5.5</v>
      </c>
      <c r="AR2265">
        <v>68</v>
      </c>
      <c r="AS2265">
        <v>91100</v>
      </c>
      <c r="AT2265">
        <v>12.8</v>
      </c>
      <c r="AU2265">
        <v>25205</v>
      </c>
      <c r="AV2265">
        <v>2.4900000000000002</v>
      </c>
      <c r="AW2265">
        <v>16719</v>
      </c>
      <c r="AX2265">
        <v>33765</v>
      </c>
      <c r="AY2265">
        <v>16.600000000000001</v>
      </c>
      <c r="AZ2265">
        <v>1711</v>
      </c>
      <c r="BA2265">
        <v>25997</v>
      </c>
      <c r="BB2265">
        <v>30583</v>
      </c>
      <c r="BC2265">
        <v>2073</v>
      </c>
      <c r="BD2265">
        <v>6.8</v>
      </c>
      <c r="BE2265">
        <v>34426</v>
      </c>
      <c r="BF2265">
        <v>1138</v>
      </c>
      <c r="BG2265">
        <v>5530</v>
      </c>
      <c r="BH2265">
        <v>1129726</v>
      </c>
      <c r="BI2265">
        <v>32816</v>
      </c>
      <c r="BJ2265">
        <v>1758</v>
      </c>
      <c r="BK2265">
        <v>18088</v>
      </c>
      <c r="BL2265">
        <v>4.5999999999999996</v>
      </c>
      <c r="BM2265">
        <v>3746</v>
      </c>
      <c r="BN2265">
        <v>65712</v>
      </c>
      <c r="BO2265">
        <v>4846</v>
      </c>
      <c r="BP2265">
        <v>0</v>
      </c>
      <c r="BQ2265">
        <v>2.2000000000000002</v>
      </c>
      <c r="BR2265">
        <v>0</v>
      </c>
      <c r="BS2265">
        <v>0</v>
      </c>
      <c r="BT2265">
        <v>0</v>
      </c>
      <c r="BU2265">
        <v>30.9</v>
      </c>
      <c r="BV2265">
        <v>590913</v>
      </c>
      <c r="BW2265">
        <v>212970</v>
      </c>
      <c r="BX2265">
        <v>574594</v>
      </c>
      <c r="BY2265">
        <v>8932</v>
      </c>
      <c r="BZ2265">
        <v>449</v>
      </c>
      <c r="CA2265">
        <v>100660</v>
      </c>
      <c r="CB2265">
        <v>702951</v>
      </c>
      <c r="CC2265">
        <v>441654</v>
      </c>
      <c r="CD2265">
        <v>6784</v>
      </c>
      <c r="CE2265">
        <v>5944.19</v>
      </c>
      <c r="CF2265">
        <v>10.7</v>
      </c>
    </row>
    <row r="2266" spans="1:84">
      <c r="A2266">
        <v>41037</v>
      </c>
      <c r="B2266" t="s">
        <v>2264</v>
      </c>
      <c r="C2266">
        <v>41037</v>
      </c>
      <c r="D2266">
        <v>7473</v>
      </c>
      <c r="E2266">
        <v>0.7</v>
      </c>
      <c r="F2266">
        <v>51</v>
      </c>
      <c r="G2266">
        <v>7422</v>
      </c>
      <c r="H2266">
        <v>322</v>
      </c>
      <c r="I2266">
        <v>4.3</v>
      </c>
      <c r="J2266">
        <v>1499</v>
      </c>
      <c r="K2266">
        <v>20.100000000000001</v>
      </c>
      <c r="L2266">
        <v>19.100000000000001</v>
      </c>
      <c r="M2266">
        <v>1426</v>
      </c>
      <c r="N2266">
        <v>49.7</v>
      </c>
      <c r="O2266">
        <v>7037</v>
      </c>
      <c r="P2266">
        <v>15</v>
      </c>
      <c r="Q2266">
        <v>201</v>
      </c>
      <c r="R2266">
        <v>53</v>
      </c>
      <c r="S2266">
        <v>11</v>
      </c>
      <c r="T2266">
        <v>156</v>
      </c>
      <c r="U2266">
        <v>498</v>
      </c>
      <c r="V2266">
        <v>6554</v>
      </c>
      <c r="W2266">
        <v>94.2</v>
      </c>
      <c r="X2266">
        <v>0.2</v>
      </c>
      <c r="Y2266">
        <v>2.7</v>
      </c>
      <c r="Z2266">
        <v>0.7</v>
      </c>
      <c r="AA2266">
        <v>0.1</v>
      </c>
      <c r="AB2266">
        <v>2.1</v>
      </c>
      <c r="AC2266">
        <v>6.7</v>
      </c>
      <c r="AD2266">
        <v>87.7</v>
      </c>
      <c r="AE2266">
        <v>57</v>
      </c>
      <c r="AF2266">
        <v>87</v>
      </c>
      <c r="AG2266">
        <v>1</v>
      </c>
      <c r="AH2266">
        <v>55.1</v>
      </c>
      <c r="AI2266">
        <v>3.4</v>
      </c>
      <c r="AJ2266">
        <v>4.8</v>
      </c>
      <c r="AK2266">
        <v>79.599999999999994</v>
      </c>
      <c r="AL2266">
        <v>15.5</v>
      </c>
      <c r="AM2266">
        <v>1519</v>
      </c>
      <c r="AN2266">
        <v>16.100000000000001</v>
      </c>
      <c r="AO2266">
        <v>4124</v>
      </c>
      <c r="AP2266">
        <v>125</v>
      </c>
      <c r="AQ2266">
        <v>3.1</v>
      </c>
      <c r="AR2266">
        <v>68.900000000000006</v>
      </c>
      <c r="AS2266">
        <v>65700</v>
      </c>
      <c r="AT2266">
        <v>4.4000000000000004</v>
      </c>
      <c r="AU2266">
        <v>3084</v>
      </c>
      <c r="AV2266">
        <v>2.39</v>
      </c>
      <c r="AW2266">
        <v>16136</v>
      </c>
      <c r="AX2266">
        <v>31639</v>
      </c>
      <c r="AY2266">
        <v>15.9</v>
      </c>
      <c r="AZ2266">
        <v>193</v>
      </c>
      <c r="BA2266">
        <v>26508</v>
      </c>
      <c r="BB2266">
        <v>3673</v>
      </c>
      <c r="BC2266">
        <v>280</v>
      </c>
      <c r="BD2266">
        <v>7.6</v>
      </c>
      <c r="BE2266">
        <v>4453</v>
      </c>
      <c r="BF2266">
        <v>166</v>
      </c>
      <c r="BG2266">
        <v>967</v>
      </c>
      <c r="BH2266">
        <v>122858</v>
      </c>
      <c r="BI2266">
        <v>27590</v>
      </c>
      <c r="BJ2266">
        <v>214</v>
      </c>
      <c r="BK2266">
        <v>1331</v>
      </c>
      <c r="BL2266">
        <v>2.1</v>
      </c>
      <c r="BM2266">
        <v>512</v>
      </c>
      <c r="BN2266">
        <v>7206</v>
      </c>
      <c r="BO2266">
        <v>697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19746</v>
      </c>
      <c r="BX2266">
        <v>32884</v>
      </c>
      <c r="BY2266">
        <v>4415</v>
      </c>
      <c r="BZ2266">
        <v>32</v>
      </c>
      <c r="CA2266">
        <v>4541</v>
      </c>
      <c r="CB2266">
        <v>747888</v>
      </c>
      <c r="CC2266">
        <v>60665</v>
      </c>
      <c r="CD2266">
        <v>8218</v>
      </c>
      <c r="CE2266">
        <v>8135.75</v>
      </c>
      <c r="CF2266">
        <v>0.9</v>
      </c>
    </row>
    <row r="2267" spans="1:84">
      <c r="A2267">
        <v>41039</v>
      </c>
      <c r="B2267" t="s">
        <v>2265</v>
      </c>
      <c r="C2267">
        <v>41039</v>
      </c>
      <c r="D2267">
        <v>337870</v>
      </c>
      <c r="E2267">
        <v>4.5999999999999996</v>
      </c>
      <c r="F2267">
        <v>14893</v>
      </c>
      <c r="G2267">
        <v>322959</v>
      </c>
      <c r="H2267">
        <v>17875</v>
      </c>
      <c r="I2267">
        <v>5.3</v>
      </c>
      <c r="J2267">
        <v>69407</v>
      </c>
      <c r="K2267">
        <v>20.5</v>
      </c>
      <c r="L2267">
        <v>14</v>
      </c>
      <c r="M2267">
        <v>47140</v>
      </c>
      <c r="N2267">
        <v>50.8</v>
      </c>
      <c r="O2267">
        <v>311029</v>
      </c>
      <c r="P2267">
        <v>3227</v>
      </c>
      <c r="Q2267">
        <v>3961</v>
      </c>
      <c r="R2267">
        <v>9645</v>
      </c>
      <c r="S2267">
        <v>814</v>
      </c>
      <c r="T2267">
        <v>9194</v>
      </c>
      <c r="U2267">
        <v>19818</v>
      </c>
      <c r="V2267">
        <v>292962</v>
      </c>
      <c r="W2267">
        <v>92.1</v>
      </c>
      <c r="X2267">
        <v>1</v>
      </c>
      <c r="Y2267">
        <v>1.2</v>
      </c>
      <c r="Z2267">
        <v>2.9</v>
      </c>
      <c r="AA2267">
        <v>0.2</v>
      </c>
      <c r="AB2267">
        <v>2.7</v>
      </c>
      <c r="AC2267">
        <v>5.9</v>
      </c>
      <c r="AD2267">
        <v>86.7</v>
      </c>
      <c r="AE2267">
        <v>3491</v>
      </c>
      <c r="AF2267">
        <v>2970</v>
      </c>
      <c r="AG2267">
        <v>18</v>
      </c>
      <c r="AH2267">
        <v>46.8</v>
      </c>
      <c r="AI2267">
        <v>4.9000000000000004</v>
      </c>
      <c r="AJ2267">
        <v>7.9</v>
      </c>
      <c r="AK2267">
        <v>87.5</v>
      </c>
      <c r="AL2267">
        <v>25.5</v>
      </c>
      <c r="AM2267">
        <v>57582</v>
      </c>
      <c r="AN2267">
        <v>19.899999999999999</v>
      </c>
      <c r="AO2267">
        <v>147976</v>
      </c>
      <c r="AP2267">
        <v>9022</v>
      </c>
      <c r="AQ2267">
        <v>6.5</v>
      </c>
      <c r="AR2267">
        <v>62.3</v>
      </c>
      <c r="AS2267">
        <v>141000</v>
      </c>
      <c r="AT2267">
        <v>22.4</v>
      </c>
      <c r="AU2267">
        <v>130453</v>
      </c>
      <c r="AV2267">
        <v>2.42</v>
      </c>
      <c r="AW2267">
        <v>19681</v>
      </c>
      <c r="AX2267">
        <v>37905</v>
      </c>
      <c r="AY2267">
        <v>14.9</v>
      </c>
      <c r="AZ2267">
        <v>9981</v>
      </c>
      <c r="BA2267">
        <v>29841</v>
      </c>
      <c r="BB2267">
        <v>178082</v>
      </c>
      <c r="BC2267">
        <v>9850</v>
      </c>
      <c r="BD2267">
        <v>5.5</v>
      </c>
      <c r="BE2267">
        <v>200184</v>
      </c>
      <c r="BF2267">
        <v>11553</v>
      </c>
      <c r="BG2267">
        <v>28479</v>
      </c>
      <c r="BH2267">
        <v>7171959</v>
      </c>
      <c r="BI2267">
        <v>35827</v>
      </c>
      <c r="BJ2267">
        <v>9931</v>
      </c>
      <c r="BK2267">
        <v>123065</v>
      </c>
      <c r="BL2267">
        <v>3</v>
      </c>
      <c r="BM2267">
        <v>22120</v>
      </c>
      <c r="BN2267">
        <v>464782</v>
      </c>
      <c r="BO2267">
        <v>28639</v>
      </c>
      <c r="BP2267">
        <v>0</v>
      </c>
      <c r="BQ2267">
        <v>0</v>
      </c>
      <c r="BR2267">
        <v>1.9</v>
      </c>
      <c r="BS2267">
        <v>0</v>
      </c>
      <c r="BT2267">
        <v>0</v>
      </c>
      <c r="BU2267">
        <v>30.9</v>
      </c>
      <c r="BV2267">
        <v>4751919</v>
      </c>
      <c r="BW2267">
        <v>2519279</v>
      </c>
      <c r="BX2267">
        <v>3720102</v>
      </c>
      <c r="BY2267">
        <v>11376</v>
      </c>
      <c r="BZ2267">
        <v>1708</v>
      </c>
      <c r="CA2267">
        <v>290842</v>
      </c>
      <c r="CB2267">
        <v>234807</v>
      </c>
      <c r="CC2267">
        <v>1840218</v>
      </c>
      <c r="CD2267">
        <v>5550</v>
      </c>
      <c r="CE2267">
        <v>4554</v>
      </c>
      <c r="CF2267">
        <v>70.900000000000006</v>
      </c>
    </row>
    <row r="2268" spans="1:84">
      <c r="A2268">
        <v>41041</v>
      </c>
      <c r="B2268" t="s">
        <v>2266</v>
      </c>
      <c r="C2268">
        <v>41041</v>
      </c>
      <c r="D2268">
        <v>46199</v>
      </c>
      <c r="E2268">
        <v>3.9</v>
      </c>
      <c r="F2268">
        <v>1720</v>
      </c>
      <c r="G2268">
        <v>44479</v>
      </c>
      <c r="H2268">
        <v>2266</v>
      </c>
      <c r="I2268">
        <v>4.9000000000000004</v>
      </c>
      <c r="J2268">
        <v>8981</v>
      </c>
      <c r="K2268">
        <v>19.399999999999999</v>
      </c>
      <c r="L2268">
        <v>19</v>
      </c>
      <c r="M2268">
        <v>8797</v>
      </c>
      <c r="N2268">
        <v>51.5</v>
      </c>
      <c r="O2268">
        <v>42563</v>
      </c>
      <c r="P2268">
        <v>226</v>
      </c>
      <c r="Q2268">
        <v>1504</v>
      </c>
      <c r="R2268">
        <v>479</v>
      </c>
      <c r="S2268">
        <v>86</v>
      </c>
      <c r="T2268">
        <v>1341</v>
      </c>
      <c r="U2268">
        <v>3104</v>
      </c>
      <c r="V2268">
        <v>39842</v>
      </c>
      <c r="W2268">
        <v>92.1</v>
      </c>
      <c r="X2268">
        <v>0.5</v>
      </c>
      <c r="Y2268">
        <v>3.3</v>
      </c>
      <c r="Z2268">
        <v>1</v>
      </c>
      <c r="AA2268">
        <v>0.2</v>
      </c>
      <c r="AB2268">
        <v>2.9</v>
      </c>
      <c r="AC2268">
        <v>6.7</v>
      </c>
      <c r="AD2268">
        <v>86.2</v>
      </c>
      <c r="AE2268">
        <v>462</v>
      </c>
      <c r="AF2268">
        <v>529</v>
      </c>
      <c r="AG2268">
        <v>5</v>
      </c>
      <c r="AH2268">
        <v>46.8</v>
      </c>
      <c r="AI2268">
        <v>4.2</v>
      </c>
      <c r="AJ2268">
        <v>5.7</v>
      </c>
      <c r="AK2268">
        <v>84.9</v>
      </c>
      <c r="AL2268">
        <v>20.8</v>
      </c>
      <c r="AM2268">
        <v>9739</v>
      </c>
      <c r="AN2268">
        <v>20.5</v>
      </c>
      <c r="AO2268">
        <v>28560</v>
      </c>
      <c r="AP2268">
        <v>1671</v>
      </c>
      <c r="AQ2268">
        <v>6.2</v>
      </c>
      <c r="AR2268">
        <v>65.7</v>
      </c>
      <c r="AS2268">
        <v>148800</v>
      </c>
      <c r="AT2268">
        <v>16.5</v>
      </c>
      <c r="AU2268">
        <v>19296</v>
      </c>
      <c r="AV2268">
        <v>2.27</v>
      </c>
      <c r="AW2268">
        <v>18692</v>
      </c>
      <c r="AX2268">
        <v>34175</v>
      </c>
      <c r="AY2268">
        <v>15.3</v>
      </c>
      <c r="AZ2268">
        <v>1353</v>
      </c>
      <c r="BA2268">
        <v>29445</v>
      </c>
      <c r="BB2268">
        <v>22141</v>
      </c>
      <c r="BC2268">
        <v>1357</v>
      </c>
      <c r="BD2268">
        <v>6.1</v>
      </c>
      <c r="BE2268">
        <v>26813</v>
      </c>
      <c r="BF2268">
        <v>1541</v>
      </c>
      <c r="BG2268">
        <v>4051</v>
      </c>
      <c r="BH2268">
        <v>828986</v>
      </c>
      <c r="BI2268">
        <v>30917</v>
      </c>
      <c r="BJ2268">
        <v>1651</v>
      </c>
      <c r="BK2268">
        <v>14549</v>
      </c>
      <c r="BL2268">
        <v>6.4</v>
      </c>
      <c r="BM2268">
        <v>3656</v>
      </c>
      <c r="BN2268">
        <v>160870</v>
      </c>
      <c r="BO2268">
        <v>4903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27.9</v>
      </c>
      <c r="BV2268">
        <v>397136</v>
      </c>
      <c r="BW2268">
        <v>51517</v>
      </c>
      <c r="BX2268">
        <v>449781</v>
      </c>
      <c r="BY2268">
        <v>10101</v>
      </c>
      <c r="BZ2268">
        <v>447</v>
      </c>
      <c r="CA2268">
        <v>89092</v>
      </c>
      <c r="CB2268">
        <v>32791</v>
      </c>
      <c r="CC2268">
        <v>302828</v>
      </c>
      <c r="CD2268">
        <v>6688</v>
      </c>
      <c r="CE2268">
        <v>979.57</v>
      </c>
      <c r="CF2268">
        <v>45.4</v>
      </c>
    </row>
    <row r="2269" spans="1:84">
      <c r="A2269">
        <v>41043</v>
      </c>
      <c r="B2269" t="s">
        <v>2267</v>
      </c>
      <c r="C2269">
        <v>41043</v>
      </c>
      <c r="D2269">
        <v>111489</v>
      </c>
      <c r="E2269">
        <v>8.1999999999999993</v>
      </c>
      <c r="F2269">
        <v>8406</v>
      </c>
      <c r="G2269">
        <v>103069</v>
      </c>
      <c r="H2269">
        <v>7031</v>
      </c>
      <c r="I2269">
        <v>6.3</v>
      </c>
      <c r="J2269">
        <v>26547</v>
      </c>
      <c r="K2269">
        <v>23.8</v>
      </c>
      <c r="L2269">
        <v>14.9</v>
      </c>
      <c r="M2269">
        <v>16584</v>
      </c>
      <c r="N2269">
        <v>50.5</v>
      </c>
      <c r="O2269">
        <v>105803</v>
      </c>
      <c r="P2269">
        <v>507</v>
      </c>
      <c r="Q2269">
        <v>1589</v>
      </c>
      <c r="R2269">
        <v>1124</v>
      </c>
      <c r="S2269">
        <v>182</v>
      </c>
      <c r="T2269">
        <v>2284</v>
      </c>
      <c r="U2269">
        <v>6191</v>
      </c>
      <c r="V2269">
        <v>100088</v>
      </c>
      <c r="W2269">
        <v>94.9</v>
      </c>
      <c r="X2269">
        <v>0.5</v>
      </c>
      <c r="Y2269">
        <v>1.4</v>
      </c>
      <c r="Z2269">
        <v>1</v>
      </c>
      <c r="AA2269">
        <v>0.2</v>
      </c>
      <c r="AB2269">
        <v>2</v>
      </c>
      <c r="AC2269">
        <v>5.6</v>
      </c>
      <c r="AD2269">
        <v>89.8</v>
      </c>
      <c r="AE2269">
        <v>1396</v>
      </c>
      <c r="AF2269">
        <v>1069</v>
      </c>
      <c r="AG2269">
        <v>8</v>
      </c>
      <c r="AH2269">
        <v>51</v>
      </c>
      <c r="AI2269">
        <v>3.5</v>
      </c>
      <c r="AJ2269">
        <v>5.9</v>
      </c>
      <c r="AK2269">
        <v>81.900000000000006</v>
      </c>
      <c r="AL2269">
        <v>13.4</v>
      </c>
      <c r="AM2269">
        <v>21061</v>
      </c>
      <c r="AN2269">
        <v>22.2</v>
      </c>
      <c r="AO2269">
        <v>46032</v>
      </c>
      <c r="AP2269">
        <v>3508</v>
      </c>
      <c r="AQ2269">
        <v>8.1999999999999993</v>
      </c>
      <c r="AR2269">
        <v>67.900000000000006</v>
      </c>
      <c r="AS2269">
        <v>124100</v>
      </c>
      <c r="AT2269">
        <v>16.7</v>
      </c>
      <c r="AU2269">
        <v>39541</v>
      </c>
      <c r="AV2269">
        <v>2.58</v>
      </c>
      <c r="AW2269">
        <v>17633</v>
      </c>
      <c r="AX2269">
        <v>39910</v>
      </c>
      <c r="AY2269">
        <v>13.7</v>
      </c>
      <c r="AZ2269">
        <v>2927</v>
      </c>
      <c r="BA2269">
        <v>26870</v>
      </c>
      <c r="BB2269">
        <v>52938</v>
      </c>
      <c r="BC2269">
        <v>3518</v>
      </c>
      <c r="BD2269">
        <v>6.6</v>
      </c>
      <c r="BE2269">
        <v>54412</v>
      </c>
      <c r="BF2269">
        <v>1353</v>
      </c>
      <c r="BG2269">
        <v>6885</v>
      </c>
      <c r="BH2269">
        <v>2076472</v>
      </c>
      <c r="BI2269">
        <v>38162</v>
      </c>
      <c r="BJ2269">
        <v>2648</v>
      </c>
      <c r="BK2269">
        <v>34103</v>
      </c>
      <c r="BL2269">
        <v>0.7</v>
      </c>
      <c r="BM2269">
        <v>5865</v>
      </c>
      <c r="BN2269">
        <v>82890</v>
      </c>
      <c r="BO2269">
        <v>7532</v>
      </c>
      <c r="BP2269">
        <v>0</v>
      </c>
      <c r="BQ2269">
        <v>1.5</v>
      </c>
      <c r="BR2269">
        <v>0</v>
      </c>
      <c r="BS2269">
        <v>1.6</v>
      </c>
      <c r="BT2269">
        <v>0</v>
      </c>
      <c r="BU2269">
        <v>31.6</v>
      </c>
      <c r="BV2269">
        <v>1829786</v>
      </c>
      <c r="BW2269">
        <v>738430</v>
      </c>
      <c r="BX2269">
        <v>903915</v>
      </c>
      <c r="BY2269">
        <v>8599</v>
      </c>
      <c r="BZ2269">
        <v>891</v>
      </c>
      <c r="CA2269">
        <v>147519</v>
      </c>
      <c r="CB2269">
        <v>385589</v>
      </c>
      <c r="CC2269">
        <v>552212</v>
      </c>
      <c r="CD2269">
        <v>5141</v>
      </c>
      <c r="CE2269">
        <v>2292.1799999999998</v>
      </c>
      <c r="CF2269">
        <v>45</v>
      </c>
    </row>
    <row r="2270" spans="1:84">
      <c r="A2270">
        <v>41045</v>
      </c>
      <c r="B2270" t="s">
        <v>2268</v>
      </c>
      <c r="C2270">
        <v>41045</v>
      </c>
      <c r="D2270">
        <v>31247</v>
      </c>
      <c r="E2270">
        <v>-1.2</v>
      </c>
      <c r="F2270">
        <v>-368</v>
      </c>
      <c r="G2270">
        <v>31615</v>
      </c>
      <c r="H2270">
        <v>2288</v>
      </c>
      <c r="I2270">
        <v>7.3</v>
      </c>
      <c r="J2270">
        <v>8379</v>
      </c>
      <c r="K2270">
        <v>26.8</v>
      </c>
      <c r="L2270">
        <v>14.1</v>
      </c>
      <c r="M2270">
        <v>4416</v>
      </c>
      <c r="N2270">
        <v>46.5</v>
      </c>
      <c r="O2270">
        <v>29237</v>
      </c>
      <c r="P2270">
        <v>455</v>
      </c>
      <c r="Q2270">
        <v>394</v>
      </c>
      <c r="R2270">
        <v>624</v>
      </c>
      <c r="S2270">
        <v>60</v>
      </c>
      <c r="T2270">
        <v>477</v>
      </c>
      <c r="U2270">
        <v>8476</v>
      </c>
      <c r="V2270">
        <v>21061</v>
      </c>
      <c r="W2270">
        <v>93.6</v>
      </c>
      <c r="X2270">
        <v>1.5</v>
      </c>
      <c r="Y2270">
        <v>1.3</v>
      </c>
      <c r="Z2270">
        <v>2</v>
      </c>
      <c r="AA2270">
        <v>0.2</v>
      </c>
      <c r="AB2270">
        <v>1.5</v>
      </c>
      <c r="AC2270">
        <v>27.1</v>
      </c>
      <c r="AD2270">
        <v>67.400000000000006</v>
      </c>
      <c r="AE2270">
        <v>457</v>
      </c>
      <c r="AF2270">
        <v>277</v>
      </c>
      <c r="AG2270">
        <v>2</v>
      </c>
      <c r="AH2270">
        <v>51</v>
      </c>
      <c r="AI2270">
        <v>8.1999999999999993</v>
      </c>
      <c r="AJ2270">
        <v>21.1</v>
      </c>
      <c r="AK2270">
        <v>71</v>
      </c>
      <c r="AL2270">
        <v>11.1</v>
      </c>
      <c r="AM2270">
        <v>5322</v>
      </c>
      <c r="AN2270">
        <v>17.7</v>
      </c>
      <c r="AO2270">
        <v>11419</v>
      </c>
      <c r="AP2270">
        <v>187</v>
      </c>
      <c r="AQ2270">
        <v>1.7</v>
      </c>
      <c r="AR2270">
        <v>63.8</v>
      </c>
      <c r="AS2270">
        <v>86900</v>
      </c>
      <c r="AT2270">
        <v>13.7</v>
      </c>
      <c r="AU2270">
        <v>10221</v>
      </c>
      <c r="AV2270">
        <v>2.77</v>
      </c>
      <c r="AW2270">
        <v>13895</v>
      </c>
      <c r="AX2270">
        <v>30302</v>
      </c>
      <c r="AY2270">
        <v>19.5</v>
      </c>
      <c r="AZ2270">
        <v>676</v>
      </c>
      <c r="BA2270">
        <v>21609</v>
      </c>
      <c r="BB2270">
        <v>12687</v>
      </c>
      <c r="BC2270">
        <v>827</v>
      </c>
      <c r="BD2270">
        <v>6.5</v>
      </c>
      <c r="BE2270">
        <v>18529</v>
      </c>
      <c r="BF2270">
        <v>-55</v>
      </c>
      <c r="BG2270">
        <v>3377</v>
      </c>
      <c r="BH2270">
        <v>560238</v>
      </c>
      <c r="BI2270">
        <v>30236</v>
      </c>
      <c r="BJ2270">
        <v>729</v>
      </c>
      <c r="BK2270">
        <v>8254</v>
      </c>
      <c r="BL2270">
        <v>-7</v>
      </c>
      <c r="BM2270">
        <v>1396</v>
      </c>
      <c r="BN2270">
        <v>34572</v>
      </c>
      <c r="BO2270">
        <v>2029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25.2</v>
      </c>
      <c r="BV2270">
        <v>0</v>
      </c>
      <c r="BW2270">
        <v>0</v>
      </c>
      <c r="BX2270">
        <v>333712</v>
      </c>
      <c r="BY2270">
        <v>10620</v>
      </c>
      <c r="BZ2270">
        <v>71</v>
      </c>
      <c r="CA2270">
        <v>14004</v>
      </c>
      <c r="CB2270">
        <v>1175280</v>
      </c>
      <c r="CC2270">
        <v>163708</v>
      </c>
      <c r="CD2270">
        <v>5209</v>
      </c>
      <c r="CE2270">
        <v>9887.09</v>
      </c>
      <c r="CF2270">
        <v>3.2</v>
      </c>
    </row>
    <row r="2271" spans="1:84">
      <c r="A2271">
        <v>41047</v>
      </c>
      <c r="B2271" t="s">
        <v>2269</v>
      </c>
      <c r="C2271">
        <v>41047</v>
      </c>
      <c r="D2271">
        <v>311304</v>
      </c>
      <c r="E2271">
        <v>9.3000000000000007</v>
      </c>
      <c r="F2271">
        <v>26466</v>
      </c>
      <c r="G2271">
        <v>284834</v>
      </c>
      <c r="H2271">
        <v>23139</v>
      </c>
      <c r="I2271">
        <v>7.4</v>
      </c>
      <c r="J2271">
        <v>82103</v>
      </c>
      <c r="K2271">
        <v>26.4</v>
      </c>
      <c r="L2271">
        <v>11.8</v>
      </c>
      <c r="M2271">
        <v>36835</v>
      </c>
      <c r="N2271">
        <v>49.2</v>
      </c>
      <c r="O2271">
        <v>288391</v>
      </c>
      <c r="P2271">
        <v>3804</v>
      </c>
      <c r="Q2271">
        <v>4862</v>
      </c>
      <c r="R2271">
        <v>6555</v>
      </c>
      <c r="S2271">
        <v>1311</v>
      </c>
      <c r="T2271">
        <v>6381</v>
      </c>
      <c r="U2271">
        <v>66546</v>
      </c>
      <c r="V2271">
        <v>225189</v>
      </c>
      <c r="W2271">
        <v>92.6</v>
      </c>
      <c r="X2271">
        <v>1.2</v>
      </c>
      <c r="Y2271">
        <v>1.6</v>
      </c>
      <c r="Z2271">
        <v>2.1</v>
      </c>
      <c r="AA2271">
        <v>0.4</v>
      </c>
      <c r="AB2271">
        <v>2</v>
      </c>
      <c r="AC2271">
        <v>21.4</v>
      </c>
      <c r="AD2271">
        <v>72.3</v>
      </c>
      <c r="AE2271">
        <v>4674</v>
      </c>
      <c r="AF2271">
        <v>2438</v>
      </c>
      <c r="AG2271">
        <v>22</v>
      </c>
      <c r="AH2271">
        <v>44.9</v>
      </c>
      <c r="AI2271">
        <v>12.6</v>
      </c>
      <c r="AJ2271">
        <v>19.5</v>
      </c>
      <c r="AK2271">
        <v>79.3</v>
      </c>
      <c r="AL2271">
        <v>19.8</v>
      </c>
      <c r="AM2271">
        <v>50328</v>
      </c>
      <c r="AN2271">
        <v>23.5</v>
      </c>
      <c r="AO2271">
        <v>117150</v>
      </c>
      <c r="AP2271">
        <v>8974</v>
      </c>
      <c r="AQ2271">
        <v>8.3000000000000007</v>
      </c>
      <c r="AR2271">
        <v>62.9</v>
      </c>
      <c r="AS2271">
        <v>132600</v>
      </c>
      <c r="AT2271">
        <v>23.5</v>
      </c>
      <c r="AU2271">
        <v>101641</v>
      </c>
      <c r="AV2271">
        <v>2.7</v>
      </c>
      <c r="AW2271">
        <v>18408</v>
      </c>
      <c r="AX2271">
        <v>40702</v>
      </c>
      <c r="AY2271">
        <v>15.1</v>
      </c>
      <c r="AZ2271">
        <v>8813</v>
      </c>
      <c r="BA2271">
        <v>28826</v>
      </c>
      <c r="BB2271">
        <v>151392</v>
      </c>
      <c r="BC2271">
        <v>8659</v>
      </c>
      <c r="BD2271">
        <v>5.7</v>
      </c>
      <c r="BE2271">
        <v>173843</v>
      </c>
      <c r="BF2271">
        <v>12146</v>
      </c>
      <c r="BG2271">
        <v>33510</v>
      </c>
      <c r="BH2271">
        <v>6916695</v>
      </c>
      <c r="BI2271">
        <v>39787</v>
      </c>
      <c r="BJ2271">
        <v>8055</v>
      </c>
      <c r="BK2271">
        <v>96815</v>
      </c>
      <c r="BL2271">
        <v>2.2999999999999998</v>
      </c>
      <c r="BM2271">
        <v>15618</v>
      </c>
      <c r="BN2271">
        <v>0</v>
      </c>
      <c r="BO2271">
        <v>20694</v>
      </c>
      <c r="BP2271">
        <v>0</v>
      </c>
      <c r="BQ2271">
        <v>0</v>
      </c>
      <c r="BR2271">
        <v>1.9</v>
      </c>
      <c r="BS2271">
        <v>3.7</v>
      </c>
      <c r="BT2271">
        <v>0</v>
      </c>
      <c r="BU2271">
        <v>26</v>
      </c>
      <c r="BV2271">
        <v>2185182</v>
      </c>
      <c r="BW2271">
        <v>1727477</v>
      </c>
      <c r="BX2271">
        <v>2985346</v>
      </c>
      <c r="BY2271">
        <v>10124</v>
      </c>
      <c r="BZ2271">
        <v>1970</v>
      </c>
      <c r="CA2271">
        <v>309094</v>
      </c>
      <c r="CB2271">
        <v>341051</v>
      </c>
      <c r="CC2271">
        <v>2098333</v>
      </c>
      <c r="CD2271">
        <v>6952</v>
      </c>
      <c r="CE2271">
        <v>1183.95</v>
      </c>
      <c r="CF2271">
        <v>240.6</v>
      </c>
    </row>
    <row r="2272" spans="1:84">
      <c r="A2272">
        <v>41049</v>
      </c>
      <c r="B2272" t="s">
        <v>2270</v>
      </c>
      <c r="C2272">
        <v>41049</v>
      </c>
      <c r="D2272">
        <v>11753</v>
      </c>
      <c r="E2272">
        <v>6.9</v>
      </c>
      <c r="F2272">
        <v>758</v>
      </c>
      <c r="G2272">
        <v>10995</v>
      </c>
      <c r="H2272">
        <v>869</v>
      </c>
      <c r="I2272">
        <v>7.4</v>
      </c>
      <c r="J2272">
        <v>3416</v>
      </c>
      <c r="K2272">
        <v>29.1</v>
      </c>
      <c r="L2272">
        <v>10.8</v>
      </c>
      <c r="M2272">
        <v>1270</v>
      </c>
      <c r="N2272">
        <v>48.6</v>
      </c>
      <c r="O2272">
        <v>11234</v>
      </c>
      <c r="P2272">
        <v>46</v>
      </c>
      <c r="Q2272">
        <v>212</v>
      </c>
      <c r="R2272">
        <v>71</v>
      </c>
      <c r="S2272">
        <v>16</v>
      </c>
      <c r="T2272">
        <v>174</v>
      </c>
      <c r="U2272">
        <v>3352</v>
      </c>
      <c r="V2272">
        <v>7974</v>
      </c>
      <c r="W2272">
        <v>95.6</v>
      </c>
      <c r="X2272">
        <v>0.4</v>
      </c>
      <c r="Y2272">
        <v>1.8</v>
      </c>
      <c r="Z2272">
        <v>0.6</v>
      </c>
      <c r="AA2272">
        <v>0.1</v>
      </c>
      <c r="AB2272">
        <v>1.5</v>
      </c>
      <c r="AC2272">
        <v>28.5</v>
      </c>
      <c r="AD2272">
        <v>67.8</v>
      </c>
      <c r="AE2272">
        <v>178</v>
      </c>
      <c r="AF2272">
        <v>83</v>
      </c>
      <c r="AG2272">
        <v>1</v>
      </c>
      <c r="AH2272">
        <v>46.5</v>
      </c>
      <c r="AI2272">
        <v>14.5</v>
      </c>
      <c r="AJ2272">
        <v>23.3</v>
      </c>
      <c r="AK2272">
        <v>74.099999999999994</v>
      </c>
      <c r="AL2272">
        <v>11</v>
      </c>
      <c r="AM2272">
        <v>1842</v>
      </c>
      <c r="AN2272">
        <v>23</v>
      </c>
      <c r="AO2272">
        <v>4394</v>
      </c>
      <c r="AP2272">
        <v>118</v>
      </c>
      <c r="AQ2272">
        <v>2.8</v>
      </c>
      <c r="AR2272">
        <v>73.099999999999994</v>
      </c>
      <c r="AS2272">
        <v>89000</v>
      </c>
      <c r="AT2272">
        <v>9.4</v>
      </c>
      <c r="AU2272">
        <v>3776</v>
      </c>
      <c r="AV2272">
        <v>2.9</v>
      </c>
      <c r="AW2272">
        <v>15802</v>
      </c>
      <c r="AX2272">
        <v>43869</v>
      </c>
      <c r="AY2272">
        <v>13.7</v>
      </c>
      <c r="AZ2272">
        <v>292</v>
      </c>
      <c r="BA2272">
        <v>25108</v>
      </c>
      <c r="BB2272">
        <v>5478</v>
      </c>
      <c r="BC2272">
        <v>370</v>
      </c>
      <c r="BD2272">
        <v>6.8</v>
      </c>
      <c r="BE2272">
        <v>5567</v>
      </c>
      <c r="BF2272">
        <v>394</v>
      </c>
      <c r="BG2272">
        <v>839</v>
      </c>
      <c r="BH2272">
        <v>208459</v>
      </c>
      <c r="BI2272">
        <v>37445</v>
      </c>
      <c r="BJ2272">
        <v>172</v>
      </c>
      <c r="BK2272">
        <v>2184</v>
      </c>
      <c r="BL2272">
        <v>31.6</v>
      </c>
      <c r="BM2272">
        <v>528</v>
      </c>
      <c r="BN2272">
        <v>6250</v>
      </c>
      <c r="BO2272">
        <v>615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63651</v>
      </c>
      <c r="BX2272">
        <v>19308</v>
      </c>
      <c r="BY2272">
        <v>1664</v>
      </c>
      <c r="BZ2272">
        <v>30</v>
      </c>
      <c r="CA2272">
        <v>4402</v>
      </c>
      <c r="CB2272">
        <v>1124593</v>
      </c>
      <c r="CC2272">
        <v>83352</v>
      </c>
      <c r="CD2272">
        <v>7136</v>
      </c>
      <c r="CE2272">
        <v>2032.38</v>
      </c>
      <c r="CF2272">
        <v>5.4</v>
      </c>
    </row>
    <row r="2273" spans="1:84">
      <c r="A2273">
        <v>41051</v>
      </c>
      <c r="B2273" t="s">
        <v>2271</v>
      </c>
      <c r="C2273">
        <v>41051</v>
      </c>
      <c r="D2273">
        <v>681454</v>
      </c>
      <c r="E2273">
        <v>3.2</v>
      </c>
      <c r="F2273">
        <v>20968</v>
      </c>
      <c r="G2273">
        <v>660486</v>
      </c>
      <c r="H2273">
        <v>46282</v>
      </c>
      <c r="I2273">
        <v>6.8</v>
      </c>
      <c r="J2273">
        <v>155062</v>
      </c>
      <c r="K2273">
        <v>22.8</v>
      </c>
      <c r="L2273">
        <v>10.5</v>
      </c>
      <c r="M2273">
        <v>71760</v>
      </c>
      <c r="N2273">
        <v>50.3</v>
      </c>
      <c r="O2273">
        <v>568597</v>
      </c>
      <c r="P2273">
        <v>40604</v>
      </c>
      <c r="Q2273">
        <v>7062</v>
      </c>
      <c r="R2273">
        <v>41415</v>
      </c>
      <c r="S2273">
        <v>3102</v>
      </c>
      <c r="T2273">
        <v>20674</v>
      </c>
      <c r="U2273">
        <v>68805</v>
      </c>
      <c r="V2273">
        <v>507167</v>
      </c>
      <c r="W2273">
        <v>83.4</v>
      </c>
      <c r="X2273">
        <v>6</v>
      </c>
      <c r="Y2273">
        <v>1</v>
      </c>
      <c r="Z2273">
        <v>6.1</v>
      </c>
      <c r="AA2273">
        <v>0.5</v>
      </c>
      <c r="AB2273">
        <v>3</v>
      </c>
      <c r="AC2273">
        <v>10.1</v>
      </c>
      <c r="AD2273">
        <v>74.400000000000006</v>
      </c>
      <c r="AE2273">
        <v>9417</v>
      </c>
      <c r="AF2273">
        <v>5435</v>
      </c>
      <c r="AG2273">
        <v>54</v>
      </c>
      <c r="AH2273">
        <v>44.9</v>
      </c>
      <c r="AI2273">
        <v>12.7</v>
      </c>
      <c r="AJ2273">
        <v>16.600000000000001</v>
      </c>
      <c r="AK2273">
        <v>85.6</v>
      </c>
      <c r="AL2273">
        <v>30.7</v>
      </c>
      <c r="AM2273">
        <v>114674</v>
      </c>
      <c r="AN2273">
        <v>23.8</v>
      </c>
      <c r="AO2273">
        <v>306926</v>
      </c>
      <c r="AP2273">
        <v>18365</v>
      </c>
      <c r="AQ2273">
        <v>6.4</v>
      </c>
      <c r="AR2273">
        <v>56.9</v>
      </c>
      <c r="AS2273">
        <v>157900</v>
      </c>
      <c r="AT2273">
        <v>34.799999999999997</v>
      </c>
      <c r="AU2273">
        <v>272098</v>
      </c>
      <c r="AV2273">
        <v>2.37</v>
      </c>
      <c r="AW2273">
        <v>22606</v>
      </c>
      <c r="AX2273">
        <v>42334</v>
      </c>
      <c r="AY2273">
        <v>14.2</v>
      </c>
      <c r="AZ2273">
        <v>25436</v>
      </c>
      <c r="BA2273">
        <v>37798</v>
      </c>
      <c r="BB2273">
        <v>371888</v>
      </c>
      <c r="BC2273">
        <v>19256</v>
      </c>
      <c r="BD2273">
        <v>5.2</v>
      </c>
      <c r="BE2273">
        <v>556865</v>
      </c>
      <c r="BF2273">
        <v>3161</v>
      </c>
      <c r="BG2273">
        <v>69676</v>
      </c>
      <c r="BH2273">
        <v>27202114</v>
      </c>
      <c r="BI2273">
        <v>48849</v>
      </c>
      <c r="BJ2273">
        <v>24146</v>
      </c>
      <c r="BK2273">
        <v>391797</v>
      </c>
      <c r="BL2273">
        <v>-3.2</v>
      </c>
      <c r="BM2273">
        <v>52421</v>
      </c>
      <c r="BN2273">
        <v>1538580</v>
      </c>
      <c r="BO2273">
        <v>63758</v>
      </c>
      <c r="BP2273">
        <v>2.2000000000000002</v>
      </c>
      <c r="BQ2273">
        <v>0.8</v>
      </c>
      <c r="BR2273">
        <v>5.5</v>
      </c>
      <c r="BS2273">
        <v>1.9</v>
      </c>
      <c r="BT2273">
        <v>0</v>
      </c>
      <c r="BU2273">
        <v>33.1</v>
      </c>
      <c r="BV2273">
        <v>7695385</v>
      </c>
      <c r="BW2273">
        <v>24753892</v>
      </c>
      <c r="BX2273">
        <v>8061820</v>
      </c>
      <c r="BY2273">
        <v>11942</v>
      </c>
      <c r="BZ2273">
        <v>4187</v>
      </c>
      <c r="CA2273">
        <v>603790</v>
      </c>
      <c r="CB2273">
        <v>34329</v>
      </c>
      <c r="CC2273">
        <v>4984958</v>
      </c>
      <c r="CD2273">
        <v>7416</v>
      </c>
      <c r="CE2273">
        <v>435.23</v>
      </c>
      <c r="CF2273">
        <v>1518.4</v>
      </c>
    </row>
    <row r="2274" spans="1:84">
      <c r="A2274">
        <v>41053</v>
      </c>
      <c r="B2274" t="s">
        <v>2272</v>
      </c>
      <c r="C2274">
        <v>41053</v>
      </c>
      <c r="D2274">
        <v>73296</v>
      </c>
      <c r="E2274">
        <v>17.5</v>
      </c>
      <c r="F2274">
        <v>10916</v>
      </c>
      <c r="G2274">
        <v>62380</v>
      </c>
      <c r="H2274">
        <v>4122</v>
      </c>
      <c r="I2274">
        <v>5.6</v>
      </c>
      <c r="J2274">
        <v>16108</v>
      </c>
      <c r="K2274">
        <v>22</v>
      </c>
      <c r="L2274">
        <v>15.3</v>
      </c>
      <c r="M2274">
        <v>11226</v>
      </c>
      <c r="N2274">
        <v>51.6</v>
      </c>
      <c r="O2274">
        <v>68212</v>
      </c>
      <c r="P2274">
        <v>499</v>
      </c>
      <c r="Q2274">
        <v>1442</v>
      </c>
      <c r="R2274">
        <v>1252</v>
      </c>
      <c r="S2274">
        <v>178</v>
      </c>
      <c r="T2274">
        <v>1713</v>
      </c>
      <c r="U2274">
        <v>7904</v>
      </c>
      <c r="V2274">
        <v>60687</v>
      </c>
      <c r="W2274">
        <v>93.1</v>
      </c>
      <c r="X2274">
        <v>0.7</v>
      </c>
      <c r="Y2274">
        <v>2</v>
      </c>
      <c r="Z2274">
        <v>1.7</v>
      </c>
      <c r="AA2274">
        <v>0.2</v>
      </c>
      <c r="AB2274">
        <v>2.2999999999999998</v>
      </c>
      <c r="AC2274">
        <v>10.8</v>
      </c>
      <c r="AD2274">
        <v>82.8</v>
      </c>
      <c r="AE2274">
        <v>805</v>
      </c>
      <c r="AF2274">
        <v>549</v>
      </c>
      <c r="AG2274">
        <v>10</v>
      </c>
      <c r="AH2274">
        <v>47.7</v>
      </c>
      <c r="AI2274">
        <v>6.5</v>
      </c>
      <c r="AJ2274">
        <v>10</v>
      </c>
      <c r="AK2274">
        <v>85.5</v>
      </c>
      <c r="AL2274">
        <v>25.3</v>
      </c>
      <c r="AM2274">
        <v>10896</v>
      </c>
      <c r="AN2274">
        <v>23.4</v>
      </c>
      <c r="AO2274">
        <v>27087</v>
      </c>
      <c r="AP2274">
        <v>2626</v>
      </c>
      <c r="AQ2274">
        <v>10.7</v>
      </c>
      <c r="AR2274">
        <v>68.400000000000006</v>
      </c>
      <c r="AS2274">
        <v>142700</v>
      </c>
      <c r="AT2274">
        <v>18</v>
      </c>
      <c r="AU2274">
        <v>23058</v>
      </c>
      <c r="AV2274">
        <v>2.62</v>
      </c>
      <c r="AW2274">
        <v>19282</v>
      </c>
      <c r="AX2274">
        <v>45203</v>
      </c>
      <c r="AY2274">
        <v>11.3</v>
      </c>
      <c r="AZ2274">
        <v>1978</v>
      </c>
      <c r="BA2274">
        <v>28030</v>
      </c>
      <c r="BB2274">
        <v>36493</v>
      </c>
      <c r="BC2274">
        <v>1845</v>
      </c>
      <c r="BD2274">
        <v>5.0999999999999996</v>
      </c>
      <c r="BE2274">
        <v>26327</v>
      </c>
      <c r="BF2274">
        <v>2733</v>
      </c>
      <c r="BG2274">
        <v>6096</v>
      </c>
      <c r="BH2274">
        <v>809372</v>
      </c>
      <c r="BI2274">
        <v>30743</v>
      </c>
      <c r="BJ2274">
        <v>1307</v>
      </c>
      <c r="BK2274">
        <v>12962</v>
      </c>
      <c r="BL2274">
        <v>1.3</v>
      </c>
      <c r="BM2274">
        <v>3932</v>
      </c>
      <c r="BN2274">
        <v>0</v>
      </c>
      <c r="BO2274">
        <v>4399</v>
      </c>
      <c r="BP2274">
        <v>0</v>
      </c>
      <c r="BQ2274">
        <v>0</v>
      </c>
      <c r="BR2274">
        <v>0</v>
      </c>
      <c r="BS2274">
        <v>4.9000000000000004</v>
      </c>
      <c r="BT2274">
        <v>0</v>
      </c>
      <c r="BU2274">
        <v>32.200000000000003</v>
      </c>
      <c r="BV2274">
        <v>301205</v>
      </c>
      <c r="BW2274">
        <v>63650</v>
      </c>
      <c r="BX2274">
        <v>279105</v>
      </c>
      <c r="BY2274">
        <v>4306</v>
      </c>
      <c r="BZ2274">
        <v>383</v>
      </c>
      <c r="CA2274">
        <v>70504</v>
      </c>
      <c r="CB2274">
        <v>168881</v>
      </c>
      <c r="CC2274">
        <v>407833</v>
      </c>
      <c r="CD2274">
        <v>6036</v>
      </c>
      <c r="CE2274">
        <v>741.03</v>
      </c>
      <c r="CF2274">
        <v>84.2</v>
      </c>
    </row>
    <row r="2275" spans="1:84">
      <c r="A2275">
        <v>41055</v>
      </c>
      <c r="B2275" t="s">
        <v>2273</v>
      </c>
      <c r="C2275">
        <v>41055</v>
      </c>
      <c r="D2275">
        <v>1699</v>
      </c>
      <c r="E2275">
        <v>-12.2</v>
      </c>
      <c r="F2275">
        <v>-235</v>
      </c>
      <c r="G2275">
        <v>1934</v>
      </c>
      <c r="H2275">
        <v>74</v>
      </c>
      <c r="I2275">
        <v>4.4000000000000004</v>
      </c>
      <c r="J2275">
        <v>358</v>
      </c>
      <c r="K2275">
        <v>21.1</v>
      </c>
      <c r="L2275">
        <v>20.399999999999999</v>
      </c>
      <c r="M2275">
        <v>347</v>
      </c>
      <c r="N2275">
        <v>49</v>
      </c>
      <c r="O2275">
        <v>1610</v>
      </c>
      <c r="P2275">
        <v>16</v>
      </c>
      <c r="Q2275">
        <v>32</v>
      </c>
      <c r="R2275">
        <v>9</v>
      </c>
      <c r="S2275">
        <v>0</v>
      </c>
      <c r="T2275">
        <v>32</v>
      </c>
      <c r="U2275">
        <v>114</v>
      </c>
      <c r="V2275">
        <v>1512</v>
      </c>
      <c r="W2275">
        <v>94.8</v>
      </c>
      <c r="X2275">
        <v>0.9</v>
      </c>
      <c r="Y2275">
        <v>1.9</v>
      </c>
      <c r="Z2275">
        <v>0.5</v>
      </c>
      <c r="AA2275">
        <v>0</v>
      </c>
      <c r="AB2275">
        <v>1.9</v>
      </c>
      <c r="AC2275">
        <v>6.7</v>
      </c>
      <c r="AD2275">
        <v>89</v>
      </c>
      <c r="AE2275">
        <v>15</v>
      </c>
      <c r="AF2275">
        <v>20</v>
      </c>
      <c r="AG2275">
        <v>0</v>
      </c>
      <c r="AH2275">
        <v>62.6</v>
      </c>
      <c r="AI2275">
        <v>2.5</v>
      </c>
      <c r="AJ2275">
        <v>8</v>
      </c>
      <c r="AK2275">
        <v>84.3</v>
      </c>
      <c r="AL2275">
        <v>19</v>
      </c>
      <c r="AM2275">
        <v>309</v>
      </c>
      <c r="AN2275">
        <v>20.6</v>
      </c>
      <c r="AO2275">
        <v>953</v>
      </c>
      <c r="AP2275">
        <v>18</v>
      </c>
      <c r="AQ2275">
        <v>1.9</v>
      </c>
      <c r="AR2275">
        <v>70.5</v>
      </c>
      <c r="AS2275">
        <v>77400</v>
      </c>
      <c r="AT2275">
        <v>4.5</v>
      </c>
      <c r="AU2275">
        <v>797</v>
      </c>
      <c r="AV2275">
        <v>2.4300000000000002</v>
      </c>
      <c r="AW2275">
        <v>17448</v>
      </c>
      <c r="AX2275">
        <v>38442</v>
      </c>
      <c r="AY2275">
        <v>14.4</v>
      </c>
      <c r="AZ2275">
        <v>40</v>
      </c>
      <c r="BA2275">
        <v>23120</v>
      </c>
      <c r="BB2275">
        <v>884</v>
      </c>
      <c r="BC2275">
        <v>55</v>
      </c>
      <c r="BD2275">
        <v>6.2</v>
      </c>
      <c r="BE2275">
        <v>1278</v>
      </c>
      <c r="BF2275">
        <v>57</v>
      </c>
      <c r="BG2275">
        <v>275</v>
      </c>
      <c r="BH2275">
        <v>20618</v>
      </c>
      <c r="BI2275">
        <v>16133</v>
      </c>
      <c r="BJ2275">
        <v>44</v>
      </c>
      <c r="BK2275">
        <v>343</v>
      </c>
      <c r="BL2275">
        <v>19.100000000000001</v>
      </c>
      <c r="BM2275">
        <v>103</v>
      </c>
      <c r="BN2275">
        <v>3034</v>
      </c>
      <c r="BO2275">
        <v>166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5059</v>
      </c>
      <c r="BX2275">
        <v>18400</v>
      </c>
      <c r="BY2275">
        <v>10285</v>
      </c>
      <c r="BZ2275">
        <v>0</v>
      </c>
      <c r="CA2275">
        <v>0</v>
      </c>
      <c r="CB2275">
        <v>507705</v>
      </c>
      <c r="CC2275">
        <v>25176</v>
      </c>
      <c r="CD2275">
        <v>14706</v>
      </c>
      <c r="CE2275">
        <v>823.21</v>
      </c>
      <c r="CF2275">
        <v>2.2999999999999998</v>
      </c>
    </row>
    <row r="2276" spans="1:84">
      <c r="A2276">
        <v>41057</v>
      </c>
      <c r="B2276" t="s">
        <v>2274</v>
      </c>
      <c r="C2276">
        <v>41057</v>
      </c>
      <c r="D2276">
        <v>25380</v>
      </c>
      <c r="E2276">
        <v>4.5999999999999996</v>
      </c>
      <c r="F2276">
        <v>1118</v>
      </c>
      <c r="G2276">
        <v>24262</v>
      </c>
      <c r="H2276">
        <v>1345</v>
      </c>
      <c r="I2276">
        <v>5.3</v>
      </c>
      <c r="J2276">
        <v>5127</v>
      </c>
      <c r="K2276">
        <v>20.2</v>
      </c>
      <c r="L2276">
        <v>19</v>
      </c>
      <c r="M2276">
        <v>4833</v>
      </c>
      <c r="N2276">
        <v>49.7</v>
      </c>
      <c r="O2276">
        <v>24201</v>
      </c>
      <c r="P2276">
        <v>125</v>
      </c>
      <c r="Q2276">
        <v>347</v>
      </c>
      <c r="R2276">
        <v>212</v>
      </c>
      <c r="S2276">
        <v>53</v>
      </c>
      <c r="T2276">
        <v>442</v>
      </c>
      <c r="U2276">
        <v>1895</v>
      </c>
      <c r="V2276">
        <v>22387</v>
      </c>
      <c r="W2276">
        <v>95.4</v>
      </c>
      <c r="X2276">
        <v>0.5</v>
      </c>
      <c r="Y2276">
        <v>1.4</v>
      </c>
      <c r="Z2276">
        <v>0.8</v>
      </c>
      <c r="AA2276">
        <v>0.2</v>
      </c>
      <c r="AB2276">
        <v>1.7</v>
      </c>
      <c r="AC2276">
        <v>7.5</v>
      </c>
      <c r="AD2276">
        <v>88.2</v>
      </c>
      <c r="AE2276">
        <v>275</v>
      </c>
      <c r="AF2276">
        <v>262</v>
      </c>
      <c r="AG2276">
        <v>0</v>
      </c>
      <c r="AH2276">
        <v>53.7</v>
      </c>
      <c r="AI2276">
        <v>4.2</v>
      </c>
      <c r="AJ2276">
        <v>6.3</v>
      </c>
      <c r="AK2276">
        <v>84.1</v>
      </c>
      <c r="AL2276">
        <v>17.600000000000001</v>
      </c>
      <c r="AM2276">
        <v>5505</v>
      </c>
      <c r="AN2276">
        <v>20.7</v>
      </c>
      <c r="AO2276">
        <v>17373</v>
      </c>
      <c r="AP2276">
        <v>1467</v>
      </c>
      <c r="AQ2276">
        <v>9.1999999999999993</v>
      </c>
      <c r="AR2276">
        <v>71.8</v>
      </c>
      <c r="AS2276">
        <v>143900</v>
      </c>
      <c r="AT2276">
        <v>8</v>
      </c>
      <c r="AU2276">
        <v>10200</v>
      </c>
      <c r="AV2276">
        <v>2.33</v>
      </c>
      <c r="AW2276">
        <v>19052</v>
      </c>
      <c r="AX2276">
        <v>36451</v>
      </c>
      <c r="AY2276">
        <v>12.9</v>
      </c>
      <c r="AZ2276">
        <v>718</v>
      </c>
      <c r="BA2276">
        <v>28449</v>
      </c>
      <c r="BB2276">
        <v>12508</v>
      </c>
      <c r="BC2276">
        <v>706</v>
      </c>
      <c r="BD2276">
        <v>5.6</v>
      </c>
      <c r="BE2276">
        <v>13379</v>
      </c>
      <c r="BF2276">
        <v>937</v>
      </c>
      <c r="BG2276">
        <v>1855</v>
      </c>
      <c r="BH2276">
        <v>421369</v>
      </c>
      <c r="BI2276">
        <v>31495</v>
      </c>
      <c r="BJ2276">
        <v>755</v>
      </c>
      <c r="BK2276">
        <v>6411</v>
      </c>
      <c r="BL2276">
        <v>-0.1</v>
      </c>
      <c r="BM2276">
        <v>2049</v>
      </c>
      <c r="BN2276">
        <v>37042</v>
      </c>
      <c r="BO2276">
        <v>2535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21.5</v>
      </c>
      <c r="BV2276">
        <v>469448</v>
      </c>
      <c r="BW2276">
        <v>27411</v>
      </c>
      <c r="BX2276">
        <v>176327</v>
      </c>
      <c r="BY2276">
        <v>7197</v>
      </c>
      <c r="BZ2276">
        <v>427</v>
      </c>
      <c r="CA2276">
        <v>66955</v>
      </c>
      <c r="CB2276">
        <v>39526</v>
      </c>
      <c r="CC2276">
        <v>162274</v>
      </c>
      <c r="CD2276">
        <v>6511</v>
      </c>
      <c r="CE2276">
        <v>1102.1500000000001</v>
      </c>
      <c r="CF2276">
        <v>22</v>
      </c>
    </row>
    <row r="2277" spans="1:84">
      <c r="A2277">
        <v>41059</v>
      </c>
      <c r="B2277" t="s">
        <v>2275</v>
      </c>
      <c r="C2277">
        <v>41059</v>
      </c>
      <c r="D2277">
        <v>72928</v>
      </c>
      <c r="E2277">
        <v>3.4</v>
      </c>
      <c r="F2277">
        <v>2380</v>
      </c>
      <c r="G2277">
        <v>70548</v>
      </c>
      <c r="H2277">
        <v>5379</v>
      </c>
      <c r="I2277">
        <v>7.4</v>
      </c>
      <c r="J2277">
        <v>19634</v>
      </c>
      <c r="K2277">
        <v>26.9</v>
      </c>
      <c r="L2277">
        <v>12.3</v>
      </c>
      <c r="M2277">
        <v>8967</v>
      </c>
      <c r="N2277">
        <v>49.2</v>
      </c>
      <c r="O2277">
        <v>67704</v>
      </c>
      <c r="P2277">
        <v>714</v>
      </c>
      <c r="Q2277">
        <v>2511</v>
      </c>
      <c r="R2277">
        <v>684</v>
      </c>
      <c r="S2277">
        <v>140</v>
      </c>
      <c r="T2277">
        <v>1175</v>
      </c>
      <c r="U2277">
        <v>13389</v>
      </c>
      <c r="V2277">
        <v>54847</v>
      </c>
      <c r="W2277">
        <v>92.8</v>
      </c>
      <c r="X2277">
        <v>1</v>
      </c>
      <c r="Y2277">
        <v>3.4</v>
      </c>
      <c r="Z2277">
        <v>0.9</v>
      </c>
      <c r="AA2277">
        <v>0.2</v>
      </c>
      <c r="AB2277">
        <v>1.6</v>
      </c>
      <c r="AC2277">
        <v>18.399999999999999</v>
      </c>
      <c r="AD2277">
        <v>75.2</v>
      </c>
      <c r="AE2277">
        <v>1077</v>
      </c>
      <c r="AF2277">
        <v>613</v>
      </c>
      <c r="AG2277">
        <v>4</v>
      </c>
      <c r="AH2277">
        <v>50.9</v>
      </c>
      <c r="AI2277">
        <v>8.4</v>
      </c>
      <c r="AJ2277">
        <v>16.2</v>
      </c>
      <c r="AK2277">
        <v>77.8</v>
      </c>
      <c r="AL2277">
        <v>16</v>
      </c>
      <c r="AM2277">
        <v>12225</v>
      </c>
      <c r="AN2277">
        <v>17</v>
      </c>
      <c r="AO2277">
        <v>28996</v>
      </c>
      <c r="AP2277">
        <v>1320</v>
      </c>
      <c r="AQ2277">
        <v>4.8</v>
      </c>
      <c r="AR2277">
        <v>64.900000000000006</v>
      </c>
      <c r="AS2277">
        <v>98100</v>
      </c>
      <c r="AT2277">
        <v>17</v>
      </c>
      <c r="AU2277">
        <v>25195</v>
      </c>
      <c r="AV2277">
        <v>2.67</v>
      </c>
      <c r="AW2277">
        <v>16410</v>
      </c>
      <c r="AX2277">
        <v>38388</v>
      </c>
      <c r="AY2277">
        <v>14.9</v>
      </c>
      <c r="AZ2277">
        <v>1845</v>
      </c>
      <c r="BA2277">
        <v>25322</v>
      </c>
      <c r="BB2277">
        <v>36279</v>
      </c>
      <c r="BC2277">
        <v>2485</v>
      </c>
      <c r="BD2277">
        <v>6.8</v>
      </c>
      <c r="BE2277">
        <v>39661</v>
      </c>
      <c r="BF2277">
        <v>1084</v>
      </c>
      <c r="BG2277">
        <v>7353</v>
      </c>
      <c r="BH2277">
        <v>1394849</v>
      </c>
      <c r="BI2277">
        <v>35169</v>
      </c>
      <c r="BJ2277">
        <v>1578</v>
      </c>
      <c r="BK2277">
        <v>21132</v>
      </c>
      <c r="BL2277">
        <v>5.9</v>
      </c>
      <c r="BM2277">
        <v>3454</v>
      </c>
      <c r="BN2277">
        <v>126073</v>
      </c>
      <c r="BO2277">
        <v>4609</v>
      </c>
      <c r="BP2277">
        <v>0</v>
      </c>
      <c r="BQ2277">
        <v>0</v>
      </c>
      <c r="BR2277">
        <v>0</v>
      </c>
      <c r="BS2277">
        <v>2.4</v>
      </c>
      <c r="BT2277">
        <v>0</v>
      </c>
      <c r="BU2277">
        <v>30.2</v>
      </c>
      <c r="BV2277">
        <v>0</v>
      </c>
      <c r="BW2277">
        <v>316460</v>
      </c>
      <c r="BX2277">
        <v>603568</v>
      </c>
      <c r="BY2277">
        <v>8379</v>
      </c>
      <c r="BZ2277">
        <v>175</v>
      </c>
      <c r="CA2277">
        <v>23894</v>
      </c>
      <c r="CB2277">
        <v>1330932</v>
      </c>
      <c r="CC2277">
        <v>542816</v>
      </c>
      <c r="CD2277">
        <v>7392</v>
      </c>
      <c r="CE2277">
        <v>3215.26</v>
      </c>
      <c r="CF2277">
        <v>21.9</v>
      </c>
    </row>
    <row r="2278" spans="1:84">
      <c r="A2278">
        <v>41061</v>
      </c>
      <c r="B2278" t="s">
        <v>2276</v>
      </c>
      <c r="C2278">
        <v>41061</v>
      </c>
      <c r="D2278">
        <v>24345</v>
      </c>
      <c r="E2278">
        <v>-0.8</v>
      </c>
      <c r="F2278">
        <v>-185</v>
      </c>
      <c r="G2278">
        <v>24530</v>
      </c>
      <c r="H2278">
        <v>1450</v>
      </c>
      <c r="I2278">
        <v>6</v>
      </c>
      <c r="J2278">
        <v>5401</v>
      </c>
      <c r="K2278">
        <v>22.2</v>
      </c>
      <c r="L2278">
        <v>15.4</v>
      </c>
      <c r="M2278">
        <v>3743</v>
      </c>
      <c r="N2278">
        <v>51</v>
      </c>
      <c r="O2278">
        <v>22990</v>
      </c>
      <c r="P2278">
        <v>155</v>
      </c>
      <c r="Q2278">
        <v>249</v>
      </c>
      <c r="R2278">
        <v>315</v>
      </c>
      <c r="S2278">
        <v>241</v>
      </c>
      <c r="T2278">
        <v>395</v>
      </c>
      <c r="U2278">
        <v>798</v>
      </c>
      <c r="V2278">
        <v>22268</v>
      </c>
      <c r="W2278">
        <v>94.4</v>
      </c>
      <c r="X2278">
        <v>0.6</v>
      </c>
      <c r="Y2278">
        <v>1</v>
      </c>
      <c r="Z2278">
        <v>1.3</v>
      </c>
      <c r="AA2278">
        <v>1</v>
      </c>
      <c r="AB2278">
        <v>1.6</v>
      </c>
      <c r="AC2278">
        <v>3.3</v>
      </c>
      <c r="AD2278">
        <v>91.5</v>
      </c>
      <c r="AE2278">
        <v>268</v>
      </c>
      <c r="AF2278">
        <v>233</v>
      </c>
      <c r="AG2278">
        <v>0</v>
      </c>
      <c r="AH2278">
        <v>50.1</v>
      </c>
      <c r="AI2278">
        <v>2.7</v>
      </c>
      <c r="AJ2278">
        <v>4.5</v>
      </c>
      <c r="AK2278">
        <v>85.6</v>
      </c>
      <c r="AL2278">
        <v>21.8</v>
      </c>
      <c r="AM2278">
        <v>4557</v>
      </c>
      <c r="AN2278">
        <v>16.3</v>
      </c>
      <c r="AO2278">
        <v>10731</v>
      </c>
      <c r="AP2278">
        <v>128</v>
      </c>
      <c r="AQ2278">
        <v>1.2</v>
      </c>
      <c r="AR2278">
        <v>66.5</v>
      </c>
      <c r="AS2278">
        <v>93600</v>
      </c>
      <c r="AT2278">
        <v>15.3</v>
      </c>
      <c r="AU2278">
        <v>9740</v>
      </c>
      <c r="AV2278">
        <v>2.4500000000000002</v>
      </c>
      <c r="AW2278">
        <v>16907</v>
      </c>
      <c r="AX2278">
        <v>37069</v>
      </c>
      <c r="AY2278">
        <v>13.8</v>
      </c>
      <c r="AZ2278">
        <v>672</v>
      </c>
      <c r="BA2278">
        <v>27522</v>
      </c>
      <c r="BB2278">
        <v>12034</v>
      </c>
      <c r="BC2278">
        <v>725</v>
      </c>
      <c r="BD2278">
        <v>6</v>
      </c>
      <c r="BE2278">
        <v>15383</v>
      </c>
      <c r="BF2278">
        <v>114</v>
      </c>
      <c r="BG2278">
        <v>2842</v>
      </c>
      <c r="BH2278">
        <v>458395</v>
      </c>
      <c r="BI2278">
        <v>29799</v>
      </c>
      <c r="BJ2278">
        <v>776</v>
      </c>
      <c r="BK2278">
        <v>7214</v>
      </c>
      <c r="BL2278">
        <v>2.4</v>
      </c>
      <c r="BM2278">
        <v>1743</v>
      </c>
      <c r="BN2278">
        <v>26082</v>
      </c>
      <c r="BO2278">
        <v>2370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19.5</v>
      </c>
      <c r="BV2278">
        <v>275300</v>
      </c>
      <c r="BW2278">
        <v>95326</v>
      </c>
      <c r="BX2278">
        <v>264721</v>
      </c>
      <c r="BY2278">
        <v>10805</v>
      </c>
      <c r="BZ2278">
        <v>75</v>
      </c>
      <c r="CA2278">
        <v>14369</v>
      </c>
      <c r="CB2278">
        <v>478411</v>
      </c>
      <c r="CC2278">
        <v>157934</v>
      </c>
      <c r="CD2278">
        <v>6471</v>
      </c>
      <c r="CE2278">
        <v>2036.55</v>
      </c>
      <c r="CF2278">
        <v>12</v>
      </c>
    </row>
    <row r="2279" spans="1:84">
      <c r="A2279">
        <v>41063</v>
      </c>
      <c r="B2279" t="s">
        <v>2277</v>
      </c>
      <c r="C2279">
        <v>41063</v>
      </c>
      <c r="D2279">
        <v>6875</v>
      </c>
      <c r="E2279">
        <v>-4.9000000000000004</v>
      </c>
      <c r="F2279">
        <v>-351</v>
      </c>
      <c r="G2279">
        <v>7226</v>
      </c>
      <c r="H2279">
        <v>310</v>
      </c>
      <c r="I2279">
        <v>4.5</v>
      </c>
      <c r="J2279">
        <v>1340</v>
      </c>
      <c r="K2279">
        <v>19.5</v>
      </c>
      <c r="L2279">
        <v>21.4</v>
      </c>
      <c r="M2279">
        <v>1469</v>
      </c>
      <c r="N2279">
        <v>49.7</v>
      </c>
      <c r="O2279">
        <v>6698</v>
      </c>
      <c r="P2279">
        <v>3</v>
      </c>
      <c r="Q2279">
        <v>55</v>
      </c>
      <c r="R2279">
        <v>20</v>
      </c>
      <c r="S2279">
        <v>3</v>
      </c>
      <c r="T2279">
        <v>96</v>
      </c>
      <c r="U2279">
        <v>141</v>
      </c>
      <c r="V2279">
        <v>6562</v>
      </c>
      <c r="W2279">
        <v>97.4</v>
      </c>
      <c r="X2279">
        <v>0</v>
      </c>
      <c r="Y2279">
        <v>0.8</v>
      </c>
      <c r="Z2279">
        <v>0.3</v>
      </c>
      <c r="AA2279">
        <v>0</v>
      </c>
      <c r="AB2279">
        <v>1.4</v>
      </c>
      <c r="AC2279">
        <v>2.1</v>
      </c>
      <c r="AD2279">
        <v>95.4</v>
      </c>
      <c r="AE2279">
        <v>57</v>
      </c>
      <c r="AF2279">
        <v>70</v>
      </c>
      <c r="AG2279">
        <v>0</v>
      </c>
      <c r="AH2279">
        <v>57.2</v>
      </c>
      <c r="AI2279">
        <v>0.8</v>
      </c>
      <c r="AJ2279">
        <v>2.5</v>
      </c>
      <c r="AK2279">
        <v>87.5</v>
      </c>
      <c r="AL2279">
        <v>20.3</v>
      </c>
      <c r="AM2279">
        <v>1327</v>
      </c>
      <c r="AN2279">
        <v>17.5</v>
      </c>
      <c r="AO2279">
        <v>4037</v>
      </c>
      <c r="AP2279">
        <v>137</v>
      </c>
      <c r="AQ2279">
        <v>3.5</v>
      </c>
      <c r="AR2279">
        <v>71.8</v>
      </c>
      <c r="AS2279">
        <v>111300</v>
      </c>
      <c r="AT2279">
        <v>7.5</v>
      </c>
      <c r="AU2279">
        <v>3029</v>
      </c>
      <c r="AV2279">
        <v>2.35</v>
      </c>
      <c r="AW2279">
        <v>17276</v>
      </c>
      <c r="AX2279">
        <v>34769</v>
      </c>
      <c r="AY2279">
        <v>12.6</v>
      </c>
      <c r="AZ2279">
        <v>197</v>
      </c>
      <c r="BA2279">
        <v>28300</v>
      </c>
      <c r="BB2279">
        <v>3627</v>
      </c>
      <c r="BC2279">
        <v>246</v>
      </c>
      <c r="BD2279">
        <v>6.8</v>
      </c>
      <c r="BE2279">
        <v>4729</v>
      </c>
      <c r="BF2279">
        <v>197</v>
      </c>
      <c r="BG2279">
        <v>692</v>
      </c>
      <c r="BH2279">
        <v>115549</v>
      </c>
      <c r="BI2279">
        <v>24434</v>
      </c>
      <c r="BJ2279">
        <v>360</v>
      </c>
      <c r="BK2279">
        <v>1669</v>
      </c>
      <c r="BL2279">
        <v>4.8</v>
      </c>
      <c r="BM2279">
        <v>762</v>
      </c>
      <c r="BN2279">
        <v>7837</v>
      </c>
      <c r="BO2279">
        <v>1051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73859</v>
      </c>
      <c r="BY2279">
        <v>10409</v>
      </c>
      <c r="BZ2279">
        <v>0</v>
      </c>
      <c r="CA2279">
        <v>0</v>
      </c>
      <c r="CB2279">
        <v>518110</v>
      </c>
      <c r="CC2279">
        <v>55207</v>
      </c>
      <c r="CD2279">
        <v>7914</v>
      </c>
      <c r="CE2279">
        <v>3145.34</v>
      </c>
      <c r="CF2279">
        <v>2.2999999999999998</v>
      </c>
    </row>
    <row r="2280" spans="1:84">
      <c r="A2280">
        <v>41065</v>
      </c>
      <c r="B2280" t="s">
        <v>2278</v>
      </c>
      <c r="C2280">
        <v>41065</v>
      </c>
      <c r="D2280">
        <v>23712</v>
      </c>
      <c r="E2280">
        <v>-0.3</v>
      </c>
      <c r="F2280">
        <v>-79</v>
      </c>
      <c r="G2280">
        <v>23791</v>
      </c>
      <c r="H2280">
        <v>1371</v>
      </c>
      <c r="I2280">
        <v>5.8</v>
      </c>
      <c r="J2280">
        <v>5501</v>
      </c>
      <c r="K2280">
        <v>23.2</v>
      </c>
      <c r="L2280">
        <v>17.100000000000001</v>
      </c>
      <c r="M2280">
        <v>4066</v>
      </c>
      <c r="N2280">
        <v>50.8</v>
      </c>
      <c r="O2280">
        <v>21818</v>
      </c>
      <c r="P2280">
        <v>105</v>
      </c>
      <c r="Q2280">
        <v>953</v>
      </c>
      <c r="R2280">
        <v>272</v>
      </c>
      <c r="S2280">
        <v>156</v>
      </c>
      <c r="T2280">
        <v>408</v>
      </c>
      <c r="U2280">
        <v>2754</v>
      </c>
      <c r="V2280">
        <v>19233</v>
      </c>
      <c r="W2280">
        <v>92</v>
      </c>
      <c r="X2280">
        <v>0.4</v>
      </c>
      <c r="Y2280">
        <v>4</v>
      </c>
      <c r="Z2280">
        <v>1.1000000000000001</v>
      </c>
      <c r="AA2280">
        <v>0.7</v>
      </c>
      <c r="AB2280">
        <v>1.7</v>
      </c>
      <c r="AC2280">
        <v>11.6</v>
      </c>
      <c r="AD2280">
        <v>81.099999999999994</v>
      </c>
      <c r="AE2280">
        <v>265</v>
      </c>
      <c r="AF2280">
        <v>285</v>
      </c>
      <c r="AG2280">
        <v>3</v>
      </c>
      <c r="AH2280">
        <v>50.2</v>
      </c>
      <c r="AI2280">
        <v>6.2</v>
      </c>
      <c r="AJ2280">
        <v>10.5</v>
      </c>
      <c r="AK2280">
        <v>82.1</v>
      </c>
      <c r="AL2280">
        <v>15.7</v>
      </c>
      <c r="AM2280">
        <v>4299</v>
      </c>
      <c r="AN2280">
        <v>18.600000000000001</v>
      </c>
      <c r="AO2280">
        <v>10737</v>
      </c>
      <c r="AP2280">
        <v>86</v>
      </c>
      <c r="AQ2280">
        <v>0.8</v>
      </c>
      <c r="AR2280">
        <v>68.400000000000006</v>
      </c>
      <c r="AS2280">
        <v>105500</v>
      </c>
      <c r="AT2280">
        <v>13.8</v>
      </c>
      <c r="AU2280">
        <v>9401</v>
      </c>
      <c r="AV2280">
        <v>2.4700000000000002</v>
      </c>
      <c r="AW2280">
        <v>17195</v>
      </c>
      <c r="AX2280">
        <v>35475</v>
      </c>
      <c r="AY2280">
        <v>14.1</v>
      </c>
      <c r="AZ2280">
        <v>625</v>
      </c>
      <c r="BA2280">
        <v>26537</v>
      </c>
      <c r="BB2280">
        <v>13275</v>
      </c>
      <c r="BC2280">
        <v>737</v>
      </c>
      <c r="BD2280">
        <v>5.6</v>
      </c>
      <c r="BE2280">
        <v>12815</v>
      </c>
      <c r="BF2280">
        <v>-67</v>
      </c>
      <c r="BG2280">
        <v>2196</v>
      </c>
      <c r="BH2280">
        <v>408950</v>
      </c>
      <c r="BI2280">
        <v>31912</v>
      </c>
      <c r="BJ2280">
        <v>714</v>
      </c>
      <c r="BK2280">
        <v>6271</v>
      </c>
      <c r="BL2280">
        <v>-17.7</v>
      </c>
      <c r="BM2280">
        <v>1312</v>
      </c>
      <c r="BN2280">
        <v>37131</v>
      </c>
      <c r="BO2280">
        <v>1864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30.6</v>
      </c>
      <c r="BV2280">
        <v>0</v>
      </c>
      <c r="BW2280">
        <v>97104</v>
      </c>
      <c r="BX2280">
        <v>268357</v>
      </c>
      <c r="BY2280">
        <v>11386</v>
      </c>
      <c r="BZ2280">
        <v>0</v>
      </c>
      <c r="CA2280">
        <v>0</v>
      </c>
      <c r="CB2280">
        <v>1086817</v>
      </c>
      <c r="CC2280">
        <v>167838</v>
      </c>
      <c r="CD2280">
        <v>7091</v>
      </c>
      <c r="CE2280">
        <v>2381.0500000000002</v>
      </c>
      <c r="CF2280">
        <v>10</v>
      </c>
    </row>
    <row r="2281" spans="1:84">
      <c r="A2281">
        <v>41067</v>
      </c>
      <c r="B2281" t="s">
        <v>2279</v>
      </c>
      <c r="C2281">
        <v>41067</v>
      </c>
      <c r="D2281">
        <v>514269</v>
      </c>
      <c r="E2281">
        <v>15.5</v>
      </c>
      <c r="F2281">
        <v>68927</v>
      </c>
      <c r="G2281">
        <v>445342</v>
      </c>
      <c r="H2281">
        <v>38527</v>
      </c>
      <c r="I2281">
        <v>7.5</v>
      </c>
      <c r="J2281">
        <v>134255</v>
      </c>
      <c r="K2281">
        <v>26.1</v>
      </c>
      <c r="L2281">
        <v>8.9</v>
      </c>
      <c r="M2281">
        <v>45790</v>
      </c>
      <c r="N2281">
        <v>49.8</v>
      </c>
      <c r="O2281">
        <v>443579</v>
      </c>
      <c r="P2281">
        <v>8946</v>
      </c>
      <c r="Q2281">
        <v>3870</v>
      </c>
      <c r="R2281">
        <v>43590</v>
      </c>
      <c r="S2281">
        <v>1690</v>
      </c>
      <c r="T2281">
        <v>12594</v>
      </c>
      <c r="U2281">
        <v>74372</v>
      </c>
      <c r="V2281">
        <v>373556</v>
      </c>
      <c r="W2281">
        <v>86.3</v>
      </c>
      <c r="X2281">
        <v>1.7</v>
      </c>
      <c r="Y2281">
        <v>0.8</v>
      </c>
      <c r="Z2281">
        <v>8.5</v>
      </c>
      <c r="AA2281">
        <v>0.3</v>
      </c>
      <c r="AB2281">
        <v>2.4</v>
      </c>
      <c r="AC2281">
        <v>14.5</v>
      </c>
      <c r="AD2281">
        <v>72.599999999999994</v>
      </c>
      <c r="AE2281">
        <v>7576</v>
      </c>
      <c r="AF2281">
        <v>2802</v>
      </c>
      <c r="AG2281">
        <v>43</v>
      </c>
      <c r="AH2281">
        <v>41.2</v>
      </c>
      <c r="AI2281">
        <v>14.2</v>
      </c>
      <c r="AJ2281">
        <v>18.600000000000001</v>
      </c>
      <c r="AK2281">
        <v>88.9</v>
      </c>
      <c r="AL2281">
        <v>34.5</v>
      </c>
      <c r="AM2281">
        <v>60418</v>
      </c>
      <c r="AN2281">
        <v>23.7</v>
      </c>
      <c r="AO2281">
        <v>201346</v>
      </c>
      <c r="AP2281">
        <v>22433</v>
      </c>
      <c r="AQ2281">
        <v>12.5</v>
      </c>
      <c r="AR2281">
        <v>60.6</v>
      </c>
      <c r="AS2281">
        <v>184800</v>
      </c>
      <c r="AT2281">
        <v>32.799999999999997</v>
      </c>
      <c r="AU2281">
        <v>169162</v>
      </c>
      <c r="AV2281">
        <v>2.61</v>
      </c>
      <c r="AW2281">
        <v>24969</v>
      </c>
      <c r="AX2281">
        <v>55933</v>
      </c>
      <c r="AY2281">
        <v>9.3000000000000007</v>
      </c>
      <c r="AZ2281">
        <v>17338</v>
      </c>
      <c r="BA2281">
        <v>34626</v>
      </c>
      <c r="BB2281">
        <v>277520</v>
      </c>
      <c r="BC2281">
        <v>12404</v>
      </c>
      <c r="BD2281">
        <v>4.5</v>
      </c>
      <c r="BE2281">
        <v>284422</v>
      </c>
      <c r="BF2281">
        <v>5367</v>
      </c>
      <c r="BG2281">
        <v>20281</v>
      </c>
      <c r="BH2281">
        <v>15264676</v>
      </c>
      <c r="BI2281">
        <v>53669</v>
      </c>
      <c r="BJ2281">
        <v>13578</v>
      </c>
      <c r="BK2281">
        <v>217451</v>
      </c>
      <c r="BL2281">
        <v>1.4</v>
      </c>
      <c r="BM2281">
        <v>30290</v>
      </c>
      <c r="BN2281">
        <v>585218</v>
      </c>
      <c r="BO2281">
        <v>36916</v>
      </c>
      <c r="BP2281">
        <v>0.5</v>
      </c>
      <c r="BQ2281">
        <v>0.7</v>
      </c>
      <c r="BR2281">
        <v>5.5</v>
      </c>
      <c r="BS2281">
        <v>2.4</v>
      </c>
      <c r="BT2281">
        <v>0</v>
      </c>
      <c r="BU2281">
        <v>32.6</v>
      </c>
      <c r="BV2281">
        <v>13289807</v>
      </c>
      <c r="BW2281">
        <v>15387986</v>
      </c>
      <c r="BX2281">
        <v>6047548</v>
      </c>
      <c r="BY2281">
        <v>12809</v>
      </c>
      <c r="BZ2281">
        <v>4281</v>
      </c>
      <c r="CA2281">
        <v>787223</v>
      </c>
      <c r="CB2281">
        <v>130683</v>
      </c>
      <c r="CC2281">
        <v>1240010</v>
      </c>
      <c r="CD2281">
        <v>2540</v>
      </c>
      <c r="CE2281">
        <v>723.75</v>
      </c>
      <c r="CF2281">
        <v>615.1</v>
      </c>
    </row>
    <row r="2282" spans="1:84">
      <c r="A2282">
        <v>41069</v>
      </c>
      <c r="B2282" t="s">
        <v>2280</v>
      </c>
      <c r="C2282">
        <v>41069</v>
      </c>
      <c r="D2282">
        <v>1404</v>
      </c>
      <c r="E2282">
        <v>-9.1999999999999993</v>
      </c>
      <c r="F2282">
        <v>-143</v>
      </c>
      <c r="G2282">
        <v>1547</v>
      </c>
      <c r="H2282">
        <v>42</v>
      </c>
      <c r="I2282">
        <v>3</v>
      </c>
      <c r="J2282">
        <v>239</v>
      </c>
      <c r="K2282">
        <v>17</v>
      </c>
      <c r="L2282">
        <v>22.1</v>
      </c>
      <c r="M2282">
        <v>310</v>
      </c>
      <c r="N2282">
        <v>50.7</v>
      </c>
      <c r="O2282">
        <v>1350</v>
      </c>
      <c r="P2282">
        <v>1</v>
      </c>
      <c r="Q2282">
        <v>19</v>
      </c>
      <c r="R2282">
        <v>3</v>
      </c>
      <c r="S2282">
        <v>1</v>
      </c>
      <c r="T2282">
        <v>30</v>
      </c>
      <c r="U2282">
        <v>87</v>
      </c>
      <c r="V2282">
        <v>1282</v>
      </c>
      <c r="W2282">
        <v>96.2</v>
      </c>
      <c r="X2282">
        <v>0.1</v>
      </c>
      <c r="Y2282">
        <v>1.4</v>
      </c>
      <c r="Z2282">
        <v>0.2</v>
      </c>
      <c r="AA2282">
        <v>0.1</v>
      </c>
      <c r="AB2282">
        <v>2.1</v>
      </c>
      <c r="AC2282">
        <v>6.2</v>
      </c>
      <c r="AD2282">
        <v>91.3</v>
      </c>
      <c r="AE2282">
        <v>8</v>
      </c>
      <c r="AF2282">
        <v>22</v>
      </c>
      <c r="AG2282">
        <v>0</v>
      </c>
      <c r="AH2282">
        <v>56.4</v>
      </c>
      <c r="AI2282">
        <v>2.1</v>
      </c>
      <c r="AJ2282">
        <v>4.2</v>
      </c>
      <c r="AK2282">
        <v>79.400000000000006</v>
      </c>
      <c r="AL2282">
        <v>14.3</v>
      </c>
      <c r="AM2282">
        <v>282</v>
      </c>
      <c r="AN2282">
        <v>30.8</v>
      </c>
      <c r="AO2282">
        <v>865</v>
      </c>
      <c r="AP2282">
        <v>23</v>
      </c>
      <c r="AQ2282">
        <v>2.7</v>
      </c>
      <c r="AR2282">
        <v>72.099999999999994</v>
      </c>
      <c r="AS2282">
        <v>66300</v>
      </c>
      <c r="AT2282">
        <v>1.2</v>
      </c>
      <c r="AU2282">
        <v>653</v>
      </c>
      <c r="AV2282">
        <v>2.3199999999999998</v>
      </c>
      <c r="AW2282">
        <v>15884</v>
      </c>
      <c r="AX2282">
        <v>29390</v>
      </c>
      <c r="AY2282">
        <v>13.3</v>
      </c>
      <c r="AZ2282">
        <v>37</v>
      </c>
      <c r="BA2282">
        <v>25923</v>
      </c>
      <c r="BB2282">
        <v>631</v>
      </c>
      <c r="BC2282">
        <v>43</v>
      </c>
      <c r="BD2282">
        <v>6.8</v>
      </c>
      <c r="BE2282">
        <v>824</v>
      </c>
      <c r="BF2282">
        <v>79</v>
      </c>
      <c r="BG2282">
        <v>132</v>
      </c>
      <c r="BH2282">
        <v>13870</v>
      </c>
      <c r="BI2282">
        <v>16833</v>
      </c>
      <c r="BJ2282">
        <v>36</v>
      </c>
      <c r="BK2282">
        <v>123</v>
      </c>
      <c r="BL2282">
        <v>-1.6</v>
      </c>
      <c r="BM2282">
        <v>133</v>
      </c>
      <c r="BN2282">
        <v>461</v>
      </c>
      <c r="BO2282">
        <v>162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9012</v>
      </c>
      <c r="BY2282">
        <v>5890</v>
      </c>
      <c r="BZ2282">
        <v>0</v>
      </c>
      <c r="CA2282">
        <v>0</v>
      </c>
      <c r="CB2282">
        <v>738207</v>
      </c>
      <c r="CC2282">
        <v>10566</v>
      </c>
      <c r="CD2282">
        <v>7125</v>
      </c>
      <c r="CE2282">
        <v>1714.92</v>
      </c>
      <c r="CF2282">
        <v>0.9</v>
      </c>
    </row>
    <row r="2283" spans="1:84">
      <c r="A2283">
        <v>41071</v>
      </c>
      <c r="B2283" t="s">
        <v>2281</v>
      </c>
      <c r="C2283">
        <v>41071</v>
      </c>
      <c r="D2283">
        <v>94678</v>
      </c>
      <c r="E2283">
        <v>11.4</v>
      </c>
      <c r="F2283">
        <v>9686</v>
      </c>
      <c r="G2283">
        <v>84992</v>
      </c>
      <c r="H2283">
        <v>5975</v>
      </c>
      <c r="I2283">
        <v>6.3</v>
      </c>
      <c r="J2283">
        <v>22829</v>
      </c>
      <c r="K2283">
        <v>24.1</v>
      </c>
      <c r="L2283">
        <v>11.7</v>
      </c>
      <c r="M2283">
        <v>11077</v>
      </c>
      <c r="N2283">
        <v>49.1</v>
      </c>
      <c r="O2283">
        <v>89339</v>
      </c>
      <c r="P2283">
        <v>913</v>
      </c>
      <c r="Q2283">
        <v>1374</v>
      </c>
      <c r="R2283">
        <v>1186</v>
      </c>
      <c r="S2283">
        <v>127</v>
      </c>
      <c r="T2283">
        <v>1739</v>
      </c>
      <c r="U2283">
        <v>12655</v>
      </c>
      <c r="V2283">
        <v>77251</v>
      </c>
      <c r="W2283">
        <v>94.4</v>
      </c>
      <c r="X2283">
        <v>1</v>
      </c>
      <c r="Y2283">
        <v>1.5</v>
      </c>
      <c r="Z2283">
        <v>1.3</v>
      </c>
      <c r="AA2283">
        <v>0.1</v>
      </c>
      <c r="AB2283">
        <v>1.8</v>
      </c>
      <c r="AC2283">
        <v>13.4</v>
      </c>
      <c r="AD2283">
        <v>81.599999999999994</v>
      </c>
      <c r="AE2283">
        <v>1152</v>
      </c>
      <c r="AF2283">
        <v>741</v>
      </c>
      <c r="AG2283">
        <v>3</v>
      </c>
      <c r="AH2283">
        <v>47.6</v>
      </c>
      <c r="AI2283">
        <v>7.6</v>
      </c>
      <c r="AJ2283">
        <v>11.2</v>
      </c>
      <c r="AK2283">
        <v>82.8</v>
      </c>
      <c r="AL2283">
        <v>20.6</v>
      </c>
      <c r="AM2283">
        <v>14293</v>
      </c>
      <c r="AN2283">
        <v>24.8</v>
      </c>
      <c r="AO2283">
        <v>34904</v>
      </c>
      <c r="AP2283">
        <v>4634</v>
      </c>
      <c r="AQ2283">
        <v>15.3</v>
      </c>
      <c r="AR2283">
        <v>69.599999999999994</v>
      </c>
      <c r="AS2283">
        <v>146200</v>
      </c>
      <c r="AT2283">
        <v>15.8</v>
      </c>
      <c r="AU2283">
        <v>28732</v>
      </c>
      <c r="AV2283">
        <v>2.78</v>
      </c>
      <c r="AW2283">
        <v>18951</v>
      </c>
      <c r="AX2283">
        <v>45469</v>
      </c>
      <c r="AY2283">
        <v>11.2</v>
      </c>
      <c r="AZ2283">
        <v>2644</v>
      </c>
      <c r="BA2283">
        <v>28713</v>
      </c>
      <c r="BB2283">
        <v>45457</v>
      </c>
      <c r="BC2283">
        <v>2366</v>
      </c>
      <c r="BD2283">
        <v>5.2</v>
      </c>
      <c r="BE2283">
        <v>43229</v>
      </c>
      <c r="BF2283">
        <v>3930</v>
      </c>
      <c r="BG2283">
        <v>4481</v>
      </c>
      <c r="BH2283">
        <v>1504710</v>
      </c>
      <c r="BI2283">
        <v>34808</v>
      </c>
      <c r="BJ2283">
        <v>2276</v>
      </c>
      <c r="BK2283">
        <v>26314</v>
      </c>
      <c r="BL2283">
        <v>9.1999999999999993</v>
      </c>
      <c r="BM2283">
        <v>5320</v>
      </c>
      <c r="BN2283">
        <v>72928</v>
      </c>
      <c r="BO2283">
        <v>6497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28.1</v>
      </c>
      <c r="BV2283">
        <v>1301542</v>
      </c>
      <c r="BW2283">
        <v>0</v>
      </c>
      <c r="BX2283">
        <v>658528</v>
      </c>
      <c r="BY2283">
        <v>7494</v>
      </c>
      <c r="BZ2283">
        <v>740</v>
      </c>
      <c r="CA2283">
        <v>155110</v>
      </c>
      <c r="CB2283">
        <v>196298</v>
      </c>
      <c r="CC2283">
        <v>384493</v>
      </c>
      <c r="CD2283">
        <v>4238</v>
      </c>
      <c r="CE2283">
        <v>715.56</v>
      </c>
      <c r="CF2283">
        <v>118.7</v>
      </c>
    </row>
    <row r="2284" spans="1:84">
      <c r="A2284">
        <v>42000</v>
      </c>
      <c r="B2284" t="s">
        <v>2282</v>
      </c>
      <c r="C2284">
        <v>42000</v>
      </c>
      <c r="D2284">
        <v>12440621</v>
      </c>
      <c r="E2284">
        <v>1.3</v>
      </c>
      <c r="F2284">
        <v>159567</v>
      </c>
      <c r="G2284">
        <v>12281054</v>
      </c>
      <c r="H2284">
        <v>724687</v>
      </c>
      <c r="I2284">
        <v>5.8</v>
      </c>
      <c r="J2284">
        <v>2804873</v>
      </c>
      <c r="K2284">
        <v>22.5</v>
      </c>
      <c r="L2284">
        <v>15.2</v>
      </c>
      <c r="M2284">
        <v>1885323</v>
      </c>
      <c r="N2284">
        <v>51.4</v>
      </c>
      <c r="O2284">
        <v>10660136</v>
      </c>
      <c r="P2284">
        <v>1336278</v>
      </c>
      <c r="Q2284">
        <v>24077</v>
      </c>
      <c r="R2284">
        <v>292507</v>
      </c>
      <c r="S2284">
        <v>5446</v>
      </c>
      <c r="T2284">
        <v>122177</v>
      </c>
      <c r="U2284">
        <v>526976</v>
      </c>
      <c r="V2284">
        <v>10216147</v>
      </c>
      <c r="W2284">
        <v>85.7</v>
      </c>
      <c r="X2284">
        <v>10.7</v>
      </c>
      <c r="Y2284">
        <v>0.2</v>
      </c>
      <c r="Z2284">
        <v>2.4</v>
      </c>
      <c r="AA2284">
        <v>0</v>
      </c>
      <c r="AB2284">
        <v>1</v>
      </c>
      <c r="AC2284">
        <v>4.2</v>
      </c>
      <c r="AD2284">
        <v>82.1</v>
      </c>
      <c r="AE2284">
        <v>144748</v>
      </c>
      <c r="AF2284">
        <v>127640</v>
      </c>
      <c r="AG2284">
        <v>1049</v>
      </c>
      <c r="AH2284">
        <v>63.5</v>
      </c>
      <c r="AI2284">
        <v>4.0999999999999996</v>
      </c>
      <c r="AJ2284">
        <v>8.4</v>
      </c>
      <c r="AK2284">
        <v>81.900000000000006</v>
      </c>
      <c r="AL2284">
        <v>22.4</v>
      </c>
      <c r="AM2284">
        <v>2111771</v>
      </c>
      <c r="AN2284">
        <v>25.2</v>
      </c>
      <c r="AO2284">
        <v>5453228</v>
      </c>
      <c r="AP2284">
        <v>203477</v>
      </c>
      <c r="AQ2284">
        <v>3.9</v>
      </c>
      <c r="AR2284">
        <v>71.3</v>
      </c>
      <c r="AS2284">
        <v>97000</v>
      </c>
      <c r="AT2284">
        <v>21.2</v>
      </c>
      <c r="AU2284">
        <v>4777003</v>
      </c>
      <c r="AV2284">
        <v>2.48</v>
      </c>
      <c r="AW2284">
        <v>20880</v>
      </c>
      <c r="AX2284">
        <v>43714</v>
      </c>
      <c r="AY2284">
        <v>11.2</v>
      </c>
      <c r="AZ2284">
        <v>433400</v>
      </c>
      <c r="BA2284">
        <v>34937</v>
      </c>
      <c r="BB2284">
        <v>6306050</v>
      </c>
      <c r="BC2284">
        <v>296192</v>
      </c>
      <c r="BD2284">
        <v>4.7</v>
      </c>
      <c r="BE2284">
        <v>7132267</v>
      </c>
      <c r="BF2284">
        <v>159096</v>
      </c>
      <c r="BG2284">
        <v>813076</v>
      </c>
      <c r="BH2284">
        <v>323799141</v>
      </c>
      <c r="BI2284">
        <v>45399</v>
      </c>
      <c r="BJ2284">
        <v>303333</v>
      </c>
      <c r="BK2284">
        <v>5082630</v>
      </c>
      <c r="BL2284">
        <v>-0.1</v>
      </c>
      <c r="BM2284">
        <v>730980</v>
      </c>
      <c r="BN2284">
        <v>15305402</v>
      </c>
      <c r="BO2284">
        <v>874255</v>
      </c>
      <c r="BP2284">
        <v>2.8</v>
      </c>
      <c r="BQ2284">
        <v>0</v>
      </c>
      <c r="BR2284">
        <v>2.6</v>
      </c>
      <c r="BS2284">
        <v>1.3</v>
      </c>
      <c r="BT2284">
        <v>0</v>
      </c>
      <c r="BU2284">
        <v>26</v>
      </c>
      <c r="BV2284">
        <v>181462443</v>
      </c>
      <c r="BW2284">
        <v>183741873</v>
      </c>
      <c r="BX2284">
        <v>130713197</v>
      </c>
      <c r="BY2284">
        <v>10603</v>
      </c>
      <c r="BZ2284">
        <v>39128</v>
      </c>
      <c r="CA2284">
        <v>6354232</v>
      </c>
      <c r="CB2284">
        <v>7745336</v>
      </c>
      <c r="CC2284">
        <v>94900254</v>
      </c>
      <c r="CD2284">
        <v>7649</v>
      </c>
      <c r="CE2284">
        <v>44816.61</v>
      </c>
      <c r="CF2284">
        <v>274</v>
      </c>
    </row>
    <row r="2285" spans="1:84">
      <c r="A2285">
        <v>42001</v>
      </c>
      <c r="B2285" t="s">
        <v>2283</v>
      </c>
      <c r="C2285">
        <v>42001</v>
      </c>
      <c r="D2285">
        <v>101105</v>
      </c>
      <c r="E2285">
        <v>10.7</v>
      </c>
      <c r="F2285">
        <v>9813</v>
      </c>
      <c r="G2285">
        <v>91292</v>
      </c>
      <c r="H2285">
        <v>5552</v>
      </c>
      <c r="I2285">
        <v>5.5</v>
      </c>
      <c r="J2285">
        <v>22438</v>
      </c>
      <c r="K2285">
        <v>22.2</v>
      </c>
      <c r="L2285">
        <v>13.8</v>
      </c>
      <c r="M2285">
        <v>13934</v>
      </c>
      <c r="N2285">
        <v>50.7</v>
      </c>
      <c r="O2285">
        <v>97390</v>
      </c>
      <c r="P2285">
        <v>1890</v>
      </c>
      <c r="Q2285">
        <v>235</v>
      </c>
      <c r="R2285">
        <v>758</v>
      </c>
      <c r="S2285">
        <v>25</v>
      </c>
      <c r="T2285">
        <v>807</v>
      </c>
      <c r="U2285">
        <v>5206</v>
      </c>
      <c r="V2285">
        <v>92504</v>
      </c>
      <c r="W2285">
        <v>96.3</v>
      </c>
      <c r="X2285">
        <v>1.9</v>
      </c>
      <c r="Y2285">
        <v>0.2</v>
      </c>
      <c r="Z2285">
        <v>0.7</v>
      </c>
      <c r="AA2285">
        <v>0</v>
      </c>
      <c r="AB2285">
        <v>0.8</v>
      </c>
      <c r="AC2285">
        <v>5.0999999999999996</v>
      </c>
      <c r="AD2285">
        <v>91.5</v>
      </c>
      <c r="AE2285">
        <v>1088</v>
      </c>
      <c r="AF2285">
        <v>864</v>
      </c>
      <c r="AG2285">
        <v>9</v>
      </c>
      <c r="AH2285">
        <v>60.4</v>
      </c>
      <c r="AI2285">
        <v>3.4</v>
      </c>
      <c r="AJ2285">
        <v>5.5</v>
      </c>
      <c r="AK2285">
        <v>79.7</v>
      </c>
      <c r="AL2285">
        <v>16.7</v>
      </c>
      <c r="AM2285">
        <v>14439</v>
      </c>
      <c r="AN2285">
        <v>25.1</v>
      </c>
      <c r="AO2285">
        <v>39208</v>
      </c>
      <c r="AP2285">
        <v>3377</v>
      </c>
      <c r="AQ2285">
        <v>9.4</v>
      </c>
      <c r="AR2285">
        <v>76.8</v>
      </c>
      <c r="AS2285">
        <v>110100</v>
      </c>
      <c r="AT2285">
        <v>12.4</v>
      </c>
      <c r="AU2285">
        <v>33652</v>
      </c>
      <c r="AV2285">
        <v>2.61</v>
      </c>
      <c r="AW2285">
        <v>18577</v>
      </c>
      <c r="AX2285">
        <v>48439</v>
      </c>
      <c r="AY2285">
        <v>7.7</v>
      </c>
      <c r="AZ2285">
        <v>2925</v>
      </c>
      <c r="BA2285">
        <v>29320</v>
      </c>
      <c r="BB2285">
        <v>55280</v>
      </c>
      <c r="BC2285">
        <v>1861</v>
      </c>
      <c r="BD2285">
        <v>3.4</v>
      </c>
      <c r="BE2285">
        <v>51363</v>
      </c>
      <c r="BF2285">
        <v>4572</v>
      </c>
      <c r="BG2285">
        <v>4561</v>
      </c>
      <c r="BH2285">
        <v>1597314</v>
      </c>
      <c r="BI2285">
        <v>31099</v>
      </c>
      <c r="BJ2285">
        <v>1954</v>
      </c>
      <c r="BK2285">
        <v>28797</v>
      </c>
      <c r="BL2285">
        <v>1.4</v>
      </c>
      <c r="BM2285">
        <v>6419</v>
      </c>
      <c r="BN2285">
        <v>110119</v>
      </c>
      <c r="BO2285">
        <v>7274</v>
      </c>
      <c r="BP2285">
        <v>0</v>
      </c>
      <c r="BQ2285">
        <v>0</v>
      </c>
      <c r="BR2285">
        <v>0</v>
      </c>
      <c r="BS2285">
        <v>1.7</v>
      </c>
      <c r="BT2285">
        <v>0</v>
      </c>
      <c r="BU2285">
        <v>23.6</v>
      </c>
      <c r="BV2285">
        <v>1494802</v>
      </c>
      <c r="BW2285">
        <v>902741</v>
      </c>
      <c r="BX2285">
        <v>609576</v>
      </c>
      <c r="BY2285">
        <v>6448</v>
      </c>
      <c r="BZ2285">
        <v>541</v>
      </c>
      <c r="CA2285">
        <v>107607</v>
      </c>
      <c r="CB2285">
        <v>181081</v>
      </c>
      <c r="CC2285">
        <v>464720</v>
      </c>
      <c r="CD2285">
        <v>4727</v>
      </c>
      <c r="CE2285">
        <v>520.01</v>
      </c>
      <c r="CF2285">
        <v>175.6</v>
      </c>
    </row>
    <row r="2286" spans="1:84">
      <c r="A2286">
        <v>42003</v>
      </c>
      <c r="B2286" t="s">
        <v>2284</v>
      </c>
      <c r="C2286">
        <v>42003</v>
      </c>
      <c r="D2286">
        <v>1223411</v>
      </c>
      <c r="E2286">
        <v>-4.5</v>
      </c>
      <c r="F2286">
        <v>-58255</v>
      </c>
      <c r="G2286">
        <v>1281666</v>
      </c>
      <c r="H2286">
        <v>66297</v>
      </c>
      <c r="I2286">
        <v>5.4</v>
      </c>
      <c r="J2286">
        <v>260084</v>
      </c>
      <c r="K2286">
        <v>21.3</v>
      </c>
      <c r="L2286">
        <v>17</v>
      </c>
      <c r="M2286">
        <v>208070</v>
      </c>
      <c r="N2286">
        <v>52.3</v>
      </c>
      <c r="O2286">
        <v>1016452</v>
      </c>
      <c r="P2286">
        <v>162517</v>
      </c>
      <c r="Q2286">
        <v>2447</v>
      </c>
      <c r="R2286">
        <v>28035</v>
      </c>
      <c r="S2286">
        <v>581</v>
      </c>
      <c r="T2286">
        <v>13379</v>
      </c>
      <c r="U2286">
        <v>15092</v>
      </c>
      <c r="V2286">
        <v>1005505</v>
      </c>
      <c r="W2286">
        <v>83.1</v>
      </c>
      <c r="X2286">
        <v>13.3</v>
      </c>
      <c r="Y2286">
        <v>0.2</v>
      </c>
      <c r="Z2286">
        <v>2.2999999999999998</v>
      </c>
      <c r="AA2286">
        <v>0</v>
      </c>
      <c r="AB2286">
        <v>1.1000000000000001</v>
      </c>
      <c r="AC2286">
        <v>1.2</v>
      </c>
      <c r="AD2286">
        <v>82.2</v>
      </c>
      <c r="AE2286">
        <v>13231</v>
      </c>
      <c r="AF2286">
        <v>14572</v>
      </c>
      <c r="AG2286">
        <v>97</v>
      </c>
      <c r="AH2286">
        <v>64.599999999999994</v>
      </c>
      <c r="AI2286">
        <v>3.8</v>
      </c>
      <c r="AJ2286">
        <v>6.6</v>
      </c>
      <c r="AK2286">
        <v>86.3</v>
      </c>
      <c r="AL2286">
        <v>28.3</v>
      </c>
      <c r="AM2286">
        <v>214093</v>
      </c>
      <c r="AN2286">
        <v>25.3</v>
      </c>
      <c r="AO2286">
        <v>590940</v>
      </c>
      <c r="AP2286">
        <v>7294</v>
      </c>
      <c r="AQ2286">
        <v>1.2</v>
      </c>
      <c r="AR2286">
        <v>67</v>
      </c>
      <c r="AS2286">
        <v>84200</v>
      </c>
      <c r="AT2286">
        <v>28.3</v>
      </c>
      <c r="AU2286">
        <v>537150</v>
      </c>
      <c r="AV2286">
        <v>2.31</v>
      </c>
      <c r="AW2286">
        <v>22491</v>
      </c>
      <c r="AX2286">
        <v>42182</v>
      </c>
      <c r="AY2286">
        <v>11.4</v>
      </c>
      <c r="AZ2286">
        <v>51126</v>
      </c>
      <c r="BA2286">
        <v>41464</v>
      </c>
      <c r="BB2286">
        <v>631994</v>
      </c>
      <c r="BC2286">
        <v>29044</v>
      </c>
      <c r="BD2286">
        <v>4.5999999999999996</v>
      </c>
      <c r="BE2286">
        <v>861609</v>
      </c>
      <c r="BF2286">
        <v>-13675</v>
      </c>
      <c r="BG2286">
        <v>78260</v>
      </c>
      <c r="BH2286">
        <v>46111170</v>
      </c>
      <c r="BI2286">
        <v>53518</v>
      </c>
      <c r="BJ2286">
        <v>34847</v>
      </c>
      <c r="BK2286">
        <v>671670</v>
      </c>
      <c r="BL2286">
        <v>-2.8</v>
      </c>
      <c r="BM2286">
        <v>69842</v>
      </c>
      <c r="BN2286">
        <v>2182494</v>
      </c>
      <c r="BO2286">
        <v>89748</v>
      </c>
      <c r="BP2286">
        <v>3.9</v>
      </c>
      <c r="BQ2286">
        <v>0.4</v>
      </c>
      <c r="BR2286">
        <v>2</v>
      </c>
      <c r="BS2286">
        <v>0.6</v>
      </c>
      <c r="BT2286">
        <v>0</v>
      </c>
      <c r="BU2286">
        <v>26.2</v>
      </c>
      <c r="BV2286">
        <v>10736527</v>
      </c>
      <c r="BW2286">
        <v>29248184</v>
      </c>
      <c r="BX2286">
        <v>14522461</v>
      </c>
      <c r="BY2286">
        <v>11469</v>
      </c>
      <c r="BZ2286">
        <v>2096</v>
      </c>
      <c r="CA2286">
        <v>367304</v>
      </c>
      <c r="CB2286">
        <v>33788</v>
      </c>
      <c r="CC2286">
        <v>11850491</v>
      </c>
      <c r="CD2286">
        <v>9474</v>
      </c>
      <c r="CE2286">
        <v>730.17</v>
      </c>
      <c r="CF2286">
        <v>1755.7</v>
      </c>
    </row>
    <row r="2287" spans="1:84">
      <c r="A2287">
        <v>42005</v>
      </c>
      <c r="B2287" t="s">
        <v>2285</v>
      </c>
      <c r="C2287">
        <v>42005</v>
      </c>
      <c r="D2287">
        <v>70096</v>
      </c>
      <c r="E2287">
        <v>-3.2</v>
      </c>
      <c r="F2287">
        <v>-2296</v>
      </c>
      <c r="G2287">
        <v>72392</v>
      </c>
      <c r="H2287">
        <v>3476</v>
      </c>
      <c r="I2287">
        <v>5</v>
      </c>
      <c r="J2287">
        <v>14434</v>
      </c>
      <c r="K2287">
        <v>20.6</v>
      </c>
      <c r="L2287">
        <v>18.100000000000001</v>
      </c>
      <c r="M2287">
        <v>12669</v>
      </c>
      <c r="N2287">
        <v>51.1</v>
      </c>
      <c r="O2287">
        <v>68809</v>
      </c>
      <c r="P2287">
        <v>699</v>
      </c>
      <c r="Q2287">
        <v>78</v>
      </c>
      <c r="R2287">
        <v>123</v>
      </c>
      <c r="S2287">
        <v>15</v>
      </c>
      <c r="T2287">
        <v>372</v>
      </c>
      <c r="U2287">
        <v>356</v>
      </c>
      <c r="V2287">
        <v>68506</v>
      </c>
      <c r="W2287">
        <v>98.2</v>
      </c>
      <c r="X2287">
        <v>1</v>
      </c>
      <c r="Y2287">
        <v>0.1</v>
      </c>
      <c r="Z2287">
        <v>0.2</v>
      </c>
      <c r="AA2287">
        <v>0</v>
      </c>
      <c r="AB2287">
        <v>0.5</v>
      </c>
      <c r="AC2287">
        <v>0.5</v>
      </c>
      <c r="AD2287">
        <v>97.7</v>
      </c>
      <c r="AE2287">
        <v>721</v>
      </c>
      <c r="AF2287">
        <v>838</v>
      </c>
      <c r="AG2287">
        <v>1</v>
      </c>
      <c r="AH2287">
        <v>70.900000000000006</v>
      </c>
      <c r="AI2287">
        <v>0.7</v>
      </c>
      <c r="AJ2287">
        <v>2.5</v>
      </c>
      <c r="AK2287">
        <v>80</v>
      </c>
      <c r="AL2287">
        <v>10.4</v>
      </c>
      <c r="AM2287">
        <v>13679</v>
      </c>
      <c r="AN2287">
        <v>26.9</v>
      </c>
      <c r="AO2287">
        <v>32986</v>
      </c>
      <c r="AP2287">
        <v>599</v>
      </c>
      <c r="AQ2287">
        <v>1.8</v>
      </c>
      <c r="AR2287">
        <v>77.3</v>
      </c>
      <c r="AS2287">
        <v>64500</v>
      </c>
      <c r="AT2287">
        <v>9.6999999999999993</v>
      </c>
      <c r="AU2287">
        <v>29005</v>
      </c>
      <c r="AV2287">
        <v>2.46</v>
      </c>
      <c r="AW2287">
        <v>15709</v>
      </c>
      <c r="AX2287">
        <v>35090</v>
      </c>
      <c r="AY2287">
        <v>12.3</v>
      </c>
      <c r="AZ2287">
        <v>2007</v>
      </c>
      <c r="BA2287">
        <v>28452</v>
      </c>
      <c r="BB2287">
        <v>33014</v>
      </c>
      <c r="BC2287">
        <v>1794</v>
      </c>
      <c r="BD2287">
        <v>5.4</v>
      </c>
      <c r="BE2287">
        <v>31212</v>
      </c>
      <c r="BF2287">
        <v>38</v>
      </c>
      <c r="BG2287">
        <v>3209</v>
      </c>
      <c r="BH2287">
        <v>1007140</v>
      </c>
      <c r="BI2287">
        <v>32268</v>
      </c>
      <c r="BJ2287">
        <v>1423</v>
      </c>
      <c r="BK2287">
        <v>15356</v>
      </c>
      <c r="BL2287">
        <v>-7.9</v>
      </c>
      <c r="BM2287">
        <v>3652</v>
      </c>
      <c r="BN2287">
        <v>38279</v>
      </c>
      <c r="BO2287">
        <v>4414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30.6</v>
      </c>
      <c r="BV2287">
        <v>350501</v>
      </c>
      <c r="BW2287">
        <v>0</v>
      </c>
      <c r="BX2287">
        <v>509030</v>
      </c>
      <c r="BY2287">
        <v>7086</v>
      </c>
      <c r="BZ2287">
        <v>137</v>
      </c>
      <c r="CA2287">
        <v>12723</v>
      </c>
      <c r="CB2287">
        <v>130637</v>
      </c>
      <c r="CC2287">
        <v>486211</v>
      </c>
      <c r="CD2287">
        <v>6810</v>
      </c>
      <c r="CE2287">
        <v>653.92999999999995</v>
      </c>
      <c r="CF2287">
        <v>110.7</v>
      </c>
    </row>
    <row r="2288" spans="1:84">
      <c r="A2288">
        <v>42007</v>
      </c>
      <c r="B2288" t="s">
        <v>2286</v>
      </c>
      <c r="C2288">
        <v>42007</v>
      </c>
      <c r="D2288">
        <v>175736</v>
      </c>
      <c r="E2288">
        <v>-3.1</v>
      </c>
      <c r="F2288">
        <v>-5676</v>
      </c>
      <c r="G2288">
        <v>181412</v>
      </c>
      <c r="H2288">
        <v>8931</v>
      </c>
      <c r="I2288">
        <v>5.0999999999999996</v>
      </c>
      <c r="J2288">
        <v>36819</v>
      </c>
      <c r="K2288">
        <v>21</v>
      </c>
      <c r="L2288">
        <v>18.100000000000001</v>
      </c>
      <c r="M2288">
        <v>31854</v>
      </c>
      <c r="N2288">
        <v>52</v>
      </c>
      <c r="O2288">
        <v>161873</v>
      </c>
      <c r="P2288">
        <v>10968</v>
      </c>
      <c r="Q2288">
        <v>233</v>
      </c>
      <c r="R2288">
        <v>641</v>
      </c>
      <c r="S2288">
        <v>27</v>
      </c>
      <c r="T2288">
        <v>1994</v>
      </c>
      <c r="U2288">
        <v>1628</v>
      </c>
      <c r="V2288">
        <v>160626</v>
      </c>
      <c r="W2288">
        <v>92.1</v>
      </c>
      <c r="X2288">
        <v>6.2</v>
      </c>
      <c r="Y2288">
        <v>0.1</v>
      </c>
      <c r="Z2288">
        <v>0.4</v>
      </c>
      <c r="AA2288">
        <v>0</v>
      </c>
      <c r="AB2288">
        <v>1.1000000000000001</v>
      </c>
      <c r="AC2288">
        <v>0.9</v>
      </c>
      <c r="AD2288">
        <v>91.4</v>
      </c>
      <c r="AE2288">
        <v>1781</v>
      </c>
      <c r="AF2288">
        <v>2090</v>
      </c>
      <c r="AG2288">
        <v>13</v>
      </c>
      <c r="AH2288">
        <v>68.5</v>
      </c>
      <c r="AI2288">
        <v>1.7</v>
      </c>
      <c r="AJ2288">
        <v>4.3</v>
      </c>
      <c r="AK2288">
        <v>83.6</v>
      </c>
      <c r="AL2288">
        <v>15.8</v>
      </c>
      <c r="AM2288">
        <v>31412</v>
      </c>
      <c r="AN2288">
        <v>24.5</v>
      </c>
      <c r="AO2288">
        <v>79393</v>
      </c>
      <c r="AP2288">
        <v>1628</v>
      </c>
      <c r="AQ2288">
        <v>2.1</v>
      </c>
      <c r="AR2288">
        <v>74.900000000000006</v>
      </c>
      <c r="AS2288">
        <v>85000</v>
      </c>
      <c r="AT2288">
        <v>17.8</v>
      </c>
      <c r="AU2288">
        <v>72576</v>
      </c>
      <c r="AV2288">
        <v>2.44</v>
      </c>
      <c r="AW2288">
        <v>18402</v>
      </c>
      <c r="AX2288">
        <v>39688</v>
      </c>
      <c r="AY2288">
        <v>11.4</v>
      </c>
      <c r="AZ2288">
        <v>5166</v>
      </c>
      <c r="BA2288">
        <v>29217</v>
      </c>
      <c r="BB2288">
        <v>89605</v>
      </c>
      <c r="BC2288">
        <v>4395</v>
      </c>
      <c r="BD2288">
        <v>4.9000000000000004</v>
      </c>
      <c r="BE2288">
        <v>74072</v>
      </c>
      <c r="BF2288">
        <v>-275</v>
      </c>
      <c r="BG2288">
        <v>9139</v>
      </c>
      <c r="BH2288">
        <v>2703139</v>
      </c>
      <c r="BI2288">
        <v>36493</v>
      </c>
      <c r="BJ2288">
        <v>3508</v>
      </c>
      <c r="BK2288">
        <v>48583</v>
      </c>
      <c r="BL2288">
        <v>-2</v>
      </c>
      <c r="BM2288">
        <v>8657</v>
      </c>
      <c r="BN2288">
        <v>137194</v>
      </c>
      <c r="BO2288">
        <v>10591</v>
      </c>
      <c r="BP2288">
        <v>3.7</v>
      </c>
      <c r="BQ2288">
        <v>0</v>
      </c>
      <c r="BR2288">
        <v>0</v>
      </c>
      <c r="BS2288">
        <v>0</v>
      </c>
      <c r="BT2288">
        <v>0</v>
      </c>
      <c r="BU2288">
        <v>28.9</v>
      </c>
      <c r="BV2288">
        <v>2326279</v>
      </c>
      <c r="BW2288">
        <v>638421</v>
      </c>
      <c r="BX2288">
        <v>1225841</v>
      </c>
      <c r="BY2288">
        <v>6840</v>
      </c>
      <c r="BZ2288">
        <v>284</v>
      </c>
      <c r="CA2288">
        <v>48212</v>
      </c>
      <c r="CB2288">
        <v>62801</v>
      </c>
      <c r="CC2288">
        <v>1156592</v>
      </c>
      <c r="CD2288">
        <v>6476</v>
      </c>
      <c r="CE2288">
        <v>434.21</v>
      </c>
      <c r="CF2288">
        <v>418</v>
      </c>
    </row>
    <row r="2289" spans="1:84">
      <c r="A2289">
        <v>42009</v>
      </c>
      <c r="B2289" t="s">
        <v>2287</v>
      </c>
      <c r="C2289">
        <v>42009</v>
      </c>
      <c r="D2289">
        <v>49927</v>
      </c>
      <c r="E2289">
        <v>-0.1</v>
      </c>
      <c r="F2289">
        <v>-57</v>
      </c>
      <c r="G2289">
        <v>49984</v>
      </c>
      <c r="H2289">
        <v>2579</v>
      </c>
      <c r="I2289">
        <v>5.2</v>
      </c>
      <c r="J2289">
        <v>10748</v>
      </c>
      <c r="K2289">
        <v>21.5</v>
      </c>
      <c r="L2289">
        <v>17.2</v>
      </c>
      <c r="M2289">
        <v>8573</v>
      </c>
      <c r="N2289">
        <v>50.5</v>
      </c>
      <c r="O2289">
        <v>49193</v>
      </c>
      <c r="P2289">
        <v>215</v>
      </c>
      <c r="Q2289">
        <v>78</v>
      </c>
      <c r="R2289">
        <v>168</v>
      </c>
      <c r="S2289">
        <v>6</v>
      </c>
      <c r="T2289">
        <v>267</v>
      </c>
      <c r="U2289">
        <v>303</v>
      </c>
      <c r="V2289">
        <v>48923</v>
      </c>
      <c r="W2289">
        <v>98.5</v>
      </c>
      <c r="X2289">
        <v>0.4</v>
      </c>
      <c r="Y2289">
        <v>0.2</v>
      </c>
      <c r="Z2289">
        <v>0.3</v>
      </c>
      <c r="AA2289">
        <v>0</v>
      </c>
      <c r="AB2289">
        <v>0.5</v>
      </c>
      <c r="AC2289">
        <v>0.6</v>
      </c>
      <c r="AD2289">
        <v>98</v>
      </c>
      <c r="AE2289">
        <v>481</v>
      </c>
      <c r="AF2289">
        <v>485</v>
      </c>
      <c r="AG2289">
        <v>2</v>
      </c>
      <c r="AH2289">
        <v>70.599999999999994</v>
      </c>
      <c r="AI2289">
        <v>0.6</v>
      </c>
      <c r="AJ2289">
        <v>2.5</v>
      </c>
      <c r="AK2289">
        <v>78.3</v>
      </c>
      <c r="AL2289">
        <v>10.199999999999999</v>
      </c>
      <c r="AM2289">
        <v>9420</v>
      </c>
      <c r="AN2289">
        <v>27.9</v>
      </c>
      <c r="AO2289">
        <v>24245</v>
      </c>
      <c r="AP2289">
        <v>716</v>
      </c>
      <c r="AQ2289">
        <v>3</v>
      </c>
      <c r="AR2289">
        <v>80.099999999999994</v>
      </c>
      <c r="AS2289">
        <v>80200</v>
      </c>
      <c r="AT2289">
        <v>8.4</v>
      </c>
      <c r="AU2289">
        <v>19768</v>
      </c>
      <c r="AV2289">
        <v>2.5</v>
      </c>
      <c r="AW2289">
        <v>16316</v>
      </c>
      <c r="AX2289">
        <v>36059</v>
      </c>
      <c r="AY2289">
        <v>10.8</v>
      </c>
      <c r="AZ2289">
        <v>1189</v>
      </c>
      <c r="BA2289">
        <v>23854</v>
      </c>
      <c r="BB2289">
        <v>23072</v>
      </c>
      <c r="BC2289">
        <v>1341</v>
      </c>
      <c r="BD2289">
        <v>5.8</v>
      </c>
      <c r="BE2289">
        <v>23629</v>
      </c>
      <c r="BF2289">
        <v>-1394</v>
      </c>
      <c r="BG2289">
        <v>2624</v>
      </c>
      <c r="BH2289">
        <v>660835</v>
      </c>
      <c r="BI2289">
        <v>27967</v>
      </c>
      <c r="BJ2289">
        <v>1089</v>
      </c>
      <c r="BK2289">
        <v>14098</v>
      </c>
      <c r="BL2289">
        <v>-4.8</v>
      </c>
      <c r="BM2289">
        <v>3399</v>
      </c>
      <c r="BN2289">
        <v>51174</v>
      </c>
      <c r="BO2289">
        <v>4023</v>
      </c>
      <c r="BP2289">
        <v>0</v>
      </c>
      <c r="BQ2289">
        <v>0</v>
      </c>
      <c r="BR2289">
        <v>0</v>
      </c>
      <c r="BS2289">
        <v>0</v>
      </c>
      <c r="BT2289">
        <v>0</v>
      </c>
      <c r="BU2289">
        <v>32.799999999999997</v>
      </c>
      <c r="BV2289">
        <v>607724</v>
      </c>
      <c r="BW2289">
        <v>0</v>
      </c>
      <c r="BX2289">
        <v>476065</v>
      </c>
      <c r="BY2289">
        <v>9541</v>
      </c>
      <c r="BZ2289">
        <v>108</v>
      </c>
      <c r="CA2289">
        <v>17378</v>
      </c>
      <c r="CB2289">
        <v>192811</v>
      </c>
      <c r="CC2289">
        <v>293221</v>
      </c>
      <c r="CD2289">
        <v>5838</v>
      </c>
      <c r="CE2289">
        <v>1014.51</v>
      </c>
      <c r="CF2289">
        <v>49.2</v>
      </c>
    </row>
    <row r="2290" spans="1:84">
      <c r="A2290">
        <v>42011</v>
      </c>
      <c r="B2290" t="s">
        <v>2288</v>
      </c>
      <c r="C2290">
        <v>42011</v>
      </c>
      <c r="D2290">
        <v>401149</v>
      </c>
      <c r="E2290">
        <v>7.4</v>
      </c>
      <c r="F2290">
        <v>27488</v>
      </c>
      <c r="G2290">
        <v>373638</v>
      </c>
      <c r="H2290">
        <v>24799</v>
      </c>
      <c r="I2290">
        <v>6.2</v>
      </c>
      <c r="J2290">
        <v>93907</v>
      </c>
      <c r="K2290">
        <v>23.4</v>
      </c>
      <c r="L2290">
        <v>14</v>
      </c>
      <c r="M2290">
        <v>56152</v>
      </c>
      <c r="N2290">
        <v>50.8</v>
      </c>
      <c r="O2290">
        <v>370848</v>
      </c>
      <c r="P2290">
        <v>19738</v>
      </c>
      <c r="Q2290">
        <v>958</v>
      </c>
      <c r="R2290">
        <v>5094</v>
      </c>
      <c r="S2290">
        <v>329</v>
      </c>
      <c r="T2290">
        <v>4182</v>
      </c>
      <c r="U2290">
        <v>51436</v>
      </c>
      <c r="V2290">
        <v>325319</v>
      </c>
      <c r="W2290">
        <v>92.4</v>
      </c>
      <c r="X2290">
        <v>4.9000000000000004</v>
      </c>
      <c r="Y2290">
        <v>0.2</v>
      </c>
      <c r="Z2290">
        <v>1.3</v>
      </c>
      <c r="AA2290">
        <v>0.1</v>
      </c>
      <c r="AB2290">
        <v>1</v>
      </c>
      <c r="AC2290">
        <v>12.8</v>
      </c>
      <c r="AD2290">
        <v>81.099999999999994</v>
      </c>
      <c r="AE2290">
        <v>4938</v>
      </c>
      <c r="AF2290">
        <v>3457</v>
      </c>
      <c r="AG2290">
        <v>33</v>
      </c>
      <c r="AH2290">
        <v>61.1</v>
      </c>
      <c r="AI2290">
        <v>4.3</v>
      </c>
      <c r="AJ2290">
        <v>12.7</v>
      </c>
      <c r="AK2290">
        <v>78</v>
      </c>
      <c r="AL2290">
        <v>18.5</v>
      </c>
      <c r="AM2290">
        <v>60449</v>
      </c>
      <c r="AN2290">
        <v>22.3</v>
      </c>
      <c r="AO2290">
        <v>159408</v>
      </c>
      <c r="AP2290">
        <v>9175</v>
      </c>
      <c r="AQ2290">
        <v>6.1</v>
      </c>
      <c r="AR2290">
        <v>74</v>
      </c>
      <c r="AS2290">
        <v>104900</v>
      </c>
      <c r="AT2290">
        <v>18.7</v>
      </c>
      <c r="AU2290">
        <v>141570</v>
      </c>
      <c r="AV2290">
        <v>2.5499999999999998</v>
      </c>
      <c r="AW2290">
        <v>21232</v>
      </c>
      <c r="AX2290">
        <v>46008</v>
      </c>
      <c r="AY2290">
        <v>10.5</v>
      </c>
      <c r="AZ2290">
        <v>12543</v>
      </c>
      <c r="BA2290">
        <v>31655</v>
      </c>
      <c r="BB2290">
        <v>201584</v>
      </c>
      <c r="BC2290">
        <v>9021</v>
      </c>
      <c r="BD2290">
        <v>4.5</v>
      </c>
      <c r="BE2290">
        <v>216757</v>
      </c>
      <c r="BF2290">
        <v>-1102</v>
      </c>
      <c r="BG2290">
        <v>23876</v>
      </c>
      <c r="BH2290">
        <v>8704122</v>
      </c>
      <c r="BI2290">
        <v>40156</v>
      </c>
      <c r="BJ2290">
        <v>8525</v>
      </c>
      <c r="BK2290">
        <v>146678</v>
      </c>
      <c r="BL2290">
        <v>-1.5</v>
      </c>
      <c r="BM2290">
        <v>22337</v>
      </c>
      <c r="BN2290">
        <v>368743</v>
      </c>
      <c r="BO2290">
        <v>25905</v>
      </c>
      <c r="BP2290">
        <v>1.1000000000000001</v>
      </c>
      <c r="BQ2290">
        <v>0</v>
      </c>
      <c r="BR2290">
        <v>1.5</v>
      </c>
      <c r="BS2290">
        <v>1.8</v>
      </c>
      <c r="BT2290">
        <v>0</v>
      </c>
      <c r="BU2290">
        <v>24.6</v>
      </c>
      <c r="BV2290">
        <v>6764344</v>
      </c>
      <c r="BW2290">
        <v>2912109</v>
      </c>
      <c r="BX2290">
        <v>3846141</v>
      </c>
      <c r="BY2290">
        <v>10072</v>
      </c>
      <c r="BZ2290">
        <v>1173</v>
      </c>
      <c r="CA2290">
        <v>207981</v>
      </c>
      <c r="CB2290">
        <v>215679</v>
      </c>
      <c r="CC2290">
        <v>1839995</v>
      </c>
      <c r="CD2290">
        <v>4698</v>
      </c>
      <c r="CE2290">
        <v>858.88</v>
      </c>
      <c r="CF2290">
        <v>435</v>
      </c>
    </row>
    <row r="2291" spans="1:84">
      <c r="A2291">
        <v>42013</v>
      </c>
      <c r="B2291" t="s">
        <v>2289</v>
      </c>
      <c r="C2291">
        <v>42013</v>
      </c>
      <c r="D2291">
        <v>126494</v>
      </c>
      <c r="E2291">
        <v>-2.1</v>
      </c>
      <c r="F2291">
        <v>-2650</v>
      </c>
      <c r="G2291">
        <v>129144</v>
      </c>
      <c r="H2291">
        <v>7242</v>
      </c>
      <c r="I2291">
        <v>5.7</v>
      </c>
      <c r="J2291">
        <v>27021</v>
      </c>
      <c r="K2291">
        <v>21.4</v>
      </c>
      <c r="L2291">
        <v>17.100000000000001</v>
      </c>
      <c r="M2291">
        <v>21590</v>
      </c>
      <c r="N2291">
        <v>51.8</v>
      </c>
      <c r="O2291">
        <v>122896</v>
      </c>
      <c r="P2291">
        <v>1833</v>
      </c>
      <c r="Q2291">
        <v>140</v>
      </c>
      <c r="R2291">
        <v>629</v>
      </c>
      <c r="S2291">
        <v>28</v>
      </c>
      <c r="T2291">
        <v>968</v>
      </c>
      <c r="U2291">
        <v>790</v>
      </c>
      <c r="V2291">
        <v>122230</v>
      </c>
      <c r="W2291">
        <v>97.2</v>
      </c>
      <c r="X2291">
        <v>1.4</v>
      </c>
      <c r="Y2291">
        <v>0.1</v>
      </c>
      <c r="Z2291">
        <v>0.5</v>
      </c>
      <c r="AA2291">
        <v>0</v>
      </c>
      <c r="AB2291">
        <v>0.8</v>
      </c>
      <c r="AC2291">
        <v>0.6</v>
      </c>
      <c r="AD2291">
        <v>96.6</v>
      </c>
      <c r="AE2291">
        <v>1476</v>
      </c>
      <c r="AF2291">
        <v>1552</v>
      </c>
      <c r="AG2291">
        <v>8</v>
      </c>
      <c r="AH2291">
        <v>66.7</v>
      </c>
      <c r="AI2291">
        <v>1</v>
      </c>
      <c r="AJ2291">
        <v>3.1</v>
      </c>
      <c r="AK2291">
        <v>83.8</v>
      </c>
      <c r="AL2291">
        <v>13.9</v>
      </c>
      <c r="AM2291">
        <v>25182</v>
      </c>
      <c r="AN2291">
        <v>20.2</v>
      </c>
      <c r="AO2291">
        <v>56114</v>
      </c>
      <c r="AP2291">
        <v>1053</v>
      </c>
      <c r="AQ2291">
        <v>1.9</v>
      </c>
      <c r="AR2291">
        <v>72.900000000000006</v>
      </c>
      <c r="AS2291">
        <v>73600</v>
      </c>
      <c r="AT2291">
        <v>19.100000000000001</v>
      </c>
      <c r="AU2291">
        <v>51518</v>
      </c>
      <c r="AV2291">
        <v>2.4300000000000002</v>
      </c>
      <c r="AW2291">
        <v>16743</v>
      </c>
      <c r="AX2291">
        <v>35185</v>
      </c>
      <c r="AY2291">
        <v>13.4</v>
      </c>
      <c r="AZ2291">
        <v>3489</v>
      </c>
      <c r="BA2291">
        <v>27562</v>
      </c>
      <c r="BB2291">
        <v>64616</v>
      </c>
      <c r="BC2291">
        <v>2998</v>
      </c>
      <c r="BD2291">
        <v>4.5999999999999996</v>
      </c>
      <c r="BE2291">
        <v>75059</v>
      </c>
      <c r="BF2291">
        <v>2056</v>
      </c>
      <c r="BG2291">
        <v>9830</v>
      </c>
      <c r="BH2291">
        <v>2631694</v>
      </c>
      <c r="BI2291">
        <v>35062</v>
      </c>
      <c r="BJ2291">
        <v>3295</v>
      </c>
      <c r="BK2291">
        <v>50445</v>
      </c>
      <c r="BL2291">
        <v>-2.7</v>
      </c>
      <c r="BM2291">
        <v>6606</v>
      </c>
      <c r="BN2291">
        <v>154890</v>
      </c>
      <c r="BO2291">
        <v>8801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25.7</v>
      </c>
      <c r="BV2291">
        <v>1557695</v>
      </c>
      <c r="BW2291">
        <v>1774176</v>
      </c>
      <c r="BX2291">
        <v>1695016</v>
      </c>
      <c r="BY2291">
        <v>13277</v>
      </c>
      <c r="BZ2291">
        <v>193</v>
      </c>
      <c r="CA2291">
        <v>30725</v>
      </c>
      <c r="CB2291">
        <v>85687</v>
      </c>
      <c r="CC2291">
        <v>867304</v>
      </c>
      <c r="CD2291">
        <v>6804</v>
      </c>
      <c r="CE2291">
        <v>525.79999999999995</v>
      </c>
      <c r="CF2291">
        <v>245.5</v>
      </c>
    </row>
    <row r="2292" spans="1:84">
      <c r="A2292">
        <v>42015</v>
      </c>
      <c r="B2292" t="s">
        <v>2290</v>
      </c>
      <c r="C2292">
        <v>42015</v>
      </c>
      <c r="D2292">
        <v>62471</v>
      </c>
      <c r="E2292">
        <v>-0.5</v>
      </c>
      <c r="F2292">
        <v>-290</v>
      </c>
      <c r="G2292">
        <v>62761</v>
      </c>
      <c r="H2292">
        <v>3743</v>
      </c>
      <c r="I2292">
        <v>6</v>
      </c>
      <c r="J2292">
        <v>14580</v>
      </c>
      <c r="K2292">
        <v>23.3</v>
      </c>
      <c r="L2292">
        <v>16.3</v>
      </c>
      <c r="M2292">
        <v>10211</v>
      </c>
      <c r="N2292">
        <v>51.1</v>
      </c>
      <c r="O2292">
        <v>61223</v>
      </c>
      <c r="P2292">
        <v>288</v>
      </c>
      <c r="Q2292">
        <v>207</v>
      </c>
      <c r="R2292">
        <v>352</v>
      </c>
      <c r="S2292">
        <v>4</v>
      </c>
      <c r="T2292">
        <v>397</v>
      </c>
      <c r="U2292">
        <v>407</v>
      </c>
      <c r="V2292">
        <v>60863</v>
      </c>
      <c r="W2292">
        <v>98</v>
      </c>
      <c r="X2292">
        <v>0.5</v>
      </c>
      <c r="Y2292">
        <v>0.3</v>
      </c>
      <c r="Z2292">
        <v>0.6</v>
      </c>
      <c r="AA2292">
        <v>0</v>
      </c>
      <c r="AB2292">
        <v>0.6</v>
      </c>
      <c r="AC2292">
        <v>0.7</v>
      </c>
      <c r="AD2292">
        <v>97.4</v>
      </c>
      <c r="AE2292">
        <v>776</v>
      </c>
      <c r="AF2292">
        <v>636</v>
      </c>
      <c r="AG2292">
        <v>5</v>
      </c>
      <c r="AH2292">
        <v>66.400000000000006</v>
      </c>
      <c r="AI2292">
        <v>1</v>
      </c>
      <c r="AJ2292">
        <v>2.8</v>
      </c>
      <c r="AK2292">
        <v>81.7</v>
      </c>
      <c r="AL2292">
        <v>14.8</v>
      </c>
      <c r="AM2292">
        <v>11631</v>
      </c>
      <c r="AN2292">
        <v>22.6</v>
      </c>
      <c r="AO2292">
        <v>29279</v>
      </c>
      <c r="AP2292">
        <v>615</v>
      </c>
      <c r="AQ2292">
        <v>2.1</v>
      </c>
      <c r="AR2292">
        <v>75.5</v>
      </c>
      <c r="AS2292">
        <v>73900</v>
      </c>
      <c r="AT2292">
        <v>12.2</v>
      </c>
      <c r="AU2292">
        <v>24453</v>
      </c>
      <c r="AV2292">
        <v>2.52</v>
      </c>
      <c r="AW2292">
        <v>17148</v>
      </c>
      <c r="AX2292">
        <v>37380</v>
      </c>
      <c r="AY2292">
        <v>11.8</v>
      </c>
      <c r="AZ2292">
        <v>1568</v>
      </c>
      <c r="BA2292">
        <v>25092</v>
      </c>
      <c r="BB2292">
        <v>30705</v>
      </c>
      <c r="BC2292">
        <v>1440</v>
      </c>
      <c r="BD2292">
        <v>4.7</v>
      </c>
      <c r="BE2292">
        <v>32548</v>
      </c>
      <c r="BF2292">
        <v>51</v>
      </c>
      <c r="BG2292">
        <v>3670</v>
      </c>
      <c r="BH2292">
        <v>1040124</v>
      </c>
      <c r="BI2292">
        <v>31957</v>
      </c>
      <c r="BJ2292">
        <v>1350</v>
      </c>
      <c r="BK2292">
        <v>18938</v>
      </c>
      <c r="BL2292">
        <v>0.3</v>
      </c>
      <c r="BM2292">
        <v>3695</v>
      </c>
      <c r="BN2292">
        <v>38155</v>
      </c>
      <c r="BO2292">
        <v>4627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22.3</v>
      </c>
      <c r="BV2292">
        <v>1145572</v>
      </c>
      <c r="BW2292">
        <v>159591</v>
      </c>
      <c r="BX2292">
        <v>626266</v>
      </c>
      <c r="BY2292">
        <v>9981</v>
      </c>
      <c r="BZ2292">
        <v>104</v>
      </c>
      <c r="CA2292">
        <v>14263</v>
      </c>
      <c r="CB2292">
        <v>302475</v>
      </c>
      <c r="CC2292">
        <v>344359</v>
      </c>
      <c r="CD2292">
        <v>5504</v>
      </c>
      <c r="CE2292">
        <v>1150.67</v>
      </c>
      <c r="CF2292">
        <v>54.5</v>
      </c>
    </row>
    <row r="2293" spans="1:84">
      <c r="A2293">
        <v>42017</v>
      </c>
      <c r="B2293" t="s">
        <v>2291</v>
      </c>
      <c r="C2293">
        <v>42017</v>
      </c>
      <c r="D2293">
        <v>623205</v>
      </c>
      <c r="E2293">
        <v>4.3</v>
      </c>
      <c r="F2293">
        <v>25573</v>
      </c>
      <c r="G2293">
        <v>597635</v>
      </c>
      <c r="H2293">
        <v>34945</v>
      </c>
      <c r="I2293">
        <v>5.6</v>
      </c>
      <c r="J2293">
        <v>145507</v>
      </c>
      <c r="K2293">
        <v>23.3</v>
      </c>
      <c r="L2293">
        <v>13.2</v>
      </c>
      <c r="M2293">
        <v>82440</v>
      </c>
      <c r="N2293">
        <v>50.6</v>
      </c>
      <c r="O2293">
        <v>573109</v>
      </c>
      <c r="P2293">
        <v>22369</v>
      </c>
      <c r="Q2293">
        <v>1011</v>
      </c>
      <c r="R2293">
        <v>21068</v>
      </c>
      <c r="S2293">
        <v>213</v>
      </c>
      <c r="T2293">
        <v>5435</v>
      </c>
      <c r="U2293">
        <v>19262</v>
      </c>
      <c r="V2293">
        <v>555639</v>
      </c>
      <c r="W2293">
        <v>92</v>
      </c>
      <c r="X2293">
        <v>3.6</v>
      </c>
      <c r="Y2293">
        <v>0.2</v>
      </c>
      <c r="Z2293">
        <v>3.4</v>
      </c>
      <c r="AA2293">
        <v>0</v>
      </c>
      <c r="AB2293">
        <v>0.9</v>
      </c>
      <c r="AC2293">
        <v>3.1</v>
      </c>
      <c r="AD2293">
        <v>89.2</v>
      </c>
      <c r="AE2293">
        <v>6919</v>
      </c>
      <c r="AF2293">
        <v>5141</v>
      </c>
      <c r="AG2293">
        <v>53</v>
      </c>
      <c r="AH2293">
        <v>63.2</v>
      </c>
      <c r="AI2293">
        <v>5.9</v>
      </c>
      <c r="AJ2293">
        <v>8.6999999999999993</v>
      </c>
      <c r="AK2293">
        <v>88.6</v>
      </c>
      <c r="AL2293">
        <v>31.2</v>
      </c>
      <c r="AM2293">
        <v>84705</v>
      </c>
      <c r="AN2293">
        <v>28.6</v>
      </c>
      <c r="AO2293">
        <v>239200</v>
      </c>
      <c r="AP2293">
        <v>13703</v>
      </c>
      <c r="AQ2293">
        <v>6.1</v>
      </c>
      <c r="AR2293">
        <v>77.400000000000006</v>
      </c>
      <c r="AS2293">
        <v>163200</v>
      </c>
      <c r="AT2293">
        <v>19.399999999999999</v>
      </c>
      <c r="AU2293">
        <v>218725</v>
      </c>
      <c r="AV2293">
        <v>2.69</v>
      </c>
      <c r="AW2293">
        <v>27430</v>
      </c>
      <c r="AX2293">
        <v>64696</v>
      </c>
      <c r="AY2293">
        <v>5.9</v>
      </c>
      <c r="AZ2293">
        <v>27856</v>
      </c>
      <c r="BA2293">
        <v>44945</v>
      </c>
      <c r="BB2293">
        <v>345674</v>
      </c>
      <c r="BC2293">
        <v>13799</v>
      </c>
      <c r="BD2293">
        <v>4</v>
      </c>
      <c r="BE2293">
        <v>359140</v>
      </c>
      <c r="BF2293">
        <v>31679</v>
      </c>
      <c r="BG2293">
        <v>25790</v>
      </c>
      <c r="BH2293">
        <v>16325898</v>
      </c>
      <c r="BI2293">
        <v>45458</v>
      </c>
      <c r="BJ2293">
        <v>19137</v>
      </c>
      <c r="BK2293">
        <v>254842</v>
      </c>
      <c r="BL2293">
        <v>2.9</v>
      </c>
      <c r="BM2293">
        <v>47386</v>
      </c>
      <c r="BN2293">
        <v>713789</v>
      </c>
      <c r="BO2293">
        <v>58154</v>
      </c>
      <c r="BP2293">
        <v>0.9</v>
      </c>
      <c r="BQ2293">
        <v>0</v>
      </c>
      <c r="BR2293">
        <v>2.7</v>
      </c>
      <c r="BS2293">
        <v>1.1000000000000001</v>
      </c>
      <c r="BT2293">
        <v>0</v>
      </c>
      <c r="BU2293">
        <v>21.6</v>
      </c>
      <c r="BV2293">
        <v>9586071</v>
      </c>
      <c r="BW2293">
        <v>10169570</v>
      </c>
      <c r="BX2293">
        <v>8625586</v>
      </c>
      <c r="BY2293">
        <v>14157</v>
      </c>
      <c r="BZ2293">
        <v>1552</v>
      </c>
      <c r="CA2293">
        <v>280375</v>
      </c>
      <c r="CB2293">
        <v>76831</v>
      </c>
      <c r="CC2293">
        <v>2692694</v>
      </c>
      <c r="CD2293">
        <v>4360</v>
      </c>
      <c r="CE2293">
        <v>607.38</v>
      </c>
      <c r="CF2293">
        <v>984.6</v>
      </c>
    </row>
    <row r="2294" spans="1:84">
      <c r="A2294">
        <v>42019</v>
      </c>
      <c r="B2294" t="s">
        <v>2292</v>
      </c>
      <c r="C2294">
        <v>42019</v>
      </c>
      <c r="D2294">
        <v>182901</v>
      </c>
      <c r="E2294">
        <v>5.0999999999999996</v>
      </c>
      <c r="F2294">
        <v>8820</v>
      </c>
      <c r="G2294">
        <v>174083</v>
      </c>
      <c r="H2294">
        <v>10377</v>
      </c>
      <c r="I2294">
        <v>5.7</v>
      </c>
      <c r="J2294">
        <v>41737</v>
      </c>
      <c r="K2294">
        <v>22.8</v>
      </c>
      <c r="L2294">
        <v>14.2</v>
      </c>
      <c r="M2294">
        <v>26007</v>
      </c>
      <c r="N2294">
        <v>51</v>
      </c>
      <c r="O2294">
        <v>178256</v>
      </c>
      <c r="P2294">
        <v>1838</v>
      </c>
      <c r="Q2294">
        <v>196</v>
      </c>
      <c r="R2294">
        <v>1486</v>
      </c>
      <c r="S2294">
        <v>70</v>
      </c>
      <c r="T2294">
        <v>1055</v>
      </c>
      <c r="U2294">
        <v>1469</v>
      </c>
      <c r="V2294">
        <v>176961</v>
      </c>
      <c r="W2294">
        <v>97.5</v>
      </c>
      <c r="X2294">
        <v>1</v>
      </c>
      <c r="Y2294">
        <v>0.1</v>
      </c>
      <c r="Z2294">
        <v>0.8</v>
      </c>
      <c r="AA2294">
        <v>0</v>
      </c>
      <c r="AB2294">
        <v>0.6</v>
      </c>
      <c r="AC2294">
        <v>0.8</v>
      </c>
      <c r="AD2294">
        <v>96.8</v>
      </c>
      <c r="AE2294">
        <v>2063</v>
      </c>
      <c r="AF2294">
        <v>1874</v>
      </c>
      <c r="AG2294">
        <v>15</v>
      </c>
      <c r="AH2294">
        <v>63.3</v>
      </c>
      <c r="AI2294">
        <v>1.4</v>
      </c>
      <c r="AJ2294">
        <v>3.1</v>
      </c>
      <c r="AK2294">
        <v>86.8</v>
      </c>
      <c r="AL2294">
        <v>23.5</v>
      </c>
      <c r="AM2294">
        <v>24406</v>
      </c>
      <c r="AN2294">
        <v>25.3</v>
      </c>
      <c r="AO2294">
        <v>75874</v>
      </c>
      <c r="AP2294">
        <v>6007</v>
      </c>
      <c r="AQ2294">
        <v>8.6</v>
      </c>
      <c r="AR2294">
        <v>77.900000000000006</v>
      </c>
      <c r="AS2294">
        <v>114100</v>
      </c>
      <c r="AT2294">
        <v>14.3</v>
      </c>
      <c r="AU2294">
        <v>65862</v>
      </c>
      <c r="AV2294">
        <v>2.5499999999999998</v>
      </c>
      <c r="AW2294">
        <v>20794</v>
      </c>
      <c r="AX2294">
        <v>47773</v>
      </c>
      <c r="AY2294">
        <v>8.3000000000000007</v>
      </c>
      <c r="AZ2294">
        <v>6031</v>
      </c>
      <c r="BA2294">
        <v>33225</v>
      </c>
      <c r="BB2294">
        <v>95465</v>
      </c>
      <c r="BC2294">
        <v>4264</v>
      </c>
      <c r="BD2294">
        <v>4.5</v>
      </c>
      <c r="BE2294">
        <v>99998</v>
      </c>
      <c r="BF2294">
        <v>10766</v>
      </c>
      <c r="BG2294">
        <v>10853</v>
      </c>
      <c r="BH2294">
        <v>3721709</v>
      </c>
      <c r="BI2294">
        <v>37218</v>
      </c>
      <c r="BJ2294">
        <v>4653</v>
      </c>
      <c r="BK2294">
        <v>67751</v>
      </c>
      <c r="BL2294">
        <v>6.9</v>
      </c>
      <c r="BM2294">
        <v>11414</v>
      </c>
      <c r="BN2294">
        <v>194000</v>
      </c>
      <c r="BO2294">
        <v>13896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28.1</v>
      </c>
      <c r="BV2294">
        <v>2958798</v>
      </c>
      <c r="BW2294">
        <v>4013666</v>
      </c>
      <c r="BX2294">
        <v>1950127</v>
      </c>
      <c r="BY2294">
        <v>10943</v>
      </c>
      <c r="BZ2294">
        <v>1357</v>
      </c>
      <c r="CA2294">
        <v>162167</v>
      </c>
      <c r="CB2294">
        <v>143985</v>
      </c>
      <c r="CC2294">
        <v>1230934</v>
      </c>
      <c r="CD2294">
        <v>6813</v>
      </c>
      <c r="CE2294">
        <v>788.53</v>
      </c>
      <c r="CF2294">
        <v>220.6</v>
      </c>
    </row>
    <row r="2295" spans="1:84">
      <c r="A2295">
        <v>42021</v>
      </c>
      <c r="B2295" t="s">
        <v>2293</v>
      </c>
      <c r="C2295">
        <v>42021</v>
      </c>
      <c r="D2295">
        <v>146967</v>
      </c>
      <c r="E2295">
        <v>-3.7</v>
      </c>
      <c r="F2295">
        <v>-5631</v>
      </c>
      <c r="G2295">
        <v>152598</v>
      </c>
      <c r="H2295">
        <v>7466</v>
      </c>
      <c r="I2295">
        <v>5.0999999999999996</v>
      </c>
      <c r="J2295">
        <v>28909</v>
      </c>
      <c r="K2295">
        <v>19.7</v>
      </c>
      <c r="L2295">
        <v>18.600000000000001</v>
      </c>
      <c r="M2295">
        <v>27396</v>
      </c>
      <c r="N2295">
        <v>51</v>
      </c>
      <c r="O2295">
        <v>140063</v>
      </c>
      <c r="P2295">
        <v>4796</v>
      </c>
      <c r="Q2295">
        <v>161</v>
      </c>
      <c r="R2295">
        <v>805</v>
      </c>
      <c r="S2295">
        <v>41</v>
      </c>
      <c r="T2295">
        <v>1101</v>
      </c>
      <c r="U2295">
        <v>1554</v>
      </c>
      <c r="V2295">
        <v>138770</v>
      </c>
      <c r="W2295">
        <v>95.3</v>
      </c>
      <c r="X2295">
        <v>3.3</v>
      </c>
      <c r="Y2295">
        <v>0.1</v>
      </c>
      <c r="Z2295">
        <v>0.5</v>
      </c>
      <c r="AA2295">
        <v>0</v>
      </c>
      <c r="AB2295">
        <v>0.7</v>
      </c>
      <c r="AC2295">
        <v>1.1000000000000001</v>
      </c>
      <c r="AD2295">
        <v>94.4</v>
      </c>
      <c r="AE2295">
        <v>1512</v>
      </c>
      <c r="AF2295">
        <v>1869</v>
      </c>
      <c r="AG2295">
        <v>6</v>
      </c>
      <c r="AH2295">
        <v>71.7</v>
      </c>
      <c r="AI2295">
        <v>1.3</v>
      </c>
      <c r="AJ2295">
        <v>4.0999999999999996</v>
      </c>
      <c r="AK2295">
        <v>80</v>
      </c>
      <c r="AL2295">
        <v>13.7</v>
      </c>
      <c r="AM2295">
        <v>28674</v>
      </c>
      <c r="AN2295">
        <v>21.9</v>
      </c>
      <c r="AO2295">
        <v>66256</v>
      </c>
      <c r="AP2295">
        <v>460</v>
      </c>
      <c r="AQ2295">
        <v>0.7</v>
      </c>
      <c r="AR2295">
        <v>74.8</v>
      </c>
      <c r="AS2295">
        <v>62700</v>
      </c>
      <c r="AT2295">
        <v>16.8</v>
      </c>
      <c r="AU2295">
        <v>60531</v>
      </c>
      <c r="AV2295">
        <v>2.38</v>
      </c>
      <c r="AW2295">
        <v>16058</v>
      </c>
      <c r="AX2295">
        <v>32727</v>
      </c>
      <c r="AY2295">
        <v>12.4</v>
      </c>
      <c r="AZ2295">
        <v>3920</v>
      </c>
      <c r="BA2295">
        <v>26525</v>
      </c>
      <c r="BB2295">
        <v>67954</v>
      </c>
      <c r="BC2295">
        <v>3753</v>
      </c>
      <c r="BD2295">
        <v>5.5</v>
      </c>
      <c r="BE2295">
        <v>75805</v>
      </c>
      <c r="BF2295">
        <v>-53</v>
      </c>
      <c r="BG2295">
        <v>10600</v>
      </c>
      <c r="BH2295">
        <v>2469939</v>
      </c>
      <c r="BI2295">
        <v>32583</v>
      </c>
      <c r="BJ2295">
        <v>3538</v>
      </c>
      <c r="BK2295">
        <v>49365</v>
      </c>
      <c r="BL2295">
        <v>-4</v>
      </c>
      <c r="BM2295">
        <v>6859</v>
      </c>
      <c r="BN2295">
        <v>129340</v>
      </c>
      <c r="BO2295">
        <v>9158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24.8</v>
      </c>
      <c r="BV2295">
        <v>1010977</v>
      </c>
      <c r="BW2295">
        <v>516088</v>
      </c>
      <c r="BX2295">
        <v>1403524</v>
      </c>
      <c r="BY2295">
        <v>9332</v>
      </c>
      <c r="BZ2295">
        <v>232</v>
      </c>
      <c r="CA2295">
        <v>30203</v>
      </c>
      <c r="CB2295">
        <v>87997</v>
      </c>
      <c r="CC2295">
        <v>1322566</v>
      </c>
      <c r="CD2295">
        <v>8906</v>
      </c>
      <c r="CE2295">
        <v>688.02</v>
      </c>
      <c r="CF2295">
        <v>221.8</v>
      </c>
    </row>
    <row r="2296" spans="1:84">
      <c r="A2296">
        <v>42023</v>
      </c>
      <c r="B2296" t="s">
        <v>2294</v>
      </c>
      <c r="C2296">
        <v>42023</v>
      </c>
      <c r="D2296">
        <v>5489</v>
      </c>
      <c r="E2296">
        <v>-8.1</v>
      </c>
      <c r="F2296">
        <v>-485</v>
      </c>
      <c r="G2296">
        <v>5974</v>
      </c>
      <c r="H2296">
        <v>277</v>
      </c>
      <c r="I2296">
        <v>5</v>
      </c>
      <c r="J2296">
        <v>1174</v>
      </c>
      <c r="K2296">
        <v>21.4</v>
      </c>
      <c r="L2296">
        <v>19.3</v>
      </c>
      <c r="M2296">
        <v>1060</v>
      </c>
      <c r="N2296">
        <v>50.4</v>
      </c>
      <c r="O2296">
        <v>5401</v>
      </c>
      <c r="P2296">
        <v>36</v>
      </c>
      <c r="Q2296">
        <v>11</v>
      </c>
      <c r="R2296">
        <v>9</v>
      </c>
      <c r="S2296">
        <v>3</v>
      </c>
      <c r="T2296">
        <v>29</v>
      </c>
      <c r="U2296">
        <v>43</v>
      </c>
      <c r="V2296">
        <v>5371</v>
      </c>
      <c r="W2296">
        <v>98.4</v>
      </c>
      <c r="X2296">
        <v>0.7</v>
      </c>
      <c r="Y2296">
        <v>0.2</v>
      </c>
      <c r="Z2296">
        <v>0.2</v>
      </c>
      <c r="AA2296">
        <v>0.1</v>
      </c>
      <c r="AB2296">
        <v>0.5</v>
      </c>
      <c r="AC2296">
        <v>0.8</v>
      </c>
      <c r="AD2296">
        <v>97.9</v>
      </c>
      <c r="AE2296">
        <v>52</v>
      </c>
      <c r="AF2296">
        <v>81</v>
      </c>
      <c r="AG2296">
        <v>0</v>
      </c>
      <c r="AH2296">
        <v>70.2</v>
      </c>
      <c r="AI2296">
        <v>0.6</v>
      </c>
      <c r="AJ2296">
        <v>2.2000000000000002</v>
      </c>
      <c r="AK2296">
        <v>79.8</v>
      </c>
      <c r="AL2296">
        <v>12.1</v>
      </c>
      <c r="AM2296">
        <v>1267</v>
      </c>
      <c r="AN2296">
        <v>15.4</v>
      </c>
      <c r="AO2296">
        <v>4601</v>
      </c>
      <c r="AP2296">
        <v>9</v>
      </c>
      <c r="AQ2296">
        <v>0.2</v>
      </c>
      <c r="AR2296">
        <v>74.8</v>
      </c>
      <c r="AS2296">
        <v>61300</v>
      </c>
      <c r="AT2296">
        <v>11.3</v>
      </c>
      <c r="AU2296">
        <v>2465</v>
      </c>
      <c r="AV2296">
        <v>2.39</v>
      </c>
      <c r="AW2296">
        <v>15968</v>
      </c>
      <c r="AX2296">
        <v>34755</v>
      </c>
      <c r="AY2296">
        <v>10.5</v>
      </c>
      <c r="AZ2296">
        <v>148</v>
      </c>
      <c r="BA2296">
        <v>26421</v>
      </c>
      <c r="BB2296">
        <v>2594</v>
      </c>
      <c r="BC2296">
        <v>167</v>
      </c>
      <c r="BD2296">
        <v>6.4</v>
      </c>
      <c r="BE2296">
        <v>3302</v>
      </c>
      <c r="BF2296">
        <v>-202</v>
      </c>
      <c r="BG2296">
        <v>439</v>
      </c>
      <c r="BH2296">
        <v>106716</v>
      </c>
      <c r="BI2296">
        <v>32319</v>
      </c>
      <c r="BJ2296">
        <v>141</v>
      </c>
      <c r="BK2296">
        <v>1780</v>
      </c>
      <c r="BL2296">
        <v>-15</v>
      </c>
      <c r="BM2296">
        <v>282</v>
      </c>
      <c r="BN2296">
        <v>2680</v>
      </c>
      <c r="BO2296">
        <v>417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111239</v>
      </c>
      <c r="BW2296">
        <v>0</v>
      </c>
      <c r="BX2296">
        <v>34722</v>
      </c>
      <c r="BY2296">
        <v>5936</v>
      </c>
      <c r="BZ2296">
        <v>5</v>
      </c>
      <c r="CA2296">
        <v>435</v>
      </c>
      <c r="CB2296">
        <v>4254</v>
      </c>
      <c r="CC2296">
        <v>39816</v>
      </c>
      <c r="CD2296">
        <v>7045</v>
      </c>
      <c r="CE2296">
        <v>397.16</v>
      </c>
      <c r="CF2296">
        <v>15</v>
      </c>
    </row>
    <row r="2297" spans="1:84">
      <c r="A2297">
        <v>42025</v>
      </c>
      <c r="B2297" t="s">
        <v>2295</v>
      </c>
      <c r="C2297">
        <v>42025</v>
      </c>
      <c r="D2297">
        <v>62567</v>
      </c>
      <c r="E2297">
        <v>6.4</v>
      </c>
      <c r="F2297">
        <v>3765</v>
      </c>
      <c r="G2297">
        <v>58802</v>
      </c>
      <c r="H2297">
        <v>3143</v>
      </c>
      <c r="I2297">
        <v>5</v>
      </c>
      <c r="J2297">
        <v>12627</v>
      </c>
      <c r="K2297">
        <v>20.2</v>
      </c>
      <c r="L2297">
        <v>17.100000000000001</v>
      </c>
      <c r="M2297">
        <v>10671</v>
      </c>
      <c r="N2297">
        <v>51.2</v>
      </c>
      <c r="O2297">
        <v>60973</v>
      </c>
      <c r="P2297">
        <v>787</v>
      </c>
      <c r="Q2297">
        <v>105</v>
      </c>
      <c r="R2297">
        <v>275</v>
      </c>
      <c r="S2297">
        <v>17</v>
      </c>
      <c r="T2297">
        <v>410</v>
      </c>
      <c r="U2297">
        <v>1427</v>
      </c>
      <c r="V2297">
        <v>59645</v>
      </c>
      <c r="W2297">
        <v>97.5</v>
      </c>
      <c r="X2297">
        <v>1.3</v>
      </c>
      <c r="Y2297">
        <v>0.2</v>
      </c>
      <c r="Z2297">
        <v>0.4</v>
      </c>
      <c r="AA2297">
        <v>0</v>
      </c>
      <c r="AB2297">
        <v>0.7</v>
      </c>
      <c r="AC2297">
        <v>2.2999999999999998</v>
      </c>
      <c r="AD2297">
        <v>95.3</v>
      </c>
      <c r="AE2297">
        <v>619</v>
      </c>
      <c r="AF2297">
        <v>729</v>
      </c>
      <c r="AG2297">
        <v>3</v>
      </c>
      <c r="AH2297">
        <v>69.2</v>
      </c>
      <c r="AI2297">
        <v>1.8</v>
      </c>
      <c r="AJ2297">
        <v>5.7</v>
      </c>
      <c r="AK2297">
        <v>79</v>
      </c>
      <c r="AL2297">
        <v>11</v>
      </c>
      <c r="AM2297">
        <v>12469</v>
      </c>
      <c r="AN2297">
        <v>29.2</v>
      </c>
      <c r="AO2297">
        <v>32419</v>
      </c>
      <c r="AP2297">
        <v>1927</v>
      </c>
      <c r="AQ2297">
        <v>6.3</v>
      </c>
      <c r="AR2297">
        <v>78.2</v>
      </c>
      <c r="AS2297">
        <v>82100</v>
      </c>
      <c r="AT2297">
        <v>11.2</v>
      </c>
      <c r="AU2297">
        <v>23701</v>
      </c>
      <c r="AV2297">
        <v>2.44</v>
      </c>
      <c r="AW2297">
        <v>17064</v>
      </c>
      <c r="AX2297">
        <v>39678</v>
      </c>
      <c r="AY2297">
        <v>10</v>
      </c>
      <c r="AZ2297">
        <v>1693</v>
      </c>
      <c r="BA2297">
        <v>27368</v>
      </c>
      <c r="BB2297">
        <v>30836</v>
      </c>
      <c r="BC2297">
        <v>1812</v>
      </c>
      <c r="BD2297">
        <v>5.9</v>
      </c>
      <c r="BE2297">
        <v>24273</v>
      </c>
      <c r="BF2297">
        <v>1321</v>
      </c>
      <c r="BG2297">
        <v>3188</v>
      </c>
      <c r="BH2297">
        <v>731695</v>
      </c>
      <c r="BI2297">
        <v>30144</v>
      </c>
      <c r="BJ2297">
        <v>1156</v>
      </c>
      <c r="BK2297">
        <v>12967</v>
      </c>
      <c r="BL2297">
        <v>-10.1</v>
      </c>
      <c r="BM2297">
        <v>3557</v>
      </c>
      <c r="BN2297">
        <v>71071</v>
      </c>
      <c r="BO2297">
        <v>3965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28</v>
      </c>
      <c r="BV2297">
        <v>316132</v>
      </c>
      <c r="BW2297">
        <v>39546</v>
      </c>
      <c r="BX2297">
        <v>394557</v>
      </c>
      <c r="BY2297">
        <v>6603</v>
      </c>
      <c r="BZ2297">
        <v>599</v>
      </c>
      <c r="CA2297">
        <v>96170</v>
      </c>
      <c r="CB2297">
        <v>19257</v>
      </c>
      <c r="CC2297">
        <v>398121</v>
      </c>
      <c r="CD2297">
        <v>6506</v>
      </c>
      <c r="CE2297">
        <v>381.04</v>
      </c>
      <c r="CF2297">
        <v>154.30000000000001</v>
      </c>
    </row>
    <row r="2298" spans="1:84">
      <c r="A2298">
        <v>42027</v>
      </c>
      <c r="B2298" t="s">
        <v>2296</v>
      </c>
      <c r="C2298">
        <v>42027</v>
      </c>
      <c r="D2298">
        <v>140953</v>
      </c>
      <c r="E2298">
        <v>3.8</v>
      </c>
      <c r="F2298">
        <v>5195</v>
      </c>
      <c r="G2298">
        <v>135758</v>
      </c>
      <c r="H2298">
        <v>6277</v>
      </c>
      <c r="I2298">
        <v>4.5</v>
      </c>
      <c r="J2298">
        <v>23577</v>
      </c>
      <c r="K2298">
        <v>16.7</v>
      </c>
      <c r="L2298">
        <v>11.1</v>
      </c>
      <c r="M2298">
        <v>15625</v>
      </c>
      <c r="N2298">
        <v>48.6</v>
      </c>
      <c r="O2298">
        <v>128181</v>
      </c>
      <c r="P2298">
        <v>4280</v>
      </c>
      <c r="Q2298">
        <v>229</v>
      </c>
      <c r="R2298">
        <v>6679</v>
      </c>
      <c r="S2298">
        <v>161</v>
      </c>
      <c r="T2298">
        <v>1423</v>
      </c>
      <c r="U2298">
        <v>2849</v>
      </c>
      <c r="V2298">
        <v>125742</v>
      </c>
      <c r="W2298">
        <v>90.9</v>
      </c>
      <c r="X2298">
        <v>3</v>
      </c>
      <c r="Y2298">
        <v>0.2</v>
      </c>
      <c r="Z2298">
        <v>4.7</v>
      </c>
      <c r="AA2298">
        <v>0.1</v>
      </c>
      <c r="AB2298">
        <v>1</v>
      </c>
      <c r="AC2298">
        <v>2</v>
      </c>
      <c r="AD2298">
        <v>89.2</v>
      </c>
      <c r="AE2298">
        <v>1257</v>
      </c>
      <c r="AF2298">
        <v>833</v>
      </c>
      <c r="AG2298">
        <v>8</v>
      </c>
      <c r="AH2298">
        <v>46.9</v>
      </c>
      <c r="AI2298">
        <v>5.8</v>
      </c>
      <c r="AJ2298">
        <v>8.6</v>
      </c>
      <c r="AK2298">
        <v>88.2</v>
      </c>
      <c r="AL2298">
        <v>36.299999999999997</v>
      </c>
      <c r="AM2298">
        <v>14207</v>
      </c>
      <c r="AN2298">
        <v>19.600000000000001</v>
      </c>
      <c r="AO2298">
        <v>57530</v>
      </c>
      <c r="AP2298">
        <v>4369</v>
      </c>
      <c r="AQ2298">
        <v>8.1999999999999993</v>
      </c>
      <c r="AR2298">
        <v>60.2</v>
      </c>
      <c r="AS2298">
        <v>114900</v>
      </c>
      <c r="AT2298">
        <v>30.3</v>
      </c>
      <c r="AU2298">
        <v>49323</v>
      </c>
      <c r="AV2298">
        <v>2.4500000000000002</v>
      </c>
      <c r="AW2298">
        <v>18020</v>
      </c>
      <c r="AX2298">
        <v>38625</v>
      </c>
      <c r="AY2298">
        <v>12.1</v>
      </c>
      <c r="AZ2298">
        <v>4110</v>
      </c>
      <c r="BA2298">
        <v>29295</v>
      </c>
      <c r="BB2298">
        <v>73094</v>
      </c>
      <c r="BC2298">
        <v>2819</v>
      </c>
      <c r="BD2298">
        <v>3.9</v>
      </c>
      <c r="BE2298">
        <v>106189</v>
      </c>
      <c r="BF2298">
        <v>9731</v>
      </c>
      <c r="BG2298">
        <v>43088</v>
      </c>
      <c r="BH2298">
        <v>3559443</v>
      </c>
      <c r="BI2298">
        <v>33520</v>
      </c>
      <c r="BJ2298">
        <v>3281</v>
      </c>
      <c r="BK2298">
        <v>43619</v>
      </c>
      <c r="BL2298">
        <v>-6.7</v>
      </c>
      <c r="BM2298">
        <v>8730</v>
      </c>
      <c r="BN2298">
        <v>209187</v>
      </c>
      <c r="BO2298">
        <v>10290</v>
      </c>
      <c r="BP2298">
        <v>0</v>
      </c>
      <c r="BQ2298">
        <v>0</v>
      </c>
      <c r="BR2298">
        <v>1.4</v>
      </c>
      <c r="BS2298">
        <v>0</v>
      </c>
      <c r="BT2298">
        <v>0</v>
      </c>
      <c r="BU2298">
        <v>19.399999999999999</v>
      </c>
      <c r="BV2298">
        <v>1154084</v>
      </c>
      <c r="BW2298">
        <v>189589</v>
      </c>
      <c r="BX2298">
        <v>1403041</v>
      </c>
      <c r="BY2298">
        <v>10123</v>
      </c>
      <c r="BZ2298">
        <v>678</v>
      </c>
      <c r="CA2298">
        <v>117292</v>
      </c>
      <c r="CB2298">
        <v>165234</v>
      </c>
      <c r="CC2298">
        <v>940643</v>
      </c>
      <c r="CD2298">
        <v>6696</v>
      </c>
      <c r="CE2298">
        <v>1107.53</v>
      </c>
      <c r="CF2298">
        <v>122.5</v>
      </c>
    </row>
    <row r="2299" spans="1:84">
      <c r="A2299">
        <v>42029</v>
      </c>
      <c r="B2299" t="s">
        <v>2297</v>
      </c>
      <c r="C2299">
        <v>42029</v>
      </c>
      <c r="D2299">
        <v>482112</v>
      </c>
      <c r="E2299">
        <v>11.2</v>
      </c>
      <c r="F2299">
        <v>48611</v>
      </c>
      <c r="G2299">
        <v>433501</v>
      </c>
      <c r="H2299">
        <v>30590</v>
      </c>
      <c r="I2299">
        <v>6.3</v>
      </c>
      <c r="J2299">
        <v>117666</v>
      </c>
      <c r="K2299">
        <v>24.4</v>
      </c>
      <c r="L2299">
        <v>12</v>
      </c>
      <c r="M2299">
        <v>57656</v>
      </c>
      <c r="N2299">
        <v>50.6</v>
      </c>
      <c r="O2299">
        <v>429906</v>
      </c>
      <c r="P2299">
        <v>30353</v>
      </c>
      <c r="Q2299">
        <v>799</v>
      </c>
      <c r="R2299">
        <v>16304</v>
      </c>
      <c r="S2299">
        <v>165</v>
      </c>
      <c r="T2299">
        <v>4585</v>
      </c>
      <c r="U2299">
        <v>20764</v>
      </c>
      <c r="V2299">
        <v>411022</v>
      </c>
      <c r="W2299">
        <v>89.2</v>
      </c>
      <c r="X2299">
        <v>6.3</v>
      </c>
      <c r="Y2299">
        <v>0.2</v>
      </c>
      <c r="Z2299">
        <v>3.4</v>
      </c>
      <c r="AA2299">
        <v>0</v>
      </c>
      <c r="AB2299">
        <v>1</v>
      </c>
      <c r="AC2299">
        <v>4.3</v>
      </c>
      <c r="AD2299">
        <v>85.3</v>
      </c>
      <c r="AE2299">
        <v>6076</v>
      </c>
      <c r="AF2299">
        <v>3298</v>
      </c>
      <c r="AG2299">
        <v>39</v>
      </c>
      <c r="AH2299">
        <v>58.6</v>
      </c>
      <c r="AI2299">
        <v>5.5</v>
      </c>
      <c r="AJ2299">
        <v>8.8000000000000007</v>
      </c>
      <c r="AK2299">
        <v>89.3</v>
      </c>
      <c r="AL2299">
        <v>42.5</v>
      </c>
      <c r="AM2299">
        <v>53023</v>
      </c>
      <c r="AN2299">
        <v>27.5</v>
      </c>
      <c r="AO2299">
        <v>181488</v>
      </c>
      <c r="AP2299">
        <v>17715</v>
      </c>
      <c r="AQ2299">
        <v>10.8</v>
      </c>
      <c r="AR2299">
        <v>76.3</v>
      </c>
      <c r="AS2299">
        <v>182500</v>
      </c>
      <c r="AT2299">
        <v>18.100000000000001</v>
      </c>
      <c r="AU2299">
        <v>157905</v>
      </c>
      <c r="AV2299">
        <v>2.65</v>
      </c>
      <c r="AW2299">
        <v>31627</v>
      </c>
      <c r="AX2299">
        <v>69904</v>
      </c>
      <c r="AY2299">
        <v>5.5</v>
      </c>
      <c r="AZ2299">
        <v>24059</v>
      </c>
      <c r="BA2299">
        <v>50787</v>
      </c>
      <c r="BB2299">
        <v>259490</v>
      </c>
      <c r="BC2299">
        <v>8972</v>
      </c>
      <c r="BD2299">
        <v>3.5</v>
      </c>
      <c r="BE2299">
        <v>311877</v>
      </c>
      <c r="BF2299">
        <v>25676</v>
      </c>
      <c r="BG2299">
        <v>25314</v>
      </c>
      <c r="BH2299">
        <v>18149310</v>
      </c>
      <c r="BI2299">
        <v>58194</v>
      </c>
      <c r="BJ2299">
        <v>13713</v>
      </c>
      <c r="BK2299">
        <v>223180</v>
      </c>
      <c r="BL2299">
        <v>17.399999999999999</v>
      </c>
      <c r="BM2299">
        <v>36676</v>
      </c>
      <c r="BN2299">
        <v>556299</v>
      </c>
      <c r="BO2299">
        <v>42561</v>
      </c>
      <c r="BP2299">
        <v>2.1</v>
      </c>
      <c r="BQ2299">
        <v>0</v>
      </c>
      <c r="BR2299">
        <v>2.1</v>
      </c>
      <c r="BS2299">
        <v>0.9</v>
      </c>
      <c r="BT2299">
        <v>0</v>
      </c>
      <c r="BU2299">
        <v>27.7</v>
      </c>
      <c r="BV2299">
        <v>4922412</v>
      </c>
      <c r="BW2299">
        <v>11276042</v>
      </c>
      <c r="BX2299">
        <v>8407068</v>
      </c>
      <c r="BY2299">
        <v>18681</v>
      </c>
      <c r="BZ2299">
        <v>2527</v>
      </c>
      <c r="CA2299">
        <v>456794</v>
      </c>
      <c r="CB2299">
        <v>168165</v>
      </c>
      <c r="CC2299">
        <v>1927544</v>
      </c>
      <c r="CD2299">
        <v>4138</v>
      </c>
      <c r="CE2299">
        <v>755.97</v>
      </c>
      <c r="CF2299">
        <v>573.4</v>
      </c>
    </row>
    <row r="2300" spans="1:84">
      <c r="A2300">
        <v>42031</v>
      </c>
      <c r="B2300" t="s">
        <v>2298</v>
      </c>
      <c r="C2300">
        <v>42031</v>
      </c>
      <c r="D2300">
        <v>40385</v>
      </c>
      <c r="E2300">
        <v>-3.3</v>
      </c>
      <c r="F2300">
        <v>-1380</v>
      </c>
      <c r="G2300">
        <v>41765</v>
      </c>
      <c r="H2300">
        <v>1937</v>
      </c>
      <c r="I2300">
        <v>4.8</v>
      </c>
      <c r="J2300">
        <v>8001</v>
      </c>
      <c r="K2300">
        <v>19.8</v>
      </c>
      <c r="L2300">
        <v>16.5</v>
      </c>
      <c r="M2300">
        <v>6645</v>
      </c>
      <c r="N2300">
        <v>51.7</v>
      </c>
      <c r="O2300">
        <v>39542</v>
      </c>
      <c r="P2300">
        <v>395</v>
      </c>
      <c r="Q2300">
        <v>57</v>
      </c>
      <c r="R2300">
        <v>175</v>
      </c>
      <c r="S2300">
        <v>2</v>
      </c>
      <c r="T2300">
        <v>214</v>
      </c>
      <c r="U2300">
        <v>187</v>
      </c>
      <c r="V2300">
        <v>39370</v>
      </c>
      <c r="W2300">
        <v>97.9</v>
      </c>
      <c r="X2300">
        <v>1</v>
      </c>
      <c r="Y2300">
        <v>0.1</v>
      </c>
      <c r="Z2300">
        <v>0.4</v>
      </c>
      <c r="AA2300">
        <v>0</v>
      </c>
      <c r="AB2300">
        <v>0.5</v>
      </c>
      <c r="AC2300">
        <v>0.5</v>
      </c>
      <c r="AD2300">
        <v>97.5</v>
      </c>
      <c r="AE2300">
        <v>404</v>
      </c>
      <c r="AF2300">
        <v>432</v>
      </c>
      <c r="AG2300">
        <v>0</v>
      </c>
      <c r="AH2300">
        <v>63</v>
      </c>
      <c r="AI2300">
        <v>1</v>
      </c>
      <c r="AJ2300">
        <v>2.6</v>
      </c>
      <c r="AK2300">
        <v>81.8</v>
      </c>
      <c r="AL2300">
        <v>15.3</v>
      </c>
      <c r="AM2300">
        <v>6958</v>
      </c>
      <c r="AN2300">
        <v>22.9</v>
      </c>
      <c r="AO2300">
        <v>19953</v>
      </c>
      <c r="AP2300">
        <v>527</v>
      </c>
      <c r="AQ2300">
        <v>2.7</v>
      </c>
      <c r="AR2300">
        <v>72.3</v>
      </c>
      <c r="AS2300">
        <v>68800</v>
      </c>
      <c r="AT2300">
        <v>11.8</v>
      </c>
      <c r="AU2300">
        <v>16052</v>
      </c>
      <c r="AV2300">
        <v>2.46</v>
      </c>
      <c r="AW2300">
        <v>15243</v>
      </c>
      <c r="AX2300">
        <v>34110</v>
      </c>
      <c r="AY2300">
        <v>12.7</v>
      </c>
      <c r="AZ2300">
        <v>1131</v>
      </c>
      <c r="BA2300">
        <v>27996</v>
      </c>
      <c r="BB2300">
        <v>20460</v>
      </c>
      <c r="BC2300">
        <v>1055</v>
      </c>
      <c r="BD2300">
        <v>5.2</v>
      </c>
      <c r="BE2300">
        <v>22101</v>
      </c>
      <c r="BF2300">
        <v>825</v>
      </c>
      <c r="BG2300">
        <v>4088</v>
      </c>
      <c r="BH2300">
        <v>748090</v>
      </c>
      <c r="BI2300">
        <v>33849</v>
      </c>
      <c r="BJ2300">
        <v>1015</v>
      </c>
      <c r="BK2300">
        <v>11932</v>
      </c>
      <c r="BL2300">
        <v>-5.8</v>
      </c>
      <c r="BM2300">
        <v>2743</v>
      </c>
      <c r="BN2300">
        <v>41394</v>
      </c>
      <c r="BO2300">
        <v>3391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21.4</v>
      </c>
      <c r="BV2300">
        <v>499998</v>
      </c>
      <c r="BW2300">
        <v>116348</v>
      </c>
      <c r="BX2300">
        <v>395993</v>
      </c>
      <c r="BY2300">
        <v>9604</v>
      </c>
      <c r="BZ2300">
        <v>79</v>
      </c>
      <c r="CA2300">
        <v>8594</v>
      </c>
      <c r="CB2300">
        <v>108860</v>
      </c>
      <c r="CC2300">
        <v>250992</v>
      </c>
      <c r="CD2300">
        <v>6103</v>
      </c>
      <c r="CE2300">
        <v>602.44000000000005</v>
      </c>
      <c r="CF2300">
        <v>69.400000000000006</v>
      </c>
    </row>
    <row r="2301" spans="1:84">
      <c r="A2301">
        <v>42033</v>
      </c>
      <c r="B2301" t="s">
        <v>2299</v>
      </c>
      <c r="C2301">
        <v>42033</v>
      </c>
      <c r="D2301">
        <v>82442</v>
      </c>
      <c r="E2301">
        <v>-1.1000000000000001</v>
      </c>
      <c r="F2301">
        <v>-940</v>
      </c>
      <c r="G2301">
        <v>83382</v>
      </c>
      <c r="H2301">
        <v>4027</v>
      </c>
      <c r="I2301">
        <v>4.9000000000000004</v>
      </c>
      <c r="J2301">
        <v>16768</v>
      </c>
      <c r="K2301">
        <v>20.3</v>
      </c>
      <c r="L2301">
        <v>17.399999999999999</v>
      </c>
      <c r="M2301">
        <v>14324</v>
      </c>
      <c r="N2301">
        <v>49.8</v>
      </c>
      <c r="O2301">
        <v>80075</v>
      </c>
      <c r="P2301">
        <v>1570</v>
      </c>
      <c r="Q2301">
        <v>100</v>
      </c>
      <c r="R2301">
        <v>294</v>
      </c>
      <c r="S2301">
        <v>12</v>
      </c>
      <c r="T2301">
        <v>391</v>
      </c>
      <c r="U2301">
        <v>594</v>
      </c>
      <c r="V2301">
        <v>79530</v>
      </c>
      <c r="W2301">
        <v>97.1</v>
      </c>
      <c r="X2301">
        <v>1.9</v>
      </c>
      <c r="Y2301">
        <v>0.1</v>
      </c>
      <c r="Z2301">
        <v>0.4</v>
      </c>
      <c r="AA2301">
        <v>0</v>
      </c>
      <c r="AB2301">
        <v>0.5</v>
      </c>
      <c r="AC2301">
        <v>0.7</v>
      </c>
      <c r="AD2301">
        <v>96.5</v>
      </c>
      <c r="AE2301">
        <v>813</v>
      </c>
      <c r="AF2301">
        <v>906</v>
      </c>
      <c r="AG2301">
        <v>7</v>
      </c>
      <c r="AH2301">
        <v>70.099999999999994</v>
      </c>
      <c r="AI2301">
        <v>0.7</v>
      </c>
      <c r="AJ2301">
        <v>2.5</v>
      </c>
      <c r="AK2301">
        <v>79.099999999999994</v>
      </c>
      <c r="AL2301">
        <v>11.1</v>
      </c>
      <c r="AM2301">
        <v>15399</v>
      </c>
      <c r="AN2301">
        <v>24.3</v>
      </c>
      <c r="AO2301">
        <v>38707</v>
      </c>
      <c r="AP2301">
        <v>852</v>
      </c>
      <c r="AQ2301">
        <v>2.2999999999999998</v>
      </c>
      <c r="AR2301">
        <v>79.2</v>
      </c>
      <c r="AS2301">
        <v>62600</v>
      </c>
      <c r="AT2301">
        <v>10.6</v>
      </c>
      <c r="AU2301">
        <v>32785</v>
      </c>
      <c r="AV2301">
        <v>2.44</v>
      </c>
      <c r="AW2301">
        <v>16010</v>
      </c>
      <c r="AX2301">
        <v>34189</v>
      </c>
      <c r="AY2301">
        <v>13.6</v>
      </c>
      <c r="AZ2301">
        <v>2108</v>
      </c>
      <c r="BA2301">
        <v>25508</v>
      </c>
      <c r="BB2301">
        <v>40886</v>
      </c>
      <c r="BC2301">
        <v>2284</v>
      </c>
      <c r="BD2301">
        <v>5.6</v>
      </c>
      <c r="BE2301">
        <v>42161</v>
      </c>
      <c r="BF2301">
        <v>160</v>
      </c>
      <c r="BG2301">
        <v>5393</v>
      </c>
      <c r="BH2301">
        <v>1328580</v>
      </c>
      <c r="BI2301">
        <v>31512</v>
      </c>
      <c r="BJ2301">
        <v>1988</v>
      </c>
      <c r="BK2301">
        <v>25237</v>
      </c>
      <c r="BL2301">
        <v>-5.2</v>
      </c>
      <c r="BM2301">
        <v>4531</v>
      </c>
      <c r="BN2301">
        <v>73169</v>
      </c>
      <c r="BO2301">
        <v>5881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22.2</v>
      </c>
      <c r="BV2301">
        <v>626893</v>
      </c>
      <c r="BW2301">
        <v>352680</v>
      </c>
      <c r="BX2301">
        <v>847821</v>
      </c>
      <c r="BY2301">
        <v>10169</v>
      </c>
      <c r="BZ2301">
        <v>177</v>
      </c>
      <c r="CA2301">
        <v>21996</v>
      </c>
      <c r="CB2301">
        <v>60961</v>
      </c>
      <c r="CC2301">
        <v>516008</v>
      </c>
      <c r="CD2301">
        <v>6223</v>
      </c>
      <c r="CE2301">
        <v>1147.32</v>
      </c>
      <c r="CF2301">
        <v>72.7</v>
      </c>
    </row>
    <row r="2302" spans="1:84">
      <c r="A2302">
        <v>42035</v>
      </c>
      <c r="B2302" t="s">
        <v>2300</v>
      </c>
      <c r="C2302">
        <v>42035</v>
      </c>
      <c r="D2302">
        <v>37232</v>
      </c>
      <c r="E2302">
        <v>-1.8</v>
      </c>
      <c r="F2302">
        <v>-678</v>
      </c>
      <c r="G2302">
        <v>37914</v>
      </c>
      <c r="H2302">
        <v>2090</v>
      </c>
      <c r="I2302">
        <v>5.6</v>
      </c>
      <c r="J2302">
        <v>7646</v>
      </c>
      <c r="K2302">
        <v>20.5</v>
      </c>
      <c r="L2302">
        <v>16.7</v>
      </c>
      <c r="M2302">
        <v>6214</v>
      </c>
      <c r="N2302">
        <v>51.4</v>
      </c>
      <c r="O2302">
        <v>36394</v>
      </c>
      <c r="P2302">
        <v>291</v>
      </c>
      <c r="Q2302">
        <v>51</v>
      </c>
      <c r="R2302">
        <v>241</v>
      </c>
      <c r="S2302">
        <v>8</v>
      </c>
      <c r="T2302">
        <v>247</v>
      </c>
      <c r="U2302">
        <v>305</v>
      </c>
      <c r="V2302">
        <v>36110</v>
      </c>
      <c r="W2302">
        <v>97.7</v>
      </c>
      <c r="X2302">
        <v>0.8</v>
      </c>
      <c r="Y2302">
        <v>0.1</v>
      </c>
      <c r="Z2302">
        <v>0.6</v>
      </c>
      <c r="AA2302">
        <v>0</v>
      </c>
      <c r="AB2302">
        <v>0.7</v>
      </c>
      <c r="AC2302">
        <v>0.8</v>
      </c>
      <c r="AD2302">
        <v>97</v>
      </c>
      <c r="AE2302">
        <v>420</v>
      </c>
      <c r="AF2302">
        <v>419</v>
      </c>
      <c r="AG2302">
        <v>4</v>
      </c>
      <c r="AH2302">
        <v>63.7</v>
      </c>
      <c r="AI2302">
        <v>0.9</v>
      </c>
      <c r="AJ2302">
        <v>4.7</v>
      </c>
      <c r="AK2302">
        <v>80.400000000000006</v>
      </c>
      <c r="AL2302">
        <v>13.4</v>
      </c>
      <c r="AM2302">
        <v>7342</v>
      </c>
      <c r="AN2302">
        <v>23.5</v>
      </c>
      <c r="AO2302">
        <v>18799</v>
      </c>
      <c r="AP2302">
        <v>634</v>
      </c>
      <c r="AQ2302">
        <v>3.5</v>
      </c>
      <c r="AR2302">
        <v>72.900000000000006</v>
      </c>
      <c r="AS2302">
        <v>78000</v>
      </c>
      <c r="AT2302">
        <v>14.7</v>
      </c>
      <c r="AU2302">
        <v>14773</v>
      </c>
      <c r="AV2302">
        <v>2.42</v>
      </c>
      <c r="AW2302">
        <v>15750</v>
      </c>
      <c r="AX2302">
        <v>34162</v>
      </c>
      <c r="AY2302">
        <v>13</v>
      </c>
      <c r="AZ2302">
        <v>943</v>
      </c>
      <c r="BA2302">
        <v>25321</v>
      </c>
      <c r="BB2302">
        <v>18891</v>
      </c>
      <c r="BC2302">
        <v>1079</v>
      </c>
      <c r="BD2302">
        <v>5.7</v>
      </c>
      <c r="BE2302">
        <v>18699</v>
      </c>
      <c r="BF2302">
        <v>915</v>
      </c>
      <c r="BG2302">
        <v>3250</v>
      </c>
      <c r="BH2302">
        <v>590075</v>
      </c>
      <c r="BI2302">
        <v>31557</v>
      </c>
      <c r="BJ2302">
        <v>759</v>
      </c>
      <c r="BK2302">
        <v>10454</v>
      </c>
      <c r="BL2302">
        <v>-0.3</v>
      </c>
      <c r="BM2302">
        <v>1843</v>
      </c>
      <c r="BN2302">
        <v>30701</v>
      </c>
      <c r="BO2302">
        <v>2318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31.4</v>
      </c>
      <c r="BV2302">
        <v>633511</v>
      </c>
      <c r="BW2302">
        <v>0</v>
      </c>
      <c r="BX2302">
        <v>373966</v>
      </c>
      <c r="BY2302">
        <v>9958</v>
      </c>
      <c r="BZ2302">
        <v>105</v>
      </c>
      <c r="CA2302">
        <v>9399</v>
      </c>
      <c r="CB2302">
        <v>53166</v>
      </c>
      <c r="CC2302">
        <v>209023</v>
      </c>
      <c r="CD2302">
        <v>5576</v>
      </c>
      <c r="CE2302">
        <v>890.87</v>
      </c>
      <c r="CF2302">
        <v>42.6</v>
      </c>
    </row>
    <row r="2303" spans="1:84">
      <c r="A2303">
        <v>42037</v>
      </c>
      <c r="B2303" t="s">
        <v>2301</v>
      </c>
      <c r="C2303">
        <v>42037</v>
      </c>
      <c r="D2303">
        <v>65014</v>
      </c>
      <c r="E2303">
        <v>1.4</v>
      </c>
      <c r="F2303">
        <v>866</v>
      </c>
      <c r="G2303">
        <v>64151</v>
      </c>
      <c r="H2303">
        <v>3075</v>
      </c>
      <c r="I2303">
        <v>4.7</v>
      </c>
      <c r="J2303">
        <v>12098</v>
      </c>
      <c r="K2303">
        <v>18.600000000000001</v>
      </c>
      <c r="L2303">
        <v>16</v>
      </c>
      <c r="M2303">
        <v>10379</v>
      </c>
      <c r="N2303">
        <v>52.1</v>
      </c>
      <c r="O2303">
        <v>63238</v>
      </c>
      <c r="P2303">
        <v>693</v>
      </c>
      <c r="Q2303">
        <v>109</v>
      </c>
      <c r="R2303">
        <v>492</v>
      </c>
      <c r="S2303">
        <v>29</v>
      </c>
      <c r="T2303">
        <v>453</v>
      </c>
      <c r="U2303">
        <v>905</v>
      </c>
      <c r="V2303">
        <v>62461</v>
      </c>
      <c r="W2303">
        <v>97.3</v>
      </c>
      <c r="X2303">
        <v>1.1000000000000001</v>
      </c>
      <c r="Y2303">
        <v>0.2</v>
      </c>
      <c r="Z2303">
        <v>0.8</v>
      </c>
      <c r="AA2303">
        <v>0</v>
      </c>
      <c r="AB2303">
        <v>0.7</v>
      </c>
      <c r="AC2303">
        <v>1.4</v>
      </c>
      <c r="AD2303">
        <v>96.1</v>
      </c>
      <c r="AE2303">
        <v>598</v>
      </c>
      <c r="AF2303">
        <v>670</v>
      </c>
      <c r="AG2303">
        <v>3</v>
      </c>
      <c r="AH2303">
        <v>62.6</v>
      </c>
      <c r="AI2303">
        <v>1.4</v>
      </c>
      <c r="AJ2303">
        <v>3.2</v>
      </c>
      <c r="AK2303">
        <v>80.599999999999994</v>
      </c>
      <c r="AL2303">
        <v>15.8</v>
      </c>
      <c r="AM2303">
        <v>10778</v>
      </c>
      <c r="AN2303">
        <v>21.1</v>
      </c>
      <c r="AO2303">
        <v>28801</v>
      </c>
      <c r="AP2303">
        <v>1069</v>
      </c>
      <c r="AQ2303">
        <v>3.9</v>
      </c>
      <c r="AR2303">
        <v>72.400000000000006</v>
      </c>
      <c r="AS2303">
        <v>87300</v>
      </c>
      <c r="AT2303">
        <v>16.100000000000001</v>
      </c>
      <c r="AU2303">
        <v>24915</v>
      </c>
      <c r="AV2303">
        <v>2.42</v>
      </c>
      <c r="AW2303">
        <v>16973</v>
      </c>
      <c r="AX2303">
        <v>37871</v>
      </c>
      <c r="AY2303">
        <v>11.5</v>
      </c>
      <c r="AZ2303">
        <v>1799</v>
      </c>
      <c r="BA2303">
        <v>27764</v>
      </c>
      <c r="BB2303">
        <v>34506</v>
      </c>
      <c r="BC2303">
        <v>1948</v>
      </c>
      <c r="BD2303">
        <v>5.6</v>
      </c>
      <c r="BE2303">
        <v>35644</v>
      </c>
      <c r="BF2303">
        <v>1152</v>
      </c>
      <c r="BG2303">
        <v>5460</v>
      </c>
      <c r="BH2303">
        <v>1255755</v>
      </c>
      <c r="BI2303">
        <v>35230</v>
      </c>
      <c r="BJ2303">
        <v>1524</v>
      </c>
      <c r="BK2303">
        <v>23231</v>
      </c>
      <c r="BL2303">
        <v>-6.7</v>
      </c>
      <c r="BM2303">
        <v>3489</v>
      </c>
      <c r="BN2303">
        <v>63148</v>
      </c>
      <c r="BO2303">
        <v>4420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22.2</v>
      </c>
      <c r="BV2303">
        <v>0</v>
      </c>
      <c r="BW2303">
        <v>0</v>
      </c>
      <c r="BX2303">
        <v>587051</v>
      </c>
      <c r="BY2303">
        <v>9099</v>
      </c>
      <c r="BZ2303">
        <v>177</v>
      </c>
      <c r="CA2303">
        <v>25722</v>
      </c>
      <c r="CB2303">
        <v>123514</v>
      </c>
      <c r="CC2303">
        <v>341362</v>
      </c>
      <c r="CD2303">
        <v>5251</v>
      </c>
      <c r="CE2303">
        <v>485.55</v>
      </c>
      <c r="CF2303">
        <v>132</v>
      </c>
    </row>
    <row r="2304" spans="1:84">
      <c r="A2304">
        <v>42039</v>
      </c>
      <c r="B2304" t="s">
        <v>2302</v>
      </c>
      <c r="C2304">
        <v>42039</v>
      </c>
      <c r="D2304">
        <v>89389</v>
      </c>
      <c r="E2304">
        <v>-1.1000000000000001</v>
      </c>
      <c r="F2304">
        <v>-977</v>
      </c>
      <c r="G2304">
        <v>90366</v>
      </c>
      <c r="H2304">
        <v>5135</v>
      </c>
      <c r="I2304">
        <v>5.7</v>
      </c>
      <c r="J2304">
        <v>20168</v>
      </c>
      <c r="K2304">
        <v>22.6</v>
      </c>
      <c r="L2304">
        <v>15.8</v>
      </c>
      <c r="M2304">
        <v>14112</v>
      </c>
      <c r="N2304">
        <v>51.4</v>
      </c>
      <c r="O2304">
        <v>86478</v>
      </c>
      <c r="P2304">
        <v>1648</v>
      </c>
      <c r="Q2304">
        <v>199</v>
      </c>
      <c r="R2304">
        <v>317</v>
      </c>
      <c r="S2304">
        <v>22</v>
      </c>
      <c r="T2304">
        <v>725</v>
      </c>
      <c r="U2304">
        <v>685</v>
      </c>
      <c r="V2304">
        <v>85842</v>
      </c>
      <c r="W2304">
        <v>96.7</v>
      </c>
      <c r="X2304">
        <v>1.8</v>
      </c>
      <c r="Y2304">
        <v>0.2</v>
      </c>
      <c r="Z2304">
        <v>0.4</v>
      </c>
      <c r="AA2304">
        <v>0</v>
      </c>
      <c r="AB2304">
        <v>0.8</v>
      </c>
      <c r="AC2304">
        <v>0.8</v>
      </c>
      <c r="AD2304">
        <v>96</v>
      </c>
      <c r="AE2304">
        <v>1051</v>
      </c>
      <c r="AF2304">
        <v>936</v>
      </c>
      <c r="AG2304">
        <v>6</v>
      </c>
      <c r="AH2304">
        <v>62.9</v>
      </c>
      <c r="AI2304">
        <v>1.1000000000000001</v>
      </c>
      <c r="AJ2304">
        <v>5.4</v>
      </c>
      <c r="AK2304">
        <v>81.599999999999994</v>
      </c>
      <c r="AL2304">
        <v>14.7</v>
      </c>
      <c r="AM2304">
        <v>15977</v>
      </c>
      <c r="AN2304">
        <v>21.5</v>
      </c>
      <c r="AO2304">
        <v>43419</v>
      </c>
      <c r="AP2304">
        <v>1003</v>
      </c>
      <c r="AQ2304">
        <v>2.4</v>
      </c>
      <c r="AR2304">
        <v>75.5</v>
      </c>
      <c r="AS2304">
        <v>72800</v>
      </c>
      <c r="AT2304">
        <v>13.3</v>
      </c>
      <c r="AU2304">
        <v>34678</v>
      </c>
      <c r="AV2304">
        <v>2.5</v>
      </c>
      <c r="AW2304">
        <v>16870</v>
      </c>
      <c r="AX2304">
        <v>35386</v>
      </c>
      <c r="AY2304">
        <v>13.2</v>
      </c>
      <c r="AZ2304">
        <v>2202</v>
      </c>
      <c r="BA2304">
        <v>24611</v>
      </c>
      <c r="BB2304">
        <v>42633</v>
      </c>
      <c r="BC2304">
        <v>2259</v>
      </c>
      <c r="BD2304">
        <v>5.3</v>
      </c>
      <c r="BE2304">
        <v>45110</v>
      </c>
      <c r="BF2304">
        <v>-1216</v>
      </c>
      <c r="BG2304">
        <v>4853</v>
      </c>
      <c r="BH2304">
        <v>1353088</v>
      </c>
      <c r="BI2304">
        <v>29995</v>
      </c>
      <c r="BJ2304">
        <v>2201</v>
      </c>
      <c r="BK2304">
        <v>26519</v>
      </c>
      <c r="BL2304">
        <v>-7.7</v>
      </c>
      <c r="BM2304">
        <v>6104</v>
      </c>
      <c r="BN2304">
        <v>83664</v>
      </c>
      <c r="BO2304">
        <v>7522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24.7</v>
      </c>
      <c r="BV2304">
        <v>1259068</v>
      </c>
      <c r="BW2304">
        <v>111995</v>
      </c>
      <c r="BX2304">
        <v>774782</v>
      </c>
      <c r="BY2304">
        <v>8596</v>
      </c>
      <c r="BZ2304">
        <v>192</v>
      </c>
      <c r="CA2304">
        <v>18559</v>
      </c>
      <c r="CB2304">
        <v>221774</v>
      </c>
      <c r="CC2304">
        <v>495612</v>
      </c>
      <c r="CD2304">
        <v>5514</v>
      </c>
      <c r="CE2304">
        <v>1012.72</v>
      </c>
      <c r="CF2304">
        <v>89.2</v>
      </c>
    </row>
    <row r="2305" spans="1:84">
      <c r="A2305">
        <v>42041</v>
      </c>
      <c r="B2305" t="s">
        <v>2303</v>
      </c>
      <c r="C2305">
        <v>42041</v>
      </c>
      <c r="D2305">
        <v>226117</v>
      </c>
      <c r="E2305">
        <v>5.8</v>
      </c>
      <c r="F2305">
        <v>12443</v>
      </c>
      <c r="G2305">
        <v>213674</v>
      </c>
      <c r="H2305">
        <v>11638</v>
      </c>
      <c r="I2305">
        <v>5.0999999999999996</v>
      </c>
      <c r="J2305">
        <v>46055</v>
      </c>
      <c r="K2305">
        <v>20.399999999999999</v>
      </c>
      <c r="L2305">
        <v>15</v>
      </c>
      <c r="M2305">
        <v>33969</v>
      </c>
      <c r="N2305">
        <v>51</v>
      </c>
      <c r="O2305">
        <v>211275</v>
      </c>
      <c r="P2305">
        <v>6863</v>
      </c>
      <c r="Q2305">
        <v>315</v>
      </c>
      <c r="R2305">
        <v>5275</v>
      </c>
      <c r="S2305">
        <v>76</v>
      </c>
      <c r="T2305">
        <v>2313</v>
      </c>
      <c r="U2305">
        <v>4334</v>
      </c>
      <c r="V2305">
        <v>207319</v>
      </c>
      <c r="W2305">
        <v>93.4</v>
      </c>
      <c r="X2305">
        <v>3</v>
      </c>
      <c r="Y2305">
        <v>0.1</v>
      </c>
      <c r="Z2305">
        <v>2.2999999999999998</v>
      </c>
      <c r="AA2305">
        <v>0</v>
      </c>
      <c r="AB2305">
        <v>1</v>
      </c>
      <c r="AC2305">
        <v>1.9</v>
      </c>
      <c r="AD2305">
        <v>91.7</v>
      </c>
      <c r="AE2305">
        <v>2299</v>
      </c>
      <c r="AF2305">
        <v>2041</v>
      </c>
      <c r="AG2305">
        <v>13</v>
      </c>
      <c r="AH2305">
        <v>57.3</v>
      </c>
      <c r="AI2305">
        <v>3.2</v>
      </c>
      <c r="AJ2305">
        <v>5.7</v>
      </c>
      <c r="AK2305">
        <v>86.1</v>
      </c>
      <c r="AL2305">
        <v>27.9</v>
      </c>
      <c r="AM2305">
        <v>29794</v>
      </c>
      <c r="AN2305">
        <v>20.5</v>
      </c>
      <c r="AO2305">
        <v>93475</v>
      </c>
      <c r="AP2305">
        <v>6524</v>
      </c>
      <c r="AQ2305">
        <v>7.5</v>
      </c>
      <c r="AR2305">
        <v>73.099999999999994</v>
      </c>
      <c r="AS2305">
        <v>120500</v>
      </c>
      <c r="AT2305">
        <v>19</v>
      </c>
      <c r="AU2305">
        <v>83015</v>
      </c>
      <c r="AV2305">
        <v>2.41</v>
      </c>
      <c r="AW2305">
        <v>23610</v>
      </c>
      <c r="AX2305">
        <v>50733</v>
      </c>
      <c r="AY2305">
        <v>6.7</v>
      </c>
      <c r="AZ2305">
        <v>8116</v>
      </c>
      <c r="BA2305">
        <v>36393</v>
      </c>
      <c r="BB2305">
        <v>121795</v>
      </c>
      <c r="BC2305">
        <v>4212</v>
      </c>
      <c r="BD2305">
        <v>3.5</v>
      </c>
      <c r="BE2305">
        <v>159572</v>
      </c>
      <c r="BF2305">
        <v>1587</v>
      </c>
      <c r="BG2305">
        <v>18858</v>
      </c>
      <c r="BH2305">
        <v>7122587</v>
      </c>
      <c r="BI2305">
        <v>44636</v>
      </c>
      <c r="BJ2305">
        <v>5720</v>
      </c>
      <c r="BK2305">
        <v>112902</v>
      </c>
      <c r="BL2305">
        <v>-2.2000000000000002</v>
      </c>
      <c r="BM2305">
        <v>14056</v>
      </c>
      <c r="BN2305">
        <v>292709</v>
      </c>
      <c r="BO2305">
        <v>16836</v>
      </c>
      <c r="BP2305">
        <v>0</v>
      </c>
      <c r="BQ2305">
        <v>0</v>
      </c>
      <c r="BR2305">
        <v>3.1</v>
      </c>
      <c r="BS2305">
        <v>1.2</v>
      </c>
      <c r="BT2305">
        <v>0</v>
      </c>
      <c r="BU2305">
        <v>24.9</v>
      </c>
      <c r="BV2305">
        <v>2451587</v>
      </c>
      <c r="BW2305">
        <v>0</v>
      </c>
      <c r="BX2305">
        <v>3055748</v>
      </c>
      <c r="BY2305">
        <v>14046</v>
      </c>
      <c r="BZ2305">
        <v>1099</v>
      </c>
      <c r="CA2305">
        <v>198406</v>
      </c>
      <c r="CB2305">
        <v>143159</v>
      </c>
      <c r="CC2305">
        <v>1482513</v>
      </c>
      <c r="CD2305">
        <v>6696</v>
      </c>
      <c r="CE2305">
        <v>550.16999999999996</v>
      </c>
      <c r="CF2305">
        <v>388.5</v>
      </c>
    </row>
    <row r="2306" spans="1:84">
      <c r="A2306">
        <v>42043</v>
      </c>
      <c r="B2306" t="s">
        <v>2304</v>
      </c>
      <c r="C2306">
        <v>42043</v>
      </c>
      <c r="D2306">
        <v>254176</v>
      </c>
      <c r="E2306">
        <v>0.9</v>
      </c>
      <c r="F2306">
        <v>2378</v>
      </c>
      <c r="G2306">
        <v>251798</v>
      </c>
      <c r="H2306">
        <v>16177</v>
      </c>
      <c r="I2306">
        <v>6.4</v>
      </c>
      <c r="J2306">
        <v>59791</v>
      </c>
      <c r="K2306">
        <v>23.5</v>
      </c>
      <c r="L2306">
        <v>13.8</v>
      </c>
      <c r="M2306">
        <v>35082</v>
      </c>
      <c r="N2306">
        <v>51.8</v>
      </c>
      <c r="O2306">
        <v>196851</v>
      </c>
      <c r="P2306">
        <v>45643</v>
      </c>
      <c r="Q2306">
        <v>537</v>
      </c>
      <c r="R2306">
        <v>6595</v>
      </c>
      <c r="S2306">
        <v>115</v>
      </c>
      <c r="T2306">
        <v>4435</v>
      </c>
      <c r="U2306">
        <v>12910</v>
      </c>
      <c r="V2306">
        <v>186802</v>
      </c>
      <c r="W2306">
        <v>77.400000000000006</v>
      </c>
      <c r="X2306">
        <v>18</v>
      </c>
      <c r="Y2306">
        <v>0.2</v>
      </c>
      <c r="Z2306">
        <v>2.6</v>
      </c>
      <c r="AA2306">
        <v>0</v>
      </c>
      <c r="AB2306">
        <v>1.7</v>
      </c>
      <c r="AC2306">
        <v>5.0999999999999996</v>
      </c>
      <c r="AD2306">
        <v>73.5</v>
      </c>
      <c r="AE2306">
        <v>3230</v>
      </c>
      <c r="AF2306">
        <v>2433</v>
      </c>
      <c r="AG2306">
        <v>25</v>
      </c>
      <c r="AH2306">
        <v>59</v>
      </c>
      <c r="AI2306">
        <v>4.0999999999999996</v>
      </c>
      <c r="AJ2306">
        <v>8.5</v>
      </c>
      <c r="AK2306">
        <v>83.4</v>
      </c>
      <c r="AL2306">
        <v>23.5</v>
      </c>
      <c r="AM2306">
        <v>40658</v>
      </c>
      <c r="AN2306">
        <v>21.1</v>
      </c>
      <c r="AO2306">
        <v>115889</v>
      </c>
      <c r="AP2306">
        <v>4756</v>
      </c>
      <c r="AQ2306">
        <v>4.3</v>
      </c>
      <c r="AR2306">
        <v>65.400000000000006</v>
      </c>
      <c r="AS2306">
        <v>99900</v>
      </c>
      <c r="AT2306">
        <v>26.8</v>
      </c>
      <c r="AU2306">
        <v>102670</v>
      </c>
      <c r="AV2306">
        <v>2.39</v>
      </c>
      <c r="AW2306">
        <v>22134</v>
      </c>
      <c r="AX2306">
        <v>46761</v>
      </c>
      <c r="AY2306">
        <v>10.3</v>
      </c>
      <c r="AZ2306">
        <v>8921</v>
      </c>
      <c r="BA2306">
        <v>35269</v>
      </c>
      <c r="BB2306">
        <v>136296</v>
      </c>
      <c r="BC2306">
        <v>5559</v>
      </c>
      <c r="BD2306">
        <v>4.0999999999999996</v>
      </c>
      <c r="BE2306">
        <v>217456</v>
      </c>
      <c r="BF2306">
        <v>7171</v>
      </c>
      <c r="BG2306">
        <v>46899</v>
      </c>
      <c r="BH2306">
        <v>9866957</v>
      </c>
      <c r="BI2306">
        <v>45374</v>
      </c>
      <c r="BJ2306">
        <v>6912</v>
      </c>
      <c r="BK2306">
        <v>142531</v>
      </c>
      <c r="BL2306">
        <v>4.7</v>
      </c>
      <c r="BM2306">
        <v>14184</v>
      </c>
      <c r="BN2306">
        <v>515073</v>
      </c>
      <c r="BO2306">
        <v>17579</v>
      </c>
      <c r="BP2306">
        <v>5</v>
      </c>
      <c r="BQ2306">
        <v>0</v>
      </c>
      <c r="BR2306">
        <v>1.8</v>
      </c>
      <c r="BS2306">
        <v>0.9</v>
      </c>
      <c r="BT2306">
        <v>0</v>
      </c>
      <c r="BU2306">
        <v>25.4</v>
      </c>
      <c r="BV2306">
        <v>3025687</v>
      </c>
      <c r="BW2306">
        <v>5638190</v>
      </c>
      <c r="BX2306">
        <v>3184837</v>
      </c>
      <c r="BY2306">
        <v>12603</v>
      </c>
      <c r="BZ2306">
        <v>830</v>
      </c>
      <c r="CA2306">
        <v>118696</v>
      </c>
      <c r="CB2306">
        <v>94983</v>
      </c>
      <c r="CC2306">
        <v>4968310</v>
      </c>
      <c r="CD2306">
        <v>19616</v>
      </c>
      <c r="CE2306">
        <v>525.29</v>
      </c>
      <c r="CF2306">
        <v>479.6</v>
      </c>
    </row>
    <row r="2307" spans="1:84">
      <c r="A2307">
        <v>42045</v>
      </c>
      <c r="B2307" t="s">
        <v>2305</v>
      </c>
      <c r="C2307">
        <v>42045</v>
      </c>
      <c r="D2307">
        <v>555996</v>
      </c>
      <c r="E2307">
        <v>0.7</v>
      </c>
      <c r="F2307">
        <v>4022</v>
      </c>
      <c r="G2307">
        <v>550864</v>
      </c>
      <c r="H2307">
        <v>34207</v>
      </c>
      <c r="I2307">
        <v>6.2</v>
      </c>
      <c r="J2307">
        <v>134324</v>
      </c>
      <c r="K2307">
        <v>24.2</v>
      </c>
      <c r="L2307">
        <v>14.2</v>
      </c>
      <c r="M2307">
        <v>79112</v>
      </c>
      <c r="N2307">
        <v>51.9</v>
      </c>
      <c r="O2307">
        <v>423216</v>
      </c>
      <c r="P2307">
        <v>102060</v>
      </c>
      <c r="Q2307">
        <v>722</v>
      </c>
      <c r="R2307">
        <v>24026</v>
      </c>
      <c r="S2307">
        <v>131</v>
      </c>
      <c r="T2307">
        <v>5841</v>
      </c>
      <c r="U2307">
        <v>11332</v>
      </c>
      <c r="V2307">
        <v>414709</v>
      </c>
      <c r="W2307">
        <v>76.099999999999994</v>
      </c>
      <c r="X2307">
        <v>18.399999999999999</v>
      </c>
      <c r="Y2307">
        <v>0.1</v>
      </c>
      <c r="Z2307">
        <v>4.3</v>
      </c>
      <c r="AA2307">
        <v>0</v>
      </c>
      <c r="AB2307">
        <v>1.1000000000000001</v>
      </c>
      <c r="AC2307">
        <v>2</v>
      </c>
      <c r="AD2307">
        <v>74.599999999999994</v>
      </c>
      <c r="AE2307">
        <v>6738</v>
      </c>
      <c r="AF2307">
        <v>5531</v>
      </c>
      <c r="AG2307">
        <v>55</v>
      </c>
      <c r="AH2307">
        <v>64.400000000000006</v>
      </c>
      <c r="AI2307">
        <v>6.7</v>
      </c>
      <c r="AJ2307">
        <v>9.3000000000000007</v>
      </c>
      <c r="AK2307">
        <v>86.5</v>
      </c>
      <c r="AL2307">
        <v>30</v>
      </c>
      <c r="AM2307">
        <v>87332</v>
      </c>
      <c r="AN2307">
        <v>27.1</v>
      </c>
      <c r="AO2307">
        <v>220462</v>
      </c>
      <c r="AP2307">
        <v>3484</v>
      </c>
      <c r="AQ2307">
        <v>1.6</v>
      </c>
      <c r="AR2307">
        <v>71.900000000000006</v>
      </c>
      <c r="AS2307">
        <v>128800</v>
      </c>
      <c r="AT2307">
        <v>24.1</v>
      </c>
      <c r="AU2307">
        <v>206320</v>
      </c>
      <c r="AV2307">
        <v>2.56</v>
      </c>
      <c r="AW2307">
        <v>25040</v>
      </c>
      <c r="AX2307">
        <v>51287</v>
      </c>
      <c r="AY2307">
        <v>9.9</v>
      </c>
      <c r="AZ2307">
        <v>23289</v>
      </c>
      <c r="BA2307">
        <v>42008</v>
      </c>
      <c r="BB2307">
        <v>282764</v>
      </c>
      <c r="BC2307">
        <v>12479</v>
      </c>
      <c r="BD2307">
        <v>4.4000000000000004</v>
      </c>
      <c r="BE2307">
        <v>281427</v>
      </c>
      <c r="BF2307">
        <v>3347</v>
      </c>
      <c r="BG2307">
        <v>26761</v>
      </c>
      <c r="BH2307">
        <v>13600479</v>
      </c>
      <c r="BI2307">
        <v>48327</v>
      </c>
      <c r="BJ2307">
        <v>13263</v>
      </c>
      <c r="BK2307">
        <v>216353</v>
      </c>
      <c r="BL2307">
        <v>-0.3</v>
      </c>
      <c r="BM2307">
        <v>35369</v>
      </c>
      <c r="BN2307">
        <v>606629</v>
      </c>
      <c r="BO2307">
        <v>42869</v>
      </c>
      <c r="BP2307">
        <v>5.3</v>
      </c>
      <c r="BQ2307">
        <v>0.4</v>
      </c>
      <c r="BR2307">
        <v>5.0999999999999996</v>
      </c>
      <c r="BS2307">
        <v>0.9</v>
      </c>
      <c r="BT2307">
        <v>0</v>
      </c>
      <c r="BU2307">
        <v>25.3</v>
      </c>
      <c r="BV2307">
        <v>9165883</v>
      </c>
      <c r="BW2307">
        <v>12805645</v>
      </c>
      <c r="BX2307">
        <v>5490387</v>
      </c>
      <c r="BY2307">
        <v>9919</v>
      </c>
      <c r="BZ2307">
        <v>818</v>
      </c>
      <c r="CA2307">
        <v>161217</v>
      </c>
      <c r="CB2307">
        <v>0</v>
      </c>
      <c r="CC2307">
        <v>4218386</v>
      </c>
      <c r="CD2307">
        <v>7600</v>
      </c>
      <c r="CE2307">
        <v>184.21</v>
      </c>
      <c r="CF2307">
        <v>2993.8</v>
      </c>
    </row>
    <row r="2308" spans="1:84">
      <c r="A2308">
        <v>42047</v>
      </c>
      <c r="B2308" t="s">
        <v>2306</v>
      </c>
      <c r="C2308">
        <v>42047</v>
      </c>
      <c r="D2308">
        <v>33179</v>
      </c>
      <c r="E2308">
        <v>-5.5</v>
      </c>
      <c r="F2308">
        <v>-1933</v>
      </c>
      <c r="G2308">
        <v>35112</v>
      </c>
      <c r="H2308">
        <v>1581</v>
      </c>
      <c r="I2308">
        <v>4.8</v>
      </c>
      <c r="J2308">
        <v>7033</v>
      </c>
      <c r="K2308">
        <v>21.2</v>
      </c>
      <c r="L2308">
        <v>18</v>
      </c>
      <c r="M2308">
        <v>5977</v>
      </c>
      <c r="N2308">
        <v>50.2</v>
      </c>
      <c r="O2308">
        <v>32788</v>
      </c>
      <c r="P2308">
        <v>82</v>
      </c>
      <c r="Q2308">
        <v>43</v>
      </c>
      <c r="R2308">
        <v>154</v>
      </c>
      <c r="S2308">
        <v>14</v>
      </c>
      <c r="T2308">
        <v>98</v>
      </c>
      <c r="U2308">
        <v>172</v>
      </c>
      <c r="V2308">
        <v>32634</v>
      </c>
      <c r="W2308">
        <v>98.8</v>
      </c>
      <c r="X2308">
        <v>0.2</v>
      </c>
      <c r="Y2308">
        <v>0.1</v>
      </c>
      <c r="Z2308">
        <v>0.5</v>
      </c>
      <c r="AA2308">
        <v>0</v>
      </c>
      <c r="AB2308">
        <v>0.3</v>
      </c>
      <c r="AC2308">
        <v>0.5</v>
      </c>
      <c r="AD2308">
        <v>98.4</v>
      </c>
      <c r="AE2308">
        <v>309</v>
      </c>
      <c r="AF2308">
        <v>373</v>
      </c>
      <c r="AG2308">
        <v>0</v>
      </c>
      <c r="AH2308">
        <v>74.400000000000006</v>
      </c>
      <c r="AI2308">
        <v>1.1000000000000001</v>
      </c>
      <c r="AJ2308">
        <v>3.6</v>
      </c>
      <c r="AK2308">
        <v>82.7</v>
      </c>
      <c r="AL2308">
        <v>12.3</v>
      </c>
      <c r="AM2308">
        <v>6183</v>
      </c>
      <c r="AN2308">
        <v>16.8</v>
      </c>
      <c r="AO2308">
        <v>18341</v>
      </c>
      <c r="AP2308">
        <v>225</v>
      </c>
      <c r="AQ2308">
        <v>1.2</v>
      </c>
      <c r="AR2308">
        <v>79.400000000000006</v>
      </c>
      <c r="AS2308">
        <v>78000</v>
      </c>
      <c r="AT2308">
        <v>11.3</v>
      </c>
      <c r="AU2308">
        <v>14124</v>
      </c>
      <c r="AV2308">
        <v>2.4500000000000002</v>
      </c>
      <c r="AW2308">
        <v>18174</v>
      </c>
      <c r="AX2308">
        <v>40482</v>
      </c>
      <c r="AY2308">
        <v>8.8000000000000007</v>
      </c>
      <c r="AZ2308">
        <v>1003</v>
      </c>
      <c r="BA2308">
        <v>29954</v>
      </c>
      <c r="BB2308">
        <v>17611</v>
      </c>
      <c r="BC2308">
        <v>848</v>
      </c>
      <c r="BD2308">
        <v>4.8</v>
      </c>
      <c r="BE2308">
        <v>20013</v>
      </c>
      <c r="BF2308">
        <v>-395</v>
      </c>
      <c r="BG2308">
        <v>1557</v>
      </c>
      <c r="BH2308">
        <v>696944</v>
      </c>
      <c r="BI2308">
        <v>34825</v>
      </c>
      <c r="BJ2308">
        <v>962</v>
      </c>
      <c r="BK2308">
        <v>14230</v>
      </c>
      <c r="BL2308">
        <v>-6.2</v>
      </c>
      <c r="BM2308">
        <v>1634</v>
      </c>
      <c r="BN2308">
        <v>21211</v>
      </c>
      <c r="BO2308">
        <v>2456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25.7</v>
      </c>
      <c r="BV2308">
        <v>1189124</v>
      </c>
      <c r="BW2308">
        <v>0</v>
      </c>
      <c r="BX2308">
        <v>244062</v>
      </c>
      <c r="BY2308">
        <v>7067</v>
      </c>
      <c r="BZ2308">
        <v>72</v>
      </c>
      <c r="CA2308">
        <v>6319</v>
      </c>
      <c r="CB2308">
        <v>22167</v>
      </c>
      <c r="CC2308">
        <v>181812</v>
      </c>
      <c r="CD2308">
        <v>5337</v>
      </c>
      <c r="CE2308">
        <v>828.65</v>
      </c>
      <c r="CF2308">
        <v>42.4</v>
      </c>
    </row>
    <row r="2309" spans="1:84">
      <c r="A2309">
        <v>42049</v>
      </c>
      <c r="B2309" t="s">
        <v>2307</v>
      </c>
      <c r="C2309">
        <v>42049</v>
      </c>
      <c r="D2309">
        <v>279811</v>
      </c>
      <c r="E2309">
        <v>-0.4</v>
      </c>
      <c r="F2309">
        <v>-1032</v>
      </c>
      <c r="G2309">
        <v>280843</v>
      </c>
      <c r="H2309">
        <v>16532</v>
      </c>
      <c r="I2309">
        <v>5.9</v>
      </c>
      <c r="J2309">
        <v>65812</v>
      </c>
      <c r="K2309">
        <v>23.5</v>
      </c>
      <c r="L2309">
        <v>14.2</v>
      </c>
      <c r="M2309">
        <v>39857</v>
      </c>
      <c r="N2309">
        <v>50.9</v>
      </c>
      <c r="O2309">
        <v>254917</v>
      </c>
      <c r="P2309">
        <v>18557</v>
      </c>
      <c r="Q2309">
        <v>507</v>
      </c>
      <c r="R2309">
        <v>2314</v>
      </c>
      <c r="S2309">
        <v>77</v>
      </c>
      <c r="T2309">
        <v>3439</v>
      </c>
      <c r="U2309">
        <v>7015</v>
      </c>
      <c r="V2309">
        <v>249015</v>
      </c>
      <c r="W2309">
        <v>91.1</v>
      </c>
      <c r="X2309">
        <v>6.6</v>
      </c>
      <c r="Y2309">
        <v>0.2</v>
      </c>
      <c r="Z2309">
        <v>0.8</v>
      </c>
      <c r="AA2309">
        <v>0</v>
      </c>
      <c r="AB2309">
        <v>1.2</v>
      </c>
      <c r="AC2309">
        <v>2.5</v>
      </c>
      <c r="AD2309">
        <v>89</v>
      </c>
      <c r="AE2309">
        <v>3286</v>
      </c>
      <c r="AF2309">
        <v>2697</v>
      </c>
      <c r="AG2309">
        <v>19</v>
      </c>
      <c r="AH2309">
        <v>60.2</v>
      </c>
      <c r="AI2309">
        <v>2.7</v>
      </c>
      <c r="AJ2309">
        <v>5.9</v>
      </c>
      <c r="AK2309">
        <v>84.6</v>
      </c>
      <c r="AL2309">
        <v>20.9</v>
      </c>
      <c r="AM2309">
        <v>44120</v>
      </c>
      <c r="AN2309">
        <v>18.5</v>
      </c>
      <c r="AO2309">
        <v>117563</v>
      </c>
      <c r="AP2309">
        <v>3241</v>
      </c>
      <c r="AQ2309">
        <v>2.8</v>
      </c>
      <c r="AR2309">
        <v>69.2</v>
      </c>
      <c r="AS2309">
        <v>85300</v>
      </c>
      <c r="AT2309">
        <v>26.1</v>
      </c>
      <c r="AU2309">
        <v>106507</v>
      </c>
      <c r="AV2309">
        <v>2.5099999999999998</v>
      </c>
      <c r="AW2309">
        <v>17932</v>
      </c>
      <c r="AX2309">
        <v>37876</v>
      </c>
      <c r="AY2309">
        <v>13.7</v>
      </c>
      <c r="AZ2309">
        <v>7754</v>
      </c>
      <c r="BA2309">
        <v>27676</v>
      </c>
      <c r="BB2309">
        <v>140889</v>
      </c>
      <c r="BC2309">
        <v>7318</v>
      </c>
      <c r="BD2309">
        <v>5.2</v>
      </c>
      <c r="BE2309">
        <v>163721</v>
      </c>
      <c r="BF2309">
        <v>-1158</v>
      </c>
      <c r="BG2309">
        <v>18088</v>
      </c>
      <c r="BH2309">
        <v>5842895</v>
      </c>
      <c r="BI2309">
        <v>35688</v>
      </c>
      <c r="BJ2309">
        <v>6614</v>
      </c>
      <c r="BK2309">
        <v>118272</v>
      </c>
      <c r="BL2309">
        <v>-3.4</v>
      </c>
      <c r="BM2309">
        <v>14037</v>
      </c>
      <c r="BN2309">
        <v>320431</v>
      </c>
      <c r="BO2309">
        <v>18362</v>
      </c>
      <c r="BP2309">
        <v>1</v>
      </c>
      <c r="BQ2309">
        <v>0</v>
      </c>
      <c r="BR2309">
        <v>0.8</v>
      </c>
      <c r="BS2309">
        <v>0.8</v>
      </c>
      <c r="BT2309">
        <v>0</v>
      </c>
      <c r="BU2309">
        <v>22</v>
      </c>
      <c r="BV2309">
        <v>5550992</v>
      </c>
      <c r="BW2309">
        <v>1150933</v>
      </c>
      <c r="BX2309">
        <v>3076390</v>
      </c>
      <c r="BY2309">
        <v>10895</v>
      </c>
      <c r="BZ2309">
        <v>700</v>
      </c>
      <c r="CA2309">
        <v>82784</v>
      </c>
      <c r="CB2309">
        <v>166130</v>
      </c>
      <c r="CC2309">
        <v>1552693</v>
      </c>
      <c r="CD2309">
        <v>5499</v>
      </c>
      <c r="CE2309">
        <v>801.95</v>
      </c>
      <c r="CF2309">
        <v>350.2</v>
      </c>
    </row>
    <row r="2310" spans="1:84">
      <c r="A2310">
        <v>42051</v>
      </c>
      <c r="B2310" t="s">
        <v>2308</v>
      </c>
      <c r="C2310">
        <v>42051</v>
      </c>
      <c r="D2310">
        <v>145760</v>
      </c>
      <c r="E2310">
        <v>-1.9</v>
      </c>
      <c r="F2310">
        <v>-2884</v>
      </c>
      <c r="G2310">
        <v>148644</v>
      </c>
      <c r="H2310">
        <v>7347</v>
      </c>
      <c r="I2310">
        <v>5</v>
      </c>
      <c r="J2310">
        <v>30223</v>
      </c>
      <c r="K2310">
        <v>20.7</v>
      </c>
      <c r="L2310">
        <v>17.399999999999999</v>
      </c>
      <c r="M2310">
        <v>25365</v>
      </c>
      <c r="N2310">
        <v>51.6</v>
      </c>
      <c r="O2310">
        <v>137841</v>
      </c>
      <c r="P2310">
        <v>5997</v>
      </c>
      <c r="Q2310">
        <v>191</v>
      </c>
      <c r="R2310">
        <v>430</v>
      </c>
      <c r="S2310">
        <v>33</v>
      </c>
      <c r="T2310">
        <v>1268</v>
      </c>
      <c r="U2310">
        <v>693</v>
      </c>
      <c r="V2310">
        <v>137273</v>
      </c>
      <c r="W2310">
        <v>94.6</v>
      </c>
      <c r="X2310">
        <v>4.0999999999999996</v>
      </c>
      <c r="Y2310">
        <v>0.1</v>
      </c>
      <c r="Z2310">
        <v>0.3</v>
      </c>
      <c r="AA2310">
        <v>0</v>
      </c>
      <c r="AB2310">
        <v>0.9</v>
      </c>
      <c r="AC2310">
        <v>0.5</v>
      </c>
      <c r="AD2310">
        <v>94.2</v>
      </c>
      <c r="AE2310">
        <v>1416</v>
      </c>
      <c r="AF2310">
        <v>1756</v>
      </c>
      <c r="AG2310">
        <v>11</v>
      </c>
      <c r="AH2310">
        <v>70.900000000000006</v>
      </c>
      <c r="AI2310">
        <v>0.6</v>
      </c>
      <c r="AJ2310">
        <v>3.1</v>
      </c>
      <c r="AK2310">
        <v>76</v>
      </c>
      <c r="AL2310">
        <v>11.5</v>
      </c>
      <c r="AM2310">
        <v>34597</v>
      </c>
      <c r="AN2310">
        <v>26.5</v>
      </c>
      <c r="AO2310">
        <v>67165</v>
      </c>
      <c r="AP2310">
        <v>675</v>
      </c>
      <c r="AQ2310">
        <v>1</v>
      </c>
      <c r="AR2310">
        <v>73.2</v>
      </c>
      <c r="AS2310">
        <v>63900</v>
      </c>
      <c r="AT2310">
        <v>14.4</v>
      </c>
      <c r="AU2310">
        <v>59969</v>
      </c>
      <c r="AV2310">
        <v>2.4300000000000002</v>
      </c>
      <c r="AW2310">
        <v>15274</v>
      </c>
      <c r="AX2310">
        <v>30287</v>
      </c>
      <c r="AY2310">
        <v>16.899999999999999</v>
      </c>
      <c r="AZ2310">
        <v>3775</v>
      </c>
      <c r="BA2310">
        <v>25821</v>
      </c>
      <c r="BB2310">
        <v>65585</v>
      </c>
      <c r="BC2310">
        <v>4287</v>
      </c>
      <c r="BD2310">
        <v>6.5</v>
      </c>
      <c r="BE2310">
        <v>58702</v>
      </c>
      <c r="BF2310">
        <v>3109</v>
      </c>
      <c r="BG2310">
        <v>7253</v>
      </c>
      <c r="BH2310">
        <v>1735156</v>
      </c>
      <c r="BI2310">
        <v>29559</v>
      </c>
      <c r="BJ2310">
        <v>2817</v>
      </c>
      <c r="BK2310">
        <v>36017</v>
      </c>
      <c r="BL2310">
        <v>5.8</v>
      </c>
      <c r="BM2310">
        <v>6759</v>
      </c>
      <c r="BN2310">
        <v>208299</v>
      </c>
      <c r="BO2310">
        <v>8684</v>
      </c>
      <c r="BP2310">
        <v>0</v>
      </c>
      <c r="BQ2310">
        <v>0</v>
      </c>
      <c r="BR2310">
        <v>2.1</v>
      </c>
      <c r="BS2310">
        <v>0</v>
      </c>
      <c r="BT2310">
        <v>0</v>
      </c>
      <c r="BU2310">
        <v>19.399999999999999</v>
      </c>
      <c r="BV2310">
        <v>767793</v>
      </c>
      <c r="BW2310">
        <v>0</v>
      </c>
      <c r="BX2310">
        <v>1252517</v>
      </c>
      <c r="BY2310">
        <v>8534</v>
      </c>
      <c r="BZ2310">
        <v>103</v>
      </c>
      <c r="CA2310">
        <v>15363</v>
      </c>
      <c r="CB2310">
        <v>125034</v>
      </c>
      <c r="CC2310">
        <v>1178195</v>
      </c>
      <c r="CD2310">
        <v>8089</v>
      </c>
      <c r="CE2310">
        <v>790.14</v>
      </c>
      <c r="CF2310">
        <v>188.2</v>
      </c>
    </row>
    <row r="2311" spans="1:84">
      <c r="A2311">
        <v>42053</v>
      </c>
      <c r="B2311" t="s">
        <v>2309</v>
      </c>
      <c r="C2311">
        <v>42053</v>
      </c>
      <c r="D2311">
        <v>6506</v>
      </c>
      <c r="E2311">
        <v>31.5</v>
      </c>
      <c r="F2311">
        <v>1560</v>
      </c>
      <c r="G2311">
        <v>4946</v>
      </c>
      <c r="H2311">
        <v>175</v>
      </c>
      <c r="I2311">
        <v>2.7</v>
      </c>
      <c r="J2311">
        <v>1068</v>
      </c>
      <c r="K2311">
        <v>16.399999999999999</v>
      </c>
      <c r="L2311">
        <v>17</v>
      </c>
      <c r="M2311">
        <v>1109</v>
      </c>
      <c r="N2311">
        <v>37.5</v>
      </c>
      <c r="O2311">
        <v>5475</v>
      </c>
      <c r="P2311">
        <v>961</v>
      </c>
      <c r="Q2311">
        <v>24</v>
      </c>
      <c r="R2311">
        <v>19</v>
      </c>
      <c r="S2311">
        <v>0</v>
      </c>
      <c r="T2311">
        <v>27</v>
      </c>
      <c r="U2311">
        <v>249</v>
      </c>
      <c r="V2311">
        <v>5263</v>
      </c>
      <c r="W2311">
        <v>84.2</v>
      </c>
      <c r="X2311">
        <v>14.8</v>
      </c>
      <c r="Y2311">
        <v>0.4</v>
      </c>
      <c r="Z2311">
        <v>0.3</v>
      </c>
      <c r="AA2311">
        <v>0</v>
      </c>
      <c r="AB2311">
        <v>0.4</v>
      </c>
      <c r="AC2311">
        <v>3.8</v>
      </c>
      <c r="AD2311">
        <v>80.900000000000006</v>
      </c>
      <c r="AE2311">
        <v>37</v>
      </c>
      <c r="AF2311">
        <v>74</v>
      </c>
      <c r="AG2311">
        <v>1</v>
      </c>
      <c r="AH2311">
        <v>68.599999999999994</v>
      </c>
      <c r="AI2311">
        <v>0.6</v>
      </c>
      <c r="AJ2311">
        <v>3.1</v>
      </c>
      <c r="AK2311">
        <v>79.400000000000006</v>
      </c>
      <c r="AL2311">
        <v>8.9</v>
      </c>
      <c r="AM2311">
        <v>1076</v>
      </c>
      <c r="AN2311">
        <v>24.4</v>
      </c>
      <c r="AO2311">
        <v>8886</v>
      </c>
      <c r="AP2311">
        <v>185</v>
      </c>
      <c r="AQ2311">
        <v>2.1</v>
      </c>
      <c r="AR2311">
        <v>82.7</v>
      </c>
      <c r="AS2311">
        <v>57300</v>
      </c>
      <c r="AT2311">
        <v>1.5</v>
      </c>
      <c r="AU2311">
        <v>2000</v>
      </c>
      <c r="AV2311">
        <v>2.29</v>
      </c>
      <c r="AW2311">
        <v>14341</v>
      </c>
      <c r="AX2311">
        <v>29217</v>
      </c>
      <c r="AY2311">
        <v>14.8</v>
      </c>
      <c r="AZ2311">
        <v>131</v>
      </c>
      <c r="BA2311">
        <v>20065</v>
      </c>
      <c r="BB2311">
        <v>2530</v>
      </c>
      <c r="BC2311">
        <v>171</v>
      </c>
      <c r="BD2311">
        <v>6.8</v>
      </c>
      <c r="BE2311">
        <v>2904</v>
      </c>
      <c r="BF2311">
        <v>630</v>
      </c>
      <c r="BG2311">
        <v>911</v>
      </c>
      <c r="BH2311">
        <v>91915</v>
      </c>
      <c r="BI2311">
        <v>31651</v>
      </c>
      <c r="BJ2311">
        <v>120</v>
      </c>
      <c r="BK2311">
        <v>1143</v>
      </c>
      <c r="BL2311">
        <v>-0.3</v>
      </c>
      <c r="BM2311">
        <v>331</v>
      </c>
      <c r="BN2311">
        <v>8528</v>
      </c>
      <c r="BO2311">
        <v>437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18031</v>
      </c>
      <c r="BY2311">
        <v>3619</v>
      </c>
      <c r="BZ2311">
        <v>3</v>
      </c>
      <c r="CA2311">
        <v>352</v>
      </c>
      <c r="CB2311">
        <v>5679</v>
      </c>
      <c r="CC2311">
        <v>44327</v>
      </c>
      <c r="CD2311">
        <v>8876</v>
      </c>
      <c r="CE2311">
        <v>428.12</v>
      </c>
      <c r="CF2311">
        <v>11.6</v>
      </c>
    </row>
    <row r="2312" spans="1:84">
      <c r="A2312">
        <v>42055</v>
      </c>
      <c r="B2312" t="s">
        <v>2310</v>
      </c>
      <c r="C2312">
        <v>42055</v>
      </c>
      <c r="D2312">
        <v>139991</v>
      </c>
      <c r="E2312">
        <v>8.3000000000000007</v>
      </c>
      <c r="F2312">
        <v>10678</v>
      </c>
      <c r="G2312">
        <v>129313</v>
      </c>
      <c r="H2312">
        <v>8428</v>
      </c>
      <c r="I2312">
        <v>6</v>
      </c>
      <c r="J2312">
        <v>31609</v>
      </c>
      <c r="K2312">
        <v>22.6</v>
      </c>
      <c r="L2312">
        <v>16.3</v>
      </c>
      <c r="M2312">
        <v>22864</v>
      </c>
      <c r="N2312">
        <v>51.2</v>
      </c>
      <c r="O2312">
        <v>133262</v>
      </c>
      <c r="P2312">
        <v>3963</v>
      </c>
      <c r="Q2312">
        <v>230</v>
      </c>
      <c r="R2312">
        <v>1160</v>
      </c>
      <c r="S2312">
        <v>74</v>
      </c>
      <c r="T2312">
        <v>1302</v>
      </c>
      <c r="U2312">
        <v>3790</v>
      </c>
      <c r="V2312">
        <v>129929</v>
      </c>
      <c r="W2312">
        <v>95.2</v>
      </c>
      <c r="X2312">
        <v>2.8</v>
      </c>
      <c r="Y2312">
        <v>0.2</v>
      </c>
      <c r="Z2312">
        <v>0.8</v>
      </c>
      <c r="AA2312">
        <v>0.1</v>
      </c>
      <c r="AB2312">
        <v>0.9</v>
      </c>
      <c r="AC2312">
        <v>2.7</v>
      </c>
      <c r="AD2312">
        <v>92.8</v>
      </c>
      <c r="AE2312">
        <v>1688</v>
      </c>
      <c r="AF2312">
        <v>1280</v>
      </c>
      <c r="AG2312">
        <v>13</v>
      </c>
      <c r="AH2312">
        <v>62.8</v>
      </c>
      <c r="AI2312">
        <v>2</v>
      </c>
      <c r="AJ2312">
        <v>4.5</v>
      </c>
      <c r="AK2312">
        <v>78.900000000000006</v>
      </c>
      <c r="AL2312">
        <v>14.8</v>
      </c>
      <c r="AM2312">
        <v>21605</v>
      </c>
      <c r="AN2312">
        <v>23</v>
      </c>
      <c r="AO2312">
        <v>58931</v>
      </c>
      <c r="AP2312">
        <v>5128</v>
      </c>
      <c r="AQ2312">
        <v>9.5</v>
      </c>
      <c r="AR2312">
        <v>74</v>
      </c>
      <c r="AS2312">
        <v>97800</v>
      </c>
      <c r="AT2312">
        <v>14.4</v>
      </c>
      <c r="AU2312">
        <v>50633</v>
      </c>
      <c r="AV2312">
        <v>2.4900000000000002</v>
      </c>
      <c r="AW2312">
        <v>19339</v>
      </c>
      <c r="AX2312">
        <v>45454</v>
      </c>
      <c r="AY2312">
        <v>8.1999999999999993</v>
      </c>
      <c r="AZ2312">
        <v>4043</v>
      </c>
      <c r="BA2312">
        <v>29453</v>
      </c>
      <c r="BB2312">
        <v>78727</v>
      </c>
      <c r="BC2312">
        <v>2532</v>
      </c>
      <c r="BD2312">
        <v>3.2</v>
      </c>
      <c r="BE2312">
        <v>73118</v>
      </c>
      <c r="BF2312">
        <v>7115</v>
      </c>
      <c r="BG2312">
        <v>8564</v>
      </c>
      <c r="BH2312">
        <v>2549969</v>
      </c>
      <c r="BI2312">
        <v>34875</v>
      </c>
      <c r="BJ2312">
        <v>3017</v>
      </c>
      <c r="BK2312">
        <v>46230</v>
      </c>
      <c r="BL2312">
        <v>9.5</v>
      </c>
      <c r="BM2312">
        <v>8660</v>
      </c>
      <c r="BN2312">
        <v>121356</v>
      </c>
      <c r="BO2312">
        <v>9955</v>
      </c>
      <c r="BP2312">
        <v>0</v>
      </c>
      <c r="BQ2312">
        <v>0</v>
      </c>
      <c r="BR2312">
        <v>1.6</v>
      </c>
      <c r="BS2312">
        <v>0</v>
      </c>
      <c r="BT2312">
        <v>0</v>
      </c>
      <c r="BU2312">
        <v>32.4</v>
      </c>
      <c r="BV2312">
        <v>2165228</v>
      </c>
      <c r="BW2312">
        <v>676933</v>
      </c>
      <c r="BX2312">
        <v>1294089</v>
      </c>
      <c r="BY2312">
        <v>9842</v>
      </c>
      <c r="BZ2312">
        <v>869</v>
      </c>
      <c r="CA2312">
        <v>125362</v>
      </c>
      <c r="CB2312">
        <v>244751</v>
      </c>
      <c r="CC2312">
        <v>821938</v>
      </c>
      <c r="CD2312">
        <v>6095</v>
      </c>
      <c r="CE2312">
        <v>771.92</v>
      </c>
      <c r="CF2312">
        <v>167.5</v>
      </c>
    </row>
    <row r="2313" spans="1:84">
      <c r="A2313">
        <v>42057</v>
      </c>
      <c r="B2313" t="s">
        <v>2311</v>
      </c>
      <c r="C2313">
        <v>42057</v>
      </c>
      <c r="D2313">
        <v>14783</v>
      </c>
      <c r="E2313">
        <v>3.7</v>
      </c>
      <c r="F2313">
        <v>522</v>
      </c>
      <c r="G2313">
        <v>14261</v>
      </c>
      <c r="H2313">
        <v>825</v>
      </c>
      <c r="I2313">
        <v>5.6</v>
      </c>
      <c r="J2313">
        <v>3294</v>
      </c>
      <c r="K2313">
        <v>22.3</v>
      </c>
      <c r="L2313">
        <v>15.9</v>
      </c>
      <c r="M2313">
        <v>2348</v>
      </c>
      <c r="N2313">
        <v>50</v>
      </c>
      <c r="O2313">
        <v>14502</v>
      </c>
      <c r="P2313">
        <v>117</v>
      </c>
      <c r="Q2313">
        <v>32</v>
      </c>
      <c r="R2313">
        <v>22</v>
      </c>
      <c r="S2313">
        <v>2</v>
      </c>
      <c r="T2313">
        <v>108</v>
      </c>
      <c r="U2313">
        <v>60</v>
      </c>
      <c r="V2313">
        <v>14457</v>
      </c>
      <c r="W2313">
        <v>98.1</v>
      </c>
      <c r="X2313">
        <v>0.8</v>
      </c>
      <c r="Y2313">
        <v>0.2</v>
      </c>
      <c r="Z2313">
        <v>0.1</v>
      </c>
      <c r="AA2313">
        <v>0</v>
      </c>
      <c r="AB2313">
        <v>0.7</v>
      </c>
      <c r="AC2313">
        <v>0.4</v>
      </c>
      <c r="AD2313">
        <v>97.8</v>
      </c>
      <c r="AE2313">
        <v>160</v>
      </c>
      <c r="AF2313">
        <v>136</v>
      </c>
      <c r="AG2313">
        <v>1</v>
      </c>
      <c r="AH2313">
        <v>70.5</v>
      </c>
      <c r="AI2313">
        <v>0.7</v>
      </c>
      <c r="AJ2313">
        <v>1.7</v>
      </c>
      <c r="AK2313">
        <v>73.2</v>
      </c>
      <c r="AL2313">
        <v>9.3000000000000007</v>
      </c>
      <c r="AM2313">
        <v>2737</v>
      </c>
      <c r="AN2313">
        <v>31.5</v>
      </c>
      <c r="AO2313">
        <v>7234</v>
      </c>
      <c r="AP2313">
        <v>444</v>
      </c>
      <c r="AQ2313">
        <v>6.5</v>
      </c>
      <c r="AR2313">
        <v>78.8</v>
      </c>
      <c r="AS2313">
        <v>83900</v>
      </c>
      <c r="AT2313">
        <v>5.5</v>
      </c>
      <c r="AU2313">
        <v>5660</v>
      </c>
      <c r="AV2313">
        <v>2.5</v>
      </c>
      <c r="AW2313">
        <v>16409</v>
      </c>
      <c r="AX2313">
        <v>40198</v>
      </c>
      <c r="AY2313">
        <v>9.6999999999999993</v>
      </c>
      <c r="AZ2313">
        <v>430</v>
      </c>
      <c r="BA2313">
        <v>29321</v>
      </c>
      <c r="BB2313">
        <v>8299</v>
      </c>
      <c r="BC2313">
        <v>355</v>
      </c>
      <c r="BD2313">
        <v>4.3</v>
      </c>
      <c r="BE2313">
        <v>8089</v>
      </c>
      <c r="BF2313">
        <v>364</v>
      </c>
      <c r="BG2313">
        <v>841</v>
      </c>
      <c r="BH2313">
        <v>328503</v>
      </c>
      <c r="BI2313">
        <v>40611</v>
      </c>
      <c r="BJ2313">
        <v>312</v>
      </c>
      <c r="BK2313">
        <v>4460</v>
      </c>
      <c r="BL2313">
        <v>-20.8</v>
      </c>
      <c r="BM2313">
        <v>961</v>
      </c>
      <c r="BN2313">
        <v>8605</v>
      </c>
      <c r="BO2313">
        <v>1171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28.7</v>
      </c>
      <c r="BV2313">
        <v>0</v>
      </c>
      <c r="BW2313">
        <v>12158</v>
      </c>
      <c r="BX2313">
        <v>95425</v>
      </c>
      <c r="BY2313">
        <v>6654</v>
      </c>
      <c r="BZ2313">
        <v>75</v>
      </c>
      <c r="CA2313">
        <v>9177</v>
      </c>
      <c r="CB2313">
        <v>100575</v>
      </c>
      <c r="CC2313">
        <v>86886</v>
      </c>
      <c r="CD2313">
        <v>5934</v>
      </c>
      <c r="CE2313">
        <v>437.57</v>
      </c>
      <c r="CF2313">
        <v>32.6</v>
      </c>
    </row>
    <row r="2314" spans="1:84">
      <c r="A2314">
        <v>42059</v>
      </c>
      <c r="B2314" t="s">
        <v>2312</v>
      </c>
      <c r="C2314">
        <v>42059</v>
      </c>
      <c r="D2314">
        <v>40432</v>
      </c>
      <c r="E2314">
        <v>-0.6</v>
      </c>
      <c r="F2314">
        <v>-240</v>
      </c>
      <c r="G2314">
        <v>40672</v>
      </c>
      <c r="H2314">
        <v>2075</v>
      </c>
      <c r="I2314">
        <v>5.0999999999999996</v>
      </c>
      <c r="J2314">
        <v>8080</v>
      </c>
      <c r="K2314">
        <v>20</v>
      </c>
      <c r="L2314">
        <v>14.6</v>
      </c>
      <c r="M2314">
        <v>5913</v>
      </c>
      <c r="N2314">
        <v>47.8</v>
      </c>
      <c r="O2314">
        <v>38172</v>
      </c>
      <c r="P2314">
        <v>1812</v>
      </c>
      <c r="Q2314">
        <v>65</v>
      </c>
      <c r="R2314">
        <v>125</v>
      </c>
      <c r="S2314">
        <v>7</v>
      </c>
      <c r="T2314">
        <v>251</v>
      </c>
      <c r="U2314">
        <v>419</v>
      </c>
      <c r="V2314">
        <v>37791</v>
      </c>
      <c r="W2314">
        <v>94.4</v>
      </c>
      <c r="X2314">
        <v>4.5</v>
      </c>
      <c r="Y2314">
        <v>0.2</v>
      </c>
      <c r="Z2314">
        <v>0.3</v>
      </c>
      <c r="AA2314">
        <v>0</v>
      </c>
      <c r="AB2314">
        <v>0.6</v>
      </c>
      <c r="AC2314">
        <v>1</v>
      </c>
      <c r="AD2314">
        <v>93.5</v>
      </c>
      <c r="AE2314">
        <v>441</v>
      </c>
      <c r="AF2314">
        <v>427</v>
      </c>
      <c r="AG2314">
        <v>4</v>
      </c>
      <c r="AH2314">
        <v>67</v>
      </c>
      <c r="AI2314">
        <v>0.7</v>
      </c>
      <c r="AJ2314">
        <v>3.7</v>
      </c>
      <c r="AK2314">
        <v>75.7</v>
      </c>
      <c r="AL2314">
        <v>12.2</v>
      </c>
      <c r="AM2314">
        <v>8073</v>
      </c>
      <c r="AN2314">
        <v>28.3</v>
      </c>
      <c r="AO2314">
        <v>17146</v>
      </c>
      <c r="AP2314">
        <v>468</v>
      </c>
      <c r="AQ2314">
        <v>2.8</v>
      </c>
      <c r="AR2314">
        <v>74.099999999999994</v>
      </c>
      <c r="AS2314">
        <v>56900</v>
      </c>
      <c r="AT2314">
        <v>10.4</v>
      </c>
      <c r="AU2314">
        <v>15060</v>
      </c>
      <c r="AV2314">
        <v>2.48</v>
      </c>
      <c r="AW2314">
        <v>14959</v>
      </c>
      <c r="AX2314">
        <v>32551</v>
      </c>
      <c r="AY2314">
        <v>15.7</v>
      </c>
      <c r="AZ2314">
        <v>943</v>
      </c>
      <c r="BA2314">
        <v>23337</v>
      </c>
      <c r="BB2314">
        <v>17459</v>
      </c>
      <c r="BC2314">
        <v>1030</v>
      </c>
      <c r="BD2314">
        <v>5.9</v>
      </c>
      <c r="BE2314">
        <v>16883</v>
      </c>
      <c r="BF2314">
        <v>418</v>
      </c>
      <c r="BG2314">
        <v>2817</v>
      </c>
      <c r="BH2314">
        <v>635193</v>
      </c>
      <c r="BI2314">
        <v>37623</v>
      </c>
      <c r="BJ2314">
        <v>693</v>
      </c>
      <c r="BK2314">
        <v>9069</v>
      </c>
      <c r="BL2314">
        <v>8.3000000000000007</v>
      </c>
      <c r="BM2314">
        <v>1654</v>
      </c>
      <c r="BN2314">
        <v>22657</v>
      </c>
      <c r="BO2314">
        <v>2184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23.7</v>
      </c>
      <c r="BV2314">
        <v>101681</v>
      </c>
      <c r="BW2314">
        <v>92709</v>
      </c>
      <c r="BX2314">
        <v>299191</v>
      </c>
      <c r="BY2314">
        <v>7390</v>
      </c>
      <c r="BZ2314">
        <v>73</v>
      </c>
      <c r="CA2314">
        <v>8651</v>
      </c>
      <c r="CB2314">
        <v>141684</v>
      </c>
      <c r="CC2314">
        <v>326736</v>
      </c>
      <c r="CD2314">
        <v>8141</v>
      </c>
      <c r="CE2314">
        <v>575.86</v>
      </c>
      <c r="CF2314">
        <v>70.599999999999994</v>
      </c>
    </row>
    <row r="2315" spans="1:84">
      <c r="A2315">
        <v>42061</v>
      </c>
      <c r="B2315" t="s">
        <v>2313</v>
      </c>
      <c r="C2315">
        <v>42061</v>
      </c>
      <c r="D2315">
        <v>45771</v>
      </c>
      <c r="E2315">
        <v>0.4</v>
      </c>
      <c r="F2315">
        <v>185</v>
      </c>
      <c r="G2315">
        <v>45586</v>
      </c>
      <c r="H2315">
        <v>2193</v>
      </c>
      <c r="I2315">
        <v>4.8</v>
      </c>
      <c r="J2315">
        <v>8981</v>
      </c>
      <c r="K2315">
        <v>19.600000000000001</v>
      </c>
      <c r="L2315">
        <v>15.4</v>
      </c>
      <c r="M2315">
        <v>7059</v>
      </c>
      <c r="N2315">
        <v>47.4</v>
      </c>
      <c r="O2315">
        <v>42701</v>
      </c>
      <c r="P2315">
        <v>2556</v>
      </c>
      <c r="Q2315">
        <v>53</v>
      </c>
      <c r="R2315">
        <v>151</v>
      </c>
      <c r="S2315">
        <v>3</v>
      </c>
      <c r="T2315">
        <v>307</v>
      </c>
      <c r="U2315">
        <v>564</v>
      </c>
      <c r="V2315">
        <v>42178</v>
      </c>
      <c r="W2315">
        <v>93.3</v>
      </c>
      <c r="X2315">
        <v>5.6</v>
      </c>
      <c r="Y2315">
        <v>0.1</v>
      </c>
      <c r="Z2315">
        <v>0.3</v>
      </c>
      <c r="AA2315">
        <v>0</v>
      </c>
      <c r="AB2315">
        <v>0.7</v>
      </c>
      <c r="AC2315">
        <v>1.2</v>
      </c>
      <c r="AD2315">
        <v>92.2</v>
      </c>
      <c r="AE2315">
        <v>413</v>
      </c>
      <c r="AF2315">
        <v>450</v>
      </c>
      <c r="AG2315">
        <v>1</v>
      </c>
      <c r="AH2315">
        <v>68.2</v>
      </c>
      <c r="AI2315">
        <v>0.7</v>
      </c>
      <c r="AJ2315">
        <v>3.2</v>
      </c>
      <c r="AK2315">
        <v>74.599999999999994</v>
      </c>
      <c r="AL2315">
        <v>11.9</v>
      </c>
      <c r="AM2315">
        <v>7706</v>
      </c>
      <c r="AN2315">
        <v>28.9</v>
      </c>
      <c r="AO2315">
        <v>21927</v>
      </c>
      <c r="AP2315">
        <v>869</v>
      </c>
      <c r="AQ2315">
        <v>4.0999999999999996</v>
      </c>
      <c r="AR2315">
        <v>77.5</v>
      </c>
      <c r="AS2315">
        <v>72800</v>
      </c>
      <c r="AT2315">
        <v>9.6999999999999993</v>
      </c>
      <c r="AU2315">
        <v>16759</v>
      </c>
      <c r="AV2315">
        <v>2.44</v>
      </c>
      <c r="AW2315">
        <v>15379</v>
      </c>
      <c r="AX2315">
        <v>35828</v>
      </c>
      <c r="AY2315">
        <v>12.4</v>
      </c>
      <c r="AZ2315">
        <v>1067</v>
      </c>
      <c r="BA2315">
        <v>23305</v>
      </c>
      <c r="BB2315">
        <v>22147</v>
      </c>
      <c r="BC2315">
        <v>1184</v>
      </c>
      <c r="BD2315">
        <v>5.3</v>
      </c>
      <c r="BE2315">
        <v>19030</v>
      </c>
      <c r="BF2315">
        <v>712</v>
      </c>
      <c r="BG2315">
        <v>3279</v>
      </c>
      <c r="BH2315">
        <v>590120</v>
      </c>
      <c r="BI2315">
        <v>31010</v>
      </c>
      <c r="BJ2315">
        <v>845</v>
      </c>
      <c r="BK2315">
        <v>9288</v>
      </c>
      <c r="BL2315">
        <v>-7.9</v>
      </c>
      <c r="BM2315">
        <v>2511</v>
      </c>
      <c r="BN2315">
        <v>26842</v>
      </c>
      <c r="BO2315">
        <v>3065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13.8</v>
      </c>
      <c r="BV2315">
        <v>460074</v>
      </c>
      <c r="BW2315">
        <v>53102</v>
      </c>
      <c r="BX2315">
        <v>271911</v>
      </c>
      <c r="BY2315">
        <v>5933</v>
      </c>
      <c r="BZ2315">
        <v>119</v>
      </c>
      <c r="CA2315">
        <v>14729</v>
      </c>
      <c r="CB2315">
        <v>143048</v>
      </c>
      <c r="CC2315">
        <v>248455</v>
      </c>
      <c r="CD2315">
        <v>5402</v>
      </c>
      <c r="CE2315">
        <v>874.05</v>
      </c>
      <c r="CF2315">
        <v>52.2</v>
      </c>
    </row>
    <row r="2316" spans="1:84">
      <c r="A2316">
        <v>42063</v>
      </c>
      <c r="B2316" t="s">
        <v>2314</v>
      </c>
      <c r="C2316">
        <v>42063</v>
      </c>
      <c r="D2316">
        <v>88234</v>
      </c>
      <c r="E2316">
        <v>-1.5</v>
      </c>
      <c r="F2316">
        <v>-1371</v>
      </c>
      <c r="G2316">
        <v>89605</v>
      </c>
      <c r="H2316">
        <v>4282</v>
      </c>
      <c r="I2316">
        <v>4.9000000000000004</v>
      </c>
      <c r="J2316">
        <v>16695</v>
      </c>
      <c r="K2316">
        <v>18.899999999999999</v>
      </c>
      <c r="L2316">
        <v>15.5</v>
      </c>
      <c r="M2316">
        <v>13646</v>
      </c>
      <c r="N2316">
        <v>51.3</v>
      </c>
      <c r="O2316">
        <v>85160</v>
      </c>
      <c r="P2316">
        <v>1559</v>
      </c>
      <c r="Q2316">
        <v>93</v>
      </c>
      <c r="R2316">
        <v>891</v>
      </c>
      <c r="S2316">
        <v>6</v>
      </c>
      <c r="T2316">
        <v>525</v>
      </c>
      <c r="U2316">
        <v>593</v>
      </c>
      <c r="V2316">
        <v>84614</v>
      </c>
      <c r="W2316">
        <v>96.5</v>
      </c>
      <c r="X2316">
        <v>1.8</v>
      </c>
      <c r="Y2316">
        <v>0.1</v>
      </c>
      <c r="Z2316">
        <v>1</v>
      </c>
      <c r="AA2316">
        <v>0</v>
      </c>
      <c r="AB2316">
        <v>0.6</v>
      </c>
      <c r="AC2316">
        <v>0.7</v>
      </c>
      <c r="AD2316">
        <v>95.9</v>
      </c>
      <c r="AE2316">
        <v>856</v>
      </c>
      <c r="AF2316">
        <v>853</v>
      </c>
      <c r="AG2316">
        <v>3</v>
      </c>
      <c r="AH2316">
        <v>64.3</v>
      </c>
      <c r="AI2316">
        <v>1.6</v>
      </c>
      <c r="AJ2316">
        <v>4.8</v>
      </c>
      <c r="AK2316">
        <v>81</v>
      </c>
      <c r="AL2316">
        <v>17</v>
      </c>
      <c r="AM2316">
        <v>15532</v>
      </c>
      <c r="AN2316">
        <v>23.8</v>
      </c>
      <c r="AO2316">
        <v>38220</v>
      </c>
      <c r="AP2316">
        <v>970</v>
      </c>
      <c r="AQ2316">
        <v>2.6</v>
      </c>
      <c r="AR2316">
        <v>71.7</v>
      </c>
      <c r="AS2316">
        <v>72700</v>
      </c>
      <c r="AT2316">
        <v>16.100000000000001</v>
      </c>
      <c r="AU2316">
        <v>34123</v>
      </c>
      <c r="AV2316">
        <v>2.4700000000000002</v>
      </c>
      <c r="AW2316">
        <v>15312</v>
      </c>
      <c r="AX2316">
        <v>33906</v>
      </c>
      <c r="AY2316">
        <v>14.6</v>
      </c>
      <c r="AZ2316">
        <v>2451</v>
      </c>
      <c r="BA2316">
        <v>27703</v>
      </c>
      <c r="BB2316">
        <v>45626</v>
      </c>
      <c r="BC2316">
        <v>2402</v>
      </c>
      <c r="BD2316">
        <v>5.3</v>
      </c>
      <c r="BE2316">
        <v>46221</v>
      </c>
      <c r="BF2316">
        <v>3491</v>
      </c>
      <c r="BG2316">
        <v>8120</v>
      </c>
      <c r="BH2316">
        <v>1744810</v>
      </c>
      <c r="BI2316">
        <v>37749</v>
      </c>
      <c r="BJ2316">
        <v>2027</v>
      </c>
      <c r="BK2316">
        <v>27131</v>
      </c>
      <c r="BL2316">
        <v>6.6</v>
      </c>
      <c r="BM2316">
        <v>5477</v>
      </c>
      <c r="BN2316">
        <v>87246</v>
      </c>
      <c r="BO2316">
        <v>6780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21.8</v>
      </c>
      <c r="BV2316">
        <v>492693</v>
      </c>
      <c r="BW2316">
        <v>280487</v>
      </c>
      <c r="BX2316">
        <v>934000</v>
      </c>
      <c r="BY2316">
        <v>10484</v>
      </c>
      <c r="BZ2316">
        <v>241</v>
      </c>
      <c r="CA2316">
        <v>23146</v>
      </c>
      <c r="CB2316">
        <v>157286</v>
      </c>
      <c r="CC2316">
        <v>556409</v>
      </c>
      <c r="CD2316">
        <v>6247</v>
      </c>
      <c r="CE2316">
        <v>829.27</v>
      </c>
      <c r="CF2316">
        <v>108.1</v>
      </c>
    </row>
    <row r="2317" spans="1:84">
      <c r="A2317">
        <v>42065</v>
      </c>
      <c r="B2317" t="s">
        <v>2315</v>
      </c>
      <c r="C2317">
        <v>42065</v>
      </c>
      <c r="D2317">
        <v>45725</v>
      </c>
      <c r="E2317">
        <v>-0.5</v>
      </c>
      <c r="F2317">
        <v>-207</v>
      </c>
      <c r="G2317">
        <v>45932</v>
      </c>
      <c r="H2317">
        <v>2481</v>
      </c>
      <c r="I2317">
        <v>5.4</v>
      </c>
      <c r="J2317">
        <v>9675</v>
      </c>
      <c r="K2317">
        <v>21.2</v>
      </c>
      <c r="L2317">
        <v>17.899999999999999</v>
      </c>
      <c r="M2317">
        <v>8171</v>
      </c>
      <c r="N2317">
        <v>51</v>
      </c>
      <c r="O2317">
        <v>45137</v>
      </c>
      <c r="P2317">
        <v>102</v>
      </c>
      <c r="Q2317">
        <v>90</v>
      </c>
      <c r="R2317">
        <v>160</v>
      </c>
      <c r="S2317">
        <v>4</v>
      </c>
      <c r="T2317">
        <v>232</v>
      </c>
      <c r="U2317">
        <v>221</v>
      </c>
      <c r="V2317">
        <v>44961</v>
      </c>
      <c r="W2317">
        <v>98.7</v>
      </c>
      <c r="X2317">
        <v>0.2</v>
      </c>
      <c r="Y2317">
        <v>0.2</v>
      </c>
      <c r="Z2317">
        <v>0.3</v>
      </c>
      <c r="AA2317">
        <v>0</v>
      </c>
      <c r="AB2317">
        <v>0.5</v>
      </c>
      <c r="AC2317">
        <v>0.5</v>
      </c>
      <c r="AD2317">
        <v>98.3</v>
      </c>
      <c r="AE2317">
        <v>483</v>
      </c>
      <c r="AF2317">
        <v>547</v>
      </c>
      <c r="AG2317">
        <v>2</v>
      </c>
      <c r="AH2317">
        <v>69.5</v>
      </c>
      <c r="AI2317">
        <v>0.6</v>
      </c>
      <c r="AJ2317">
        <v>3.2</v>
      </c>
      <c r="AK2317">
        <v>81</v>
      </c>
      <c r="AL2317">
        <v>11.7</v>
      </c>
      <c r="AM2317">
        <v>8189</v>
      </c>
      <c r="AN2317">
        <v>22.3</v>
      </c>
      <c r="AO2317">
        <v>22821</v>
      </c>
      <c r="AP2317">
        <v>717</v>
      </c>
      <c r="AQ2317">
        <v>3.2</v>
      </c>
      <c r="AR2317">
        <v>77.099999999999994</v>
      </c>
      <c r="AS2317">
        <v>59100</v>
      </c>
      <c r="AT2317">
        <v>11.2</v>
      </c>
      <c r="AU2317">
        <v>18375</v>
      </c>
      <c r="AV2317">
        <v>2.4500000000000002</v>
      </c>
      <c r="AW2317">
        <v>16186</v>
      </c>
      <c r="AX2317">
        <v>34443</v>
      </c>
      <c r="AY2317">
        <v>12.1</v>
      </c>
      <c r="AZ2317">
        <v>1165</v>
      </c>
      <c r="BA2317">
        <v>25478</v>
      </c>
      <c r="BB2317">
        <v>22737</v>
      </c>
      <c r="BC2317">
        <v>1140</v>
      </c>
      <c r="BD2317">
        <v>5</v>
      </c>
      <c r="BE2317">
        <v>22200</v>
      </c>
      <c r="BF2317">
        <v>489</v>
      </c>
      <c r="BG2317">
        <v>2174</v>
      </c>
      <c r="BH2317">
        <v>666135</v>
      </c>
      <c r="BI2317">
        <v>30006</v>
      </c>
      <c r="BJ2317">
        <v>1153</v>
      </c>
      <c r="BK2317">
        <v>13716</v>
      </c>
      <c r="BL2317">
        <v>0.4</v>
      </c>
      <c r="BM2317">
        <v>3248</v>
      </c>
      <c r="BN2317">
        <v>30945</v>
      </c>
      <c r="BO2317">
        <v>4035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27.6</v>
      </c>
      <c r="BV2317">
        <v>628741</v>
      </c>
      <c r="BW2317">
        <v>151558</v>
      </c>
      <c r="BX2317">
        <v>350285</v>
      </c>
      <c r="BY2317">
        <v>7646</v>
      </c>
      <c r="BZ2317">
        <v>100</v>
      </c>
      <c r="CA2317">
        <v>10896</v>
      </c>
      <c r="CB2317">
        <v>86899</v>
      </c>
      <c r="CC2317">
        <v>292098</v>
      </c>
      <c r="CD2317">
        <v>6357</v>
      </c>
      <c r="CE2317">
        <v>655.48</v>
      </c>
      <c r="CF2317">
        <v>70.099999999999994</v>
      </c>
    </row>
    <row r="2318" spans="1:84">
      <c r="A2318">
        <v>42067</v>
      </c>
      <c r="B2318" t="s">
        <v>2316</v>
      </c>
      <c r="C2318">
        <v>42067</v>
      </c>
      <c r="D2318">
        <v>23512</v>
      </c>
      <c r="E2318">
        <v>3</v>
      </c>
      <c r="F2318">
        <v>691</v>
      </c>
      <c r="G2318">
        <v>22821</v>
      </c>
      <c r="H2318">
        <v>1502</v>
      </c>
      <c r="I2318">
        <v>6.4</v>
      </c>
      <c r="J2318">
        <v>5471</v>
      </c>
      <c r="K2318">
        <v>23.3</v>
      </c>
      <c r="L2318">
        <v>16.3</v>
      </c>
      <c r="M2318">
        <v>3831</v>
      </c>
      <c r="N2318">
        <v>50.4</v>
      </c>
      <c r="O2318">
        <v>23115</v>
      </c>
      <c r="P2318">
        <v>134</v>
      </c>
      <c r="Q2318">
        <v>34</v>
      </c>
      <c r="R2318">
        <v>98</v>
      </c>
      <c r="S2318">
        <v>47</v>
      </c>
      <c r="T2318">
        <v>84</v>
      </c>
      <c r="U2318">
        <v>456</v>
      </c>
      <c r="V2318">
        <v>22739</v>
      </c>
      <c r="W2318">
        <v>98.3</v>
      </c>
      <c r="X2318">
        <v>0.6</v>
      </c>
      <c r="Y2318">
        <v>0.1</v>
      </c>
      <c r="Z2318">
        <v>0.4</v>
      </c>
      <c r="AA2318">
        <v>0.2</v>
      </c>
      <c r="AB2318">
        <v>0.4</v>
      </c>
      <c r="AC2318">
        <v>1.9</v>
      </c>
      <c r="AD2318">
        <v>96.7</v>
      </c>
      <c r="AE2318">
        <v>311</v>
      </c>
      <c r="AF2318">
        <v>198</v>
      </c>
      <c r="AG2318">
        <v>5</v>
      </c>
      <c r="AH2318">
        <v>67.900000000000006</v>
      </c>
      <c r="AI2318">
        <v>1</v>
      </c>
      <c r="AJ2318">
        <v>6.2</v>
      </c>
      <c r="AK2318">
        <v>74.5</v>
      </c>
      <c r="AL2318">
        <v>8.8000000000000007</v>
      </c>
      <c r="AM2318">
        <v>3840</v>
      </c>
      <c r="AN2318">
        <v>32.6</v>
      </c>
      <c r="AO2318">
        <v>10416</v>
      </c>
      <c r="AP2318">
        <v>385</v>
      </c>
      <c r="AQ2318">
        <v>3.8</v>
      </c>
      <c r="AR2318">
        <v>77.7</v>
      </c>
      <c r="AS2318">
        <v>87000</v>
      </c>
      <c r="AT2318">
        <v>8.1</v>
      </c>
      <c r="AU2318">
        <v>8584</v>
      </c>
      <c r="AV2318">
        <v>2.6</v>
      </c>
      <c r="AW2318">
        <v>16142</v>
      </c>
      <c r="AX2318">
        <v>40162</v>
      </c>
      <c r="AY2318">
        <v>8.8000000000000007</v>
      </c>
      <c r="AZ2318">
        <v>650</v>
      </c>
      <c r="BA2318">
        <v>27762</v>
      </c>
      <c r="BB2318">
        <v>12653</v>
      </c>
      <c r="BC2318">
        <v>551</v>
      </c>
      <c r="BD2318">
        <v>4.4000000000000004</v>
      </c>
      <c r="BE2318">
        <v>12123</v>
      </c>
      <c r="BF2318">
        <v>1544</v>
      </c>
      <c r="BG2318">
        <v>864</v>
      </c>
      <c r="BH2318">
        <v>363321</v>
      </c>
      <c r="BI2318">
        <v>29970</v>
      </c>
      <c r="BJ2318">
        <v>495</v>
      </c>
      <c r="BK2318">
        <v>6162</v>
      </c>
      <c r="BL2318">
        <v>5.2</v>
      </c>
      <c r="BM2318">
        <v>1637</v>
      </c>
      <c r="BN2318">
        <v>8150</v>
      </c>
      <c r="BO2318">
        <v>1887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315438</v>
      </c>
      <c r="BW2318">
        <v>60075</v>
      </c>
      <c r="BX2318">
        <v>178584</v>
      </c>
      <c r="BY2318">
        <v>7796</v>
      </c>
      <c r="BZ2318">
        <v>84</v>
      </c>
      <c r="CA2318">
        <v>9376</v>
      </c>
      <c r="CB2318">
        <v>86203</v>
      </c>
      <c r="CC2318">
        <v>110123</v>
      </c>
      <c r="CD2318">
        <v>4708</v>
      </c>
      <c r="CE2318">
        <v>391.59</v>
      </c>
      <c r="CF2318">
        <v>58.2</v>
      </c>
    </row>
    <row r="2319" spans="1:84">
      <c r="A2319">
        <v>42069</v>
      </c>
      <c r="B2319" t="s">
        <v>2317</v>
      </c>
      <c r="C2319">
        <v>42069</v>
      </c>
      <c r="D2319">
        <v>209728</v>
      </c>
      <c r="E2319">
        <v>-1.7</v>
      </c>
      <c r="F2319">
        <v>-3567</v>
      </c>
      <c r="G2319">
        <v>213295</v>
      </c>
      <c r="H2319">
        <v>11007</v>
      </c>
      <c r="I2319">
        <v>5.2</v>
      </c>
      <c r="J2319">
        <v>43447</v>
      </c>
      <c r="K2319">
        <v>20.7</v>
      </c>
      <c r="L2319">
        <v>18.100000000000001</v>
      </c>
      <c r="M2319">
        <v>37894</v>
      </c>
      <c r="N2319">
        <v>52.5</v>
      </c>
      <c r="O2319">
        <v>201740</v>
      </c>
      <c r="P2319">
        <v>4094</v>
      </c>
      <c r="Q2319">
        <v>246</v>
      </c>
      <c r="R2319">
        <v>2074</v>
      </c>
      <c r="S2319">
        <v>39</v>
      </c>
      <c r="T2319">
        <v>1535</v>
      </c>
      <c r="U2319">
        <v>5026</v>
      </c>
      <c r="V2319">
        <v>197322</v>
      </c>
      <c r="W2319">
        <v>96.2</v>
      </c>
      <c r="X2319">
        <v>2</v>
      </c>
      <c r="Y2319">
        <v>0.1</v>
      </c>
      <c r="Z2319">
        <v>1</v>
      </c>
      <c r="AA2319">
        <v>0</v>
      </c>
      <c r="AB2319">
        <v>0.7</v>
      </c>
      <c r="AC2319">
        <v>2.4</v>
      </c>
      <c r="AD2319">
        <v>94.1</v>
      </c>
      <c r="AE2319">
        <v>2254</v>
      </c>
      <c r="AF2319">
        <v>2755</v>
      </c>
      <c r="AG2319">
        <v>13</v>
      </c>
      <c r="AH2319">
        <v>69.2</v>
      </c>
      <c r="AI2319">
        <v>2.2999999999999998</v>
      </c>
      <c r="AJ2319">
        <v>5.6</v>
      </c>
      <c r="AK2319">
        <v>82</v>
      </c>
      <c r="AL2319">
        <v>19.600000000000001</v>
      </c>
      <c r="AM2319">
        <v>42956</v>
      </c>
      <c r="AN2319">
        <v>19.8</v>
      </c>
      <c r="AO2319">
        <v>96903</v>
      </c>
      <c r="AP2319">
        <v>1541</v>
      </c>
      <c r="AQ2319">
        <v>1.6</v>
      </c>
      <c r="AR2319">
        <v>67.599999999999994</v>
      </c>
      <c r="AS2319">
        <v>93400</v>
      </c>
      <c r="AT2319">
        <v>32.9</v>
      </c>
      <c r="AU2319">
        <v>86218</v>
      </c>
      <c r="AV2319">
        <v>2.38</v>
      </c>
      <c r="AW2319">
        <v>18710</v>
      </c>
      <c r="AX2319">
        <v>37545</v>
      </c>
      <c r="AY2319">
        <v>11.2</v>
      </c>
      <c r="AZ2319">
        <v>6559</v>
      </c>
      <c r="BA2319">
        <v>31291</v>
      </c>
      <c r="BB2319">
        <v>106211</v>
      </c>
      <c r="BC2319">
        <v>5352</v>
      </c>
      <c r="BD2319">
        <v>5</v>
      </c>
      <c r="BE2319">
        <v>127094</v>
      </c>
      <c r="BF2319">
        <v>3442</v>
      </c>
      <c r="BG2319">
        <v>12667</v>
      </c>
      <c r="BH2319">
        <v>4576556</v>
      </c>
      <c r="BI2319">
        <v>36009</v>
      </c>
      <c r="BJ2319">
        <v>5452</v>
      </c>
      <c r="BK2319">
        <v>93372</v>
      </c>
      <c r="BL2319">
        <v>0</v>
      </c>
      <c r="BM2319">
        <v>10602</v>
      </c>
      <c r="BN2319">
        <v>275502</v>
      </c>
      <c r="BO2319">
        <v>14326</v>
      </c>
      <c r="BP2319">
        <v>0</v>
      </c>
      <c r="BQ2319">
        <v>0</v>
      </c>
      <c r="BR2319">
        <v>1.2</v>
      </c>
      <c r="BS2319">
        <v>0</v>
      </c>
      <c r="BT2319">
        <v>0</v>
      </c>
      <c r="BU2319">
        <v>21</v>
      </c>
      <c r="BV2319">
        <v>0</v>
      </c>
      <c r="BW2319">
        <v>1553177</v>
      </c>
      <c r="BX2319">
        <v>2445058</v>
      </c>
      <c r="BY2319">
        <v>11584</v>
      </c>
      <c r="BZ2319">
        <v>517</v>
      </c>
      <c r="CA2319">
        <v>85204</v>
      </c>
      <c r="CB2319">
        <v>32931</v>
      </c>
      <c r="CC2319">
        <v>1801277</v>
      </c>
      <c r="CD2319">
        <v>8580</v>
      </c>
      <c r="CE2319">
        <v>458.63</v>
      </c>
      <c r="CF2319">
        <v>464.7</v>
      </c>
    </row>
    <row r="2320" spans="1:84">
      <c r="A2320">
        <v>42071</v>
      </c>
      <c r="B2320" t="s">
        <v>2318</v>
      </c>
      <c r="C2320">
        <v>42071</v>
      </c>
      <c r="D2320">
        <v>494486</v>
      </c>
      <c r="E2320">
        <v>5.0999999999999996</v>
      </c>
      <c r="F2320">
        <v>23851</v>
      </c>
      <c r="G2320">
        <v>470658</v>
      </c>
      <c r="H2320">
        <v>33867</v>
      </c>
      <c r="I2320">
        <v>6.8</v>
      </c>
      <c r="J2320">
        <v>124995</v>
      </c>
      <c r="K2320">
        <v>25.3</v>
      </c>
      <c r="L2320">
        <v>14.3</v>
      </c>
      <c r="M2320">
        <v>70706</v>
      </c>
      <c r="N2320">
        <v>51.1</v>
      </c>
      <c r="O2320">
        <v>462490</v>
      </c>
      <c r="P2320">
        <v>17486</v>
      </c>
      <c r="Q2320">
        <v>882</v>
      </c>
      <c r="R2320">
        <v>8301</v>
      </c>
      <c r="S2320">
        <v>218</v>
      </c>
      <c r="T2320">
        <v>5109</v>
      </c>
      <c r="U2320">
        <v>32895</v>
      </c>
      <c r="V2320">
        <v>434217</v>
      </c>
      <c r="W2320">
        <v>93.5</v>
      </c>
      <c r="X2320">
        <v>3.5</v>
      </c>
      <c r="Y2320">
        <v>0.2</v>
      </c>
      <c r="Z2320">
        <v>1.7</v>
      </c>
      <c r="AA2320">
        <v>0</v>
      </c>
      <c r="AB2320">
        <v>1</v>
      </c>
      <c r="AC2320">
        <v>6.7</v>
      </c>
      <c r="AD2320">
        <v>87.8</v>
      </c>
      <c r="AE2320">
        <v>6871</v>
      </c>
      <c r="AF2320">
        <v>4422</v>
      </c>
      <c r="AG2320">
        <v>57</v>
      </c>
      <c r="AH2320">
        <v>60.2</v>
      </c>
      <c r="AI2320">
        <v>3.2</v>
      </c>
      <c r="AJ2320">
        <v>13.1</v>
      </c>
      <c r="AK2320">
        <v>77.400000000000006</v>
      </c>
      <c r="AL2320">
        <v>20.5</v>
      </c>
      <c r="AM2320">
        <v>68953</v>
      </c>
      <c r="AN2320">
        <v>21.7</v>
      </c>
      <c r="AO2320">
        <v>192347</v>
      </c>
      <c r="AP2320">
        <v>12368</v>
      </c>
      <c r="AQ2320">
        <v>6.9</v>
      </c>
      <c r="AR2320">
        <v>70.8</v>
      </c>
      <c r="AS2320">
        <v>119300</v>
      </c>
      <c r="AT2320">
        <v>20.3</v>
      </c>
      <c r="AU2320">
        <v>172560</v>
      </c>
      <c r="AV2320">
        <v>2.64</v>
      </c>
      <c r="AW2320">
        <v>20398</v>
      </c>
      <c r="AX2320">
        <v>48960</v>
      </c>
      <c r="AY2320">
        <v>8.8000000000000007</v>
      </c>
      <c r="AZ2320">
        <v>15991</v>
      </c>
      <c r="BA2320">
        <v>32638</v>
      </c>
      <c r="BB2320">
        <v>267346</v>
      </c>
      <c r="BC2320">
        <v>9632</v>
      </c>
      <c r="BD2320">
        <v>3.6</v>
      </c>
      <c r="BE2320">
        <v>302531</v>
      </c>
      <c r="BF2320">
        <v>16628</v>
      </c>
      <c r="BG2320">
        <v>22784</v>
      </c>
      <c r="BH2320">
        <v>11879384</v>
      </c>
      <c r="BI2320">
        <v>39267</v>
      </c>
      <c r="BJ2320">
        <v>11970</v>
      </c>
      <c r="BK2320">
        <v>219423</v>
      </c>
      <c r="BL2320">
        <v>2.2999999999999998</v>
      </c>
      <c r="BM2320">
        <v>34924</v>
      </c>
      <c r="BN2320">
        <v>588172</v>
      </c>
      <c r="BO2320">
        <v>40413</v>
      </c>
      <c r="BP2320">
        <v>0.5</v>
      </c>
      <c r="BQ2320">
        <v>0</v>
      </c>
      <c r="BR2320">
        <v>1.5</v>
      </c>
      <c r="BS2320">
        <v>1.3</v>
      </c>
      <c r="BT2320">
        <v>0</v>
      </c>
      <c r="BU2320">
        <v>27.4</v>
      </c>
      <c r="BV2320">
        <v>11871514</v>
      </c>
      <c r="BW2320">
        <v>11678030</v>
      </c>
      <c r="BX2320">
        <v>5379410</v>
      </c>
      <c r="BY2320">
        <v>11240</v>
      </c>
      <c r="BZ2320">
        <v>1887</v>
      </c>
      <c r="CA2320">
        <v>316504</v>
      </c>
      <c r="CB2320">
        <v>411848</v>
      </c>
      <c r="CC2320">
        <v>2060356</v>
      </c>
      <c r="CD2320">
        <v>4228</v>
      </c>
      <c r="CE2320">
        <v>949.06</v>
      </c>
      <c r="CF2320">
        <v>496</v>
      </c>
    </row>
    <row r="2321" spans="1:84">
      <c r="A2321">
        <v>42073</v>
      </c>
      <c r="B2321" t="s">
        <v>2319</v>
      </c>
      <c r="C2321">
        <v>42073</v>
      </c>
      <c r="D2321">
        <v>91795</v>
      </c>
      <c r="E2321">
        <v>-3</v>
      </c>
      <c r="F2321">
        <v>-2850</v>
      </c>
      <c r="G2321">
        <v>94643</v>
      </c>
      <c r="H2321">
        <v>4792</v>
      </c>
      <c r="I2321">
        <v>5.2</v>
      </c>
      <c r="J2321">
        <v>19732</v>
      </c>
      <c r="K2321">
        <v>21.5</v>
      </c>
      <c r="L2321">
        <v>18.399999999999999</v>
      </c>
      <c r="M2321">
        <v>16875</v>
      </c>
      <c r="N2321">
        <v>52.2</v>
      </c>
      <c r="O2321">
        <v>86669</v>
      </c>
      <c r="P2321">
        <v>3781</v>
      </c>
      <c r="Q2321">
        <v>95</v>
      </c>
      <c r="R2321">
        <v>351</v>
      </c>
      <c r="S2321">
        <v>11</v>
      </c>
      <c r="T2321">
        <v>888</v>
      </c>
      <c r="U2321">
        <v>662</v>
      </c>
      <c r="V2321">
        <v>86103</v>
      </c>
      <c r="W2321">
        <v>94.4</v>
      </c>
      <c r="X2321">
        <v>4.0999999999999996</v>
      </c>
      <c r="Y2321">
        <v>0.1</v>
      </c>
      <c r="Z2321">
        <v>0.4</v>
      </c>
      <c r="AA2321">
        <v>0</v>
      </c>
      <c r="AB2321">
        <v>1</v>
      </c>
      <c r="AC2321">
        <v>0.7</v>
      </c>
      <c r="AD2321">
        <v>93.8</v>
      </c>
      <c r="AE2321">
        <v>965</v>
      </c>
      <c r="AF2321">
        <v>1198</v>
      </c>
      <c r="AG2321">
        <v>14</v>
      </c>
      <c r="AH2321">
        <v>67.900000000000006</v>
      </c>
      <c r="AI2321">
        <v>1.3</v>
      </c>
      <c r="AJ2321">
        <v>5</v>
      </c>
      <c r="AK2321">
        <v>81.599999999999994</v>
      </c>
      <c r="AL2321">
        <v>15.1</v>
      </c>
      <c r="AM2321">
        <v>16994</v>
      </c>
      <c r="AN2321">
        <v>21.3</v>
      </c>
      <c r="AO2321">
        <v>40422</v>
      </c>
      <c r="AP2321">
        <v>786</v>
      </c>
      <c r="AQ2321">
        <v>2</v>
      </c>
      <c r="AR2321">
        <v>77.3</v>
      </c>
      <c r="AS2321">
        <v>72200</v>
      </c>
      <c r="AT2321">
        <v>14.4</v>
      </c>
      <c r="AU2321">
        <v>37091</v>
      </c>
      <c r="AV2321">
        <v>2.4700000000000002</v>
      </c>
      <c r="AW2321">
        <v>16835</v>
      </c>
      <c r="AX2321">
        <v>36079</v>
      </c>
      <c r="AY2321">
        <v>13.1</v>
      </c>
      <c r="AZ2321">
        <v>2457</v>
      </c>
      <c r="BA2321">
        <v>26584</v>
      </c>
      <c r="BB2321">
        <v>43751</v>
      </c>
      <c r="BC2321">
        <v>2402</v>
      </c>
      <c r="BD2321">
        <v>5.5</v>
      </c>
      <c r="BE2321">
        <v>42100</v>
      </c>
      <c r="BF2321">
        <v>-851</v>
      </c>
      <c r="BG2321">
        <v>4889</v>
      </c>
      <c r="BH2321">
        <v>1462596</v>
      </c>
      <c r="BI2321">
        <v>34741</v>
      </c>
      <c r="BJ2321">
        <v>2101</v>
      </c>
      <c r="BK2321">
        <v>28663</v>
      </c>
      <c r="BL2321">
        <v>-5.2</v>
      </c>
      <c r="BM2321">
        <v>4964</v>
      </c>
      <c r="BN2321">
        <v>73093</v>
      </c>
      <c r="BO2321">
        <v>6426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30.8</v>
      </c>
      <c r="BV2321">
        <v>1326159</v>
      </c>
      <c r="BW2321">
        <v>0</v>
      </c>
      <c r="BX2321">
        <v>869570</v>
      </c>
      <c r="BY2321">
        <v>9268</v>
      </c>
      <c r="BZ2321">
        <v>119</v>
      </c>
      <c r="CA2321">
        <v>21368</v>
      </c>
      <c r="CB2321">
        <v>86987</v>
      </c>
      <c r="CC2321">
        <v>657795</v>
      </c>
      <c r="CD2321">
        <v>7045</v>
      </c>
      <c r="CE2321">
        <v>360.46</v>
      </c>
      <c r="CF2321">
        <v>262.89999999999998</v>
      </c>
    </row>
    <row r="2322" spans="1:84">
      <c r="A2322">
        <v>42075</v>
      </c>
      <c r="B2322" t="s">
        <v>2320</v>
      </c>
      <c r="C2322">
        <v>42075</v>
      </c>
      <c r="D2322">
        <v>126883</v>
      </c>
      <c r="E2322">
        <v>5.4</v>
      </c>
      <c r="F2322">
        <v>6556</v>
      </c>
      <c r="G2322">
        <v>120327</v>
      </c>
      <c r="H2322">
        <v>7576</v>
      </c>
      <c r="I2322">
        <v>6</v>
      </c>
      <c r="J2322">
        <v>28276</v>
      </c>
      <c r="K2322">
        <v>22.3</v>
      </c>
      <c r="L2322">
        <v>16.399999999999999</v>
      </c>
      <c r="M2322">
        <v>20755</v>
      </c>
      <c r="N2322">
        <v>51.2</v>
      </c>
      <c r="O2322">
        <v>121807</v>
      </c>
      <c r="P2322">
        <v>2552</v>
      </c>
      <c r="Q2322">
        <v>249</v>
      </c>
      <c r="R2322">
        <v>1261</v>
      </c>
      <c r="S2322">
        <v>52</v>
      </c>
      <c r="T2322">
        <v>962</v>
      </c>
      <c r="U2322">
        <v>7834</v>
      </c>
      <c r="V2322">
        <v>114862</v>
      </c>
      <c r="W2322">
        <v>96</v>
      </c>
      <c r="X2322">
        <v>2</v>
      </c>
      <c r="Y2322">
        <v>0.2</v>
      </c>
      <c r="Z2322">
        <v>1</v>
      </c>
      <c r="AA2322">
        <v>0</v>
      </c>
      <c r="AB2322">
        <v>0.8</v>
      </c>
      <c r="AC2322">
        <v>6.2</v>
      </c>
      <c r="AD2322">
        <v>90.5</v>
      </c>
      <c r="AE2322">
        <v>1531</v>
      </c>
      <c r="AF2322">
        <v>1329</v>
      </c>
      <c r="AG2322">
        <v>7</v>
      </c>
      <c r="AH2322">
        <v>62.6</v>
      </c>
      <c r="AI2322">
        <v>2.4</v>
      </c>
      <c r="AJ2322">
        <v>8</v>
      </c>
      <c r="AK2322">
        <v>78.599999999999994</v>
      </c>
      <c r="AL2322">
        <v>15.4</v>
      </c>
      <c r="AM2322">
        <v>18831</v>
      </c>
      <c r="AN2322">
        <v>21.8</v>
      </c>
      <c r="AO2322">
        <v>52993</v>
      </c>
      <c r="AP2322">
        <v>3673</v>
      </c>
      <c r="AQ2322">
        <v>7.4</v>
      </c>
      <c r="AR2322">
        <v>72.7</v>
      </c>
      <c r="AS2322">
        <v>100700</v>
      </c>
      <c r="AT2322">
        <v>18.3</v>
      </c>
      <c r="AU2322">
        <v>46551</v>
      </c>
      <c r="AV2322">
        <v>2.4900000000000002</v>
      </c>
      <c r="AW2322">
        <v>19773</v>
      </c>
      <c r="AX2322">
        <v>44636</v>
      </c>
      <c r="AY2322">
        <v>9</v>
      </c>
      <c r="AZ2322">
        <v>3957</v>
      </c>
      <c r="BA2322">
        <v>31545</v>
      </c>
      <c r="BB2322">
        <v>71278</v>
      </c>
      <c r="BC2322">
        <v>2472</v>
      </c>
      <c r="BD2322">
        <v>3.5</v>
      </c>
      <c r="BE2322">
        <v>59331</v>
      </c>
      <c r="BF2322">
        <v>4337</v>
      </c>
      <c r="BG2322">
        <v>7923</v>
      </c>
      <c r="BH2322">
        <v>2173775</v>
      </c>
      <c r="BI2322">
        <v>36638</v>
      </c>
      <c r="BJ2322">
        <v>2638</v>
      </c>
      <c r="BK2322">
        <v>42927</v>
      </c>
      <c r="BL2322">
        <v>14.1</v>
      </c>
      <c r="BM2322">
        <v>7280</v>
      </c>
      <c r="BN2322">
        <v>93903</v>
      </c>
      <c r="BO2322">
        <v>8789</v>
      </c>
      <c r="BP2322">
        <v>0</v>
      </c>
      <c r="BQ2322">
        <v>0</v>
      </c>
      <c r="BR2322">
        <v>1.3</v>
      </c>
      <c r="BS2322">
        <v>0</v>
      </c>
      <c r="BT2322">
        <v>0</v>
      </c>
      <c r="BU2322">
        <v>28</v>
      </c>
      <c r="BV2322">
        <v>1719920</v>
      </c>
      <c r="BW2322">
        <v>0</v>
      </c>
      <c r="BX2322">
        <v>1282502</v>
      </c>
      <c r="BY2322">
        <v>10544</v>
      </c>
      <c r="BZ2322">
        <v>564</v>
      </c>
      <c r="CA2322">
        <v>86062</v>
      </c>
      <c r="CB2322">
        <v>125066</v>
      </c>
      <c r="CC2322">
        <v>779497</v>
      </c>
      <c r="CD2322">
        <v>6262</v>
      </c>
      <c r="CE2322">
        <v>361.86</v>
      </c>
      <c r="CF2322">
        <v>332.4</v>
      </c>
    </row>
    <row r="2323" spans="1:84">
      <c r="A2323">
        <v>42077</v>
      </c>
      <c r="B2323" t="s">
        <v>2321</v>
      </c>
      <c r="C2323">
        <v>42077</v>
      </c>
      <c r="D2323">
        <v>335544</v>
      </c>
      <c r="E2323">
        <v>7.5</v>
      </c>
      <c r="F2323">
        <v>23454</v>
      </c>
      <c r="G2323">
        <v>312090</v>
      </c>
      <c r="H2323">
        <v>20932</v>
      </c>
      <c r="I2323">
        <v>6.2</v>
      </c>
      <c r="J2323">
        <v>77958</v>
      </c>
      <c r="K2323">
        <v>23.2</v>
      </c>
      <c r="L2323">
        <v>15</v>
      </c>
      <c r="M2323">
        <v>50403</v>
      </c>
      <c r="N2323">
        <v>51.4</v>
      </c>
      <c r="O2323">
        <v>302612</v>
      </c>
      <c r="P2323">
        <v>18130</v>
      </c>
      <c r="Q2323">
        <v>835</v>
      </c>
      <c r="R2323">
        <v>9702</v>
      </c>
      <c r="S2323">
        <v>218</v>
      </c>
      <c r="T2323">
        <v>4047</v>
      </c>
      <c r="U2323">
        <v>48288</v>
      </c>
      <c r="V2323">
        <v>259813</v>
      </c>
      <c r="W2323">
        <v>90.2</v>
      </c>
      <c r="X2323">
        <v>5.4</v>
      </c>
      <c r="Y2323">
        <v>0.2</v>
      </c>
      <c r="Z2323">
        <v>2.9</v>
      </c>
      <c r="AA2323">
        <v>0.1</v>
      </c>
      <c r="AB2323">
        <v>1.2</v>
      </c>
      <c r="AC2323">
        <v>14.4</v>
      </c>
      <c r="AD2323">
        <v>77.400000000000006</v>
      </c>
      <c r="AE2323">
        <v>4100</v>
      </c>
      <c r="AF2323">
        <v>3067</v>
      </c>
      <c r="AG2323">
        <v>15</v>
      </c>
      <c r="AH2323">
        <v>58.9</v>
      </c>
      <c r="AI2323">
        <v>6.2</v>
      </c>
      <c r="AJ2323">
        <v>15.3</v>
      </c>
      <c r="AK2323">
        <v>81.099999999999994</v>
      </c>
      <c r="AL2323">
        <v>23.3</v>
      </c>
      <c r="AM2323">
        <v>50596</v>
      </c>
      <c r="AN2323">
        <v>22.1</v>
      </c>
      <c r="AO2323">
        <v>136599</v>
      </c>
      <c r="AP2323">
        <v>7689</v>
      </c>
      <c r="AQ2323">
        <v>6</v>
      </c>
      <c r="AR2323">
        <v>68.8</v>
      </c>
      <c r="AS2323">
        <v>113600</v>
      </c>
      <c r="AT2323">
        <v>25.6</v>
      </c>
      <c r="AU2323">
        <v>121906</v>
      </c>
      <c r="AV2323">
        <v>2.48</v>
      </c>
      <c r="AW2323">
        <v>21897</v>
      </c>
      <c r="AX2323">
        <v>46015</v>
      </c>
      <c r="AY2323">
        <v>9.9</v>
      </c>
      <c r="AZ2323">
        <v>11587</v>
      </c>
      <c r="BA2323">
        <v>35093</v>
      </c>
      <c r="BB2323">
        <v>173908</v>
      </c>
      <c r="BC2323">
        <v>8097</v>
      </c>
      <c r="BD2323">
        <v>4.7</v>
      </c>
      <c r="BE2323">
        <v>214623</v>
      </c>
      <c r="BF2323">
        <v>4610</v>
      </c>
      <c r="BG2323">
        <v>18544</v>
      </c>
      <c r="BH2323">
        <v>9934882</v>
      </c>
      <c r="BI2323">
        <v>46290</v>
      </c>
      <c r="BJ2323">
        <v>8344</v>
      </c>
      <c r="BK2323">
        <v>158798</v>
      </c>
      <c r="BL2323">
        <v>-1.6</v>
      </c>
      <c r="BM2323">
        <v>19109</v>
      </c>
      <c r="BN2323">
        <v>409479</v>
      </c>
      <c r="BO2323">
        <v>22883</v>
      </c>
      <c r="BP2323">
        <v>1.8</v>
      </c>
      <c r="BQ2323">
        <v>0</v>
      </c>
      <c r="BR2323">
        <v>3.3</v>
      </c>
      <c r="BS2323">
        <v>2.9</v>
      </c>
      <c r="BT2323">
        <v>0</v>
      </c>
      <c r="BU2323">
        <v>28.4</v>
      </c>
      <c r="BV2323">
        <v>5848065</v>
      </c>
      <c r="BW2323">
        <v>6837435</v>
      </c>
      <c r="BX2323">
        <v>3924642</v>
      </c>
      <c r="BY2323">
        <v>12369</v>
      </c>
      <c r="BZ2323">
        <v>1401</v>
      </c>
      <c r="CA2323">
        <v>202039</v>
      </c>
      <c r="CB2323">
        <v>91304</v>
      </c>
      <c r="CC2323">
        <v>1593745</v>
      </c>
      <c r="CD2323">
        <v>4888</v>
      </c>
      <c r="CE2323">
        <v>346.66</v>
      </c>
      <c r="CF2323">
        <v>899.4</v>
      </c>
    </row>
    <row r="2324" spans="1:84">
      <c r="A2324">
        <v>42079</v>
      </c>
      <c r="B2324" t="s">
        <v>2322</v>
      </c>
      <c r="C2324">
        <v>42079</v>
      </c>
      <c r="D2324">
        <v>313020</v>
      </c>
      <c r="E2324">
        <v>-2</v>
      </c>
      <c r="F2324">
        <v>-6232</v>
      </c>
      <c r="G2324">
        <v>319250</v>
      </c>
      <c r="H2324">
        <v>15769</v>
      </c>
      <c r="I2324">
        <v>5</v>
      </c>
      <c r="J2324">
        <v>62481</v>
      </c>
      <c r="K2324">
        <v>20</v>
      </c>
      <c r="L2324">
        <v>18.2</v>
      </c>
      <c r="M2324">
        <v>57082</v>
      </c>
      <c r="N2324">
        <v>51.4</v>
      </c>
      <c r="O2324">
        <v>300143</v>
      </c>
      <c r="P2324">
        <v>7927</v>
      </c>
      <c r="Q2324">
        <v>361</v>
      </c>
      <c r="R2324">
        <v>2508</v>
      </c>
      <c r="S2324">
        <v>74</v>
      </c>
      <c r="T2324">
        <v>2007</v>
      </c>
      <c r="U2324">
        <v>10246</v>
      </c>
      <c r="V2324">
        <v>290719</v>
      </c>
      <c r="W2324">
        <v>95.9</v>
      </c>
      <c r="X2324">
        <v>2.5</v>
      </c>
      <c r="Y2324">
        <v>0.1</v>
      </c>
      <c r="Z2324">
        <v>0.8</v>
      </c>
      <c r="AA2324">
        <v>0</v>
      </c>
      <c r="AB2324">
        <v>0.6</v>
      </c>
      <c r="AC2324">
        <v>3.3</v>
      </c>
      <c r="AD2324">
        <v>92.9</v>
      </c>
      <c r="AE2324">
        <v>3128</v>
      </c>
      <c r="AF2324">
        <v>4208</v>
      </c>
      <c r="AG2324">
        <v>14</v>
      </c>
      <c r="AH2324">
        <v>69.099999999999994</v>
      </c>
      <c r="AI2324">
        <v>1.9</v>
      </c>
      <c r="AJ2324">
        <v>5.0999999999999996</v>
      </c>
      <c r="AK2324">
        <v>81.099999999999994</v>
      </c>
      <c r="AL2324">
        <v>16.399999999999999</v>
      </c>
      <c r="AM2324">
        <v>65672</v>
      </c>
      <c r="AN2324">
        <v>21.2</v>
      </c>
      <c r="AO2324">
        <v>147328</v>
      </c>
      <c r="AP2324">
        <v>2640</v>
      </c>
      <c r="AQ2324">
        <v>1.8</v>
      </c>
      <c r="AR2324">
        <v>70.3</v>
      </c>
      <c r="AS2324">
        <v>84800</v>
      </c>
      <c r="AT2324">
        <v>22.7</v>
      </c>
      <c r="AU2324">
        <v>130687</v>
      </c>
      <c r="AV2324">
        <v>2.34</v>
      </c>
      <c r="AW2324">
        <v>18228</v>
      </c>
      <c r="AX2324">
        <v>36968</v>
      </c>
      <c r="AY2324">
        <v>11.5</v>
      </c>
      <c r="AZ2324">
        <v>9508</v>
      </c>
      <c r="BA2324">
        <v>30397</v>
      </c>
      <c r="BB2324">
        <v>158721</v>
      </c>
      <c r="BC2324">
        <v>8778</v>
      </c>
      <c r="BD2324">
        <v>5.5</v>
      </c>
      <c r="BE2324">
        <v>175908</v>
      </c>
      <c r="BF2324">
        <v>1507</v>
      </c>
      <c r="BG2324">
        <v>19633</v>
      </c>
      <c r="BH2324">
        <v>6693471</v>
      </c>
      <c r="BI2324">
        <v>38051</v>
      </c>
      <c r="BJ2324">
        <v>7790</v>
      </c>
      <c r="BK2324">
        <v>125643</v>
      </c>
      <c r="BL2324">
        <v>-1.3</v>
      </c>
      <c r="BM2324">
        <v>15437</v>
      </c>
      <c r="BN2324">
        <v>386219</v>
      </c>
      <c r="BO2324">
        <v>20279</v>
      </c>
      <c r="BP2324">
        <v>0</v>
      </c>
      <c r="BQ2324">
        <v>0</v>
      </c>
      <c r="BR2324">
        <v>1</v>
      </c>
      <c r="BS2324">
        <v>0</v>
      </c>
      <c r="BT2324">
        <v>0</v>
      </c>
      <c r="BU2324">
        <v>25.8</v>
      </c>
      <c r="BV2324">
        <v>4618483</v>
      </c>
      <c r="BW2324">
        <v>3098545</v>
      </c>
      <c r="BX2324">
        <v>3478413</v>
      </c>
      <c r="BY2324">
        <v>11051</v>
      </c>
      <c r="BZ2324">
        <v>872</v>
      </c>
      <c r="CA2324">
        <v>150517</v>
      </c>
      <c r="CB2324">
        <v>73216</v>
      </c>
      <c r="CC2324">
        <v>2311151</v>
      </c>
      <c r="CD2324">
        <v>7374</v>
      </c>
      <c r="CE2324">
        <v>890.81</v>
      </c>
      <c r="CF2324">
        <v>358.3</v>
      </c>
    </row>
    <row r="2325" spans="1:84">
      <c r="A2325">
        <v>42081</v>
      </c>
      <c r="B2325" t="s">
        <v>2323</v>
      </c>
      <c r="C2325">
        <v>42081</v>
      </c>
      <c r="D2325">
        <v>117668</v>
      </c>
      <c r="E2325">
        <v>-2</v>
      </c>
      <c r="F2325">
        <v>-2380</v>
      </c>
      <c r="G2325">
        <v>120044</v>
      </c>
      <c r="H2325">
        <v>6564</v>
      </c>
      <c r="I2325">
        <v>5.6</v>
      </c>
      <c r="J2325">
        <v>25161</v>
      </c>
      <c r="K2325">
        <v>21.4</v>
      </c>
      <c r="L2325">
        <v>16.2</v>
      </c>
      <c r="M2325">
        <v>19032</v>
      </c>
      <c r="N2325">
        <v>51</v>
      </c>
      <c r="O2325">
        <v>110374</v>
      </c>
      <c r="P2325">
        <v>5279</v>
      </c>
      <c r="Q2325">
        <v>316</v>
      </c>
      <c r="R2325">
        <v>588</v>
      </c>
      <c r="S2325">
        <v>15</v>
      </c>
      <c r="T2325">
        <v>1096</v>
      </c>
      <c r="U2325">
        <v>954</v>
      </c>
      <c r="V2325">
        <v>109567</v>
      </c>
      <c r="W2325">
        <v>93.8</v>
      </c>
      <c r="X2325">
        <v>4.5</v>
      </c>
      <c r="Y2325">
        <v>0.3</v>
      </c>
      <c r="Z2325">
        <v>0.5</v>
      </c>
      <c r="AA2325">
        <v>0</v>
      </c>
      <c r="AB2325">
        <v>0.9</v>
      </c>
      <c r="AC2325">
        <v>0.8</v>
      </c>
      <c r="AD2325">
        <v>93.1</v>
      </c>
      <c r="AE2325">
        <v>1344</v>
      </c>
      <c r="AF2325">
        <v>1229</v>
      </c>
      <c r="AG2325">
        <v>3</v>
      </c>
      <c r="AH2325">
        <v>61</v>
      </c>
      <c r="AI2325">
        <v>1.2</v>
      </c>
      <c r="AJ2325">
        <v>3.3</v>
      </c>
      <c r="AK2325">
        <v>80.599999999999994</v>
      </c>
      <c r="AL2325">
        <v>15.1</v>
      </c>
      <c r="AM2325">
        <v>21317</v>
      </c>
      <c r="AN2325">
        <v>19.600000000000001</v>
      </c>
      <c r="AO2325">
        <v>53742</v>
      </c>
      <c r="AP2325">
        <v>1277</v>
      </c>
      <c r="AQ2325">
        <v>2.4</v>
      </c>
      <c r="AR2325">
        <v>69.400000000000006</v>
      </c>
      <c r="AS2325">
        <v>86200</v>
      </c>
      <c r="AT2325">
        <v>19.7</v>
      </c>
      <c r="AU2325">
        <v>47003</v>
      </c>
      <c r="AV2325">
        <v>2.44</v>
      </c>
      <c r="AW2325">
        <v>17224</v>
      </c>
      <c r="AX2325">
        <v>36891</v>
      </c>
      <c r="AY2325">
        <v>12</v>
      </c>
      <c r="AZ2325">
        <v>3311</v>
      </c>
      <c r="BA2325">
        <v>28034</v>
      </c>
      <c r="BB2325">
        <v>59002</v>
      </c>
      <c r="BC2325">
        <v>3182</v>
      </c>
      <c r="BD2325">
        <v>5.4</v>
      </c>
      <c r="BE2325">
        <v>67893</v>
      </c>
      <c r="BF2325">
        <v>152</v>
      </c>
      <c r="BG2325">
        <v>9650</v>
      </c>
      <c r="BH2325">
        <v>2418304</v>
      </c>
      <c r="BI2325">
        <v>35619</v>
      </c>
      <c r="BJ2325">
        <v>2803</v>
      </c>
      <c r="BK2325">
        <v>45757</v>
      </c>
      <c r="BL2325">
        <v>-7.5</v>
      </c>
      <c r="BM2325">
        <v>6362</v>
      </c>
      <c r="BN2325">
        <v>117981</v>
      </c>
      <c r="BO2325">
        <v>8159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28.2</v>
      </c>
      <c r="BV2325">
        <v>2649429</v>
      </c>
      <c r="BW2325">
        <v>0</v>
      </c>
      <c r="BX2325">
        <v>1276543</v>
      </c>
      <c r="BY2325">
        <v>10744</v>
      </c>
      <c r="BZ2325">
        <v>300</v>
      </c>
      <c r="CA2325">
        <v>44925</v>
      </c>
      <c r="CB2325">
        <v>177347</v>
      </c>
      <c r="CC2325">
        <v>712922</v>
      </c>
      <c r="CD2325">
        <v>6014</v>
      </c>
      <c r="CE2325">
        <v>1234.8499999999999</v>
      </c>
      <c r="CF2325">
        <v>97.2</v>
      </c>
    </row>
    <row r="2326" spans="1:84">
      <c r="A2326">
        <v>42083</v>
      </c>
      <c r="B2326" t="s">
        <v>2324</v>
      </c>
      <c r="C2326">
        <v>42083</v>
      </c>
      <c r="D2326">
        <v>44065</v>
      </c>
      <c r="E2326">
        <v>-4.0999999999999996</v>
      </c>
      <c r="F2326">
        <v>-1871</v>
      </c>
      <c r="G2326">
        <v>45936</v>
      </c>
      <c r="H2326">
        <v>2289</v>
      </c>
      <c r="I2326">
        <v>5.2</v>
      </c>
      <c r="J2326">
        <v>9499</v>
      </c>
      <c r="K2326">
        <v>21.6</v>
      </c>
      <c r="L2326">
        <v>16.7</v>
      </c>
      <c r="M2326">
        <v>7355</v>
      </c>
      <c r="N2326">
        <v>49.5</v>
      </c>
      <c r="O2326">
        <v>42450</v>
      </c>
      <c r="P2326">
        <v>969</v>
      </c>
      <c r="Q2326">
        <v>173</v>
      </c>
      <c r="R2326">
        <v>210</v>
      </c>
      <c r="S2326">
        <v>14</v>
      </c>
      <c r="T2326">
        <v>249</v>
      </c>
      <c r="U2326">
        <v>539</v>
      </c>
      <c r="V2326">
        <v>42024</v>
      </c>
      <c r="W2326">
        <v>96.3</v>
      </c>
      <c r="X2326">
        <v>2.2000000000000002</v>
      </c>
      <c r="Y2326">
        <v>0.4</v>
      </c>
      <c r="Z2326">
        <v>0.5</v>
      </c>
      <c r="AA2326">
        <v>0</v>
      </c>
      <c r="AB2326">
        <v>0.6</v>
      </c>
      <c r="AC2326">
        <v>1.2</v>
      </c>
      <c r="AD2326">
        <v>95.4</v>
      </c>
      <c r="AE2326">
        <v>440</v>
      </c>
      <c r="AF2326">
        <v>521</v>
      </c>
      <c r="AG2326">
        <v>6</v>
      </c>
      <c r="AH2326">
        <v>64.099999999999994</v>
      </c>
      <c r="AI2326">
        <v>1.4</v>
      </c>
      <c r="AJ2326">
        <v>3.5</v>
      </c>
      <c r="AK2326">
        <v>82.2</v>
      </c>
      <c r="AL2326">
        <v>14</v>
      </c>
      <c r="AM2326">
        <v>8247</v>
      </c>
      <c r="AN2326">
        <v>20.100000000000001</v>
      </c>
      <c r="AO2326">
        <v>21734</v>
      </c>
      <c r="AP2326">
        <v>90</v>
      </c>
      <c r="AQ2326">
        <v>0.4</v>
      </c>
      <c r="AR2326">
        <v>74.7</v>
      </c>
      <c r="AS2326">
        <v>53500</v>
      </c>
      <c r="AT2326">
        <v>13.6</v>
      </c>
      <c r="AU2326">
        <v>18024</v>
      </c>
      <c r="AV2326">
        <v>2.4</v>
      </c>
      <c r="AW2326">
        <v>16777</v>
      </c>
      <c r="AX2326">
        <v>35144</v>
      </c>
      <c r="AY2326">
        <v>13.6</v>
      </c>
      <c r="AZ2326">
        <v>1212</v>
      </c>
      <c r="BA2326">
        <v>27408</v>
      </c>
      <c r="BB2326">
        <v>21826</v>
      </c>
      <c r="BC2326">
        <v>1170</v>
      </c>
      <c r="BD2326">
        <v>5.4</v>
      </c>
      <c r="BE2326">
        <v>23271</v>
      </c>
      <c r="BF2326">
        <v>-669</v>
      </c>
      <c r="BG2326">
        <v>2871</v>
      </c>
      <c r="BH2326">
        <v>781355</v>
      </c>
      <c r="BI2326">
        <v>33576</v>
      </c>
      <c r="BJ2326">
        <v>1122</v>
      </c>
      <c r="BK2326">
        <v>13967</v>
      </c>
      <c r="BL2326">
        <v>-8.6999999999999993</v>
      </c>
      <c r="BM2326">
        <v>2333</v>
      </c>
      <c r="BN2326">
        <v>36173</v>
      </c>
      <c r="BO2326">
        <v>3213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19.3</v>
      </c>
      <c r="BV2326">
        <v>1174516</v>
      </c>
      <c r="BW2326">
        <v>212339</v>
      </c>
      <c r="BX2326">
        <v>363527</v>
      </c>
      <c r="BY2326">
        <v>7992</v>
      </c>
      <c r="BZ2326">
        <v>51</v>
      </c>
      <c r="CA2326">
        <v>4484</v>
      </c>
      <c r="CB2326">
        <v>41634</v>
      </c>
      <c r="CC2326">
        <v>288038</v>
      </c>
      <c r="CD2326">
        <v>6443</v>
      </c>
      <c r="CE2326">
        <v>981.57</v>
      </c>
      <c r="CF2326">
        <v>46.8</v>
      </c>
    </row>
    <row r="2327" spans="1:84">
      <c r="A2327">
        <v>42085</v>
      </c>
      <c r="B2327" t="s">
        <v>2325</v>
      </c>
      <c r="C2327">
        <v>42085</v>
      </c>
      <c r="D2327">
        <v>118551</v>
      </c>
      <c r="E2327">
        <v>-1.4</v>
      </c>
      <c r="F2327">
        <v>-1742</v>
      </c>
      <c r="G2327">
        <v>120293</v>
      </c>
      <c r="H2327">
        <v>6188</v>
      </c>
      <c r="I2327">
        <v>5.2</v>
      </c>
      <c r="J2327">
        <v>25815</v>
      </c>
      <c r="K2327">
        <v>21.8</v>
      </c>
      <c r="L2327">
        <v>17.600000000000001</v>
      </c>
      <c r="M2327">
        <v>20891</v>
      </c>
      <c r="N2327">
        <v>51.3</v>
      </c>
      <c r="O2327">
        <v>110093</v>
      </c>
      <c r="P2327">
        <v>6455</v>
      </c>
      <c r="Q2327">
        <v>137</v>
      </c>
      <c r="R2327">
        <v>662</v>
      </c>
      <c r="S2327">
        <v>27</v>
      </c>
      <c r="T2327">
        <v>1177</v>
      </c>
      <c r="U2327">
        <v>929</v>
      </c>
      <c r="V2327">
        <v>109283</v>
      </c>
      <c r="W2327">
        <v>92.9</v>
      </c>
      <c r="X2327">
        <v>5.4</v>
      </c>
      <c r="Y2327">
        <v>0.1</v>
      </c>
      <c r="Z2327">
        <v>0.6</v>
      </c>
      <c r="AA2327">
        <v>0</v>
      </c>
      <c r="AB2327">
        <v>1</v>
      </c>
      <c r="AC2327">
        <v>0.8</v>
      </c>
      <c r="AD2327">
        <v>92.2</v>
      </c>
      <c r="AE2327">
        <v>1280</v>
      </c>
      <c r="AF2327">
        <v>1354</v>
      </c>
      <c r="AG2327">
        <v>13</v>
      </c>
      <c r="AH2327">
        <v>65.3</v>
      </c>
      <c r="AI2327">
        <v>1.6</v>
      </c>
      <c r="AJ2327">
        <v>4.8</v>
      </c>
      <c r="AK2327">
        <v>82.9</v>
      </c>
      <c r="AL2327">
        <v>17.3</v>
      </c>
      <c r="AM2327">
        <v>20965</v>
      </c>
      <c r="AN2327">
        <v>19.600000000000001</v>
      </c>
      <c r="AO2327">
        <v>51412</v>
      </c>
      <c r="AP2327">
        <v>1553</v>
      </c>
      <c r="AQ2327">
        <v>3.1</v>
      </c>
      <c r="AR2327">
        <v>76.3</v>
      </c>
      <c r="AS2327">
        <v>76000</v>
      </c>
      <c r="AT2327">
        <v>15.3</v>
      </c>
      <c r="AU2327">
        <v>46712</v>
      </c>
      <c r="AV2327">
        <v>2.44</v>
      </c>
      <c r="AW2327">
        <v>17636</v>
      </c>
      <c r="AX2327">
        <v>36536</v>
      </c>
      <c r="AY2327">
        <v>13</v>
      </c>
      <c r="AZ2327">
        <v>3218</v>
      </c>
      <c r="BA2327">
        <v>27019</v>
      </c>
      <c r="BB2327">
        <v>55218</v>
      </c>
      <c r="BC2327">
        <v>3053</v>
      </c>
      <c r="BD2327">
        <v>5.5</v>
      </c>
      <c r="BE2327">
        <v>63048</v>
      </c>
      <c r="BF2327">
        <v>-475</v>
      </c>
      <c r="BG2327">
        <v>6194</v>
      </c>
      <c r="BH2327">
        <v>2060737</v>
      </c>
      <c r="BI2327">
        <v>32685</v>
      </c>
      <c r="BJ2327">
        <v>2964</v>
      </c>
      <c r="BK2327">
        <v>45430</v>
      </c>
      <c r="BL2327">
        <v>-2.1</v>
      </c>
      <c r="BM2327">
        <v>6597</v>
      </c>
      <c r="BN2327">
        <v>139405</v>
      </c>
      <c r="BO2327">
        <v>8494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24.9</v>
      </c>
      <c r="BV2327">
        <v>2413487</v>
      </c>
      <c r="BW2327">
        <v>0</v>
      </c>
      <c r="BX2327">
        <v>1331428</v>
      </c>
      <c r="BY2327">
        <v>11111</v>
      </c>
      <c r="BZ2327">
        <v>250</v>
      </c>
      <c r="CA2327">
        <v>35348</v>
      </c>
      <c r="CB2327">
        <v>164306</v>
      </c>
      <c r="CC2327">
        <v>759721</v>
      </c>
      <c r="CD2327">
        <v>6342</v>
      </c>
      <c r="CE2327">
        <v>671.82</v>
      </c>
      <c r="CF2327">
        <v>179</v>
      </c>
    </row>
    <row r="2328" spans="1:84">
      <c r="A2328">
        <v>42087</v>
      </c>
      <c r="B2328" t="s">
        <v>2326</v>
      </c>
      <c r="C2328">
        <v>42087</v>
      </c>
      <c r="D2328">
        <v>46057</v>
      </c>
      <c r="E2328">
        <v>-0.9</v>
      </c>
      <c r="F2328">
        <v>-429</v>
      </c>
      <c r="G2328">
        <v>46486</v>
      </c>
      <c r="H2328">
        <v>2808</v>
      </c>
      <c r="I2328">
        <v>6.1</v>
      </c>
      <c r="J2328">
        <v>10666</v>
      </c>
      <c r="K2328">
        <v>23.2</v>
      </c>
      <c r="L2328">
        <v>17.8</v>
      </c>
      <c r="M2328">
        <v>8203</v>
      </c>
      <c r="N2328">
        <v>51.5</v>
      </c>
      <c r="O2328">
        <v>45348</v>
      </c>
      <c r="P2328">
        <v>272</v>
      </c>
      <c r="Q2328">
        <v>45</v>
      </c>
      <c r="R2328">
        <v>156</v>
      </c>
      <c r="S2328">
        <v>3</v>
      </c>
      <c r="T2328">
        <v>233</v>
      </c>
      <c r="U2328">
        <v>328</v>
      </c>
      <c r="V2328">
        <v>45054</v>
      </c>
      <c r="W2328">
        <v>98.5</v>
      </c>
      <c r="X2328">
        <v>0.6</v>
      </c>
      <c r="Y2328">
        <v>0.1</v>
      </c>
      <c r="Z2328">
        <v>0.3</v>
      </c>
      <c r="AA2328">
        <v>0</v>
      </c>
      <c r="AB2328">
        <v>0.5</v>
      </c>
      <c r="AC2328">
        <v>0.7</v>
      </c>
      <c r="AD2328">
        <v>97.8</v>
      </c>
      <c r="AE2328">
        <v>568</v>
      </c>
      <c r="AF2328">
        <v>535</v>
      </c>
      <c r="AG2328">
        <v>3</v>
      </c>
      <c r="AH2328">
        <v>68.5</v>
      </c>
      <c r="AI2328">
        <v>0.8</v>
      </c>
      <c r="AJ2328">
        <v>7.3</v>
      </c>
      <c r="AK2328">
        <v>77.2</v>
      </c>
      <c r="AL2328">
        <v>10.9</v>
      </c>
      <c r="AM2328">
        <v>8684</v>
      </c>
      <c r="AN2328">
        <v>22.1</v>
      </c>
      <c r="AO2328">
        <v>21216</v>
      </c>
      <c r="AP2328">
        <v>471</v>
      </c>
      <c r="AQ2328">
        <v>2.2999999999999998</v>
      </c>
      <c r="AR2328">
        <v>74</v>
      </c>
      <c r="AS2328">
        <v>73300</v>
      </c>
      <c r="AT2328">
        <v>13.8</v>
      </c>
      <c r="AU2328">
        <v>18413</v>
      </c>
      <c r="AV2328">
        <v>2.4900000000000002</v>
      </c>
      <c r="AW2328">
        <v>15553</v>
      </c>
      <c r="AX2328">
        <v>35392</v>
      </c>
      <c r="AY2328">
        <v>12.4</v>
      </c>
      <c r="AZ2328">
        <v>1140</v>
      </c>
      <c r="BA2328">
        <v>24732</v>
      </c>
      <c r="BB2328">
        <v>22564</v>
      </c>
      <c r="BC2328">
        <v>1164</v>
      </c>
      <c r="BD2328">
        <v>5.2</v>
      </c>
      <c r="BE2328">
        <v>22510</v>
      </c>
      <c r="BF2328">
        <v>62</v>
      </c>
      <c r="BG2328">
        <v>2030</v>
      </c>
      <c r="BH2328">
        <v>718226</v>
      </c>
      <c r="BI2328">
        <v>31907</v>
      </c>
      <c r="BJ2328">
        <v>994</v>
      </c>
      <c r="BK2328">
        <v>14088</v>
      </c>
      <c r="BL2328">
        <v>-5.2</v>
      </c>
      <c r="BM2328">
        <v>2609</v>
      </c>
      <c r="BN2328">
        <v>28282</v>
      </c>
      <c r="BO2328">
        <v>3198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26.4</v>
      </c>
      <c r="BV2328">
        <v>908044</v>
      </c>
      <c r="BW2328">
        <v>81489</v>
      </c>
      <c r="BX2328">
        <v>461649</v>
      </c>
      <c r="BY2328">
        <v>9925</v>
      </c>
      <c r="BZ2328">
        <v>75</v>
      </c>
      <c r="CA2328">
        <v>10917</v>
      </c>
      <c r="CB2328">
        <v>90486</v>
      </c>
      <c r="CC2328">
        <v>279481</v>
      </c>
      <c r="CD2328">
        <v>6048</v>
      </c>
      <c r="CE2328">
        <v>411.86</v>
      </c>
      <c r="CF2328">
        <v>112.8</v>
      </c>
    </row>
    <row r="2329" spans="1:84">
      <c r="A2329">
        <v>42089</v>
      </c>
      <c r="B2329" t="s">
        <v>2327</v>
      </c>
      <c r="C2329">
        <v>42089</v>
      </c>
      <c r="D2329">
        <v>165685</v>
      </c>
      <c r="E2329">
        <v>19.5</v>
      </c>
      <c r="F2329">
        <v>26998</v>
      </c>
      <c r="G2329">
        <v>138687</v>
      </c>
      <c r="H2329">
        <v>8461</v>
      </c>
      <c r="I2329">
        <v>5.0999999999999996</v>
      </c>
      <c r="J2329">
        <v>39049</v>
      </c>
      <c r="K2329">
        <v>23.6</v>
      </c>
      <c r="L2329">
        <v>11.5</v>
      </c>
      <c r="M2329">
        <v>18989</v>
      </c>
      <c r="N2329">
        <v>50.3</v>
      </c>
      <c r="O2329">
        <v>139975</v>
      </c>
      <c r="P2329">
        <v>18956</v>
      </c>
      <c r="Q2329">
        <v>440</v>
      </c>
      <c r="R2329">
        <v>3609</v>
      </c>
      <c r="S2329">
        <v>71</v>
      </c>
      <c r="T2329">
        <v>2634</v>
      </c>
      <c r="U2329">
        <v>18337</v>
      </c>
      <c r="V2329">
        <v>123307</v>
      </c>
      <c r="W2329">
        <v>84.5</v>
      </c>
      <c r="X2329">
        <v>11.4</v>
      </c>
      <c r="Y2329">
        <v>0.3</v>
      </c>
      <c r="Z2329">
        <v>2.2000000000000002</v>
      </c>
      <c r="AA2329">
        <v>0</v>
      </c>
      <c r="AB2329">
        <v>1.6</v>
      </c>
      <c r="AC2329">
        <v>11.1</v>
      </c>
      <c r="AD2329">
        <v>74.400000000000006</v>
      </c>
      <c r="AE2329">
        <v>1590</v>
      </c>
      <c r="AF2329">
        <v>1174</v>
      </c>
      <c r="AG2329">
        <v>17</v>
      </c>
      <c r="AH2329">
        <v>57.2</v>
      </c>
      <c r="AI2329">
        <v>5.8</v>
      </c>
      <c r="AJ2329">
        <v>10</v>
      </c>
      <c r="AK2329">
        <v>83.8</v>
      </c>
      <c r="AL2329">
        <v>20.5</v>
      </c>
      <c r="AM2329">
        <v>25637</v>
      </c>
      <c r="AN2329">
        <v>36.700000000000003</v>
      </c>
      <c r="AO2329">
        <v>77175</v>
      </c>
      <c r="AP2329">
        <v>9594</v>
      </c>
      <c r="AQ2329">
        <v>14.2</v>
      </c>
      <c r="AR2329">
        <v>78.3</v>
      </c>
      <c r="AS2329">
        <v>125200</v>
      </c>
      <c r="AT2329">
        <v>8.8000000000000007</v>
      </c>
      <c r="AU2329">
        <v>49454</v>
      </c>
      <c r="AV2329">
        <v>2.73</v>
      </c>
      <c r="AW2329">
        <v>20011</v>
      </c>
      <c r="AX2329">
        <v>49918</v>
      </c>
      <c r="AY2329">
        <v>9.3000000000000007</v>
      </c>
      <c r="AZ2329">
        <v>4402</v>
      </c>
      <c r="BA2329">
        <v>27106</v>
      </c>
      <c r="BB2329">
        <v>80003</v>
      </c>
      <c r="BC2329">
        <v>4153</v>
      </c>
      <c r="BD2329">
        <v>5.2</v>
      </c>
      <c r="BE2329">
        <v>75728</v>
      </c>
      <c r="BF2329">
        <v>9500</v>
      </c>
      <c r="BG2329">
        <v>12748</v>
      </c>
      <c r="BH2329">
        <v>2739277</v>
      </c>
      <c r="BI2329">
        <v>36173</v>
      </c>
      <c r="BJ2329">
        <v>3703</v>
      </c>
      <c r="BK2329">
        <v>47561</v>
      </c>
      <c r="BL2329">
        <v>16.899999999999999</v>
      </c>
      <c r="BM2329">
        <v>10350</v>
      </c>
      <c r="BN2329">
        <v>282490</v>
      </c>
      <c r="BO2329">
        <v>11948</v>
      </c>
      <c r="BP2329">
        <v>3.5</v>
      </c>
      <c r="BQ2329">
        <v>0</v>
      </c>
      <c r="BR2329">
        <v>2</v>
      </c>
      <c r="BS2329">
        <v>3.5</v>
      </c>
      <c r="BT2329">
        <v>0</v>
      </c>
      <c r="BU2329">
        <v>31.3</v>
      </c>
      <c r="BV2329">
        <v>1473414</v>
      </c>
      <c r="BW2329">
        <v>380789</v>
      </c>
      <c r="BX2329">
        <v>1621462</v>
      </c>
      <c r="BY2329">
        <v>10867</v>
      </c>
      <c r="BZ2329">
        <v>1437</v>
      </c>
      <c r="CA2329">
        <v>313975</v>
      </c>
      <c r="CB2329">
        <v>32938</v>
      </c>
      <c r="CC2329">
        <v>804025</v>
      </c>
      <c r="CD2329">
        <v>5059</v>
      </c>
      <c r="CE2329">
        <v>608.5</v>
      </c>
      <c r="CF2329">
        <v>227.7</v>
      </c>
    </row>
    <row r="2330" spans="1:84">
      <c r="A2330">
        <v>42091</v>
      </c>
      <c r="B2330" t="s">
        <v>2328</v>
      </c>
      <c r="C2330">
        <v>42091</v>
      </c>
      <c r="D2330">
        <v>775688</v>
      </c>
      <c r="E2330">
        <v>3.6</v>
      </c>
      <c r="F2330">
        <v>26701</v>
      </c>
      <c r="G2330">
        <v>750097</v>
      </c>
      <c r="H2330">
        <v>48237</v>
      </c>
      <c r="I2330">
        <v>6.2</v>
      </c>
      <c r="J2330">
        <v>181875</v>
      </c>
      <c r="K2330">
        <v>23.4</v>
      </c>
      <c r="L2330">
        <v>14.7</v>
      </c>
      <c r="M2330">
        <v>113823</v>
      </c>
      <c r="N2330">
        <v>51.3</v>
      </c>
      <c r="O2330">
        <v>660464</v>
      </c>
      <c r="P2330">
        <v>64995</v>
      </c>
      <c r="Q2330">
        <v>1347</v>
      </c>
      <c r="R2330">
        <v>39818</v>
      </c>
      <c r="S2330">
        <v>304</v>
      </c>
      <c r="T2330">
        <v>8760</v>
      </c>
      <c r="U2330">
        <v>22303</v>
      </c>
      <c r="V2330">
        <v>641016</v>
      </c>
      <c r="W2330">
        <v>85.1</v>
      </c>
      <c r="X2330">
        <v>8.4</v>
      </c>
      <c r="Y2330">
        <v>0.2</v>
      </c>
      <c r="Z2330">
        <v>5.0999999999999996</v>
      </c>
      <c r="AA2330">
        <v>0</v>
      </c>
      <c r="AB2330">
        <v>1.1000000000000001</v>
      </c>
      <c r="AC2330">
        <v>2.9</v>
      </c>
      <c r="AD2330">
        <v>82.6</v>
      </c>
      <c r="AE2330">
        <v>9587</v>
      </c>
      <c r="AF2330">
        <v>7178</v>
      </c>
      <c r="AG2330">
        <v>57</v>
      </c>
      <c r="AH2330">
        <v>61.2</v>
      </c>
      <c r="AI2330">
        <v>7</v>
      </c>
      <c r="AJ2330">
        <v>9.6</v>
      </c>
      <c r="AK2330">
        <v>88.5</v>
      </c>
      <c r="AL2330">
        <v>38.700000000000003</v>
      </c>
      <c r="AM2330">
        <v>94681</v>
      </c>
      <c r="AN2330">
        <v>26.5</v>
      </c>
      <c r="AO2330">
        <v>311729</v>
      </c>
      <c r="AP2330">
        <v>14295</v>
      </c>
      <c r="AQ2330">
        <v>4.8</v>
      </c>
      <c r="AR2330">
        <v>73.5</v>
      </c>
      <c r="AS2330">
        <v>160700</v>
      </c>
      <c r="AT2330">
        <v>24.4</v>
      </c>
      <c r="AU2330">
        <v>286098</v>
      </c>
      <c r="AV2330">
        <v>2.54</v>
      </c>
      <c r="AW2330">
        <v>30898</v>
      </c>
      <c r="AX2330">
        <v>65889</v>
      </c>
      <c r="AY2330">
        <v>5.8</v>
      </c>
      <c r="AZ2330">
        <v>42059</v>
      </c>
      <c r="BA2330">
        <v>54293</v>
      </c>
      <c r="BB2330">
        <v>427798</v>
      </c>
      <c r="BC2330">
        <v>15777</v>
      </c>
      <c r="BD2330">
        <v>3.7</v>
      </c>
      <c r="BE2330">
        <v>602359</v>
      </c>
      <c r="BF2330">
        <v>9744</v>
      </c>
      <c r="BG2330">
        <v>39844</v>
      </c>
      <c r="BH2330">
        <v>37027771</v>
      </c>
      <c r="BI2330">
        <v>61471</v>
      </c>
      <c r="BJ2330">
        <v>26274</v>
      </c>
      <c r="BK2330">
        <v>482042</v>
      </c>
      <c r="BL2330">
        <v>-3.1</v>
      </c>
      <c r="BM2330">
        <v>62702</v>
      </c>
      <c r="BN2330">
        <v>1274038</v>
      </c>
      <c r="BO2330">
        <v>77279</v>
      </c>
      <c r="BP2330">
        <v>2.4</v>
      </c>
      <c r="BQ2330">
        <v>0.3</v>
      </c>
      <c r="BR2330">
        <v>4</v>
      </c>
      <c r="BS2330">
        <v>1.3</v>
      </c>
      <c r="BT2330">
        <v>0</v>
      </c>
      <c r="BU2330">
        <v>24.4</v>
      </c>
      <c r="BV2330">
        <v>25865314</v>
      </c>
      <c r="BW2330">
        <v>35706776</v>
      </c>
      <c r="BX2330">
        <v>11883312</v>
      </c>
      <c r="BY2330">
        <v>15545</v>
      </c>
      <c r="BZ2330">
        <v>2612</v>
      </c>
      <c r="CA2330">
        <v>457833</v>
      </c>
      <c r="CB2330">
        <v>48327</v>
      </c>
      <c r="CC2330">
        <v>4488310</v>
      </c>
      <c r="CD2330">
        <v>5799</v>
      </c>
      <c r="CE2330">
        <v>483.12</v>
      </c>
      <c r="CF2330">
        <v>1553</v>
      </c>
    </row>
    <row r="2331" spans="1:84">
      <c r="A2331">
        <v>42093</v>
      </c>
      <c r="B2331" t="s">
        <v>2329</v>
      </c>
      <c r="C2331">
        <v>42093</v>
      </c>
      <c r="D2331">
        <v>17934</v>
      </c>
      <c r="E2331">
        <v>-1.7</v>
      </c>
      <c r="F2331">
        <v>-305</v>
      </c>
      <c r="G2331">
        <v>18236</v>
      </c>
      <c r="H2331">
        <v>1060</v>
      </c>
      <c r="I2331">
        <v>5.9</v>
      </c>
      <c r="J2331">
        <v>4043</v>
      </c>
      <c r="K2331">
        <v>22.5</v>
      </c>
      <c r="L2331">
        <v>18</v>
      </c>
      <c r="M2331">
        <v>3222</v>
      </c>
      <c r="N2331">
        <v>52.3</v>
      </c>
      <c r="O2331">
        <v>17248</v>
      </c>
      <c r="P2331">
        <v>265</v>
      </c>
      <c r="Q2331">
        <v>19</v>
      </c>
      <c r="R2331">
        <v>288</v>
      </c>
      <c r="S2331">
        <v>0</v>
      </c>
      <c r="T2331">
        <v>114</v>
      </c>
      <c r="U2331">
        <v>234</v>
      </c>
      <c r="V2331">
        <v>17033</v>
      </c>
      <c r="W2331">
        <v>96.2</v>
      </c>
      <c r="X2331">
        <v>1.5</v>
      </c>
      <c r="Y2331">
        <v>0.1</v>
      </c>
      <c r="Z2331">
        <v>1.6</v>
      </c>
      <c r="AA2331">
        <v>0</v>
      </c>
      <c r="AB2331">
        <v>0.6</v>
      </c>
      <c r="AC2331">
        <v>1.3</v>
      </c>
      <c r="AD2331">
        <v>95</v>
      </c>
      <c r="AE2331">
        <v>208</v>
      </c>
      <c r="AF2331">
        <v>213</v>
      </c>
      <c r="AG2331">
        <v>1</v>
      </c>
      <c r="AH2331">
        <v>65.2</v>
      </c>
      <c r="AI2331">
        <v>2.2000000000000002</v>
      </c>
      <c r="AJ2331">
        <v>6.3</v>
      </c>
      <c r="AK2331">
        <v>82.3</v>
      </c>
      <c r="AL2331">
        <v>22.1</v>
      </c>
      <c r="AM2331">
        <v>3070</v>
      </c>
      <c r="AN2331">
        <v>19.7</v>
      </c>
      <c r="AO2331">
        <v>7949</v>
      </c>
      <c r="AP2331">
        <v>321</v>
      </c>
      <c r="AQ2331">
        <v>4.2</v>
      </c>
      <c r="AR2331">
        <v>73</v>
      </c>
      <c r="AS2331">
        <v>93400</v>
      </c>
      <c r="AT2331">
        <v>15.9</v>
      </c>
      <c r="AU2331">
        <v>7085</v>
      </c>
      <c r="AV2331">
        <v>2.4300000000000002</v>
      </c>
      <c r="AW2331">
        <v>19302</v>
      </c>
      <c r="AX2331">
        <v>42883</v>
      </c>
      <c r="AY2331">
        <v>9.5</v>
      </c>
      <c r="AZ2331">
        <v>600</v>
      </c>
      <c r="BA2331">
        <v>33383</v>
      </c>
      <c r="BB2331">
        <v>9081</v>
      </c>
      <c r="BC2331">
        <v>377</v>
      </c>
      <c r="BD2331">
        <v>4.2</v>
      </c>
      <c r="BE2331">
        <v>17816</v>
      </c>
      <c r="BF2331">
        <v>3210</v>
      </c>
      <c r="BG2331">
        <v>1518</v>
      </c>
      <c r="BH2331">
        <v>730862</v>
      </c>
      <c r="BI2331">
        <v>41023</v>
      </c>
      <c r="BJ2331">
        <v>412</v>
      </c>
      <c r="BK2331">
        <v>11646</v>
      </c>
      <c r="BL2331">
        <v>-1.3</v>
      </c>
      <c r="BM2331">
        <v>932</v>
      </c>
      <c r="BN2331">
        <v>22588</v>
      </c>
      <c r="BO2331">
        <v>1148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157486</v>
      </c>
      <c r="BY2331">
        <v>8659</v>
      </c>
      <c r="BZ2331">
        <v>63</v>
      </c>
      <c r="CA2331">
        <v>10333</v>
      </c>
      <c r="CB2331">
        <v>39964</v>
      </c>
      <c r="CC2331">
        <v>101619</v>
      </c>
      <c r="CD2331">
        <v>5624</v>
      </c>
      <c r="CE2331">
        <v>130.75</v>
      </c>
      <c r="CF2331">
        <v>139.19999999999999</v>
      </c>
    </row>
    <row r="2332" spans="1:84">
      <c r="A2332">
        <v>42095</v>
      </c>
      <c r="B2332" t="s">
        <v>2330</v>
      </c>
      <c r="C2332">
        <v>42095</v>
      </c>
      <c r="D2332">
        <v>291306</v>
      </c>
      <c r="E2332">
        <v>9.1</v>
      </c>
      <c r="F2332">
        <v>24237</v>
      </c>
      <c r="G2332">
        <v>267066</v>
      </c>
      <c r="H2332">
        <v>15684</v>
      </c>
      <c r="I2332">
        <v>5.4</v>
      </c>
      <c r="J2332">
        <v>63136</v>
      </c>
      <c r="K2332">
        <v>21.7</v>
      </c>
      <c r="L2332">
        <v>14.5</v>
      </c>
      <c r="M2332">
        <v>42213</v>
      </c>
      <c r="N2332">
        <v>50.9</v>
      </c>
      <c r="O2332">
        <v>269110</v>
      </c>
      <c r="P2332">
        <v>12249</v>
      </c>
      <c r="Q2332">
        <v>530</v>
      </c>
      <c r="R2332">
        <v>6411</v>
      </c>
      <c r="S2332">
        <v>170</v>
      </c>
      <c r="T2332">
        <v>2836</v>
      </c>
      <c r="U2332">
        <v>24092</v>
      </c>
      <c r="V2332">
        <v>247099</v>
      </c>
      <c r="W2332">
        <v>92.4</v>
      </c>
      <c r="X2332">
        <v>4.2</v>
      </c>
      <c r="Y2332">
        <v>0.2</v>
      </c>
      <c r="Z2332">
        <v>2.2000000000000002</v>
      </c>
      <c r="AA2332">
        <v>0.1</v>
      </c>
      <c r="AB2332">
        <v>1</v>
      </c>
      <c r="AC2332">
        <v>8.3000000000000007</v>
      </c>
      <c r="AD2332">
        <v>84.8</v>
      </c>
      <c r="AE2332">
        <v>3234</v>
      </c>
      <c r="AF2332">
        <v>2661</v>
      </c>
      <c r="AG2332">
        <v>17</v>
      </c>
      <c r="AH2332">
        <v>61.7</v>
      </c>
      <c r="AI2332">
        <v>4.5999999999999996</v>
      </c>
      <c r="AJ2332">
        <v>11</v>
      </c>
      <c r="AK2332">
        <v>80.7</v>
      </c>
      <c r="AL2332">
        <v>21.2</v>
      </c>
      <c r="AM2332">
        <v>39505</v>
      </c>
      <c r="AN2332">
        <v>24.2</v>
      </c>
      <c r="AO2332">
        <v>115809</v>
      </c>
      <c r="AP2332">
        <v>9098</v>
      </c>
      <c r="AQ2332">
        <v>8.5</v>
      </c>
      <c r="AR2332">
        <v>73.3</v>
      </c>
      <c r="AS2332">
        <v>120000</v>
      </c>
      <c r="AT2332">
        <v>19.100000000000001</v>
      </c>
      <c r="AU2332">
        <v>101541</v>
      </c>
      <c r="AV2332">
        <v>2.5299999999999998</v>
      </c>
      <c r="AW2332">
        <v>21399</v>
      </c>
      <c r="AX2332">
        <v>49667</v>
      </c>
      <c r="AY2332">
        <v>8.1999999999999993</v>
      </c>
      <c r="AZ2332">
        <v>9324</v>
      </c>
      <c r="BA2332">
        <v>32451</v>
      </c>
      <c r="BB2332">
        <v>150370</v>
      </c>
      <c r="BC2332">
        <v>6993</v>
      </c>
      <c r="BD2332">
        <v>4.7</v>
      </c>
      <c r="BE2332">
        <v>125367</v>
      </c>
      <c r="BF2332">
        <v>11071</v>
      </c>
      <c r="BG2332">
        <v>14772</v>
      </c>
      <c r="BH2332">
        <v>5020506</v>
      </c>
      <c r="BI2332">
        <v>40046</v>
      </c>
      <c r="BJ2332">
        <v>6174</v>
      </c>
      <c r="BK2332">
        <v>90350</v>
      </c>
      <c r="BL2332">
        <v>12.4</v>
      </c>
      <c r="BM2332">
        <v>16105</v>
      </c>
      <c r="BN2332">
        <v>258338</v>
      </c>
      <c r="BO2332">
        <v>18509</v>
      </c>
      <c r="BP2332">
        <v>1.2</v>
      </c>
      <c r="BQ2332">
        <v>0</v>
      </c>
      <c r="BR2332">
        <v>2.8</v>
      </c>
      <c r="BS2332">
        <v>2.2999999999999998</v>
      </c>
      <c r="BT2332">
        <v>0</v>
      </c>
      <c r="BU2332">
        <v>29.1</v>
      </c>
      <c r="BV2332">
        <v>3274709</v>
      </c>
      <c r="BW2332">
        <v>1544114</v>
      </c>
      <c r="BX2332">
        <v>2464436</v>
      </c>
      <c r="BY2332">
        <v>9005</v>
      </c>
      <c r="BZ2332">
        <v>1632</v>
      </c>
      <c r="CA2332">
        <v>269742</v>
      </c>
      <c r="CB2332">
        <v>77556</v>
      </c>
      <c r="CC2332">
        <v>1566361</v>
      </c>
      <c r="CD2332">
        <v>5544</v>
      </c>
      <c r="CE2332">
        <v>373.8</v>
      </c>
      <c r="CF2332">
        <v>714.1</v>
      </c>
    </row>
    <row r="2333" spans="1:84">
      <c r="A2333">
        <v>42097</v>
      </c>
      <c r="B2333" t="s">
        <v>2331</v>
      </c>
      <c r="C2333">
        <v>42097</v>
      </c>
      <c r="D2333">
        <v>91654</v>
      </c>
      <c r="E2333">
        <v>-3.1</v>
      </c>
      <c r="F2333">
        <v>-2902</v>
      </c>
      <c r="G2333">
        <v>94556</v>
      </c>
      <c r="H2333">
        <v>4749</v>
      </c>
      <c r="I2333">
        <v>5.2</v>
      </c>
      <c r="J2333">
        <v>18435</v>
      </c>
      <c r="K2333">
        <v>20.100000000000001</v>
      </c>
      <c r="L2333">
        <v>18.600000000000001</v>
      </c>
      <c r="M2333">
        <v>17025</v>
      </c>
      <c r="N2333">
        <v>50.6</v>
      </c>
      <c r="O2333">
        <v>88940</v>
      </c>
      <c r="P2333">
        <v>1782</v>
      </c>
      <c r="Q2333">
        <v>103</v>
      </c>
      <c r="R2333">
        <v>229</v>
      </c>
      <c r="S2333">
        <v>18</v>
      </c>
      <c r="T2333">
        <v>582</v>
      </c>
      <c r="U2333">
        <v>1365</v>
      </c>
      <c r="V2333">
        <v>87742</v>
      </c>
      <c r="W2333">
        <v>97</v>
      </c>
      <c r="X2333">
        <v>1.9</v>
      </c>
      <c r="Y2333">
        <v>0.1</v>
      </c>
      <c r="Z2333">
        <v>0.2</v>
      </c>
      <c r="AA2333">
        <v>0</v>
      </c>
      <c r="AB2333">
        <v>0.6</v>
      </c>
      <c r="AC2333">
        <v>1.5</v>
      </c>
      <c r="AD2333">
        <v>95.7</v>
      </c>
      <c r="AE2333">
        <v>923</v>
      </c>
      <c r="AF2333">
        <v>1212</v>
      </c>
      <c r="AG2333">
        <v>8</v>
      </c>
      <c r="AH2333">
        <v>67.900000000000006</v>
      </c>
      <c r="AI2333">
        <v>1.1000000000000001</v>
      </c>
      <c r="AJ2333">
        <v>4.4000000000000004</v>
      </c>
      <c r="AK2333">
        <v>77.8</v>
      </c>
      <c r="AL2333">
        <v>11.1</v>
      </c>
      <c r="AM2333">
        <v>18337</v>
      </c>
      <c r="AN2333">
        <v>23.4</v>
      </c>
      <c r="AO2333">
        <v>43749</v>
      </c>
      <c r="AP2333">
        <v>585</v>
      </c>
      <c r="AQ2333">
        <v>1.4</v>
      </c>
      <c r="AR2333">
        <v>73.5</v>
      </c>
      <c r="AS2333">
        <v>69300</v>
      </c>
      <c r="AT2333">
        <v>15.9</v>
      </c>
      <c r="AU2333">
        <v>38835</v>
      </c>
      <c r="AV2333">
        <v>2.34</v>
      </c>
      <c r="AW2333">
        <v>16489</v>
      </c>
      <c r="AX2333">
        <v>34901</v>
      </c>
      <c r="AY2333">
        <v>10.6</v>
      </c>
      <c r="AZ2333">
        <v>2502</v>
      </c>
      <c r="BA2333">
        <v>27113</v>
      </c>
      <c r="BB2333">
        <v>47187</v>
      </c>
      <c r="BC2333">
        <v>2557</v>
      </c>
      <c r="BD2333">
        <v>5.4</v>
      </c>
      <c r="BE2333">
        <v>39984</v>
      </c>
      <c r="BF2333">
        <v>29</v>
      </c>
      <c r="BG2333">
        <v>5357</v>
      </c>
      <c r="BH2333">
        <v>1345976</v>
      </c>
      <c r="BI2333">
        <v>33663</v>
      </c>
      <c r="BJ2333">
        <v>1723</v>
      </c>
      <c r="BK2333">
        <v>23559</v>
      </c>
      <c r="BL2333">
        <v>-4.5999999999999996</v>
      </c>
      <c r="BM2333">
        <v>4562</v>
      </c>
      <c r="BN2333">
        <v>47354</v>
      </c>
      <c r="BO2333">
        <v>5759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23.2</v>
      </c>
      <c r="BV2333">
        <v>1169859</v>
      </c>
      <c r="BW2333">
        <v>489773</v>
      </c>
      <c r="BX2333">
        <v>687272</v>
      </c>
      <c r="BY2333">
        <v>7351</v>
      </c>
      <c r="BZ2333">
        <v>166</v>
      </c>
      <c r="CA2333">
        <v>23593</v>
      </c>
      <c r="CB2333">
        <v>119129</v>
      </c>
      <c r="CC2333">
        <v>578256</v>
      </c>
      <c r="CD2333">
        <v>6226</v>
      </c>
      <c r="CE2333">
        <v>459.91</v>
      </c>
      <c r="CF2333">
        <v>205.6</v>
      </c>
    </row>
    <row r="2334" spans="1:84">
      <c r="A2334">
        <v>42099</v>
      </c>
      <c r="B2334" t="s">
        <v>2332</v>
      </c>
      <c r="C2334">
        <v>42099</v>
      </c>
      <c r="D2334">
        <v>45087</v>
      </c>
      <c r="E2334">
        <v>3.4</v>
      </c>
      <c r="F2334">
        <v>1485</v>
      </c>
      <c r="G2334">
        <v>43602</v>
      </c>
      <c r="H2334">
        <v>2660</v>
      </c>
      <c r="I2334">
        <v>5.9</v>
      </c>
      <c r="J2334">
        <v>10395</v>
      </c>
      <c r="K2334">
        <v>23.1</v>
      </c>
      <c r="L2334">
        <v>12.5</v>
      </c>
      <c r="M2334">
        <v>5619</v>
      </c>
      <c r="N2334">
        <v>50.5</v>
      </c>
      <c r="O2334">
        <v>44356</v>
      </c>
      <c r="P2334">
        <v>313</v>
      </c>
      <c r="Q2334">
        <v>60</v>
      </c>
      <c r="R2334">
        <v>107</v>
      </c>
      <c r="S2334">
        <v>4</v>
      </c>
      <c r="T2334">
        <v>247</v>
      </c>
      <c r="U2334">
        <v>375</v>
      </c>
      <c r="V2334">
        <v>44017</v>
      </c>
      <c r="W2334">
        <v>98.4</v>
      </c>
      <c r="X2334">
        <v>0.7</v>
      </c>
      <c r="Y2334">
        <v>0.1</v>
      </c>
      <c r="Z2334">
        <v>0.2</v>
      </c>
      <c r="AA2334">
        <v>0</v>
      </c>
      <c r="AB2334">
        <v>0.5</v>
      </c>
      <c r="AC2334">
        <v>0.8</v>
      </c>
      <c r="AD2334">
        <v>97.6</v>
      </c>
      <c r="AE2334">
        <v>542</v>
      </c>
      <c r="AF2334">
        <v>416</v>
      </c>
      <c r="AG2334">
        <v>5</v>
      </c>
      <c r="AH2334">
        <v>67.3</v>
      </c>
      <c r="AI2334">
        <v>0.9</v>
      </c>
      <c r="AJ2334">
        <v>3.6</v>
      </c>
      <c r="AK2334">
        <v>79.900000000000006</v>
      </c>
      <c r="AL2334">
        <v>11.3</v>
      </c>
      <c r="AM2334">
        <v>6820</v>
      </c>
      <c r="AN2334">
        <v>34.700000000000003</v>
      </c>
      <c r="AO2334">
        <v>19716</v>
      </c>
      <c r="AP2334">
        <v>775</v>
      </c>
      <c r="AQ2334">
        <v>4.0999999999999996</v>
      </c>
      <c r="AR2334">
        <v>79.8</v>
      </c>
      <c r="AS2334">
        <v>96500</v>
      </c>
      <c r="AT2334">
        <v>9.1999999999999993</v>
      </c>
      <c r="AU2334">
        <v>16695</v>
      </c>
      <c r="AV2334">
        <v>2.58</v>
      </c>
      <c r="AW2334">
        <v>18551</v>
      </c>
      <c r="AX2334">
        <v>45892</v>
      </c>
      <c r="AY2334">
        <v>8.1999999999999993</v>
      </c>
      <c r="AZ2334">
        <v>1284</v>
      </c>
      <c r="BA2334">
        <v>28717</v>
      </c>
      <c r="BB2334">
        <v>24507</v>
      </c>
      <c r="BC2334">
        <v>971</v>
      </c>
      <c r="BD2334">
        <v>4</v>
      </c>
      <c r="BE2334">
        <v>13255</v>
      </c>
      <c r="BF2334">
        <v>397</v>
      </c>
      <c r="BG2334">
        <v>2348</v>
      </c>
      <c r="BH2334">
        <v>347288</v>
      </c>
      <c r="BI2334">
        <v>26201</v>
      </c>
      <c r="BJ2334">
        <v>827</v>
      </c>
      <c r="BK2334">
        <v>6416</v>
      </c>
      <c r="BL2334">
        <v>8.6999999999999993</v>
      </c>
      <c r="BM2334">
        <v>2861</v>
      </c>
      <c r="BN2334">
        <v>19479</v>
      </c>
      <c r="BO2334">
        <v>3269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20.8</v>
      </c>
      <c r="BV2334">
        <v>128635</v>
      </c>
      <c r="BW2334">
        <v>0</v>
      </c>
      <c r="BX2334">
        <v>243722</v>
      </c>
      <c r="BY2334">
        <v>5547</v>
      </c>
      <c r="BZ2334">
        <v>101</v>
      </c>
      <c r="CA2334">
        <v>18711</v>
      </c>
      <c r="CB2334">
        <v>129092</v>
      </c>
      <c r="CC2334">
        <v>204538</v>
      </c>
      <c r="CD2334">
        <v>4581</v>
      </c>
      <c r="CE2334">
        <v>553.52</v>
      </c>
      <c r="CF2334">
        <v>78.7</v>
      </c>
    </row>
    <row r="2335" spans="1:84">
      <c r="A2335">
        <v>42101</v>
      </c>
      <c r="B2335" t="s">
        <v>2333</v>
      </c>
      <c r="C2335">
        <v>42101</v>
      </c>
      <c r="D2335">
        <v>1448394</v>
      </c>
      <c r="E2335">
        <v>-4.5999999999999996</v>
      </c>
      <c r="F2335">
        <v>-69156</v>
      </c>
      <c r="G2335">
        <v>1517550</v>
      </c>
      <c r="H2335">
        <v>106631</v>
      </c>
      <c r="I2335">
        <v>7.4</v>
      </c>
      <c r="J2335">
        <v>370676</v>
      </c>
      <c r="K2335">
        <v>25.6</v>
      </c>
      <c r="L2335">
        <v>13</v>
      </c>
      <c r="M2335">
        <v>188773</v>
      </c>
      <c r="N2335">
        <v>53.2</v>
      </c>
      <c r="O2335">
        <v>681470</v>
      </c>
      <c r="P2335">
        <v>662714</v>
      </c>
      <c r="Q2335">
        <v>5401</v>
      </c>
      <c r="R2335">
        <v>78884</v>
      </c>
      <c r="S2335">
        <v>1515</v>
      </c>
      <c r="T2335">
        <v>18410</v>
      </c>
      <c r="U2335">
        <v>151570</v>
      </c>
      <c r="V2335">
        <v>565202</v>
      </c>
      <c r="W2335">
        <v>47.1</v>
      </c>
      <c r="X2335">
        <v>45.8</v>
      </c>
      <c r="Y2335">
        <v>0.4</v>
      </c>
      <c r="Z2335">
        <v>5.4</v>
      </c>
      <c r="AA2335">
        <v>0.1</v>
      </c>
      <c r="AB2335">
        <v>1.3</v>
      </c>
      <c r="AC2335">
        <v>10.5</v>
      </c>
      <c r="AD2335">
        <v>39</v>
      </c>
      <c r="AE2335">
        <v>21821</v>
      </c>
      <c r="AF2335">
        <v>16293</v>
      </c>
      <c r="AG2335">
        <v>244</v>
      </c>
      <c r="AH2335">
        <v>61.9</v>
      </c>
      <c r="AI2335">
        <v>9</v>
      </c>
      <c r="AJ2335">
        <v>17.7</v>
      </c>
      <c r="AK2335">
        <v>71.2</v>
      </c>
      <c r="AL2335">
        <v>17.899999999999999</v>
      </c>
      <c r="AM2335">
        <v>354409</v>
      </c>
      <c r="AN2335">
        <v>32</v>
      </c>
      <c r="AO2335">
        <v>660385</v>
      </c>
      <c r="AP2335">
        <v>-1573</v>
      </c>
      <c r="AQ2335">
        <v>-0.2</v>
      </c>
      <c r="AR2335">
        <v>59.3</v>
      </c>
      <c r="AS2335">
        <v>59700</v>
      </c>
      <c r="AT2335">
        <v>31.6</v>
      </c>
      <c r="AU2335">
        <v>590071</v>
      </c>
      <c r="AV2335">
        <v>2.48</v>
      </c>
      <c r="AW2335">
        <v>16509</v>
      </c>
      <c r="AX2335">
        <v>30892</v>
      </c>
      <c r="AY2335">
        <v>21.6</v>
      </c>
      <c r="AZ2335">
        <v>45335</v>
      </c>
      <c r="BA2335">
        <v>31129</v>
      </c>
      <c r="BB2335">
        <v>623622</v>
      </c>
      <c r="BC2335">
        <v>39584</v>
      </c>
      <c r="BD2335">
        <v>6.3</v>
      </c>
      <c r="BE2335">
        <v>752728</v>
      </c>
      <c r="BF2335">
        <v>-27411</v>
      </c>
      <c r="BG2335">
        <v>116176</v>
      </c>
      <c r="BH2335">
        <v>44156229</v>
      </c>
      <c r="BI2335">
        <v>58662</v>
      </c>
      <c r="BJ2335">
        <v>26610</v>
      </c>
      <c r="BK2335">
        <v>567656</v>
      </c>
      <c r="BL2335">
        <v>-6.4</v>
      </c>
      <c r="BM2335">
        <v>56701</v>
      </c>
      <c r="BN2335">
        <v>2135977</v>
      </c>
      <c r="BO2335">
        <v>67006</v>
      </c>
      <c r="BP2335">
        <v>15.8</v>
      </c>
      <c r="BQ2335">
        <v>0.3</v>
      </c>
      <c r="BR2335">
        <v>9.5</v>
      </c>
      <c r="BS2335">
        <v>4.8</v>
      </c>
      <c r="BT2335">
        <v>0</v>
      </c>
      <c r="BU2335">
        <v>28.3</v>
      </c>
      <c r="BV2335">
        <v>11639946</v>
      </c>
      <c r="BW2335">
        <v>12643546</v>
      </c>
      <c r="BX2335">
        <v>9093922</v>
      </c>
      <c r="BY2335">
        <v>6117</v>
      </c>
      <c r="BZ2335">
        <v>2164</v>
      </c>
      <c r="CA2335">
        <v>224000</v>
      </c>
      <c r="CB2335">
        <v>0</v>
      </c>
      <c r="CC2335">
        <v>16055314</v>
      </c>
      <c r="CD2335">
        <v>10921</v>
      </c>
      <c r="CE2335">
        <v>135.09</v>
      </c>
      <c r="CF2335">
        <v>11241.1</v>
      </c>
    </row>
    <row r="2336" spans="1:84">
      <c r="A2336">
        <v>42103</v>
      </c>
      <c r="B2336" t="s">
        <v>2334</v>
      </c>
      <c r="C2336">
        <v>42103</v>
      </c>
      <c r="D2336">
        <v>58195</v>
      </c>
      <c r="E2336">
        <v>25.7</v>
      </c>
      <c r="F2336">
        <v>11893</v>
      </c>
      <c r="G2336">
        <v>46302</v>
      </c>
      <c r="H2336">
        <v>2278</v>
      </c>
      <c r="I2336">
        <v>3.9</v>
      </c>
      <c r="J2336">
        <v>12879</v>
      </c>
      <c r="K2336">
        <v>22.1</v>
      </c>
      <c r="L2336">
        <v>14.3</v>
      </c>
      <c r="M2336">
        <v>8325</v>
      </c>
      <c r="N2336">
        <v>50</v>
      </c>
      <c r="O2336">
        <v>53797</v>
      </c>
      <c r="P2336">
        <v>3124</v>
      </c>
      <c r="Q2336">
        <v>131</v>
      </c>
      <c r="R2336">
        <v>578</v>
      </c>
      <c r="S2336">
        <v>8</v>
      </c>
      <c r="T2336">
        <v>557</v>
      </c>
      <c r="U2336">
        <v>4325</v>
      </c>
      <c r="V2336">
        <v>49731</v>
      </c>
      <c r="W2336">
        <v>92.4</v>
      </c>
      <c r="X2336">
        <v>5.4</v>
      </c>
      <c r="Y2336">
        <v>0.2</v>
      </c>
      <c r="Z2336">
        <v>1</v>
      </c>
      <c r="AA2336">
        <v>0</v>
      </c>
      <c r="AB2336">
        <v>1</v>
      </c>
      <c r="AC2336">
        <v>7.4</v>
      </c>
      <c r="AD2336">
        <v>85.5</v>
      </c>
      <c r="AE2336">
        <v>327</v>
      </c>
      <c r="AF2336">
        <v>291</v>
      </c>
      <c r="AG2336">
        <v>2</v>
      </c>
      <c r="AH2336">
        <v>60.4</v>
      </c>
      <c r="AI2336">
        <v>5</v>
      </c>
      <c r="AJ2336">
        <v>8.6</v>
      </c>
      <c r="AK2336">
        <v>86.8</v>
      </c>
      <c r="AL2336">
        <v>19</v>
      </c>
      <c r="AM2336">
        <v>8419</v>
      </c>
      <c r="AN2336">
        <v>46</v>
      </c>
      <c r="AO2336">
        <v>39175</v>
      </c>
      <c r="AP2336">
        <v>4494</v>
      </c>
      <c r="AQ2336">
        <v>13</v>
      </c>
      <c r="AR2336">
        <v>84.8</v>
      </c>
      <c r="AS2336">
        <v>118300</v>
      </c>
      <c r="AT2336">
        <v>2.5</v>
      </c>
      <c r="AU2336">
        <v>17433</v>
      </c>
      <c r="AV2336">
        <v>2.63</v>
      </c>
      <c r="AW2336">
        <v>20315</v>
      </c>
      <c r="AX2336">
        <v>50368</v>
      </c>
      <c r="AY2336">
        <v>7.4</v>
      </c>
      <c r="AZ2336">
        <v>1501</v>
      </c>
      <c r="BA2336">
        <v>26719</v>
      </c>
      <c r="BB2336">
        <v>26269</v>
      </c>
      <c r="BC2336">
        <v>1566</v>
      </c>
      <c r="BD2336">
        <v>6</v>
      </c>
      <c r="BE2336">
        <v>17661</v>
      </c>
      <c r="BF2336">
        <v>4082</v>
      </c>
      <c r="BG2336">
        <v>2706</v>
      </c>
      <c r="BH2336">
        <v>504298</v>
      </c>
      <c r="BI2336">
        <v>28554</v>
      </c>
      <c r="BJ2336">
        <v>875</v>
      </c>
      <c r="BK2336">
        <v>6830</v>
      </c>
      <c r="BL2336">
        <v>25.4</v>
      </c>
      <c r="BM2336">
        <v>3436</v>
      </c>
      <c r="BN2336">
        <v>84734</v>
      </c>
      <c r="BO2336">
        <v>3552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24.3</v>
      </c>
      <c r="BV2336">
        <v>0</v>
      </c>
      <c r="BW2336">
        <v>0</v>
      </c>
      <c r="BX2336">
        <v>239674</v>
      </c>
      <c r="BY2336">
        <v>4785</v>
      </c>
      <c r="BZ2336">
        <v>1005</v>
      </c>
      <c r="CA2336">
        <v>205410</v>
      </c>
      <c r="CB2336">
        <v>10113</v>
      </c>
      <c r="CC2336">
        <v>186001</v>
      </c>
      <c r="CD2336">
        <v>3437</v>
      </c>
      <c r="CE2336">
        <v>546.80999999999995</v>
      </c>
      <c r="CF2336">
        <v>84.6</v>
      </c>
    </row>
    <row r="2337" spans="1:84">
      <c r="A2337">
        <v>42105</v>
      </c>
      <c r="B2337" t="s">
        <v>2335</v>
      </c>
      <c r="C2337">
        <v>42105</v>
      </c>
      <c r="D2337">
        <v>17568</v>
      </c>
      <c r="E2337">
        <v>-2.8</v>
      </c>
      <c r="F2337">
        <v>-512</v>
      </c>
      <c r="G2337">
        <v>18080</v>
      </c>
      <c r="H2337">
        <v>1008</v>
      </c>
      <c r="I2337">
        <v>5.7</v>
      </c>
      <c r="J2337">
        <v>4133</v>
      </c>
      <c r="K2337">
        <v>23.5</v>
      </c>
      <c r="L2337">
        <v>17.2</v>
      </c>
      <c r="M2337">
        <v>3029</v>
      </c>
      <c r="N2337">
        <v>50.1</v>
      </c>
      <c r="O2337">
        <v>17167</v>
      </c>
      <c r="P2337">
        <v>136</v>
      </c>
      <c r="Q2337">
        <v>42</v>
      </c>
      <c r="R2337">
        <v>97</v>
      </c>
      <c r="S2337">
        <v>5</v>
      </c>
      <c r="T2337">
        <v>121</v>
      </c>
      <c r="U2337">
        <v>125</v>
      </c>
      <c r="V2337">
        <v>17047</v>
      </c>
      <c r="W2337">
        <v>97.7</v>
      </c>
      <c r="X2337">
        <v>0.8</v>
      </c>
      <c r="Y2337">
        <v>0.2</v>
      </c>
      <c r="Z2337">
        <v>0.6</v>
      </c>
      <c r="AA2337">
        <v>0</v>
      </c>
      <c r="AB2337">
        <v>0.7</v>
      </c>
      <c r="AC2337">
        <v>0.7</v>
      </c>
      <c r="AD2337">
        <v>97</v>
      </c>
      <c r="AE2337">
        <v>188</v>
      </c>
      <c r="AF2337">
        <v>195</v>
      </c>
      <c r="AG2337">
        <v>2</v>
      </c>
      <c r="AH2337">
        <v>64.900000000000006</v>
      </c>
      <c r="AI2337">
        <v>1.1000000000000001</v>
      </c>
      <c r="AJ2337">
        <v>3.6</v>
      </c>
      <c r="AK2337">
        <v>80.599999999999994</v>
      </c>
      <c r="AL2337">
        <v>12.3</v>
      </c>
      <c r="AM2337">
        <v>3839</v>
      </c>
      <c r="AN2337">
        <v>23.2</v>
      </c>
      <c r="AO2337">
        <v>12647</v>
      </c>
      <c r="AP2337">
        <v>488</v>
      </c>
      <c r="AQ2337">
        <v>4</v>
      </c>
      <c r="AR2337">
        <v>77.3</v>
      </c>
      <c r="AS2337">
        <v>68700</v>
      </c>
      <c r="AT2337">
        <v>6.3</v>
      </c>
      <c r="AU2337">
        <v>7005</v>
      </c>
      <c r="AV2337">
        <v>2.54</v>
      </c>
      <c r="AW2337">
        <v>16070</v>
      </c>
      <c r="AX2337">
        <v>36088</v>
      </c>
      <c r="AY2337">
        <v>11.9</v>
      </c>
      <c r="AZ2337">
        <v>489</v>
      </c>
      <c r="BA2337">
        <v>27582</v>
      </c>
      <c r="BB2337">
        <v>8313</v>
      </c>
      <c r="BC2337">
        <v>498</v>
      </c>
      <c r="BD2337">
        <v>6</v>
      </c>
      <c r="BE2337">
        <v>9919</v>
      </c>
      <c r="BF2337">
        <v>-1078</v>
      </c>
      <c r="BG2337">
        <v>1228</v>
      </c>
      <c r="BH2337">
        <v>350791</v>
      </c>
      <c r="BI2337">
        <v>35366</v>
      </c>
      <c r="BJ2337">
        <v>402</v>
      </c>
      <c r="BK2337">
        <v>5497</v>
      </c>
      <c r="BL2337">
        <v>-9.8000000000000007</v>
      </c>
      <c r="BM2337">
        <v>1480</v>
      </c>
      <c r="BN2337">
        <v>10070</v>
      </c>
      <c r="BO2337">
        <v>1678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18.100000000000001</v>
      </c>
      <c r="BV2337">
        <v>134458</v>
      </c>
      <c r="BW2337">
        <v>20190</v>
      </c>
      <c r="BX2337">
        <v>105278</v>
      </c>
      <c r="BY2337">
        <v>5795</v>
      </c>
      <c r="BZ2337">
        <v>47</v>
      </c>
      <c r="CA2337">
        <v>4405</v>
      </c>
      <c r="CB2337">
        <v>94396</v>
      </c>
      <c r="CC2337">
        <v>108702</v>
      </c>
      <c r="CD2337">
        <v>6056</v>
      </c>
      <c r="CE2337">
        <v>1081.17</v>
      </c>
      <c r="CF2337">
        <v>16.7</v>
      </c>
    </row>
    <row r="2338" spans="1:84">
      <c r="A2338">
        <v>42107</v>
      </c>
      <c r="B2338" t="s">
        <v>2336</v>
      </c>
      <c r="C2338">
        <v>42107</v>
      </c>
      <c r="D2338">
        <v>147405</v>
      </c>
      <c r="E2338">
        <v>-1.9</v>
      </c>
      <c r="F2338">
        <v>-2929</v>
      </c>
      <c r="G2338">
        <v>150336</v>
      </c>
      <c r="H2338">
        <v>7023</v>
      </c>
      <c r="I2338">
        <v>4.8</v>
      </c>
      <c r="J2338">
        <v>28439</v>
      </c>
      <c r="K2338">
        <v>19.3</v>
      </c>
      <c r="L2338">
        <v>18.3</v>
      </c>
      <c r="M2338">
        <v>27037</v>
      </c>
      <c r="N2338">
        <v>49.7</v>
      </c>
      <c r="O2338">
        <v>141953</v>
      </c>
      <c r="P2338">
        <v>3777</v>
      </c>
      <c r="Q2338">
        <v>141</v>
      </c>
      <c r="R2338">
        <v>817</v>
      </c>
      <c r="S2338">
        <v>18</v>
      </c>
      <c r="T2338">
        <v>699</v>
      </c>
      <c r="U2338">
        <v>2447</v>
      </c>
      <c r="V2338">
        <v>139738</v>
      </c>
      <c r="W2338">
        <v>96.3</v>
      </c>
      <c r="X2338">
        <v>2.6</v>
      </c>
      <c r="Y2338">
        <v>0.1</v>
      </c>
      <c r="Z2338">
        <v>0.6</v>
      </c>
      <c r="AA2338">
        <v>0</v>
      </c>
      <c r="AB2338">
        <v>0.5</v>
      </c>
      <c r="AC2338">
        <v>1.7</v>
      </c>
      <c r="AD2338">
        <v>94.8</v>
      </c>
      <c r="AE2338">
        <v>1341</v>
      </c>
      <c r="AF2338">
        <v>2144</v>
      </c>
      <c r="AG2338">
        <v>4</v>
      </c>
      <c r="AH2338">
        <v>69.5</v>
      </c>
      <c r="AI2338">
        <v>1</v>
      </c>
      <c r="AJ2338">
        <v>4.5</v>
      </c>
      <c r="AK2338">
        <v>77.2</v>
      </c>
      <c r="AL2338">
        <v>10.7</v>
      </c>
      <c r="AM2338">
        <v>28988</v>
      </c>
      <c r="AN2338">
        <v>24.9</v>
      </c>
      <c r="AO2338">
        <v>69492</v>
      </c>
      <c r="AP2338">
        <v>1688</v>
      </c>
      <c r="AQ2338">
        <v>2.5</v>
      </c>
      <c r="AR2338">
        <v>78</v>
      </c>
      <c r="AS2338">
        <v>63300</v>
      </c>
      <c r="AT2338">
        <v>13.7</v>
      </c>
      <c r="AU2338">
        <v>60530</v>
      </c>
      <c r="AV2338">
        <v>2.36</v>
      </c>
      <c r="AW2338">
        <v>17230</v>
      </c>
      <c r="AX2338">
        <v>36115</v>
      </c>
      <c r="AY2338">
        <v>10.8</v>
      </c>
      <c r="AZ2338">
        <v>3912</v>
      </c>
      <c r="BA2338">
        <v>26610</v>
      </c>
      <c r="BB2338">
        <v>71480</v>
      </c>
      <c r="BC2338">
        <v>4005</v>
      </c>
      <c r="BD2338">
        <v>5.6</v>
      </c>
      <c r="BE2338">
        <v>63943</v>
      </c>
      <c r="BF2338">
        <v>-45</v>
      </c>
      <c r="BG2338">
        <v>8165</v>
      </c>
      <c r="BH2338">
        <v>2169974</v>
      </c>
      <c r="BI2338">
        <v>33936</v>
      </c>
      <c r="BJ2338">
        <v>3066</v>
      </c>
      <c r="BK2338">
        <v>41620</v>
      </c>
      <c r="BL2338">
        <v>-4.7</v>
      </c>
      <c r="BM2338">
        <v>6750</v>
      </c>
      <c r="BN2338">
        <v>98226</v>
      </c>
      <c r="BO2338">
        <v>8962</v>
      </c>
      <c r="BP2338">
        <v>0</v>
      </c>
      <c r="BQ2338">
        <v>0</v>
      </c>
      <c r="BR2338">
        <v>1.4</v>
      </c>
      <c r="BS2338">
        <v>0</v>
      </c>
      <c r="BT2338">
        <v>0</v>
      </c>
      <c r="BU2338">
        <v>21.1</v>
      </c>
      <c r="BV2338">
        <v>2529575</v>
      </c>
      <c r="BW2338">
        <v>656216</v>
      </c>
      <c r="BX2338">
        <v>1251409</v>
      </c>
      <c r="BY2338">
        <v>8408</v>
      </c>
      <c r="BZ2338">
        <v>484</v>
      </c>
      <c r="CA2338">
        <v>58602</v>
      </c>
      <c r="CB2338">
        <v>110946</v>
      </c>
      <c r="CC2338">
        <v>947650</v>
      </c>
      <c r="CD2338">
        <v>6417</v>
      </c>
      <c r="CE2338">
        <v>778.36</v>
      </c>
      <c r="CF2338">
        <v>193.2</v>
      </c>
    </row>
    <row r="2339" spans="1:84">
      <c r="A2339">
        <v>42109</v>
      </c>
      <c r="B2339" t="s">
        <v>2337</v>
      </c>
      <c r="C2339">
        <v>42109</v>
      </c>
      <c r="D2339">
        <v>38226</v>
      </c>
      <c r="E2339">
        <v>1.8</v>
      </c>
      <c r="F2339">
        <v>680</v>
      </c>
      <c r="G2339">
        <v>37546</v>
      </c>
      <c r="H2339">
        <v>2295</v>
      </c>
      <c r="I2339">
        <v>6</v>
      </c>
      <c r="J2339">
        <v>8465</v>
      </c>
      <c r="K2339">
        <v>22.1</v>
      </c>
      <c r="L2339">
        <v>14</v>
      </c>
      <c r="M2339">
        <v>5350</v>
      </c>
      <c r="N2339">
        <v>50.9</v>
      </c>
      <c r="O2339">
        <v>37357</v>
      </c>
      <c r="P2339">
        <v>380</v>
      </c>
      <c r="Q2339">
        <v>21</v>
      </c>
      <c r="R2339">
        <v>247</v>
      </c>
      <c r="S2339">
        <v>4</v>
      </c>
      <c r="T2339">
        <v>217</v>
      </c>
      <c r="U2339">
        <v>479</v>
      </c>
      <c r="V2339">
        <v>36922</v>
      </c>
      <c r="W2339">
        <v>97.7</v>
      </c>
      <c r="X2339">
        <v>1</v>
      </c>
      <c r="Y2339">
        <v>0.1</v>
      </c>
      <c r="Z2339">
        <v>0.6</v>
      </c>
      <c r="AA2339">
        <v>0</v>
      </c>
      <c r="AB2339">
        <v>0.6</v>
      </c>
      <c r="AC2339">
        <v>1.3</v>
      </c>
      <c r="AD2339">
        <v>96.6</v>
      </c>
      <c r="AE2339">
        <v>458</v>
      </c>
      <c r="AF2339">
        <v>315</v>
      </c>
      <c r="AG2339">
        <v>0</v>
      </c>
      <c r="AH2339">
        <v>67.8</v>
      </c>
      <c r="AI2339">
        <v>0.9</v>
      </c>
      <c r="AJ2339">
        <v>8</v>
      </c>
      <c r="AK2339">
        <v>73.2</v>
      </c>
      <c r="AL2339">
        <v>12.5</v>
      </c>
      <c r="AM2339">
        <v>6502</v>
      </c>
      <c r="AN2339">
        <v>22</v>
      </c>
      <c r="AO2339">
        <v>15528</v>
      </c>
      <c r="AP2339">
        <v>638</v>
      </c>
      <c r="AQ2339">
        <v>4.3</v>
      </c>
      <c r="AR2339">
        <v>76.5</v>
      </c>
      <c r="AS2339">
        <v>87900</v>
      </c>
      <c r="AT2339">
        <v>10.9</v>
      </c>
      <c r="AU2339">
        <v>13654</v>
      </c>
      <c r="AV2339">
        <v>2.58</v>
      </c>
      <c r="AW2339">
        <v>16756</v>
      </c>
      <c r="AX2339">
        <v>39265</v>
      </c>
      <c r="AY2339">
        <v>8.8000000000000007</v>
      </c>
      <c r="AZ2339">
        <v>1124</v>
      </c>
      <c r="BA2339">
        <v>29613</v>
      </c>
      <c r="BB2339">
        <v>20028</v>
      </c>
      <c r="BC2339">
        <v>848</v>
      </c>
      <c r="BD2339">
        <v>4.2</v>
      </c>
      <c r="BE2339">
        <v>22800</v>
      </c>
      <c r="BF2339">
        <v>337</v>
      </c>
      <c r="BG2339">
        <v>2591</v>
      </c>
      <c r="BH2339">
        <v>762475</v>
      </c>
      <c r="BI2339">
        <v>33442</v>
      </c>
      <c r="BJ2339">
        <v>861</v>
      </c>
      <c r="BK2339">
        <v>15433</v>
      </c>
      <c r="BL2339">
        <v>13.1</v>
      </c>
      <c r="BM2339">
        <v>2559</v>
      </c>
      <c r="BN2339">
        <v>47494</v>
      </c>
      <c r="BO2339">
        <v>3091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675655</v>
      </c>
      <c r="BW2339">
        <v>0</v>
      </c>
      <c r="BX2339">
        <v>527924</v>
      </c>
      <c r="BY2339">
        <v>13918</v>
      </c>
      <c r="BZ2339">
        <v>130</v>
      </c>
      <c r="CA2339">
        <v>19004</v>
      </c>
      <c r="CB2339">
        <v>100034</v>
      </c>
      <c r="CC2339">
        <v>169394</v>
      </c>
      <c r="CD2339">
        <v>4445</v>
      </c>
      <c r="CE2339">
        <v>331.2</v>
      </c>
      <c r="CF2339">
        <v>113.4</v>
      </c>
    </row>
    <row r="2340" spans="1:84">
      <c r="A2340">
        <v>42111</v>
      </c>
      <c r="B2340" t="s">
        <v>2338</v>
      </c>
      <c r="C2340">
        <v>42111</v>
      </c>
      <c r="D2340">
        <v>78508</v>
      </c>
      <c r="E2340">
        <v>-1.9</v>
      </c>
      <c r="F2340">
        <v>-1515</v>
      </c>
      <c r="G2340">
        <v>80023</v>
      </c>
      <c r="H2340">
        <v>3699</v>
      </c>
      <c r="I2340">
        <v>4.7</v>
      </c>
      <c r="J2340">
        <v>15501</v>
      </c>
      <c r="K2340">
        <v>19.7</v>
      </c>
      <c r="L2340">
        <v>18.3</v>
      </c>
      <c r="M2340">
        <v>14385</v>
      </c>
      <c r="N2340">
        <v>49.4</v>
      </c>
      <c r="O2340">
        <v>76117</v>
      </c>
      <c r="P2340">
        <v>1808</v>
      </c>
      <c r="Q2340">
        <v>73</v>
      </c>
      <c r="R2340">
        <v>251</v>
      </c>
      <c r="S2340">
        <v>6</v>
      </c>
      <c r="T2340">
        <v>253</v>
      </c>
      <c r="U2340">
        <v>701</v>
      </c>
      <c r="V2340">
        <v>75477</v>
      </c>
      <c r="W2340">
        <v>97</v>
      </c>
      <c r="X2340">
        <v>2.2999999999999998</v>
      </c>
      <c r="Y2340">
        <v>0.1</v>
      </c>
      <c r="Z2340">
        <v>0.3</v>
      </c>
      <c r="AA2340">
        <v>0</v>
      </c>
      <c r="AB2340">
        <v>0.3</v>
      </c>
      <c r="AC2340">
        <v>0.9</v>
      </c>
      <c r="AD2340">
        <v>96.1</v>
      </c>
      <c r="AE2340">
        <v>719</v>
      </c>
      <c r="AF2340">
        <v>875</v>
      </c>
      <c r="AG2340">
        <v>2</v>
      </c>
      <c r="AH2340">
        <v>70.599999999999994</v>
      </c>
      <c r="AI2340">
        <v>0.7</v>
      </c>
      <c r="AJ2340">
        <v>3.8</v>
      </c>
      <c r="AK2340">
        <v>77.5</v>
      </c>
      <c r="AL2340">
        <v>10.8</v>
      </c>
      <c r="AM2340">
        <v>15269</v>
      </c>
      <c r="AN2340">
        <v>22.9</v>
      </c>
      <c r="AO2340">
        <v>38034</v>
      </c>
      <c r="AP2340">
        <v>871</v>
      </c>
      <c r="AQ2340">
        <v>2.2999999999999998</v>
      </c>
      <c r="AR2340">
        <v>78.099999999999994</v>
      </c>
      <c r="AS2340">
        <v>70200</v>
      </c>
      <c r="AT2340">
        <v>11.9</v>
      </c>
      <c r="AU2340">
        <v>31222</v>
      </c>
      <c r="AV2340">
        <v>2.4500000000000002</v>
      </c>
      <c r="AW2340">
        <v>15178</v>
      </c>
      <c r="AX2340">
        <v>33425</v>
      </c>
      <c r="AY2340">
        <v>12.6</v>
      </c>
      <c r="AZ2340">
        <v>1955</v>
      </c>
      <c r="BA2340">
        <v>24816</v>
      </c>
      <c r="BB2340">
        <v>39022</v>
      </c>
      <c r="BC2340">
        <v>2194</v>
      </c>
      <c r="BD2340">
        <v>5.6</v>
      </c>
      <c r="BE2340">
        <v>37182</v>
      </c>
      <c r="BF2340">
        <v>471</v>
      </c>
      <c r="BG2340">
        <v>4825</v>
      </c>
      <c r="BH2340">
        <v>1136986</v>
      </c>
      <c r="BI2340">
        <v>30579</v>
      </c>
      <c r="BJ2340">
        <v>1877</v>
      </c>
      <c r="BK2340">
        <v>22859</v>
      </c>
      <c r="BL2340">
        <v>3.5</v>
      </c>
      <c r="BM2340">
        <v>4924</v>
      </c>
      <c r="BN2340">
        <v>64328</v>
      </c>
      <c r="BO2340">
        <v>6198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26.5</v>
      </c>
      <c r="BV2340">
        <v>714260</v>
      </c>
      <c r="BW2340">
        <v>271294</v>
      </c>
      <c r="BX2340">
        <v>614428</v>
      </c>
      <c r="BY2340">
        <v>7715</v>
      </c>
      <c r="BZ2340">
        <v>114</v>
      </c>
      <c r="CA2340">
        <v>17275</v>
      </c>
      <c r="CB2340">
        <v>223323</v>
      </c>
      <c r="CC2340">
        <v>538315</v>
      </c>
      <c r="CD2340">
        <v>6770</v>
      </c>
      <c r="CE2340">
        <v>1074.6600000000001</v>
      </c>
      <c r="CF2340">
        <v>74.400000000000006</v>
      </c>
    </row>
    <row r="2341" spans="1:84">
      <c r="A2341">
        <v>42113</v>
      </c>
      <c r="B2341" t="s">
        <v>2339</v>
      </c>
      <c r="C2341">
        <v>42113</v>
      </c>
      <c r="D2341">
        <v>6277</v>
      </c>
      <c r="E2341">
        <v>-4.3</v>
      </c>
      <c r="F2341">
        <v>-279</v>
      </c>
      <c r="G2341">
        <v>6556</v>
      </c>
      <c r="H2341">
        <v>246</v>
      </c>
      <c r="I2341">
        <v>3.9</v>
      </c>
      <c r="J2341">
        <v>1197</v>
      </c>
      <c r="K2341">
        <v>19.100000000000001</v>
      </c>
      <c r="L2341">
        <v>23.2</v>
      </c>
      <c r="M2341">
        <v>1457</v>
      </c>
      <c r="N2341">
        <v>49.9</v>
      </c>
      <c r="O2341">
        <v>5990</v>
      </c>
      <c r="P2341">
        <v>180</v>
      </c>
      <c r="Q2341">
        <v>52</v>
      </c>
      <c r="R2341">
        <v>12</v>
      </c>
      <c r="S2341">
        <v>0</v>
      </c>
      <c r="T2341">
        <v>43</v>
      </c>
      <c r="U2341">
        <v>94</v>
      </c>
      <c r="V2341">
        <v>5919</v>
      </c>
      <c r="W2341">
        <v>95.4</v>
      </c>
      <c r="X2341">
        <v>2.9</v>
      </c>
      <c r="Y2341">
        <v>0.8</v>
      </c>
      <c r="Z2341">
        <v>0.2</v>
      </c>
      <c r="AA2341">
        <v>0</v>
      </c>
      <c r="AB2341">
        <v>0.7</v>
      </c>
      <c r="AC2341">
        <v>1.5</v>
      </c>
      <c r="AD2341">
        <v>94.3</v>
      </c>
      <c r="AE2341">
        <v>53</v>
      </c>
      <c r="AF2341">
        <v>99</v>
      </c>
      <c r="AG2341">
        <v>0</v>
      </c>
      <c r="AH2341">
        <v>70.099999999999994</v>
      </c>
      <c r="AI2341">
        <v>0.8</v>
      </c>
      <c r="AJ2341">
        <v>2.9</v>
      </c>
      <c r="AK2341">
        <v>78</v>
      </c>
      <c r="AL2341">
        <v>12.8</v>
      </c>
      <c r="AM2341">
        <v>1367</v>
      </c>
      <c r="AN2341">
        <v>25.3</v>
      </c>
      <c r="AO2341">
        <v>6225</v>
      </c>
      <c r="AP2341">
        <v>208</v>
      </c>
      <c r="AQ2341">
        <v>3.5</v>
      </c>
      <c r="AR2341">
        <v>80.8</v>
      </c>
      <c r="AS2341">
        <v>74900</v>
      </c>
      <c r="AT2341">
        <v>5</v>
      </c>
      <c r="AU2341">
        <v>2660</v>
      </c>
      <c r="AV2341">
        <v>2.2999999999999998</v>
      </c>
      <c r="AW2341">
        <v>16438</v>
      </c>
      <c r="AX2341">
        <v>32749</v>
      </c>
      <c r="AY2341">
        <v>11.3</v>
      </c>
      <c r="AZ2341">
        <v>161</v>
      </c>
      <c r="BA2341">
        <v>25334</v>
      </c>
      <c r="BB2341">
        <v>3027</v>
      </c>
      <c r="BC2341">
        <v>165</v>
      </c>
      <c r="BD2341">
        <v>5.5</v>
      </c>
      <c r="BE2341">
        <v>2917</v>
      </c>
      <c r="BF2341">
        <v>42</v>
      </c>
      <c r="BG2341">
        <v>394</v>
      </c>
      <c r="BH2341">
        <v>65444</v>
      </c>
      <c r="BI2341">
        <v>22435</v>
      </c>
      <c r="BJ2341">
        <v>193</v>
      </c>
      <c r="BK2341">
        <v>1372</v>
      </c>
      <c r="BL2341">
        <v>5.9</v>
      </c>
      <c r="BM2341">
        <v>482</v>
      </c>
      <c r="BN2341">
        <v>4536</v>
      </c>
      <c r="BO2341">
        <v>641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36434</v>
      </c>
      <c r="BY2341">
        <v>5579</v>
      </c>
      <c r="BZ2341">
        <v>48</v>
      </c>
      <c r="CA2341">
        <v>5042</v>
      </c>
      <c r="CB2341">
        <v>31096</v>
      </c>
      <c r="CC2341">
        <v>41807</v>
      </c>
      <c r="CD2341">
        <v>6519</v>
      </c>
      <c r="CE2341">
        <v>449.94</v>
      </c>
      <c r="CF2341">
        <v>14.6</v>
      </c>
    </row>
    <row r="2342" spans="1:84">
      <c r="A2342">
        <v>42115</v>
      </c>
      <c r="B2342" t="s">
        <v>2340</v>
      </c>
      <c r="C2342">
        <v>42115</v>
      </c>
      <c r="D2342">
        <v>41889</v>
      </c>
      <c r="E2342">
        <v>-0.8</v>
      </c>
      <c r="F2342">
        <v>-349</v>
      </c>
      <c r="G2342">
        <v>42238</v>
      </c>
      <c r="H2342">
        <v>2132</v>
      </c>
      <c r="I2342">
        <v>5.0999999999999996</v>
      </c>
      <c r="J2342">
        <v>9338</v>
      </c>
      <c r="K2342">
        <v>22.3</v>
      </c>
      <c r="L2342">
        <v>15.8</v>
      </c>
      <c r="M2342">
        <v>6612</v>
      </c>
      <c r="N2342">
        <v>50.1</v>
      </c>
      <c r="O2342">
        <v>41279</v>
      </c>
      <c r="P2342">
        <v>160</v>
      </c>
      <c r="Q2342">
        <v>82</v>
      </c>
      <c r="R2342">
        <v>122</v>
      </c>
      <c r="S2342">
        <v>6</v>
      </c>
      <c r="T2342">
        <v>240</v>
      </c>
      <c r="U2342">
        <v>421</v>
      </c>
      <c r="V2342">
        <v>40900</v>
      </c>
      <c r="W2342">
        <v>98.5</v>
      </c>
      <c r="X2342">
        <v>0.4</v>
      </c>
      <c r="Y2342">
        <v>0.2</v>
      </c>
      <c r="Z2342">
        <v>0.3</v>
      </c>
      <c r="AA2342">
        <v>0</v>
      </c>
      <c r="AB2342">
        <v>0.6</v>
      </c>
      <c r="AC2342">
        <v>1</v>
      </c>
      <c r="AD2342">
        <v>97.6</v>
      </c>
      <c r="AE2342">
        <v>410</v>
      </c>
      <c r="AF2342">
        <v>437</v>
      </c>
      <c r="AG2342">
        <v>2</v>
      </c>
      <c r="AH2342">
        <v>70</v>
      </c>
      <c r="AI2342">
        <v>1.3</v>
      </c>
      <c r="AJ2342">
        <v>3</v>
      </c>
      <c r="AK2342">
        <v>82.5</v>
      </c>
      <c r="AL2342">
        <v>13.2</v>
      </c>
      <c r="AM2342">
        <v>7807</v>
      </c>
      <c r="AN2342">
        <v>26.2</v>
      </c>
      <c r="AO2342">
        <v>22499</v>
      </c>
      <c r="AP2342">
        <v>670</v>
      </c>
      <c r="AQ2342">
        <v>3.1</v>
      </c>
      <c r="AR2342">
        <v>79.5</v>
      </c>
      <c r="AS2342">
        <v>81800</v>
      </c>
      <c r="AT2342">
        <v>9.6</v>
      </c>
      <c r="AU2342">
        <v>16529</v>
      </c>
      <c r="AV2342">
        <v>2.5299999999999998</v>
      </c>
      <c r="AW2342">
        <v>16435</v>
      </c>
      <c r="AX2342">
        <v>36104</v>
      </c>
      <c r="AY2342">
        <v>11.5</v>
      </c>
      <c r="AZ2342">
        <v>1108</v>
      </c>
      <c r="BA2342">
        <v>26417</v>
      </c>
      <c r="BB2342">
        <v>21330</v>
      </c>
      <c r="BC2342">
        <v>1015</v>
      </c>
      <c r="BD2342">
        <v>4.8</v>
      </c>
      <c r="BE2342">
        <v>16190</v>
      </c>
      <c r="BF2342">
        <v>526</v>
      </c>
      <c r="BG2342">
        <v>2173</v>
      </c>
      <c r="BH2342">
        <v>388491</v>
      </c>
      <c r="BI2342">
        <v>23996</v>
      </c>
      <c r="BJ2342">
        <v>862</v>
      </c>
      <c r="BK2342">
        <v>6215</v>
      </c>
      <c r="BL2342">
        <v>-3.5</v>
      </c>
      <c r="BM2342">
        <v>3268</v>
      </c>
      <c r="BN2342">
        <v>24106</v>
      </c>
      <c r="BO2342">
        <v>3839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25</v>
      </c>
      <c r="BV2342">
        <v>131727</v>
      </c>
      <c r="BW2342">
        <v>162561</v>
      </c>
      <c r="BX2342">
        <v>286334</v>
      </c>
      <c r="BY2342">
        <v>6822</v>
      </c>
      <c r="BZ2342">
        <v>113</v>
      </c>
      <c r="CA2342">
        <v>17923</v>
      </c>
      <c r="CB2342">
        <v>189287</v>
      </c>
      <c r="CC2342">
        <v>211121</v>
      </c>
      <c r="CD2342">
        <v>5021</v>
      </c>
      <c r="CE2342">
        <v>822.86</v>
      </c>
      <c r="CF2342">
        <v>51.3</v>
      </c>
    </row>
    <row r="2343" spans="1:84">
      <c r="A2343">
        <v>42117</v>
      </c>
      <c r="B2343" t="s">
        <v>2341</v>
      </c>
      <c r="C2343">
        <v>42117</v>
      </c>
      <c r="D2343">
        <v>41137</v>
      </c>
      <c r="E2343">
        <v>-0.6</v>
      </c>
      <c r="F2343">
        <v>-236</v>
      </c>
      <c r="G2343">
        <v>41373</v>
      </c>
      <c r="H2343">
        <v>2081</v>
      </c>
      <c r="I2343">
        <v>5.0999999999999996</v>
      </c>
      <c r="J2343">
        <v>8679</v>
      </c>
      <c r="K2343">
        <v>21.1</v>
      </c>
      <c r="L2343">
        <v>17</v>
      </c>
      <c r="M2343">
        <v>6999</v>
      </c>
      <c r="N2343">
        <v>51.2</v>
      </c>
      <c r="O2343">
        <v>40245</v>
      </c>
      <c r="P2343">
        <v>338</v>
      </c>
      <c r="Q2343">
        <v>99</v>
      </c>
      <c r="R2343">
        <v>206</v>
      </c>
      <c r="S2343">
        <v>3</v>
      </c>
      <c r="T2343">
        <v>246</v>
      </c>
      <c r="U2343">
        <v>267</v>
      </c>
      <c r="V2343">
        <v>40006</v>
      </c>
      <c r="W2343">
        <v>97.8</v>
      </c>
      <c r="X2343">
        <v>0.8</v>
      </c>
      <c r="Y2343">
        <v>0.2</v>
      </c>
      <c r="Z2343">
        <v>0.5</v>
      </c>
      <c r="AA2343">
        <v>0</v>
      </c>
      <c r="AB2343">
        <v>0.6</v>
      </c>
      <c r="AC2343">
        <v>0.6</v>
      </c>
      <c r="AD2343">
        <v>97.3</v>
      </c>
      <c r="AE2343">
        <v>390</v>
      </c>
      <c r="AF2343">
        <v>360</v>
      </c>
      <c r="AG2343">
        <v>2</v>
      </c>
      <c r="AH2343">
        <v>62.5</v>
      </c>
      <c r="AI2343">
        <v>1.1000000000000001</v>
      </c>
      <c r="AJ2343">
        <v>3</v>
      </c>
      <c r="AK2343">
        <v>80.5</v>
      </c>
      <c r="AL2343">
        <v>14.2</v>
      </c>
      <c r="AM2343">
        <v>7674</v>
      </c>
      <c r="AN2343">
        <v>23.1</v>
      </c>
      <c r="AO2343">
        <v>20641</v>
      </c>
      <c r="AP2343">
        <v>748</v>
      </c>
      <c r="AQ2343">
        <v>3.8</v>
      </c>
      <c r="AR2343">
        <v>76.2</v>
      </c>
      <c r="AS2343">
        <v>72000</v>
      </c>
      <c r="AT2343">
        <v>10.199999999999999</v>
      </c>
      <c r="AU2343">
        <v>15925</v>
      </c>
      <c r="AV2343">
        <v>2.48</v>
      </c>
      <c r="AW2343">
        <v>15549</v>
      </c>
      <c r="AX2343">
        <v>34037</v>
      </c>
      <c r="AY2343">
        <v>12.3</v>
      </c>
      <c r="AZ2343">
        <v>963</v>
      </c>
      <c r="BA2343">
        <v>23265</v>
      </c>
      <c r="BB2343">
        <v>20277</v>
      </c>
      <c r="BC2343">
        <v>1116</v>
      </c>
      <c r="BD2343">
        <v>5.5</v>
      </c>
      <c r="BE2343">
        <v>19361</v>
      </c>
      <c r="BF2343">
        <v>86</v>
      </c>
      <c r="BG2343">
        <v>3494</v>
      </c>
      <c r="BH2343">
        <v>560270</v>
      </c>
      <c r="BI2343">
        <v>28938</v>
      </c>
      <c r="BJ2343">
        <v>853</v>
      </c>
      <c r="BK2343">
        <v>10032</v>
      </c>
      <c r="BL2343">
        <v>-4.3</v>
      </c>
      <c r="BM2343">
        <v>2638</v>
      </c>
      <c r="BN2343">
        <v>31935</v>
      </c>
      <c r="BO2343">
        <v>3250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20.2</v>
      </c>
      <c r="BV2343">
        <v>488023</v>
      </c>
      <c r="BW2343">
        <v>104760</v>
      </c>
      <c r="BX2343">
        <v>358453</v>
      </c>
      <c r="BY2343">
        <v>8613</v>
      </c>
      <c r="BZ2343">
        <v>111</v>
      </c>
      <c r="CA2343">
        <v>12311</v>
      </c>
      <c r="CB2343">
        <v>200041</v>
      </c>
      <c r="CC2343">
        <v>275863</v>
      </c>
      <c r="CD2343">
        <v>6592</v>
      </c>
      <c r="CE2343">
        <v>1133.73</v>
      </c>
      <c r="CF2343">
        <v>36.5</v>
      </c>
    </row>
    <row r="2344" spans="1:84">
      <c r="A2344">
        <v>42119</v>
      </c>
      <c r="B2344" t="s">
        <v>2342</v>
      </c>
      <c r="C2344">
        <v>42119</v>
      </c>
      <c r="D2344">
        <v>43387</v>
      </c>
      <c r="E2344">
        <v>4.2</v>
      </c>
      <c r="F2344">
        <v>1763</v>
      </c>
      <c r="G2344">
        <v>41624</v>
      </c>
      <c r="H2344">
        <v>2070</v>
      </c>
      <c r="I2344">
        <v>4.8</v>
      </c>
      <c r="J2344">
        <v>7774</v>
      </c>
      <c r="K2344">
        <v>17.899999999999999</v>
      </c>
      <c r="L2344">
        <v>13.9</v>
      </c>
      <c r="M2344">
        <v>6048</v>
      </c>
      <c r="N2344">
        <v>43.7</v>
      </c>
      <c r="O2344">
        <v>38872</v>
      </c>
      <c r="P2344">
        <v>3361</v>
      </c>
      <c r="Q2344">
        <v>74</v>
      </c>
      <c r="R2344">
        <v>612</v>
      </c>
      <c r="S2344">
        <v>18</v>
      </c>
      <c r="T2344">
        <v>450</v>
      </c>
      <c r="U2344">
        <v>1882</v>
      </c>
      <c r="V2344">
        <v>37404</v>
      </c>
      <c r="W2344">
        <v>89.6</v>
      </c>
      <c r="X2344">
        <v>7.7</v>
      </c>
      <c r="Y2344">
        <v>0.2</v>
      </c>
      <c r="Z2344">
        <v>1.4</v>
      </c>
      <c r="AA2344">
        <v>0</v>
      </c>
      <c r="AB2344">
        <v>1</v>
      </c>
      <c r="AC2344">
        <v>4.3</v>
      </c>
      <c r="AD2344">
        <v>86.2</v>
      </c>
      <c r="AE2344">
        <v>414</v>
      </c>
      <c r="AF2344">
        <v>341</v>
      </c>
      <c r="AG2344">
        <v>4</v>
      </c>
      <c r="AH2344">
        <v>57.3</v>
      </c>
      <c r="AI2344">
        <v>3.7</v>
      </c>
      <c r="AJ2344">
        <v>10.4</v>
      </c>
      <c r="AK2344">
        <v>73.099999999999994</v>
      </c>
      <c r="AL2344">
        <v>18</v>
      </c>
      <c r="AM2344">
        <v>5887</v>
      </c>
      <c r="AN2344">
        <v>20</v>
      </c>
      <c r="AO2344">
        <v>15439</v>
      </c>
      <c r="AP2344">
        <v>755</v>
      </c>
      <c r="AQ2344">
        <v>5.0999999999999996</v>
      </c>
      <c r="AR2344">
        <v>73.3</v>
      </c>
      <c r="AS2344">
        <v>97800</v>
      </c>
      <c r="AT2344">
        <v>14.6</v>
      </c>
      <c r="AU2344">
        <v>13178</v>
      </c>
      <c r="AV2344">
        <v>2.5</v>
      </c>
      <c r="AW2344">
        <v>17918</v>
      </c>
      <c r="AX2344">
        <v>40584</v>
      </c>
      <c r="AY2344">
        <v>10</v>
      </c>
      <c r="AZ2344">
        <v>1093</v>
      </c>
      <c r="BA2344">
        <v>25314</v>
      </c>
      <c r="BB2344">
        <v>17858</v>
      </c>
      <c r="BC2344">
        <v>943</v>
      </c>
      <c r="BD2344">
        <v>5.3</v>
      </c>
      <c r="BE2344">
        <v>22416</v>
      </c>
      <c r="BF2344">
        <v>-198</v>
      </c>
      <c r="BG2344">
        <v>3134</v>
      </c>
      <c r="BH2344">
        <v>854728</v>
      </c>
      <c r="BI2344">
        <v>38130</v>
      </c>
      <c r="BJ2344">
        <v>900</v>
      </c>
      <c r="BK2344">
        <v>16289</v>
      </c>
      <c r="BL2344">
        <v>9.4</v>
      </c>
      <c r="BM2344">
        <v>2835</v>
      </c>
      <c r="BN2344">
        <v>59219</v>
      </c>
      <c r="BO2344">
        <v>3206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27.2</v>
      </c>
      <c r="BV2344">
        <v>490886</v>
      </c>
      <c r="BW2344">
        <v>0</v>
      </c>
      <c r="BX2344">
        <v>302743</v>
      </c>
      <c r="BY2344">
        <v>7173</v>
      </c>
      <c r="BZ2344">
        <v>122</v>
      </c>
      <c r="CA2344">
        <v>23908</v>
      </c>
      <c r="CB2344">
        <v>69424</v>
      </c>
      <c r="CC2344">
        <v>288748</v>
      </c>
      <c r="CD2344">
        <v>6759</v>
      </c>
      <c r="CE2344">
        <v>316.73</v>
      </c>
      <c r="CF2344">
        <v>131.30000000000001</v>
      </c>
    </row>
    <row r="2345" spans="1:84">
      <c r="A2345">
        <v>42121</v>
      </c>
      <c r="B2345" t="s">
        <v>2343</v>
      </c>
      <c r="C2345">
        <v>42121</v>
      </c>
      <c r="D2345">
        <v>55488</v>
      </c>
      <c r="E2345">
        <v>-3.6</v>
      </c>
      <c r="F2345">
        <v>-2077</v>
      </c>
      <c r="G2345">
        <v>57565</v>
      </c>
      <c r="H2345">
        <v>2884</v>
      </c>
      <c r="I2345">
        <v>5.2</v>
      </c>
      <c r="J2345">
        <v>12229</v>
      </c>
      <c r="K2345">
        <v>22</v>
      </c>
      <c r="L2345">
        <v>17</v>
      </c>
      <c r="M2345">
        <v>9413</v>
      </c>
      <c r="N2345">
        <v>51.2</v>
      </c>
      <c r="O2345">
        <v>54073</v>
      </c>
      <c r="P2345">
        <v>694</v>
      </c>
      <c r="Q2345">
        <v>114</v>
      </c>
      <c r="R2345">
        <v>164</v>
      </c>
      <c r="S2345">
        <v>18</v>
      </c>
      <c r="T2345">
        <v>425</v>
      </c>
      <c r="U2345">
        <v>355</v>
      </c>
      <c r="V2345">
        <v>53767</v>
      </c>
      <c r="W2345">
        <v>97.4</v>
      </c>
      <c r="X2345">
        <v>1.3</v>
      </c>
      <c r="Y2345">
        <v>0.2</v>
      </c>
      <c r="Z2345">
        <v>0.3</v>
      </c>
      <c r="AA2345">
        <v>0</v>
      </c>
      <c r="AB2345">
        <v>0.8</v>
      </c>
      <c r="AC2345">
        <v>0.6</v>
      </c>
      <c r="AD2345">
        <v>96.9</v>
      </c>
      <c r="AE2345">
        <v>595</v>
      </c>
      <c r="AF2345">
        <v>688</v>
      </c>
      <c r="AG2345">
        <v>3</v>
      </c>
      <c r="AH2345">
        <v>67.2</v>
      </c>
      <c r="AI2345">
        <v>0.6</v>
      </c>
      <c r="AJ2345">
        <v>3</v>
      </c>
      <c r="AK2345">
        <v>81</v>
      </c>
      <c r="AL2345">
        <v>13.1</v>
      </c>
      <c r="AM2345">
        <v>11289</v>
      </c>
      <c r="AN2345">
        <v>21.2</v>
      </c>
      <c r="AO2345">
        <v>27301</v>
      </c>
      <c r="AP2345">
        <v>397</v>
      </c>
      <c r="AQ2345">
        <v>1.5</v>
      </c>
      <c r="AR2345">
        <v>76.400000000000006</v>
      </c>
      <c r="AS2345">
        <v>55900</v>
      </c>
      <c r="AT2345">
        <v>12.8</v>
      </c>
      <c r="AU2345">
        <v>22747</v>
      </c>
      <c r="AV2345">
        <v>2.4500000000000002</v>
      </c>
      <c r="AW2345">
        <v>16252</v>
      </c>
      <c r="AX2345">
        <v>34403</v>
      </c>
      <c r="AY2345">
        <v>14</v>
      </c>
      <c r="AZ2345">
        <v>1527</v>
      </c>
      <c r="BA2345">
        <v>27290</v>
      </c>
      <c r="BB2345">
        <v>26772</v>
      </c>
      <c r="BC2345">
        <v>1427</v>
      </c>
      <c r="BD2345">
        <v>5.3</v>
      </c>
      <c r="BE2345">
        <v>26897</v>
      </c>
      <c r="BF2345">
        <v>-675</v>
      </c>
      <c r="BG2345">
        <v>3789</v>
      </c>
      <c r="BH2345">
        <v>902450</v>
      </c>
      <c r="BI2345">
        <v>33552</v>
      </c>
      <c r="BJ2345">
        <v>1258</v>
      </c>
      <c r="BK2345">
        <v>16711</v>
      </c>
      <c r="BL2345">
        <v>-6.6</v>
      </c>
      <c r="BM2345">
        <v>2960</v>
      </c>
      <c r="BN2345">
        <v>32203</v>
      </c>
      <c r="BO2345">
        <v>3793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24.2</v>
      </c>
      <c r="BV2345">
        <v>773275</v>
      </c>
      <c r="BW2345">
        <v>138221</v>
      </c>
      <c r="BX2345">
        <v>542766</v>
      </c>
      <c r="BY2345">
        <v>9539</v>
      </c>
      <c r="BZ2345">
        <v>96</v>
      </c>
      <c r="CA2345">
        <v>11555</v>
      </c>
      <c r="CB2345">
        <v>64528</v>
      </c>
      <c r="CC2345">
        <v>356416</v>
      </c>
      <c r="CD2345">
        <v>6332</v>
      </c>
      <c r="CE2345">
        <v>675.04</v>
      </c>
      <c r="CF2345">
        <v>85.3</v>
      </c>
    </row>
    <row r="2346" spans="1:84">
      <c r="A2346">
        <v>42123</v>
      </c>
      <c r="B2346" t="s">
        <v>2344</v>
      </c>
      <c r="C2346">
        <v>42123</v>
      </c>
      <c r="D2346">
        <v>41742</v>
      </c>
      <c r="E2346">
        <v>-4.8</v>
      </c>
      <c r="F2346">
        <v>-2121</v>
      </c>
      <c r="G2346">
        <v>43863</v>
      </c>
      <c r="H2346">
        <v>2052</v>
      </c>
      <c r="I2346">
        <v>4.9000000000000004</v>
      </c>
      <c r="J2346">
        <v>8990</v>
      </c>
      <c r="K2346">
        <v>21.5</v>
      </c>
      <c r="L2346">
        <v>17.5</v>
      </c>
      <c r="M2346">
        <v>7308</v>
      </c>
      <c r="N2346">
        <v>50.8</v>
      </c>
      <c r="O2346">
        <v>41146</v>
      </c>
      <c r="P2346">
        <v>118</v>
      </c>
      <c r="Q2346">
        <v>92</v>
      </c>
      <c r="R2346">
        <v>161</v>
      </c>
      <c r="S2346">
        <v>8</v>
      </c>
      <c r="T2346">
        <v>217</v>
      </c>
      <c r="U2346">
        <v>197</v>
      </c>
      <c r="V2346">
        <v>40954</v>
      </c>
      <c r="W2346">
        <v>98.6</v>
      </c>
      <c r="X2346">
        <v>0.3</v>
      </c>
      <c r="Y2346">
        <v>0.2</v>
      </c>
      <c r="Z2346">
        <v>0.4</v>
      </c>
      <c r="AA2346">
        <v>0</v>
      </c>
      <c r="AB2346">
        <v>0.5</v>
      </c>
      <c r="AC2346">
        <v>0.5</v>
      </c>
      <c r="AD2346">
        <v>98.1</v>
      </c>
      <c r="AE2346">
        <v>403</v>
      </c>
      <c r="AF2346">
        <v>447</v>
      </c>
      <c r="AG2346">
        <v>4</v>
      </c>
      <c r="AH2346">
        <v>67.7</v>
      </c>
      <c r="AI2346">
        <v>0.9</v>
      </c>
      <c r="AJ2346">
        <v>3.3</v>
      </c>
      <c r="AK2346">
        <v>84.8</v>
      </c>
      <c r="AL2346">
        <v>14.2</v>
      </c>
      <c r="AM2346">
        <v>7869</v>
      </c>
      <c r="AN2346">
        <v>19.600000000000001</v>
      </c>
      <c r="AO2346">
        <v>23370</v>
      </c>
      <c r="AP2346">
        <v>312</v>
      </c>
      <c r="AQ2346">
        <v>1.4</v>
      </c>
      <c r="AR2346">
        <v>78.2</v>
      </c>
      <c r="AS2346">
        <v>64300</v>
      </c>
      <c r="AT2346">
        <v>12.3</v>
      </c>
      <c r="AU2346">
        <v>17696</v>
      </c>
      <c r="AV2346">
        <v>2.42</v>
      </c>
      <c r="AW2346">
        <v>17862</v>
      </c>
      <c r="AX2346">
        <v>37399</v>
      </c>
      <c r="AY2346">
        <v>11.2</v>
      </c>
      <c r="AZ2346">
        <v>1146</v>
      </c>
      <c r="BA2346">
        <v>27295</v>
      </c>
      <c r="BB2346">
        <v>21087</v>
      </c>
      <c r="BC2346">
        <v>1086</v>
      </c>
      <c r="BD2346">
        <v>5.2</v>
      </c>
      <c r="BE2346">
        <v>20442</v>
      </c>
      <c r="BF2346">
        <v>-1441</v>
      </c>
      <c r="BG2346">
        <v>2533</v>
      </c>
      <c r="BH2346">
        <v>681556</v>
      </c>
      <c r="BI2346">
        <v>33341</v>
      </c>
      <c r="BJ2346">
        <v>912</v>
      </c>
      <c r="BK2346">
        <v>13490</v>
      </c>
      <c r="BL2346">
        <v>-15</v>
      </c>
      <c r="BM2346">
        <v>2335</v>
      </c>
      <c r="BN2346">
        <v>27006</v>
      </c>
      <c r="BO2346">
        <v>3027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20.3</v>
      </c>
      <c r="BV2346">
        <v>1192556</v>
      </c>
      <c r="BW2346">
        <v>55689</v>
      </c>
      <c r="BX2346">
        <v>680521</v>
      </c>
      <c r="BY2346">
        <v>15754</v>
      </c>
      <c r="BZ2346">
        <v>78</v>
      </c>
      <c r="CA2346">
        <v>10839</v>
      </c>
      <c r="CB2346">
        <v>78088</v>
      </c>
      <c r="CC2346">
        <v>252062</v>
      </c>
      <c r="CD2346">
        <v>5920</v>
      </c>
      <c r="CE2346">
        <v>883.45</v>
      </c>
      <c r="CF2346">
        <v>49.7</v>
      </c>
    </row>
    <row r="2347" spans="1:84">
      <c r="A2347">
        <v>42125</v>
      </c>
      <c r="B2347" t="s">
        <v>2345</v>
      </c>
      <c r="C2347">
        <v>42125</v>
      </c>
      <c r="D2347">
        <v>206432</v>
      </c>
      <c r="E2347">
        <v>1.7</v>
      </c>
      <c r="F2347">
        <v>3535</v>
      </c>
      <c r="G2347">
        <v>202897</v>
      </c>
      <c r="H2347">
        <v>10416</v>
      </c>
      <c r="I2347">
        <v>5</v>
      </c>
      <c r="J2347">
        <v>42415</v>
      </c>
      <c r="K2347">
        <v>20.5</v>
      </c>
      <c r="L2347">
        <v>17.100000000000001</v>
      </c>
      <c r="M2347">
        <v>35223</v>
      </c>
      <c r="N2347">
        <v>51.7</v>
      </c>
      <c r="O2347">
        <v>196089</v>
      </c>
      <c r="P2347">
        <v>7064</v>
      </c>
      <c r="Q2347">
        <v>209</v>
      </c>
      <c r="R2347">
        <v>1196</v>
      </c>
      <c r="S2347">
        <v>47</v>
      </c>
      <c r="T2347">
        <v>1827</v>
      </c>
      <c r="U2347">
        <v>1512</v>
      </c>
      <c r="V2347">
        <v>194791</v>
      </c>
      <c r="W2347">
        <v>95</v>
      </c>
      <c r="X2347">
        <v>3.4</v>
      </c>
      <c r="Y2347">
        <v>0.1</v>
      </c>
      <c r="Z2347">
        <v>0.6</v>
      </c>
      <c r="AA2347">
        <v>0</v>
      </c>
      <c r="AB2347">
        <v>0.9</v>
      </c>
      <c r="AC2347">
        <v>0.7</v>
      </c>
      <c r="AD2347">
        <v>94.4</v>
      </c>
      <c r="AE2347">
        <v>2031</v>
      </c>
      <c r="AF2347">
        <v>2501</v>
      </c>
      <c r="AG2347">
        <v>11</v>
      </c>
      <c r="AH2347">
        <v>68.900000000000006</v>
      </c>
      <c r="AI2347">
        <v>1.2</v>
      </c>
      <c r="AJ2347">
        <v>3.6</v>
      </c>
      <c r="AK2347">
        <v>82.6</v>
      </c>
      <c r="AL2347">
        <v>18.8</v>
      </c>
      <c r="AM2347">
        <v>37438</v>
      </c>
      <c r="AN2347">
        <v>25.6</v>
      </c>
      <c r="AO2347">
        <v>91609</v>
      </c>
      <c r="AP2347">
        <v>4342</v>
      </c>
      <c r="AQ2347">
        <v>5</v>
      </c>
      <c r="AR2347">
        <v>77.099999999999994</v>
      </c>
      <c r="AS2347">
        <v>87500</v>
      </c>
      <c r="AT2347">
        <v>15.1</v>
      </c>
      <c r="AU2347">
        <v>81130</v>
      </c>
      <c r="AV2347">
        <v>2.44</v>
      </c>
      <c r="AW2347">
        <v>19935</v>
      </c>
      <c r="AX2347">
        <v>41831</v>
      </c>
      <c r="AY2347">
        <v>10.6</v>
      </c>
      <c r="AZ2347">
        <v>7026</v>
      </c>
      <c r="BA2347">
        <v>34035</v>
      </c>
      <c r="BB2347">
        <v>102836</v>
      </c>
      <c r="BC2347">
        <v>5188</v>
      </c>
      <c r="BD2347">
        <v>5</v>
      </c>
      <c r="BE2347">
        <v>100710</v>
      </c>
      <c r="BF2347">
        <v>6118</v>
      </c>
      <c r="BG2347">
        <v>10705</v>
      </c>
      <c r="BH2347">
        <v>4028006</v>
      </c>
      <c r="BI2347">
        <v>39996</v>
      </c>
      <c r="BJ2347">
        <v>5067</v>
      </c>
      <c r="BK2347">
        <v>75790</v>
      </c>
      <c r="BL2347">
        <v>2</v>
      </c>
      <c r="BM2347">
        <v>12057</v>
      </c>
      <c r="BN2347">
        <v>176806</v>
      </c>
      <c r="BO2347">
        <v>14926</v>
      </c>
      <c r="BP2347">
        <v>1.1000000000000001</v>
      </c>
      <c r="BQ2347">
        <v>0</v>
      </c>
      <c r="BR2347">
        <v>0.7</v>
      </c>
      <c r="BS2347">
        <v>0</v>
      </c>
      <c r="BT2347">
        <v>0</v>
      </c>
      <c r="BU2347">
        <v>27.7</v>
      </c>
      <c r="BV2347">
        <v>2595854</v>
      </c>
      <c r="BW2347">
        <v>2114225</v>
      </c>
      <c r="BX2347">
        <v>1967231</v>
      </c>
      <c r="BY2347">
        <v>9651</v>
      </c>
      <c r="BZ2347">
        <v>730</v>
      </c>
      <c r="CA2347">
        <v>132958</v>
      </c>
      <c r="CB2347">
        <v>261139</v>
      </c>
      <c r="CC2347">
        <v>1351917</v>
      </c>
      <c r="CD2347">
        <v>6571</v>
      </c>
      <c r="CE2347">
        <v>857.09</v>
      </c>
      <c r="CF2347">
        <v>236.8</v>
      </c>
    </row>
    <row r="2348" spans="1:84">
      <c r="A2348">
        <v>42127</v>
      </c>
      <c r="B2348" t="s">
        <v>2346</v>
      </c>
      <c r="C2348">
        <v>42127</v>
      </c>
      <c r="D2348">
        <v>50929</v>
      </c>
      <c r="E2348">
        <v>6.7</v>
      </c>
      <c r="F2348">
        <v>3207</v>
      </c>
      <c r="G2348">
        <v>47722</v>
      </c>
      <c r="H2348">
        <v>2419</v>
      </c>
      <c r="I2348">
        <v>4.7</v>
      </c>
      <c r="J2348">
        <v>10638</v>
      </c>
      <c r="K2348">
        <v>20.9</v>
      </c>
      <c r="L2348">
        <v>17.8</v>
      </c>
      <c r="M2348">
        <v>9070</v>
      </c>
      <c r="N2348">
        <v>49.3</v>
      </c>
      <c r="O2348">
        <v>49108</v>
      </c>
      <c r="P2348">
        <v>1136</v>
      </c>
      <c r="Q2348">
        <v>75</v>
      </c>
      <c r="R2348">
        <v>305</v>
      </c>
      <c r="S2348">
        <v>1</v>
      </c>
      <c r="T2348">
        <v>304</v>
      </c>
      <c r="U2348">
        <v>1192</v>
      </c>
      <c r="V2348">
        <v>48007</v>
      </c>
      <c r="W2348">
        <v>96.4</v>
      </c>
      <c r="X2348">
        <v>2.2000000000000002</v>
      </c>
      <c r="Y2348">
        <v>0.1</v>
      </c>
      <c r="Z2348">
        <v>0.6</v>
      </c>
      <c r="AA2348">
        <v>0</v>
      </c>
      <c r="AB2348">
        <v>0.6</v>
      </c>
      <c r="AC2348">
        <v>2.2999999999999998</v>
      </c>
      <c r="AD2348">
        <v>94.3</v>
      </c>
      <c r="AE2348">
        <v>449</v>
      </c>
      <c r="AF2348">
        <v>602</v>
      </c>
      <c r="AG2348">
        <v>2</v>
      </c>
      <c r="AH2348">
        <v>67</v>
      </c>
      <c r="AI2348">
        <v>3</v>
      </c>
      <c r="AJ2348">
        <v>5.5</v>
      </c>
      <c r="AK2348">
        <v>80.7</v>
      </c>
      <c r="AL2348">
        <v>14.6</v>
      </c>
      <c r="AM2348">
        <v>8761</v>
      </c>
      <c r="AN2348">
        <v>26.3</v>
      </c>
      <c r="AO2348">
        <v>32575</v>
      </c>
      <c r="AP2348">
        <v>1982</v>
      </c>
      <c r="AQ2348">
        <v>6.5</v>
      </c>
      <c r="AR2348">
        <v>80.400000000000006</v>
      </c>
      <c r="AS2348">
        <v>102100</v>
      </c>
      <c r="AT2348">
        <v>7</v>
      </c>
      <c r="AU2348">
        <v>18350</v>
      </c>
      <c r="AV2348">
        <v>2.5</v>
      </c>
      <c r="AW2348">
        <v>16977</v>
      </c>
      <c r="AX2348">
        <v>38365</v>
      </c>
      <c r="AY2348">
        <v>11</v>
      </c>
      <c r="AZ2348">
        <v>1355</v>
      </c>
      <c r="BA2348">
        <v>26822</v>
      </c>
      <c r="BB2348">
        <v>25271</v>
      </c>
      <c r="BC2348">
        <v>1067</v>
      </c>
      <c r="BD2348">
        <v>4.2</v>
      </c>
      <c r="BE2348">
        <v>20751</v>
      </c>
      <c r="BF2348">
        <v>1521</v>
      </c>
      <c r="BG2348">
        <v>2965</v>
      </c>
      <c r="BH2348">
        <v>636817</v>
      </c>
      <c r="BI2348">
        <v>30688</v>
      </c>
      <c r="BJ2348">
        <v>1612</v>
      </c>
      <c r="BK2348">
        <v>14120</v>
      </c>
      <c r="BL2348">
        <v>7.3</v>
      </c>
      <c r="BM2348">
        <v>4502</v>
      </c>
      <c r="BN2348">
        <v>141993</v>
      </c>
      <c r="BO2348">
        <v>5476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25.8</v>
      </c>
      <c r="BV2348">
        <v>130566</v>
      </c>
      <c r="BW2348">
        <v>132397</v>
      </c>
      <c r="BX2348">
        <v>571226</v>
      </c>
      <c r="BY2348">
        <v>11784</v>
      </c>
      <c r="BZ2348">
        <v>423</v>
      </c>
      <c r="CA2348">
        <v>76765</v>
      </c>
      <c r="CB2348">
        <v>113167</v>
      </c>
      <c r="CC2348">
        <v>314126</v>
      </c>
      <c r="CD2348">
        <v>6338</v>
      </c>
      <c r="CE2348">
        <v>729.22</v>
      </c>
      <c r="CF2348">
        <v>65.5</v>
      </c>
    </row>
    <row r="2349" spans="1:84">
      <c r="A2349">
        <v>42129</v>
      </c>
      <c r="B2349" t="s">
        <v>2347</v>
      </c>
      <c r="C2349">
        <v>42129</v>
      </c>
      <c r="D2349">
        <v>366440</v>
      </c>
      <c r="E2349">
        <v>-1</v>
      </c>
      <c r="F2349">
        <v>-3553</v>
      </c>
      <c r="G2349">
        <v>369993</v>
      </c>
      <c r="H2349">
        <v>17098</v>
      </c>
      <c r="I2349">
        <v>4.7</v>
      </c>
      <c r="J2349">
        <v>73227</v>
      </c>
      <c r="K2349">
        <v>20</v>
      </c>
      <c r="L2349">
        <v>18.100000000000001</v>
      </c>
      <c r="M2349">
        <v>66170</v>
      </c>
      <c r="N2349">
        <v>51.5</v>
      </c>
      <c r="O2349">
        <v>352150</v>
      </c>
      <c r="P2349">
        <v>8645</v>
      </c>
      <c r="Q2349">
        <v>387</v>
      </c>
      <c r="R2349">
        <v>2514</v>
      </c>
      <c r="S2349">
        <v>62</v>
      </c>
      <c r="T2349">
        <v>2682</v>
      </c>
      <c r="U2349">
        <v>2189</v>
      </c>
      <c r="V2349">
        <v>350227</v>
      </c>
      <c r="W2349">
        <v>96.1</v>
      </c>
      <c r="X2349">
        <v>2.4</v>
      </c>
      <c r="Y2349">
        <v>0.1</v>
      </c>
      <c r="Z2349">
        <v>0.7</v>
      </c>
      <c r="AA2349">
        <v>0</v>
      </c>
      <c r="AB2349">
        <v>0.7</v>
      </c>
      <c r="AC2349">
        <v>0.6</v>
      </c>
      <c r="AD2349">
        <v>95.6</v>
      </c>
      <c r="AE2349">
        <v>3387</v>
      </c>
      <c r="AF2349">
        <v>4362</v>
      </c>
      <c r="AG2349">
        <v>22</v>
      </c>
      <c r="AH2349">
        <v>70</v>
      </c>
      <c r="AI2349">
        <v>1.4</v>
      </c>
      <c r="AJ2349">
        <v>3.7</v>
      </c>
      <c r="AK2349">
        <v>85.6</v>
      </c>
      <c r="AL2349">
        <v>20.2</v>
      </c>
      <c r="AM2349">
        <v>63072</v>
      </c>
      <c r="AN2349">
        <v>25.4</v>
      </c>
      <c r="AO2349">
        <v>165570</v>
      </c>
      <c r="AP2349">
        <v>4512</v>
      </c>
      <c r="AQ2349">
        <v>2.8</v>
      </c>
      <c r="AR2349">
        <v>78</v>
      </c>
      <c r="AS2349">
        <v>90600</v>
      </c>
      <c r="AT2349">
        <v>14.6</v>
      </c>
      <c r="AU2349">
        <v>149813</v>
      </c>
      <c r="AV2349">
        <v>2.41</v>
      </c>
      <c r="AW2349">
        <v>19674</v>
      </c>
      <c r="AX2349">
        <v>41232</v>
      </c>
      <c r="AY2349">
        <v>9.6</v>
      </c>
      <c r="AZ2349">
        <v>11872</v>
      </c>
      <c r="BA2349">
        <v>32337</v>
      </c>
      <c r="BB2349">
        <v>185702</v>
      </c>
      <c r="BC2349">
        <v>9507</v>
      </c>
      <c r="BD2349">
        <v>5.0999999999999996</v>
      </c>
      <c r="BE2349">
        <v>181313</v>
      </c>
      <c r="BF2349">
        <v>7056</v>
      </c>
      <c r="BG2349">
        <v>17391</v>
      </c>
      <c r="BH2349">
        <v>6486887</v>
      </c>
      <c r="BI2349">
        <v>35777</v>
      </c>
      <c r="BJ2349">
        <v>9094</v>
      </c>
      <c r="BK2349">
        <v>127886</v>
      </c>
      <c r="BL2349">
        <v>-0.4</v>
      </c>
      <c r="BM2349">
        <v>20955</v>
      </c>
      <c r="BN2349">
        <v>359051</v>
      </c>
      <c r="BO2349">
        <v>26976</v>
      </c>
      <c r="BP2349">
        <v>0.4</v>
      </c>
      <c r="BQ2349">
        <v>0</v>
      </c>
      <c r="BR2349">
        <v>0.7</v>
      </c>
      <c r="BS2349">
        <v>0</v>
      </c>
      <c r="BT2349">
        <v>0</v>
      </c>
      <c r="BU2349">
        <v>24.8</v>
      </c>
      <c r="BV2349">
        <v>4949474</v>
      </c>
      <c r="BW2349">
        <v>4443638</v>
      </c>
      <c r="BX2349">
        <v>3711256</v>
      </c>
      <c r="BY2349">
        <v>10072</v>
      </c>
      <c r="BZ2349">
        <v>926</v>
      </c>
      <c r="CA2349">
        <v>165975</v>
      </c>
      <c r="CB2349">
        <v>150967</v>
      </c>
      <c r="CC2349">
        <v>2319713</v>
      </c>
      <c r="CD2349">
        <v>6292</v>
      </c>
      <c r="CE2349">
        <v>1025.48</v>
      </c>
      <c r="CF2349">
        <v>361</v>
      </c>
    </row>
    <row r="2350" spans="1:84">
      <c r="A2350">
        <v>42131</v>
      </c>
      <c r="B2350" t="s">
        <v>2348</v>
      </c>
      <c r="C2350">
        <v>42131</v>
      </c>
      <c r="D2350">
        <v>28093</v>
      </c>
      <c r="E2350">
        <v>0</v>
      </c>
      <c r="F2350">
        <v>13</v>
      </c>
      <c r="G2350">
        <v>28080</v>
      </c>
      <c r="H2350">
        <v>1536</v>
      </c>
      <c r="I2350">
        <v>5.5</v>
      </c>
      <c r="J2350">
        <v>6389</v>
      </c>
      <c r="K2350">
        <v>22.7</v>
      </c>
      <c r="L2350">
        <v>14.2</v>
      </c>
      <c r="M2350">
        <v>3998</v>
      </c>
      <c r="N2350">
        <v>50</v>
      </c>
      <c r="O2350">
        <v>27559</v>
      </c>
      <c r="P2350">
        <v>192</v>
      </c>
      <c r="Q2350">
        <v>52</v>
      </c>
      <c r="R2350">
        <v>108</v>
      </c>
      <c r="S2350">
        <v>2</v>
      </c>
      <c r="T2350">
        <v>180</v>
      </c>
      <c r="U2350">
        <v>329</v>
      </c>
      <c r="V2350">
        <v>27257</v>
      </c>
      <c r="W2350">
        <v>98.1</v>
      </c>
      <c r="X2350">
        <v>0.7</v>
      </c>
      <c r="Y2350">
        <v>0.2</v>
      </c>
      <c r="Z2350">
        <v>0.4</v>
      </c>
      <c r="AA2350">
        <v>0</v>
      </c>
      <c r="AB2350">
        <v>0.6</v>
      </c>
      <c r="AC2350">
        <v>1.2</v>
      </c>
      <c r="AD2350">
        <v>97</v>
      </c>
      <c r="AE2350">
        <v>313</v>
      </c>
      <c r="AF2350">
        <v>251</v>
      </c>
      <c r="AG2350">
        <v>0</v>
      </c>
      <c r="AH2350">
        <v>65.5</v>
      </c>
      <c r="AI2350">
        <v>1.2</v>
      </c>
      <c r="AJ2350">
        <v>2.7</v>
      </c>
      <c r="AK2350">
        <v>83.7</v>
      </c>
      <c r="AL2350">
        <v>15.4</v>
      </c>
      <c r="AM2350">
        <v>4927</v>
      </c>
      <c r="AN2350">
        <v>26.2</v>
      </c>
      <c r="AO2350">
        <v>13229</v>
      </c>
      <c r="AP2350">
        <v>516</v>
      </c>
      <c r="AQ2350">
        <v>4.0999999999999996</v>
      </c>
      <c r="AR2350">
        <v>78.900000000000006</v>
      </c>
      <c r="AS2350">
        <v>93900</v>
      </c>
      <c r="AT2350">
        <v>9.5</v>
      </c>
      <c r="AU2350">
        <v>10762</v>
      </c>
      <c r="AV2350">
        <v>2.5499999999999998</v>
      </c>
      <c r="AW2350">
        <v>17452</v>
      </c>
      <c r="AX2350">
        <v>39883</v>
      </c>
      <c r="AY2350">
        <v>10.3</v>
      </c>
      <c r="AZ2350">
        <v>751</v>
      </c>
      <c r="BA2350">
        <v>26688</v>
      </c>
      <c r="BB2350">
        <v>14437</v>
      </c>
      <c r="BC2350">
        <v>763</v>
      </c>
      <c r="BD2350">
        <v>5.3</v>
      </c>
      <c r="BE2350">
        <v>11937</v>
      </c>
      <c r="BF2350">
        <v>-1217</v>
      </c>
      <c r="BG2350">
        <v>1353</v>
      </c>
      <c r="BH2350">
        <v>475585</v>
      </c>
      <c r="BI2350">
        <v>39841</v>
      </c>
      <c r="BJ2350">
        <v>655</v>
      </c>
      <c r="BK2350">
        <v>8070</v>
      </c>
      <c r="BL2350">
        <v>-1.5</v>
      </c>
      <c r="BM2350">
        <v>2081</v>
      </c>
      <c r="BN2350">
        <v>17439</v>
      </c>
      <c r="BO2350">
        <v>2560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25.4</v>
      </c>
      <c r="BV2350">
        <v>0</v>
      </c>
      <c r="BW2350">
        <v>73603</v>
      </c>
      <c r="BX2350">
        <v>250627</v>
      </c>
      <c r="BY2350">
        <v>8950</v>
      </c>
      <c r="BZ2350">
        <v>85</v>
      </c>
      <c r="CA2350">
        <v>11426</v>
      </c>
      <c r="CB2350">
        <v>61846</v>
      </c>
      <c r="CC2350">
        <v>136936</v>
      </c>
      <c r="CD2350">
        <v>4861</v>
      </c>
      <c r="CE2350">
        <v>397.2</v>
      </c>
      <c r="CF2350">
        <v>70.7</v>
      </c>
    </row>
    <row r="2351" spans="1:84">
      <c r="A2351">
        <v>42133</v>
      </c>
      <c r="B2351" t="s">
        <v>2349</v>
      </c>
      <c r="C2351">
        <v>42133</v>
      </c>
      <c r="D2351">
        <v>416322</v>
      </c>
      <c r="E2351">
        <v>9.1</v>
      </c>
      <c r="F2351">
        <v>34571</v>
      </c>
      <c r="G2351">
        <v>381751</v>
      </c>
      <c r="H2351">
        <v>24775</v>
      </c>
      <c r="I2351">
        <v>6</v>
      </c>
      <c r="J2351">
        <v>94921</v>
      </c>
      <c r="K2351">
        <v>22.8</v>
      </c>
      <c r="L2351">
        <v>13.5</v>
      </c>
      <c r="M2351">
        <v>56154</v>
      </c>
      <c r="N2351">
        <v>50.7</v>
      </c>
      <c r="O2351">
        <v>387233</v>
      </c>
      <c r="P2351">
        <v>19336</v>
      </c>
      <c r="Q2351">
        <v>854</v>
      </c>
      <c r="R2351">
        <v>4593</v>
      </c>
      <c r="S2351">
        <v>140</v>
      </c>
      <c r="T2351">
        <v>4166</v>
      </c>
      <c r="U2351">
        <v>16414</v>
      </c>
      <c r="V2351">
        <v>372997</v>
      </c>
      <c r="W2351">
        <v>93</v>
      </c>
      <c r="X2351">
        <v>4.5999999999999996</v>
      </c>
      <c r="Y2351">
        <v>0.2</v>
      </c>
      <c r="Z2351">
        <v>1.1000000000000001</v>
      </c>
      <c r="AA2351">
        <v>0</v>
      </c>
      <c r="AB2351">
        <v>1</v>
      </c>
      <c r="AC2351">
        <v>3.9</v>
      </c>
      <c r="AD2351">
        <v>89.6</v>
      </c>
      <c r="AE2351">
        <v>4941</v>
      </c>
      <c r="AF2351">
        <v>3489</v>
      </c>
      <c r="AG2351">
        <v>30</v>
      </c>
      <c r="AH2351">
        <v>60.2</v>
      </c>
      <c r="AI2351">
        <v>2.2000000000000002</v>
      </c>
      <c r="AJ2351">
        <v>5.3</v>
      </c>
      <c r="AK2351">
        <v>80.7</v>
      </c>
      <c r="AL2351">
        <v>18.399999999999999</v>
      </c>
      <c r="AM2351">
        <v>60037</v>
      </c>
      <c r="AN2351">
        <v>23.9</v>
      </c>
      <c r="AO2351">
        <v>171590</v>
      </c>
      <c r="AP2351">
        <v>14870</v>
      </c>
      <c r="AQ2351">
        <v>9.5</v>
      </c>
      <c r="AR2351">
        <v>76.099999999999994</v>
      </c>
      <c r="AS2351">
        <v>110500</v>
      </c>
      <c r="AT2351">
        <v>16</v>
      </c>
      <c r="AU2351">
        <v>148219</v>
      </c>
      <c r="AV2351">
        <v>2.52</v>
      </c>
      <c r="AW2351">
        <v>21086</v>
      </c>
      <c r="AX2351">
        <v>49292</v>
      </c>
      <c r="AY2351">
        <v>8.1</v>
      </c>
      <c r="AZ2351">
        <v>13222</v>
      </c>
      <c r="BA2351">
        <v>32393</v>
      </c>
      <c r="BB2351">
        <v>222476</v>
      </c>
      <c r="BC2351">
        <v>8916</v>
      </c>
      <c r="BD2351">
        <v>4</v>
      </c>
      <c r="BE2351">
        <v>220275</v>
      </c>
      <c r="BF2351">
        <v>8779</v>
      </c>
      <c r="BG2351">
        <v>21211</v>
      </c>
      <c r="BH2351">
        <v>9096368</v>
      </c>
      <c r="BI2351">
        <v>41296</v>
      </c>
      <c r="BJ2351">
        <v>8623</v>
      </c>
      <c r="BK2351">
        <v>159208</v>
      </c>
      <c r="BL2351">
        <v>4</v>
      </c>
      <c r="BM2351">
        <v>24549</v>
      </c>
      <c r="BN2351">
        <v>409612</v>
      </c>
      <c r="BO2351">
        <v>28103</v>
      </c>
      <c r="BP2351">
        <v>0.9</v>
      </c>
      <c r="BQ2351">
        <v>0</v>
      </c>
      <c r="BR2351">
        <v>1.5</v>
      </c>
      <c r="BS2351">
        <v>0</v>
      </c>
      <c r="BT2351">
        <v>0</v>
      </c>
      <c r="BU2351">
        <v>23.4</v>
      </c>
      <c r="BV2351">
        <v>8277669</v>
      </c>
      <c r="BW2351">
        <v>5025573</v>
      </c>
      <c r="BX2351">
        <v>3848448</v>
      </c>
      <c r="BY2351">
        <v>9873</v>
      </c>
      <c r="BZ2351">
        <v>2903</v>
      </c>
      <c r="CA2351">
        <v>486921</v>
      </c>
      <c r="CB2351">
        <v>285336</v>
      </c>
      <c r="CC2351">
        <v>2296288</v>
      </c>
      <c r="CD2351">
        <v>5718</v>
      </c>
      <c r="CE2351">
        <v>904.45</v>
      </c>
      <c r="CF2351">
        <v>422.3</v>
      </c>
    </row>
    <row r="2352" spans="1:84">
      <c r="A2352">
        <v>44000</v>
      </c>
      <c r="B2352" t="s">
        <v>2350</v>
      </c>
      <c r="C2352">
        <v>44000</v>
      </c>
      <c r="D2352">
        <v>1067610</v>
      </c>
      <c r="E2352">
        <v>1.8</v>
      </c>
      <c r="F2352">
        <v>19291</v>
      </c>
      <c r="G2352">
        <v>1048319</v>
      </c>
      <c r="H2352">
        <v>61961</v>
      </c>
      <c r="I2352">
        <v>5.8</v>
      </c>
      <c r="J2352">
        <v>237451</v>
      </c>
      <c r="K2352">
        <v>22.2</v>
      </c>
      <c r="L2352">
        <v>13.9</v>
      </c>
      <c r="M2352">
        <v>147966</v>
      </c>
      <c r="N2352">
        <v>51.6</v>
      </c>
      <c r="O2352">
        <v>947030</v>
      </c>
      <c r="P2352">
        <v>67328</v>
      </c>
      <c r="Q2352">
        <v>6574</v>
      </c>
      <c r="R2352">
        <v>29177</v>
      </c>
      <c r="S2352">
        <v>1287</v>
      </c>
      <c r="T2352">
        <v>16214</v>
      </c>
      <c r="U2352">
        <v>117701</v>
      </c>
      <c r="V2352">
        <v>849722</v>
      </c>
      <c r="W2352">
        <v>88.7</v>
      </c>
      <c r="X2352">
        <v>6.3</v>
      </c>
      <c r="Y2352">
        <v>0.6</v>
      </c>
      <c r="Z2352">
        <v>2.7</v>
      </c>
      <c r="AA2352">
        <v>0.1</v>
      </c>
      <c r="AB2352">
        <v>1.5</v>
      </c>
      <c r="AC2352">
        <v>11</v>
      </c>
      <c r="AD2352">
        <v>79.599999999999994</v>
      </c>
      <c r="AE2352">
        <v>12779</v>
      </c>
      <c r="AF2352">
        <v>9769</v>
      </c>
      <c r="AG2352">
        <v>68</v>
      </c>
      <c r="AH2352">
        <v>58.1</v>
      </c>
      <c r="AI2352">
        <v>11.4</v>
      </c>
      <c r="AJ2352">
        <v>20</v>
      </c>
      <c r="AK2352">
        <v>78</v>
      </c>
      <c r="AL2352">
        <v>25.6</v>
      </c>
      <c r="AM2352">
        <v>195806</v>
      </c>
      <c r="AN2352">
        <v>22.5</v>
      </c>
      <c r="AO2352">
        <v>449582</v>
      </c>
      <c r="AP2352">
        <v>9745</v>
      </c>
      <c r="AQ2352">
        <v>2.2000000000000002</v>
      </c>
      <c r="AR2352">
        <v>60</v>
      </c>
      <c r="AS2352">
        <v>133000</v>
      </c>
      <c r="AT2352">
        <v>41.2</v>
      </c>
      <c r="AU2352">
        <v>408424</v>
      </c>
      <c r="AV2352">
        <v>2.4700000000000002</v>
      </c>
      <c r="AW2352">
        <v>21688</v>
      </c>
      <c r="AX2352">
        <v>47037</v>
      </c>
      <c r="AY2352">
        <v>11.6</v>
      </c>
      <c r="AZ2352">
        <v>37923</v>
      </c>
      <c r="BA2352">
        <v>35324</v>
      </c>
      <c r="BB2352">
        <v>577338</v>
      </c>
      <c r="BC2352">
        <v>29720</v>
      </c>
      <c r="BD2352">
        <v>5.0999999999999996</v>
      </c>
      <c r="BE2352">
        <v>609136</v>
      </c>
      <c r="BF2352">
        <v>25310</v>
      </c>
      <c r="BG2352">
        <v>75375</v>
      </c>
      <c r="BH2352">
        <v>27049305</v>
      </c>
      <c r="BI2352">
        <v>44406</v>
      </c>
      <c r="BJ2352">
        <v>30331</v>
      </c>
      <c r="BK2352">
        <v>442291</v>
      </c>
      <c r="BL2352">
        <v>6.5</v>
      </c>
      <c r="BM2352">
        <v>69316</v>
      </c>
      <c r="BN2352">
        <v>1731799</v>
      </c>
      <c r="BO2352">
        <v>87446</v>
      </c>
      <c r="BP2352">
        <v>0</v>
      </c>
      <c r="BQ2352">
        <v>0.5</v>
      </c>
      <c r="BR2352">
        <v>1.7</v>
      </c>
      <c r="BS2352">
        <v>3.9</v>
      </c>
      <c r="BT2352">
        <v>0</v>
      </c>
      <c r="BU2352">
        <v>26.5</v>
      </c>
      <c r="BV2352">
        <v>10818058</v>
      </c>
      <c r="BW2352">
        <v>8566430</v>
      </c>
      <c r="BX2352">
        <v>10342351</v>
      </c>
      <c r="BY2352">
        <v>9676</v>
      </c>
      <c r="BZ2352">
        <v>2370</v>
      </c>
      <c r="CA2352">
        <v>383799</v>
      </c>
      <c r="CB2352">
        <v>61223</v>
      </c>
      <c r="CC2352">
        <v>8245211</v>
      </c>
      <c r="CD2352">
        <v>7630</v>
      </c>
      <c r="CE2352">
        <v>1044.93</v>
      </c>
      <c r="CF2352">
        <v>1003.2</v>
      </c>
    </row>
    <row r="2353" spans="1:84">
      <c r="A2353">
        <v>44001</v>
      </c>
      <c r="B2353" t="s">
        <v>2351</v>
      </c>
      <c r="C2353">
        <v>44001</v>
      </c>
      <c r="D2353">
        <v>52256</v>
      </c>
      <c r="E2353">
        <v>3.2</v>
      </c>
      <c r="F2353">
        <v>1608</v>
      </c>
      <c r="G2353">
        <v>50648</v>
      </c>
      <c r="H2353">
        <v>2295</v>
      </c>
      <c r="I2353">
        <v>4.4000000000000004</v>
      </c>
      <c r="J2353">
        <v>10172</v>
      </c>
      <c r="K2353">
        <v>19.5</v>
      </c>
      <c r="L2353">
        <v>15.9</v>
      </c>
      <c r="M2353">
        <v>8301</v>
      </c>
      <c r="N2353">
        <v>51.5</v>
      </c>
      <c r="O2353">
        <v>50200</v>
      </c>
      <c r="P2353">
        <v>629</v>
      </c>
      <c r="Q2353">
        <v>128</v>
      </c>
      <c r="R2353">
        <v>756</v>
      </c>
      <c r="S2353">
        <v>18</v>
      </c>
      <c r="T2353">
        <v>525</v>
      </c>
      <c r="U2353">
        <v>849</v>
      </c>
      <c r="V2353">
        <v>49459</v>
      </c>
      <c r="W2353">
        <v>96.1</v>
      </c>
      <c r="X2353">
        <v>1.2</v>
      </c>
      <c r="Y2353">
        <v>0.2</v>
      </c>
      <c r="Z2353">
        <v>1.4</v>
      </c>
      <c r="AA2353">
        <v>0</v>
      </c>
      <c r="AB2353">
        <v>1</v>
      </c>
      <c r="AC2353">
        <v>1.6</v>
      </c>
      <c r="AD2353">
        <v>94.6</v>
      </c>
      <c r="AE2353">
        <v>448</v>
      </c>
      <c r="AF2353">
        <v>515</v>
      </c>
      <c r="AG2353">
        <v>1</v>
      </c>
      <c r="AH2353">
        <v>63.5</v>
      </c>
      <c r="AI2353">
        <v>10</v>
      </c>
      <c r="AJ2353">
        <v>15.4</v>
      </c>
      <c r="AK2353">
        <v>80.7</v>
      </c>
      <c r="AL2353">
        <v>34.299999999999997</v>
      </c>
      <c r="AM2353">
        <v>8357</v>
      </c>
      <c r="AN2353">
        <v>23.4</v>
      </c>
      <c r="AO2353">
        <v>20223</v>
      </c>
      <c r="AP2353">
        <v>342</v>
      </c>
      <c r="AQ2353">
        <v>1.7</v>
      </c>
      <c r="AR2353">
        <v>71.3</v>
      </c>
      <c r="AS2353">
        <v>164600</v>
      </c>
      <c r="AT2353">
        <v>28</v>
      </c>
      <c r="AU2353">
        <v>19033</v>
      </c>
      <c r="AV2353">
        <v>2.52</v>
      </c>
      <c r="AW2353">
        <v>26503</v>
      </c>
      <c r="AX2353">
        <v>54877</v>
      </c>
      <c r="AY2353">
        <v>7.2</v>
      </c>
      <c r="AZ2353">
        <v>2265</v>
      </c>
      <c r="BA2353">
        <v>43068</v>
      </c>
      <c r="BB2353">
        <v>28870</v>
      </c>
      <c r="BC2353">
        <v>1303</v>
      </c>
      <c r="BD2353">
        <v>4.5</v>
      </c>
      <c r="BE2353">
        <v>22591</v>
      </c>
      <c r="BF2353">
        <v>2566</v>
      </c>
      <c r="BG2353">
        <v>2251</v>
      </c>
      <c r="BH2353">
        <v>774922</v>
      </c>
      <c r="BI2353">
        <v>34302</v>
      </c>
      <c r="BJ2353">
        <v>1270</v>
      </c>
      <c r="BK2353">
        <v>13736</v>
      </c>
      <c r="BL2353">
        <v>0</v>
      </c>
      <c r="BM2353">
        <v>3961</v>
      </c>
      <c r="BN2353">
        <v>60046</v>
      </c>
      <c r="BO2353">
        <v>4695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326006</v>
      </c>
      <c r="BW2353">
        <v>323656</v>
      </c>
      <c r="BX2353">
        <v>264375</v>
      </c>
      <c r="BY2353">
        <v>5070</v>
      </c>
      <c r="BZ2353">
        <v>88</v>
      </c>
      <c r="CA2353">
        <v>14711</v>
      </c>
      <c r="CB2353">
        <v>1257</v>
      </c>
      <c r="CC2353">
        <v>283317</v>
      </c>
      <c r="CD2353">
        <v>5347</v>
      </c>
      <c r="CE2353">
        <v>24.68</v>
      </c>
      <c r="CF2353">
        <v>2025.9</v>
      </c>
    </row>
    <row r="2354" spans="1:84">
      <c r="A2354">
        <v>44003</v>
      </c>
      <c r="B2354" t="s">
        <v>2352</v>
      </c>
      <c r="C2354">
        <v>44003</v>
      </c>
      <c r="D2354">
        <v>170053</v>
      </c>
      <c r="E2354">
        <v>1.8</v>
      </c>
      <c r="F2354">
        <v>2963</v>
      </c>
      <c r="G2354">
        <v>167090</v>
      </c>
      <c r="H2354">
        <v>8839</v>
      </c>
      <c r="I2354">
        <v>5.2</v>
      </c>
      <c r="J2354">
        <v>36258</v>
      </c>
      <c r="K2354">
        <v>21.3</v>
      </c>
      <c r="L2354">
        <v>14.5</v>
      </c>
      <c r="M2354">
        <v>24673</v>
      </c>
      <c r="N2354">
        <v>51.8</v>
      </c>
      <c r="O2354">
        <v>161560</v>
      </c>
      <c r="P2354">
        <v>2639</v>
      </c>
      <c r="Q2354">
        <v>553</v>
      </c>
      <c r="R2354">
        <v>3284</v>
      </c>
      <c r="S2354">
        <v>48</v>
      </c>
      <c r="T2354">
        <v>1969</v>
      </c>
      <c r="U2354">
        <v>4317</v>
      </c>
      <c r="V2354">
        <v>157765</v>
      </c>
      <c r="W2354">
        <v>95</v>
      </c>
      <c r="X2354">
        <v>1.6</v>
      </c>
      <c r="Y2354">
        <v>0.3</v>
      </c>
      <c r="Z2354">
        <v>1.9</v>
      </c>
      <c r="AA2354">
        <v>0</v>
      </c>
      <c r="AB2354">
        <v>1.2</v>
      </c>
      <c r="AC2354">
        <v>2.5</v>
      </c>
      <c r="AD2354">
        <v>92.8</v>
      </c>
      <c r="AE2354">
        <v>1737</v>
      </c>
      <c r="AF2354">
        <v>1693</v>
      </c>
      <c r="AG2354">
        <v>11</v>
      </c>
      <c r="AH2354">
        <v>63.6</v>
      </c>
      <c r="AI2354">
        <v>4.9000000000000004</v>
      </c>
      <c r="AJ2354">
        <v>8.5</v>
      </c>
      <c r="AK2354">
        <v>83.9</v>
      </c>
      <c r="AL2354">
        <v>24.8</v>
      </c>
      <c r="AM2354">
        <v>29312</v>
      </c>
      <c r="AN2354">
        <v>22.8</v>
      </c>
      <c r="AO2354">
        <v>72186</v>
      </c>
      <c r="AP2354">
        <v>1821</v>
      </c>
      <c r="AQ2354">
        <v>2.6</v>
      </c>
      <c r="AR2354">
        <v>71.5</v>
      </c>
      <c r="AS2354">
        <v>118100</v>
      </c>
      <c r="AT2354">
        <v>26.9</v>
      </c>
      <c r="AU2354">
        <v>67320</v>
      </c>
      <c r="AV2354">
        <v>2.4500000000000002</v>
      </c>
      <c r="AW2354">
        <v>23833</v>
      </c>
      <c r="AX2354">
        <v>53227</v>
      </c>
      <c r="AY2354">
        <v>7.1</v>
      </c>
      <c r="AZ2354">
        <v>6485</v>
      </c>
      <c r="BA2354">
        <v>37901</v>
      </c>
      <c r="BB2354">
        <v>98398</v>
      </c>
      <c r="BC2354">
        <v>4769</v>
      </c>
      <c r="BD2354">
        <v>4.8</v>
      </c>
      <c r="BE2354">
        <v>104024</v>
      </c>
      <c r="BF2354">
        <v>8985</v>
      </c>
      <c r="BG2354">
        <v>9579</v>
      </c>
      <c r="BH2354">
        <v>4339878</v>
      </c>
      <c r="BI2354">
        <v>41720</v>
      </c>
      <c r="BJ2354">
        <v>5204</v>
      </c>
      <c r="BK2354">
        <v>78886</v>
      </c>
      <c r="BL2354">
        <v>10</v>
      </c>
      <c r="BM2354">
        <v>10996</v>
      </c>
      <c r="BN2354">
        <v>333560</v>
      </c>
      <c r="BO2354">
        <v>14458</v>
      </c>
      <c r="BP2354">
        <v>0</v>
      </c>
      <c r="BQ2354">
        <v>0</v>
      </c>
      <c r="BR2354">
        <v>1.2</v>
      </c>
      <c r="BS2354">
        <v>1.8</v>
      </c>
      <c r="BT2354">
        <v>0</v>
      </c>
      <c r="BU2354">
        <v>22.9</v>
      </c>
      <c r="BV2354">
        <v>2308071</v>
      </c>
      <c r="BW2354">
        <v>1589865</v>
      </c>
      <c r="BX2354">
        <v>2727738</v>
      </c>
      <c r="BY2354">
        <v>16040</v>
      </c>
      <c r="BZ2354">
        <v>298</v>
      </c>
      <c r="CA2354">
        <v>40780</v>
      </c>
      <c r="CB2354">
        <v>7802</v>
      </c>
      <c r="CC2354">
        <v>963711</v>
      </c>
      <c r="CD2354">
        <v>5599</v>
      </c>
      <c r="CE2354">
        <v>170.17</v>
      </c>
      <c r="CF2354">
        <v>982.9</v>
      </c>
    </row>
    <row r="2355" spans="1:84">
      <c r="A2355">
        <v>44005</v>
      </c>
      <c r="B2355" t="s">
        <v>2353</v>
      </c>
      <c r="C2355">
        <v>44005</v>
      </c>
      <c r="D2355">
        <v>82144</v>
      </c>
      <c r="E2355">
        <v>-3.8</v>
      </c>
      <c r="F2355">
        <v>-3289</v>
      </c>
      <c r="G2355">
        <v>85433</v>
      </c>
      <c r="H2355">
        <v>4162</v>
      </c>
      <c r="I2355">
        <v>5.0999999999999996</v>
      </c>
      <c r="J2355">
        <v>17048</v>
      </c>
      <c r="K2355">
        <v>20.8</v>
      </c>
      <c r="L2355">
        <v>15.6</v>
      </c>
      <c r="M2355">
        <v>12790</v>
      </c>
      <c r="N2355">
        <v>51.6</v>
      </c>
      <c r="O2355">
        <v>75944</v>
      </c>
      <c r="P2355">
        <v>2906</v>
      </c>
      <c r="Q2355">
        <v>441</v>
      </c>
      <c r="R2355">
        <v>1338</v>
      </c>
      <c r="S2355">
        <v>68</v>
      </c>
      <c r="T2355">
        <v>1447</v>
      </c>
      <c r="U2355">
        <v>2528</v>
      </c>
      <c r="V2355">
        <v>74091</v>
      </c>
      <c r="W2355">
        <v>92.5</v>
      </c>
      <c r="X2355">
        <v>3.5</v>
      </c>
      <c r="Y2355">
        <v>0.5</v>
      </c>
      <c r="Z2355">
        <v>1.6</v>
      </c>
      <c r="AA2355">
        <v>0.1</v>
      </c>
      <c r="AB2355">
        <v>1.8</v>
      </c>
      <c r="AC2355">
        <v>3.1</v>
      </c>
      <c r="AD2355">
        <v>90.2</v>
      </c>
      <c r="AE2355">
        <v>907</v>
      </c>
      <c r="AF2355">
        <v>804</v>
      </c>
      <c r="AG2355">
        <v>2</v>
      </c>
      <c r="AH2355">
        <v>55.4</v>
      </c>
      <c r="AI2355">
        <v>4.9000000000000004</v>
      </c>
      <c r="AJ2355">
        <v>8.6</v>
      </c>
      <c r="AK2355">
        <v>87.7</v>
      </c>
      <c r="AL2355">
        <v>38.299999999999997</v>
      </c>
      <c r="AM2355">
        <v>13496</v>
      </c>
      <c r="AN2355">
        <v>21.7</v>
      </c>
      <c r="AO2355">
        <v>40761</v>
      </c>
      <c r="AP2355">
        <v>1200</v>
      </c>
      <c r="AQ2355">
        <v>3</v>
      </c>
      <c r="AR2355">
        <v>61.6</v>
      </c>
      <c r="AS2355">
        <v>164100</v>
      </c>
      <c r="AT2355">
        <v>31.1</v>
      </c>
      <c r="AU2355">
        <v>35228</v>
      </c>
      <c r="AV2355">
        <v>2.35</v>
      </c>
      <c r="AW2355">
        <v>26779</v>
      </c>
      <c r="AX2355">
        <v>54135</v>
      </c>
      <c r="AY2355">
        <v>7.7</v>
      </c>
      <c r="AZ2355">
        <v>3593</v>
      </c>
      <c r="BA2355">
        <v>43168</v>
      </c>
      <c r="BB2355">
        <v>45546</v>
      </c>
      <c r="BC2355">
        <v>2138</v>
      </c>
      <c r="BD2355">
        <v>4.7</v>
      </c>
      <c r="BE2355">
        <v>54620</v>
      </c>
      <c r="BF2355">
        <v>2336</v>
      </c>
      <c r="BG2355">
        <v>10408</v>
      </c>
      <c r="BH2355">
        <v>2560591</v>
      </c>
      <c r="BI2355">
        <v>46880</v>
      </c>
      <c r="BJ2355">
        <v>2828</v>
      </c>
      <c r="BK2355">
        <v>30867</v>
      </c>
      <c r="BL2355">
        <v>8.1</v>
      </c>
      <c r="BM2355">
        <v>7108</v>
      </c>
      <c r="BN2355">
        <v>275592</v>
      </c>
      <c r="BO2355">
        <v>9002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27.7</v>
      </c>
      <c r="BV2355">
        <v>634377</v>
      </c>
      <c r="BW2355">
        <v>683719</v>
      </c>
      <c r="BX2355">
        <v>905153</v>
      </c>
      <c r="BY2355">
        <v>10564</v>
      </c>
      <c r="BZ2355">
        <v>260</v>
      </c>
      <c r="CA2355">
        <v>92037</v>
      </c>
      <c r="CB2355">
        <v>10810</v>
      </c>
      <c r="CC2355">
        <v>1240254</v>
      </c>
      <c r="CD2355">
        <v>14591</v>
      </c>
      <c r="CE2355">
        <v>104.05</v>
      </c>
      <c r="CF2355">
        <v>821.5</v>
      </c>
    </row>
    <row r="2356" spans="1:84">
      <c r="A2356">
        <v>44007</v>
      </c>
      <c r="B2356" t="s">
        <v>2354</v>
      </c>
      <c r="C2356">
        <v>44007</v>
      </c>
      <c r="D2356">
        <v>635596</v>
      </c>
      <c r="E2356">
        <v>2.2999999999999998</v>
      </c>
      <c r="F2356">
        <v>13994</v>
      </c>
      <c r="G2356">
        <v>621602</v>
      </c>
      <c r="H2356">
        <v>40517</v>
      </c>
      <c r="I2356">
        <v>6.4</v>
      </c>
      <c r="J2356">
        <v>147504</v>
      </c>
      <c r="K2356">
        <v>23.2</v>
      </c>
      <c r="L2356">
        <v>13.4</v>
      </c>
      <c r="M2356">
        <v>85079</v>
      </c>
      <c r="N2356">
        <v>51.7</v>
      </c>
      <c r="O2356">
        <v>538580</v>
      </c>
      <c r="P2356">
        <v>59698</v>
      </c>
      <c r="Q2356">
        <v>4321</v>
      </c>
      <c r="R2356">
        <v>21334</v>
      </c>
      <c r="S2356">
        <v>1115</v>
      </c>
      <c r="T2356">
        <v>10548</v>
      </c>
      <c r="U2356">
        <v>107600</v>
      </c>
      <c r="V2356">
        <v>449597</v>
      </c>
      <c r="W2356">
        <v>84.7</v>
      </c>
      <c r="X2356">
        <v>9.4</v>
      </c>
      <c r="Y2356">
        <v>0.7</v>
      </c>
      <c r="Z2356">
        <v>3.4</v>
      </c>
      <c r="AA2356">
        <v>0.2</v>
      </c>
      <c r="AB2356">
        <v>1.7</v>
      </c>
      <c r="AC2356">
        <v>16.899999999999999</v>
      </c>
      <c r="AD2356">
        <v>70.7</v>
      </c>
      <c r="AE2356">
        <v>8464</v>
      </c>
      <c r="AF2356">
        <v>5786</v>
      </c>
      <c r="AG2356">
        <v>48</v>
      </c>
      <c r="AH2356">
        <v>56.6</v>
      </c>
      <c r="AI2356">
        <v>15.6</v>
      </c>
      <c r="AJ2356">
        <v>27.4</v>
      </c>
      <c r="AK2356">
        <v>72.5</v>
      </c>
      <c r="AL2356">
        <v>21.3</v>
      </c>
      <c r="AM2356">
        <v>126833</v>
      </c>
      <c r="AN2356">
        <v>22</v>
      </c>
      <c r="AO2356">
        <v>255980</v>
      </c>
      <c r="AP2356">
        <v>2766</v>
      </c>
      <c r="AQ2356">
        <v>1.1000000000000001</v>
      </c>
      <c r="AR2356">
        <v>53.2</v>
      </c>
      <c r="AS2356">
        <v>123900</v>
      </c>
      <c r="AT2356">
        <v>53</v>
      </c>
      <c r="AU2356">
        <v>239936</v>
      </c>
      <c r="AV2356">
        <v>2.48</v>
      </c>
      <c r="AW2356">
        <v>19255</v>
      </c>
      <c r="AX2356">
        <v>40284</v>
      </c>
      <c r="AY2356">
        <v>14.8</v>
      </c>
      <c r="AZ2356">
        <v>20421</v>
      </c>
      <c r="BA2356">
        <v>31978</v>
      </c>
      <c r="BB2356">
        <v>329951</v>
      </c>
      <c r="BC2356">
        <v>18324</v>
      </c>
      <c r="BD2356">
        <v>5.6</v>
      </c>
      <c r="BE2356">
        <v>354944</v>
      </c>
      <c r="BF2356">
        <v>1557</v>
      </c>
      <c r="BG2356">
        <v>40321</v>
      </c>
      <c r="BH2356">
        <v>16624794</v>
      </c>
      <c r="BI2356">
        <v>46838</v>
      </c>
      <c r="BJ2356">
        <v>16999</v>
      </c>
      <c r="BK2356">
        <v>274870</v>
      </c>
      <c r="BL2356">
        <v>4.3</v>
      </c>
      <c r="BM2356">
        <v>36627</v>
      </c>
      <c r="BN2356">
        <v>832499</v>
      </c>
      <c r="BO2356">
        <v>46912</v>
      </c>
      <c r="BP2356">
        <v>0</v>
      </c>
      <c r="BQ2356">
        <v>0.8</v>
      </c>
      <c r="BR2356">
        <v>2.5</v>
      </c>
      <c r="BS2356">
        <v>6.3</v>
      </c>
      <c r="BT2356">
        <v>0</v>
      </c>
      <c r="BU2356">
        <v>26.9</v>
      </c>
      <c r="BV2356">
        <v>5874984</v>
      </c>
      <c r="BW2356">
        <v>5486325</v>
      </c>
      <c r="BX2356">
        <v>4984615</v>
      </c>
      <c r="BY2356">
        <v>7860</v>
      </c>
      <c r="BZ2356">
        <v>1091</v>
      </c>
      <c r="CA2356">
        <v>129935</v>
      </c>
      <c r="CB2356">
        <v>16822</v>
      </c>
      <c r="CC2356">
        <v>4567905</v>
      </c>
      <c r="CD2356">
        <v>7116</v>
      </c>
      <c r="CE2356">
        <v>413.27</v>
      </c>
      <c r="CF2356">
        <v>1505.1</v>
      </c>
    </row>
    <row r="2357" spans="1:84">
      <c r="A2357">
        <v>44009</v>
      </c>
      <c r="B2357" t="s">
        <v>2355</v>
      </c>
      <c r="C2357">
        <v>44009</v>
      </c>
      <c r="D2357">
        <v>127561</v>
      </c>
      <c r="E2357">
        <v>3.2</v>
      </c>
      <c r="F2357">
        <v>4015</v>
      </c>
      <c r="G2357">
        <v>123546</v>
      </c>
      <c r="H2357">
        <v>6148</v>
      </c>
      <c r="I2357">
        <v>4.8</v>
      </c>
      <c r="J2357">
        <v>26469</v>
      </c>
      <c r="K2357">
        <v>20.8</v>
      </c>
      <c r="L2357">
        <v>13.4</v>
      </c>
      <c r="M2357">
        <v>17123</v>
      </c>
      <c r="N2357">
        <v>51.4</v>
      </c>
      <c r="O2357">
        <v>120746</v>
      </c>
      <c r="P2357">
        <v>1456</v>
      </c>
      <c r="Q2357">
        <v>1131</v>
      </c>
      <c r="R2357">
        <v>2465</v>
      </c>
      <c r="S2357">
        <v>38</v>
      </c>
      <c r="T2357">
        <v>1725</v>
      </c>
      <c r="U2357">
        <v>2407</v>
      </c>
      <c r="V2357">
        <v>118810</v>
      </c>
      <c r="W2357">
        <v>94.7</v>
      </c>
      <c r="X2357">
        <v>1.1000000000000001</v>
      </c>
      <c r="Y2357">
        <v>0.9</v>
      </c>
      <c r="Z2357">
        <v>1.9</v>
      </c>
      <c r="AA2357">
        <v>0</v>
      </c>
      <c r="AB2357">
        <v>1.4</v>
      </c>
      <c r="AC2357">
        <v>1.9</v>
      </c>
      <c r="AD2357">
        <v>93.1</v>
      </c>
      <c r="AE2357">
        <v>1223</v>
      </c>
      <c r="AF2357">
        <v>971</v>
      </c>
      <c r="AG2357">
        <v>6</v>
      </c>
      <c r="AH2357">
        <v>57.5</v>
      </c>
      <c r="AI2357">
        <v>4.2</v>
      </c>
      <c r="AJ2357">
        <v>7.9</v>
      </c>
      <c r="AK2357">
        <v>88.6</v>
      </c>
      <c r="AL2357">
        <v>35.5</v>
      </c>
      <c r="AM2357">
        <v>17808</v>
      </c>
      <c r="AN2357">
        <v>24.7</v>
      </c>
      <c r="AO2357">
        <v>60432</v>
      </c>
      <c r="AP2357">
        <v>3616</v>
      </c>
      <c r="AQ2357">
        <v>6.4</v>
      </c>
      <c r="AR2357">
        <v>72.8</v>
      </c>
      <c r="AS2357">
        <v>158600</v>
      </c>
      <c r="AT2357">
        <v>17.899999999999999</v>
      </c>
      <c r="AU2357">
        <v>46907</v>
      </c>
      <c r="AV2357">
        <v>2.52</v>
      </c>
      <c r="AW2357">
        <v>25530</v>
      </c>
      <c r="AX2357">
        <v>59494</v>
      </c>
      <c r="AY2357">
        <v>6.5</v>
      </c>
      <c r="AZ2357">
        <v>5159</v>
      </c>
      <c r="BA2357">
        <v>40291</v>
      </c>
      <c r="BB2357">
        <v>74571</v>
      </c>
      <c r="BC2357">
        <v>3185</v>
      </c>
      <c r="BD2357">
        <v>4.3</v>
      </c>
      <c r="BE2357">
        <v>72957</v>
      </c>
      <c r="BF2357">
        <v>9866</v>
      </c>
      <c r="BG2357">
        <v>12816</v>
      </c>
      <c r="BH2357">
        <v>2749120</v>
      </c>
      <c r="BI2357">
        <v>37681</v>
      </c>
      <c r="BJ2357">
        <v>3946</v>
      </c>
      <c r="BK2357">
        <v>42669</v>
      </c>
      <c r="BL2357">
        <v>18.899999999999999</v>
      </c>
      <c r="BM2357">
        <v>10624</v>
      </c>
      <c r="BN2357">
        <v>230102</v>
      </c>
      <c r="BO2357">
        <v>13088</v>
      </c>
      <c r="BP2357">
        <v>0</v>
      </c>
      <c r="BQ2357">
        <v>0</v>
      </c>
      <c r="BR2357">
        <v>0.8</v>
      </c>
      <c r="BS2357">
        <v>0</v>
      </c>
      <c r="BT2357">
        <v>0</v>
      </c>
      <c r="BU2357">
        <v>27.4</v>
      </c>
      <c r="BV2357">
        <v>1674620</v>
      </c>
      <c r="BW2357">
        <v>482865</v>
      </c>
      <c r="BX2357">
        <v>1460470</v>
      </c>
      <c r="BY2357">
        <v>11517</v>
      </c>
      <c r="BZ2357">
        <v>633</v>
      </c>
      <c r="CA2357">
        <v>106335</v>
      </c>
      <c r="CB2357">
        <v>24532</v>
      </c>
      <c r="CC2357">
        <v>709234</v>
      </c>
      <c r="CD2357">
        <v>5513</v>
      </c>
      <c r="CE2357">
        <v>332.75</v>
      </c>
      <c r="CF2357">
        <v>371</v>
      </c>
    </row>
    <row r="2358" spans="1:84">
      <c r="A2358">
        <v>45000</v>
      </c>
      <c r="B2358" t="s">
        <v>2356</v>
      </c>
      <c r="C2358">
        <v>45000</v>
      </c>
      <c r="D2358">
        <v>4321249</v>
      </c>
      <c r="E2358">
        <v>7.7</v>
      </c>
      <c r="F2358">
        <v>309433</v>
      </c>
      <c r="G2358">
        <v>4012012</v>
      </c>
      <c r="H2358">
        <v>283481</v>
      </c>
      <c r="I2358">
        <v>6.6</v>
      </c>
      <c r="J2358">
        <v>1039653</v>
      </c>
      <c r="K2358">
        <v>24.1</v>
      </c>
      <c r="L2358">
        <v>12.8</v>
      </c>
      <c r="M2358">
        <v>553396</v>
      </c>
      <c r="N2358">
        <v>51.3</v>
      </c>
      <c r="O2358">
        <v>2958982</v>
      </c>
      <c r="P2358">
        <v>1253131</v>
      </c>
      <c r="Q2358">
        <v>16849</v>
      </c>
      <c r="R2358">
        <v>49681</v>
      </c>
      <c r="S2358">
        <v>2287</v>
      </c>
      <c r="T2358">
        <v>40319</v>
      </c>
      <c r="U2358">
        <v>151289</v>
      </c>
      <c r="V2358">
        <v>2826765</v>
      </c>
      <c r="W2358">
        <v>68.5</v>
      </c>
      <c r="X2358">
        <v>29</v>
      </c>
      <c r="Y2358">
        <v>0.4</v>
      </c>
      <c r="Z2358">
        <v>1.1000000000000001</v>
      </c>
      <c r="AA2358">
        <v>0.1</v>
      </c>
      <c r="AB2358">
        <v>0.9</v>
      </c>
      <c r="AC2358">
        <v>3.5</v>
      </c>
      <c r="AD2358">
        <v>65.400000000000006</v>
      </c>
      <c r="AE2358">
        <v>56590</v>
      </c>
      <c r="AF2358">
        <v>37276</v>
      </c>
      <c r="AG2358">
        <v>525</v>
      </c>
      <c r="AH2358">
        <v>55.9</v>
      </c>
      <c r="AI2358">
        <v>2.9</v>
      </c>
      <c r="AJ2358">
        <v>5.2</v>
      </c>
      <c r="AK2358">
        <v>76.3</v>
      </c>
      <c r="AL2358">
        <v>20.399999999999999</v>
      </c>
      <c r="AM2358">
        <v>810857</v>
      </c>
      <c r="AN2358">
        <v>24.3</v>
      </c>
      <c r="AO2358">
        <v>1975638</v>
      </c>
      <c r="AP2358">
        <v>222052</v>
      </c>
      <c r="AQ2358">
        <v>12.7</v>
      </c>
      <c r="AR2358">
        <v>72.2</v>
      </c>
      <c r="AS2358">
        <v>94900</v>
      </c>
      <c r="AT2358">
        <v>15.8</v>
      </c>
      <c r="AU2358">
        <v>1533854</v>
      </c>
      <c r="AV2358">
        <v>2.5299999999999998</v>
      </c>
      <c r="AW2358">
        <v>18795</v>
      </c>
      <c r="AX2358">
        <v>39454</v>
      </c>
      <c r="AY2358">
        <v>15</v>
      </c>
      <c r="AZ2358">
        <v>120123</v>
      </c>
      <c r="BA2358">
        <v>28285</v>
      </c>
      <c r="BB2358">
        <v>2126439</v>
      </c>
      <c r="BC2358">
        <v>138061</v>
      </c>
      <c r="BD2358">
        <v>6.5</v>
      </c>
      <c r="BE2358">
        <v>2366523</v>
      </c>
      <c r="BF2358">
        <v>75285</v>
      </c>
      <c r="BG2358">
        <v>383221</v>
      </c>
      <c r="BH2358">
        <v>89010656</v>
      </c>
      <c r="BI2358">
        <v>37612</v>
      </c>
      <c r="BJ2358">
        <v>103416</v>
      </c>
      <c r="BK2358">
        <v>1584914</v>
      </c>
      <c r="BL2358">
        <v>-1</v>
      </c>
      <c r="BM2358">
        <v>259604</v>
      </c>
      <c r="BN2358">
        <v>6104316</v>
      </c>
      <c r="BO2358">
        <v>292984</v>
      </c>
      <c r="BP2358">
        <v>9.8000000000000007</v>
      </c>
      <c r="BQ2358">
        <v>0.5</v>
      </c>
      <c r="BR2358">
        <v>1.5</v>
      </c>
      <c r="BS2358">
        <v>1</v>
      </c>
      <c r="BT2358">
        <v>0</v>
      </c>
      <c r="BU2358">
        <v>26.2</v>
      </c>
      <c r="BV2358">
        <v>81132781</v>
      </c>
      <c r="BW2358">
        <v>32988974</v>
      </c>
      <c r="BX2358">
        <v>40629089</v>
      </c>
      <c r="BY2358">
        <v>9895</v>
      </c>
      <c r="BZ2358">
        <v>50776</v>
      </c>
      <c r="CA2358">
        <v>7592107</v>
      </c>
      <c r="CB2358">
        <v>4845923</v>
      </c>
      <c r="CC2358">
        <v>30051171</v>
      </c>
      <c r="CD2358">
        <v>7158</v>
      </c>
      <c r="CE2358">
        <v>30109.47</v>
      </c>
      <c r="CF2358">
        <v>133.19999999999999</v>
      </c>
    </row>
    <row r="2359" spans="1:84">
      <c r="A2359">
        <v>45001</v>
      </c>
      <c r="B2359" t="s">
        <v>2357</v>
      </c>
      <c r="C2359">
        <v>45001</v>
      </c>
      <c r="D2359">
        <v>25935</v>
      </c>
      <c r="E2359">
        <v>-0.9</v>
      </c>
      <c r="F2359">
        <v>-232</v>
      </c>
      <c r="G2359">
        <v>26167</v>
      </c>
      <c r="H2359">
        <v>1531</v>
      </c>
      <c r="I2359">
        <v>5.9</v>
      </c>
      <c r="J2359">
        <v>6105</v>
      </c>
      <c r="K2359">
        <v>23.5</v>
      </c>
      <c r="L2359">
        <v>14.9</v>
      </c>
      <c r="M2359">
        <v>3855</v>
      </c>
      <c r="N2359">
        <v>51.9</v>
      </c>
      <c r="O2359">
        <v>18115</v>
      </c>
      <c r="P2359">
        <v>7546</v>
      </c>
      <c r="Q2359">
        <v>28</v>
      </c>
      <c r="R2359">
        <v>67</v>
      </c>
      <c r="S2359">
        <v>8</v>
      </c>
      <c r="T2359">
        <v>171</v>
      </c>
      <c r="U2359">
        <v>290</v>
      </c>
      <c r="V2359">
        <v>17901</v>
      </c>
      <c r="W2359">
        <v>69.8</v>
      </c>
      <c r="X2359">
        <v>29.1</v>
      </c>
      <c r="Y2359">
        <v>0.1</v>
      </c>
      <c r="Z2359">
        <v>0.3</v>
      </c>
      <c r="AA2359">
        <v>0</v>
      </c>
      <c r="AB2359">
        <v>0.7</v>
      </c>
      <c r="AC2359">
        <v>1.1000000000000001</v>
      </c>
      <c r="AD2359">
        <v>69</v>
      </c>
      <c r="AE2359">
        <v>303</v>
      </c>
      <c r="AF2359">
        <v>245</v>
      </c>
      <c r="AG2359">
        <v>7</v>
      </c>
      <c r="AH2359">
        <v>64</v>
      </c>
      <c r="AI2359">
        <v>1</v>
      </c>
      <c r="AJ2359">
        <v>3.8</v>
      </c>
      <c r="AK2359">
        <v>70.099999999999994</v>
      </c>
      <c r="AL2359">
        <v>12.8</v>
      </c>
      <c r="AM2359">
        <v>5900</v>
      </c>
      <c r="AN2359">
        <v>25.4</v>
      </c>
      <c r="AO2359">
        <v>11903</v>
      </c>
      <c r="AP2359">
        <v>247</v>
      </c>
      <c r="AQ2359">
        <v>2.1</v>
      </c>
      <c r="AR2359">
        <v>80.5</v>
      </c>
      <c r="AS2359">
        <v>70600</v>
      </c>
      <c r="AT2359">
        <v>7.9</v>
      </c>
      <c r="AU2359">
        <v>10131</v>
      </c>
      <c r="AV2359">
        <v>2.5099999999999998</v>
      </c>
      <c r="AW2359">
        <v>15370</v>
      </c>
      <c r="AX2359">
        <v>31362</v>
      </c>
      <c r="AY2359">
        <v>15.1</v>
      </c>
      <c r="AZ2359">
        <v>576</v>
      </c>
      <c r="BA2359">
        <v>22111</v>
      </c>
      <c r="BB2359">
        <v>12322</v>
      </c>
      <c r="BC2359">
        <v>1085</v>
      </c>
      <c r="BD2359">
        <v>8.8000000000000007</v>
      </c>
      <c r="BE2359">
        <v>11439</v>
      </c>
      <c r="BF2359">
        <v>-1103</v>
      </c>
      <c r="BG2359">
        <v>1619</v>
      </c>
      <c r="BH2359">
        <v>320236</v>
      </c>
      <c r="BI2359">
        <v>27995</v>
      </c>
      <c r="BJ2359">
        <v>353</v>
      </c>
      <c r="BK2359">
        <v>5428</v>
      </c>
      <c r="BL2359">
        <v>-18.7</v>
      </c>
      <c r="BM2359">
        <v>1279</v>
      </c>
      <c r="BN2359">
        <v>10235</v>
      </c>
      <c r="BO2359">
        <v>1354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20.8</v>
      </c>
      <c r="BV2359">
        <v>541402</v>
      </c>
      <c r="BW2359">
        <v>25367</v>
      </c>
      <c r="BX2359">
        <v>79390</v>
      </c>
      <c r="BY2359">
        <v>3009</v>
      </c>
      <c r="BZ2359">
        <v>61</v>
      </c>
      <c r="CA2359">
        <v>8404</v>
      </c>
      <c r="CB2359">
        <v>95170</v>
      </c>
      <c r="CC2359">
        <v>129637</v>
      </c>
      <c r="CD2359">
        <v>4928</v>
      </c>
      <c r="CE2359">
        <v>508.03</v>
      </c>
      <c r="CF2359">
        <v>51.5</v>
      </c>
    </row>
    <row r="2360" spans="1:84">
      <c r="A2360">
        <v>45003</v>
      </c>
      <c r="B2360" t="s">
        <v>2358</v>
      </c>
      <c r="C2360">
        <v>45003</v>
      </c>
      <c r="D2360">
        <v>151800</v>
      </c>
      <c r="E2360">
        <v>6.5</v>
      </c>
      <c r="F2360">
        <v>9244</v>
      </c>
      <c r="G2360">
        <v>142552</v>
      </c>
      <c r="H2360">
        <v>9334</v>
      </c>
      <c r="I2360">
        <v>6.1</v>
      </c>
      <c r="J2360">
        <v>36466</v>
      </c>
      <c r="K2360">
        <v>24</v>
      </c>
      <c r="L2360">
        <v>14.1</v>
      </c>
      <c r="M2360">
        <v>21429</v>
      </c>
      <c r="N2360">
        <v>51.7</v>
      </c>
      <c r="O2360">
        <v>109199</v>
      </c>
      <c r="P2360">
        <v>39157</v>
      </c>
      <c r="Q2360">
        <v>610</v>
      </c>
      <c r="R2360">
        <v>1132</v>
      </c>
      <c r="S2360">
        <v>63</v>
      </c>
      <c r="T2360">
        <v>1639</v>
      </c>
      <c r="U2360">
        <v>4916</v>
      </c>
      <c r="V2360">
        <v>104824</v>
      </c>
      <c r="W2360">
        <v>71.900000000000006</v>
      </c>
      <c r="X2360">
        <v>25.8</v>
      </c>
      <c r="Y2360">
        <v>0.4</v>
      </c>
      <c r="Z2360">
        <v>0.7</v>
      </c>
      <c r="AA2360">
        <v>0</v>
      </c>
      <c r="AB2360">
        <v>1.1000000000000001</v>
      </c>
      <c r="AC2360">
        <v>3.2</v>
      </c>
      <c r="AD2360">
        <v>69.099999999999994</v>
      </c>
      <c r="AE2360">
        <v>1893</v>
      </c>
      <c r="AF2360">
        <v>1407</v>
      </c>
      <c r="AG2360">
        <v>22</v>
      </c>
      <c r="AH2360">
        <v>59.7</v>
      </c>
      <c r="AI2360">
        <v>2.2999999999999998</v>
      </c>
      <c r="AJ2360">
        <v>4.3</v>
      </c>
      <c r="AK2360">
        <v>77.7</v>
      </c>
      <c r="AL2360">
        <v>19.899999999999999</v>
      </c>
      <c r="AM2360">
        <v>28289</v>
      </c>
      <c r="AN2360">
        <v>24.8</v>
      </c>
      <c r="AO2360">
        <v>67040</v>
      </c>
      <c r="AP2360">
        <v>5052</v>
      </c>
      <c r="AQ2360">
        <v>8.1</v>
      </c>
      <c r="AR2360">
        <v>75.599999999999994</v>
      </c>
      <c r="AS2360">
        <v>87600</v>
      </c>
      <c r="AT2360">
        <v>9.4</v>
      </c>
      <c r="AU2360">
        <v>55587</v>
      </c>
      <c r="AV2360">
        <v>2.5299999999999998</v>
      </c>
      <c r="AW2360">
        <v>18772</v>
      </c>
      <c r="AX2360">
        <v>40052</v>
      </c>
      <c r="AY2360">
        <v>14.5</v>
      </c>
      <c r="AZ2360">
        <v>4264</v>
      </c>
      <c r="BA2360">
        <v>28418</v>
      </c>
      <c r="BB2360">
        <v>75715</v>
      </c>
      <c r="BC2360">
        <v>4906</v>
      </c>
      <c r="BD2360">
        <v>6.5</v>
      </c>
      <c r="BE2360">
        <v>79212</v>
      </c>
      <c r="BF2360">
        <v>3018</v>
      </c>
      <c r="BG2360">
        <v>8666</v>
      </c>
      <c r="BH2360">
        <v>3235937</v>
      </c>
      <c r="BI2360">
        <v>40852</v>
      </c>
      <c r="BJ2360">
        <v>2767</v>
      </c>
      <c r="BK2360">
        <v>51095</v>
      </c>
      <c r="BL2360">
        <v>-2.5</v>
      </c>
      <c r="BM2360">
        <v>8937</v>
      </c>
      <c r="BN2360">
        <v>121484</v>
      </c>
      <c r="BO2360">
        <v>9621</v>
      </c>
      <c r="BP2360">
        <v>8.1</v>
      </c>
      <c r="BQ2360">
        <v>0</v>
      </c>
      <c r="BR2360">
        <v>1.2</v>
      </c>
      <c r="BS2360">
        <v>0</v>
      </c>
      <c r="BT2360">
        <v>0</v>
      </c>
      <c r="BU2360">
        <v>24.6</v>
      </c>
      <c r="BV2360">
        <v>3842596</v>
      </c>
      <c r="BW2360">
        <v>0</v>
      </c>
      <c r="BX2360">
        <v>1137091</v>
      </c>
      <c r="BY2360">
        <v>7824</v>
      </c>
      <c r="BZ2360">
        <v>1146</v>
      </c>
      <c r="CA2360">
        <v>173007</v>
      </c>
      <c r="CB2360">
        <v>143942</v>
      </c>
      <c r="CC2360">
        <v>2532179</v>
      </c>
      <c r="CD2360">
        <v>16999</v>
      </c>
      <c r="CE2360">
        <v>1072.6600000000001</v>
      </c>
      <c r="CF2360">
        <v>132.9</v>
      </c>
    </row>
    <row r="2361" spans="1:84">
      <c r="A2361">
        <v>45005</v>
      </c>
      <c r="B2361" t="s">
        <v>2359</v>
      </c>
      <c r="C2361">
        <v>45005</v>
      </c>
      <c r="D2361">
        <v>10748</v>
      </c>
      <c r="E2361">
        <v>-4.0999999999999996</v>
      </c>
      <c r="F2361">
        <v>-463</v>
      </c>
      <c r="G2361">
        <v>11211</v>
      </c>
      <c r="H2361">
        <v>790</v>
      </c>
      <c r="I2361">
        <v>7.4</v>
      </c>
      <c r="J2361">
        <v>2751</v>
      </c>
      <c r="K2361">
        <v>25.6</v>
      </c>
      <c r="L2361">
        <v>12.8</v>
      </c>
      <c r="M2361">
        <v>1375</v>
      </c>
      <c r="N2361">
        <v>47.1</v>
      </c>
      <c r="O2361">
        <v>3011</v>
      </c>
      <c r="P2361">
        <v>7645</v>
      </c>
      <c r="Q2361">
        <v>12</v>
      </c>
      <c r="R2361">
        <v>27</v>
      </c>
      <c r="S2361">
        <v>6</v>
      </c>
      <c r="T2361">
        <v>47</v>
      </c>
      <c r="U2361">
        <v>228</v>
      </c>
      <c r="V2361">
        <v>2841</v>
      </c>
      <c r="W2361">
        <v>28</v>
      </c>
      <c r="X2361">
        <v>71.099999999999994</v>
      </c>
      <c r="Y2361">
        <v>0.1</v>
      </c>
      <c r="Z2361">
        <v>0.3</v>
      </c>
      <c r="AA2361">
        <v>0.1</v>
      </c>
      <c r="AB2361">
        <v>0.4</v>
      </c>
      <c r="AC2361">
        <v>2.1</v>
      </c>
      <c r="AD2361">
        <v>26.4</v>
      </c>
      <c r="AE2361">
        <v>150</v>
      </c>
      <c r="AF2361">
        <v>119</v>
      </c>
      <c r="AG2361">
        <v>3</v>
      </c>
      <c r="AH2361">
        <v>72.2</v>
      </c>
      <c r="AI2361">
        <v>1.4</v>
      </c>
      <c r="AJ2361">
        <v>2.7</v>
      </c>
      <c r="AK2361">
        <v>60</v>
      </c>
      <c r="AL2361">
        <v>9.3000000000000007</v>
      </c>
      <c r="AM2361">
        <v>2516</v>
      </c>
      <c r="AN2361">
        <v>26.7</v>
      </c>
      <c r="AO2361">
        <v>4628</v>
      </c>
      <c r="AP2361">
        <v>60</v>
      </c>
      <c r="AQ2361">
        <v>1.3</v>
      </c>
      <c r="AR2361">
        <v>72.7</v>
      </c>
      <c r="AS2361">
        <v>46900</v>
      </c>
      <c r="AT2361">
        <v>8.1999999999999993</v>
      </c>
      <c r="AU2361">
        <v>3915</v>
      </c>
      <c r="AV2361">
        <v>2.56</v>
      </c>
      <c r="AW2361">
        <v>11293</v>
      </c>
      <c r="AX2361">
        <v>21527</v>
      </c>
      <c r="AY2361">
        <v>32.1</v>
      </c>
      <c r="AZ2361">
        <v>205</v>
      </c>
      <c r="BA2361">
        <v>18871</v>
      </c>
      <c r="BB2361">
        <v>3523</v>
      </c>
      <c r="BC2361">
        <v>405</v>
      </c>
      <c r="BD2361">
        <v>11.5</v>
      </c>
      <c r="BE2361">
        <v>4415</v>
      </c>
      <c r="BF2361">
        <v>-579</v>
      </c>
      <c r="BG2361">
        <v>1331</v>
      </c>
      <c r="BH2361">
        <v>163323</v>
      </c>
      <c r="BI2361">
        <v>36993</v>
      </c>
      <c r="BJ2361">
        <v>144</v>
      </c>
      <c r="BK2361">
        <v>1965</v>
      </c>
      <c r="BL2361">
        <v>-15.6</v>
      </c>
      <c r="BM2361">
        <v>353</v>
      </c>
      <c r="BN2361">
        <v>1777</v>
      </c>
      <c r="BO2361">
        <v>446</v>
      </c>
      <c r="BP2361">
        <v>31.6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308032</v>
      </c>
      <c r="BW2361">
        <v>17409</v>
      </c>
      <c r="BX2361">
        <v>31244</v>
      </c>
      <c r="BY2361">
        <v>2820</v>
      </c>
      <c r="BZ2361">
        <v>0</v>
      </c>
      <c r="CA2361">
        <v>0</v>
      </c>
      <c r="CB2361">
        <v>107703</v>
      </c>
      <c r="CC2361">
        <v>87955</v>
      </c>
      <c r="CD2361">
        <v>7952</v>
      </c>
      <c r="CE2361">
        <v>408.2</v>
      </c>
      <c r="CF2361">
        <v>27.5</v>
      </c>
    </row>
    <row r="2362" spans="1:84">
      <c r="A2362">
        <v>45007</v>
      </c>
      <c r="B2362" t="s">
        <v>2360</v>
      </c>
      <c r="C2362">
        <v>45007</v>
      </c>
      <c r="D2362">
        <v>177963</v>
      </c>
      <c r="E2362">
        <v>7.4</v>
      </c>
      <c r="F2362">
        <v>12223</v>
      </c>
      <c r="G2362">
        <v>165740</v>
      </c>
      <c r="H2362">
        <v>11116</v>
      </c>
      <c r="I2362">
        <v>6.2</v>
      </c>
      <c r="J2362">
        <v>42173</v>
      </c>
      <c r="K2362">
        <v>23.7</v>
      </c>
      <c r="L2362">
        <v>14.2</v>
      </c>
      <c r="M2362">
        <v>25203</v>
      </c>
      <c r="N2362">
        <v>51.8</v>
      </c>
      <c r="O2362">
        <v>145213</v>
      </c>
      <c r="P2362">
        <v>29678</v>
      </c>
      <c r="Q2362">
        <v>408</v>
      </c>
      <c r="R2362">
        <v>1169</v>
      </c>
      <c r="S2362">
        <v>34</v>
      </c>
      <c r="T2362">
        <v>1461</v>
      </c>
      <c r="U2362">
        <v>3175</v>
      </c>
      <c r="V2362">
        <v>142355</v>
      </c>
      <c r="W2362">
        <v>81.599999999999994</v>
      </c>
      <c r="X2362">
        <v>16.7</v>
      </c>
      <c r="Y2362">
        <v>0.2</v>
      </c>
      <c r="Z2362">
        <v>0.7</v>
      </c>
      <c r="AA2362">
        <v>0</v>
      </c>
      <c r="AB2362">
        <v>0.8</v>
      </c>
      <c r="AC2362">
        <v>1.8</v>
      </c>
      <c r="AD2362">
        <v>80</v>
      </c>
      <c r="AE2362">
        <v>2206</v>
      </c>
      <c r="AF2362">
        <v>1826</v>
      </c>
      <c r="AG2362">
        <v>20</v>
      </c>
      <c r="AH2362">
        <v>58.8</v>
      </c>
      <c r="AI2362">
        <v>1.5</v>
      </c>
      <c r="AJ2362">
        <v>3.3</v>
      </c>
      <c r="AK2362">
        <v>73.400000000000006</v>
      </c>
      <c r="AL2362">
        <v>15.9</v>
      </c>
      <c r="AM2362">
        <v>36112</v>
      </c>
      <c r="AN2362">
        <v>23.7</v>
      </c>
      <c r="AO2362">
        <v>81007</v>
      </c>
      <c r="AP2362">
        <v>7794</v>
      </c>
      <c r="AQ2362">
        <v>10.6</v>
      </c>
      <c r="AR2362">
        <v>76.3</v>
      </c>
      <c r="AS2362">
        <v>88200</v>
      </c>
      <c r="AT2362">
        <v>9.9</v>
      </c>
      <c r="AU2362">
        <v>65649</v>
      </c>
      <c r="AV2362">
        <v>2.48</v>
      </c>
      <c r="AW2362">
        <v>18365</v>
      </c>
      <c r="AX2362">
        <v>38667</v>
      </c>
      <c r="AY2362">
        <v>13.6</v>
      </c>
      <c r="AZ2362">
        <v>4726</v>
      </c>
      <c r="BA2362">
        <v>26968</v>
      </c>
      <c r="BB2362">
        <v>85482</v>
      </c>
      <c r="BC2362">
        <v>5829</v>
      </c>
      <c r="BD2362">
        <v>6.8</v>
      </c>
      <c r="BE2362">
        <v>82889</v>
      </c>
      <c r="BF2362">
        <v>-2053</v>
      </c>
      <c r="BG2362">
        <v>12330</v>
      </c>
      <c r="BH2362">
        <v>2836339</v>
      </c>
      <c r="BI2362">
        <v>34219</v>
      </c>
      <c r="BJ2362">
        <v>3853</v>
      </c>
      <c r="BK2362">
        <v>53798</v>
      </c>
      <c r="BL2362">
        <v>-8.8000000000000007</v>
      </c>
      <c r="BM2362">
        <v>10142</v>
      </c>
      <c r="BN2362">
        <v>175261</v>
      </c>
      <c r="BO2362">
        <v>11891</v>
      </c>
      <c r="BP2362">
        <v>5.6</v>
      </c>
      <c r="BQ2362">
        <v>0</v>
      </c>
      <c r="BR2362">
        <v>0.9</v>
      </c>
      <c r="BS2362">
        <v>0</v>
      </c>
      <c r="BT2362">
        <v>0</v>
      </c>
      <c r="BU2362">
        <v>27.6</v>
      </c>
      <c r="BV2362">
        <v>3936764</v>
      </c>
      <c r="BW2362">
        <v>0</v>
      </c>
      <c r="BX2362">
        <v>1657795</v>
      </c>
      <c r="BY2362">
        <v>9736</v>
      </c>
      <c r="BZ2362">
        <v>1596</v>
      </c>
      <c r="CA2362">
        <v>223073</v>
      </c>
      <c r="CB2362">
        <v>176947</v>
      </c>
      <c r="CC2362">
        <v>801074</v>
      </c>
      <c r="CD2362">
        <v>4616</v>
      </c>
      <c r="CE2362">
        <v>718.02</v>
      </c>
      <c r="CF2362">
        <v>230.8</v>
      </c>
    </row>
    <row r="2363" spans="1:84">
      <c r="A2363">
        <v>45009</v>
      </c>
      <c r="B2363" t="s">
        <v>2361</v>
      </c>
      <c r="C2363">
        <v>45009</v>
      </c>
      <c r="D2363">
        <v>15678</v>
      </c>
      <c r="E2363">
        <v>-5.9</v>
      </c>
      <c r="F2363">
        <v>-980</v>
      </c>
      <c r="G2363">
        <v>16658</v>
      </c>
      <c r="H2363">
        <v>897</v>
      </c>
      <c r="I2363">
        <v>5.7</v>
      </c>
      <c r="J2363">
        <v>3659</v>
      </c>
      <c r="K2363">
        <v>23.3</v>
      </c>
      <c r="L2363">
        <v>15.2</v>
      </c>
      <c r="M2363">
        <v>2378</v>
      </c>
      <c r="N2363">
        <v>53</v>
      </c>
      <c r="O2363">
        <v>5867</v>
      </c>
      <c r="P2363">
        <v>9669</v>
      </c>
      <c r="Q2363">
        <v>27</v>
      </c>
      <c r="R2363">
        <v>31</v>
      </c>
      <c r="S2363">
        <v>1</v>
      </c>
      <c r="T2363">
        <v>83</v>
      </c>
      <c r="U2363">
        <v>174</v>
      </c>
      <c r="V2363">
        <v>5762</v>
      </c>
      <c r="W2363">
        <v>37.4</v>
      </c>
      <c r="X2363">
        <v>61.7</v>
      </c>
      <c r="Y2363">
        <v>0.2</v>
      </c>
      <c r="Z2363">
        <v>0.2</v>
      </c>
      <c r="AA2363">
        <v>0</v>
      </c>
      <c r="AB2363">
        <v>0.5</v>
      </c>
      <c r="AC2363">
        <v>1.1000000000000001</v>
      </c>
      <c r="AD2363">
        <v>36.799999999999997</v>
      </c>
      <c r="AE2363">
        <v>176</v>
      </c>
      <c r="AF2363">
        <v>156</v>
      </c>
      <c r="AG2363">
        <v>2</v>
      </c>
      <c r="AH2363">
        <v>65.599999999999994</v>
      </c>
      <c r="AI2363">
        <v>0.9</v>
      </c>
      <c r="AJ2363">
        <v>2</v>
      </c>
      <c r="AK2363">
        <v>64.7</v>
      </c>
      <c r="AL2363">
        <v>15.4</v>
      </c>
      <c r="AM2363">
        <v>5012</v>
      </c>
      <c r="AN2363">
        <v>26</v>
      </c>
      <c r="AO2363">
        <v>7205</v>
      </c>
      <c r="AP2363">
        <v>75</v>
      </c>
      <c r="AQ2363">
        <v>1.1000000000000001</v>
      </c>
      <c r="AR2363">
        <v>74.7</v>
      </c>
      <c r="AS2363">
        <v>61800</v>
      </c>
      <c r="AT2363">
        <v>8.9</v>
      </c>
      <c r="AU2363">
        <v>6123</v>
      </c>
      <c r="AV2363">
        <v>2.5499999999999998</v>
      </c>
      <c r="AW2363">
        <v>12584</v>
      </c>
      <c r="AX2363">
        <v>25648</v>
      </c>
      <c r="AY2363">
        <v>23.1</v>
      </c>
      <c r="AZ2363">
        <v>331</v>
      </c>
      <c r="BA2363">
        <v>20989</v>
      </c>
      <c r="BB2363">
        <v>6666</v>
      </c>
      <c r="BC2363">
        <v>658</v>
      </c>
      <c r="BD2363">
        <v>9.9</v>
      </c>
      <c r="BE2363">
        <v>7391</v>
      </c>
      <c r="BF2363">
        <v>306</v>
      </c>
      <c r="BG2363">
        <v>1518</v>
      </c>
      <c r="BH2363">
        <v>189693</v>
      </c>
      <c r="BI2363">
        <v>25665</v>
      </c>
      <c r="BJ2363">
        <v>291</v>
      </c>
      <c r="BK2363">
        <v>3506</v>
      </c>
      <c r="BL2363">
        <v>-6.9</v>
      </c>
      <c r="BM2363">
        <v>716</v>
      </c>
      <c r="BN2363">
        <v>7004</v>
      </c>
      <c r="BO2363">
        <v>880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v>29.7</v>
      </c>
      <c r="BV2363">
        <v>146707</v>
      </c>
      <c r="BW2363">
        <v>9981</v>
      </c>
      <c r="BX2363">
        <v>92401</v>
      </c>
      <c r="BY2363">
        <v>5662</v>
      </c>
      <c r="BZ2363">
        <v>13</v>
      </c>
      <c r="CA2363">
        <v>1430</v>
      </c>
      <c r="CB2363">
        <v>105277</v>
      </c>
      <c r="CC2363">
        <v>130702</v>
      </c>
      <c r="CD2363">
        <v>8193</v>
      </c>
      <c r="CE2363">
        <v>393.25</v>
      </c>
      <c r="CF2363">
        <v>42.4</v>
      </c>
    </row>
    <row r="2364" spans="1:84">
      <c r="A2364">
        <v>45011</v>
      </c>
      <c r="B2364" t="s">
        <v>2362</v>
      </c>
      <c r="C2364">
        <v>45011</v>
      </c>
      <c r="D2364">
        <v>23265</v>
      </c>
      <c r="E2364">
        <v>-0.9</v>
      </c>
      <c r="F2364">
        <v>-213</v>
      </c>
      <c r="G2364">
        <v>23478</v>
      </c>
      <c r="H2364">
        <v>1689</v>
      </c>
      <c r="I2364">
        <v>7.3</v>
      </c>
      <c r="J2364">
        <v>6108</v>
      </c>
      <c r="K2364">
        <v>26.3</v>
      </c>
      <c r="L2364">
        <v>13</v>
      </c>
      <c r="M2364">
        <v>3023</v>
      </c>
      <c r="N2364">
        <v>51.9</v>
      </c>
      <c r="O2364">
        <v>12775</v>
      </c>
      <c r="P2364">
        <v>10033</v>
      </c>
      <c r="Q2364">
        <v>88</v>
      </c>
      <c r="R2364">
        <v>167</v>
      </c>
      <c r="S2364">
        <v>8</v>
      </c>
      <c r="T2364">
        <v>194</v>
      </c>
      <c r="U2364">
        <v>355</v>
      </c>
      <c r="V2364">
        <v>12480</v>
      </c>
      <c r="W2364">
        <v>54.9</v>
      </c>
      <c r="X2364">
        <v>43.1</v>
      </c>
      <c r="Y2364">
        <v>0.4</v>
      </c>
      <c r="Z2364">
        <v>0.7</v>
      </c>
      <c r="AA2364">
        <v>0</v>
      </c>
      <c r="AB2364">
        <v>0.8</v>
      </c>
      <c r="AC2364">
        <v>1.5</v>
      </c>
      <c r="AD2364">
        <v>53.6</v>
      </c>
      <c r="AE2364">
        <v>341</v>
      </c>
      <c r="AF2364">
        <v>224</v>
      </c>
      <c r="AG2364">
        <v>1</v>
      </c>
      <c r="AH2364">
        <v>67.8</v>
      </c>
      <c r="AI2364">
        <v>0.6</v>
      </c>
      <c r="AJ2364">
        <v>2.1</v>
      </c>
      <c r="AK2364">
        <v>67.5</v>
      </c>
      <c r="AL2364">
        <v>11.6</v>
      </c>
      <c r="AM2364">
        <v>6286</v>
      </c>
      <c r="AN2364">
        <v>27.9</v>
      </c>
      <c r="AO2364">
        <v>10278</v>
      </c>
      <c r="AP2364">
        <v>87</v>
      </c>
      <c r="AQ2364">
        <v>0.9</v>
      </c>
      <c r="AR2364">
        <v>75.5</v>
      </c>
      <c r="AS2364">
        <v>66600</v>
      </c>
      <c r="AT2364">
        <v>6.1</v>
      </c>
      <c r="AU2364">
        <v>9021</v>
      </c>
      <c r="AV2364">
        <v>2.57</v>
      </c>
      <c r="AW2364">
        <v>15870</v>
      </c>
      <c r="AX2364">
        <v>27194</v>
      </c>
      <c r="AY2364">
        <v>19.2</v>
      </c>
      <c r="AZ2364">
        <v>475</v>
      </c>
      <c r="BA2364">
        <v>20409</v>
      </c>
      <c r="BB2364">
        <v>9341</v>
      </c>
      <c r="BC2364">
        <v>952</v>
      </c>
      <c r="BD2364">
        <v>10.199999999999999</v>
      </c>
      <c r="BE2364">
        <v>9635</v>
      </c>
      <c r="BF2364">
        <v>-1386</v>
      </c>
      <c r="BG2364">
        <v>1766</v>
      </c>
      <c r="BH2364">
        <v>294762</v>
      </c>
      <c r="BI2364">
        <v>30593</v>
      </c>
      <c r="BJ2364">
        <v>387</v>
      </c>
      <c r="BK2364">
        <v>6181</v>
      </c>
      <c r="BL2364">
        <v>-3.1</v>
      </c>
      <c r="BM2364">
        <v>1149</v>
      </c>
      <c r="BN2364">
        <v>10655</v>
      </c>
      <c r="BO2364">
        <v>1363</v>
      </c>
      <c r="BP2364">
        <v>15.8</v>
      </c>
      <c r="BQ2364">
        <v>0</v>
      </c>
      <c r="BR2364">
        <v>0</v>
      </c>
      <c r="BS2364">
        <v>0</v>
      </c>
      <c r="BT2364">
        <v>0</v>
      </c>
      <c r="BU2364">
        <v>15</v>
      </c>
      <c r="BV2364">
        <v>490582</v>
      </c>
      <c r="BW2364">
        <v>0</v>
      </c>
      <c r="BX2364">
        <v>146337</v>
      </c>
      <c r="BY2364">
        <v>6261</v>
      </c>
      <c r="BZ2364">
        <v>22</v>
      </c>
      <c r="CA2364">
        <v>2475</v>
      </c>
      <c r="CB2364">
        <v>85114</v>
      </c>
      <c r="CC2364">
        <v>149443</v>
      </c>
      <c r="CD2364">
        <v>6385</v>
      </c>
      <c r="CE2364">
        <v>548.41</v>
      </c>
      <c r="CF2364">
        <v>42.8</v>
      </c>
    </row>
    <row r="2365" spans="1:84">
      <c r="A2365">
        <v>45013</v>
      </c>
      <c r="B2365" t="s">
        <v>2363</v>
      </c>
      <c r="C2365">
        <v>45013</v>
      </c>
      <c r="D2365">
        <v>142045</v>
      </c>
      <c r="E2365">
        <v>17.399999999999999</v>
      </c>
      <c r="F2365">
        <v>21097</v>
      </c>
      <c r="G2365">
        <v>120937</v>
      </c>
      <c r="H2365">
        <v>10512</v>
      </c>
      <c r="I2365">
        <v>7.4</v>
      </c>
      <c r="J2365">
        <v>33908</v>
      </c>
      <c r="K2365">
        <v>23.9</v>
      </c>
      <c r="L2365">
        <v>18.100000000000001</v>
      </c>
      <c r="M2365">
        <v>25686</v>
      </c>
      <c r="N2365">
        <v>50.3</v>
      </c>
      <c r="O2365">
        <v>107883</v>
      </c>
      <c r="P2365">
        <v>30590</v>
      </c>
      <c r="Q2365">
        <v>439</v>
      </c>
      <c r="R2365">
        <v>1422</v>
      </c>
      <c r="S2365">
        <v>76</v>
      </c>
      <c r="T2365">
        <v>1635</v>
      </c>
      <c r="U2365">
        <v>12618</v>
      </c>
      <c r="V2365">
        <v>96344</v>
      </c>
      <c r="W2365">
        <v>75.900000000000006</v>
      </c>
      <c r="X2365">
        <v>21.5</v>
      </c>
      <c r="Y2365">
        <v>0.3</v>
      </c>
      <c r="Z2365">
        <v>1</v>
      </c>
      <c r="AA2365">
        <v>0.1</v>
      </c>
      <c r="AB2365">
        <v>1.2</v>
      </c>
      <c r="AC2365">
        <v>8.9</v>
      </c>
      <c r="AD2365">
        <v>67.8</v>
      </c>
      <c r="AE2365">
        <v>2152</v>
      </c>
      <c r="AF2365">
        <v>1046</v>
      </c>
      <c r="AG2365">
        <v>13</v>
      </c>
      <c r="AH2365">
        <v>43.9</v>
      </c>
      <c r="AI2365">
        <v>6.3</v>
      </c>
      <c r="AJ2365">
        <v>9.9</v>
      </c>
      <c r="AK2365">
        <v>87.8</v>
      </c>
      <c r="AL2365">
        <v>33.200000000000003</v>
      </c>
      <c r="AM2365">
        <v>18090</v>
      </c>
      <c r="AN2365">
        <v>23.3</v>
      </c>
      <c r="AO2365">
        <v>78197</v>
      </c>
      <c r="AP2365">
        <v>17685</v>
      </c>
      <c r="AQ2365">
        <v>29.2</v>
      </c>
      <c r="AR2365">
        <v>73.2</v>
      </c>
      <c r="AS2365">
        <v>213900</v>
      </c>
      <c r="AT2365">
        <v>21.9</v>
      </c>
      <c r="AU2365">
        <v>45532</v>
      </c>
      <c r="AV2365">
        <v>2.5099999999999998</v>
      </c>
      <c r="AW2365">
        <v>25377</v>
      </c>
      <c r="AX2365">
        <v>48577</v>
      </c>
      <c r="AY2365">
        <v>11.4</v>
      </c>
      <c r="AZ2365">
        <v>5426</v>
      </c>
      <c r="BA2365">
        <v>39308</v>
      </c>
      <c r="BB2365">
        <v>60707</v>
      </c>
      <c r="BC2365">
        <v>3040</v>
      </c>
      <c r="BD2365">
        <v>5</v>
      </c>
      <c r="BE2365">
        <v>92245</v>
      </c>
      <c r="BF2365">
        <v>10046</v>
      </c>
      <c r="BG2365">
        <v>20260</v>
      </c>
      <c r="BH2365">
        <v>3619143</v>
      </c>
      <c r="BI2365">
        <v>39234</v>
      </c>
      <c r="BJ2365">
        <v>4895</v>
      </c>
      <c r="BK2365">
        <v>52805</v>
      </c>
      <c r="BL2365">
        <v>11.9</v>
      </c>
      <c r="BM2365">
        <v>11609</v>
      </c>
      <c r="BN2365">
        <v>469756</v>
      </c>
      <c r="BO2365">
        <v>13839</v>
      </c>
      <c r="BP2365">
        <v>7.6</v>
      </c>
      <c r="BQ2365">
        <v>0</v>
      </c>
      <c r="BR2365">
        <v>1.1000000000000001</v>
      </c>
      <c r="BS2365">
        <v>0</v>
      </c>
      <c r="BT2365">
        <v>0</v>
      </c>
      <c r="BU2365">
        <v>26.5</v>
      </c>
      <c r="BV2365">
        <v>174260</v>
      </c>
      <c r="BW2365">
        <v>274352</v>
      </c>
      <c r="BX2365">
        <v>1814560</v>
      </c>
      <c r="BY2365">
        <v>13972</v>
      </c>
      <c r="BZ2365">
        <v>3448</v>
      </c>
      <c r="CA2365">
        <v>890986</v>
      </c>
      <c r="CB2365">
        <v>44373</v>
      </c>
      <c r="CC2365">
        <v>1152564</v>
      </c>
      <c r="CD2365">
        <v>8492</v>
      </c>
      <c r="CE2365">
        <v>586.86</v>
      </c>
      <c r="CF2365">
        <v>206</v>
      </c>
    </row>
    <row r="2366" spans="1:84">
      <c r="A2366">
        <v>45015</v>
      </c>
      <c r="B2366" t="s">
        <v>2364</v>
      </c>
      <c r="C2366">
        <v>45015</v>
      </c>
      <c r="D2366">
        <v>152282</v>
      </c>
      <c r="E2366">
        <v>6.7</v>
      </c>
      <c r="F2366">
        <v>9629</v>
      </c>
      <c r="G2366">
        <v>142651</v>
      </c>
      <c r="H2366">
        <v>10953</v>
      </c>
      <c r="I2366">
        <v>7.2</v>
      </c>
      <c r="J2366">
        <v>40339</v>
      </c>
      <c r="K2366">
        <v>26.5</v>
      </c>
      <c r="L2366">
        <v>9.4</v>
      </c>
      <c r="M2366">
        <v>14357</v>
      </c>
      <c r="N2366">
        <v>50.5</v>
      </c>
      <c r="O2366">
        <v>103543</v>
      </c>
      <c r="P2366">
        <v>42421</v>
      </c>
      <c r="Q2366">
        <v>756</v>
      </c>
      <c r="R2366">
        <v>3171</v>
      </c>
      <c r="S2366">
        <v>145</v>
      </c>
      <c r="T2366">
        <v>2246</v>
      </c>
      <c r="U2366">
        <v>4355</v>
      </c>
      <c r="V2366">
        <v>99938</v>
      </c>
      <c r="W2366">
        <v>68</v>
      </c>
      <c r="X2366">
        <v>27.9</v>
      </c>
      <c r="Y2366">
        <v>0.5</v>
      </c>
      <c r="Z2366">
        <v>2.1</v>
      </c>
      <c r="AA2366">
        <v>0.1</v>
      </c>
      <c r="AB2366">
        <v>1.5</v>
      </c>
      <c r="AC2366">
        <v>2.9</v>
      </c>
      <c r="AD2366">
        <v>65.599999999999994</v>
      </c>
      <c r="AE2366">
        <v>2221</v>
      </c>
      <c r="AF2366">
        <v>934</v>
      </c>
      <c r="AG2366">
        <v>21</v>
      </c>
      <c r="AH2366">
        <v>52.9</v>
      </c>
      <c r="AI2366">
        <v>3.1</v>
      </c>
      <c r="AJ2366">
        <v>5.9</v>
      </c>
      <c r="AK2366">
        <v>80.2</v>
      </c>
      <c r="AL2366">
        <v>14.4</v>
      </c>
      <c r="AM2366">
        <v>28611</v>
      </c>
      <c r="AN2366">
        <v>26.5</v>
      </c>
      <c r="AO2366">
        <v>63412</v>
      </c>
      <c r="AP2366">
        <v>8694</v>
      </c>
      <c r="AQ2366">
        <v>15.9</v>
      </c>
      <c r="AR2366">
        <v>74.2</v>
      </c>
      <c r="AS2366">
        <v>91300</v>
      </c>
      <c r="AT2366">
        <v>12</v>
      </c>
      <c r="AU2366">
        <v>49922</v>
      </c>
      <c r="AV2366">
        <v>2.75</v>
      </c>
      <c r="AW2366">
        <v>16879</v>
      </c>
      <c r="AX2366">
        <v>43545</v>
      </c>
      <c r="AY2366">
        <v>12.7</v>
      </c>
      <c r="AZ2366">
        <v>4043</v>
      </c>
      <c r="BA2366">
        <v>27040</v>
      </c>
      <c r="BB2366">
        <v>74571</v>
      </c>
      <c r="BC2366">
        <v>4200</v>
      </c>
      <c r="BD2366">
        <v>5.6</v>
      </c>
      <c r="BE2366">
        <v>58700</v>
      </c>
      <c r="BF2366">
        <v>12781</v>
      </c>
      <c r="BG2366">
        <v>8468</v>
      </c>
      <c r="BH2366">
        <v>2054425</v>
      </c>
      <c r="BI2366">
        <v>34999</v>
      </c>
      <c r="BJ2366">
        <v>2341</v>
      </c>
      <c r="BK2366">
        <v>35040</v>
      </c>
      <c r="BL2366">
        <v>31.8</v>
      </c>
      <c r="BM2366">
        <v>8447</v>
      </c>
      <c r="BN2366">
        <v>96635</v>
      </c>
      <c r="BO2366">
        <v>8246</v>
      </c>
      <c r="BP2366">
        <v>15.3</v>
      </c>
      <c r="BQ2366">
        <v>1.3</v>
      </c>
      <c r="BR2366">
        <v>3.1</v>
      </c>
      <c r="BS2366">
        <v>2.5</v>
      </c>
      <c r="BT2366">
        <v>0</v>
      </c>
      <c r="BU2366">
        <v>30.3</v>
      </c>
      <c r="BV2366">
        <v>2935102</v>
      </c>
      <c r="BW2366">
        <v>1106443</v>
      </c>
      <c r="BX2366">
        <v>882440</v>
      </c>
      <c r="BY2366">
        <v>6059</v>
      </c>
      <c r="BZ2366">
        <v>2012</v>
      </c>
      <c r="CA2366">
        <v>338807</v>
      </c>
      <c r="CB2366">
        <v>56798</v>
      </c>
      <c r="CC2366">
        <v>619324</v>
      </c>
      <c r="CD2366">
        <v>4138</v>
      </c>
      <c r="CE2366">
        <v>1097.72</v>
      </c>
      <c r="CF2366">
        <v>129.9</v>
      </c>
    </row>
    <row r="2367" spans="1:84">
      <c r="A2367">
        <v>45017</v>
      </c>
      <c r="B2367" t="s">
        <v>2365</v>
      </c>
      <c r="C2367">
        <v>45017</v>
      </c>
      <c r="D2367">
        <v>15026</v>
      </c>
      <c r="E2367">
        <v>-1</v>
      </c>
      <c r="F2367">
        <v>-154</v>
      </c>
      <c r="G2367">
        <v>15185</v>
      </c>
      <c r="H2367">
        <v>814</v>
      </c>
      <c r="I2367">
        <v>5.4</v>
      </c>
      <c r="J2367">
        <v>3456</v>
      </c>
      <c r="K2367">
        <v>23</v>
      </c>
      <c r="L2367">
        <v>14</v>
      </c>
      <c r="M2367">
        <v>2102</v>
      </c>
      <c r="N2367">
        <v>52.3</v>
      </c>
      <c r="O2367">
        <v>8192</v>
      </c>
      <c r="P2367">
        <v>6683</v>
      </c>
      <c r="Q2367">
        <v>33</v>
      </c>
      <c r="R2367">
        <v>37</v>
      </c>
      <c r="S2367">
        <v>4</v>
      </c>
      <c r="T2367">
        <v>77</v>
      </c>
      <c r="U2367">
        <v>289</v>
      </c>
      <c r="V2367">
        <v>7985</v>
      </c>
      <c r="W2367">
        <v>54.5</v>
      </c>
      <c r="X2367">
        <v>44.5</v>
      </c>
      <c r="Y2367">
        <v>0.2</v>
      </c>
      <c r="Z2367">
        <v>0.2</v>
      </c>
      <c r="AA2367">
        <v>0</v>
      </c>
      <c r="AB2367">
        <v>0.5</v>
      </c>
      <c r="AC2367">
        <v>1.9</v>
      </c>
      <c r="AD2367">
        <v>53.1</v>
      </c>
      <c r="AE2367">
        <v>157</v>
      </c>
      <c r="AF2367">
        <v>167</v>
      </c>
      <c r="AG2367">
        <v>1</v>
      </c>
      <c r="AH2367">
        <v>70.8</v>
      </c>
      <c r="AI2367">
        <v>1</v>
      </c>
      <c r="AJ2367">
        <v>2.4</v>
      </c>
      <c r="AK2367">
        <v>72.8</v>
      </c>
      <c r="AL2367">
        <v>14.2</v>
      </c>
      <c r="AM2367">
        <v>3582</v>
      </c>
      <c r="AN2367">
        <v>29.9</v>
      </c>
      <c r="AO2367">
        <v>7300</v>
      </c>
      <c r="AP2367">
        <v>439</v>
      </c>
      <c r="AQ2367">
        <v>6.4</v>
      </c>
      <c r="AR2367">
        <v>84.4</v>
      </c>
      <c r="AS2367">
        <v>72500</v>
      </c>
      <c r="AT2367">
        <v>2</v>
      </c>
      <c r="AU2367">
        <v>5917</v>
      </c>
      <c r="AV2367">
        <v>2.54</v>
      </c>
      <c r="AW2367">
        <v>17446</v>
      </c>
      <c r="AX2367">
        <v>34797</v>
      </c>
      <c r="AY2367">
        <v>15.8</v>
      </c>
      <c r="AZ2367">
        <v>428</v>
      </c>
      <c r="BA2367">
        <v>28429</v>
      </c>
      <c r="BB2367">
        <v>7358</v>
      </c>
      <c r="BC2367">
        <v>517</v>
      </c>
      <c r="BD2367">
        <v>7</v>
      </c>
      <c r="BE2367">
        <v>8239</v>
      </c>
      <c r="BF2367">
        <v>1535</v>
      </c>
      <c r="BG2367">
        <v>989</v>
      </c>
      <c r="BH2367">
        <v>247688</v>
      </c>
      <c r="BI2367">
        <v>30063</v>
      </c>
      <c r="BJ2367">
        <v>205</v>
      </c>
      <c r="BK2367">
        <v>2349</v>
      </c>
      <c r="BL2367">
        <v>12.5</v>
      </c>
      <c r="BM2367">
        <v>557</v>
      </c>
      <c r="BN2367">
        <v>2160</v>
      </c>
      <c r="BO2367">
        <v>618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124880</v>
      </c>
      <c r="BW2367">
        <v>0</v>
      </c>
      <c r="BX2367">
        <v>38772</v>
      </c>
      <c r="BY2367">
        <v>2547</v>
      </c>
      <c r="BZ2367">
        <v>52</v>
      </c>
      <c r="CA2367">
        <v>9094</v>
      </c>
      <c r="CB2367">
        <v>94665</v>
      </c>
      <c r="CC2367">
        <v>69918</v>
      </c>
      <c r="CD2367">
        <v>4574</v>
      </c>
      <c r="CE2367">
        <v>380.22</v>
      </c>
      <c r="CF2367">
        <v>40</v>
      </c>
    </row>
    <row r="2368" spans="1:84">
      <c r="A2368">
        <v>45019</v>
      </c>
      <c r="B2368" t="s">
        <v>2366</v>
      </c>
      <c r="C2368">
        <v>45019</v>
      </c>
      <c r="D2368">
        <v>331917</v>
      </c>
      <c r="E2368">
        <v>7.1</v>
      </c>
      <c r="F2368">
        <v>21939</v>
      </c>
      <c r="G2368">
        <v>309969</v>
      </c>
      <c r="H2368">
        <v>23561</v>
      </c>
      <c r="I2368">
        <v>7.1</v>
      </c>
      <c r="J2368">
        <v>78406</v>
      </c>
      <c r="K2368">
        <v>23.6</v>
      </c>
      <c r="L2368">
        <v>12.3</v>
      </c>
      <c r="M2368">
        <v>40766</v>
      </c>
      <c r="N2368">
        <v>51.6</v>
      </c>
      <c r="O2368">
        <v>215180</v>
      </c>
      <c r="P2368">
        <v>107164</v>
      </c>
      <c r="Q2368">
        <v>1022</v>
      </c>
      <c r="R2368">
        <v>4648</v>
      </c>
      <c r="S2368">
        <v>216</v>
      </c>
      <c r="T2368">
        <v>3687</v>
      </c>
      <c r="U2368">
        <v>10826</v>
      </c>
      <c r="V2368">
        <v>206033</v>
      </c>
      <c r="W2368">
        <v>64.8</v>
      </c>
      <c r="X2368">
        <v>32.299999999999997</v>
      </c>
      <c r="Y2368">
        <v>0.3</v>
      </c>
      <c r="Z2368">
        <v>1.4</v>
      </c>
      <c r="AA2368">
        <v>0.1</v>
      </c>
      <c r="AB2368">
        <v>1.1000000000000001</v>
      </c>
      <c r="AC2368">
        <v>3.3</v>
      </c>
      <c r="AD2368">
        <v>62.1</v>
      </c>
      <c r="AE2368">
        <v>4762</v>
      </c>
      <c r="AF2368">
        <v>2692</v>
      </c>
      <c r="AG2368">
        <v>55</v>
      </c>
      <c r="AH2368">
        <v>49.6</v>
      </c>
      <c r="AI2368">
        <v>3.6</v>
      </c>
      <c r="AJ2368">
        <v>6.4</v>
      </c>
      <c r="AK2368">
        <v>81.5</v>
      </c>
      <c r="AL2368">
        <v>30.7</v>
      </c>
      <c r="AM2368">
        <v>59609</v>
      </c>
      <c r="AN2368">
        <v>22.6</v>
      </c>
      <c r="AO2368">
        <v>165148</v>
      </c>
      <c r="AP2368">
        <v>24124</v>
      </c>
      <c r="AQ2368">
        <v>17.100000000000001</v>
      </c>
      <c r="AR2368">
        <v>61</v>
      </c>
      <c r="AS2368">
        <v>130200</v>
      </c>
      <c r="AT2368">
        <v>27.9</v>
      </c>
      <c r="AU2368">
        <v>123326</v>
      </c>
      <c r="AV2368">
        <v>2.42</v>
      </c>
      <c r="AW2368">
        <v>21393</v>
      </c>
      <c r="AX2368">
        <v>39962</v>
      </c>
      <c r="AY2368">
        <v>15</v>
      </c>
      <c r="AZ2368">
        <v>11254</v>
      </c>
      <c r="BA2368">
        <v>34158</v>
      </c>
      <c r="BB2368">
        <v>172913</v>
      </c>
      <c r="BC2368">
        <v>8735</v>
      </c>
      <c r="BD2368">
        <v>5.0999999999999996</v>
      </c>
      <c r="BE2368">
        <v>270525</v>
      </c>
      <c r="BF2368">
        <v>24870</v>
      </c>
      <c r="BG2368">
        <v>53503</v>
      </c>
      <c r="BH2368">
        <v>11076143</v>
      </c>
      <c r="BI2368">
        <v>40943</v>
      </c>
      <c r="BJ2368">
        <v>11706</v>
      </c>
      <c r="BK2368">
        <v>176165</v>
      </c>
      <c r="BL2368">
        <v>3.8</v>
      </c>
      <c r="BM2368">
        <v>26058</v>
      </c>
      <c r="BN2368">
        <v>1024476</v>
      </c>
      <c r="BO2368">
        <v>30232</v>
      </c>
      <c r="BP2368">
        <v>7.7</v>
      </c>
      <c r="BQ2368">
        <v>0.6</v>
      </c>
      <c r="BR2368">
        <v>1.8</v>
      </c>
      <c r="BS2368">
        <v>1</v>
      </c>
      <c r="BT2368">
        <v>0</v>
      </c>
      <c r="BU2368">
        <v>28.1</v>
      </c>
      <c r="BV2368">
        <v>3113448</v>
      </c>
      <c r="BW2368">
        <v>2446472</v>
      </c>
      <c r="BX2368">
        <v>4638504</v>
      </c>
      <c r="BY2368">
        <v>14639</v>
      </c>
      <c r="BZ2368">
        <v>5347</v>
      </c>
      <c r="CA2368">
        <v>976806</v>
      </c>
      <c r="CB2368">
        <v>47515</v>
      </c>
      <c r="CC2368">
        <v>4020289</v>
      </c>
      <c r="CD2368">
        <v>12303</v>
      </c>
      <c r="CE2368">
        <v>918.51</v>
      </c>
      <c r="CF2368">
        <v>337.3</v>
      </c>
    </row>
    <row r="2369" spans="1:84">
      <c r="A2369">
        <v>45021</v>
      </c>
      <c r="B2369" t="s">
        <v>2367</v>
      </c>
      <c r="C2369">
        <v>45021</v>
      </c>
      <c r="D2369">
        <v>53886</v>
      </c>
      <c r="E2369">
        <v>2.6</v>
      </c>
      <c r="F2369">
        <v>1349</v>
      </c>
      <c r="G2369">
        <v>52537</v>
      </c>
      <c r="H2369">
        <v>3383</v>
      </c>
      <c r="I2369">
        <v>6.3</v>
      </c>
      <c r="J2369">
        <v>13439</v>
      </c>
      <c r="K2369">
        <v>24.9</v>
      </c>
      <c r="L2369">
        <v>12.5</v>
      </c>
      <c r="M2369">
        <v>6752</v>
      </c>
      <c r="N2369">
        <v>51.3</v>
      </c>
      <c r="O2369">
        <v>41876</v>
      </c>
      <c r="P2369">
        <v>11160</v>
      </c>
      <c r="Q2369">
        <v>111</v>
      </c>
      <c r="R2369">
        <v>291</v>
      </c>
      <c r="S2369">
        <v>12</v>
      </c>
      <c r="T2369">
        <v>436</v>
      </c>
      <c r="U2369">
        <v>1505</v>
      </c>
      <c r="V2369">
        <v>40514</v>
      </c>
      <c r="W2369">
        <v>77.7</v>
      </c>
      <c r="X2369">
        <v>20.7</v>
      </c>
      <c r="Y2369">
        <v>0.2</v>
      </c>
      <c r="Z2369">
        <v>0.5</v>
      </c>
      <c r="AA2369">
        <v>0</v>
      </c>
      <c r="AB2369">
        <v>0.8</v>
      </c>
      <c r="AC2369">
        <v>2.8</v>
      </c>
      <c r="AD2369">
        <v>75.2</v>
      </c>
      <c r="AE2369">
        <v>639</v>
      </c>
      <c r="AF2369">
        <v>622</v>
      </c>
      <c r="AG2369">
        <v>11</v>
      </c>
      <c r="AH2369">
        <v>61.2</v>
      </c>
      <c r="AI2369">
        <v>1.3</v>
      </c>
      <c r="AJ2369">
        <v>3</v>
      </c>
      <c r="AK2369">
        <v>66.7</v>
      </c>
      <c r="AL2369">
        <v>11.8</v>
      </c>
      <c r="AM2369">
        <v>13102</v>
      </c>
      <c r="AN2369">
        <v>23</v>
      </c>
      <c r="AO2369">
        <v>23147</v>
      </c>
      <c r="AP2369">
        <v>747</v>
      </c>
      <c r="AQ2369">
        <v>3.3</v>
      </c>
      <c r="AR2369">
        <v>73.900000000000006</v>
      </c>
      <c r="AS2369">
        <v>74100</v>
      </c>
      <c r="AT2369">
        <v>10.7</v>
      </c>
      <c r="AU2369">
        <v>20495</v>
      </c>
      <c r="AV2369">
        <v>2.5299999999999998</v>
      </c>
      <c r="AW2369">
        <v>16421</v>
      </c>
      <c r="AX2369">
        <v>35374</v>
      </c>
      <c r="AY2369">
        <v>16.399999999999999</v>
      </c>
      <c r="AZ2369">
        <v>1215</v>
      </c>
      <c r="BA2369">
        <v>22651</v>
      </c>
      <c r="BB2369">
        <v>25196</v>
      </c>
      <c r="BC2369">
        <v>1967</v>
      </c>
      <c r="BD2369">
        <v>7.8</v>
      </c>
      <c r="BE2369">
        <v>24554</v>
      </c>
      <c r="BF2369">
        <v>-1464</v>
      </c>
      <c r="BG2369">
        <v>2652</v>
      </c>
      <c r="BH2369">
        <v>837116</v>
      </c>
      <c r="BI2369">
        <v>34093</v>
      </c>
      <c r="BJ2369">
        <v>1020</v>
      </c>
      <c r="BK2369">
        <v>18205</v>
      </c>
      <c r="BL2369">
        <v>-11.4</v>
      </c>
      <c r="BM2369">
        <v>2087</v>
      </c>
      <c r="BN2369">
        <v>48110</v>
      </c>
      <c r="BO2369">
        <v>2751</v>
      </c>
      <c r="BP2369">
        <v>9.1999999999999993</v>
      </c>
      <c r="BQ2369">
        <v>0</v>
      </c>
      <c r="BR2369">
        <v>0</v>
      </c>
      <c r="BS2369">
        <v>0</v>
      </c>
      <c r="BT2369">
        <v>0</v>
      </c>
      <c r="BU2369">
        <v>31</v>
      </c>
      <c r="BV2369">
        <v>2338013</v>
      </c>
      <c r="BW2369">
        <v>0</v>
      </c>
      <c r="BX2369">
        <v>472082</v>
      </c>
      <c r="BY2369">
        <v>8815</v>
      </c>
      <c r="BZ2369">
        <v>141</v>
      </c>
      <c r="CA2369">
        <v>13995</v>
      </c>
      <c r="CB2369">
        <v>64020</v>
      </c>
      <c r="CC2369">
        <v>240158</v>
      </c>
      <c r="CD2369">
        <v>4465</v>
      </c>
      <c r="CE2369">
        <v>392.69</v>
      </c>
      <c r="CF2369">
        <v>133.69999999999999</v>
      </c>
    </row>
    <row r="2370" spans="1:84">
      <c r="A2370">
        <v>45023</v>
      </c>
      <c r="B2370" t="s">
        <v>2368</v>
      </c>
      <c r="C2370">
        <v>45023</v>
      </c>
      <c r="D2370">
        <v>32875</v>
      </c>
      <c r="E2370">
        <v>-3.5</v>
      </c>
      <c r="F2370">
        <v>-1193</v>
      </c>
      <c r="G2370">
        <v>34068</v>
      </c>
      <c r="H2370">
        <v>2132</v>
      </c>
      <c r="I2370">
        <v>6.5</v>
      </c>
      <c r="J2370">
        <v>8328</v>
      </c>
      <c r="K2370">
        <v>25.3</v>
      </c>
      <c r="L2370">
        <v>13.4</v>
      </c>
      <c r="M2370">
        <v>4408</v>
      </c>
      <c r="N2370">
        <v>51.9</v>
      </c>
      <c r="O2370">
        <v>19948</v>
      </c>
      <c r="P2370">
        <v>12421</v>
      </c>
      <c r="Q2370">
        <v>125</v>
      </c>
      <c r="R2370">
        <v>116</v>
      </c>
      <c r="S2370">
        <v>1</v>
      </c>
      <c r="T2370">
        <v>264</v>
      </c>
      <c r="U2370">
        <v>324</v>
      </c>
      <c r="V2370">
        <v>19708</v>
      </c>
      <c r="W2370">
        <v>60.7</v>
      </c>
      <c r="X2370">
        <v>37.799999999999997</v>
      </c>
      <c r="Y2370">
        <v>0.4</v>
      </c>
      <c r="Z2370">
        <v>0.4</v>
      </c>
      <c r="AA2370">
        <v>0</v>
      </c>
      <c r="AB2370">
        <v>0.8</v>
      </c>
      <c r="AC2370">
        <v>1</v>
      </c>
      <c r="AD2370">
        <v>59.9</v>
      </c>
      <c r="AE2370">
        <v>419</v>
      </c>
      <c r="AF2370">
        <v>345</v>
      </c>
      <c r="AG2370">
        <v>6</v>
      </c>
      <c r="AH2370">
        <v>66</v>
      </c>
      <c r="AI2370">
        <v>0.8</v>
      </c>
      <c r="AJ2370">
        <v>2.7</v>
      </c>
      <c r="AK2370">
        <v>67.099999999999994</v>
      </c>
      <c r="AL2370">
        <v>9.6</v>
      </c>
      <c r="AM2370">
        <v>8442</v>
      </c>
      <c r="AN2370">
        <v>27.8</v>
      </c>
      <c r="AO2370">
        <v>14773</v>
      </c>
      <c r="AP2370">
        <v>399</v>
      </c>
      <c r="AQ2370">
        <v>2.8</v>
      </c>
      <c r="AR2370">
        <v>78.400000000000006</v>
      </c>
      <c r="AS2370">
        <v>62800</v>
      </c>
      <c r="AT2370">
        <v>6.5</v>
      </c>
      <c r="AU2370">
        <v>12880</v>
      </c>
      <c r="AV2370">
        <v>2.62</v>
      </c>
      <c r="AW2370">
        <v>14709</v>
      </c>
      <c r="AX2370">
        <v>34126</v>
      </c>
      <c r="AY2370">
        <v>16.5</v>
      </c>
      <c r="AZ2370">
        <v>821</v>
      </c>
      <c r="BA2370">
        <v>24814</v>
      </c>
      <c r="BB2370">
        <v>16369</v>
      </c>
      <c r="BC2370">
        <v>1685</v>
      </c>
      <c r="BD2370">
        <v>10.3</v>
      </c>
      <c r="BE2370">
        <v>14807</v>
      </c>
      <c r="BF2370">
        <v>-1317</v>
      </c>
      <c r="BG2370">
        <v>1978</v>
      </c>
      <c r="BH2370">
        <v>531165</v>
      </c>
      <c r="BI2370">
        <v>35873</v>
      </c>
      <c r="BJ2370">
        <v>555</v>
      </c>
      <c r="BK2370">
        <v>9035</v>
      </c>
      <c r="BL2370">
        <v>-10.4</v>
      </c>
      <c r="BM2370">
        <v>1368</v>
      </c>
      <c r="BN2370">
        <v>20316</v>
      </c>
      <c r="BO2370">
        <v>1774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13.9</v>
      </c>
      <c r="BV2370">
        <v>1104682</v>
      </c>
      <c r="BW2370">
        <v>312668</v>
      </c>
      <c r="BX2370">
        <v>174409</v>
      </c>
      <c r="BY2370">
        <v>5114</v>
      </c>
      <c r="BZ2370">
        <v>123</v>
      </c>
      <c r="CA2370">
        <v>10344</v>
      </c>
      <c r="CB2370">
        <v>97237</v>
      </c>
      <c r="CC2370">
        <v>184715</v>
      </c>
      <c r="CD2370">
        <v>5504</v>
      </c>
      <c r="CE2370">
        <v>580.52</v>
      </c>
      <c r="CF2370">
        <v>58.6</v>
      </c>
    </row>
    <row r="2371" spans="1:84">
      <c r="A2371">
        <v>45025</v>
      </c>
      <c r="B2371" t="s">
        <v>2369</v>
      </c>
      <c r="C2371">
        <v>45025</v>
      </c>
      <c r="D2371">
        <v>43191</v>
      </c>
      <c r="E2371">
        <v>1</v>
      </c>
      <c r="F2371">
        <v>423</v>
      </c>
      <c r="G2371">
        <v>42768</v>
      </c>
      <c r="H2371">
        <v>2668</v>
      </c>
      <c r="I2371">
        <v>6.2</v>
      </c>
      <c r="J2371">
        <v>10772</v>
      </c>
      <c r="K2371">
        <v>24.9</v>
      </c>
      <c r="L2371">
        <v>12.6</v>
      </c>
      <c r="M2371">
        <v>5428</v>
      </c>
      <c r="N2371">
        <v>51.7</v>
      </c>
      <c r="O2371">
        <v>28246</v>
      </c>
      <c r="P2371">
        <v>14242</v>
      </c>
      <c r="Q2371">
        <v>165</v>
      </c>
      <c r="R2371">
        <v>201</v>
      </c>
      <c r="S2371">
        <v>8</v>
      </c>
      <c r="T2371">
        <v>329</v>
      </c>
      <c r="U2371">
        <v>1366</v>
      </c>
      <c r="V2371">
        <v>27084</v>
      </c>
      <c r="W2371">
        <v>65.400000000000006</v>
      </c>
      <c r="X2371">
        <v>33</v>
      </c>
      <c r="Y2371">
        <v>0.4</v>
      </c>
      <c r="Z2371">
        <v>0.5</v>
      </c>
      <c r="AA2371">
        <v>0</v>
      </c>
      <c r="AB2371">
        <v>0.8</v>
      </c>
      <c r="AC2371">
        <v>3.2</v>
      </c>
      <c r="AD2371">
        <v>62.7</v>
      </c>
      <c r="AE2371">
        <v>529</v>
      </c>
      <c r="AF2371">
        <v>440</v>
      </c>
      <c r="AG2371">
        <v>6</v>
      </c>
      <c r="AH2371">
        <v>65.2</v>
      </c>
      <c r="AI2371">
        <v>1.6</v>
      </c>
      <c r="AJ2371">
        <v>3.4</v>
      </c>
      <c r="AK2371">
        <v>65.2</v>
      </c>
      <c r="AL2371">
        <v>9.6999999999999993</v>
      </c>
      <c r="AM2371">
        <v>9634</v>
      </c>
      <c r="AN2371">
        <v>25.7</v>
      </c>
      <c r="AO2371">
        <v>19555</v>
      </c>
      <c r="AP2371">
        <v>737</v>
      </c>
      <c r="AQ2371">
        <v>3.9</v>
      </c>
      <c r="AR2371">
        <v>76.3</v>
      </c>
      <c r="AS2371">
        <v>65900</v>
      </c>
      <c r="AT2371">
        <v>6.8</v>
      </c>
      <c r="AU2371">
        <v>16557</v>
      </c>
      <c r="AV2371">
        <v>2.54</v>
      </c>
      <c r="AW2371">
        <v>14233</v>
      </c>
      <c r="AX2371">
        <v>30878</v>
      </c>
      <c r="AY2371">
        <v>19.3</v>
      </c>
      <c r="AZ2371">
        <v>963</v>
      </c>
      <c r="BA2371">
        <v>22286</v>
      </c>
      <c r="BB2371">
        <v>18667</v>
      </c>
      <c r="BC2371">
        <v>1812</v>
      </c>
      <c r="BD2371">
        <v>9.6999999999999993</v>
      </c>
      <c r="BE2371">
        <v>18456</v>
      </c>
      <c r="BF2371">
        <v>-2302</v>
      </c>
      <c r="BG2371">
        <v>2324</v>
      </c>
      <c r="BH2371">
        <v>610805</v>
      </c>
      <c r="BI2371">
        <v>33095</v>
      </c>
      <c r="BJ2371">
        <v>744</v>
      </c>
      <c r="BK2371">
        <v>12114</v>
      </c>
      <c r="BL2371">
        <v>-10.4</v>
      </c>
      <c r="BM2371">
        <v>2010</v>
      </c>
      <c r="BN2371">
        <v>25475</v>
      </c>
      <c r="BO2371">
        <v>2414</v>
      </c>
      <c r="BP2371">
        <v>32.200000000000003</v>
      </c>
      <c r="BQ2371">
        <v>0</v>
      </c>
      <c r="BR2371">
        <v>0</v>
      </c>
      <c r="BS2371">
        <v>0</v>
      </c>
      <c r="BT2371">
        <v>0</v>
      </c>
      <c r="BU2371">
        <v>23.9</v>
      </c>
      <c r="BV2371">
        <v>1589789</v>
      </c>
      <c r="BW2371">
        <v>67797</v>
      </c>
      <c r="BX2371">
        <v>244637</v>
      </c>
      <c r="BY2371">
        <v>5662</v>
      </c>
      <c r="BZ2371">
        <v>95</v>
      </c>
      <c r="CA2371">
        <v>11804</v>
      </c>
      <c r="CB2371">
        <v>128762</v>
      </c>
      <c r="CC2371">
        <v>241146</v>
      </c>
      <c r="CD2371">
        <v>5571</v>
      </c>
      <c r="CE2371">
        <v>798.6</v>
      </c>
      <c r="CF2371">
        <v>53.5</v>
      </c>
    </row>
    <row r="2372" spans="1:84">
      <c r="A2372">
        <v>45027</v>
      </c>
      <c r="B2372" t="s">
        <v>2370</v>
      </c>
      <c r="C2372">
        <v>45027</v>
      </c>
      <c r="D2372">
        <v>33339</v>
      </c>
      <c r="E2372">
        <v>2.6</v>
      </c>
      <c r="F2372">
        <v>837</v>
      </c>
      <c r="G2372">
        <v>32502</v>
      </c>
      <c r="H2372">
        <v>2124</v>
      </c>
      <c r="I2372">
        <v>6.4</v>
      </c>
      <c r="J2372">
        <v>7800</v>
      </c>
      <c r="K2372">
        <v>23.4</v>
      </c>
      <c r="L2372">
        <v>15.6</v>
      </c>
      <c r="M2372">
        <v>5212</v>
      </c>
      <c r="N2372">
        <v>50.7</v>
      </c>
      <c r="O2372">
        <v>16054</v>
      </c>
      <c r="P2372">
        <v>16839</v>
      </c>
      <c r="Q2372">
        <v>102</v>
      </c>
      <c r="R2372">
        <v>147</v>
      </c>
      <c r="S2372">
        <v>9</v>
      </c>
      <c r="T2372">
        <v>188</v>
      </c>
      <c r="U2372">
        <v>823</v>
      </c>
      <c r="V2372">
        <v>15409</v>
      </c>
      <c r="W2372">
        <v>48.2</v>
      </c>
      <c r="X2372">
        <v>50.5</v>
      </c>
      <c r="Y2372">
        <v>0.3</v>
      </c>
      <c r="Z2372">
        <v>0.4</v>
      </c>
      <c r="AA2372">
        <v>0</v>
      </c>
      <c r="AB2372">
        <v>0.6</v>
      </c>
      <c r="AC2372">
        <v>2.5</v>
      </c>
      <c r="AD2372">
        <v>46.2</v>
      </c>
      <c r="AE2372">
        <v>432</v>
      </c>
      <c r="AF2372">
        <v>337</v>
      </c>
      <c r="AG2372">
        <v>3</v>
      </c>
      <c r="AH2372">
        <v>64.400000000000006</v>
      </c>
      <c r="AI2372">
        <v>1.3</v>
      </c>
      <c r="AJ2372">
        <v>3.4</v>
      </c>
      <c r="AK2372">
        <v>65.3</v>
      </c>
      <c r="AL2372">
        <v>11.4</v>
      </c>
      <c r="AM2372">
        <v>8324</v>
      </c>
      <c r="AN2372">
        <v>26.1</v>
      </c>
      <c r="AO2372">
        <v>16018</v>
      </c>
      <c r="AP2372">
        <v>715</v>
      </c>
      <c r="AQ2372">
        <v>4.7</v>
      </c>
      <c r="AR2372">
        <v>79.099999999999994</v>
      </c>
      <c r="AS2372">
        <v>77700</v>
      </c>
      <c r="AT2372">
        <v>5.9</v>
      </c>
      <c r="AU2372">
        <v>11812</v>
      </c>
      <c r="AV2372">
        <v>2.62</v>
      </c>
      <c r="AW2372">
        <v>13998</v>
      </c>
      <c r="AX2372">
        <v>27491</v>
      </c>
      <c r="AY2372">
        <v>23.2</v>
      </c>
      <c r="AZ2372">
        <v>704</v>
      </c>
      <c r="BA2372">
        <v>21266</v>
      </c>
      <c r="BB2372">
        <v>13012</v>
      </c>
      <c r="BC2372">
        <v>1223</v>
      </c>
      <c r="BD2372">
        <v>9.4</v>
      </c>
      <c r="BE2372">
        <v>11649</v>
      </c>
      <c r="BF2372">
        <v>171</v>
      </c>
      <c r="BG2372">
        <v>2337</v>
      </c>
      <c r="BH2372">
        <v>318460</v>
      </c>
      <c r="BI2372">
        <v>27338</v>
      </c>
      <c r="BJ2372">
        <v>518</v>
      </c>
      <c r="BK2372">
        <v>6787</v>
      </c>
      <c r="BL2372">
        <v>-1.4</v>
      </c>
      <c r="BM2372">
        <v>1813</v>
      </c>
      <c r="BN2372">
        <v>19923</v>
      </c>
      <c r="BO2372">
        <v>1991</v>
      </c>
      <c r="BP2372">
        <v>24.1</v>
      </c>
      <c r="BQ2372">
        <v>0</v>
      </c>
      <c r="BR2372">
        <v>0</v>
      </c>
      <c r="BS2372">
        <v>0</v>
      </c>
      <c r="BT2372">
        <v>0</v>
      </c>
      <c r="BU2372">
        <v>24.6</v>
      </c>
      <c r="BV2372">
        <v>172643</v>
      </c>
      <c r="BW2372">
        <v>43926</v>
      </c>
      <c r="BX2372">
        <v>208613</v>
      </c>
      <c r="BY2372">
        <v>6335</v>
      </c>
      <c r="BZ2372">
        <v>167</v>
      </c>
      <c r="CA2372">
        <v>17892</v>
      </c>
      <c r="CB2372">
        <v>147890</v>
      </c>
      <c r="CC2372">
        <v>225441</v>
      </c>
      <c r="CD2372">
        <v>6799</v>
      </c>
      <c r="CE2372">
        <v>607.21</v>
      </c>
      <c r="CF2372">
        <v>53.5</v>
      </c>
    </row>
    <row r="2373" spans="1:84">
      <c r="A2373">
        <v>45029</v>
      </c>
      <c r="B2373" t="s">
        <v>2371</v>
      </c>
      <c r="C2373">
        <v>45029</v>
      </c>
      <c r="D2373">
        <v>39467</v>
      </c>
      <c r="E2373">
        <v>3.1</v>
      </c>
      <c r="F2373">
        <v>1203</v>
      </c>
      <c r="G2373">
        <v>38264</v>
      </c>
      <c r="H2373">
        <v>2553</v>
      </c>
      <c r="I2373">
        <v>6.5</v>
      </c>
      <c r="J2373">
        <v>10019</v>
      </c>
      <c r="K2373">
        <v>25.4</v>
      </c>
      <c r="L2373">
        <v>13.5</v>
      </c>
      <c r="M2373">
        <v>5322</v>
      </c>
      <c r="N2373">
        <v>52</v>
      </c>
      <c r="O2373">
        <v>22679</v>
      </c>
      <c r="P2373">
        <v>16106</v>
      </c>
      <c r="Q2373">
        <v>262</v>
      </c>
      <c r="R2373">
        <v>131</v>
      </c>
      <c r="S2373">
        <v>23</v>
      </c>
      <c r="T2373">
        <v>266</v>
      </c>
      <c r="U2373">
        <v>758</v>
      </c>
      <c r="V2373">
        <v>22104</v>
      </c>
      <c r="W2373">
        <v>57.5</v>
      </c>
      <c r="X2373">
        <v>40.799999999999997</v>
      </c>
      <c r="Y2373">
        <v>0.7</v>
      </c>
      <c r="Z2373">
        <v>0.3</v>
      </c>
      <c r="AA2373">
        <v>0.1</v>
      </c>
      <c r="AB2373">
        <v>0.7</v>
      </c>
      <c r="AC2373">
        <v>1.9</v>
      </c>
      <c r="AD2373">
        <v>56</v>
      </c>
      <c r="AE2373">
        <v>499</v>
      </c>
      <c r="AF2373">
        <v>387</v>
      </c>
      <c r="AG2373">
        <v>6</v>
      </c>
      <c r="AH2373">
        <v>64.2</v>
      </c>
      <c r="AI2373">
        <v>1.2</v>
      </c>
      <c r="AJ2373">
        <v>2.9</v>
      </c>
      <c r="AK2373">
        <v>69.599999999999994</v>
      </c>
      <c r="AL2373">
        <v>11.5</v>
      </c>
      <c r="AM2373">
        <v>9389</v>
      </c>
      <c r="AN2373">
        <v>32.700000000000003</v>
      </c>
      <c r="AO2373">
        <v>18908</v>
      </c>
      <c r="AP2373">
        <v>779</v>
      </c>
      <c r="AQ2373">
        <v>4.3</v>
      </c>
      <c r="AR2373">
        <v>80.3</v>
      </c>
      <c r="AS2373">
        <v>73200</v>
      </c>
      <c r="AT2373">
        <v>6</v>
      </c>
      <c r="AU2373">
        <v>14470</v>
      </c>
      <c r="AV2373">
        <v>2.62</v>
      </c>
      <c r="AW2373">
        <v>14831</v>
      </c>
      <c r="AX2373">
        <v>30733</v>
      </c>
      <c r="AY2373">
        <v>20</v>
      </c>
      <c r="AZ2373">
        <v>898</v>
      </c>
      <c r="BA2373">
        <v>22764</v>
      </c>
      <c r="BB2373">
        <v>16602</v>
      </c>
      <c r="BC2373">
        <v>1128</v>
      </c>
      <c r="BD2373">
        <v>6.8</v>
      </c>
      <c r="BE2373">
        <v>15812</v>
      </c>
      <c r="BF2373">
        <v>517</v>
      </c>
      <c r="BG2373">
        <v>2386</v>
      </c>
      <c r="BH2373">
        <v>441476</v>
      </c>
      <c r="BI2373">
        <v>27920</v>
      </c>
      <c r="BJ2373">
        <v>816</v>
      </c>
      <c r="BK2373">
        <v>9079</v>
      </c>
      <c r="BL2373">
        <v>4.2</v>
      </c>
      <c r="BM2373">
        <v>2629</v>
      </c>
      <c r="BN2373">
        <v>31424</v>
      </c>
      <c r="BO2373">
        <v>3074</v>
      </c>
      <c r="BP2373">
        <v>10.1</v>
      </c>
      <c r="BQ2373">
        <v>0</v>
      </c>
      <c r="BR2373">
        <v>0</v>
      </c>
      <c r="BS2373">
        <v>0</v>
      </c>
      <c r="BT2373">
        <v>0</v>
      </c>
      <c r="BU2373">
        <v>19.399999999999999</v>
      </c>
      <c r="BV2373">
        <v>183199</v>
      </c>
      <c r="BW2373">
        <v>21966</v>
      </c>
      <c r="BX2373">
        <v>309122</v>
      </c>
      <c r="BY2373">
        <v>7939</v>
      </c>
      <c r="BZ2373">
        <v>169</v>
      </c>
      <c r="CA2373">
        <v>36190</v>
      </c>
      <c r="CB2373">
        <v>137460</v>
      </c>
      <c r="CC2373">
        <v>256529</v>
      </c>
      <c r="CD2373">
        <v>6479</v>
      </c>
      <c r="CE2373">
        <v>1056.3599999999999</v>
      </c>
      <c r="CF2373">
        <v>36.200000000000003</v>
      </c>
    </row>
    <row r="2374" spans="1:84">
      <c r="A2374">
        <v>45031</v>
      </c>
      <c r="B2374" t="s">
        <v>2372</v>
      </c>
      <c r="C2374">
        <v>45031</v>
      </c>
      <c r="D2374">
        <v>67551</v>
      </c>
      <c r="E2374">
        <v>0.2</v>
      </c>
      <c r="F2374">
        <v>157</v>
      </c>
      <c r="G2374">
        <v>67394</v>
      </c>
      <c r="H2374">
        <v>4397</v>
      </c>
      <c r="I2374">
        <v>6.5</v>
      </c>
      <c r="J2374">
        <v>17054</v>
      </c>
      <c r="K2374">
        <v>25.2</v>
      </c>
      <c r="L2374">
        <v>13</v>
      </c>
      <c r="M2374">
        <v>8792</v>
      </c>
      <c r="N2374">
        <v>52.7</v>
      </c>
      <c r="O2374">
        <v>38589</v>
      </c>
      <c r="P2374">
        <v>28270</v>
      </c>
      <c r="Q2374">
        <v>162</v>
      </c>
      <c r="R2374">
        <v>189</v>
      </c>
      <c r="S2374">
        <v>7</v>
      </c>
      <c r="T2374">
        <v>334</v>
      </c>
      <c r="U2374">
        <v>907</v>
      </c>
      <c r="V2374">
        <v>37909</v>
      </c>
      <c r="W2374">
        <v>57.1</v>
      </c>
      <c r="X2374">
        <v>41.8</v>
      </c>
      <c r="Y2374">
        <v>0.2</v>
      </c>
      <c r="Z2374">
        <v>0.3</v>
      </c>
      <c r="AA2374">
        <v>0</v>
      </c>
      <c r="AB2374">
        <v>0.5</v>
      </c>
      <c r="AC2374">
        <v>1.3</v>
      </c>
      <c r="AD2374">
        <v>56.1</v>
      </c>
      <c r="AE2374">
        <v>901</v>
      </c>
      <c r="AF2374">
        <v>696</v>
      </c>
      <c r="AG2374">
        <v>7</v>
      </c>
      <c r="AH2374">
        <v>64.2</v>
      </c>
      <c r="AI2374">
        <v>0.9</v>
      </c>
      <c r="AJ2374">
        <v>3</v>
      </c>
      <c r="AK2374">
        <v>69.3</v>
      </c>
      <c r="AL2374">
        <v>13.5</v>
      </c>
      <c r="AM2374">
        <v>16184</v>
      </c>
      <c r="AN2374">
        <v>22.7</v>
      </c>
      <c r="AO2374">
        <v>29909</v>
      </c>
      <c r="AP2374">
        <v>967</v>
      </c>
      <c r="AQ2374">
        <v>3.3</v>
      </c>
      <c r="AR2374">
        <v>77</v>
      </c>
      <c r="AS2374">
        <v>74100</v>
      </c>
      <c r="AT2374">
        <v>7.2</v>
      </c>
      <c r="AU2374">
        <v>25793</v>
      </c>
      <c r="AV2374">
        <v>2.57</v>
      </c>
      <c r="AW2374">
        <v>16283</v>
      </c>
      <c r="AX2374">
        <v>31982</v>
      </c>
      <c r="AY2374">
        <v>19.899999999999999</v>
      </c>
      <c r="AZ2374">
        <v>1734</v>
      </c>
      <c r="BA2374">
        <v>25745</v>
      </c>
      <c r="BB2374">
        <v>31471</v>
      </c>
      <c r="BC2374">
        <v>2432</v>
      </c>
      <c r="BD2374">
        <v>7.7</v>
      </c>
      <c r="BE2374">
        <v>28452</v>
      </c>
      <c r="BF2374">
        <v>-891</v>
      </c>
      <c r="BG2374">
        <v>3656</v>
      </c>
      <c r="BH2374">
        <v>1097214</v>
      </c>
      <c r="BI2374">
        <v>38564</v>
      </c>
      <c r="BJ2374">
        <v>1244</v>
      </c>
      <c r="BK2374">
        <v>18138</v>
      </c>
      <c r="BL2374">
        <v>-15.9</v>
      </c>
      <c r="BM2374">
        <v>3449</v>
      </c>
      <c r="BN2374">
        <v>41766</v>
      </c>
      <c r="BO2374">
        <v>4112</v>
      </c>
      <c r="BP2374">
        <v>19.7</v>
      </c>
      <c r="BQ2374">
        <v>0</v>
      </c>
      <c r="BR2374">
        <v>0</v>
      </c>
      <c r="BS2374">
        <v>0</v>
      </c>
      <c r="BT2374">
        <v>0</v>
      </c>
      <c r="BU2374">
        <v>41.4</v>
      </c>
      <c r="BV2374">
        <v>1757133</v>
      </c>
      <c r="BW2374">
        <v>1062489</v>
      </c>
      <c r="BX2374">
        <v>413323</v>
      </c>
      <c r="BY2374">
        <v>6089</v>
      </c>
      <c r="BZ2374">
        <v>172</v>
      </c>
      <c r="CA2374">
        <v>20796</v>
      </c>
      <c r="CB2374">
        <v>161443</v>
      </c>
      <c r="CC2374">
        <v>367536</v>
      </c>
      <c r="CD2374">
        <v>5439</v>
      </c>
      <c r="CE2374">
        <v>561.14</v>
      </c>
      <c r="CF2374">
        <v>120.1</v>
      </c>
    </row>
    <row r="2375" spans="1:84">
      <c r="A2375">
        <v>45033</v>
      </c>
      <c r="B2375" t="s">
        <v>2373</v>
      </c>
      <c r="C2375">
        <v>45033</v>
      </c>
      <c r="D2375">
        <v>30984</v>
      </c>
      <c r="E2375">
        <v>0.9</v>
      </c>
      <c r="F2375">
        <v>262</v>
      </c>
      <c r="G2375">
        <v>30722</v>
      </c>
      <c r="H2375">
        <v>2438</v>
      </c>
      <c r="I2375">
        <v>7.9</v>
      </c>
      <c r="J2375">
        <v>8654</v>
      </c>
      <c r="K2375">
        <v>27.9</v>
      </c>
      <c r="L2375">
        <v>11.9</v>
      </c>
      <c r="M2375">
        <v>3701</v>
      </c>
      <c r="N2375">
        <v>53.3</v>
      </c>
      <c r="O2375">
        <v>15818</v>
      </c>
      <c r="P2375">
        <v>14025</v>
      </c>
      <c r="Q2375">
        <v>746</v>
      </c>
      <c r="R2375">
        <v>115</v>
      </c>
      <c r="S2375">
        <v>12</v>
      </c>
      <c r="T2375">
        <v>268</v>
      </c>
      <c r="U2375">
        <v>855</v>
      </c>
      <c r="V2375">
        <v>15086</v>
      </c>
      <c r="W2375">
        <v>51.1</v>
      </c>
      <c r="X2375">
        <v>45.3</v>
      </c>
      <c r="Y2375">
        <v>2.4</v>
      </c>
      <c r="Z2375">
        <v>0.4</v>
      </c>
      <c r="AA2375">
        <v>0</v>
      </c>
      <c r="AB2375">
        <v>0.9</v>
      </c>
      <c r="AC2375">
        <v>2.8</v>
      </c>
      <c r="AD2375">
        <v>48.7</v>
      </c>
      <c r="AE2375">
        <v>480</v>
      </c>
      <c r="AF2375">
        <v>358</v>
      </c>
      <c r="AG2375">
        <v>1</v>
      </c>
      <c r="AH2375">
        <v>64.599999999999994</v>
      </c>
      <c r="AI2375">
        <v>1</v>
      </c>
      <c r="AJ2375">
        <v>3.4</v>
      </c>
      <c r="AK2375">
        <v>60.7</v>
      </c>
      <c r="AL2375">
        <v>9.1999999999999993</v>
      </c>
      <c r="AM2375">
        <v>7985</v>
      </c>
      <c r="AN2375">
        <v>28.5</v>
      </c>
      <c r="AO2375">
        <v>12902</v>
      </c>
      <c r="AP2375">
        <v>223</v>
      </c>
      <c r="AQ2375">
        <v>1.8</v>
      </c>
      <c r="AR2375">
        <v>72</v>
      </c>
      <c r="AS2375">
        <v>60700</v>
      </c>
      <c r="AT2375">
        <v>8.1</v>
      </c>
      <c r="AU2375">
        <v>11199</v>
      </c>
      <c r="AV2375">
        <v>2.71</v>
      </c>
      <c r="AW2375">
        <v>13272</v>
      </c>
      <c r="AX2375">
        <v>27309</v>
      </c>
      <c r="AY2375">
        <v>22.2</v>
      </c>
      <c r="AZ2375">
        <v>643</v>
      </c>
      <c r="BA2375">
        <v>20850</v>
      </c>
      <c r="BB2375">
        <v>13368</v>
      </c>
      <c r="BC2375">
        <v>1273</v>
      </c>
      <c r="BD2375">
        <v>9.5</v>
      </c>
      <c r="BE2375">
        <v>12663</v>
      </c>
      <c r="BF2375">
        <v>-273</v>
      </c>
      <c r="BG2375">
        <v>1808</v>
      </c>
      <c r="BH2375">
        <v>365528</v>
      </c>
      <c r="BI2375">
        <v>28866</v>
      </c>
      <c r="BJ2375">
        <v>532</v>
      </c>
      <c r="BK2375">
        <v>8157</v>
      </c>
      <c r="BL2375">
        <v>-3.2</v>
      </c>
      <c r="BM2375">
        <v>1174</v>
      </c>
      <c r="BN2375">
        <v>25422</v>
      </c>
      <c r="BO2375">
        <v>1519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22.4</v>
      </c>
      <c r="BV2375">
        <v>324716</v>
      </c>
      <c r="BW2375">
        <v>301659</v>
      </c>
      <c r="BX2375">
        <v>260544</v>
      </c>
      <c r="BY2375">
        <v>8381</v>
      </c>
      <c r="BZ2375">
        <v>48</v>
      </c>
      <c r="CA2375">
        <v>5205</v>
      </c>
      <c r="CB2375">
        <v>112262</v>
      </c>
      <c r="CC2375">
        <v>204462</v>
      </c>
      <c r="CD2375">
        <v>6535</v>
      </c>
      <c r="CE2375">
        <v>404.84</v>
      </c>
      <c r="CF2375">
        <v>75.900000000000006</v>
      </c>
    </row>
    <row r="2376" spans="1:84">
      <c r="A2376">
        <v>45035</v>
      </c>
      <c r="B2376" t="s">
        <v>2374</v>
      </c>
      <c r="C2376">
        <v>45035</v>
      </c>
      <c r="D2376">
        <v>118979</v>
      </c>
      <c r="E2376">
        <v>23.5</v>
      </c>
      <c r="F2376">
        <v>22638</v>
      </c>
      <c r="G2376">
        <v>96413</v>
      </c>
      <c r="H2376">
        <v>7485</v>
      </c>
      <c r="I2376">
        <v>6.3</v>
      </c>
      <c r="J2376">
        <v>30142</v>
      </c>
      <c r="K2376">
        <v>25.3</v>
      </c>
      <c r="L2376">
        <v>9.4</v>
      </c>
      <c r="M2376">
        <v>11170</v>
      </c>
      <c r="N2376">
        <v>51</v>
      </c>
      <c r="O2376">
        <v>85112</v>
      </c>
      <c r="P2376">
        <v>29859</v>
      </c>
      <c r="Q2376">
        <v>746</v>
      </c>
      <c r="R2376">
        <v>1657</v>
      </c>
      <c r="S2376">
        <v>108</v>
      </c>
      <c r="T2376">
        <v>1497</v>
      </c>
      <c r="U2376">
        <v>3272</v>
      </c>
      <c r="V2376">
        <v>82209</v>
      </c>
      <c r="W2376">
        <v>71.5</v>
      </c>
      <c r="X2376">
        <v>25.1</v>
      </c>
      <c r="Y2376">
        <v>0.6</v>
      </c>
      <c r="Z2376">
        <v>1.4</v>
      </c>
      <c r="AA2376">
        <v>0.1</v>
      </c>
      <c r="AB2376">
        <v>1.3</v>
      </c>
      <c r="AC2376">
        <v>2.8</v>
      </c>
      <c r="AD2376">
        <v>69.099999999999994</v>
      </c>
      <c r="AE2376">
        <v>1476</v>
      </c>
      <c r="AF2376">
        <v>728</v>
      </c>
      <c r="AG2376">
        <v>12</v>
      </c>
      <c r="AH2376">
        <v>52.4</v>
      </c>
      <c r="AI2376">
        <v>2.8</v>
      </c>
      <c r="AJ2376">
        <v>5</v>
      </c>
      <c r="AK2376">
        <v>82.2</v>
      </c>
      <c r="AL2376">
        <v>21.4</v>
      </c>
      <c r="AM2376">
        <v>17497</v>
      </c>
      <c r="AN2376">
        <v>28</v>
      </c>
      <c r="AO2376">
        <v>45541</v>
      </c>
      <c r="AP2376">
        <v>8326</v>
      </c>
      <c r="AQ2376">
        <v>22.4</v>
      </c>
      <c r="AR2376">
        <v>75</v>
      </c>
      <c r="AS2376">
        <v>104600</v>
      </c>
      <c r="AT2376">
        <v>13.9</v>
      </c>
      <c r="AU2376">
        <v>34709</v>
      </c>
      <c r="AV2376">
        <v>2.72</v>
      </c>
      <c r="AW2376">
        <v>18840</v>
      </c>
      <c r="AX2376">
        <v>47124</v>
      </c>
      <c r="AY2376">
        <v>11.8</v>
      </c>
      <c r="AZ2376">
        <v>2956</v>
      </c>
      <c r="BA2376">
        <v>26207</v>
      </c>
      <c r="BB2376">
        <v>58809</v>
      </c>
      <c r="BC2376">
        <v>3050</v>
      </c>
      <c r="BD2376">
        <v>5.2</v>
      </c>
      <c r="BE2376">
        <v>37025</v>
      </c>
      <c r="BF2376">
        <v>2930</v>
      </c>
      <c r="BG2376">
        <v>5630</v>
      </c>
      <c r="BH2376">
        <v>1248137</v>
      </c>
      <c r="BI2376">
        <v>33711</v>
      </c>
      <c r="BJ2376">
        <v>2045</v>
      </c>
      <c r="BK2376">
        <v>23317</v>
      </c>
      <c r="BL2376">
        <v>0.9</v>
      </c>
      <c r="BM2376">
        <v>6883</v>
      </c>
      <c r="BN2376">
        <v>77147</v>
      </c>
      <c r="BO2376">
        <v>7060</v>
      </c>
      <c r="BP2376">
        <v>12.5</v>
      </c>
      <c r="BQ2376">
        <v>0</v>
      </c>
      <c r="BR2376">
        <v>0</v>
      </c>
      <c r="BS2376">
        <v>2.1</v>
      </c>
      <c r="BT2376">
        <v>0</v>
      </c>
      <c r="BU2376">
        <v>37.6</v>
      </c>
      <c r="BV2376">
        <v>720841</v>
      </c>
      <c r="BW2376">
        <v>318748</v>
      </c>
      <c r="BX2376">
        <v>696055</v>
      </c>
      <c r="BY2376">
        <v>6878</v>
      </c>
      <c r="BZ2376">
        <v>1714</v>
      </c>
      <c r="CA2376">
        <v>277397</v>
      </c>
      <c r="CB2376">
        <v>57773</v>
      </c>
      <c r="CC2376">
        <v>504666</v>
      </c>
      <c r="CD2376">
        <v>4716</v>
      </c>
      <c r="CE2376">
        <v>574.73</v>
      </c>
      <c r="CF2376">
        <v>167.7</v>
      </c>
    </row>
    <row r="2377" spans="1:84">
      <c r="A2377">
        <v>45037</v>
      </c>
      <c r="B2377" t="s">
        <v>2375</v>
      </c>
      <c r="C2377">
        <v>45037</v>
      </c>
      <c r="D2377">
        <v>25261</v>
      </c>
      <c r="E2377">
        <v>2.9</v>
      </c>
      <c r="F2377">
        <v>701</v>
      </c>
      <c r="G2377">
        <v>24595</v>
      </c>
      <c r="H2377">
        <v>1314</v>
      </c>
      <c r="I2377">
        <v>5.2</v>
      </c>
      <c r="J2377">
        <v>5436</v>
      </c>
      <c r="K2377">
        <v>21.5</v>
      </c>
      <c r="L2377">
        <v>11</v>
      </c>
      <c r="M2377">
        <v>2777</v>
      </c>
      <c r="N2377">
        <v>46.3</v>
      </c>
      <c r="O2377">
        <v>14852</v>
      </c>
      <c r="P2377">
        <v>10044</v>
      </c>
      <c r="Q2377">
        <v>91</v>
      </c>
      <c r="R2377">
        <v>91</v>
      </c>
      <c r="S2377">
        <v>8</v>
      </c>
      <c r="T2377">
        <v>175</v>
      </c>
      <c r="U2377">
        <v>596</v>
      </c>
      <c r="V2377">
        <v>14370</v>
      </c>
      <c r="W2377">
        <v>58.8</v>
      </c>
      <c r="X2377">
        <v>39.799999999999997</v>
      </c>
      <c r="Y2377">
        <v>0.4</v>
      </c>
      <c r="Z2377">
        <v>0.4</v>
      </c>
      <c r="AA2377">
        <v>0</v>
      </c>
      <c r="AB2377">
        <v>0.7</v>
      </c>
      <c r="AC2377">
        <v>2.4</v>
      </c>
      <c r="AD2377">
        <v>56.9</v>
      </c>
      <c r="AE2377">
        <v>252</v>
      </c>
      <c r="AF2377">
        <v>207</v>
      </c>
      <c r="AG2377">
        <v>0</v>
      </c>
      <c r="AH2377">
        <v>62.6</v>
      </c>
      <c r="AI2377">
        <v>1.3</v>
      </c>
      <c r="AJ2377">
        <v>4.4000000000000004</v>
      </c>
      <c r="AK2377">
        <v>71.400000000000006</v>
      </c>
      <c r="AL2377">
        <v>12.5</v>
      </c>
      <c r="AM2377">
        <v>4546</v>
      </c>
      <c r="AN2377">
        <v>27.1</v>
      </c>
      <c r="AO2377">
        <v>9796</v>
      </c>
      <c r="AP2377">
        <v>590</v>
      </c>
      <c r="AQ2377">
        <v>6.4</v>
      </c>
      <c r="AR2377">
        <v>80.5</v>
      </c>
      <c r="AS2377">
        <v>83400</v>
      </c>
      <c r="AT2377">
        <v>7.7</v>
      </c>
      <c r="AU2377">
        <v>8270</v>
      </c>
      <c r="AV2377">
        <v>2.66</v>
      </c>
      <c r="AW2377">
        <v>15415</v>
      </c>
      <c r="AX2377">
        <v>36009</v>
      </c>
      <c r="AY2377">
        <v>17.2</v>
      </c>
      <c r="AZ2377">
        <v>587</v>
      </c>
      <c r="BA2377">
        <v>23157</v>
      </c>
      <c r="BB2377">
        <v>11378</v>
      </c>
      <c r="BC2377">
        <v>878</v>
      </c>
      <c r="BD2377">
        <v>7.7</v>
      </c>
      <c r="BE2377">
        <v>8136</v>
      </c>
      <c r="BF2377">
        <v>-91</v>
      </c>
      <c r="BG2377">
        <v>1757</v>
      </c>
      <c r="BH2377">
        <v>251276</v>
      </c>
      <c r="BI2377">
        <v>30884</v>
      </c>
      <c r="BJ2377">
        <v>312</v>
      </c>
      <c r="BK2377">
        <v>4662</v>
      </c>
      <c r="BL2377">
        <v>-6.6</v>
      </c>
      <c r="BM2377">
        <v>1056</v>
      </c>
      <c r="BN2377">
        <v>6515</v>
      </c>
      <c r="BO2377">
        <v>1192</v>
      </c>
      <c r="BP2377">
        <v>23</v>
      </c>
      <c r="BQ2377">
        <v>0</v>
      </c>
      <c r="BR2377">
        <v>0</v>
      </c>
      <c r="BS2377">
        <v>0</v>
      </c>
      <c r="BT2377">
        <v>0</v>
      </c>
      <c r="BU2377">
        <v>27.8</v>
      </c>
      <c r="BV2377">
        <v>294161</v>
      </c>
      <c r="BW2377">
        <v>0</v>
      </c>
      <c r="BX2377">
        <v>100897</v>
      </c>
      <c r="BY2377">
        <v>4079</v>
      </c>
      <c r="BZ2377">
        <v>141</v>
      </c>
      <c r="CA2377">
        <v>22143</v>
      </c>
      <c r="CB2377">
        <v>74494</v>
      </c>
      <c r="CC2377">
        <v>136662</v>
      </c>
      <c r="CD2377">
        <v>5512</v>
      </c>
      <c r="CE2377">
        <v>501.89</v>
      </c>
      <c r="CF2377">
        <v>49</v>
      </c>
    </row>
    <row r="2378" spans="1:84">
      <c r="A2378">
        <v>45039</v>
      </c>
      <c r="B2378" t="s">
        <v>2376</v>
      </c>
      <c r="C2378">
        <v>45039</v>
      </c>
      <c r="D2378">
        <v>23810</v>
      </c>
      <c r="E2378">
        <v>1.5</v>
      </c>
      <c r="F2378">
        <v>356</v>
      </c>
      <c r="G2378">
        <v>23454</v>
      </c>
      <c r="H2378">
        <v>1511</v>
      </c>
      <c r="I2378">
        <v>6.3</v>
      </c>
      <c r="J2378">
        <v>5847</v>
      </c>
      <c r="K2378">
        <v>24.6</v>
      </c>
      <c r="L2378">
        <v>13.5</v>
      </c>
      <c r="M2378">
        <v>3212</v>
      </c>
      <c r="N2378">
        <v>52.4</v>
      </c>
      <c r="O2378">
        <v>9914</v>
      </c>
      <c r="P2378">
        <v>13602</v>
      </c>
      <c r="Q2378">
        <v>37</v>
      </c>
      <c r="R2378">
        <v>94</v>
      </c>
      <c r="S2378">
        <v>0</v>
      </c>
      <c r="T2378">
        <v>163</v>
      </c>
      <c r="U2378">
        <v>307</v>
      </c>
      <c r="V2378">
        <v>9695</v>
      </c>
      <c r="W2378">
        <v>41.6</v>
      </c>
      <c r="X2378">
        <v>57.1</v>
      </c>
      <c r="Y2378">
        <v>0.2</v>
      </c>
      <c r="Z2378">
        <v>0.4</v>
      </c>
      <c r="AA2378">
        <v>0</v>
      </c>
      <c r="AB2378">
        <v>0.7</v>
      </c>
      <c r="AC2378">
        <v>1.3</v>
      </c>
      <c r="AD2378">
        <v>40.700000000000003</v>
      </c>
      <c r="AE2378">
        <v>306</v>
      </c>
      <c r="AF2378">
        <v>282</v>
      </c>
      <c r="AG2378">
        <v>8</v>
      </c>
      <c r="AH2378">
        <v>70.5</v>
      </c>
      <c r="AI2378">
        <v>0.5</v>
      </c>
      <c r="AJ2378">
        <v>2.4</v>
      </c>
      <c r="AK2378">
        <v>67</v>
      </c>
      <c r="AL2378">
        <v>11.7</v>
      </c>
      <c r="AM2378">
        <v>5351</v>
      </c>
      <c r="AN2378">
        <v>28.3</v>
      </c>
      <c r="AO2378">
        <v>10830</v>
      </c>
      <c r="AP2378">
        <v>447</v>
      </c>
      <c r="AQ2378">
        <v>4.3</v>
      </c>
      <c r="AR2378">
        <v>77.400000000000006</v>
      </c>
      <c r="AS2378">
        <v>69900</v>
      </c>
      <c r="AT2378">
        <v>7.3</v>
      </c>
      <c r="AU2378">
        <v>8774</v>
      </c>
      <c r="AV2378">
        <v>2.63</v>
      </c>
      <c r="AW2378">
        <v>14911</v>
      </c>
      <c r="AX2378">
        <v>31431</v>
      </c>
      <c r="AY2378">
        <v>17.8</v>
      </c>
      <c r="AZ2378">
        <v>571</v>
      </c>
      <c r="BA2378">
        <v>23926</v>
      </c>
      <c r="BB2378">
        <v>11912</v>
      </c>
      <c r="BC2378">
        <v>1053</v>
      </c>
      <c r="BD2378">
        <v>8.8000000000000007</v>
      </c>
      <c r="BE2378">
        <v>8462</v>
      </c>
      <c r="BF2378">
        <v>-1249</v>
      </c>
      <c r="BG2378">
        <v>1728</v>
      </c>
      <c r="BH2378">
        <v>316893</v>
      </c>
      <c r="BI2378">
        <v>37449</v>
      </c>
      <c r="BJ2378">
        <v>329</v>
      </c>
      <c r="BK2378">
        <v>4748</v>
      </c>
      <c r="BL2378">
        <v>-30.9</v>
      </c>
      <c r="BM2378">
        <v>1050</v>
      </c>
      <c r="BN2378">
        <v>6161</v>
      </c>
      <c r="BO2378">
        <v>1242</v>
      </c>
      <c r="BP2378">
        <v>33.799999999999997</v>
      </c>
      <c r="BQ2378">
        <v>0</v>
      </c>
      <c r="BR2378">
        <v>0</v>
      </c>
      <c r="BS2378">
        <v>0</v>
      </c>
      <c r="BT2378">
        <v>0</v>
      </c>
      <c r="BU2378">
        <v>19.8</v>
      </c>
      <c r="BV2378">
        <v>797896</v>
      </c>
      <c r="BW2378">
        <v>0</v>
      </c>
      <c r="BX2378">
        <v>116561</v>
      </c>
      <c r="BY2378">
        <v>4879</v>
      </c>
      <c r="BZ2378">
        <v>92</v>
      </c>
      <c r="CA2378">
        <v>10454</v>
      </c>
      <c r="CB2378">
        <v>56375</v>
      </c>
      <c r="CC2378">
        <v>139774</v>
      </c>
      <c r="CD2378">
        <v>5790</v>
      </c>
      <c r="CE2378">
        <v>686.59</v>
      </c>
      <c r="CF2378">
        <v>34.1</v>
      </c>
    </row>
    <row r="2379" spans="1:84">
      <c r="A2379">
        <v>45041</v>
      </c>
      <c r="B2379" t="s">
        <v>2377</v>
      </c>
      <c r="C2379">
        <v>45041</v>
      </c>
      <c r="D2379">
        <v>131297</v>
      </c>
      <c r="E2379">
        <v>4.4000000000000004</v>
      </c>
      <c r="F2379">
        <v>5536</v>
      </c>
      <c r="G2379">
        <v>125761</v>
      </c>
      <c r="H2379">
        <v>9384</v>
      </c>
      <c r="I2379">
        <v>7.1</v>
      </c>
      <c r="J2379">
        <v>32755</v>
      </c>
      <c r="K2379">
        <v>24.9</v>
      </c>
      <c r="L2379">
        <v>12.5</v>
      </c>
      <c r="M2379">
        <v>16356</v>
      </c>
      <c r="N2379">
        <v>52.8</v>
      </c>
      <c r="O2379">
        <v>75290</v>
      </c>
      <c r="P2379">
        <v>53487</v>
      </c>
      <c r="Q2379">
        <v>363</v>
      </c>
      <c r="R2379">
        <v>1263</v>
      </c>
      <c r="S2379">
        <v>26</v>
      </c>
      <c r="T2379">
        <v>868</v>
      </c>
      <c r="U2379">
        <v>1736</v>
      </c>
      <c r="V2379">
        <v>73968</v>
      </c>
      <c r="W2379">
        <v>57.3</v>
      </c>
      <c r="X2379">
        <v>40.700000000000003</v>
      </c>
      <c r="Y2379">
        <v>0.3</v>
      </c>
      <c r="Z2379">
        <v>1</v>
      </c>
      <c r="AA2379">
        <v>0</v>
      </c>
      <c r="AB2379">
        <v>0.7</v>
      </c>
      <c r="AC2379">
        <v>1.3</v>
      </c>
      <c r="AD2379">
        <v>56.3</v>
      </c>
      <c r="AE2379">
        <v>1844</v>
      </c>
      <c r="AF2379">
        <v>1364</v>
      </c>
      <c r="AG2379">
        <v>21</v>
      </c>
      <c r="AH2379">
        <v>59.6</v>
      </c>
      <c r="AI2379">
        <v>1.8</v>
      </c>
      <c r="AJ2379">
        <v>4.0999999999999996</v>
      </c>
      <c r="AK2379">
        <v>73.099999999999994</v>
      </c>
      <c r="AL2379">
        <v>18.7</v>
      </c>
      <c r="AM2379">
        <v>27430</v>
      </c>
      <c r="AN2379">
        <v>24</v>
      </c>
      <c r="AO2379">
        <v>53736</v>
      </c>
      <c r="AP2379">
        <v>1900</v>
      </c>
      <c r="AQ2379">
        <v>3.7</v>
      </c>
      <c r="AR2379">
        <v>73</v>
      </c>
      <c r="AS2379">
        <v>85200</v>
      </c>
      <c r="AT2379">
        <v>13.3</v>
      </c>
      <c r="AU2379">
        <v>47147</v>
      </c>
      <c r="AV2379">
        <v>2.59</v>
      </c>
      <c r="AW2379">
        <v>17876</v>
      </c>
      <c r="AX2379">
        <v>35835</v>
      </c>
      <c r="AY2379">
        <v>17.8</v>
      </c>
      <c r="AZ2379">
        <v>3711</v>
      </c>
      <c r="BA2379">
        <v>28486</v>
      </c>
      <c r="BB2379">
        <v>63153</v>
      </c>
      <c r="BC2379">
        <v>4610</v>
      </c>
      <c r="BD2379">
        <v>7.3</v>
      </c>
      <c r="BE2379">
        <v>80696</v>
      </c>
      <c r="BF2379">
        <v>590</v>
      </c>
      <c r="BG2379">
        <v>13108</v>
      </c>
      <c r="BH2379">
        <v>2993735</v>
      </c>
      <c r="BI2379">
        <v>37099</v>
      </c>
      <c r="BJ2379">
        <v>3268</v>
      </c>
      <c r="BK2379">
        <v>56756</v>
      </c>
      <c r="BL2379">
        <v>0.7</v>
      </c>
      <c r="BM2379">
        <v>7342</v>
      </c>
      <c r="BN2379">
        <v>164278</v>
      </c>
      <c r="BO2379">
        <v>9348</v>
      </c>
      <c r="BP2379">
        <v>12.3</v>
      </c>
      <c r="BQ2379">
        <v>0</v>
      </c>
      <c r="BR2379">
        <v>1.3</v>
      </c>
      <c r="BS2379">
        <v>0</v>
      </c>
      <c r="BT2379">
        <v>0</v>
      </c>
      <c r="BU2379">
        <v>21.9</v>
      </c>
      <c r="BV2379">
        <v>3772156</v>
      </c>
      <c r="BW2379">
        <v>1134711</v>
      </c>
      <c r="BX2379">
        <v>1773439</v>
      </c>
      <c r="BY2379">
        <v>13937</v>
      </c>
      <c r="BZ2379">
        <v>730</v>
      </c>
      <c r="CA2379">
        <v>97306</v>
      </c>
      <c r="CB2379">
        <v>171388</v>
      </c>
      <c r="CC2379">
        <v>809970</v>
      </c>
      <c r="CD2379">
        <v>6246</v>
      </c>
      <c r="CE2379">
        <v>799.84</v>
      </c>
      <c r="CF2379">
        <v>157.19999999999999</v>
      </c>
    </row>
    <row r="2380" spans="1:84">
      <c r="A2380">
        <v>45043</v>
      </c>
      <c r="B2380" t="s">
        <v>2378</v>
      </c>
      <c r="C2380">
        <v>45043</v>
      </c>
      <c r="D2380">
        <v>60860</v>
      </c>
      <c r="E2380">
        <v>9.1</v>
      </c>
      <c r="F2380">
        <v>5067</v>
      </c>
      <c r="G2380">
        <v>55797</v>
      </c>
      <c r="H2380">
        <v>3644</v>
      </c>
      <c r="I2380">
        <v>6</v>
      </c>
      <c r="J2380">
        <v>13836</v>
      </c>
      <c r="K2380">
        <v>22.7</v>
      </c>
      <c r="L2380">
        <v>16.899999999999999</v>
      </c>
      <c r="M2380">
        <v>10271</v>
      </c>
      <c r="N2380">
        <v>51.9</v>
      </c>
      <c r="O2380">
        <v>39467</v>
      </c>
      <c r="P2380">
        <v>20721</v>
      </c>
      <c r="Q2380">
        <v>93</v>
      </c>
      <c r="R2380">
        <v>281</v>
      </c>
      <c r="S2380">
        <v>23</v>
      </c>
      <c r="T2380">
        <v>275</v>
      </c>
      <c r="U2380">
        <v>1390</v>
      </c>
      <c r="V2380">
        <v>38313</v>
      </c>
      <c r="W2380">
        <v>64.8</v>
      </c>
      <c r="X2380">
        <v>34</v>
      </c>
      <c r="Y2380">
        <v>0.2</v>
      </c>
      <c r="Z2380">
        <v>0.5</v>
      </c>
      <c r="AA2380">
        <v>0</v>
      </c>
      <c r="AB2380">
        <v>0.5</v>
      </c>
      <c r="AC2380">
        <v>2.2999999999999998</v>
      </c>
      <c r="AD2380">
        <v>63</v>
      </c>
      <c r="AE2380">
        <v>704</v>
      </c>
      <c r="AF2380">
        <v>597</v>
      </c>
      <c r="AG2380">
        <v>9</v>
      </c>
      <c r="AH2380">
        <v>62</v>
      </c>
      <c r="AI2380">
        <v>2.2000000000000002</v>
      </c>
      <c r="AJ2380">
        <v>3.5</v>
      </c>
      <c r="AK2380">
        <v>75.2</v>
      </c>
      <c r="AL2380">
        <v>20</v>
      </c>
      <c r="AM2380">
        <v>11328</v>
      </c>
      <c r="AN2380">
        <v>26</v>
      </c>
      <c r="AO2380">
        <v>32562</v>
      </c>
      <c r="AP2380">
        <v>4281</v>
      </c>
      <c r="AQ2380">
        <v>15.1</v>
      </c>
      <c r="AR2380">
        <v>81.400000000000006</v>
      </c>
      <c r="AS2380">
        <v>114700</v>
      </c>
      <c r="AT2380">
        <v>12.8</v>
      </c>
      <c r="AU2380">
        <v>21659</v>
      </c>
      <c r="AV2380">
        <v>2.5499999999999998</v>
      </c>
      <c r="AW2380">
        <v>19805</v>
      </c>
      <c r="AX2380">
        <v>37679</v>
      </c>
      <c r="AY2380">
        <v>16.2</v>
      </c>
      <c r="AZ2380">
        <v>1830</v>
      </c>
      <c r="BA2380">
        <v>30399</v>
      </c>
      <c r="BB2380">
        <v>28758</v>
      </c>
      <c r="BC2380">
        <v>2144</v>
      </c>
      <c r="BD2380">
        <v>7.5</v>
      </c>
      <c r="BE2380">
        <v>34470</v>
      </c>
      <c r="BF2380">
        <v>3841</v>
      </c>
      <c r="BG2380">
        <v>4909</v>
      </c>
      <c r="BH2380">
        <v>1104818</v>
      </c>
      <c r="BI2380">
        <v>32052</v>
      </c>
      <c r="BJ2380">
        <v>2070</v>
      </c>
      <c r="BK2380">
        <v>20866</v>
      </c>
      <c r="BL2380">
        <v>-0.3</v>
      </c>
      <c r="BM2380">
        <v>5051</v>
      </c>
      <c r="BN2380">
        <v>125538</v>
      </c>
      <c r="BO2380">
        <v>5810</v>
      </c>
      <c r="BP2380">
        <v>12.6</v>
      </c>
      <c r="BQ2380">
        <v>0</v>
      </c>
      <c r="BR2380">
        <v>0</v>
      </c>
      <c r="BS2380">
        <v>0</v>
      </c>
      <c r="BT2380">
        <v>0</v>
      </c>
      <c r="BU2380">
        <v>24.1</v>
      </c>
      <c r="BV2380">
        <v>889752</v>
      </c>
      <c r="BW2380">
        <v>166040</v>
      </c>
      <c r="BX2380">
        <v>559813</v>
      </c>
      <c r="BY2380">
        <v>9638</v>
      </c>
      <c r="BZ2380">
        <v>756</v>
      </c>
      <c r="CA2380">
        <v>147981</v>
      </c>
      <c r="CB2380">
        <v>54691</v>
      </c>
      <c r="CC2380">
        <v>403754</v>
      </c>
      <c r="CD2380">
        <v>6753</v>
      </c>
      <c r="CE2380">
        <v>814.83</v>
      </c>
      <c r="CF2380">
        <v>68.5</v>
      </c>
    </row>
    <row r="2381" spans="1:84">
      <c r="A2381">
        <v>45045</v>
      </c>
      <c r="B2381" t="s">
        <v>2379</v>
      </c>
      <c r="C2381">
        <v>45045</v>
      </c>
      <c r="D2381">
        <v>417166</v>
      </c>
      <c r="E2381">
        <v>9.9</v>
      </c>
      <c r="F2381">
        <v>37534</v>
      </c>
      <c r="G2381">
        <v>379616</v>
      </c>
      <c r="H2381">
        <v>28662</v>
      </c>
      <c r="I2381">
        <v>6.9</v>
      </c>
      <c r="J2381">
        <v>101478</v>
      </c>
      <c r="K2381">
        <v>24.3</v>
      </c>
      <c r="L2381">
        <v>12</v>
      </c>
      <c r="M2381">
        <v>49951</v>
      </c>
      <c r="N2381">
        <v>50.9</v>
      </c>
      <c r="O2381">
        <v>326033</v>
      </c>
      <c r="P2381">
        <v>77496</v>
      </c>
      <c r="Q2381">
        <v>1376</v>
      </c>
      <c r="R2381">
        <v>7620</v>
      </c>
      <c r="S2381">
        <v>311</v>
      </c>
      <c r="T2381">
        <v>4330</v>
      </c>
      <c r="U2381">
        <v>25784</v>
      </c>
      <c r="V2381">
        <v>302423</v>
      </c>
      <c r="W2381">
        <v>78.2</v>
      </c>
      <c r="X2381">
        <v>18.600000000000001</v>
      </c>
      <c r="Y2381">
        <v>0.3</v>
      </c>
      <c r="Z2381">
        <v>1.8</v>
      </c>
      <c r="AA2381">
        <v>0.1</v>
      </c>
      <c r="AB2381">
        <v>1</v>
      </c>
      <c r="AC2381">
        <v>6.2</v>
      </c>
      <c r="AD2381">
        <v>72.5</v>
      </c>
      <c r="AE2381">
        <v>5739</v>
      </c>
      <c r="AF2381">
        <v>3171</v>
      </c>
      <c r="AG2381">
        <v>41</v>
      </c>
      <c r="AH2381">
        <v>51.5</v>
      </c>
      <c r="AI2381">
        <v>4.9000000000000004</v>
      </c>
      <c r="AJ2381">
        <v>7.1</v>
      </c>
      <c r="AK2381">
        <v>79.5</v>
      </c>
      <c r="AL2381">
        <v>26.2</v>
      </c>
      <c r="AM2381">
        <v>65705</v>
      </c>
      <c r="AN2381">
        <v>21.6</v>
      </c>
      <c r="AO2381">
        <v>182280</v>
      </c>
      <c r="AP2381">
        <v>19476</v>
      </c>
      <c r="AQ2381">
        <v>12</v>
      </c>
      <c r="AR2381">
        <v>68.2</v>
      </c>
      <c r="AS2381">
        <v>111800</v>
      </c>
      <c r="AT2381">
        <v>20.3</v>
      </c>
      <c r="AU2381">
        <v>149556</v>
      </c>
      <c r="AV2381">
        <v>2.4700000000000002</v>
      </c>
      <c r="AW2381">
        <v>22081</v>
      </c>
      <c r="AX2381">
        <v>42439</v>
      </c>
      <c r="AY2381">
        <v>13</v>
      </c>
      <c r="AZ2381">
        <v>12931</v>
      </c>
      <c r="BA2381">
        <v>31759</v>
      </c>
      <c r="BB2381">
        <v>216797</v>
      </c>
      <c r="BC2381">
        <v>11729</v>
      </c>
      <c r="BD2381">
        <v>5.4</v>
      </c>
      <c r="BE2381">
        <v>291275</v>
      </c>
      <c r="BF2381">
        <v>889</v>
      </c>
      <c r="BG2381">
        <v>28317</v>
      </c>
      <c r="BH2381">
        <v>11845186</v>
      </c>
      <c r="BI2381">
        <v>40667</v>
      </c>
      <c r="BJ2381">
        <v>11982</v>
      </c>
      <c r="BK2381">
        <v>227253</v>
      </c>
      <c r="BL2381">
        <v>-6</v>
      </c>
      <c r="BM2381">
        <v>27893</v>
      </c>
      <c r="BN2381">
        <v>588727</v>
      </c>
      <c r="BO2381">
        <v>33165</v>
      </c>
      <c r="BP2381">
        <v>6</v>
      </c>
      <c r="BQ2381">
        <v>0</v>
      </c>
      <c r="BR2381">
        <v>1.6</v>
      </c>
      <c r="BS2381">
        <v>1.2</v>
      </c>
      <c r="BT2381">
        <v>0</v>
      </c>
      <c r="BU2381">
        <v>26.3</v>
      </c>
      <c r="BV2381">
        <v>15867739</v>
      </c>
      <c r="BW2381">
        <v>8963150</v>
      </c>
      <c r="BX2381">
        <v>4659185</v>
      </c>
      <c r="BY2381">
        <v>11906</v>
      </c>
      <c r="BZ2381">
        <v>4495</v>
      </c>
      <c r="CA2381">
        <v>482177</v>
      </c>
      <c r="CB2381">
        <v>86852</v>
      </c>
      <c r="CC2381">
        <v>2055176</v>
      </c>
      <c r="CD2381">
        <v>5123</v>
      </c>
      <c r="CE2381">
        <v>790.08</v>
      </c>
      <c r="CF2381">
        <v>480.5</v>
      </c>
    </row>
    <row r="2382" spans="1:84">
      <c r="A2382">
        <v>45047</v>
      </c>
      <c r="B2382" t="s">
        <v>2380</v>
      </c>
      <c r="C2382">
        <v>45047</v>
      </c>
      <c r="D2382">
        <v>68213</v>
      </c>
      <c r="E2382">
        <v>2.9</v>
      </c>
      <c r="F2382">
        <v>1941</v>
      </c>
      <c r="G2382">
        <v>66271</v>
      </c>
      <c r="H2382">
        <v>4290</v>
      </c>
      <c r="I2382">
        <v>6.3</v>
      </c>
      <c r="J2382">
        <v>16677</v>
      </c>
      <c r="K2382">
        <v>24.4</v>
      </c>
      <c r="L2382">
        <v>14.3</v>
      </c>
      <c r="M2382">
        <v>9723</v>
      </c>
      <c r="N2382">
        <v>52.8</v>
      </c>
      <c r="O2382">
        <v>45046</v>
      </c>
      <c r="P2382">
        <v>21629</v>
      </c>
      <c r="Q2382">
        <v>210</v>
      </c>
      <c r="R2382">
        <v>769</v>
      </c>
      <c r="S2382">
        <v>73</v>
      </c>
      <c r="T2382">
        <v>486</v>
      </c>
      <c r="U2382">
        <v>2981</v>
      </c>
      <c r="V2382">
        <v>42570</v>
      </c>
      <c r="W2382">
        <v>66</v>
      </c>
      <c r="X2382">
        <v>31.7</v>
      </c>
      <c r="Y2382">
        <v>0.3</v>
      </c>
      <c r="Z2382">
        <v>1.1000000000000001</v>
      </c>
      <c r="AA2382">
        <v>0.1</v>
      </c>
      <c r="AB2382">
        <v>0.7</v>
      </c>
      <c r="AC2382">
        <v>4.4000000000000004</v>
      </c>
      <c r="AD2382">
        <v>62.4</v>
      </c>
      <c r="AE2382">
        <v>848</v>
      </c>
      <c r="AF2382">
        <v>660</v>
      </c>
      <c r="AG2382">
        <v>15</v>
      </c>
      <c r="AH2382">
        <v>54.6</v>
      </c>
      <c r="AI2382">
        <v>2.8</v>
      </c>
      <c r="AJ2382">
        <v>4.8</v>
      </c>
      <c r="AK2382">
        <v>73.099999999999994</v>
      </c>
      <c r="AL2382">
        <v>18.899999999999999</v>
      </c>
      <c r="AM2382">
        <v>13533</v>
      </c>
      <c r="AN2382">
        <v>20.2</v>
      </c>
      <c r="AO2382">
        <v>29798</v>
      </c>
      <c r="AP2382">
        <v>1554</v>
      </c>
      <c r="AQ2382">
        <v>5.5</v>
      </c>
      <c r="AR2382">
        <v>69.2</v>
      </c>
      <c r="AS2382">
        <v>81200</v>
      </c>
      <c r="AT2382">
        <v>15.8</v>
      </c>
      <c r="AU2382">
        <v>25729</v>
      </c>
      <c r="AV2382">
        <v>2.4900000000000002</v>
      </c>
      <c r="AW2382">
        <v>17446</v>
      </c>
      <c r="AX2382">
        <v>35918</v>
      </c>
      <c r="AY2382">
        <v>15.1</v>
      </c>
      <c r="AZ2382">
        <v>1728</v>
      </c>
      <c r="BA2382">
        <v>25471</v>
      </c>
      <c r="BB2382">
        <v>31864</v>
      </c>
      <c r="BC2382">
        <v>2568</v>
      </c>
      <c r="BD2382">
        <v>8.1</v>
      </c>
      <c r="BE2382">
        <v>38453</v>
      </c>
      <c r="BF2382">
        <v>-1513</v>
      </c>
      <c r="BG2382">
        <v>7797</v>
      </c>
      <c r="BH2382">
        <v>1389088</v>
      </c>
      <c r="BI2382">
        <v>36124</v>
      </c>
      <c r="BJ2382">
        <v>1519</v>
      </c>
      <c r="BK2382">
        <v>27227</v>
      </c>
      <c r="BL2382">
        <v>-7.2</v>
      </c>
      <c r="BM2382">
        <v>3448</v>
      </c>
      <c r="BN2382">
        <v>68258</v>
      </c>
      <c r="BO2382">
        <v>4314</v>
      </c>
      <c r="BP2382">
        <v>7.1</v>
      </c>
      <c r="BQ2382">
        <v>0</v>
      </c>
      <c r="BR2382">
        <v>0</v>
      </c>
      <c r="BS2382">
        <v>0</v>
      </c>
      <c r="BT2382">
        <v>0</v>
      </c>
      <c r="BU2382">
        <v>26</v>
      </c>
      <c r="BV2382">
        <v>2349279</v>
      </c>
      <c r="BW2382">
        <v>0</v>
      </c>
      <c r="BX2382">
        <v>668408</v>
      </c>
      <c r="BY2382">
        <v>9945</v>
      </c>
      <c r="BZ2382">
        <v>185</v>
      </c>
      <c r="CA2382">
        <v>27577</v>
      </c>
      <c r="CB2382">
        <v>80671</v>
      </c>
      <c r="CC2382">
        <v>358075</v>
      </c>
      <c r="CD2382">
        <v>5303</v>
      </c>
      <c r="CE2382">
        <v>455.52</v>
      </c>
      <c r="CF2382">
        <v>145.30000000000001</v>
      </c>
    </row>
    <row r="2383" spans="1:84">
      <c r="A2383">
        <v>45049</v>
      </c>
      <c r="B2383" t="s">
        <v>2381</v>
      </c>
      <c r="C2383">
        <v>45049</v>
      </c>
      <c r="D2383">
        <v>21268</v>
      </c>
      <c r="E2383">
        <v>-0.5</v>
      </c>
      <c r="F2383">
        <v>-114</v>
      </c>
      <c r="G2383">
        <v>21386</v>
      </c>
      <c r="H2383">
        <v>1339</v>
      </c>
      <c r="I2383">
        <v>6.3</v>
      </c>
      <c r="J2383">
        <v>5336</v>
      </c>
      <c r="K2383">
        <v>25.1</v>
      </c>
      <c r="L2383">
        <v>12.7</v>
      </c>
      <c r="M2383">
        <v>2692</v>
      </c>
      <c r="N2383">
        <v>49.1</v>
      </c>
      <c r="O2383">
        <v>9233</v>
      </c>
      <c r="P2383">
        <v>11844</v>
      </c>
      <c r="Q2383">
        <v>51</v>
      </c>
      <c r="R2383">
        <v>50</v>
      </c>
      <c r="S2383">
        <v>2</v>
      </c>
      <c r="T2383">
        <v>88</v>
      </c>
      <c r="U2383">
        <v>643</v>
      </c>
      <c r="V2383">
        <v>8701</v>
      </c>
      <c r="W2383">
        <v>43.4</v>
      </c>
      <c r="X2383">
        <v>55.7</v>
      </c>
      <c r="Y2383">
        <v>0.2</v>
      </c>
      <c r="Z2383">
        <v>0.2</v>
      </c>
      <c r="AA2383">
        <v>0</v>
      </c>
      <c r="AB2383">
        <v>0.4</v>
      </c>
      <c r="AC2383">
        <v>3</v>
      </c>
      <c r="AD2383">
        <v>40.9</v>
      </c>
      <c r="AE2383">
        <v>266</v>
      </c>
      <c r="AF2383">
        <v>224</v>
      </c>
      <c r="AG2383">
        <v>7</v>
      </c>
      <c r="AH2383">
        <v>68.8</v>
      </c>
      <c r="AI2383">
        <v>0.7</v>
      </c>
      <c r="AJ2383">
        <v>2.6</v>
      </c>
      <c r="AK2383">
        <v>66.900000000000006</v>
      </c>
      <c r="AL2383">
        <v>10.1</v>
      </c>
      <c r="AM2383">
        <v>4422</v>
      </c>
      <c r="AN2383">
        <v>33.1</v>
      </c>
      <c r="AO2383">
        <v>8711</v>
      </c>
      <c r="AP2383">
        <v>130</v>
      </c>
      <c r="AQ2383">
        <v>1.5</v>
      </c>
      <c r="AR2383">
        <v>78.099999999999994</v>
      </c>
      <c r="AS2383">
        <v>62300</v>
      </c>
      <c r="AT2383">
        <v>4.7</v>
      </c>
      <c r="AU2383">
        <v>7444</v>
      </c>
      <c r="AV2383">
        <v>2.64</v>
      </c>
      <c r="AW2383">
        <v>13129</v>
      </c>
      <c r="AX2383">
        <v>29120</v>
      </c>
      <c r="AY2383">
        <v>21.6</v>
      </c>
      <c r="AZ2383">
        <v>456</v>
      </c>
      <c r="BA2383">
        <v>21566</v>
      </c>
      <c r="BB2383">
        <v>7888</v>
      </c>
      <c r="BC2383">
        <v>586</v>
      </c>
      <c r="BD2383">
        <v>7.4</v>
      </c>
      <c r="BE2383">
        <v>7706</v>
      </c>
      <c r="BF2383">
        <v>-756</v>
      </c>
      <c r="BG2383">
        <v>1720</v>
      </c>
      <c r="BH2383">
        <v>258131</v>
      </c>
      <c r="BI2383">
        <v>33497</v>
      </c>
      <c r="BJ2383">
        <v>436</v>
      </c>
      <c r="BK2383">
        <v>4217</v>
      </c>
      <c r="BL2383">
        <v>-11</v>
      </c>
      <c r="BM2383">
        <v>1087</v>
      </c>
      <c r="BN2383">
        <v>14359</v>
      </c>
      <c r="BO2383">
        <v>1275</v>
      </c>
      <c r="BP2383">
        <v>22.3</v>
      </c>
      <c r="BQ2383">
        <v>0</v>
      </c>
      <c r="BR2383">
        <v>0</v>
      </c>
      <c r="BS2383">
        <v>0</v>
      </c>
      <c r="BT2383">
        <v>0</v>
      </c>
      <c r="BU2383">
        <v>19.7</v>
      </c>
      <c r="BV2383">
        <v>162193</v>
      </c>
      <c r="BW2383">
        <v>0</v>
      </c>
      <c r="BX2383">
        <v>141490</v>
      </c>
      <c r="BY2383">
        <v>6643</v>
      </c>
      <c r="BZ2383">
        <v>48</v>
      </c>
      <c r="CA2383">
        <v>5417</v>
      </c>
      <c r="CB2383">
        <v>127913</v>
      </c>
      <c r="CC2383">
        <v>173392</v>
      </c>
      <c r="CD2383">
        <v>8140</v>
      </c>
      <c r="CE2383">
        <v>559.78</v>
      </c>
      <c r="CF2383">
        <v>38.200000000000003</v>
      </c>
    </row>
    <row r="2384" spans="1:84">
      <c r="A2384">
        <v>45051</v>
      </c>
      <c r="B2384" t="s">
        <v>2382</v>
      </c>
      <c r="C2384">
        <v>45051</v>
      </c>
      <c r="D2384">
        <v>238493</v>
      </c>
      <c r="E2384">
        <v>21.3</v>
      </c>
      <c r="F2384">
        <v>41864</v>
      </c>
      <c r="G2384">
        <v>196629</v>
      </c>
      <c r="H2384">
        <v>14327</v>
      </c>
      <c r="I2384">
        <v>6</v>
      </c>
      <c r="J2384">
        <v>49796</v>
      </c>
      <c r="K2384">
        <v>20.9</v>
      </c>
      <c r="L2384">
        <v>16.399999999999999</v>
      </c>
      <c r="M2384">
        <v>39042</v>
      </c>
      <c r="N2384">
        <v>50.9</v>
      </c>
      <c r="O2384">
        <v>197953</v>
      </c>
      <c r="P2384">
        <v>34841</v>
      </c>
      <c r="Q2384">
        <v>872</v>
      </c>
      <c r="R2384">
        <v>2188</v>
      </c>
      <c r="S2384">
        <v>188</v>
      </c>
      <c r="T2384">
        <v>2451</v>
      </c>
      <c r="U2384">
        <v>9300</v>
      </c>
      <c r="V2384">
        <v>189663</v>
      </c>
      <c r="W2384">
        <v>83</v>
      </c>
      <c r="X2384">
        <v>14.6</v>
      </c>
      <c r="Y2384">
        <v>0.4</v>
      </c>
      <c r="Z2384">
        <v>0.9</v>
      </c>
      <c r="AA2384">
        <v>0.1</v>
      </c>
      <c r="AB2384">
        <v>1</v>
      </c>
      <c r="AC2384">
        <v>3.9</v>
      </c>
      <c r="AD2384">
        <v>79.5</v>
      </c>
      <c r="AE2384">
        <v>2806</v>
      </c>
      <c r="AF2384">
        <v>2009</v>
      </c>
      <c r="AG2384">
        <v>27</v>
      </c>
      <c r="AH2384">
        <v>49.3</v>
      </c>
      <c r="AI2384">
        <v>4</v>
      </c>
      <c r="AJ2384">
        <v>6.3</v>
      </c>
      <c r="AK2384">
        <v>81.099999999999994</v>
      </c>
      <c r="AL2384">
        <v>18.7</v>
      </c>
      <c r="AM2384">
        <v>42673</v>
      </c>
      <c r="AN2384">
        <v>23.7</v>
      </c>
      <c r="AO2384">
        <v>158422</v>
      </c>
      <c r="AP2384">
        <v>36337</v>
      </c>
      <c r="AQ2384">
        <v>29.8</v>
      </c>
      <c r="AR2384">
        <v>73</v>
      </c>
      <c r="AS2384">
        <v>119700</v>
      </c>
      <c r="AT2384">
        <v>32.1</v>
      </c>
      <c r="AU2384">
        <v>81800</v>
      </c>
      <c r="AV2384">
        <v>2.37</v>
      </c>
      <c r="AW2384">
        <v>19949</v>
      </c>
      <c r="AX2384">
        <v>36857</v>
      </c>
      <c r="AY2384">
        <v>13.9</v>
      </c>
      <c r="AZ2384">
        <v>6095</v>
      </c>
      <c r="BA2384">
        <v>26789</v>
      </c>
      <c r="BB2384">
        <v>129708</v>
      </c>
      <c r="BC2384">
        <v>7057</v>
      </c>
      <c r="BD2384">
        <v>5.4</v>
      </c>
      <c r="BE2384">
        <v>140764</v>
      </c>
      <c r="BF2384">
        <v>14207</v>
      </c>
      <c r="BG2384">
        <v>13969</v>
      </c>
      <c r="BH2384">
        <v>4474653</v>
      </c>
      <c r="BI2384">
        <v>31788</v>
      </c>
      <c r="BJ2384">
        <v>8287</v>
      </c>
      <c r="BK2384">
        <v>95250</v>
      </c>
      <c r="BL2384">
        <v>10.4</v>
      </c>
      <c r="BM2384">
        <v>17691</v>
      </c>
      <c r="BN2384">
        <v>1065381</v>
      </c>
      <c r="BO2384">
        <v>20008</v>
      </c>
      <c r="BP2384">
        <v>4.3</v>
      </c>
      <c r="BQ2384">
        <v>0.6</v>
      </c>
      <c r="BR2384">
        <v>1.4</v>
      </c>
      <c r="BS2384">
        <v>0.9</v>
      </c>
      <c r="BT2384">
        <v>0</v>
      </c>
      <c r="BU2384">
        <v>22.6</v>
      </c>
      <c r="BV2384">
        <v>576689</v>
      </c>
      <c r="BW2384">
        <v>612307</v>
      </c>
      <c r="BX2384">
        <v>3224312</v>
      </c>
      <c r="BY2384">
        <v>15647</v>
      </c>
      <c r="BZ2384">
        <v>10335</v>
      </c>
      <c r="CA2384">
        <v>1485081</v>
      </c>
      <c r="CB2384">
        <v>188311</v>
      </c>
      <c r="CC2384">
        <v>1078218</v>
      </c>
      <c r="CD2384">
        <v>4955</v>
      </c>
      <c r="CE2384">
        <v>1133.68</v>
      </c>
      <c r="CF2384">
        <v>173.4</v>
      </c>
    </row>
    <row r="2385" spans="1:84">
      <c r="A2385">
        <v>45053</v>
      </c>
      <c r="B2385" t="s">
        <v>2383</v>
      </c>
      <c r="C2385">
        <v>45053</v>
      </c>
      <c r="D2385">
        <v>21809</v>
      </c>
      <c r="E2385">
        <v>5.5</v>
      </c>
      <c r="F2385">
        <v>1138</v>
      </c>
      <c r="G2385">
        <v>20678</v>
      </c>
      <c r="H2385">
        <v>1549</v>
      </c>
      <c r="I2385">
        <v>7.1</v>
      </c>
      <c r="J2385">
        <v>5586</v>
      </c>
      <c r="K2385">
        <v>25.6</v>
      </c>
      <c r="L2385">
        <v>11.7</v>
      </c>
      <c r="M2385">
        <v>2546</v>
      </c>
      <c r="N2385">
        <v>46.6</v>
      </c>
      <c r="O2385">
        <v>10595</v>
      </c>
      <c r="P2385">
        <v>10895</v>
      </c>
      <c r="Q2385">
        <v>89</v>
      </c>
      <c r="R2385">
        <v>120</v>
      </c>
      <c r="S2385">
        <v>17</v>
      </c>
      <c r="T2385">
        <v>93</v>
      </c>
      <c r="U2385">
        <v>2258</v>
      </c>
      <c r="V2385">
        <v>8510</v>
      </c>
      <c r="W2385">
        <v>48.6</v>
      </c>
      <c r="X2385">
        <v>50</v>
      </c>
      <c r="Y2385">
        <v>0.4</v>
      </c>
      <c r="Z2385">
        <v>0.6</v>
      </c>
      <c r="AA2385">
        <v>0.1</v>
      </c>
      <c r="AB2385">
        <v>0.4</v>
      </c>
      <c r="AC2385">
        <v>10.4</v>
      </c>
      <c r="AD2385">
        <v>39</v>
      </c>
      <c r="AE2385">
        <v>321</v>
      </c>
      <c r="AF2385">
        <v>174</v>
      </c>
      <c r="AG2385">
        <v>1</v>
      </c>
      <c r="AH2385">
        <v>60.5</v>
      </c>
      <c r="AI2385">
        <v>5.4</v>
      </c>
      <c r="AJ2385">
        <v>7.7</v>
      </c>
      <c r="AK2385">
        <v>65.2</v>
      </c>
      <c r="AL2385">
        <v>8.6999999999999993</v>
      </c>
      <c r="AM2385">
        <v>5073</v>
      </c>
      <c r="AN2385">
        <v>34.200000000000003</v>
      </c>
      <c r="AO2385">
        <v>8491</v>
      </c>
      <c r="AP2385">
        <v>565</v>
      </c>
      <c r="AQ2385">
        <v>7.1</v>
      </c>
      <c r="AR2385">
        <v>77.7</v>
      </c>
      <c r="AS2385">
        <v>77600</v>
      </c>
      <c r="AT2385">
        <v>5.2</v>
      </c>
      <c r="AU2385">
        <v>7042</v>
      </c>
      <c r="AV2385">
        <v>2.75</v>
      </c>
      <c r="AW2385">
        <v>14161</v>
      </c>
      <c r="AX2385">
        <v>29717</v>
      </c>
      <c r="AY2385">
        <v>21.6</v>
      </c>
      <c r="AZ2385">
        <v>507</v>
      </c>
      <c r="BA2385">
        <v>23696</v>
      </c>
      <c r="BB2385">
        <v>9940</v>
      </c>
      <c r="BC2385">
        <v>503</v>
      </c>
      <c r="BD2385">
        <v>5.0999999999999996</v>
      </c>
      <c r="BE2385">
        <v>8777</v>
      </c>
      <c r="BF2385">
        <v>1629</v>
      </c>
      <c r="BG2385">
        <v>1483</v>
      </c>
      <c r="BH2385">
        <v>270068</v>
      </c>
      <c r="BI2385">
        <v>30770</v>
      </c>
      <c r="BJ2385">
        <v>498</v>
      </c>
      <c r="BK2385">
        <v>5284</v>
      </c>
      <c r="BL2385">
        <v>52.6</v>
      </c>
      <c r="BM2385">
        <v>1171</v>
      </c>
      <c r="BN2385">
        <v>24729</v>
      </c>
      <c r="BO2385">
        <v>1436</v>
      </c>
      <c r="BP2385">
        <v>19.100000000000001</v>
      </c>
      <c r="BQ2385">
        <v>0</v>
      </c>
      <c r="BR2385">
        <v>0</v>
      </c>
      <c r="BS2385">
        <v>0</v>
      </c>
      <c r="BT2385">
        <v>0</v>
      </c>
      <c r="BU2385">
        <v>27.1</v>
      </c>
      <c r="BV2385">
        <v>0</v>
      </c>
      <c r="BW2385">
        <v>79362</v>
      </c>
      <c r="BX2385">
        <v>177245</v>
      </c>
      <c r="BY2385">
        <v>8461</v>
      </c>
      <c r="BZ2385">
        <v>287</v>
      </c>
      <c r="CA2385">
        <v>38989</v>
      </c>
      <c r="CB2385">
        <v>79023</v>
      </c>
      <c r="CC2385">
        <v>109626</v>
      </c>
      <c r="CD2385">
        <v>5173</v>
      </c>
      <c r="CE2385">
        <v>656.12</v>
      </c>
      <c r="CF2385">
        <v>31.5</v>
      </c>
    </row>
    <row r="2386" spans="1:84">
      <c r="A2386">
        <v>45055</v>
      </c>
      <c r="B2386" t="s">
        <v>2384</v>
      </c>
      <c r="C2386">
        <v>45055</v>
      </c>
      <c r="D2386">
        <v>57490</v>
      </c>
      <c r="E2386">
        <v>9.1999999999999993</v>
      </c>
      <c r="F2386">
        <v>4843</v>
      </c>
      <c r="G2386">
        <v>52647</v>
      </c>
      <c r="H2386">
        <v>3610</v>
      </c>
      <c r="I2386">
        <v>6.3</v>
      </c>
      <c r="J2386">
        <v>13957</v>
      </c>
      <c r="K2386">
        <v>24.3</v>
      </c>
      <c r="L2386">
        <v>13.1</v>
      </c>
      <c r="M2386">
        <v>7543</v>
      </c>
      <c r="N2386">
        <v>51.7</v>
      </c>
      <c r="O2386">
        <v>41842</v>
      </c>
      <c r="P2386">
        <v>14754</v>
      </c>
      <c r="Q2386">
        <v>179</v>
      </c>
      <c r="R2386">
        <v>224</v>
      </c>
      <c r="S2386">
        <v>17</v>
      </c>
      <c r="T2386">
        <v>474</v>
      </c>
      <c r="U2386">
        <v>1344</v>
      </c>
      <c r="V2386">
        <v>40640</v>
      </c>
      <c r="W2386">
        <v>72.8</v>
      </c>
      <c r="X2386">
        <v>25.7</v>
      </c>
      <c r="Y2386">
        <v>0.3</v>
      </c>
      <c r="Z2386">
        <v>0.4</v>
      </c>
      <c r="AA2386">
        <v>0</v>
      </c>
      <c r="AB2386">
        <v>0.8</v>
      </c>
      <c r="AC2386">
        <v>2.2999999999999998</v>
      </c>
      <c r="AD2386">
        <v>70.7</v>
      </c>
      <c r="AE2386">
        <v>706</v>
      </c>
      <c r="AF2386">
        <v>514</v>
      </c>
      <c r="AG2386">
        <v>2</v>
      </c>
      <c r="AH2386">
        <v>60.5</v>
      </c>
      <c r="AI2386">
        <v>1.7</v>
      </c>
      <c r="AJ2386">
        <v>3.3</v>
      </c>
      <c r="AK2386">
        <v>75.400000000000006</v>
      </c>
      <c r="AL2386">
        <v>16.3</v>
      </c>
      <c r="AM2386">
        <v>11376</v>
      </c>
      <c r="AN2386">
        <v>27.9</v>
      </c>
      <c r="AO2386">
        <v>25134</v>
      </c>
      <c r="AP2386">
        <v>2451</v>
      </c>
      <c r="AQ2386">
        <v>10.8</v>
      </c>
      <c r="AR2386">
        <v>82</v>
      </c>
      <c r="AS2386">
        <v>88000</v>
      </c>
      <c r="AT2386">
        <v>4.0999999999999996</v>
      </c>
      <c r="AU2386">
        <v>20188</v>
      </c>
      <c r="AV2386">
        <v>2.58</v>
      </c>
      <c r="AW2386">
        <v>18360</v>
      </c>
      <c r="AX2386">
        <v>41242</v>
      </c>
      <c r="AY2386">
        <v>13.3</v>
      </c>
      <c r="AZ2386">
        <v>1611</v>
      </c>
      <c r="BA2386">
        <v>28595</v>
      </c>
      <c r="BB2386">
        <v>30108</v>
      </c>
      <c r="BC2386">
        <v>1903</v>
      </c>
      <c r="BD2386">
        <v>6.3</v>
      </c>
      <c r="BE2386">
        <v>26079</v>
      </c>
      <c r="BF2386">
        <v>1910</v>
      </c>
      <c r="BG2386">
        <v>3618</v>
      </c>
      <c r="BH2386">
        <v>911902</v>
      </c>
      <c r="BI2386">
        <v>34967</v>
      </c>
      <c r="BJ2386">
        <v>1259</v>
      </c>
      <c r="BK2386">
        <v>15958</v>
      </c>
      <c r="BL2386">
        <v>4.8</v>
      </c>
      <c r="BM2386">
        <v>3626</v>
      </c>
      <c r="BN2386">
        <v>35951</v>
      </c>
      <c r="BO2386">
        <v>4037</v>
      </c>
      <c r="BP2386">
        <v>7</v>
      </c>
      <c r="BQ2386">
        <v>0</v>
      </c>
      <c r="BR2386">
        <v>0</v>
      </c>
      <c r="BS2386">
        <v>0</v>
      </c>
      <c r="BT2386">
        <v>0</v>
      </c>
      <c r="BU2386">
        <v>20.6</v>
      </c>
      <c r="BV2386">
        <v>1152261</v>
      </c>
      <c r="BW2386">
        <v>37819</v>
      </c>
      <c r="BX2386">
        <v>388147</v>
      </c>
      <c r="BY2386">
        <v>7221</v>
      </c>
      <c r="BZ2386">
        <v>522</v>
      </c>
      <c r="CA2386">
        <v>55058</v>
      </c>
      <c r="CB2386">
        <v>69703</v>
      </c>
      <c r="CC2386">
        <v>273834</v>
      </c>
      <c r="CD2386">
        <v>4935</v>
      </c>
      <c r="CE2386">
        <v>726.26</v>
      </c>
      <c r="CF2386">
        <v>72.5</v>
      </c>
    </row>
    <row r="2387" spans="1:84">
      <c r="A2387">
        <v>45057</v>
      </c>
      <c r="B2387" t="s">
        <v>2385</v>
      </c>
      <c r="C2387">
        <v>45057</v>
      </c>
      <c r="D2387">
        <v>63628</v>
      </c>
      <c r="E2387">
        <v>3.7</v>
      </c>
      <c r="F2387">
        <v>2277</v>
      </c>
      <c r="G2387">
        <v>61351</v>
      </c>
      <c r="H2387">
        <v>3934</v>
      </c>
      <c r="I2387">
        <v>6.2</v>
      </c>
      <c r="J2387">
        <v>15310</v>
      </c>
      <c r="K2387">
        <v>24.1</v>
      </c>
      <c r="L2387">
        <v>12.9</v>
      </c>
      <c r="M2387">
        <v>8202</v>
      </c>
      <c r="N2387">
        <v>50.3</v>
      </c>
      <c r="O2387">
        <v>45753</v>
      </c>
      <c r="P2387">
        <v>16967</v>
      </c>
      <c r="Q2387">
        <v>152</v>
      </c>
      <c r="R2387">
        <v>307</v>
      </c>
      <c r="S2387">
        <v>14</v>
      </c>
      <c r="T2387">
        <v>435</v>
      </c>
      <c r="U2387">
        <v>1852</v>
      </c>
      <c r="V2387">
        <v>44104</v>
      </c>
      <c r="W2387">
        <v>71.900000000000006</v>
      </c>
      <c r="X2387">
        <v>26.7</v>
      </c>
      <c r="Y2387">
        <v>0.2</v>
      </c>
      <c r="Z2387">
        <v>0.5</v>
      </c>
      <c r="AA2387">
        <v>0</v>
      </c>
      <c r="AB2387">
        <v>0.7</v>
      </c>
      <c r="AC2387">
        <v>2.9</v>
      </c>
      <c r="AD2387">
        <v>69.3</v>
      </c>
      <c r="AE2387">
        <v>787</v>
      </c>
      <c r="AF2387">
        <v>573</v>
      </c>
      <c r="AG2387">
        <v>7</v>
      </c>
      <c r="AH2387">
        <v>62.7</v>
      </c>
      <c r="AI2387">
        <v>1.3</v>
      </c>
      <c r="AJ2387">
        <v>3.5</v>
      </c>
      <c r="AK2387">
        <v>69.8</v>
      </c>
      <c r="AL2387">
        <v>10.199999999999999</v>
      </c>
      <c r="AM2387">
        <v>12852</v>
      </c>
      <c r="AN2387">
        <v>27</v>
      </c>
      <c r="AO2387">
        <v>26965</v>
      </c>
      <c r="AP2387">
        <v>2003</v>
      </c>
      <c r="AQ2387">
        <v>8</v>
      </c>
      <c r="AR2387">
        <v>75</v>
      </c>
      <c r="AS2387">
        <v>77100</v>
      </c>
      <c r="AT2387">
        <v>7.6</v>
      </c>
      <c r="AU2387">
        <v>23178</v>
      </c>
      <c r="AV2387">
        <v>2.56</v>
      </c>
      <c r="AW2387">
        <v>16276</v>
      </c>
      <c r="AX2387">
        <v>35865</v>
      </c>
      <c r="AY2387">
        <v>14.9</v>
      </c>
      <c r="AZ2387">
        <v>1486</v>
      </c>
      <c r="BA2387">
        <v>23560</v>
      </c>
      <c r="BB2387">
        <v>30951</v>
      </c>
      <c r="BC2387">
        <v>2807</v>
      </c>
      <c r="BD2387">
        <v>9.1</v>
      </c>
      <c r="BE2387">
        <v>24535</v>
      </c>
      <c r="BF2387">
        <v>-1681</v>
      </c>
      <c r="BG2387">
        <v>3636</v>
      </c>
      <c r="BH2387">
        <v>856659</v>
      </c>
      <c r="BI2387">
        <v>34916</v>
      </c>
      <c r="BJ2387">
        <v>1172</v>
      </c>
      <c r="BK2387">
        <v>14544</v>
      </c>
      <c r="BL2387">
        <v>-15.4</v>
      </c>
      <c r="BM2387">
        <v>3089</v>
      </c>
      <c r="BN2387">
        <v>37258</v>
      </c>
      <c r="BO2387">
        <v>3707</v>
      </c>
      <c r="BP2387">
        <v>7.6</v>
      </c>
      <c r="BQ2387">
        <v>0</v>
      </c>
      <c r="BR2387">
        <v>0</v>
      </c>
      <c r="BS2387">
        <v>0</v>
      </c>
      <c r="BT2387">
        <v>0</v>
      </c>
      <c r="BU2387">
        <v>19.100000000000001</v>
      </c>
      <c r="BV2387">
        <v>1735103</v>
      </c>
      <c r="BW2387">
        <v>169150</v>
      </c>
      <c r="BX2387">
        <v>417622</v>
      </c>
      <c r="BY2387">
        <v>6711</v>
      </c>
      <c r="BZ2387">
        <v>407</v>
      </c>
      <c r="CA2387">
        <v>55129</v>
      </c>
      <c r="CB2387">
        <v>81468</v>
      </c>
      <c r="CC2387">
        <v>298643</v>
      </c>
      <c r="CD2387">
        <v>4730</v>
      </c>
      <c r="CE2387">
        <v>548.99</v>
      </c>
      <c r="CF2387">
        <v>111.8</v>
      </c>
    </row>
    <row r="2388" spans="1:84">
      <c r="A2388">
        <v>45059</v>
      </c>
      <c r="B2388" t="s">
        <v>2386</v>
      </c>
      <c r="C2388">
        <v>45059</v>
      </c>
      <c r="D2388">
        <v>70374</v>
      </c>
      <c r="E2388">
        <v>1.2</v>
      </c>
      <c r="F2388">
        <v>841</v>
      </c>
      <c r="G2388">
        <v>69567</v>
      </c>
      <c r="H2388">
        <v>4043</v>
      </c>
      <c r="I2388">
        <v>5.7</v>
      </c>
      <c r="J2388">
        <v>16578</v>
      </c>
      <c r="K2388">
        <v>23.6</v>
      </c>
      <c r="L2388">
        <v>13.5</v>
      </c>
      <c r="M2388">
        <v>9473</v>
      </c>
      <c r="N2388">
        <v>51.5</v>
      </c>
      <c r="O2388">
        <v>51296</v>
      </c>
      <c r="P2388">
        <v>17976</v>
      </c>
      <c r="Q2388">
        <v>337</v>
      </c>
      <c r="R2388">
        <v>204</v>
      </c>
      <c r="S2388">
        <v>51</v>
      </c>
      <c r="T2388">
        <v>510</v>
      </c>
      <c r="U2388">
        <v>2164</v>
      </c>
      <c r="V2388">
        <v>49555</v>
      </c>
      <c r="W2388">
        <v>72.900000000000006</v>
      </c>
      <c r="X2388">
        <v>25.5</v>
      </c>
      <c r="Y2388">
        <v>0.5</v>
      </c>
      <c r="Z2388">
        <v>0.3</v>
      </c>
      <c r="AA2388">
        <v>0.1</v>
      </c>
      <c r="AB2388">
        <v>0.7</v>
      </c>
      <c r="AC2388">
        <v>3.1</v>
      </c>
      <c r="AD2388">
        <v>70.400000000000006</v>
      </c>
      <c r="AE2388">
        <v>804</v>
      </c>
      <c r="AF2388">
        <v>723</v>
      </c>
      <c r="AG2388">
        <v>10</v>
      </c>
      <c r="AH2388">
        <v>61.4</v>
      </c>
      <c r="AI2388">
        <v>1.6</v>
      </c>
      <c r="AJ2388">
        <v>3.6</v>
      </c>
      <c r="AK2388">
        <v>67.7</v>
      </c>
      <c r="AL2388">
        <v>11.7</v>
      </c>
      <c r="AM2388">
        <v>17334</v>
      </c>
      <c r="AN2388">
        <v>23.6</v>
      </c>
      <c r="AO2388">
        <v>31324</v>
      </c>
      <c r="AP2388">
        <v>1091</v>
      </c>
      <c r="AQ2388">
        <v>3.6</v>
      </c>
      <c r="AR2388">
        <v>77.5</v>
      </c>
      <c r="AS2388">
        <v>74800</v>
      </c>
      <c r="AT2388">
        <v>6.7</v>
      </c>
      <c r="AU2388">
        <v>26290</v>
      </c>
      <c r="AV2388">
        <v>2.5499999999999998</v>
      </c>
      <c r="AW2388">
        <v>15761</v>
      </c>
      <c r="AX2388">
        <v>33156</v>
      </c>
      <c r="AY2388">
        <v>16.3</v>
      </c>
      <c r="AZ2388">
        <v>1689</v>
      </c>
      <c r="BA2388">
        <v>24043</v>
      </c>
      <c r="BB2388">
        <v>34412</v>
      </c>
      <c r="BC2388">
        <v>2372</v>
      </c>
      <c r="BD2388">
        <v>6.9</v>
      </c>
      <c r="BE2388">
        <v>25779</v>
      </c>
      <c r="BF2388">
        <v>-1069</v>
      </c>
      <c r="BG2388">
        <v>4481</v>
      </c>
      <c r="BH2388">
        <v>815035</v>
      </c>
      <c r="BI2388">
        <v>31616</v>
      </c>
      <c r="BJ2388">
        <v>913</v>
      </c>
      <c r="BK2388">
        <v>14566</v>
      </c>
      <c r="BL2388">
        <v>-15.1</v>
      </c>
      <c r="BM2388">
        <v>2715</v>
      </c>
      <c r="BN2388">
        <v>37433</v>
      </c>
      <c r="BO2388">
        <v>3118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31.9</v>
      </c>
      <c r="BV2388">
        <v>841443</v>
      </c>
      <c r="BW2388">
        <v>0</v>
      </c>
      <c r="BX2388">
        <v>292432</v>
      </c>
      <c r="BY2388">
        <v>4172</v>
      </c>
      <c r="BZ2388">
        <v>138</v>
      </c>
      <c r="CA2388">
        <v>20182</v>
      </c>
      <c r="CB2388">
        <v>142732</v>
      </c>
      <c r="CC2388">
        <v>327582</v>
      </c>
      <c r="CD2388">
        <v>4665</v>
      </c>
      <c r="CE2388">
        <v>715.11</v>
      </c>
      <c r="CF2388">
        <v>97.3</v>
      </c>
    </row>
    <row r="2389" spans="1:84">
      <c r="A2389">
        <v>45061</v>
      </c>
      <c r="B2389" t="s">
        <v>2387</v>
      </c>
      <c r="C2389">
        <v>45061</v>
      </c>
      <c r="D2389">
        <v>20559</v>
      </c>
      <c r="E2389">
        <v>2.2000000000000002</v>
      </c>
      <c r="F2389">
        <v>440</v>
      </c>
      <c r="G2389">
        <v>20119</v>
      </c>
      <c r="H2389">
        <v>1294</v>
      </c>
      <c r="I2389">
        <v>6.3</v>
      </c>
      <c r="J2389">
        <v>4818</v>
      </c>
      <c r="K2389">
        <v>23.4</v>
      </c>
      <c r="L2389">
        <v>12</v>
      </c>
      <c r="M2389">
        <v>2475</v>
      </c>
      <c r="N2389">
        <v>48.3</v>
      </c>
      <c r="O2389">
        <v>7532</v>
      </c>
      <c r="P2389">
        <v>12842</v>
      </c>
      <c r="Q2389">
        <v>31</v>
      </c>
      <c r="R2389">
        <v>46</v>
      </c>
      <c r="S2389">
        <v>1</v>
      </c>
      <c r="T2389">
        <v>107</v>
      </c>
      <c r="U2389">
        <v>597</v>
      </c>
      <c r="V2389">
        <v>7030</v>
      </c>
      <c r="W2389">
        <v>36.6</v>
      </c>
      <c r="X2389">
        <v>62.5</v>
      </c>
      <c r="Y2389">
        <v>0.2</v>
      </c>
      <c r="Z2389">
        <v>0.2</v>
      </c>
      <c r="AA2389">
        <v>0</v>
      </c>
      <c r="AB2389">
        <v>0.5</v>
      </c>
      <c r="AC2389">
        <v>2.9</v>
      </c>
      <c r="AD2389">
        <v>34.200000000000003</v>
      </c>
      <c r="AE2389">
        <v>263</v>
      </c>
      <c r="AF2389">
        <v>227</v>
      </c>
      <c r="AG2389">
        <v>2</v>
      </c>
      <c r="AH2389">
        <v>67.599999999999994</v>
      </c>
      <c r="AI2389">
        <v>2.1</v>
      </c>
      <c r="AJ2389">
        <v>5.4</v>
      </c>
      <c r="AK2389">
        <v>61.4</v>
      </c>
      <c r="AL2389">
        <v>9.1999999999999993</v>
      </c>
      <c r="AM2389">
        <v>3938</v>
      </c>
      <c r="AN2389">
        <v>29.7</v>
      </c>
      <c r="AO2389">
        <v>7921</v>
      </c>
      <c r="AP2389">
        <v>251</v>
      </c>
      <c r="AQ2389">
        <v>3.3</v>
      </c>
      <c r="AR2389">
        <v>79.400000000000006</v>
      </c>
      <c r="AS2389">
        <v>56400</v>
      </c>
      <c r="AT2389">
        <v>5.8</v>
      </c>
      <c r="AU2389">
        <v>6886</v>
      </c>
      <c r="AV2389">
        <v>2.68</v>
      </c>
      <c r="AW2389">
        <v>13896</v>
      </c>
      <c r="AX2389">
        <v>26678</v>
      </c>
      <c r="AY2389">
        <v>22.7</v>
      </c>
      <c r="AZ2389">
        <v>418</v>
      </c>
      <c r="BA2389">
        <v>20307</v>
      </c>
      <c r="BB2389">
        <v>8509</v>
      </c>
      <c r="BC2389">
        <v>822</v>
      </c>
      <c r="BD2389">
        <v>9.6999999999999993</v>
      </c>
      <c r="BE2389">
        <v>6279</v>
      </c>
      <c r="BF2389">
        <v>-71</v>
      </c>
      <c r="BG2389">
        <v>1430</v>
      </c>
      <c r="BH2389">
        <v>177573</v>
      </c>
      <c r="BI2389">
        <v>28280</v>
      </c>
      <c r="BJ2389">
        <v>227</v>
      </c>
      <c r="BK2389">
        <v>2436</v>
      </c>
      <c r="BL2389">
        <v>-10.1</v>
      </c>
      <c r="BM2389">
        <v>626</v>
      </c>
      <c r="BN2389">
        <v>5979</v>
      </c>
      <c r="BO2389">
        <v>794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36.799999999999997</v>
      </c>
      <c r="BV2389">
        <v>0</v>
      </c>
      <c r="BW2389">
        <v>0</v>
      </c>
      <c r="BX2389">
        <v>93303</v>
      </c>
      <c r="BY2389">
        <v>4596</v>
      </c>
      <c r="BZ2389">
        <v>92</v>
      </c>
      <c r="CA2389">
        <v>4722</v>
      </c>
      <c r="CB2389">
        <v>122518</v>
      </c>
      <c r="CC2389">
        <v>123243</v>
      </c>
      <c r="CD2389">
        <v>6012</v>
      </c>
      <c r="CE2389">
        <v>410.3</v>
      </c>
      <c r="CF2389">
        <v>49.1</v>
      </c>
    </row>
    <row r="2390" spans="1:84">
      <c r="A2390">
        <v>45063</v>
      </c>
      <c r="B2390" t="s">
        <v>2388</v>
      </c>
      <c r="C2390">
        <v>45063</v>
      </c>
      <c r="D2390">
        <v>240160</v>
      </c>
      <c r="E2390">
        <v>11.2</v>
      </c>
      <c r="F2390">
        <v>24150</v>
      </c>
      <c r="G2390">
        <v>216014</v>
      </c>
      <c r="H2390">
        <v>15898</v>
      </c>
      <c r="I2390">
        <v>6.6</v>
      </c>
      <c r="J2390">
        <v>59210</v>
      </c>
      <c r="K2390">
        <v>24.7</v>
      </c>
      <c r="L2390">
        <v>11.4</v>
      </c>
      <c r="M2390">
        <v>27314</v>
      </c>
      <c r="N2390">
        <v>51.3</v>
      </c>
      <c r="O2390">
        <v>199483</v>
      </c>
      <c r="P2390">
        <v>34507</v>
      </c>
      <c r="Q2390">
        <v>937</v>
      </c>
      <c r="R2390">
        <v>2801</v>
      </c>
      <c r="S2390">
        <v>104</v>
      </c>
      <c r="T2390">
        <v>2328</v>
      </c>
      <c r="U2390">
        <v>7783</v>
      </c>
      <c r="V2390">
        <v>192416</v>
      </c>
      <c r="W2390">
        <v>83.1</v>
      </c>
      <c r="X2390">
        <v>14.4</v>
      </c>
      <c r="Y2390">
        <v>0.4</v>
      </c>
      <c r="Z2390">
        <v>1.2</v>
      </c>
      <c r="AA2390">
        <v>0</v>
      </c>
      <c r="AB2390">
        <v>1</v>
      </c>
      <c r="AC2390">
        <v>3.2</v>
      </c>
      <c r="AD2390">
        <v>80.099999999999994</v>
      </c>
      <c r="AE2390">
        <v>3116</v>
      </c>
      <c r="AF2390">
        <v>1793</v>
      </c>
      <c r="AG2390">
        <v>14</v>
      </c>
      <c r="AH2390">
        <v>55.2</v>
      </c>
      <c r="AI2390">
        <v>2.9</v>
      </c>
      <c r="AJ2390">
        <v>5.3</v>
      </c>
      <c r="AK2390">
        <v>83</v>
      </c>
      <c r="AL2390">
        <v>24.6</v>
      </c>
      <c r="AM2390">
        <v>36632</v>
      </c>
      <c r="AN2390">
        <v>26</v>
      </c>
      <c r="AO2390">
        <v>101592</v>
      </c>
      <c r="AP2390">
        <v>10614</v>
      </c>
      <c r="AQ2390">
        <v>11.7</v>
      </c>
      <c r="AR2390">
        <v>77.2</v>
      </c>
      <c r="AS2390">
        <v>106300</v>
      </c>
      <c r="AT2390">
        <v>10.9</v>
      </c>
      <c r="AU2390">
        <v>83240</v>
      </c>
      <c r="AV2390">
        <v>2.56</v>
      </c>
      <c r="AW2390">
        <v>21063</v>
      </c>
      <c r="AX2390">
        <v>46517</v>
      </c>
      <c r="AY2390">
        <v>11.3</v>
      </c>
      <c r="AZ2390">
        <v>7418</v>
      </c>
      <c r="BA2390">
        <v>31575</v>
      </c>
      <c r="BB2390">
        <v>132510</v>
      </c>
      <c r="BC2390">
        <v>6177</v>
      </c>
      <c r="BD2390">
        <v>4.7</v>
      </c>
      <c r="BE2390">
        <v>127080</v>
      </c>
      <c r="BF2390">
        <v>15015</v>
      </c>
      <c r="BG2390">
        <v>16664</v>
      </c>
      <c r="BH2390">
        <v>4354872</v>
      </c>
      <c r="BI2390">
        <v>34269</v>
      </c>
      <c r="BJ2390">
        <v>5579</v>
      </c>
      <c r="BK2390">
        <v>78129</v>
      </c>
      <c r="BL2390">
        <v>14.8</v>
      </c>
      <c r="BM2390">
        <v>16353</v>
      </c>
      <c r="BN2390">
        <v>255838</v>
      </c>
      <c r="BO2390">
        <v>18590</v>
      </c>
      <c r="BP2390">
        <v>5.5</v>
      </c>
      <c r="BQ2390">
        <v>0</v>
      </c>
      <c r="BR2390">
        <v>1.2</v>
      </c>
      <c r="BS2390">
        <v>0.9</v>
      </c>
      <c r="BT2390">
        <v>0</v>
      </c>
      <c r="BU2390">
        <v>26.5</v>
      </c>
      <c r="BV2390">
        <v>2401023</v>
      </c>
      <c r="BW2390">
        <v>3268175</v>
      </c>
      <c r="BX2390">
        <v>2291936</v>
      </c>
      <c r="BY2390">
        <v>10288</v>
      </c>
      <c r="BZ2390">
        <v>3148</v>
      </c>
      <c r="CA2390">
        <v>356961</v>
      </c>
      <c r="CB2390">
        <v>103318</v>
      </c>
      <c r="CC2390">
        <v>1010160</v>
      </c>
      <c r="CD2390">
        <v>4372</v>
      </c>
      <c r="CE2390">
        <v>699.25</v>
      </c>
      <c r="CF2390">
        <v>309</v>
      </c>
    </row>
    <row r="2391" spans="1:84">
      <c r="A2391">
        <v>45065</v>
      </c>
      <c r="B2391" t="s">
        <v>2389</v>
      </c>
      <c r="C2391">
        <v>45065</v>
      </c>
      <c r="D2391">
        <v>10226</v>
      </c>
      <c r="E2391">
        <v>2.7</v>
      </c>
      <c r="F2391">
        <v>268</v>
      </c>
      <c r="G2391">
        <v>9958</v>
      </c>
      <c r="H2391">
        <v>383</v>
      </c>
      <c r="I2391">
        <v>3.7</v>
      </c>
      <c r="J2391">
        <v>1755</v>
      </c>
      <c r="K2391">
        <v>17.2</v>
      </c>
      <c r="L2391">
        <v>20.7</v>
      </c>
      <c r="M2391">
        <v>2116</v>
      </c>
      <c r="N2391">
        <v>46.5</v>
      </c>
      <c r="O2391">
        <v>5026</v>
      </c>
      <c r="P2391">
        <v>5096</v>
      </c>
      <c r="Q2391">
        <v>8</v>
      </c>
      <c r="R2391">
        <v>33</v>
      </c>
      <c r="S2391">
        <v>3</v>
      </c>
      <c r="T2391">
        <v>60</v>
      </c>
      <c r="U2391">
        <v>94</v>
      </c>
      <c r="V2391">
        <v>4963</v>
      </c>
      <c r="W2391">
        <v>49.1</v>
      </c>
      <c r="X2391">
        <v>49.8</v>
      </c>
      <c r="Y2391">
        <v>0.1</v>
      </c>
      <c r="Z2391">
        <v>0.3</v>
      </c>
      <c r="AA2391">
        <v>0</v>
      </c>
      <c r="AB2391">
        <v>0.6</v>
      </c>
      <c r="AC2391">
        <v>0.9</v>
      </c>
      <c r="AD2391">
        <v>48.5</v>
      </c>
      <c r="AE2391">
        <v>76</v>
      </c>
      <c r="AF2391">
        <v>114</v>
      </c>
      <c r="AG2391">
        <v>1</v>
      </c>
      <c r="AH2391">
        <v>59.1</v>
      </c>
      <c r="AI2391">
        <v>0.6</v>
      </c>
      <c r="AJ2391">
        <v>3.2</v>
      </c>
      <c r="AK2391">
        <v>66.099999999999994</v>
      </c>
      <c r="AL2391">
        <v>16</v>
      </c>
      <c r="AM2391">
        <v>2441</v>
      </c>
      <c r="AN2391">
        <v>33.799999999999997</v>
      </c>
      <c r="AO2391">
        <v>4816</v>
      </c>
      <c r="AP2391">
        <v>357</v>
      </c>
      <c r="AQ2391">
        <v>8</v>
      </c>
      <c r="AR2391">
        <v>81</v>
      </c>
      <c r="AS2391">
        <v>70700</v>
      </c>
      <c r="AT2391">
        <v>5.9</v>
      </c>
      <c r="AU2391">
        <v>3558</v>
      </c>
      <c r="AV2391">
        <v>2.39</v>
      </c>
      <c r="AW2391">
        <v>14770</v>
      </c>
      <c r="AX2391">
        <v>31478</v>
      </c>
      <c r="AY2391">
        <v>18</v>
      </c>
      <c r="AZ2391">
        <v>206</v>
      </c>
      <c r="BA2391">
        <v>20299</v>
      </c>
      <c r="BB2391">
        <v>3630</v>
      </c>
      <c r="BC2391">
        <v>402</v>
      </c>
      <c r="BD2391">
        <v>11.1</v>
      </c>
      <c r="BE2391">
        <v>2916</v>
      </c>
      <c r="BF2391">
        <v>-212</v>
      </c>
      <c r="BG2391">
        <v>925</v>
      </c>
      <c r="BH2391">
        <v>83822</v>
      </c>
      <c r="BI2391">
        <v>28746</v>
      </c>
      <c r="BJ2391">
        <v>120</v>
      </c>
      <c r="BK2391">
        <v>1278</v>
      </c>
      <c r="BL2391">
        <v>16.600000000000001</v>
      </c>
      <c r="BM2391">
        <v>519</v>
      </c>
      <c r="BN2391">
        <v>2393</v>
      </c>
      <c r="BO2391">
        <v>545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24689</v>
      </c>
      <c r="BY2391">
        <v>2418</v>
      </c>
      <c r="BZ2391">
        <v>54</v>
      </c>
      <c r="CA2391">
        <v>13440</v>
      </c>
      <c r="CB2391">
        <v>23283</v>
      </c>
      <c r="CC2391">
        <v>77446</v>
      </c>
      <c r="CD2391">
        <v>7643</v>
      </c>
      <c r="CE2391">
        <v>359.56</v>
      </c>
      <c r="CF2391">
        <v>27.7</v>
      </c>
    </row>
    <row r="2392" spans="1:84">
      <c r="A2392">
        <v>45067</v>
      </c>
      <c r="B2392" t="s">
        <v>2390</v>
      </c>
      <c r="C2392">
        <v>45067</v>
      </c>
      <c r="D2392">
        <v>34684</v>
      </c>
      <c r="E2392">
        <v>-2.2000000000000002</v>
      </c>
      <c r="F2392">
        <v>-782</v>
      </c>
      <c r="G2392">
        <v>35466</v>
      </c>
      <c r="H2392">
        <v>2428</v>
      </c>
      <c r="I2392">
        <v>7</v>
      </c>
      <c r="J2392">
        <v>8878</v>
      </c>
      <c r="K2392">
        <v>25.6</v>
      </c>
      <c r="L2392">
        <v>12.9</v>
      </c>
      <c r="M2392">
        <v>4470</v>
      </c>
      <c r="N2392">
        <v>53.4</v>
      </c>
      <c r="O2392">
        <v>15009</v>
      </c>
      <c r="P2392">
        <v>19258</v>
      </c>
      <c r="Q2392">
        <v>114</v>
      </c>
      <c r="R2392">
        <v>134</v>
      </c>
      <c r="S2392">
        <v>2</v>
      </c>
      <c r="T2392">
        <v>167</v>
      </c>
      <c r="U2392">
        <v>934</v>
      </c>
      <c r="V2392">
        <v>14246</v>
      </c>
      <c r="W2392">
        <v>43.3</v>
      </c>
      <c r="X2392">
        <v>55.5</v>
      </c>
      <c r="Y2392">
        <v>0.3</v>
      </c>
      <c r="Z2392">
        <v>0.4</v>
      </c>
      <c r="AA2392">
        <v>0</v>
      </c>
      <c r="AB2392">
        <v>0.5</v>
      </c>
      <c r="AC2392">
        <v>2.7</v>
      </c>
      <c r="AD2392">
        <v>41.1</v>
      </c>
      <c r="AE2392">
        <v>493</v>
      </c>
      <c r="AF2392">
        <v>350</v>
      </c>
      <c r="AG2392">
        <v>4</v>
      </c>
      <c r="AH2392">
        <v>63.6</v>
      </c>
      <c r="AI2392">
        <v>1.4</v>
      </c>
      <c r="AJ2392">
        <v>3.9</v>
      </c>
      <c r="AK2392">
        <v>68</v>
      </c>
      <c r="AL2392">
        <v>10.199999999999999</v>
      </c>
      <c r="AM2392">
        <v>8633</v>
      </c>
      <c r="AN2392">
        <v>24.7</v>
      </c>
      <c r="AO2392">
        <v>15407</v>
      </c>
      <c r="AP2392">
        <v>264</v>
      </c>
      <c r="AQ2392">
        <v>1.7</v>
      </c>
      <c r="AR2392">
        <v>73.5</v>
      </c>
      <c r="AS2392">
        <v>63500</v>
      </c>
      <c r="AT2392">
        <v>7.3</v>
      </c>
      <c r="AU2392">
        <v>13301</v>
      </c>
      <c r="AV2392">
        <v>2.64</v>
      </c>
      <c r="AW2392">
        <v>13878</v>
      </c>
      <c r="AX2392">
        <v>26593</v>
      </c>
      <c r="AY2392">
        <v>22.5</v>
      </c>
      <c r="AZ2392">
        <v>713</v>
      </c>
      <c r="BA2392">
        <v>20485</v>
      </c>
      <c r="BB2392">
        <v>13536</v>
      </c>
      <c r="BC2392">
        <v>1648</v>
      </c>
      <c r="BD2392">
        <v>12.2</v>
      </c>
      <c r="BE2392">
        <v>14661</v>
      </c>
      <c r="BF2392">
        <v>58</v>
      </c>
      <c r="BG2392">
        <v>2832</v>
      </c>
      <c r="BH2392">
        <v>390711</v>
      </c>
      <c r="BI2392">
        <v>26650</v>
      </c>
      <c r="BJ2392">
        <v>636</v>
      </c>
      <c r="BK2392">
        <v>8443</v>
      </c>
      <c r="BL2392">
        <v>-19.600000000000001</v>
      </c>
      <c r="BM2392">
        <v>1350</v>
      </c>
      <c r="BN2392">
        <v>20186</v>
      </c>
      <c r="BO2392">
        <v>1898</v>
      </c>
      <c r="BP2392">
        <v>18.5</v>
      </c>
      <c r="BQ2392">
        <v>0</v>
      </c>
      <c r="BR2392">
        <v>0</v>
      </c>
      <c r="BS2392">
        <v>0</v>
      </c>
      <c r="BT2392">
        <v>0</v>
      </c>
      <c r="BU2392">
        <v>23.6</v>
      </c>
      <c r="BV2392">
        <v>446458</v>
      </c>
      <c r="BW2392">
        <v>142406</v>
      </c>
      <c r="BX2392">
        <v>239796</v>
      </c>
      <c r="BY2392">
        <v>6832</v>
      </c>
      <c r="BZ2392">
        <v>58</v>
      </c>
      <c r="CA2392">
        <v>7546</v>
      </c>
      <c r="CB2392">
        <v>93262</v>
      </c>
      <c r="CC2392">
        <v>318928</v>
      </c>
      <c r="CD2392">
        <v>9090</v>
      </c>
      <c r="CE2392">
        <v>489.06</v>
      </c>
      <c r="CF2392">
        <v>72.5</v>
      </c>
    </row>
    <row r="2393" spans="1:84">
      <c r="A2393">
        <v>45069</v>
      </c>
      <c r="B2393" t="s">
        <v>2391</v>
      </c>
      <c r="C2393">
        <v>45069</v>
      </c>
      <c r="D2393">
        <v>29152</v>
      </c>
      <c r="E2393">
        <v>1.2</v>
      </c>
      <c r="F2393">
        <v>334</v>
      </c>
      <c r="G2393">
        <v>28818</v>
      </c>
      <c r="H2393">
        <v>1765</v>
      </c>
      <c r="I2393">
        <v>6.1</v>
      </c>
      <c r="J2393">
        <v>6775</v>
      </c>
      <c r="K2393">
        <v>23.2</v>
      </c>
      <c r="L2393">
        <v>12.3</v>
      </c>
      <c r="M2393">
        <v>3580</v>
      </c>
      <c r="N2393">
        <v>47.8</v>
      </c>
      <c r="O2393">
        <v>12443</v>
      </c>
      <c r="P2393">
        <v>15273</v>
      </c>
      <c r="Q2393">
        <v>1000</v>
      </c>
      <c r="R2393">
        <v>138</v>
      </c>
      <c r="S2393">
        <v>2</v>
      </c>
      <c r="T2393">
        <v>296</v>
      </c>
      <c r="U2393">
        <v>282</v>
      </c>
      <c r="V2393">
        <v>12277</v>
      </c>
      <c r="W2393">
        <v>42.7</v>
      </c>
      <c r="X2393">
        <v>52.4</v>
      </c>
      <c r="Y2393">
        <v>3.4</v>
      </c>
      <c r="Z2393">
        <v>0.5</v>
      </c>
      <c r="AA2393">
        <v>0</v>
      </c>
      <c r="AB2393">
        <v>1</v>
      </c>
      <c r="AC2393">
        <v>1</v>
      </c>
      <c r="AD2393">
        <v>42.1</v>
      </c>
      <c r="AE2393">
        <v>352</v>
      </c>
      <c r="AF2393">
        <v>304</v>
      </c>
      <c r="AG2393">
        <v>3</v>
      </c>
      <c r="AH2393">
        <v>67.599999999999994</v>
      </c>
      <c r="AI2393">
        <v>0.6</v>
      </c>
      <c r="AJ2393">
        <v>1.8</v>
      </c>
      <c r="AK2393">
        <v>60.9</v>
      </c>
      <c r="AL2393">
        <v>8.3000000000000007</v>
      </c>
      <c r="AM2393">
        <v>6726</v>
      </c>
      <c r="AN2393">
        <v>24</v>
      </c>
      <c r="AO2393">
        <v>11981</v>
      </c>
      <c r="AP2393">
        <v>87</v>
      </c>
      <c r="AQ2393">
        <v>0.7</v>
      </c>
      <c r="AR2393">
        <v>70.8</v>
      </c>
      <c r="AS2393">
        <v>54900</v>
      </c>
      <c r="AT2393">
        <v>10.5</v>
      </c>
      <c r="AU2393">
        <v>10478</v>
      </c>
      <c r="AV2393">
        <v>2.59</v>
      </c>
      <c r="AW2393">
        <v>13385</v>
      </c>
      <c r="AX2393">
        <v>27326</v>
      </c>
      <c r="AY2393">
        <v>22</v>
      </c>
      <c r="AZ2393">
        <v>572</v>
      </c>
      <c r="BA2393">
        <v>20643</v>
      </c>
      <c r="BB2393">
        <v>12842</v>
      </c>
      <c r="BC2393">
        <v>1422</v>
      </c>
      <c r="BD2393">
        <v>11.1</v>
      </c>
      <c r="BE2393">
        <v>10227</v>
      </c>
      <c r="BF2393">
        <v>213</v>
      </c>
      <c r="BG2393">
        <v>2062</v>
      </c>
      <c r="BH2393">
        <v>354749</v>
      </c>
      <c r="BI2393">
        <v>34687</v>
      </c>
      <c r="BJ2393">
        <v>404</v>
      </c>
      <c r="BK2393">
        <v>6387</v>
      </c>
      <c r="BL2393">
        <v>0.5</v>
      </c>
      <c r="BM2393">
        <v>809</v>
      </c>
      <c r="BN2393">
        <v>11951</v>
      </c>
      <c r="BO2393">
        <v>1111</v>
      </c>
      <c r="BP2393">
        <v>13.2</v>
      </c>
      <c r="BQ2393">
        <v>0</v>
      </c>
      <c r="BR2393">
        <v>0</v>
      </c>
      <c r="BS2393">
        <v>0</v>
      </c>
      <c r="BT2393">
        <v>0</v>
      </c>
      <c r="BU2393">
        <v>20.2</v>
      </c>
      <c r="BV2393">
        <v>822853</v>
      </c>
      <c r="BW2393">
        <v>0</v>
      </c>
      <c r="BX2393">
        <v>140107</v>
      </c>
      <c r="BY2393">
        <v>4896</v>
      </c>
      <c r="BZ2393">
        <v>23</v>
      </c>
      <c r="CA2393">
        <v>2089</v>
      </c>
      <c r="CB2393">
        <v>114963</v>
      </c>
      <c r="CC2393">
        <v>202275</v>
      </c>
      <c r="CD2393">
        <v>7186</v>
      </c>
      <c r="CE2393">
        <v>479.71</v>
      </c>
      <c r="CF2393">
        <v>60</v>
      </c>
    </row>
    <row r="2394" spans="1:84">
      <c r="A2394">
        <v>45071</v>
      </c>
      <c r="B2394" t="s">
        <v>2392</v>
      </c>
      <c r="C2394">
        <v>45071</v>
      </c>
      <c r="D2394">
        <v>37762</v>
      </c>
      <c r="E2394">
        <v>4.9000000000000004</v>
      </c>
      <c r="F2394">
        <v>1758</v>
      </c>
      <c r="G2394">
        <v>36108</v>
      </c>
      <c r="H2394">
        <v>2465</v>
      </c>
      <c r="I2394">
        <v>6.5</v>
      </c>
      <c r="J2394">
        <v>8854</v>
      </c>
      <c r="K2394">
        <v>23.4</v>
      </c>
      <c r="L2394">
        <v>14.4</v>
      </c>
      <c r="M2394">
        <v>5442</v>
      </c>
      <c r="N2394">
        <v>50.9</v>
      </c>
      <c r="O2394">
        <v>25496</v>
      </c>
      <c r="P2394">
        <v>11768</v>
      </c>
      <c r="Q2394">
        <v>119</v>
      </c>
      <c r="R2394">
        <v>128</v>
      </c>
      <c r="S2394">
        <v>29</v>
      </c>
      <c r="T2394">
        <v>222</v>
      </c>
      <c r="U2394">
        <v>2832</v>
      </c>
      <c r="V2394">
        <v>22896</v>
      </c>
      <c r="W2394">
        <v>67.5</v>
      </c>
      <c r="X2394">
        <v>31.2</v>
      </c>
      <c r="Y2394">
        <v>0.3</v>
      </c>
      <c r="Z2394">
        <v>0.3</v>
      </c>
      <c r="AA2394">
        <v>0.1</v>
      </c>
      <c r="AB2394">
        <v>0.6</v>
      </c>
      <c r="AC2394">
        <v>7.5</v>
      </c>
      <c r="AD2394">
        <v>60.6</v>
      </c>
      <c r="AE2394">
        <v>513</v>
      </c>
      <c r="AF2394">
        <v>387</v>
      </c>
      <c r="AG2394">
        <v>1</v>
      </c>
      <c r="AH2394">
        <v>63.9</v>
      </c>
      <c r="AI2394">
        <v>3.5</v>
      </c>
      <c r="AJ2394">
        <v>5.4</v>
      </c>
      <c r="AK2394">
        <v>69.099999999999994</v>
      </c>
      <c r="AL2394">
        <v>14.8</v>
      </c>
      <c r="AM2394">
        <v>8738</v>
      </c>
      <c r="AN2394">
        <v>25.3</v>
      </c>
      <c r="AO2394">
        <v>17465</v>
      </c>
      <c r="AP2394">
        <v>660</v>
      </c>
      <c r="AQ2394">
        <v>3.9</v>
      </c>
      <c r="AR2394">
        <v>76.8</v>
      </c>
      <c r="AS2394">
        <v>78000</v>
      </c>
      <c r="AT2394">
        <v>7.3</v>
      </c>
      <c r="AU2394">
        <v>14026</v>
      </c>
      <c r="AV2394">
        <v>2.5</v>
      </c>
      <c r="AW2394">
        <v>16045</v>
      </c>
      <c r="AX2394">
        <v>33920</v>
      </c>
      <c r="AY2394">
        <v>16.3</v>
      </c>
      <c r="AZ2394">
        <v>892</v>
      </c>
      <c r="BA2394">
        <v>23901</v>
      </c>
      <c r="BB2394">
        <v>17870</v>
      </c>
      <c r="BC2394">
        <v>1178</v>
      </c>
      <c r="BD2394">
        <v>6.6</v>
      </c>
      <c r="BE2394">
        <v>17190</v>
      </c>
      <c r="BF2394">
        <v>544</v>
      </c>
      <c r="BG2394">
        <v>2676</v>
      </c>
      <c r="BH2394">
        <v>547078</v>
      </c>
      <c r="BI2394">
        <v>31825</v>
      </c>
      <c r="BJ2394">
        <v>747</v>
      </c>
      <c r="BK2394">
        <v>11306</v>
      </c>
      <c r="BL2394">
        <v>-1.2</v>
      </c>
      <c r="BM2394">
        <v>1730</v>
      </c>
      <c r="BN2394">
        <v>20565</v>
      </c>
      <c r="BO2394">
        <v>2131</v>
      </c>
      <c r="BP2394">
        <v>11.8</v>
      </c>
      <c r="BQ2394">
        <v>0</v>
      </c>
      <c r="BR2394">
        <v>0</v>
      </c>
      <c r="BS2394">
        <v>0</v>
      </c>
      <c r="BT2394">
        <v>0</v>
      </c>
      <c r="BU2394">
        <v>17.7</v>
      </c>
      <c r="BV2394">
        <v>658343</v>
      </c>
      <c r="BW2394">
        <v>303136</v>
      </c>
      <c r="BX2394">
        <v>256446</v>
      </c>
      <c r="BY2394">
        <v>6974</v>
      </c>
      <c r="BZ2394">
        <v>196</v>
      </c>
      <c r="CA2394">
        <v>22247</v>
      </c>
      <c r="CB2394">
        <v>103570</v>
      </c>
      <c r="CC2394">
        <v>226167</v>
      </c>
      <c r="CD2394">
        <v>6078</v>
      </c>
      <c r="CE2394">
        <v>630.77</v>
      </c>
      <c r="CF2394">
        <v>57.2</v>
      </c>
    </row>
    <row r="2395" spans="1:84">
      <c r="A2395">
        <v>45073</v>
      </c>
      <c r="B2395" t="s">
        <v>2393</v>
      </c>
      <c r="C2395">
        <v>45073</v>
      </c>
      <c r="D2395">
        <v>70567</v>
      </c>
      <c r="E2395">
        <v>6.6</v>
      </c>
      <c r="F2395">
        <v>4352</v>
      </c>
      <c r="G2395">
        <v>66215</v>
      </c>
      <c r="H2395">
        <v>4110</v>
      </c>
      <c r="I2395">
        <v>5.8</v>
      </c>
      <c r="J2395">
        <v>15412</v>
      </c>
      <c r="K2395">
        <v>21.8</v>
      </c>
      <c r="L2395">
        <v>17.5</v>
      </c>
      <c r="M2395">
        <v>12345</v>
      </c>
      <c r="N2395">
        <v>50.9</v>
      </c>
      <c r="O2395">
        <v>63826</v>
      </c>
      <c r="P2395">
        <v>5679</v>
      </c>
      <c r="Q2395">
        <v>185</v>
      </c>
      <c r="R2395">
        <v>299</v>
      </c>
      <c r="S2395">
        <v>18</v>
      </c>
      <c r="T2395">
        <v>560</v>
      </c>
      <c r="U2395">
        <v>2354</v>
      </c>
      <c r="V2395">
        <v>61634</v>
      </c>
      <c r="W2395">
        <v>90.4</v>
      </c>
      <c r="X2395">
        <v>8</v>
      </c>
      <c r="Y2395">
        <v>0.3</v>
      </c>
      <c r="Z2395">
        <v>0.4</v>
      </c>
      <c r="AA2395">
        <v>0</v>
      </c>
      <c r="AB2395">
        <v>0.8</v>
      </c>
      <c r="AC2395">
        <v>3.3</v>
      </c>
      <c r="AD2395">
        <v>87.3</v>
      </c>
      <c r="AE2395">
        <v>846</v>
      </c>
      <c r="AF2395">
        <v>684</v>
      </c>
      <c r="AG2395">
        <v>5</v>
      </c>
      <c r="AH2395">
        <v>59.4</v>
      </c>
      <c r="AI2395">
        <v>2.4</v>
      </c>
      <c r="AJ2395">
        <v>3.8</v>
      </c>
      <c r="AK2395">
        <v>73.900000000000006</v>
      </c>
      <c r="AL2395">
        <v>18.2</v>
      </c>
      <c r="AM2395">
        <v>14951</v>
      </c>
      <c r="AN2395">
        <v>23.3</v>
      </c>
      <c r="AO2395">
        <v>36310</v>
      </c>
      <c r="AP2395">
        <v>3927</v>
      </c>
      <c r="AQ2395">
        <v>12.1</v>
      </c>
      <c r="AR2395">
        <v>78.400000000000006</v>
      </c>
      <c r="AS2395">
        <v>97500</v>
      </c>
      <c r="AT2395">
        <v>7.8</v>
      </c>
      <c r="AU2395">
        <v>27283</v>
      </c>
      <c r="AV2395">
        <v>2.4</v>
      </c>
      <c r="AW2395">
        <v>18965</v>
      </c>
      <c r="AX2395">
        <v>39415</v>
      </c>
      <c r="AY2395">
        <v>12.7</v>
      </c>
      <c r="AZ2395">
        <v>1990</v>
      </c>
      <c r="BA2395">
        <v>28561</v>
      </c>
      <c r="BB2395">
        <v>30918</v>
      </c>
      <c r="BC2395">
        <v>2792</v>
      </c>
      <c r="BD2395">
        <v>9</v>
      </c>
      <c r="BE2395">
        <v>31214</v>
      </c>
      <c r="BF2395">
        <v>-1304</v>
      </c>
      <c r="BG2395">
        <v>4700</v>
      </c>
      <c r="BH2395">
        <v>1263739</v>
      </c>
      <c r="BI2395">
        <v>40486</v>
      </c>
      <c r="BJ2395">
        <v>1574</v>
      </c>
      <c r="BK2395">
        <v>20170</v>
      </c>
      <c r="BL2395">
        <v>-9.5</v>
      </c>
      <c r="BM2395">
        <v>4314</v>
      </c>
      <c r="BN2395">
        <v>51562</v>
      </c>
      <c r="BO2395">
        <v>5214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1244950</v>
      </c>
      <c r="BW2395">
        <v>0</v>
      </c>
      <c r="BX2395">
        <v>590603</v>
      </c>
      <c r="BY2395">
        <v>8691</v>
      </c>
      <c r="BZ2395">
        <v>851</v>
      </c>
      <c r="CA2395">
        <v>219160</v>
      </c>
      <c r="CB2395">
        <v>78349</v>
      </c>
      <c r="CC2395">
        <v>350652</v>
      </c>
      <c r="CD2395">
        <v>5078</v>
      </c>
      <c r="CE2395">
        <v>625.41</v>
      </c>
      <c r="CF2395">
        <v>105.9</v>
      </c>
    </row>
    <row r="2396" spans="1:84">
      <c r="A2396">
        <v>45075</v>
      </c>
      <c r="B2396" t="s">
        <v>2394</v>
      </c>
      <c r="C2396">
        <v>45075</v>
      </c>
      <c r="D2396">
        <v>90845</v>
      </c>
      <c r="E2396">
        <v>-0.7</v>
      </c>
      <c r="F2396">
        <v>-669</v>
      </c>
      <c r="G2396">
        <v>91582</v>
      </c>
      <c r="H2396">
        <v>6216</v>
      </c>
      <c r="I2396">
        <v>6.8</v>
      </c>
      <c r="J2396">
        <v>22176</v>
      </c>
      <c r="K2396">
        <v>24.4</v>
      </c>
      <c r="L2396">
        <v>14.1</v>
      </c>
      <c r="M2396">
        <v>12777</v>
      </c>
      <c r="N2396">
        <v>53.6</v>
      </c>
      <c r="O2396">
        <v>32720</v>
      </c>
      <c r="P2396">
        <v>56599</v>
      </c>
      <c r="Q2396">
        <v>436</v>
      </c>
      <c r="R2396">
        <v>543</v>
      </c>
      <c r="S2396">
        <v>18</v>
      </c>
      <c r="T2396">
        <v>529</v>
      </c>
      <c r="U2396">
        <v>1041</v>
      </c>
      <c r="V2396">
        <v>32056</v>
      </c>
      <c r="W2396">
        <v>36</v>
      </c>
      <c r="X2396">
        <v>62.3</v>
      </c>
      <c r="Y2396">
        <v>0.5</v>
      </c>
      <c r="Z2396">
        <v>0.6</v>
      </c>
      <c r="AA2396">
        <v>0</v>
      </c>
      <c r="AB2396">
        <v>0.6</v>
      </c>
      <c r="AC2396">
        <v>1.1000000000000001</v>
      </c>
      <c r="AD2396">
        <v>35.299999999999997</v>
      </c>
      <c r="AE2396">
        <v>1270</v>
      </c>
      <c r="AF2396">
        <v>954</v>
      </c>
      <c r="AG2396">
        <v>13</v>
      </c>
      <c r="AH2396">
        <v>65</v>
      </c>
      <c r="AI2396">
        <v>1</v>
      </c>
      <c r="AJ2396">
        <v>3</v>
      </c>
      <c r="AK2396">
        <v>71.5</v>
      </c>
      <c r="AL2396">
        <v>16.3</v>
      </c>
      <c r="AM2396">
        <v>21379</v>
      </c>
      <c r="AN2396">
        <v>26.5</v>
      </c>
      <c r="AO2396">
        <v>40963</v>
      </c>
      <c r="AP2396">
        <v>1688</v>
      </c>
      <c r="AQ2396">
        <v>4.3</v>
      </c>
      <c r="AR2396">
        <v>75.599999999999994</v>
      </c>
      <c r="AS2396">
        <v>72600</v>
      </c>
      <c r="AT2396">
        <v>7.6</v>
      </c>
      <c r="AU2396">
        <v>34118</v>
      </c>
      <c r="AV2396">
        <v>2.58</v>
      </c>
      <c r="AW2396">
        <v>15057</v>
      </c>
      <c r="AX2396">
        <v>29939</v>
      </c>
      <c r="AY2396">
        <v>21.6</v>
      </c>
      <c r="AZ2396">
        <v>2182</v>
      </c>
      <c r="BA2396">
        <v>24002</v>
      </c>
      <c r="BB2396">
        <v>40358</v>
      </c>
      <c r="BC2396">
        <v>3821</v>
      </c>
      <c r="BD2396">
        <v>9.5</v>
      </c>
      <c r="BE2396">
        <v>42725</v>
      </c>
      <c r="BF2396">
        <v>-2160</v>
      </c>
      <c r="BG2396">
        <v>7874</v>
      </c>
      <c r="BH2396">
        <v>1411086</v>
      </c>
      <c r="BI2396">
        <v>33027</v>
      </c>
      <c r="BJ2396">
        <v>1878</v>
      </c>
      <c r="BK2396">
        <v>27758</v>
      </c>
      <c r="BL2396">
        <v>-3</v>
      </c>
      <c r="BM2396">
        <v>4372</v>
      </c>
      <c r="BN2396">
        <v>92752</v>
      </c>
      <c r="BO2396">
        <v>5457</v>
      </c>
      <c r="BP2396">
        <v>25.1</v>
      </c>
      <c r="BQ2396">
        <v>0</v>
      </c>
      <c r="BR2396">
        <v>0</v>
      </c>
      <c r="BS2396">
        <v>0</v>
      </c>
      <c r="BT2396">
        <v>0</v>
      </c>
      <c r="BU2396">
        <v>21.3</v>
      </c>
      <c r="BV2396">
        <v>1935859</v>
      </c>
      <c r="BW2396">
        <v>324816</v>
      </c>
      <c r="BX2396">
        <v>773158</v>
      </c>
      <c r="BY2396">
        <v>8468</v>
      </c>
      <c r="BZ2396">
        <v>350</v>
      </c>
      <c r="CA2396">
        <v>35544</v>
      </c>
      <c r="CB2396">
        <v>274332</v>
      </c>
      <c r="CC2396">
        <v>606872</v>
      </c>
      <c r="CD2396">
        <v>6685</v>
      </c>
      <c r="CE2396">
        <v>1106.1600000000001</v>
      </c>
      <c r="CF2396">
        <v>82.8</v>
      </c>
    </row>
    <row r="2397" spans="1:84">
      <c r="A2397">
        <v>45077</v>
      </c>
      <c r="B2397" t="s">
        <v>2395</v>
      </c>
      <c r="C2397">
        <v>45077</v>
      </c>
      <c r="D2397">
        <v>114446</v>
      </c>
      <c r="E2397">
        <v>3.3</v>
      </c>
      <c r="F2397">
        <v>3689</v>
      </c>
      <c r="G2397">
        <v>110757</v>
      </c>
      <c r="H2397">
        <v>6408</v>
      </c>
      <c r="I2397">
        <v>5.6</v>
      </c>
      <c r="J2397">
        <v>24317</v>
      </c>
      <c r="K2397">
        <v>21.2</v>
      </c>
      <c r="L2397">
        <v>12.7</v>
      </c>
      <c r="M2397">
        <v>14507</v>
      </c>
      <c r="N2397">
        <v>49.9</v>
      </c>
      <c r="O2397">
        <v>103826</v>
      </c>
      <c r="P2397">
        <v>7707</v>
      </c>
      <c r="Q2397">
        <v>218</v>
      </c>
      <c r="R2397">
        <v>1667</v>
      </c>
      <c r="S2397">
        <v>14</v>
      </c>
      <c r="T2397">
        <v>1014</v>
      </c>
      <c r="U2397">
        <v>2926</v>
      </c>
      <c r="V2397">
        <v>101131</v>
      </c>
      <c r="W2397">
        <v>90.7</v>
      </c>
      <c r="X2397">
        <v>6.7</v>
      </c>
      <c r="Y2397">
        <v>0.2</v>
      </c>
      <c r="Z2397">
        <v>1.5</v>
      </c>
      <c r="AA2397">
        <v>0</v>
      </c>
      <c r="AB2397">
        <v>0.9</v>
      </c>
      <c r="AC2397">
        <v>2.6</v>
      </c>
      <c r="AD2397">
        <v>88.4</v>
      </c>
      <c r="AE2397">
        <v>1269</v>
      </c>
      <c r="AF2397">
        <v>875</v>
      </c>
      <c r="AG2397">
        <v>11</v>
      </c>
      <c r="AH2397">
        <v>52.6</v>
      </c>
      <c r="AI2397">
        <v>2.9</v>
      </c>
      <c r="AJ2397">
        <v>4.8</v>
      </c>
      <c r="AK2397">
        <v>73.7</v>
      </c>
      <c r="AL2397">
        <v>19.100000000000001</v>
      </c>
      <c r="AM2397">
        <v>20605</v>
      </c>
      <c r="AN2397">
        <v>24</v>
      </c>
      <c r="AO2397">
        <v>50359</v>
      </c>
      <c r="AP2397">
        <v>4359</v>
      </c>
      <c r="AQ2397">
        <v>9.5</v>
      </c>
      <c r="AR2397">
        <v>73.5</v>
      </c>
      <c r="AS2397">
        <v>96100</v>
      </c>
      <c r="AT2397">
        <v>13.6</v>
      </c>
      <c r="AU2397">
        <v>41306</v>
      </c>
      <c r="AV2397">
        <v>2.5</v>
      </c>
      <c r="AW2397">
        <v>17434</v>
      </c>
      <c r="AX2397">
        <v>38199</v>
      </c>
      <c r="AY2397">
        <v>13.7</v>
      </c>
      <c r="AZ2397">
        <v>2782</v>
      </c>
      <c r="BA2397">
        <v>24572</v>
      </c>
      <c r="BB2397">
        <v>59016</v>
      </c>
      <c r="BC2397">
        <v>3679</v>
      </c>
      <c r="BD2397">
        <v>6.2</v>
      </c>
      <c r="BE2397">
        <v>47890</v>
      </c>
      <c r="BF2397">
        <v>-524</v>
      </c>
      <c r="BG2397">
        <v>9722</v>
      </c>
      <c r="BH2397">
        <v>1600530</v>
      </c>
      <c r="BI2397">
        <v>33421</v>
      </c>
      <c r="BJ2397">
        <v>2250</v>
      </c>
      <c r="BK2397">
        <v>28845</v>
      </c>
      <c r="BL2397">
        <v>-9.1999999999999993</v>
      </c>
      <c r="BM2397">
        <v>7202</v>
      </c>
      <c r="BN2397">
        <v>104757</v>
      </c>
      <c r="BO2397">
        <v>7901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28.2</v>
      </c>
      <c r="BV2397">
        <v>1538529</v>
      </c>
      <c r="BW2397">
        <v>0</v>
      </c>
      <c r="BX2397">
        <v>907064</v>
      </c>
      <c r="BY2397">
        <v>8139</v>
      </c>
      <c r="BZ2397">
        <v>893</v>
      </c>
      <c r="CA2397">
        <v>160420</v>
      </c>
      <c r="CB2397">
        <v>46509</v>
      </c>
      <c r="CC2397">
        <v>514486</v>
      </c>
      <c r="CD2397">
        <v>4574</v>
      </c>
      <c r="CE2397">
        <v>496.89</v>
      </c>
      <c r="CF2397">
        <v>222.9</v>
      </c>
    </row>
    <row r="2398" spans="1:84">
      <c r="A2398">
        <v>45079</v>
      </c>
      <c r="B2398" t="s">
        <v>2396</v>
      </c>
      <c r="C2398">
        <v>45079</v>
      </c>
      <c r="D2398">
        <v>348226</v>
      </c>
      <c r="E2398">
        <v>8.6</v>
      </c>
      <c r="F2398">
        <v>27445</v>
      </c>
      <c r="G2398">
        <v>320677</v>
      </c>
      <c r="H2398">
        <v>22988</v>
      </c>
      <c r="I2398">
        <v>6.6</v>
      </c>
      <c r="J2398">
        <v>82777</v>
      </c>
      <c r="K2398">
        <v>23.8</v>
      </c>
      <c r="L2398">
        <v>9.6999999999999993</v>
      </c>
      <c r="M2398">
        <v>33671</v>
      </c>
      <c r="N2398">
        <v>51.8</v>
      </c>
      <c r="O2398">
        <v>171546</v>
      </c>
      <c r="P2398">
        <v>163338</v>
      </c>
      <c r="Q2398">
        <v>1241</v>
      </c>
      <c r="R2398">
        <v>7615</v>
      </c>
      <c r="S2398">
        <v>367</v>
      </c>
      <c r="T2398">
        <v>4119</v>
      </c>
      <c r="U2398">
        <v>11635</v>
      </c>
      <c r="V2398">
        <v>162451</v>
      </c>
      <c r="W2398">
        <v>49.3</v>
      </c>
      <c r="X2398">
        <v>46.9</v>
      </c>
      <c r="Y2398">
        <v>0.4</v>
      </c>
      <c r="Z2398">
        <v>2.2000000000000002</v>
      </c>
      <c r="AA2398">
        <v>0.1</v>
      </c>
      <c r="AB2398">
        <v>1.2</v>
      </c>
      <c r="AC2398">
        <v>3.3</v>
      </c>
      <c r="AD2398">
        <v>46.7</v>
      </c>
      <c r="AE2398">
        <v>4608</v>
      </c>
      <c r="AF2398">
        <v>2464</v>
      </c>
      <c r="AG2398">
        <v>40</v>
      </c>
      <c r="AH2398">
        <v>49</v>
      </c>
      <c r="AI2398">
        <v>3.9</v>
      </c>
      <c r="AJ2398">
        <v>7.3</v>
      </c>
      <c r="AK2398">
        <v>85.2</v>
      </c>
      <c r="AL2398">
        <v>32.5</v>
      </c>
      <c r="AM2398">
        <v>54193</v>
      </c>
      <c r="AN2398">
        <v>21.7</v>
      </c>
      <c r="AO2398">
        <v>149833</v>
      </c>
      <c r="AP2398">
        <v>20040</v>
      </c>
      <c r="AQ2398">
        <v>15.4</v>
      </c>
      <c r="AR2398">
        <v>61.4</v>
      </c>
      <c r="AS2398">
        <v>98700</v>
      </c>
      <c r="AT2398">
        <v>28.3</v>
      </c>
      <c r="AU2398">
        <v>120101</v>
      </c>
      <c r="AV2398">
        <v>2.44</v>
      </c>
      <c r="AW2398">
        <v>20794</v>
      </c>
      <c r="AX2398">
        <v>40025</v>
      </c>
      <c r="AY2398">
        <v>15.1</v>
      </c>
      <c r="AZ2398">
        <v>10773</v>
      </c>
      <c r="BA2398">
        <v>31518</v>
      </c>
      <c r="BB2398">
        <v>177782</v>
      </c>
      <c r="BC2398">
        <v>10325</v>
      </c>
      <c r="BD2398">
        <v>5.8</v>
      </c>
      <c r="BE2398">
        <v>263519</v>
      </c>
      <c r="BF2398">
        <v>-1370</v>
      </c>
      <c r="BG2398">
        <v>66045</v>
      </c>
      <c r="BH2398">
        <v>11323499</v>
      </c>
      <c r="BI2398">
        <v>42970</v>
      </c>
      <c r="BJ2398">
        <v>9411</v>
      </c>
      <c r="BK2398">
        <v>170625</v>
      </c>
      <c r="BL2398">
        <v>-2.8</v>
      </c>
      <c r="BM2398">
        <v>20282</v>
      </c>
      <c r="BN2398">
        <v>555062</v>
      </c>
      <c r="BO2398">
        <v>24448</v>
      </c>
      <c r="BP2398">
        <v>17.3</v>
      </c>
      <c r="BQ2398">
        <v>0.4</v>
      </c>
      <c r="BR2398">
        <v>2.8</v>
      </c>
      <c r="BS2398">
        <v>1.3</v>
      </c>
      <c r="BT2398">
        <v>0</v>
      </c>
      <c r="BU2398">
        <v>27.3</v>
      </c>
      <c r="BV2398">
        <v>4780253</v>
      </c>
      <c r="BW2398">
        <v>3281967</v>
      </c>
      <c r="BX2398">
        <v>3823458</v>
      </c>
      <c r="BY2398">
        <v>11663</v>
      </c>
      <c r="BZ2398">
        <v>4261</v>
      </c>
      <c r="CA2398">
        <v>466005</v>
      </c>
      <c r="CB2398">
        <v>63294</v>
      </c>
      <c r="CC2398">
        <v>3450346</v>
      </c>
      <c r="CD2398">
        <v>10312</v>
      </c>
      <c r="CE2398">
        <v>756.41</v>
      </c>
      <c r="CF2398">
        <v>424.2</v>
      </c>
    </row>
    <row r="2399" spans="1:84">
      <c r="A2399">
        <v>45081</v>
      </c>
      <c r="B2399" t="s">
        <v>2397</v>
      </c>
      <c r="C2399">
        <v>45081</v>
      </c>
      <c r="D2399">
        <v>19059</v>
      </c>
      <c r="E2399">
        <v>-0.6</v>
      </c>
      <c r="F2399">
        <v>-122</v>
      </c>
      <c r="G2399">
        <v>19181</v>
      </c>
      <c r="H2399">
        <v>1207</v>
      </c>
      <c r="I2399">
        <v>6.3</v>
      </c>
      <c r="J2399">
        <v>4475</v>
      </c>
      <c r="K2399">
        <v>23.5</v>
      </c>
      <c r="L2399">
        <v>14.4</v>
      </c>
      <c r="M2399">
        <v>2738</v>
      </c>
      <c r="N2399">
        <v>49.3</v>
      </c>
      <c r="O2399">
        <v>13487</v>
      </c>
      <c r="P2399">
        <v>5413</v>
      </c>
      <c r="Q2399">
        <v>54</v>
      </c>
      <c r="R2399">
        <v>18</v>
      </c>
      <c r="S2399">
        <v>18</v>
      </c>
      <c r="T2399">
        <v>69</v>
      </c>
      <c r="U2399">
        <v>2405</v>
      </c>
      <c r="V2399">
        <v>11262</v>
      </c>
      <c r="W2399">
        <v>70.8</v>
      </c>
      <c r="X2399">
        <v>28.4</v>
      </c>
      <c r="Y2399">
        <v>0.3</v>
      </c>
      <c r="Z2399">
        <v>0.1</v>
      </c>
      <c r="AA2399">
        <v>0.1</v>
      </c>
      <c r="AB2399">
        <v>0.4</v>
      </c>
      <c r="AC2399">
        <v>12.6</v>
      </c>
      <c r="AD2399">
        <v>59.1</v>
      </c>
      <c r="AE2399">
        <v>254</v>
      </c>
      <c r="AF2399">
        <v>193</v>
      </c>
      <c r="AG2399">
        <v>2</v>
      </c>
      <c r="AH2399">
        <v>67.7</v>
      </c>
      <c r="AI2399">
        <v>5.9</v>
      </c>
      <c r="AJ2399">
        <v>8</v>
      </c>
      <c r="AK2399">
        <v>69.3</v>
      </c>
      <c r="AL2399">
        <v>11.9</v>
      </c>
      <c r="AM2399">
        <v>3916</v>
      </c>
      <c r="AN2399">
        <v>32.1</v>
      </c>
      <c r="AO2399">
        <v>8789</v>
      </c>
      <c r="AP2399">
        <v>246</v>
      </c>
      <c r="AQ2399">
        <v>2.9</v>
      </c>
      <c r="AR2399">
        <v>80.599999999999994</v>
      </c>
      <c r="AS2399">
        <v>74000</v>
      </c>
      <c r="AT2399">
        <v>2.6</v>
      </c>
      <c r="AU2399">
        <v>7127</v>
      </c>
      <c r="AV2399">
        <v>2.65</v>
      </c>
      <c r="AW2399">
        <v>16328</v>
      </c>
      <c r="AX2399">
        <v>34771</v>
      </c>
      <c r="AY2399">
        <v>15.7</v>
      </c>
      <c r="AZ2399">
        <v>487</v>
      </c>
      <c r="BA2399">
        <v>25667</v>
      </c>
      <c r="BB2399">
        <v>9607</v>
      </c>
      <c r="BC2399">
        <v>598</v>
      </c>
      <c r="BD2399">
        <v>6.2</v>
      </c>
      <c r="BE2399">
        <v>6318</v>
      </c>
      <c r="BF2399">
        <v>-556</v>
      </c>
      <c r="BG2399">
        <v>1025</v>
      </c>
      <c r="BH2399">
        <v>183732</v>
      </c>
      <c r="BI2399">
        <v>29081</v>
      </c>
      <c r="BJ2399">
        <v>227</v>
      </c>
      <c r="BK2399">
        <v>1916</v>
      </c>
      <c r="BL2399">
        <v>-54.3</v>
      </c>
      <c r="BM2399">
        <v>578</v>
      </c>
      <c r="BN2399">
        <v>4499</v>
      </c>
      <c r="BO2399">
        <v>683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85456</v>
      </c>
      <c r="BW2399">
        <v>102930</v>
      </c>
      <c r="BX2399">
        <v>65848</v>
      </c>
      <c r="BY2399">
        <v>3445</v>
      </c>
      <c r="BZ2399">
        <v>42</v>
      </c>
      <c r="CA2399">
        <v>7122</v>
      </c>
      <c r="CB2399">
        <v>106541</v>
      </c>
      <c r="CC2399">
        <v>85839</v>
      </c>
      <c r="CD2399">
        <v>4549</v>
      </c>
      <c r="CE2399">
        <v>452.48</v>
      </c>
      <c r="CF2399">
        <v>42.4</v>
      </c>
    </row>
    <row r="2400" spans="1:84">
      <c r="A2400">
        <v>45083</v>
      </c>
      <c r="B2400" t="s">
        <v>2398</v>
      </c>
      <c r="C2400">
        <v>45083</v>
      </c>
      <c r="D2400">
        <v>271087</v>
      </c>
      <c r="E2400">
        <v>6.8</v>
      </c>
      <c r="F2400">
        <v>17305</v>
      </c>
      <c r="G2400">
        <v>253791</v>
      </c>
      <c r="H2400">
        <v>17468</v>
      </c>
      <c r="I2400">
        <v>6.4</v>
      </c>
      <c r="J2400">
        <v>65121</v>
      </c>
      <c r="K2400">
        <v>24</v>
      </c>
      <c r="L2400">
        <v>13</v>
      </c>
      <c r="M2400">
        <v>35120</v>
      </c>
      <c r="N2400">
        <v>51.3</v>
      </c>
      <c r="O2400">
        <v>206682</v>
      </c>
      <c r="P2400">
        <v>56444</v>
      </c>
      <c r="Q2400">
        <v>874</v>
      </c>
      <c r="R2400">
        <v>4681</v>
      </c>
      <c r="S2400">
        <v>105</v>
      </c>
      <c r="T2400">
        <v>2301</v>
      </c>
      <c r="U2400">
        <v>12149</v>
      </c>
      <c r="V2400">
        <v>195686</v>
      </c>
      <c r="W2400">
        <v>76.2</v>
      </c>
      <c r="X2400">
        <v>20.8</v>
      </c>
      <c r="Y2400">
        <v>0.3</v>
      </c>
      <c r="Z2400">
        <v>1.7</v>
      </c>
      <c r="AA2400">
        <v>0</v>
      </c>
      <c r="AB2400">
        <v>0.8</v>
      </c>
      <c r="AC2400">
        <v>4.5</v>
      </c>
      <c r="AD2400">
        <v>72.2</v>
      </c>
      <c r="AE2400">
        <v>3490</v>
      </c>
      <c r="AF2400">
        <v>2615</v>
      </c>
      <c r="AG2400">
        <v>49</v>
      </c>
      <c r="AH2400">
        <v>56.3</v>
      </c>
      <c r="AI2400">
        <v>3.7</v>
      </c>
      <c r="AJ2400">
        <v>6.3</v>
      </c>
      <c r="AK2400">
        <v>73.099999999999994</v>
      </c>
      <c r="AL2400">
        <v>18.2</v>
      </c>
      <c r="AM2400">
        <v>53655</v>
      </c>
      <c r="AN2400">
        <v>22.5</v>
      </c>
      <c r="AO2400">
        <v>118741</v>
      </c>
      <c r="AP2400">
        <v>11755</v>
      </c>
      <c r="AQ2400">
        <v>11</v>
      </c>
      <c r="AR2400">
        <v>72</v>
      </c>
      <c r="AS2400">
        <v>91100</v>
      </c>
      <c r="AT2400">
        <v>13.6</v>
      </c>
      <c r="AU2400">
        <v>97735</v>
      </c>
      <c r="AV2400">
        <v>2.52</v>
      </c>
      <c r="AW2400">
        <v>18738</v>
      </c>
      <c r="AX2400">
        <v>39501</v>
      </c>
      <c r="AY2400">
        <v>13.5</v>
      </c>
      <c r="AZ2400">
        <v>7111</v>
      </c>
      <c r="BA2400">
        <v>26656</v>
      </c>
      <c r="BB2400">
        <v>135367</v>
      </c>
      <c r="BC2400">
        <v>9041</v>
      </c>
      <c r="BD2400">
        <v>6.7</v>
      </c>
      <c r="BE2400">
        <v>145974</v>
      </c>
      <c r="BF2400">
        <v>-2771</v>
      </c>
      <c r="BG2400">
        <v>19067</v>
      </c>
      <c r="BH2400">
        <v>5977241</v>
      </c>
      <c r="BI2400">
        <v>40947</v>
      </c>
      <c r="BJ2400">
        <v>6596</v>
      </c>
      <c r="BK2400">
        <v>117461</v>
      </c>
      <c r="BL2400">
        <v>-3.7</v>
      </c>
      <c r="BM2400">
        <v>15917</v>
      </c>
      <c r="BN2400">
        <v>299561</v>
      </c>
      <c r="BO2400">
        <v>18813</v>
      </c>
      <c r="BP2400">
        <v>3.7</v>
      </c>
      <c r="BQ2400">
        <v>0</v>
      </c>
      <c r="BR2400">
        <v>1.3</v>
      </c>
      <c r="BS2400">
        <v>0.9</v>
      </c>
      <c r="BT2400">
        <v>0</v>
      </c>
      <c r="BU2400">
        <v>23</v>
      </c>
      <c r="BV2400">
        <v>9831728</v>
      </c>
      <c r="BW2400">
        <v>3127193</v>
      </c>
      <c r="BX2400">
        <v>2724038</v>
      </c>
      <c r="BY2400">
        <v>10503</v>
      </c>
      <c r="BZ2400">
        <v>2156</v>
      </c>
      <c r="CA2400">
        <v>223319</v>
      </c>
      <c r="CB2400">
        <v>126377</v>
      </c>
      <c r="CC2400">
        <v>1201764</v>
      </c>
      <c r="CD2400">
        <v>4548</v>
      </c>
      <c r="CE2400">
        <v>810.93</v>
      </c>
      <c r="CF2400">
        <v>312.89999999999998</v>
      </c>
    </row>
    <row r="2401" spans="1:84">
      <c r="A2401">
        <v>45085</v>
      </c>
      <c r="B2401" t="s">
        <v>2399</v>
      </c>
      <c r="C2401">
        <v>45085</v>
      </c>
      <c r="D2401">
        <v>104430</v>
      </c>
      <c r="E2401">
        <v>-0.2</v>
      </c>
      <c r="F2401">
        <v>-206</v>
      </c>
      <c r="G2401">
        <v>104646</v>
      </c>
      <c r="H2401">
        <v>8036</v>
      </c>
      <c r="I2401">
        <v>7.7</v>
      </c>
      <c r="J2401">
        <v>28678</v>
      </c>
      <c r="K2401">
        <v>27.5</v>
      </c>
      <c r="L2401">
        <v>12.7</v>
      </c>
      <c r="M2401">
        <v>13273</v>
      </c>
      <c r="N2401">
        <v>52</v>
      </c>
      <c r="O2401">
        <v>51811</v>
      </c>
      <c r="P2401">
        <v>49999</v>
      </c>
      <c r="Q2401">
        <v>330</v>
      </c>
      <c r="R2401">
        <v>1051</v>
      </c>
      <c r="S2401">
        <v>61</v>
      </c>
      <c r="T2401">
        <v>1178</v>
      </c>
      <c r="U2401">
        <v>2000</v>
      </c>
      <c r="V2401">
        <v>50336</v>
      </c>
      <c r="W2401">
        <v>49.6</v>
      </c>
      <c r="X2401">
        <v>47.9</v>
      </c>
      <c r="Y2401">
        <v>0.3</v>
      </c>
      <c r="Z2401">
        <v>1</v>
      </c>
      <c r="AA2401">
        <v>0.1</v>
      </c>
      <c r="AB2401">
        <v>1.1000000000000001</v>
      </c>
      <c r="AC2401">
        <v>1.9</v>
      </c>
      <c r="AD2401">
        <v>48.2</v>
      </c>
      <c r="AE2401">
        <v>1631</v>
      </c>
      <c r="AF2401">
        <v>926</v>
      </c>
      <c r="AG2401">
        <v>14</v>
      </c>
      <c r="AH2401">
        <v>55</v>
      </c>
      <c r="AI2401">
        <v>2.1</v>
      </c>
      <c r="AJ2401">
        <v>4.5999999999999996</v>
      </c>
      <c r="AK2401">
        <v>74.3</v>
      </c>
      <c r="AL2401">
        <v>15.8</v>
      </c>
      <c r="AM2401">
        <v>21310</v>
      </c>
      <c r="AN2401">
        <v>21.5</v>
      </c>
      <c r="AO2401">
        <v>44447</v>
      </c>
      <c r="AP2401">
        <v>2700</v>
      </c>
      <c r="AQ2401">
        <v>6.5</v>
      </c>
      <c r="AR2401">
        <v>69.5</v>
      </c>
      <c r="AS2401">
        <v>78700</v>
      </c>
      <c r="AT2401">
        <v>10.199999999999999</v>
      </c>
      <c r="AU2401">
        <v>37728</v>
      </c>
      <c r="AV2401">
        <v>2.68</v>
      </c>
      <c r="AW2401">
        <v>15657</v>
      </c>
      <c r="AX2401">
        <v>33858</v>
      </c>
      <c r="AY2401">
        <v>17.7</v>
      </c>
      <c r="AZ2401">
        <v>2627</v>
      </c>
      <c r="BA2401">
        <v>25042</v>
      </c>
      <c r="BB2401">
        <v>46248</v>
      </c>
      <c r="BC2401">
        <v>3667</v>
      </c>
      <c r="BD2401">
        <v>7.9</v>
      </c>
      <c r="BE2401">
        <v>54537</v>
      </c>
      <c r="BF2401">
        <v>-1773</v>
      </c>
      <c r="BG2401">
        <v>12653</v>
      </c>
      <c r="BH2401">
        <v>1987063</v>
      </c>
      <c r="BI2401">
        <v>36435</v>
      </c>
      <c r="BJ2401">
        <v>1978</v>
      </c>
      <c r="BK2401">
        <v>33256</v>
      </c>
      <c r="BL2401">
        <v>-10.199999999999999</v>
      </c>
      <c r="BM2401">
        <v>5373</v>
      </c>
      <c r="BN2401">
        <v>78827</v>
      </c>
      <c r="BO2401">
        <v>6294</v>
      </c>
      <c r="BP2401">
        <v>17.899999999999999</v>
      </c>
      <c r="BQ2401">
        <v>0</v>
      </c>
      <c r="BR2401">
        <v>2.5</v>
      </c>
      <c r="BS2401">
        <v>0</v>
      </c>
      <c r="BT2401">
        <v>0</v>
      </c>
      <c r="BU2401">
        <v>22.7</v>
      </c>
      <c r="BV2401">
        <v>1775964</v>
      </c>
      <c r="BW2401">
        <v>236451</v>
      </c>
      <c r="BX2401">
        <v>853758</v>
      </c>
      <c r="BY2401">
        <v>8114</v>
      </c>
      <c r="BZ2401">
        <v>768</v>
      </c>
      <c r="CA2401">
        <v>87536</v>
      </c>
      <c r="CB2401">
        <v>135805</v>
      </c>
      <c r="CC2401">
        <v>947493</v>
      </c>
      <c r="CD2401">
        <v>8943</v>
      </c>
      <c r="CE2401">
        <v>665.41</v>
      </c>
      <c r="CF2401">
        <v>157.4</v>
      </c>
    </row>
    <row r="2402" spans="1:84">
      <c r="A2402">
        <v>45087</v>
      </c>
      <c r="B2402" t="s">
        <v>2400</v>
      </c>
      <c r="C2402">
        <v>45087</v>
      </c>
      <c r="D2402">
        <v>28306</v>
      </c>
      <c r="E2402">
        <v>-5.3</v>
      </c>
      <c r="F2402">
        <v>-1575</v>
      </c>
      <c r="G2402">
        <v>29881</v>
      </c>
      <c r="H2402">
        <v>1645</v>
      </c>
      <c r="I2402">
        <v>5.8</v>
      </c>
      <c r="J2402">
        <v>6543</v>
      </c>
      <c r="K2402">
        <v>23.1</v>
      </c>
      <c r="L2402">
        <v>16.2</v>
      </c>
      <c r="M2402">
        <v>4586</v>
      </c>
      <c r="N2402">
        <v>52.9</v>
      </c>
      <c r="O2402">
        <v>19075</v>
      </c>
      <c r="P2402">
        <v>8944</v>
      </c>
      <c r="Q2402">
        <v>47</v>
      </c>
      <c r="R2402">
        <v>63</v>
      </c>
      <c r="S2402">
        <v>11</v>
      </c>
      <c r="T2402">
        <v>166</v>
      </c>
      <c r="U2402">
        <v>222</v>
      </c>
      <c r="V2402">
        <v>18906</v>
      </c>
      <c r="W2402">
        <v>67.400000000000006</v>
      </c>
      <c r="X2402">
        <v>31.6</v>
      </c>
      <c r="Y2402">
        <v>0.2</v>
      </c>
      <c r="Z2402">
        <v>0.2</v>
      </c>
      <c r="AA2402">
        <v>0</v>
      </c>
      <c r="AB2402">
        <v>0.6</v>
      </c>
      <c r="AC2402">
        <v>0.8</v>
      </c>
      <c r="AD2402">
        <v>66.8</v>
      </c>
      <c r="AE2402">
        <v>323</v>
      </c>
      <c r="AF2402">
        <v>378</v>
      </c>
      <c r="AG2402">
        <v>4</v>
      </c>
      <c r="AH2402">
        <v>68.3</v>
      </c>
      <c r="AI2402">
        <v>0.6</v>
      </c>
      <c r="AJ2402">
        <v>2</v>
      </c>
      <c r="AK2402">
        <v>66.900000000000006</v>
      </c>
      <c r="AL2402">
        <v>9.8000000000000007</v>
      </c>
      <c r="AM2402">
        <v>7399</v>
      </c>
      <c r="AN2402">
        <v>27</v>
      </c>
      <c r="AO2402">
        <v>13526</v>
      </c>
      <c r="AP2402">
        <v>175</v>
      </c>
      <c r="AQ2402">
        <v>1.3</v>
      </c>
      <c r="AR2402">
        <v>76.7</v>
      </c>
      <c r="AS2402">
        <v>61900</v>
      </c>
      <c r="AT2402">
        <v>8.3000000000000007</v>
      </c>
      <c r="AU2402">
        <v>12087</v>
      </c>
      <c r="AV2402">
        <v>2.44</v>
      </c>
      <c r="AW2402">
        <v>15877</v>
      </c>
      <c r="AX2402">
        <v>32128</v>
      </c>
      <c r="AY2402">
        <v>16</v>
      </c>
      <c r="AZ2402">
        <v>696</v>
      </c>
      <c r="BA2402">
        <v>24396</v>
      </c>
      <c r="BB2402">
        <v>12584</v>
      </c>
      <c r="BC2402">
        <v>1369</v>
      </c>
      <c r="BD2402">
        <v>10.9</v>
      </c>
      <c r="BE2402">
        <v>10935</v>
      </c>
      <c r="BF2402">
        <v>-1911</v>
      </c>
      <c r="BG2402">
        <v>2174</v>
      </c>
      <c r="BH2402">
        <v>364623</v>
      </c>
      <c r="BI2402">
        <v>33345</v>
      </c>
      <c r="BJ2402">
        <v>479</v>
      </c>
      <c r="BK2402">
        <v>6763</v>
      </c>
      <c r="BL2402">
        <v>-10.7</v>
      </c>
      <c r="BM2402">
        <v>1048</v>
      </c>
      <c r="BN2402">
        <v>14044</v>
      </c>
      <c r="BO2402">
        <v>1395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20.399999999999999</v>
      </c>
      <c r="BV2402">
        <v>470360</v>
      </c>
      <c r="BW2402">
        <v>0</v>
      </c>
      <c r="BX2402">
        <v>156402</v>
      </c>
      <c r="BY2402">
        <v>5329</v>
      </c>
      <c r="BZ2402">
        <v>35</v>
      </c>
      <c r="CA2402">
        <v>5467</v>
      </c>
      <c r="CB2402">
        <v>50929</v>
      </c>
      <c r="CC2402">
        <v>166990</v>
      </c>
      <c r="CD2402">
        <v>5786</v>
      </c>
      <c r="CE2402">
        <v>514.12</v>
      </c>
      <c r="CF2402">
        <v>58.1</v>
      </c>
    </row>
    <row r="2403" spans="1:84">
      <c r="A2403">
        <v>45089</v>
      </c>
      <c r="B2403" t="s">
        <v>2401</v>
      </c>
      <c r="C2403">
        <v>45089</v>
      </c>
      <c r="D2403">
        <v>36105</v>
      </c>
      <c r="E2403">
        <v>-3</v>
      </c>
      <c r="F2403">
        <v>-1116</v>
      </c>
      <c r="G2403">
        <v>37217</v>
      </c>
      <c r="H2403">
        <v>2413</v>
      </c>
      <c r="I2403">
        <v>6.7</v>
      </c>
      <c r="J2403">
        <v>9100</v>
      </c>
      <c r="K2403">
        <v>25.2</v>
      </c>
      <c r="L2403">
        <v>13.7</v>
      </c>
      <c r="M2403">
        <v>4947</v>
      </c>
      <c r="N2403">
        <v>51.3</v>
      </c>
      <c r="O2403">
        <v>11538</v>
      </c>
      <c r="P2403">
        <v>24203</v>
      </c>
      <c r="Q2403">
        <v>86</v>
      </c>
      <c r="R2403">
        <v>80</v>
      </c>
      <c r="S2403">
        <v>3</v>
      </c>
      <c r="T2403">
        <v>195</v>
      </c>
      <c r="U2403">
        <v>352</v>
      </c>
      <c r="V2403">
        <v>11357</v>
      </c>
      <c r="W2403">
        <v>32</v>
      </c>
      <c r="X2403">
        <v>67</v>
      </c>
      <c r="Y2403">
        <v>0.2</v>
      </c>
      <c r="Z2403">
        <v>0.2</v>
      </c>
      <c r="AA2403">
        <v>0</v>
      </c>
      <c r="AB2403">
        <v>0.5</v>
      </c>
      <c r="AC2403">
        <v>1</v>
      </c>
      <c r="AD2403">
        <v>31.5</v>
      </c>
      <c r="AE2403">
        <v>515</v>
      </c>
      <c r="AF2403">
        <v>393</v>
      </c>
      <c r="AG2403">
        <v>5</v>
      </c>
      <c r="AH2403">
        <v>74.900000000000006</v>
      </c>
      <c r="AI2403">
        <v>0.5</v>
      </c>
      <c r="AJ2403">
        <v>2.6</v>
      </c>
      <c r="AK2403">
        <v>65.5</v>
      </c>
      <c r="AL2403">
        <v>11.5</v>
      </c>
      <c r="AM2403">
        <v>10070</v>
      </c>
      <c r="AN2403">
        <v>31.5</v>
      </c>
      <c r="AO2403">
        <v>15801</v>
      </c>
      <c r="AP2403">
        <v>248</v>
      </c>
      <c r="AQ2403">
        <v>1.6</v>
      </c>
      <c r="AR2403">
        <v>80.5</v>
      </c>
      <c r="AS2403">
        <v>63300</v>
      </c>
      <c r="AT2403">
        <v>4.7</v>
      </c>
      <c r="AU2403">
        <v>13714</v>
      </c>
      <c r="AV2403">
        <v>2.69</v>
      </c>
      <c r="AW2403">
        <v>12794</v>
      </c>
      <c r="AX2403">
        <v>25276</v>
      </c>
      <c r="AY2403">
        <v>25.8</v>
      </c>
      <c r="AZ2403">
        <v>706</v>
      </c>
      <c r="BA2403">
        <v>20005</v>
      </c>
      <c r="BB2403">
        <v>15745</v>
      </c>
      <c r="BC2403">
        <v>1565</v>
      </c>
      <c r="BD2403">
        <v>9.9</v>
      </c>
      <c r="BE2403">
        <v>13104</v>
      </c>
      <c r="BF2403">
        <v>269</v>
      </c>
      <c r="BG2403">
        <v>2470</v>
      </c>
      <c r="BH2403">
        <v>398339</v>
      </c>
      <c r="BI2403">
        <v>30398</v>
      </c>
      <c r="BJ2403">
        <v>481</v>
      </c>
      <c r="BK2403">
        <v>6215</v>
      </c>
      <c r="BL2403">
        <v>-17.399999999999999</v>
      </c>
      <c r="BM2403">
        <v>1258</v>
      </c>
      <c r="BN2403">
        <v>9119</v>
      </c>
      <c r="BO2403">
        <v>1513</v>
      </c>
      <c r="BP2403">
        <v>19</v>
      </c>
      <c r="BQ2403">
        <v>0</v>
      </c>
      <c r="BR2403">
        <v>0</v>
      </c>
      <c r="BS2403">
        <v>0</v>
      </c>
      <c r="BT2403">
        <v>0</v>
      </c>
      <c r="BU2403">
        <v>17.8</v>
      </c>
      <c r="BV2403">
        <v>321437</v>
      </c>
      <c r="BW2403">
        <v>59951</v>
      </c>
      <c r="BX2403">
        <v>193052</v>
      </c>
      <c r="BY2403">
        <v>5297</v>
      </c>
      <c r="BZ2403">
        <v>59</v>
      </c>
      <c r="CA2403">
        <v>6447</v>
      </c>
      <c r="CB2403">
        <v>205904</v>
      </c>
      <c r="CC2403">
        <v>256028</v>
      </c>
      <c r="CD2403">
        <v>7238</v>
      </c>
      <c r="CE2403">
        <v>933.9</v>
      </c>
      <c r="CF2403">
        <v>39.799999999999997</v>
      </c>
    </row>
    <row r="2404" spans="1:84">
      <c r="A2404">
        <v>45091</v>
      </c>
      <c r="B2404" t="s">
        <v>2402</v>
      </c>
      <c r="C2404">
        <v>45091</v>
      </c>
      <c r="D2404">
        <v>199035</v>
      </c>
      <c r="E2404">
        <v>20.9</v>
      </c>
      <c r="F2404">
        <v>34412</v>
      </c>
      <c r="G2404">
        <v>164614</v>
      </c>
      <c r="H2404">
        <v>12773</v>
      </c>
      <c r="I2404">
        <v>6.4</v>
      </c>
      <c r="J2404">
        <v>48593</v>
      </c>
      <c r="K2404">
        <v>24.4</v>
      </c>
      <c r="L2404">
        <v>10.7</v>
      </c>
      <c r="M2404">
        <v>21288</v>
      </c>
      <c r="N2404">
        <v>51.3</v>
      </c>
      <c r="O2404">
        <v>154908</v>
      </c>
      <c r="P2404">
        <v>38297</v>
      </c>
      <c r="Q2404">
        <v>1477</v>
      </c>
      <c r="R2404">
        <v>2455</v>
      </c>
      <c r="S2404">
        <v>60</v>
      </c>
      <c r="T2404">
        <v>1838</v>
      </c>
      <c r="U2404">
        <v>6292</v>
      </c>
      <c r="V2404">
        <v>149120</v>
      </c>
      <c r="W2404">
        <v>77.8</v>
      </c>
      <c r="X2404">
        <v>19.2</v>
      </c>
      <c r="Y2404">
        <v>0.7</v>
      </c>
      <c r="Z2404">
        <v>1.2</v>
      </c>
      <c r="AA2404">
        <v>0</v>
      </c>
      <c r="AB2404">
        <v>0.9</v>
      </c>
      <c r="AC2404">
        <v>3.2</v>
      </c>
      <c r="AD2404">
        <v>74.900000000000006</v>
      </c>
      <c r="AE2404">
        <v>2452</v>
      </c>
      <c r="AF2404">
        <v>1392</v>
      </c>
      <c r="AG2404">
        <v>12</v>
      </c>
      <c r="AH2404">
        <v>52.3</v>
      </c>
      <c r="AI2404">
        <v>2.4</v>
      </c>
      <c r="AJ2404">
        <v>4.5999999999999996</v>
      </c>
      <c r="AK2404">
        <v>77.2</v>
      </c>
      <c r="AL2404">
        <v>20.9</v>
      </c>
      <c r="AM2404">
        <v>30084</v>
      </c>
      <c r="AN2404">
        <v>27.2</v>
      </c>
      <c r="AO2404">
        <v>82767</v>
      </c>
      <c r="AP2404">
        <v>16706</v>
      </c>
      <c r="AQ2404">
        <v>25.3</v>
      </c>
      <c r="AR2404">
        <v>73.099999999999994</v>
      </c>
      <c r="AS2404">
        <v>119600</v>
      </c>
      <c r="AT2404">
        <v>13.9</v>
      </c>
      <c r="AU2404">
        <v>61051</v>
      </c>
      <c r="AV2404">
        <v>2.63</v>
      </c>
      <c r="AW2404">
        <v>20536</v>
      </c>
      <c r="AX2404">
        <v>47351</v>
      </c>
      <c r="AY2404">
        <v>12</v>
      </c>
      <c r="AZ2404">
        <v>5685</v>
      </c>
      <c r="BA2404">
        <v>29904</v>
      </c>
      <c r="BB2404">
        <v>100962</v>
      </c>
      <c r="BC2404">
        <v>6452</v>
      </c>
      <c r="BD2404">
        <v>6.4</v>
      </c>
      <c r="BE2404">
        <v>88714</v>
      </c>
      <c r="BF2404">
        <v>10325</v>
      </c>
      <c r="BG2404">
        <v>11158</v>
      </c>
      <c r="BH2404">
        <v>3616965</v>
      </c>
      <c r="BI2404">
        <v>40771</v>
      </c>
      <c r="BJ2404">
        <v>4219</v>
      </c>
      <c r="BK2404">
        <v>60962</v>
      </c>
      <c r="BL2404">
        <v>9.5</v>
      </c>
      <c r="BM2404">
        <v>11994</v>
      </c>
      <c r="BN2404">
        <v>193607</v>
      </c>
      <c r="BO2404">
        <v>12783</v>
      </c>
      <c r="BP2404">
        <v>4</v>
      </c>
      <c r="BQ2404">
        <v>1.2</v>
      </c>
      <c r="BR2404">
        <v>1.4</v>
      </c>
      <c r="BS2404">
        <v>0</v>
      </c>
      <c r="BT2404">
        <v>0</v>
      </c>
      <c r="BU2404">
        <v>22.9</v>
      </c>
      <c r="BV2404">
        <v>2357890</v>
      </c>
      <c r="BW2404">
        <v>1928212</v>
      </c>
      <c r="BX2404">
        <v>1678561</v>
      </c>
      <c r="BY2404">
        <v>9648</v>
      </c>
      <c r="BZ2404">
        <v>3328</v>
      </c>
      <c r="CA2404">
        <v>508881</v>
      </c>
      <c r="CB2404">
        <v>118997</v>
      </c>
      <c r="CC2404">
        <v>671045</v>
      </c>
      <c r="CD2404">
        <v>3652</v>
      </c>
      <c r="CE2404">
        <v>682.45</v>
      </c>
      <c r="CF2404">
        <v>241.4</v>
      </c>
    </row>
    <row r="2405" spans="1:84">
      <c r="A2405">
        <v>46000</v>
      </c>
      <c r="B2405" t="s">
        <v>2403</v>
      </c>
      <c r="C2405">
        <v>46000</v>
      </c>
      <c r="D2405">
        <v>781919</v>
      </c>
      <c r="E2405">
        <v>3.6</v>
      </c>
      <c r="F2405">
        <v>27075</v>
      </c>
      <c r="G2405">
        <v>754844</v>
      </c>
      <c r="H2405">
        <v>54828</v>
      </c>
      <c r="I2405">
        <v>7</v>
      </c>
      <c r="J2405">
        <v>194681</v>
      </c>
      <c r="K2405">
        <v>24.9</v>
      </c>
      <c r="L2405">
        <v>14.2</v>
      </c>
      <c r="M2405">
        <v>111183</v>
      </c>
      <c r="N2405">
        <v>50</v>
      </c>
      <c r="O2405">
        <v>691100</v>
      </c>
      <c r="P2405">
        <v>7389</v>
      </c>
      <c r="Q2405">
        <v>66665</v>
      </c>
      <c r="R2405">
        <v>5808</v>
      </c>
      <c r="S2405">
        <v>381</v>
      </c>
      <c r="T2405">
        <v>10576</v>
      </c>
      <c r="U2405">
        <v>16773</v>
      </c>
      <c r="V2405">
        <v>676883</v>
      </c>
      <c r="W2405">
        <v>88.4</v>
      </c>
      <c r="X2405">
        <v>0.9</v>
      </c>
      <c r="Y2405">
        <v>8.5</v>
      </c>
      <c r="Z2405">
        <v>0.7</v>
      </c>
      <c r="AA2405">
        <v>0</v>
      </c>
      <c r="AB2405">
        <v>1.4</v>
      </c>
      <c r="AC2405">
        <v>2.1</v>
      </c>
      <c r="AD2405">
        <v>86.6</v>
      </c>
      <c r="AE2405">
        <v>11338</v>
      </c>
      <c r="AF2405">
        <v>6833</v>
      </c>
      <c r="AG2405">
        <v>93</v>
      </c>
      <c r="AH2405">
        <v>55.7</v>
      </c>
      <c r="AI2405">
        <v>1.8</v>
      </c>
      <c r="AJ2405">
        <v>6.5</v>
      </c>
      <c r="AK2405">
        <v>84.6</v>
      </c>
      <c r="AL2405">
        <v>21.5</v>
      </c>
      <c r="AM2405">
        <v>114619</v>
      </c>
      <c r="AN2405">
        <v>16.600000000000001</v>
      </c>
      <c r="AO2405">
        <v>352813</v>
      </c>
      <c r="AP2405">
        <v>29605</v>
      </c>
      <c r="AQ2405">
        <v>9.1999999999999993</v>
      </c>
      <c r="AR2405">
        <v>68.2</v>
      </c>
      <c r="AS2405">
        <v>79600</v>
      </c>
      <c r="AT2405">
        <v>18.899999999999999</v>
      </c>
      <c r="AU2405">
        <v>290245</v>
      </c>
      <c r="AV2405">
        <v>2.5</v>
      </c>
      <c r="AW2405">
        <v>17562</v>
      </c>
      <c r="AX2405">
        <v>39265</v>
      </c>
      <c r="AY2405">
        <v>12.9</v>
      </c>
      <c r="AZ2405">
        <v>25201</v>
      </c>
      <c r="BA2405">
        <v>32523</v>
      </c>
      <c r="BB2405">
        <v>430992</v>
      </c>
      <c r="BC2405">
        <v>13892</v>
      </c>
      <c r="BD2405">
        <v>3.2</v>
      </c>
      <c r="BE2405">
        <v>537749</v>
      </c>
      <c r="BF2405">
        <v>18521</v>
      </c>
      <c r="BG2405">
        <v>80055</v>
      </c>
      <c r="BH2405">
        <v>18156903</v>
      </c>
      <c r="BI2405">
        <v>33765</v>
      </c>
      <c r="BJ2405">
        <v>25205</v>
      </c>
      <c r="BK2405">
        <v>310802</v>
      </c>
      <c r="BL2405">
        <v>1.3</v>
      </c>
      <c r="BM2405">
        <v>55519</v>
      </c>
      <c r="BN2405">
        <v>1226459</v>
      </c>
      <c r="BO2405">
        <v>69536</v>
      </c>
      <c r="BP2405">
        <v>0.2</v>
      </c>
      <c r="BQ2405">
        <v>1.9</v>
      </c>
      <c r="BR2405">
        <v>0.4</v>
      </c>
      <c r="BS2405">
        <v>0.5</v>
      </c>
      <c r="BT2405">
        <v>0</v>
      </c>
      <c r="BU2405">
        <v>22.4</v>
      </c>
      <c r="BV2405">
        <v>10710187</v>
      </c>
      <c r="BW2405">
        <v>7845096</v>
      </c>
      <c r="BX2405">
        <v>9601175</v>
      </c>
      <c r="BY2405">
        <v>12626</v>
      </c>
      <c r="BZ2405">
        <v>5304</v>
      </c>
      <c r="CA2405">
        <v>658779</v>
      </c>
      <c r="CB2405">
        <v>43785079</v>
      </c>
      <c r="CC2405">
        <v>6601736</v>
      </c>
      <c r="CD2405">
        <v>8564</v>
      </c>
      <c r="CE2405">
        <v>75884.639999999999</v>
      </c>
      <c r="CF2405">
        <v>9.9</v>
      </c>
    </row>
    <row r="2406" spans="1:84">
      <c r="A2406">
        <v>46003</v>
      </c>
      <c r="B2406" t="s">
        <v>2404</v>
      </c>
      <c r="C2406">
        <v>46003</v>
      </c>
      <c r="D2406">
        <v>2905</v>
      </c>
      <c r="E2406">
        <v>-5</v>
      </c>
      <c r="F2406">
        <v>-153</v>
      </c>
      <c r="G2406">
        <v>3058</v>
      </c>
      <c r="H2406">
        <v>145</v>
      </c>
      <c r="I2406">
        <v>5</v>
      </c>
      <c r="J2406">
        <v>739</v>
      </c>
      <c r="K2406">
        <v>25.4</v>
      </c>
      <c r="L2406">
        <v>20.9</v>
      </c>
      <c r="M2406">
        <v>607</v>
      </c>
      <c r="N2406">
        <v>49</v>
      </c>
      <c r="O2406">
        <v>2823</v>
      </c>
      <c r="P2406">
        <v>9</v>
      </c>
      <c r="Q2406">
        <v>61</v>
      </c>
      <c r="R2406">
        <v>3</v>
      </c>
      <c r="S2406">
        <v>0</v>
      </c>
      <c r="T2406">
        <v>9</v>
      </c>
      <c r="U2406">
        <v>85</v>
      </c>
      <c r="V2406">
        <v>2738</v>
      </c>
      <c r="W2406">
        <v>97.2</v>
      </c>
      <c r="X2406">
        <v>0.3</v>
      </c>
      <c r="Y2406">
        <v>2.1</v>
      </c>
      <c r="Z2406">
        <v>0.1</v>
      </c>
      <c r="AA2406">
        <v>0</v>
      </c>
      <c r="AB2406">
        <v>0.3</v>
      </c>
      <c r="AC2406">
        <v>2.9</v>
      </c>
      <c r="AD2406">
        <v>94.3</v>
      </c>
      <c r="AE2406">
        <v>32</v>
      </c>
      <c r="AF2406">
        <v>32</v>
      </c>
      <c r="AG2406">
        <v>1</v>
      </c>
      <c r="AH2406">
        <v>66.900000000000006</v>
      </c>
      <c r="AI2406">
        <v>1.5</v>
      </c>
      <c r="AJ2406">
        <v>3.5</v>
      </c>
      <c r="AK2406">
        <v>79.5</v>
      </c>
      <c r="AL2406">
        <v>12.7</v>
      </c>
      <c r="AM2406">
        <v>454</v>
      </c>
      <c r="AN2406">
        <v>19.3</v>
      </c>
      <c r="AO2406">
        <v>1346</v>
      </c>
      <c r="AP2406">
        <v>48</v>
      </c>
      <c r="AQ2406">
        <v>3.7</v>
      </c>
      <c r="AR2406">
        <v>76.7</v>
      </c>
      <c r="AS2406">
        <v>32600</v>
      </c>
      <c r="AT2406">
        <v>5.6</v>
      </c>
      <c r="AU2406">
        <v>1165</v>
      </c>
      <c r="AV2406">
        <v>2.4500000000000002</v>
      </c>
      <c r="AW2406">
        <v>13887</v>
      </c>
      <c r="AX2406">
        <v>34566</v>
      </c>
      <c r="AY2406">
        <v>11.3</v>
      </c>
      <c r="AZ2406">
        <v>82</v>
      </c>
      <c r="BA2406">
        <v>28465</v>
      </c>
      <c r="BB2406">
        <v>1337</v>
      </c>
      <c r="BC2406">
        <v>48</v>
      </c>
      <c r="BD2406">
        <v>3.6</v>
      </c>
      <c r="BE2406">
        <v>1737</v>
      </c>
      <c r="BF2406">
        <v>-80</v>
      </c>
      <c r="BG2406">
        <v>221</v>
      </c>
      <c r="BH2406">
        <v>33845</v>
      </c>
      <c r="BI2406">
        <v>19485</v>
      </c>
      <c r="BJ2406">
        <v>95</v>
      </c>
      <c r="BK2406">
        <v>462</v>
      </c>
      <c r="BL2406">
        <v>2.7</v>
      </c>
      <c r="BM2406">
        <v>194</v>
      </c>
      <c r="BN2406">
        <v>1889</v>
      </c>
      <c r="BO2406">
        <v>290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7336</v>
      </c>
      <c r="BX2406">
        <v>25897</v>
      </c>
      <c r="BY2406">
        <v>8881</v>
      </c>
      <c r="BZ2406">
        <v>4</v>
      </c>
      <c r="CA2406">
        <v>372</v>
      </c>
      <c r="CB2406">
        <v>350943</v>
      </c>
      <c r="CC2406">
        <v>24049</v>
      </c>
      <c r="CD2406">
        <v>8194</v>
      </c>
      <c r="CE2406">
        <v>708.18</v>
      </c>
      <c r="CF2406">
        <v>4.3</v>
      </c>
    </row>
    <row r="2407" spans="1:84">
      <c r="A2407">
        <v>46005</v>
      </c>
      <c r="B2407" t="s">
        <v>2405</v>
      </c>
      <c r="C2407">
        <v>46005</v>
      </c>
      <c r="D2407">
        <v>15643</v>
      </c>
      <c r="E2407">
        <v>-8.1</v>
      </c>
      <c r="F2407">
        <v>-1380</v>
      </c>
      <c r="G2407">
        <v>17023</v>
      </c>
      <c r="H2407">
        <v>929</v>
      </c>
      <c r="I2407">
        <v>5.9</v>
      </c>
      <c r="J2407">
        <v>3530</v>
      </c>
      <c r="K2407">
        <v>22.6</v>
      </c>
      <c r="L2407">
        <v>19.8</v>
      </c>
      <c r="M2407">
        <v>3093</v>
      </c>
      <c r="N2407">
        <v>50.7</v>
      </c>
      <c r="O2407">
        <v>14974</v>
      </c>
      <c r="P2407">
        <v>155</v>
      </c>
      <c r="Q2407">
        <v>239</v>
      </c>
      <c r="R2407">
        <v>102</v>
      </c>
      <c r="S2407">
        <v>3</v>
      </c>
      <c r="T2407">
        <v>170</v>
      </c>
      <c r="U2407">
        <v>253</v>
      </c>
      <c r="V2407">
        <v>14737</v>
      </c>
      <c r="W2407">
        <v>95.7</v>
      </c>
      <c r="X2407">
        <v>1</v>
      </c>
      <c r="Y2407">
        <v>1.5</v>
      </c>
      <c r="Z2407">
        <v>0.7</v>
      </c>
      <c r="AA2407">
        <v>0</v>
      </c>
      <c r="AB2407">
        <v>1.1000000000000001</v>
      </c>
      <c r="AC2407">
        <v>1.6</v>
      </c>
      <c r="AD2407">
        <v>94.2</v>
      </c>
      <c r="AE2407">
        <v>195</v>
      </c>
      <c r="AF2407">
        <v>199</v>
      </c>
      <c r="AG2407">
        <v>2</v>
      </c>
      <c r="AH2407">
        <v>61</v>
      </c>
      <c r="AI2407">
        <v>1.2</v>
      </c>
      <c r="AJ2407">
        <v>5.5</v>
      </c>
      <c r="AK2407">
        <v>83</v>
      </c>
      <c r="AL2407">
        <v>18.3</v>
      </c>
      <c r="AM2407">
        <v>3249</v>
      </c>
      <c r="AN2407">
        <v>14.6</v>
      </c>
      <c r="AO2407">
        <v>8327</v>
      </c>
      <c r="AP2407">
        <v>121</v>
      </c>
      <c r="AQ2407">
        <v>1.5</v>
      </c>
      <c r="AR2407">
        <v>67.8</v>
      </c>
      <c r="AS2407">
        <v>56000</v>
      </c>
      <c r="AT2407">
        <v>20.6</v>
      </c>
      <c r="AU2407">
        <v>7210</v>
      </c>
      <c r="AV2407">
        <v>2.2999999999999998</v>
      </c>
      <c r="AW2407">
        <v>17832</v>
      </c>
      <c r="AX2407">
        <v>34431</v>
      </c>
      <c r="AY2407">
        <v>12.3</v>
      </c>
      <c r="AZ2407">
        <v>546</v>
      </c>
      <c r="BA2407">
        <v>34409</v>
      </c>
      <c r="BB2407">
        <v>9129</v>
      </c>
      <c r="BC2407">
        <v>280</v>
      </c>
      <c r="BD2407">
        <v>3.1</v>
      </c>
      <c r="BE2407">
        <v>10563</v>
      </c>
      <c r="BF2407">
        <v>-503</v>
      </c>
      <c r="BG2407">
        <v>1353</v>
      </c>
      <c r="BH2407">
        <v>356687</v>
      </c>
      <c r="BI2407">
        <v>33768</v>
      </c>
      <c r="BJ2407">
        <v>585</v>
      </c>
      <c r="BK2407">
        <v>5619</v>
      </c>
      <c r="BL2407">
        <v>-11.1</v>
      </c>
      <c r="BM2407">
        <v>1058</v>
      </c>
      <c r="BN2407">
        <v>16345</v>
      </c>
      <c r="BO2407">
        <v>1502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236931</v>
      </c>
      <c r="BX2407">
        <v>171366</v>
      </c>
      <c r="BY2407">
        <v>10346</v>
      </c>
      <c r="BZ2407">
        <v>52</v>
      </c>
      <c r="CA2407">
        <v>7751</v>
      </c>
      <c r="CB2407">
        <v>809535</v>
      </c>
      <c r="CC2407">
        <v>164752</v>
      </c>
      <c r="CD2407">
        <v>10264</v>
      </c>
      <c r="CE2407">
        <v>1258.7</v>
      </c>
      <c r="CF2407">
        <v>13.5</v>
      </c>
    </row>
    <row r="2408" spans="1:84">
      <c r="A2408">
        <v>46007</v>
      </c>
      <c r="B2408" t="s">
        <v>2406</v>
      </c>
      <c r="C2408">
        <v>46007</v>
      </c>
      <c r="D2408">
        <v>3543</v>
      </c>
      <c r="E2408">
        <v>-0.9</v>
      </c>
      <c r="F2408">
        <v>-31</v>
      </c>
      <c r="G2408">
        <v>3574</v>
      </c>
      <c r="H2408">
        <v>334</v>
      </c>
      <c r="I2408">
        <v>9.4</v>
      </c>
      <c r="J2408">
        <v>1214</v>
      </c>
      <c r="K2408">
        <v>34.299999999999997</v>
      </c>
      <c r="L2408">
        <v>11.4</v>
      </c>
      <c r="M2408">
        <v>404</v>
      </c>
      <c r="N2408">
        <v>50</v>
      </c>
      <c r="O2408">
        <v>1354</v>
      </c>
      <c r="P2408">
        <v>11</v>
      </c>
      <c r="Q2408">
        <v>1920</v>
      </c>
      <c r="R2408">
        <v>1</v>
      </c>
      <c r="S2408">
        <v>4</v>
      </c>
      <c r="T2408">
        <v>253</v>
      </c>
      <c r="U2408">
        <v>78</v>
      </c>
      <c r="V2408">
        <v>1330</v>
      </c>
      <c r="W2408">
        <v>38.200000000000003</v>
      </c>
      <c r="X2408">
        <v>0.3</v>
      </c>
      <c r="Y2408">
        <v>54.2</v>
      </c>
      <c r="Z2408">
        <v>0</v>
      </c>
      <c r="AA2408">
        <v>0.1</v>
      </c>
      <c r="AB2408">
        <v>7.1</v>
      </c>
      <c r="AC2408">
        <v>2.2000000000000002</v>
      </c>
      <c r="AD2408">
        <v>37.5</v>
      </c>
      <c r="AE2408">
        <v>69</v>
      </c>
      <c r="AF2408">
        <v>31</v>
      </c>
      <c r="AG2408">
        <v>1</v>
      </c>
      <c r="AH2408">
        <v>61.1</v>
      </c>
      <c r="AI2408">
        <v>0.4</v>
      </c>
      <c r="AJ2408">
        <v>13.7</v>
      </c>
      <c r="AK2408">
        <v>71.3</v>
      </c>
      <c r="AL2408">
        <v>12.7</v>
      </c>
      <c r="AM2408">
        <v>672</v>
      </c>
      <c r="AN2408">
        <v>17.3</v>
      </c>
      <c r="AO2408">
        <v>1314</v>
      </c>
      <c r="AP2408">
        <v>36</v>
      </c>
      <c r="AQ2408">
        <v>2.8</v>
      </c>
      <c r="AR2408">
        <v>59.1</v>
      </c>
      <c r="AS2408">
        <v>36500</v>
      </c>
      <c r="AT2408">
        <v>9.1999999999999993</v>
      </c>
      <c r="AU2408">
        <v>1123</v>
      </c>
      <c r="AV2408">
        <v>3.14</v>
      </c>
      <c r="AW2408">
        <v>10106</v>
      </c>
      <c r="AX2408">
        <v>25755</v>
      </c>
      <c r="AY2408">
        <v>29.3</v>
      </c>
      <c r="AZ2408">
        <v>84</v>
      </c>
      <c r="BA2408">
        <v>23627</v>
      </c>
      <c r="BB2408">
        <v>1426</v>
      </c>
      <c r="BC2408">
        <v>73</v>
      </c>
      <c r="BD2408">
        <v>5.0999999999999996</v>
      </c>
      <c r="BE2408">
        <v>1577</v>
      </c>
      <c r="BF2408">
        <v>-3</v>
      </c>
      <c r="BG2408">
        <v>411</v>
      </c>
      <c r="BH2408">
        <v>42695</v>
      </c>
      <c r="BI2408">
        <v>27074</v>
      </c>
      <c r="BJ2408">
        <v>75</v>
      </c>
      <c r="BK2408">
        <v>733</v>
      </c>
      <c r="BL2408">
        <v>24.9</v>
      </c>
      <c r="BM2408">
        <v>201</v>
      </c>
      <c r="BN2408">
        <v>1733</v>
      </c>
      <c r="BO2408">
        <v>219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18068</v>
      </c>
      <c r="BY2408">
        <v>5108</v>
      </c>
      <c r="BZ2408">
        <v>2</v>
      </c>
      <c r="CA2408">
        <v>125</v>
      </c>
      <c r="CB2408">
        <v>727294</v>
      </c>
      <c r="CC2408">
        <v>32554</v>
      </c>
      <c r="CD2408">
        <v>9243</v>
      </c>
      <c r="CE2408">
        <v>1185.29</v>
      </c>
      <c r="CF2408">
        <v>3</v>
      </c>
    </row>
    <row r="2409" spans="1:84">
      <c r="A2409">
        <v>46009</v>
      </c>
      <c r="B2409" t="s">
        <v>2407</v>
      </c>
      <c r="C2409">
        <v>46009</v>
      </c>
      <c r="D2409">
        <v>7281</v>
      </c>
      <c r="E2409">
        <v>0.3</v>
      </c>
      <c r="F2409">
        <v>21</v>
      </c>
      <c r="G2409">
        <v>7260</v>
      </c>
      <c r="H2409">
        <v>286</v>
      </c>
      <c r="I2409">
        <v>3.9</v>
      </c>
      <c r="J2409">
        <v>1382</v>
      </c>
      <c r="K2409">
        <v>19</v>
      </c>
      <c r="L2409">
        <v>19.2</v>
      </c>
      <c r="M2409">
        <v>1395</v>
      </c>
      <c r="N2409">
        <v>41.4</v>
      </c>
      <c r="O2409">
        <v>6857</v>
      </c>
      <c r="P2409">
        <v>68</v>
      </c>
      <c r="Q2409">
        <v>313</v>
      </c>
      <c r="R2409">
        <v>8</v>
      </c>
      <c r="S2409">
        <v>0</v>
      </c>
      <c r="T2409">
        <v>35</v>
      </c>
      <c r="U2409">
        <v>45</v>
      </c>
      <c r="V2409">
        <v>6823</v>
      </c>
      <c r="W2409">
        <v>94.2</v>
      </c>
      <c r="X2409">
        <v>0.9</v>
      </c>
      <c r="Y2409">
        <v>4.3</v>
      </c>
      <c r="Z2409">
        <v>0.1</v>
      </c>
      <c r="AA2409">
        <v>0</v>
      </c>
      <c r="AB2409">
        <v>0.5</v>
      </c>
      <c r="AC2409">
        <v>0.6</v>
      </c>
      <c r="AD2409">
        <v>93.7</v>
      </c>
      <c r="AE2409">
        <v>53</v>
      </c>
      <c r="AF2409">
        <v>69</v>
      </c>
      <c r="AG2409">
        <v>1</v>
      </c>
      <c r="AH2409">
        <v>61.7</v>
      </c>
      <c r="AI2409">
        <v>0.7</v>
      </c>
      <c r="AJ2409">
        <v>8.4</v>
      </c>
      <c r="AK2409">
        <v>79</v>
      </c>
      <c r="AL2409">
        <v>15.3</v>
      </c>
      <c r="AM2409">
        <v>1034</v>
      </c>
      <c r="AN2409">
        <v>18</v>
      </c>
      <c r="AO2409">
        <v>3065</v>
      </c>
      <c r="AP2409">
        <v>58</v>
      </c>
      <c r="AQ2409">
        <v>1.9</v>
      </c>
      <c r="AR2409">
        <v>75.900000000000006</v>
      </c>
      <c r="AS2409">
        <v>46100</v>
      </c>
      <c r="AT2409">
        <v>10</v>
      </c>
      <c r="AU2409">
        <v>2635</v>
      </c>
      <c r="AV2409">
        <v>2.38</v>
      </c>
      <c r="AW2409">
        <v>13892</v>
      </c>
      <c r="AX2409">
        <v>33466</v>
      </c>
      <c r="AY2409">
        <v>13.7</v>
      </c>
      <c r="AZ2409">
        <v>188</v>
      </c>
      <c r="BA2409">
        <v>26674</v>
      </c>
      <c r="BB2409">
        <v>3236</v>
      </c>
      <c r="BC2409">
        <v>133</v>
      </c>
      <c r="BD2409">
        <v>4.0999999999999996</v>
      </c>
      <c r="BE2409">
        <v>3885</v>
      </c>
      <c r="BF2409">
        <v>48</v>
      </c>
      <c r="BG2409">
        <v>671</v>
      </c>
      <c r="BH2409">
        <v>94510</v>
      </c>
      <c r="BI2409">
        <v>24327</v>
      </c>
      <c r="BJ2409">
        <v>193</v>
      </c>
      <c r="BK2409">
        <v>1527</v>
      </c>
      <c r="BL2409">
        <v>-11</v>
      </c>
      <c r="BM2409">
        <v>418</v>
      </c>
      <c r="BN2409">
        <v>0</v>
      </c>
      <c r="BO2409">
        <v>596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29.9</v>
      </c>
      <c r="BV2409">
        <v>0</v>
      </c>
      <c r="BW2409">
        <v>23045</v>
      </c>
      <c r="BX2409">
        <v>41843</v>
      </c>
      <c r="BY2409">
        <v>5854</v>
      </c>
      <c r="BZ2409">
        <v>10</v>
      </c>
      <c r="CA2409">
        <v>1737</v>
      </c>
      <c r="CB2409">
        <v>344718</v>
      </c>
      <c r="CC2409">
        <v>45583</v>
      </c>
      <c r="CD2409">
        <v>6446</v>
      </c>
      <c r="CE2409">
        <v>563.34</v>
      </c>
      <c r="CF2409">
        <v>12.9</v>
      </c>
    </row>
    <row r="2410" spans="1:84">
      <c r="A2410">
        <v>46011</v>
      </c>
      <c r="B2410" t="s">
        <v>2408</v>
      </c>
      <c r="C2410">
        <v>46011</v>
      </c>
      <c r="D2410">
        <v>28195</v>
      </c>
      <c r="E2410">
        <v>-0.1</v>
      </c>
      <c r="F2410">
        <v>-25</v>
      </c>
      <c r="G2410">
        <v>28220</v>
      </c>
      <c r="H2410">
        <v>1576</v>
      </c>
      <c r="I2410">
        <v>5.6</v>
      </c>
      <c r="J2410">
        <v>5418</v>
      </c>
      <c r="K2410">
        <v>19.2</v>
      </c>
      <c r="L2410">
        <v>10.9</v>
      </c>
      <c r="M2410">
        <v>3085</v>
      </c>
      <c r="N2410">
        <v>48.9</v>
      </c>
      <c r="O2410">
        <v>27030</v>
      </c>
      <c r="P2410">
        <v>122</v>
      </c>
      <c r="Q2410">
        <v>310</v>
      </c>
      <c r="R2410">
        <v>535</v>
      </c>
      <c r="S2410">
        <v>28</v>
      </c>
      <c r="T2410">
        <v>170</v>
      </c>
      <c r="U2410">
        <v>304</v>
      </c>
      <c r="V2410">
        <v>26761</v>
      </c>
      <c r="W2410">
        <v>95.9</v>
      </c>
      <c r="X2410">
        <v>0.4</v>
      </c>
      <c r="Y2410">
        <v>1.1000000000000001</v>
      </c>
      <c r="Z2410">
        <v>1.9</v>
      </c>
      <c r="AA2410">
        <v>0.1</v>
      </c>
      <c r="AB2410">
        <v>0.6</v>
      </c>
      <c r="AC2410">
        <v>1.1000000000000001</v>
      </c>
      <c r="AD2410">
        <v>94.9</v>
      </c>
      <c r="AE2410">
        <v>320</v>
      </c>
      <c r="AF2410">
        <v>186</v>
      </c>
      <c r="AG2410">
        <v>2</v>
      </c>
      <c r="AH2410">
        <v>45.5</v>
      </c>
      <c r="AI2410">
        <v>2.2999999999999998</v>
      </c>
      <c r="AJ2410">
        <v>5.2</v>
      </c>
      <c r="AK2410">
        <v>90.2</v>
      </c>
      <c r="AL2410">
        <v>32.200000000000003</v>
      </c>
      <c r="AM2410">
        <v>3473</v>
      </c>
      <c r="AN2410">
        <v>14.1</v>
      </c>
      <c r="AO2410">
        <v>12651</v>
      </c>
      <c r="AP2410">
        <v>1075</v>
      </c>
      <c r="AQ2410">
        <v>9.3000000000000007</v>
      </c>
      <c r="AR2410">
        <v>58.2</v>
      </c>
      <c r="AS2410">
        <v>88500</v>
      </c>
      <c r="AT2410">
        <v>29.8</v>
      </c>
      <c r="AU2410">
        <v>10665</v>
      </c>
      <c r="AV2410">
        <v>2.38</v>
      </c>
      <c r="AW2410">
        <v>17586</v>
      </c>
      <c r="AX2410">
        <v>39278</v>
      </c>
      <c r="AY2410">
        <v>12.9</v>
      </c>
      <c r="AZ2410">
        <v>844</v>
      </c>
      <c r="BA2410">
        <v>30409</v>
      </c>
      <c r="BB2410">
        <v>18796</v>
      </c>
      <c r="BC2410">
        <v>474</v>
      </c>
      <c r="BD2410">
        <v>2.5</v>
      </c>
      <c r="BE2410">
        <v>21402</v>
      </c>
      <c r="BF2410">
        <v>609</v>
      </c>
      <c r="BG2410">
        <v>5026</v>
      </c>
      <c r="BH2410">
        <v>680123</v>
      </c>
      <c r="BI2410">
        <v>31778</v>
      </c>
      <c r="BJ2410">
        <v>800</v>
      </c>
      <c r="BK2410">
        <v>12210</v>
      </c>
      <c r="BL2410">
        <v>4.0999999999999996</v>
      </c>
      <c r="BM2410">
        <v>1814</v>
      </c>
      <c r="BN2410">
        <v>36430</v>
      </c>
      <c r="BO2410">
        <v>2288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18.399999999999999</v>
      </c>
      <c r="BV2410">
        <v>1319201</v>
      </c>
      <c r="BW2410">
        <v>63230</v>
      </c>
      <c r="BX2410">
        <v>243443</v>
      </c>
      <c r="BY2410">
        <v>8617</v>
      </c>
      <c r="BZ2410">
        <v>221</v>
      </c>
      <c r="CA2410">
        <v>26804</v>
      </c>
      <c r="CB2410">
        <v>418115</v>
      </c>
      <c r="CC2410">
        <v>144643</v>
      </c>
      <c r="CD2410">
        <v>5137</v>
      </c>
      <c r="CE2410">
        <v>794.46</v>
      </c>
      <c r="CF2410">
        <v>35.5</v>
      </c>
    </row>
    <row r="2411" spans="1:84">
      <c r="A2411">
        <v>46013</v>
      </c>
      <c r="B2411" t="s">
        <v>2409</v>
      </c>
      <c r="C2411">
        <v>46013</v>
      </c>
      <c r="D2411">
        <v>34645</v>
      </c>
      <c r="E2411">
        <v>-2.2999999999999998</v>
      </c>
      <c r="F2411">
        <v>-815</v>
      </c>
      <c r="G2411">
        <v>35460</v>
      </c>
      <c r="H2411">
        <v>2226</v>
      </c>
      <c r="I2411">
        <v>6.4</v>
      </c>
      <c r="J2411">
        <v>7836</v>
      </c>
      <c r="K2411">
        <v>22.6</v>
      </c>
      <c r="L2411">
        <v>16.8</v>
      </c>
      <c r="M2411">
        <v>5833</v>
      </c>
      <c r="N2411">
        <v>51.7</v>
      </c>
      <c r="O2411">
        <v>32919</v>
      </c>
      <c r="P2411">
        <v>133</v>
      </c>
      <c r="Q2411">
        <v>1006</v>
      </c>
      <c r="R2411">
        <v>192</v>
      </c>
      <c r="S2411">
        <v>69</v>
      </c>
      <c r="T2411">
        <v>326</v>
      </c>
      <c r="U2411">
        <v>348</v>
      </c>
      <c r="V2411">
        <v>32606</v>
      </c>
      <c r="W2411">
        <v>95</v>
      </c>
      <c r="X2411">
        <v>0.4</v>
      </c>
      <c r="Y2411">
        <v>2.9</v>
      </c>
      <c r="Z2411">
        <v>0.6</v>
      </c>
      <c r="AA2411">
        <v>0.2</v>
      </c>
      <c r="AB2411">
        <v>0.9</v>
      </c>
      <c r="AC2411">
        <v>1</v>
      </c>
      <c r="AD2411">
        <v>94.1</v>
      </c>
      <c r="AE2411">
        <v>465</v>
      </c>
      <c r="AF2411">
        <v>336</v>
      </c>
      <c r="AG2411">
        <v>0</v>
      </c>
      <c r="AH2411">
        <v>55.3</v>
      </c>
      <c r="AI2411">
        <v>0.6</v>
      </c>
      <c r="AJ2411">
        <v>5.3</v>
      </c>
      <c r="AK2411">
        <v>85.8</v>
      </c>
      <c r="AL2411">
        <v>23.6</v>
      </c>
      <c r="AM2411">
        <v>5542</v>
      </c>
      <c r="AN2411">
        <v>12.6</v>
      </c>
      <c r="AO2411">
        <v>16408</v>
      </c>
      <c r="AP2411">
        <v>547</v>
      </c>
      <c r="AQ2411">
        <v>3.4</v>
      </c>
      <c r="AR2411">
        <v>66.3</v>
      </c>
      <c r="AS2411">
        <v>72700</v>
      </c>
      <c r="AT2411">
        <v>26.1</v>
      </c>
      <c r="AU2411">
        <v>14638</v>
      </c>
      <c r="AV2411">
        <v>2.3199999999999998</v>
      </c>
      <c r="AW2411">
        <v>18464</v>
      </c>
      <c r="AX2411">
        <v>40974</v>
      </c>
      <c r="AY2411">
        <v>10.5</v>
      </c>
      <c r="AZ2411">
        <v>1338</v>
      </c>
      <c r="BA2411">
        <v>38579</v>
      </c>
      <c r="BB2411">
        <v>20864</v>
      </c>
      <c r="BC2411">
        <v>564</v>
      </c>
      <c r="BD2411">
        <v>2.7</v>
      </c>
      <c r="BE2411">
        <v>27231</v>
      </c>
      <c r="BF2411">
        <v>540</v>
      </c>
      <c r="BG2411">
        <v>3261</v>
      </c>
      <c r="BH2411">
        <v>986656</v>
      </c>
      <c r="BI2411">
        <v>36233</v>
      </c>
      <c r="BJ2411">
        <v>1316</v>
      </c>
      <c r="BK2411">
        <v>16487</v>
      </c>
      <c r="BL2411">
        <v>-1.3</v>
      </c>
      <c r="BM2411">
        <v>2330</v>
      </c>
      <c r="BN2411">
        <v>49754</v>
      </c>
      <c r="BO2411">
        <v>3304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19.399999999999999</v>
      </c>
      <c r="BV2411">
        <v>0</v>
      </c>
      <c r="BW2411">
        <v>693874</v>
      </c>
      <c r="BX2411">
        <v>539493</v>
      </c>
      <c r="BY2411">
        <v>15460</v>
      </c>
      <c r="BZ2411">
        <v>113</v>
      </c>
      <c r="CA2411">
        <v>10468</v>
      </c>
      <c r="CB2411">
        <v>1155342</v>
      </c>
      <c r="CC2411">
        <v>334363</v>
      </c>
      <c r="CD2411">
        <v>9605</v>
      </c>
      <c r="CE2411">
        <v>1713.07</v>
      </c>
      <c r="CF2411">
        <v>20.7</v>
      </c>
    </row>
    <row r="2412" spans="1:84">
      <c r="A2412">
        <v>46015</v>
      </c>
      <c r="B2412" t="s">
        <v>2410</v>
      </c>
      <c r="C2412">
        <v>46015</v>
      </c>
      <c r="D2412">
        <v>5167</v>
      </c>
      <c r="E2412">
        <v>-3.7</v>
      </c>
      <c r="F2412">
        <v>-197</v>
      </c>
      <c r="G2412">
        <v>5364</v>
      </c>
      <c r="H2412">
        <v>312</v>
      </c>
      <c r="I2412">
        <v>6</v>
      </c>
      <c r="J2412">
        <v>1435</v>
      </c>
      <c r="K2412">
        <v>27.8</v>
      </c>
      <c r="L2412">
        <v>16.899999999999999</v>
      </c>
      <c r="M2412">
        <v>871</v>
      </c>
      <c r="N2412">
        <v>51.8</v>
      </c>
      <c r="O2412">
        <v>4559</v>
      </c>
      <c r="P2412">
        <v>16</v>
      </c>
      <c r="Q2412">
        <v>504</v>
      </c>
      <c r="R2412">
        <v>26</v>
      </c>
      <c r="S2412">
        <v>1</v>
      </c>
      <c r="T2412">
        <v>61</v>
      </c>
      <c r="U2412">
        <v>28</v>
      </c>
      <c r="V2412">
        <v>4541</v>
      </c>
      <c r="W2412">
        <v>88.2</v>
      </c>
      <c r="X2412">
        <v>0.3</v>
      </c>
      <c r="Y2412">
        <v>9.8000000000000007</v>
      </c>
      <c r="Z2412">
        <v>0.5</v>
      </c>
      <c r="AA2412">
        <v>0</v>
      </c>
      <c r="AB2412">
        <v>1.2</v>
      </c>
      <c r="AC2412">
        <v>0.5</v>
      </c>
      <c r="AD2412">
        <v>87.9</v>
      </c>
      <c r="AE2412">
        <v>60</v>
      </c>
      <c r="AF2412">
        <v>50</v>
      </c>
      <c r="AG2412">
        <v>0</v>
      </c>
      <c r="AH2412">
        <v>63</v>
      </c>
      <c r="AI2412">
        <v>0.4</v>
      </c>
      <c r="AJ2412">
        <v>7.4</v>
      </c>
      <c r="AK2412">
        <v>81.099999999999994</v>
      </c>
      <c r="AL2412">
        <v>20.6</v>
      </c>
      <c r="AM2412">
        <v>928</v>
      </c>
      <c r="AN2412">
        <v>16.5</v>
      </c>
      <c r="AO2412">
        <v>2356</v>
      </c>
      <c r="AP2412">
        <v>84</v>
      </c>
      <c r="AQ2412">
        <v>3.7</v>
      </c>
      <c r="AR2412">
        <v>71.2</v>
      </c>
      <c r="AS2412">
        <v>64900</v>
      </c>
      <c r="AT2412">
        <v>14.5</v>
      </c>
      <c r="AU2412">
        <v>1998</v>
      </c>
      <c r="AV2412">
        <v>2.4900000000000002</v>
      </c>
      <c r="AW2412">
        <v>14874</v>
      </c>
      <c r="AX2412">
        <v>33004</v>
      </c>
      <c r="AY2412">
        <v>13.2</v>
      </c>
      <c r="AZ2412">
        <v>142</v>
      </c>
      <c r="BA2412">
        <v>27561</v>
      </c>
      <c r="BB2412">
        <v>2895</v>
      </c>
      <c r="BC2412">
        <v>83</v>
      </c>
      <c r="BD2412">
        <v>2.9</v>
      </c>
      <c r="BE2412">
        <v>3527</v>
      </c>
      <c r="BF2412">
        <v>103</v>
      </c>
      <c r="BG2412">
        <v>408</v>
      </c>
      <c r="BH2412">
        <v>83712</v>
      </c>
      <c r="BI2412">
        <v>23735</v>
      </c>
      <c r="BJ2412">
        <v>214</v>
      </c>
      <c r="BK2412">
        <v>1766</v>
      </c>
      <c r="BL2412">
        <v>-3.3</v>
      </c>
      <c r="BM2412">
        <v>409</v>
      </c>
      <c r="BN2412">
        <v>8009</v>
      </c>
      <c r="BO2412">
        <v>580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32402</v>
      </c>
      <c r="BX2412">
        <v>62138</v>
      </c>
      <c r="BY2412">
        <v>11986</v>
      </c>
      <c r="BZ2412">
        <v>13</v>
      </c>
      <c r="CA2412">
        <v>1741</v>
      </c>
      <c r="CB2412">
        <v>446987</v>
      </c>
      <c r="CC2412">
        <v>40561</v>
      </c>
      <c r="CD2412">
        <v>7823</v>
      </c>
      <c r="CE2412">
        <v>818.96</v>
      </c>
      <c r="CF2412">
        <v>6.5</v>
      </c>
    </row>
    <row r="2413" spans="1:84">
      <c r="A2413">
        <v>46017</v>
      </c>
      <c r="B2413" t="s">
        <v>2411</v>
      </c>
      <c r="C2413">
        <v>46017</v>
      </c>
      <c r="D2413">
        <v>2109</v>
      </c>
      <c r="E2413">
        <v>3.8</v>
      </c>
      <c r="F2413">
        <v>77</v>
      </c>
      <c r="G2413">
        <v>2032</v>
      </c>
      <c r="H2413">
        <v>257</v>
      </c>
      <c r="I2413">
        <v>12.2</v>
      </c>
      <c r="J2413">
        <v>808</v>
      </c>
      <c r="K2413">
        <v>38.299999999999997</v>
      </c>
      <c r="L2413">
        <v>6.5</v>
      </c>
      <c r="M2413">
        <v>138</v>
      </c>
      <c r="N2413">
        <v>49.6</v>
      </c>
      <c r="O2413">
        <v>367</v>
      </c>
      <c r="P2413">
        <v>2</v>
      </c>
      <c r="Q2413">
        <v>1705</v>
      </c>
      <c r="R2413">
        <v>1</v>
      </c>
      <c r="S2413">
        <v>0</v>
      </c>
      <c r="T2413">
        <v>34</v>
      </c>
      <c r="U2413">
        <v>25</v>
      </c>
      <c r="V2413">
        <v>367</v>
      </c>
      <c r="W2413">
        <v>17.399999999999999</v>
      </c>
      <c r="X2413">
        <v>0.1</v>
      </c>
      <c r="Y2413">
        <v>80.8</v>
      </c>
      <c r="Z2413">
        <v>0</v>
      </c>
      <c r="AA2413">
        <v>0</v>
      </c>
      <c r="AB2413">
        <v>1.6</v>
      </c>
      <c r="AC2413">
        <v>1.2</v>
      </c>
      <c r="AD2413">
        <v>17.399999999999999</v>
      </c>
      <c r="AE2413">
        <v>55</v>
      </c>
      <c r="AF2413">
        <v>18</v>
      </c>
      <c r="AG2413">
        <v>1</v>
      </c>
      <c r="AH2413">
        <v>68.599999999999994</v>
      </c>
      <c r="AI2413">
        <v>0.4</v>
      </c>
      <c r="AJ2413">
        <v>12.6</v>
      </c>
      <c r="AK2413">
        <v>63.9</v>
      </c>
      <c r="AL2413">
        <v>5.4</v>
      </c>
      <c r="AM2413">
        <v>615</v>
      </c>
      <c r="AN2413">
        <v>16</v>
      </c>
      <c r="AO2413">
        <v>628</v>
      </c>
      <c r="AP2413">
        <v>26</v>
      </c>
      <c r="AQ2413">
        <v>4.3</v>
      </c>
      <c r="AR2413">
        <v>42.8</v>
      </c>
      <c r="AS2413">
        <v>26300</v>
      </c>
      <c r="AT2413">
        <v>9.3000000000000007</v>
      </c>
      <c r="AU2413">
        <v>526</v>
      </c>
      <c r="AV2413">
        <v>3.83</v>
      </c>
      <c r="AW2413">
        <v>5213</v>
      </c>
      <c r="AX2413">
        <v>17787</v>
      </c>
      <c r="AY2413">
        <v>31.6</v>
      </c>
      <c r="AZ2413">
        <v>33</v>
      </c>
      <c r="BA2413">
        <v>15784</v>
      </c>
      <c r="BB2413">
        <v>540</v>
      </c>
      <c r="BC2413">
        <v>80</v>
      </c>
      <c r="BD2413">
        <v>14.8</v>
      </c>
      <c r="BE2413">
        <v>776</v>
      </c>
      <c r="BF2413">
        <v>77</v>
      </c>
      <c r="BG2413">
        <v>477</v>
      </c>
      <c r="BH2413">
        <v>28375</v>
      </c>
      <c r="BI2413">
        <v>36566</v>
      </c>
      <c r="BJ2413">
        <v>10</v>
      </c>
      <c r="BK2413">
        <v>136</v>
      </c>
      <c r="BL2413">
        <v>151.9</v>
      </c>
      <c r="BM2413">
        <v>27</v>
      </c>
      <c r="BN2413">
        <v>0</v>
      </c>
      <c r="BO2413">
        <v>37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284907</v>
      </c>
      <c r="CC2413">
        <v>29566</v>
      </c>
      <c r="CD2413">
        <v>14214</v>
      </c>
      <c r="CE2413">
        <v>470.59</v>
      </c>
      <c r="CF2413">
        <v>4.3</v>
      </c>
    </row>
    <row r="2414" spans="1:84">
      <c r="A2414">
        <v>46019</v>
      </c>
      <c r="B2414" t="s">
        <v>2412</v>
      </c>
      <c r="C2414">
        <v>46019</v>
      </c>
      <c r="D2414">
        <v>9374</v>
      </c>
      <c r="E2414">
        <v>3.1</v>
      </c>
      <c r="F2414">
        <v>280</v>
      </c>
      <c r="G2414">
        <v>9094</v>
      </c>
      <c r="H2414">
        <v>632</v>
      </c>
      <c r="I2414">
        <v>6.7</v>
      </c>
      <c r="J2414">
        <v>2354</v>
      </c>
      <c r="K2414">
        <v>25.1</v>
      </c>
      <c r="L2414">
        <v>15.3</v>
      </c>
      <c r="M2414">
        <v>1433</v>
      </c>
      <c r="N2414">
        <v>50.5</v>
      </c>
      <c r="O2414">
        <v>8984</v>
      </c>
      <c r="P2414">
        <v>19</v>
      </c>
      <c r="Q2414">
        <v>174</v>
      </c>
      <c r="R2414">
        <v>18</v>
      </c>
      <c r="S2414">
        <v>0</v>
      </c>
      <c r="T2414">
        <v>179</v>
      </c>
      <c r="U2414">
        <v>307</v>
      </c>
      <c r="V2414">
        <v>8711</v>
      </c>
      <c r="W2414">
        <v>95.8</v>
      </c>
      <c r="X2414">
        <v>0.2</v>
      </c>
      <c r="Y2414">
        <v>1.9</v>
      </c>
      <c r="Z2414">
        <v>0.2</v>
      </c>
      <c r="AA2414">
        <v>0</v>
      </c>
      <c r="AB2414">
        <v>1.9</v>
      </c>
      <c r="AC2414">
        <v>3.3</v>
      </c>
      <c r="AD2414">
        <v>92.9</v>
      </c>
      <c r="AE2414">
        <v>133</v>
      </c>
      <c r="AF2414">
        <v>82</v>
      </c>
      <c r="AG2414">
        <v>0</v>
      </c>
      <c r="AH2414">
        <v>54.9</v>
      </c>
      <c r="AI2414">
        <v>1.2</v>
      </c>
      <c r="AJ2414">
        <v>3</v>
      </c>
      <c r="AK2414">
        <v>79.8</v>
      </c>
      <c r="AL2414">
        <v>12.2</v>
      </c>
      <c r="AM2414">
        <v>1874</v>
      </c>
      <c r="AN2414">
        <v>18.600000000000001</v>
      </c>
      <c r="AO2414">
        <v>4310</v>
      </c>
      <c r="AP2414">
        <v>251</v>
      </c>
      <c r="AQ2414">
        <v>6.2</v>
      </c>
      <c r="AR2414">
        <v>73.2</v>
      </c>
      <c r="AS2414">
        <v>60200</v>
      </c>
      <c r="AT2414">
        <v>13.6</v>
      </c>
      <c r="AU2414">
        <v>3516</v>
      </c>
      <c r="AV2414">
        <v>2.5499999999999998</v>
      </c>
      <c r="AW2414">
        <v>13997</v>
      </c>
      <c r="AX2414">
        <v>33286</v>
      </c>
      <c r="AY2414">
        <v>13.2</v>
      </c>
      <c r="AZ2414">
        <v>230</v>
      </c>
      <c r="BA2414">
        <v>24594</v>
      </c>
      <c r="BB2414">
        <v>5258</v>
      </c>
      <c r="BC2414">
        <v>150</v>
      </c>
      <c r="BD2414">
        <v>2.9</v>
      </c>
      <c r="BE2414">
        <v>4920</v>
      </c>
      <c r="BF2414">
        <v>197</v>
      </c>
      <c r="BG2414">
        <v>669</v>
      </c>
      <c r="BH2414">
        <v>115419</v>
      </c>
      <c r="BI2414">
        <v>23459</v>
      </c>
      <c r="BJ2414">
        <v>322</v>
      </c>
      <c r="BK2414">
        <v>1830</v>
      </c>
      <c r="BL2414">
        <v>-6.7</v>
      </c>
      <c r="BM2414">
        <v>745</v>
      </c>
      <c r="BN2414">
        <v>6097</v>
      </c>
      <c r="BO2414">
        <v>939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21.7</v>
      </c>
      <c r="BV2414">
        <v>0</v>
      </c>
      <c r="BW2414">
        <v>98659</v>
      </c>
      <c r="BX2414">
        <v>88792</v>
      </c>
      <c r="BY2414">
        <v>9825</v>
      </c>
      <c r="BZ2414">
        <v>91</v>
      </c>
      <c r="CA2414">
        <v>11513</v>
      </c>
      <c r="CB2414">
        <v>1262390</v>
      </c>
      <c r="CC2414">
        <v>55491</v>
      </c>
      <c r="CD2414">
        <v>5984</v>
      </c>
      <c r="CE2414">
        <v>2248.5100000000002</v>
      </c>
      <c r="CF2414">
        <v>4</v>
      </c>
    </row>
    <row r="2415" spans="1:84">
      <c r="A2415">
        <v>46021</v>
      </c>
      <c r="B2415" t="s">
        <v>2413</v>
      </c>
      <c r="C2415">
        <v>46021</v>
      </c>
      <c r="D2415">
        <v>1494</v>
      </c>
      <c r="E2415">
        <v>-16.2</v>
      </c>
      <c r="F2415">
        <v>-288</v>
      </c>
      <c r="G2415">
        <v>1782</v>
      </c>
      <c r="H2415">
        <v>57</v>
      </c>
      <c r="I2415">
        <v>3.8</v>
      </c>
      <c r="J2415">
        <v>340</v>
      </c>
      <c r="K2415">
        <v>22.8</v>
      </c>
      <c r="L2415">
        <v>24.4</v>
      </c>
      <c r="M2415">
        <v>365</v>
      </c>
      <c r="N2415">
        <v>50.3</v>
      </c>
      <c r="O2415">
        <v>1475</v>
      </c>
      <c r="P2415">
        <v>0</v>
      </c>
      <c r="Q2415">
        <v>7</v>
      </c>
      <c r="R2415">
        <v>7</v>
      </c>
      <c r="S2415">
        <v>0</v>
      </c>
      <c r="T2415">
        <v>5</v>
      </c>
      <c r="U2415">
        <v>4</v>
      </c>
      <c r="V2415">
        <v>1471</v>
      </c>
      <c r="W2415">
        <v>98.7</v>
      </c>
      <c r="X2415">
        <v>0</v>
      </c>
      <c r="Y2415">
        <v>0.5</v>
      </c>
      <c r="Z2415">
        <v>0.5</v>
      </c>
      <c r="AA2415">
        <v>0</v>
      </c>
      <c r="AB2415">
        <v>0.3</v>
      </c>
      <c r="AC2415">
        <v>0.3</v>
      </c>
      <c r="AD2415">
        <v>98.5</v>
      </c>
      <c r="AE2415">
        <v>8</v>
      </c>
      <c r="AF2415">
        <v>12</v>
      </c>
      <c r="AG2415">
        <v>0</v>
      </c>
      <c r="AH2415">
        <v>80</v>
      </c>
      <c r="AI2415">
        <v>0.4</v>
      </c>
      <c r="AJ2415">
        <v>8.6</v>
      </c>
      <c r="AK2415">
        <v>79.2</v>
      </c>
      <c r="AL2415">
        <v>14.8</v>
      </c>
      <c r="AM2415">
        <v>270</v>
      </c>
      <c r="AN2415">
        <v>18.3</v>
      </c>
      <c r="AO2415">
        <v>982</v>
      </c>
      <c r="AP2415">
        <v>20</v>
      </c>
      <c r="AQ2415">
        <v>2.1</v>
      </c>
      <c r="AR2415">
        <v>82.2</v>
      </c>
      <c r="AS2415">
        <v>27400</v>
      </c>
      <c r="AT2415">
        <v>2.7</v>
      </c>
      <c r="AU2415">
        <v>725</v>
      </c>
      <c r="AV2415">
        <v>2.4300000000000002</v>
      </c>
      <c r="AW2415">
        <v>14117</v>
      </c>
      <c r="AX2415">
        <v>30882</v>
      </c>
      <c r="AY2415">
        <v>11</v>
      </c>
      <c r="AZ2415">
        <v>48</v>
      </c>
      <c r="BA2415">
        <v>30821</v>
      </c>
      <c r="BB2415">
        <v>871</v>
      </c>
      <c r="BC2415">
        <v>28</v>
      </c>
      <c r="BD2415">
        <v>3.2</v>
      </c>
      <c r="BE2415">
        <v>1081</v>
      </c>
      <c r="BF2415">
        <v>18</v>
      </c>
      <c r="BG2415">
        <v>139</v>
      </c>
      <c r="BH2415">
        <v>27047</v>
      </c>
      <c r="BI2415">
        <v>25020</v>
      </c>
      <c r="BJ2415">
        <v>58</v>
      </c>
      <c r="BK2415">
        <v>303</v>
      </c>
      <c r="BL2415">
        <v>-3.2</v>
      </c>
      <c r="BM2415">
        <v>124</v>
      </c>
      <c r="BN2415">
        <v>1015</v>
      </c>
      <c r="BO2415">
        <v>179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2</v>
      </c>
      <c r="CA2415">
        <v>700</v>
      </c>
      <c r="CB2415">
        <v>391221</v>
      </c>
      <c r="CC2415">
        <v>25560</v>
      </c>
      <c r="CD2415">
        <v>15935</v>
      </c>
      <c r="CE2415">
        <v>735.79</v>
      </c>
      <c r="CF2415">
        <v>2.4</v>
      </c>
    </row>
    <row r="2416" spans="1:84">
      <c r="A2416">
        <v>46023</v>
      </c>
      <c r="B2416" t="s">
        <v>2414</v>
      </c>
      <c r="C2416">
        <v>46023</v>
      </c>
      <c r="D2416">
        <v>9224</v>
      </c>
      <c r="E2416">
        <v>-1.3</v>
      </c>
      <c r="F2416">
        <v>-126</v>
      </c>
      <c r="G2416">
        <v>9350</v>
      </c>
      <c r="H2416">
        <v>792</v>
      </c>
      <c r="I2416">
        <v>8.6</v>
      </c>
      <c r="J2416">
        <v>2825</v>
      </c>
      <c r="K2416">
        <v>30.6</v>
      </c>
      <c r="L2416">
        <v>17.100000000000001</v>
      </c>
      <c r="M2416">
        <v>1579</v>
      </c>
      <c r="N2416">
        <v>50.5</v>
      </c>
      <c r="O2416">
        <v>6177</v>
      </c>
      <c r="P2416">
        <v>22</v>
      </c>
      <c r="Q2416">
        <v>2868</v>
      </c>
      <c r="R2416">
        <v>19</v>
      </c>
      <c r="S2416">
        <v>0</v>
      </c>
      <c r="T2416">
        <v>138</v>
      </c>
      <c r="U2416">
        <v>214</v>
      </c>
      <c r="V2416">
        <v>6063</v>
      </c>
      <c r="W2416">
        <v>67</v>
      </c>
      <c r="X2416">
        <v>0.2</v>
      </c>
      <c r="Y2416">
        <v>31.1</v>
      </c>
      <c r="Z2416">
        <v>0.2</v>
      </c>
      <c r="AA2416">
        <v>0</v>
      </c>
      <c r="AB2416">
        <v>1.5</v>
      </c>
      <c r="AC2416">
        <v>2.2999999999999998</v>
      </c>
      <c r="AD2416">
        <v>65.7</v>
      </c>
      <c r="AE2416">
        <v>177</v>
      </c>
      <c r="AF2416">
        <v>96</v>
      </c>
      <c r="AG2416">
        <v>2</v>
      </c>
      <c r="AH2416">
        <v>67</v>
      </c>
      <c r="AI2416">
        <v>0.8</v>
      </c>
      <c r="AJ2416">
        <v>11</v>
      </c>
      <c r="AK2416">
        <v>74.7</v>
      </c>
      <c r="AL2416">
        <v>14.1</v>
      </c>
      <c r="AM2416">
        <v>1421</v>
      </c>
      <c r="AN2416">
        <v>13.7</v>
      </c>
      <c r="AO2416">
        <v>3943</v>
      </c>
      <c r="AP2416">
        <v>90</v>
      </c>
      <c r="AQ2416">
        <v>2.2999999999999998</v>
      </c>
      <c r="AR2416">
        <v>68.400000000000006</v>
      </c>
      <c r="AS2416">
        <v>49100</v>
      </c>
      <c r="AT2416">
        <v>10.5</v>
      </c>
      <c r="AU2416">
        <v>3343</v>
      </c>
      <c r="AV2416">
        <v>2.74</v>
      </c>
      <c r="AW2416">
        <v>11502</v>
      </c>
      <c r="AX2416">
        <v>29082</v>
      </c>
      <c r="AY2416">
        <v>22.4</v>
      </c>
      <c r="AZ2416">
        <v>260</v>
      </c>
      <c r="BA2416">
        <v>28182</v>
      </c>
      <c r="BB2416">
        <v>4072</v>
      </c>
      <c r="BC2416">
        <v>152</v>
      </c>
      <c r="BD2416">
        <v>3.7</v>
      </c>
      <c r="BE2416">
        <v>5918</v>
      </c>
      <c r="BF2416">
        <v>42</v>
      </c>
      <c r="BG2416">
        <v>1370</v>
      </c>
      <c r="BH2416">
        <v>160446</v>
      </c>
      <c r="BI2416">
        <v>27112</v>
      </c>
      <c r="BJ2416">
        <v>285</v>
      </c>
      <c r="BK2416">
        <v>2540</v>
      </c>
      <c r="BL2416">
        <v>-0.1</v>
      </c>
      <c r="BM2416">
        <v>604</v>
      </c>
      <c r="BN2416">
        <v>20069</v>
      </c>
      <c r="BO2416">
        <v>794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127219</v>
      </c>
      <c r="BX2416">
        <v>63635</v>
      </c>
      <c r="BY2416">
        <v>6907</v>
      </c>
      <c r="BZ2416">
        <v>9</v>
      </c>
      <c r="CA2416">
        <v>1240</v>
      </c>
      <c r="CB2416">
        <v>736177</v>
      </c>
      <c r="CC2416">
        <v>97020</v>
      </c>
      <c r="CD2416">
        <v>10663</v>
      </c>
      <c r="CE2416">
        <v>1097.57</v>
      </c>
      <c r="CF2416">
        <v>8.5</v>
      </c>
    </row>
    <row r="2417" spans="1:84">
      <c r="A2417">
        <v>46025</v>
      </c>
      <c r="B2417" t="s">
        <v>2415</v>
      </c>
      <c r="C2417">
        <v>46025</v>
      </c>
      <c r="D2417">
        <v>3683</v>
      </c>
      <c r="E2417">
        <v>-11.1</v>
      </c>
      <c r="F2417">
        <v>-460</v>
      </c>
      <c r="G2417">
        <v>4143</v>
      </c>
      <c r="H2417">
        <v>215</v>
      </c>
      <c r="I2417">
        <v>5.8</v>
      </c>
      <c r="J2417">
        <v>829</v>
      </c>
      <c r="K2417">
        <v>22.5</v>
      </c>
      <c r="L2417">
        <v>21.9</v>
      </c>
      <c r="M2417">
        <v>808</v>
      </c>
      <c r="N2417">
        <v>50.1</v>
      </c>
      <c r="O2417">
        <v>3632</v>
      </c>
      <c r="P2417">
        <v>3</v>
      </c>
      <c r="Q2417">
        <v>28</v>
      </c>
      <c r="R2417">
        <v>6</v>
      </c>
      <c r="S2417">
        <v>1</v>
      </c>
      <c r="T2417">
        <v>13</v>
      </c>
      <c r="U2417">
        <v>24</v>
      </c>
      <c r="V2417">
        <v>3613</v>
      </c>
      <c r="W2417">
        <v>98.6</v>
      </c>
      <c r="X2417">
        <v>0.1</v>
      </c>
      <c r="Y2417">
        <v>0.8</v>
      </c>
      <c r="Z2417">
        <v>0.2</v>
      </c>
      <c r="AA2417">
        <v>0</v>
      </c>
      <c r="AB2417">
        <v>0.4</v>
      </c>
      <c r="AC2417">
        <v>0.7</v>
      </c>
      <c r="AD2417">
        <v>98.1</v>
      </c>
      <c r="AE2417">
        <v>49</v>
      </c>
      <c r="AF2417">
        <v>44</v>
      </c>
      <c r="AG2417">
        <v>0</v>
      </c>
      <c r="AH2417">
        <v>68.900000000000006</v>
      </c>
      <c r="AI2417">
        <v>0.8</v>
      </c>
      <c r="AJ2417">
        <v>10.1</v>
      </c>
      <c r="AK2417">
        <v>76.599999999999994</v>
      </c>
      <c r="AL2417">
        <v>11.4</v>
      </c>
      <c r="AM2417">
        <v>741</v>
      </c>
      <c r="AN2417">
        <v>18.8</v>
      </c>
      <c r="AO2417">
        <v>1906</v>
      </c>
      <c r="AP2417">
        <v>26</v>
      </c>
      <c r="AQ2417">
        <v>1.4</v>
      </c>
      <c r="AR2417">
        <v>80.3</v>
      </c>
      <c r="AS2417">
        <v>36700</v>
      </c>
      <c r="AT2417">
        <v>6.3</v>
      </c>
      <c r="AU2417">
        <v>1598</v>
      </c>
      <c r="AV2417">
        <v>2.54</v>
      </c>
      <c r="AW2417">
        <v>15597</v>
      </c>
      <c r="AX2417">
        <v>32220</v>
      </c>
      <c r="AY2417">
        <v>12.9</v>
      </c>
      <c r="AZ2417">
        <v>119</v>
      </c>
      <c r="BA2417">
        <v>31245</v>
      </c>
      <c r="BB2417">
        <v>1838</v>
      </c>
      <c r="BC2417">
        <v>76</v>
      </c>
      <c r="BD2417">
        <v>4.0999999999999996</v>
      </c>
      <c r="BE2417">
        <v>2305</v>
      </c>
      <c r="BF2417">
        <v>-40</v>
      </c>
      <c r="BG2417">
        <v>297</v>
      </c>
      <c r="BH2417">
        <v>72920</v>
      </c>
      <c r="BI2417">
        <v>31636</v>
      </c>
      <c r="BJ2417">
        <v>117</v>
      </c>
      <c r="BK2417">
        <v>527</v>
      </c>
      <c r="BL2417">
        <v>-23.8</v>
      </c>
      <c r="BM2417">
        <v>262</v>
      </c>
      <c r="BN2417">
        <v>0</v>
      </c>
      <c r="BO2417">
        <v>337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42220</v>
      </c>
      <c r="BX2417">
        <v>14752</v>
      </c>
      <c r="BY2417">
        <v>3691</v>
      </c>
      <c r="BZ2417">
        <v>23</v>
      </c>
      <c r="CA2417">
        <v>2392</v>
      </c>
      <c r="CB2417">
        <v>525585</v>
      </c>
      <c r="CC2417">
        <v>41138</v>
      </c>
      <c r="CD2417">
        <v>10407</v>
      </c>
      <c r="CE2417">
        <v>957.92</v>
      </c>
      <c r="CF2417">
        <v>4.3</v>
      </c>
    </row>
    <row r="2418" spans="1:84">
      <c r="A2418">
        <v>46027</v>
      </c>
      <c r="B2418" t="s">
        <v>2416</v>
      </c>
      <c r="C2418">
        <v>46027</v>
      </c>
      <c r="D2418">
        <v>12867</v>
      </c>
      <c r="E2418">
        <v>-4.9000000000000004</v>
      </c>
      <c r="F2418">
        <v>-670</v>
      </c>
      <c r="G2418">
        <v>13537</v>
      </c>
      <c r="H2418">
        <v>709</v>
      </c>
      <c r="I2418">
        <v>5.5</v>
      </c>
      <c r="J2418">
        <v>2302</v>
      </c>
      <c r="K2418">
        <v>17.899999999999999</v>
      </c>
      <c r="L2418">
        <v>10.5</v>
      </c>
      <c r="M2418">
        <v>1346</v>
      </c>
      <c r="N2418">
        <v>51.2</v>
      </c>
      <c r="O2418">
        <v>11742</v>
      </c>
      <c r="P2418">
        <v>152</v>
      </c>
      <c r="Q2418">
        <v>426</v>
      </c>
      <c r="R2418">
        <v>382</v>
      </c>
      <c r="S2418">
        <v>2</v>
      </c>
      <c r="T2418">
        <v>163</v>
      </c>
      <c r="U2418">
        <v>146</v>
      </c>
      <c r="V2418">
        <v>11622</v>
      </c>
      <c r="W2418">
        <v>91.3</v>
      </c>
      <c r="X2418">
        <v>1.2</v>
      </c>
      <c r="Y2418">
        <v>3.3</v>
      </c>
      <c r="Z2418">
        <v>3</v>
      </c>
      <c r="AA2418">
        <v>0</v>
      </c>
      <c r="AB2418">
        <v>1.3</v>
      </c>
      <c r="AC2418">
        <v>1.1000000000000001</v>
      </c>
      <c r="AD2418">
        <v>90.3</v>
      </c>
      <c r="AE2418">
        <v>147</v>
      </c>
      <c r="AF2418">
        <v>100</v>
      </c>
      <c r="AG2418">
        <v>1</v>
      </c>
      <c r="AH2418">
        <v>39.4</v>
      </c>
      <c r="AI2418">
        <v>2.6</v>
      </c>
      <c r="AJ2418">
        <v>5.0999999999999996</v>
      </c>
      <c r="AK2418">
        <v>89.5</v>
      </c>
      <c r="AL2418">
        <v>38.700000000000003</v>
      </c>
      <c r="AM2418">
        <v>1515</v>
      </c>
      <c r="AN2418">
        <v>16.3</v>
      </c>
      <c r="AO2418">
        <v>5721</v>
      </c>
      <c r="AP2418">
        <v>283</v>
      </c>
      <c r="AQ2418">
        <v>5.2</v>
      </c>
      <c r="AR2418">
        <v>54.4</v>
      </c>
      <c r="AS2418">
        <v>79500</v>
      </c>
      <c r="AT2418">
        <v>28.2</v>
      </c>
      <c r="AU2418">
        <v>4878</v>
      </c>
      <c r="AV2418">
        <v>2.3199999999999998</v>
      </c>
      <c r="AW2418">
        <v>14452</v>
      </c>
      <c r="AX2418">
        <v>31222</v>
      </c>
      <c r="AY2418">
        <v>19.8</v>
      </c>
      <c r="AZ2418">
        <v>390</v>
      </c>
      <c r="BA2418">
        <v>30100</v>
      </c>
      <c r="BB2418">
        <v>7504</v>
      </c>
      <c r="BC2418">
        <v>227</v>
      </c>
      <c r="BD2418">
        <v>3</v>
      </c>
      <c r="BE2418">
        <v>11265</v>
      </c>
      <c r="BF2418">
        <v>2300</v>
      </c>
      <c r="BG2418">
        <v>2852</v>
      </c>
      <c r="BH2418">
        <v>263080</v>
      </c>
      <c r="BI2418">
        <v>23354</v>
      </c>
      <c r="BJ2418">
        <v>300</v>
      </c>
      <c r="BK2418">
        <v>2870</v>
      </c>
      <c r="BL2418">
        <v>-4.8</v>
      </c>
      <c r="BM2418">
        <v>743</v>
      </c>
      <c r="BN2418">
        <v>16784</v>
      </c>
      <c r="BO2418">
        <v>959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88</v>
      </c>
      <c r="CA2418">
        <v>7724</v>
      </c>
      <c r="CB2418">
        <v>372786</v>
      </c>
      <c r="CC2418">
        <v>87224</v>
      </c>
      <c r="CD2418">
        <v>6679</v>
      </c>
      <c r="CE2418">
        <v>411.6</v>
      </c>
      <c r="CF2418">
        <v>32.9</v>
      </c>
    </row>
    <row r="2419" spans="1:84">
      <c r="A2419">
        <v>46029</v>
      </c>
      <c r="B2419" t="s">
        <v>2417</v>
      </c>
      <c r="C2419">
        <v>46029</v>
      </c>
      <c r="D2419">
        <v>26347</v>
      </c>
      <c r="E2419">
        <v>1.7</v>
      </c>
      <c r="F2419">
        <v>450</v>
      </c>
      <c r="G2419">
        <v>25897</v>
      </c>
      <c r="H2419">
        <v>1794</v>
      </c>
      <c r="I2419">
        <v>6.8</v>
      </c>
      <c r="J2419">
        <v>6474</v>
      </c>
      <c r="K2419">
        <v>24.6</v>
      </c>
      <c r="L2419">
        <v>14.6</v>
      </c>
      <c r="M2419">
        <v>3842</v>
      </c>
      <c r="N2419">
        <v>49.9</v>
      </c>
      <c r="O2419">
        <v>25485</v>
      </c>
      <c r="P2419">
        <v>45</v>
      </c>
      <c r="Q2419">
        <v>460</v>
      </c>
      <c r="R2419">
        <v>114</v>
      </c>
      <c r="S2419">
        <v>3</v>
      </c>
      <c r="T2419">
        <v>240</v>
      </c>
      <c r="U2419">
        <v>326</v>
      </c>
      <c r="V2419">
        <v>25185</v>
      </c>
      <c r="W2419">
        <v>96.7</v>
      </c>
      <c r="X2419">
        <v>0.2</v>
      </c>
      <c r="Y2419">
        <v>1.7</v>
      </c>
      <c r="Z2419">
        <v>0.4</v>
      </c>
      <c r="AA2419">
        <v>0</v>
      </c>
      <c r="AB2419">
        <v>0.9</v>
      </c>
      <c r="AC2419">
        <v>1.2</v>
      </c>
      <c r="AD2419">
        <v>95.6</v>
      </c>
      <c r="AE2419">
        <v>393</v>
      </c>
      <c r="AF2419">
        <v>222</v>
      </c>
      <c r="AG2419">
        <v>5</v>
      </c>
      <c r="AH2419">
        <v>56.4</v>
      </c>
      <c r="AI2419">
        <v>1.2</v>
      </c>
      <c r="AJ2419">
        <v>3.8</v>
      </c>
      <c r="AK2419">
        <v>85.3</v>
      </c>
      <c r="AL2419">
        <v>18.8</v>
      </c>
      <c r="AM2419">
        <v>3841</v>
      </c>
      <c r="AN2419">
        <v>14.3</v>
      </c>
      <c r="AO2419">
        <v>12066</v>
      </c>
      <c r="AP2419">
        <v>742</v>
      </c>
      <c r="AQ2419">
        <v>6.6</v>
      </c>
      <c r="AR2419">
        <v>70.2</v>
      </c>
      <c r="AS2419">
        <v>84200</v>
      </c>
      <c r="AT2419">
        <v>21.2</v>
      </c>
      <c r="AU2419">
        <v>10357</v>
      </c>
      <c r="AV2419">
        <v>2.46</v>
      </c>
      <c r="AW2419">
        <v>18761</v>
      </c>
      <c r="AX2419">
        <v>40536</v>
      </c>
      <c r="AY2419">
        <v>10.3</v>
      </c>
      <c r="AZ2419">
        <v>850</v>
      </c>
      <c r="BA2419">
        <v>32641</v>
      </c>
      <c r="BB2419">
        <v>16048</v>
      </c>
      <c r="BC2419">
        <v>488</v>
      </c>
      <c r="BD2419">
        <v>3</v>
      </c>
      <c r="BE2419">
        <v>20365</v>
      </c>
      <c r="BF2419">
        <v>310</v>
      </c>
      <c r="BG2419">
        <v>2106</v>
      </c>
      <c r="BH2419">
        <v>630384</v>
      </c>
      <c r="BI2419">
        <v>30954</v>
      </c>
      <c r="BJ2419">
        <v>1044</v>
      </c>
      <c r="BK2419">
        <v>12859</v>
      </c>
      <c r="BL2419">
        <v>-0.9</v>
      </c>
      <c r="BM2419">
        <v>1947</v>
      </c>
      <c r="BN2419">
        <v>33376</v>
      </c>
      <c r="BO2419">
        <v>2730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19.3</v>
      </c>
      <c r="BV2419">
        <v>0</v>
      </c>
      <c r="BW2419">
        <v>355220</v>
      </c>
      <c r="BX2419">
        <v>408268</v>
      </c>
      <c r="BY2419">
        <v>15796</v>
      </c>
      <c r="BZ2419">
        <v>136</v>
      </c>
      <c r="CA2419">
        <v>18856</v>
      </c>
      <c r="CB2419">
        <v>386607</v>
      </c>
      <c r="CC2419">
        <v>145489</v>
      </c>
      <c r="CD2419">
        <v>5614</v>
      </c>
      <c r="CE2419">
        <v>687.67</v>
      </c>
      <c r="CF2419">
        <v>37.6</v>
      </c>
    </row>
    <row r="2420" spans="1:84">
      <c r="A2420">
        <v>46031</v>
      </c>
      <c r="B2420" t="s">
        <v>2418</v>
      </c>
      <c r="C2420">
        <v>46031</v>
      </c>
      <c r="D2420">
        <v>4288</v>
      </c>
      <c r="E2420">
        <v>2.7</v>
      </c>
      <c r="F2420">
        <v>112</v>
      </c>
      <c r="G2420">
        <v>4181</v>
      </c>
      <c r="H2420">
        <v>405</v>
      </c>
      <c r="I2420">
        <v>9.4</v>
      </c>
      <c r="J2420">
        <v>1522</v>
      </c>
      <c r="K2420">
        <v>35.5</v>
      </c>
      <c r="L2420">
        <v>10.1</v>
      </c>
      <c r="M2420">
        <v>431</v>
      </c>
      <c r="N2420">
        <v>50.1</v>
      </c>
      <c r="O2420">
        <v>1439</v>
      </c>
      <c r="P2420">
        <v>6</v>
      </c>
      <c r="Q2420">
        <v>2743</v>
      </c>
      <c r="R2420">
        <v>7</v>
      </c>
      <c r="S2420">
        <v>0</v>
      </c>
      <c r="T2420">
        <v>93</v>
      </c>
      <c r="U2420">
        <v>110</v>
      </c>
      <c r="V2420">
        <v>1399</v>
      </c>
      <c r="W2420">
        <v>33.6</v>
      </c>
      <c r="X2420">
        <v>0.1</v>
      </c>
      <c r="Y2420">
        <v>64</v>
      </c>
      <c r="Z2420">
        <v>0.2</v>
      </c>
      <c r="AA2420">
        <v>0</v>
      </c>
      <c r="AB2420">
        <v>2.2000000000000002</v>
      </c>
      <c r="AC2420">
        <v>2.6</v>
      </c>
      <c r="AD2420">
        <v>32.6</v>
      </c>
      <c r="AE2420">
        <v>82</v>
      </c>
      <c r="AF2420">
        <v>45</v>
      </c>
      <c r="AG2420">
        <v>1</v>
      </c>
      <c r="AH2420">
        <v>65.7</v>
      </c>
      <c r="AI2420">
        <v>0.3</v>
      </c>
      <c r="AJ2420">
        <v>15.3</v>
      </c>
      <c r="AK2420">
        <v>76</v>
      </c>
      <c r="AL2420">
        <v>11.3</v>
      </c>
      <c r="AM2420">
        <v>751</v>
      </c>
      <c r="AN2420">
        <v>20.9</v>
      </c>
      <c r="AO2420">
        <v>1581</v>
      </c>
      <c r="AP2420">
        <v>46</v>
      </c>
      <c r="AQ2420">
        <v>3</v>
      </c>
      <c r="AR2420">
        <v>59.4</v>
      </c>
      <c r="AS2420">
        <v>21600</v>
      </c>
      <c r="AT2420">
        <v>4.2</v>
      </c>
      <c r="AU2420">
        <v>1271</v>
      </c>
      <c r="AV2420">
        <v>3.29</v>
      </c>
      <c r="AW2420">
        <v>8615</v>
      </c>
      <c r="AX2420">
        <v>23136</v>
      </c>
      <c r="AY2420">
        <v>32.4</v>
      </c>
      <c r="AZ2420">
        <v>95</v>
      </c>
      <c r="BA2420">
        <v>22038</v>
      </c>
      <c r="BB2420">
        <v>1375</v>
      </c>
      <c r="BC2420">
        <v>89</v>
      </c>
      <c r="BD2420">
        <v>6.5</v>
      </c>
      <c r="BE2420">
        <v>1715</v>
      </c>
      <c r="BF2420">
        <v>149</v>
      </c>
      <c r="BG2420">
        <v>686</v>
      </c>
      <c r="BH2420">
        <v>52535</v>
      </c>
      <c r="BI2420">
        <v>30633</v>
      </c>
      <c r="BJ2420">
        <v>48</v>
      </c>
      <c r="BK2420">
        <v>207</v>
      </c>
      <c r="BL2420">
        <v>-26.1</v>
      </c>
      <c r="BM2420">
        <v>165</v>
      </c>
      <c r="BN2420">
        <v>290</v>
      </c>
      <c r="BO2420">
        <v>201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1389146</v>
      </c>
      <c r="CC2420">
        <v>46997</v>
      </c>
      <c r="CD2420">
        <v>10750</v>
      </c>
      <c r="CE2420">
        <v>2472.9299999999998</v>
      </c>
      <c r="CF2420">
        <v>1.7</v>
      </c>
    </row>
    <row r="2421" spans="1:84">
      <c r="A2421">
        <v>46033</v>
      </c>
      <c r="B2421" t="s">
        <v>2419</v>
      </c>
      <c r="C2421">
        <v>46033</v>
      </c>
      <c r="D2421">
        <v>7944</v>
      </c>
      <c r="E2421">
        <v>9.1999999999999993</v>
      </c>
      <c r="F2421">
        <v>669</v>
      </c>
      <c r="G2421">
        <v>7275</v>
      </c>
      <c r="H2421">
        <v>351</v>
      </c>
      <c r="I2421">
        <v>4.4000000000000004</v>
      </c>
      <c r="J2421">
        <v>1662</v>
      </c>
      <c r="K2421">
        <v>20.9</v>
      </c>
      <c r="L2421">
        <v>16.899999999999999</v>
      </c>
      <c r="M2421">
        <v>1345</v>
      </c>
      <c r="N2421">
        <v>48.6</v>
      </c>
      <c r="O2421">
        <v>7471</v>
      </c>
      <c r="P2421">
        <v>20</v>
      </c>
      <c r="Q2421">
        <v>295</v>
      </c>
      <c r="R2421">
        <v>13</v>
      </c>
      <c r="S2421">
        <v>1</v>
      </c>
      <c r="T2421">
        <v>144</v>
      </c>
      <c r="U2421">
        <v>157</v>
      </c>
      <c r="V2421">
        <v>7336</v>
      </c>
      <c r="W2421">
        <v>94</v>
      </c>
      <c r="X2421">
        <v>0.3</v>
      </c>
      <c r="Y2421">
        <v>3.7</v>
      </c>
      <c r="Z2421">
        <v>0.2</v>
      </c>
      <c r="AA2421">
        <v>0</v>
      </c>
      <c r="AB2421">
        <v>1.8</v>
      </c>
      <c r="AC2421">
        <v>2</v>
      </c>
      <c r="AD2421">
        <v>92.3</v>
      </c>
      <c r="AE2421">
        <v>66</v>
      </c>
      <c r="AF2421">
        <v>67</v>
      </c>
      <c r="AG2421">
        <v>0</v>
      </c>
      <c r="AH2421">
        <v>55.7</v>
      </c>
      <c r="AI2421">
        <v>1.1000000000000001</v>
      </c>
      <c r="AJ2421">
        <v>3</v>
      </c>
      <c r="AK2421">
        <v>88.9</v>
      </c>
      <c r="AL2421">
        <v>24.4</v>
      </c>
      <c r="AM2421">
        <v>1237</v>
      </c>
      <c r="AN2421">
        <v>21.9</v>
      </c>
      <c r="AO2421">
        <v>4223</v>
      </c>
      <c r="AP2421">
        <v>599</v>
      </c>
      <c r="AQ2421">
        <v>16.5</v>
      </c>
      <c r="AR2421">
        <v>77</v>
      </c>
      <c r="AS2421">
        <v>89100</v>
      </c>
      <c r="AT2421">
        <v>7.2</v>
      </c>
      <c r="AU2421">
        <v>2970</v>
      </c>
      <c r="AV2421">
        <v>2.35</v>
      </c>
      <c r="AW2421">
        <v>17945</v>
      </c>
      <c r="AX2421">
        <v>41412</v>
      </c>
      <c r="AY2421">
        <v>10.199999999999999</v>
      </c>
      <c r="AZ2421">
        <v>233</v>
      </c>
      <c r="BA2421">
        <v>29824</v>
      </c>
      <c r="BB2421">
        <v>4739</v>
      </c>
      <c r="BC2421">
        <v>148</v>
      </c>
      <c r="BD2421">
        <v>3.1</v>
      </c>
      <c r="BE2421">
        <v>5366</v>
      </c>
      <c r="BF2421">
        <v>798</v>
      </c>
      <c r="BG2421">
        <v>833</v>
      </c>
      <c r="BH2421">
        <v>112508</v>
      </c>
      <c r="BI2421">
        <v>20967</v>
      </c>
      <c r="BJ2421">
        <v>253</v>
      </c>
      <c r="BK2421">
        <v>1126</v>
      </c>
      <c r="BL2421">
        <v>9</v>
      </c>
      <c r="BM2421">
        <v>829</v>
      </c>
      <c r="BN2421">
        <v>20329</v>
      </c>
      <c r="BO2421">
        <v>894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912</v>
      </c>
      <c r="BX2421">
        <v>36979</v>
      </c>
      <c r="BY2421">
        <v>4900</v>
      </c>
      <c r="BZ2421">
        <v>106</v>
      </c>
      <c r="CA2421">
        <v>17401</v>
      </c>
      <c r="CB2421">
        <v>589129</v>
      </c>
      <c r="CC2421">
        <v>68299</v>
      </c>
      <c r="CD2421">
        <v>8911</v>
      </c>
      <c r="CE2421">
        <v>1557.69</v>
      </c>
      <c r="CF2421">
        <v>4.7</v>
      </c>
    </row>
    <row r="2422" spans="1:84">
      <c r="A2422">
        <v>46035</v>
      </c>
      <c r="B2422" t="s">
        <v>2420</v>
      </c>
      <c r="C2422">
        <v>46035</v>
      </c>
      <c r="D2422">
        <v>19035</v>
      </c>
      <c r="E2422">
        <v>1.6</v>
      </c>
      <c r="F2422">
        <v>294</v>
      </c>
      <c r="G2422">
        <v>18741</v>
      </c>
      <c r="H2422">
        <v>1350</v>
      </c>
      <c r="I2422">
        <v>7.1</v>
      </c>
      <c r="J2422">
        <v>4601</v>
      </c>
      <c r="K2422">
        <v>24.2</v>
      </c>
      <c r="L2422">
        <v>15.6</v>
      </c>
      <c r="M2422">
        <v>2962</v>
      </c>
      <c r="N2422">
        <v>50.6</v>
      </c>
      <c r="O2422">
        <v>18247</v>
      </c>
      <c r="P2422">
        <v>90</v>
      </c>
      <c r="Q2422">
        <v>439</v>
      </c>
      <c r="R2422">
        <v>74</v>
      </c>
      <c r="S2422">
        <v>7</v>
      </c>
      <c r="T2422">
        <v>178</v>
      </c>
      <c r="U2422">
        <v>287</v>
      </c>
      <c r="V2422">
        <v>17983</v>
      </c>
      <c r="W2422">
        <v>95.9</v>
      </c>
      <c r="X2422">
        <v>0.5</v>
      </c>
      <c r="Y2422">
        <v>2.2999999999999998</v>
      </c>
      <c r="Z2422">
        <v>0.4</v>
      </c>
      <c r="AA2422">
        <v>0</v>
      </c>
      <c r="AB2422">
        <v>0.9</v>
      </c>
      <c r="AC2422">
        <v>1.5</v>
      </c>
      <c r="AD2422">
        <v>94.5</v>
      </c>
      <c r="AE2422">
        <v>309</v>
      </c>
      <c r="AF2422">
        <v>210</v>
      </c>
      <c r="AG2422">
        <v>5</v>
      </c>
      <c r="AH2422">
        <v>52.5</v>
      </c>
      <c r="AI2422">
        <v>1</v>
      </c>
      <c r="AJ2422">
        <v>3.1</v>
      </c>
      <c r="AK2422">
        <v>83.9</v>
      </c>
      <c r="AL2422">
        <v>20.2</v>
      </c>
      <c r="AM2422">
        <v>2732</v>
      </c>
      <c r="AN2422">
        <v>14</v>
      </c>
      <c r="AO2422">
        <v>8624</v>
      </c>
      <c r="AP2422">
        <v>531</v>
      </c>
      <c r="AQ2422">
        <v>6.6</v>
      </c>
      <c r="AR2422">
        <v>61.9</v>
      </c>
      <c r="AS2422">
        <v>71600</v>
      </c>
      <c r="AT2422">
        <v>25.8</v>
      </c>
      <c r="AU2422">
        <v>7585</v>
      </c>
      <c r="AV2422">
        <v>2.38</v>
      </c>
      <c r="AW2422">
        <v>17879</v>
      </c>
      <c r="AX2422">
        <v>37846</v>
      </c>
      <c r="AY2422">
        <v>11.6</v>
      </c>
      <c r="AZ2422">
        <v>659</v>
      </c>
      <c r="BA2422">
        <v>34950</v>
      </c>
      <c r="BB2422">
        <v>10917</v>
      </c>
      <c r="BC2422">
        <v>334</v>
      </c>
      <c r="BD2422">
        <v>3.1</v>
      </c>
      <c r="BE2422">
        <v>15408</v>
      </c>
      <c r="BF2422">
        <v>1090</v>
      </c>
      <c r="BG2422">
        <v>1402</v>
      </c>
      <c r="BH2422">
        <v>486432</v>
      </c>
      <c r="BI2422">
        <v>31570</v>
      </c>
      <c r="BJ2422">
        <v>755</v>
      </c>
      <c r="BK2422">
        <v>10735</v>
      </c>
      <c r="BL2422">
        <v>0.4</v>
      </c>
      <c r="BM2422">
        <v>1314</v>
      </c>
      <c r="BN2422">
        <v>39077</v>
      </c>
      <c r="BO2422">
        <v>1931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21.4</v>
      </c>
      <c r="BV2422">
        <v>0</v>
      </c>
      <c r="BW2422">
        <v>0</v>
      </c>
      <c r="BX2422">
        <v>376198</v>
      </c>
      <c r="BY2422">
        <v>20071</v>
      </c>
      <c r="BZ2422">
        <v>76</v>
      </c>
      <c r="CA2422">
        <v>9977</v>
      </c>
      <c r="CB2422">
        <v>278672</v>
      </c>
      <c r="CC2422">
        <v>112172</v>
      </c>
      <c r="CD2422">
        <v>5901</v>
      </c>
      <c r="CE2422">
        <v>435.44</v>
      </c>
      <c r="CF2422">
        <v>43.1</v>
      </c>
    </row>
    <row r="2423" spans="1:84">
      <c r="A2423">
        <v>46037</v>
      </c>
      <c r="B2423" t="s">
        <v>2421</v>
      </c>
      <c r="C2423">
        <v>46037</v>
      </c>
      <c r="D2423">
        <v>5778</v>
      </c>
      <c r="E2423">
        <v>-7.8</v>
      </c>
      <c r="F2423">
        <v>-489</v>
      </c>
      <c r="G2423">
        <v>6267</v>
      </c>
      <c r="H2423">
        <v>334</v>
      </c>
      <c r="I2423">
        <v>5.8</v>
      </c>
      <c r="J2423">
        <v>1360</v>
      </c>
      <c r="K2423">
        <v>23.5</v>
      </c>
      <c r="L2423">
        <v>21.7</v>
      </c>
      <c r="M2423">
        <v>1255</v>
      </c>
      <c r="N2423">
        <v>51.1</v>
      </c>
      <c r="O2423">
        <v>5093</v>
      </c>
      <c r="P2423">
        <v>8</v>
      </c>
      <c r="Q2423">
        <v>589</v>
      </c>
      <c r="R2423">
        <v>13</v>
      </c>
      <c r="S2423">
        <v>3</v>
      </c>
      <c r="T2423">
        <v>72</v>
      </c>
      <c r="U2423">
        <v>38</v>
      </c>
      <c r="V2423">
        <v>5066</v>
      </c>
      <c r="W2423">
        <v>88.1</v>
      </c>
      <c r="X2423">
        <v>0.1</v>
      </c>
      <c r="Y2423">
        <v>10.199999999999999</v>
      </c>
      <c r="Z2423">
        <v>0.2</v>
      </c>
      <c r="AA2423">
        <v>0.1</v>
      </c>
      <c r="AB2423">
        <v>1.2</v>
      </c>
      <c r="AC2423">
        <v>0.7</v>
      </c>
      <c r="AD2423">
        <v>87.7</v>
      </c>
      <c r="AE2423">
        <v>64</v>
      </c>
      <c r="AF2423">
        <v>91</v>
      </c>
      <c r="AG2423">
        <v>1</v>
      </c>
      <c r="AH2423">
        <v>69.3</v>
      </c>
      <c r="AI2423">
        <v>0.9</v>
      </c>
      <c r="AJ2423">
        <v>3.9</v>
      </c>
      <c r="AK2423">
        <v>80</v>
      </c>
      <c r="AL2423">
        <v>15.4</v>
      </c>
      <c r="AM2423">
        <v>1186</v>
      </c>
      <c r="AN2423">
        <v>17.7</v>
      </c>
      <c r="AO2423">
        <v>3737</v>
      </c>
      <c r="AP2423">
        <v>119</v>
      </c>
      <c r="AQ2423">
        <v>3.3</v>
      </c>
      <c r="AR2423">
        <v>76</v>
      </c>
      <c r="AS2423">
        <v>33100</v>
      </c>
      <c r="AT2423">
        <v>9</v>
      </c>
      <c r="AU2423">
        <v>2586</v>
      </c>
      <c r="AV2423">
        <v>2.36</v>
      </c>
      <c r="AW2423">
        <v>15856</v>
      </c>
      <c r="AX2423">
        <v>33035</v>
      </c>
      <c r="AY2423">
        <v>13.6</v>
      </c>
      <c r="AZ2423">
        <v>166</v>
      </c>
      <c r="BA2423">
        <v>28637</v>
      </c>
      <c r="BB2423">
        <v>2919</v>
      </c>
      <c r="BC2423">
        <v>154</v>
      </c>
      <c r="BD2423">
        <v>5.3</v>
      </c>
      <c r="BE2423">
        <v>3783</v>
      </c>
      <c r="BF2423">
        <v>85</v>
      </c>
      <c r="BG2423">
        <v>487</v>
      </c>
      <c r="BH2423">
        <v>90208</v>
      </c>
      <c r="BI2423">
        <v>23846</v>
      </c>
      <c r="BJ2423">
        <v>197</v>
      </c>
      <c r="BK2423">
        <v>1445</v>
      </c>
      <c r="BL2423">
        <v>0.7</v>
      </c>
      <c r="BM2423">
        <v>452</v>
      </c>
      <c r="BN2423">
        <v>3892</v>
      </c>
      <c r="BO2423">
        <v>612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20.399999999999999</v>
      </c>
      <c r="BV2423">
        <v>0</v>
      </c>
      <c r="BW2423">
        <v>57072</v>
      </c>
      <c r="BX2423">
        <v>43104</v>
      </c>
      <c r="BY2423">
        <v>7113</v>
      </c>
      <c r="BZ2423">
        <v>32</v>
      </c>
      <c r="CA2423">
        <v>2768</v>
      </c>
      <c r="CB2423">
        <v>530990</v>
      </c>
      <c r="CC2423">
        <v>67313</v>
      </c>
      <c r="CD2423">
        <v>11477</v>
      </c>
      <c r="CE2423">
        <v>1028.57</v>
      </c>
      <c r="CF2423">
        <v>6.1</v>
      </c>
    </row>
    <row r="2424" spans="1:84">
      <c r="A2424">
        <v>46039</v>
      </c>
      <c r="B2424" t="s">
        <v>2422</v>
      </c>
      <c r="C2424">
        <v>46039</v>
      </c>
      <c r="D2424">
        <v>4301</v>
      </c>
      <c r="E2424">
        <v>-4.4000000000000004</v>
      </c>
      <c r="F2424">
        <v>-197</v>
      </c>
      <c r="G2424">
        <v>4498</v>
      </c>
      <c r="H2424">
        <v>276</v>
      </c>
      <c r="I2424">
        <v>6.4</v>
      </c>
      <c r="J2424">
        <v>1008</v>
      </c>
      <c r="K2424">
        <v>23.4</v>
      </c>
      <c r="L2424">
        <v>19.899999999999999</v>
      </c>
      <c r="M2424">
        <v>856</v>
      </c>
      <c r="N2424">
        <v>49.4</v>
      </c>
      <c r="O2424">
        <v>4208</v>
      </c>
      <c r="P2424">
        <v>7</v>
      </c>
      <c r="Q2424">
        <v>42</v>
      </c>
      <c r="R2424">
        <v>7</v>
      </c>
      <c r="S2424">
        <v>1</v>
      </c>
      <c r="T2424">
        <v>36</v>
      </c>
      <c r="U2424">
        <v>43</v>
      </c>
      <c r="V2424">
        <v>4165</v>
      </c>
      <c r="W2424">
        <v>97.8</v>
      </c>
      <c r="X2424">
        <v>0.2</v>
      </c>
      <c r="Y2424">
        <v>1</v>
      </c>
      <c r="Z2424">
        <v>0.2</v>
      </c>
      <c r="AA2424">
        <v>0</v>
      </c>
      <c r="AB2424">
        <v>0.8</v>
      </c>
      <c r="AC2424">
        <v>1</v>
      </c>
      <c r="AD2424">
        <v>96.8</v>
      </c>
      <c r="AE2424">
        <v>63</v>
      </c>
      <c r="AF2424">
        <v>61</v>
      </c>
      <c r="AG2424">
        <v>1</v>
      </c>
      <c r="AH2424">
        <v>68.5</v>
      </c>
      <c r="AI2424">
        <v>0.7</v>
      </c>
      <c r="AJ2424">
        <v>3.9</v>
      </c>
      <c r="AK2424">
        <v>81.900000000000006</v>
      </c>
      <c r="AL2424">
        <v>13.3</v>
      </c>
      <c r="AM2424">
        <v>797</v>
      </c>
      <c r="AN2424">
        <v>20.5</v>
      </c>
      <c r="AO2424">
        <v>2296</v>
      </c>
      <c r="AP2424">
        <v>124</v>
      </c>
      <c r="AQ2424">
        <v>5.7</v>
      </c>
      <c r="AR2424">
        <v>80.099999999999994</v>
      </c>
      <c r="AS2424">
        <v>44400</v>
      </c>
      <c r="AT2424">
        <v>8.8000000000000007</v>
      </c>
      <c r="AU2424">
        <v>1843</v>
      </c>
      <c r="AV2424">
        <v>2.4</v>
      </c>
      <c r="AW2424">
        <v>15977</v>
      </c>
      <c r="AX2424">
        <v>37747</v>
      </c>
      <c r="AY2424">
        <v>9.1</v>
      </c>
      <c r="AZ2424">
        <v>134</v>
      </c>
      <c r="BA2424">
        <v>31102</v>
      </c>
      <c r="BB2424">
        <v>2666</v>
      </c>
      <c r="BC2424">
        <v>100</v>
      </c>
      <c r="BD2424">
        <v>3.8</v>
      </c>
      <c r="BE2424">
        <v>3116</v>
      </c>
      <c r="BF2424">
        <v>317</v>
      </c>
      <c r="BG2424">
        <v>329</v>
      </c>
      <c r="BH2424">
        <v>82594</v>
      </c>
      <c r="BI2424">
        <v>26506</v>
      </c>
      <c r="BJ2424">
        <v>143</v>
      </c>
      <c r="BK2424">
        <v>1170</v>
      </c>
      <c r="BL2424">
        <v>28</v>
      </c>
      <c r="BM2424">
        <v>345</v>
      </c>
      <c r="BN2424">
        <v>0</v>
      </c>
      <c r="BO2424">
        <v>442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5894</v>
      </c>
      <c r="BX2424">
        <v>22484</v>
      </c>
      <c r="BY2424">
        <v>5061</v>
      </c>
      <c r="BZ2424">
        <v>21</v>
      </c>
      <c r="CA2424">
        <v>3144</v>
      </c>
      <c r="CB2424">
        <v>327617</v>
      </c>
      <c r="CC2424">
        <v>32820</v>
      </c>
      <c r="CD2424">
        <v>7697</v>
      </c>
      <c r="CE2424">
        <v>623.54999999999995</v>
      </c>
      <c r="CF2424">
        <v>7.2</v>
      </c>
    </row>
    <row r="2425" spans="1:84">
      <c r="A2425">
        <v>46041</v>
      </c>
      <c r="B2425" t="s">
        <v>2423</v>
      </c>
      <c r="C2425">
        <v>46041</v>
      </c>
      <c r="D2425">
        <v>6112</v>
      </c>
      <c r="E2425">
        <v>2.2999999999999998</v>
      </c>
      <c r="F2425">
        <v>140</v>
      </c>
      <c r="G2425">
        <v>5972</v>
      </c>
      <c r="H2425">
        <v>742</v>
      </c>
      <c r="I2425">
        <v>12.1</v>
      </c>
      <c r="J2425">
        <v>2279</v>
      </c>
      <c r="K2425">
        <v>37.299999999999997</v>
      </c>
      <c r="L2425">
        <v>8.5</v>
      </c>
      <c r="M2425">
        <v>519</v>
      </c>
      <c r="N2425">
        <v>51.4</v>
      </c>
      <c r="O2425">
        <v>1533</v>
      </c>
      <c r="P2425">
        <v>21</v>
      </c>
      <c r="Q2425">
        <v>4446</v>
      </c>
      <c r="R2425">
        <v>15</v>
      </c>
      <c r="S2425">
        <v>2</v>
      </c>
      <c r="T2425">
        <v>95</v>
      </c>
      <c r="U2425">
        <v>121</v>
      </c>
      <c r="V2425">
        <v>1459</v>
      </c>
      <c r="W2425">
        <v>25.1</v>
      </c>
      <c r="X2425">
        <v>0.3</v>
      </c>
      <c r="Y2425">
        <v>72.7</v>
      </c>
      <c r="Z2425">
        <v>0.2</v>
      </c>
      <c r="AA2425">
        <v>0</v>
      </c>
      <c r="AB2425">
        <v>1.6</v>
      </c>
      <c r="AC2425">
        <v>2</v>
      </c>
      <c r="AD2425">
        <v>23.9</v>
      </c>
      <c r="AE2425">
        <v>159</v>
      </c>
      <c r="AF2425">
        <v>70</v>
      </c>
      <c r="AG2425">
        <v>3</v>
      </c>
      <c r="AH2425">
        <v>54.8</v>
      </c>
      <c r="AI2425">
        <v>0.6</v>
      </c>
      <c r="AJ2425">
        <v>16.2</v>
      </c>
      <c r="AK2425">
        <v>77.400000000000006</v>
      </c>
      <c r="AL2425">
        <v>12.2</v>
      </c>
      <c r="AM2425">
        <v>1153</v>
      </c>
      <c r="AN2425">
        <v>17.2</v>
      </c>
      <c r="AO2425">
        <v>2218</v>
      </c>
      <c r="AP2425">
        <v>86</v>
      </c>
      <c r="AQ2425">
        <v>4</v>
      </c>
      <c r="AR2425">
        <v>55.2</v>
      </c>
      <c r="AS2425">
        <v>36000</v>
      </c>
      <c r="AT2425">
        <v>11.6</v>
      </c>
      <c r="AU2425">
        <v>1863</v>
      </c>
      <c r="AV2425">
        <v>3.15</v>
      </c>
      <c r="AW2425">
        <v>9251</v>
      </c>
      <c r="AX2425">
        <v>28211</v>
      </c>
      <c r="AY2425">
        <v>25.7</v>
      </c>
      <c r="AZ2425">
        <v>133</v>
      </c>
      <c r="BA2425">
        <v>21688</v>
      </c>
      <c r="BB2425">
        <v>2597</v>
      </c>
      <c r="BC2425">
        <v>262</v>
      </c>
      <c r="BD2425">
        <v>10.1</v>
      </c>
      <c r="BE2425">
        <v>2958</v>
      </c>
      <c r="BF2425">
        <v>256</v>
      </c>
      <c r="BG2425">
        <v>1559</v>
      </c>
      <c r="BH2425">
        <v>96290</v>
      </c>
      <c r="BI2425">
        <v>32552</v>
      </c>
      <c r="BJ2425">
        <v>93</v>
      </c>
      <c r="BK2425">
        <v>990</v>
      </c>
      <c r="BL2425">
        <v>-27.5</v>
      </c>
      <c r="BM2425">
        <v>248</v>
      </c>
      <c r="BN2425">
        <v>0</v>
      </c>
      <c r="BO2425">
        <v>277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10557</v>
      </c>
      <c r="BX2425">
        <v>16858</v>
      </c>
      <c r="BY2425">
        <v>2787</v>
      </c>
      <c r="BZ2425">
        <v>3</v>
      </c>
      <c r="CA2425">
        <v>341</v>
      </c>
      <c r="CB2425">
        <v>1368092</v>
      </c>
      <c r="CC2425">
        <v>82000</v>
      </c>
      <c r="CD2425">
        <v>13410</v>
      </c>
      <c r="CE2425">
        <v>2302.64</v>
      </c>
      <c r="CF2425">
        <v>2.6</v>
      </c>
    </row>
    <row r="2426" spans="1:84">
      <c r="A2426">
        <v>46043</v>
      </c>
      <c r="B2426" t="s">
        <v>2424</v>
      </c>
      <c r="C2426">
        <v>46043</v>
      </c>
      <c r="D2426">
        <v>3168</v>
      </c>
      <c r="E2426">
        <v>-8.4</v>
      </c>
      <c r="F2426">
        <v>-290</v>
      </c>
      <c r="G2426">
        <v>3458</v>
      </c>
      <c r="H2426">
        <v>167</v>
      </c>
      <c r="I2426">
        <v>5.3</v>
      </c>
      <c r="J2426">
        <v>724</v>
      </c>
      <c r="K2426">
        <v>22.9</v>
      </c>
      <c r="L2426">
        <v>23.1</v>
      </c>
      <c r="M2426">
        <v>733</v>
      </c>
      <c r="N2426">
        <v>50.8</v>
      </c>
      <c r="O2426">
        <v>3097</v>
      </c>
      <c r="P2426">
        <v>2</v>
      </c>
      <c r="Q2426">
        <v>45</v>
      </c>
      <c r="R2426">
        <v>4</v>
      </c>
      <c r="S2426">
        <v>0</v>
      </c>
      <c r="T2426">
        <v>20</v>
      </c>
      <c r="U2426">
        <v>14</v>
      </c>
      <c r="V2426">
        <v>3086</v>
      </c>
      <c r="W2426">
        <v>97.8</v>
      </c>
      <c r="X2426">
        <v>0.1</v>
      </c>
      <c r="Y2426">
        <v>1.4</v>
      </c>
      <c r="Z2426">
        <v>0.1</v>
      </c>
      <c r="AA2426">
        <v>0</v>
      </c>
      <c r="AB2426">
        <v>0.6</v>
      </c>
      <c r="AC2426">
        <v>0.4</v>
      </c>
      <c r="AD2426">
        <v>97.4</v>
      </c>
      <c r="AE2426">
        <v>35</v>
      </c>
      <c r="AF2426">
        <v>38</v>
      </c>
      <c r="AG2426">
        <v>0</v>
      </c>
      <c r="AH2426">
        <v>73.099999999999994</v>
      </c>
      <c r="AI2426">
        <v>0.4</v>
      </c>
      <c r="AJ2426">
        <v>6.9</v>
      </c>
      <c r="AK2426">
        <v>68.8</v>
      </c>
      <c r="AL2426">
        <v>14.5</v>
      </c>
      <c r="AM2426">
        <v>452</v>
      </c>
      <c r="AN2426">
        <v>14.6</v>
      </c>
      <c r="AO2426">
        <v>1475</v>
      </c>
      <c r="AP2426">
        <v>22</v>
      </c>
      <c r="AQ2426">
        <v>1.5</v>
      </c>
      <c r="AR2426">
        <v>80.8</v>
      </c>
      <c r="AS2426">
        <v>34600</v>
      </c>
      <c r="AT2426">
        <v>5.0999999999999996</v>
      </c>
      <c r="AU2426">
        <v>1321</v>
      </c>
      <c r="AV2426">
        <v>2.54</v>
      </c>
      <c r="AW2426">
        <v>13827</v>
      </c>
      <c r="AX2426">
        <v>33221</v>
      </c>
      <c r="AY2426">
        <v>10.9</v>
      </c>
      <c r="AZ2426">
        <v>93</v>
      </c>
      <c r="BA2426">
        <v>28374</v>
      </c>
      <c r="BB2426">
        <v>1731</v>
      </c>
      <c r="BC2426">
        <v>49</v>
      </c>
      <c r="BD2426">
        <v>2.8</v>
      </c>
      <c r="BE2426">
        <v>1895</v>
      </c>
      <c r="BF2426">
        <v>-140</v>
      </c>
      <c r="BG2426">
        <v>213</v>
      </c>
      <c r="BH2426">
        <v>59444</v>
      </c>
      <c r="BI2426">
        <v>31369</v>
      </c>
      <c r="BJ2426">
        <v>117</v>
      </c>
      <c r="BK2426">
        <v>767</v>
      </c>
      <c r="BL2426">
        <v>-15.2</v>
      </c>
      <c r="BM2426">
        <v>216</v>
      </c>
      <c r="BN2426">
        <v>0</v>
      </c>
      <c r="BO2426">
        <v>344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55455</v>
      </c>
      <c r="BX2426">
        <v>12284</v>
      </c>
      <c r="BY2426">
        <v>3671</v>
      </c>
      <c r="BZ2426">
        <v>1</v>
      </c>
      <c r="CA2426">
        <v>120</v>
      </c>
      <c r="CB2426">
        <v>236841</v>
      </c>
      <c r="CC2426">
        <v>25536</v>
      </c>
      <c r="CD2426">
        <v>7736</v>
      </c>
      <c r="CE2426">
        <v>433.53</v>
      </c>
      <c r="CF2426">
        <v>8</v>
      </c>
    </row>
    <row r="2427" spans="1:84">
      <c r="A2427">
        <v>46045</v>
      </c>
      <c r="B2427" t="s">
        <v>2425</v>
      </c>
      <c r="C2427">
        <v>46045</v>
      </c>
      <c r="D2427">
        <v>4062</v>
      </c>
      <c r="E2427">
        <v>-7</v>
      </c>
      <c r="F2427">
        <v>-305</v>
      </c>
      <c r="G2427">
        <v>4367</v>
      </c>
      <c r="H2427">
        <v>228</v>
      </c>
      <c r="I2427">
        <v>5.6</v>
      </c>
      <c r="J2427">
        <v>976</v>
      </c>
      <c r="K2427">
        <v>24</v>
      </c>
      <c r="L2427">
        <v>22.2</v>
      </c>
      <c r="M2427">
        <v>901</v>
      </c>
      <c r="N2427">
        <v>50.9</v>
      </c>
      <c r="O2427">
        <v>4029</v>
      </c>
      <c r="P2427">
        <v>4</v>
      </c>
      <c r="Q2427">
        <v>14</v>
      </c>
      <c r="R2427">
        <v>5</v>
      </c>
      <c r="S2427">
        <v>0</v>
      </c>
      <c r="T2427">
        <v>10</v>
      </c>
      <c r="U2427">
        <v>22</v>
      </c>
      <c r="V2427">
        <v>4008</v>
      </c>
      <c r="W2427">
        <v>99.2</v>
      </c>
      <c r="X2427">
        <v>0.1</v>
      </c>
      <c r="Y2427">
        <v>0.3</v>
      </c>
      <c r="Z2427">
        <v>0.1</v>
      </c>
      <c r="AA2427">
        <v>0</v>
      </c>
      <c r="AB2427">
        <v>0.2</v>
      </c>
      <c r="AC2427">
        <v>0.5</v>
      </c>
      <c r="AD2427">
        <v>98.7</v>
      </c>
      <c r="AE2427">
        <v>52</v>
      </c>
      <c r="AF2427">
        <v>58</v>
      </c>
      <c r="AG2427">
        <v>0</v>
      </c>
      <c r="AH2427">
        <v>68.8</v>
      </c>
      <c r="AI2427">
        <v>1</v>
      </c>
      <c r="AJ2427">
        <v>13.6</v>
      </c>
      <c r="AK2427">
        <v>73.599999999999994</v>
      </c>
      <c r="AL2427">
        <v>15.5</v>
      </c>
      <c r="AM2427">
        <v>702</v>
      </c>
      <c r="AN2427">
        <v>17.2</v>
      </c>
      <c r="AO2427">
        <v>2098</v>
      </c>
      <c r="AP2427">
        <v>76</v>
      </c>
      <c r="AQ2427">
        <v>3.8</v>
      </c>
      <c r="AR2427">
        <v>81.900000000000006</v>
      </c>
      <c r="AS2427">
        <v>42000</v>
      </c>
      <c r="AT2427">
        <v>6.3</v>
      </c>
      <c r="AU2427">
        <v>1681</v>
      </c>
      <c r="AV2427">
        <v>2.52</v>
      </c>
      <c r="AW2427">
        <v>16149</v>
      </c>
      <c r="AX2427">
        <v>37445</v>
      </c>
      <c r="AY2427">
        <v>9.8000000000000007</v>
      </c>
      <c r="AZ2427">
        <v>158</v>
      </c>
      <c r="BA2427">
        <v>38589</v>
      </c>
      <c r="BB2427">
        <v>2101</v>
      </c>
      <c r="BC2427">
        <v>61</v>
      </c>
      <c r="BD2427">
        <v>2.9</v>
      </c>
      <c r="BE2427">
        <v>2446</v>
      </c>
      <c r="BF2427">
        <v>159</v>
      </c>
      <c r="BG2427">
        <v>423</v>
      </c>
      <c r="BH2427">
        <v>88476</v>
      </c>
      <c r="BI2427">
        <v>36172</v>
      </c>
      <c r="BJ2427">
        <v>140</v>
      </c>
      <c r="BK2427">
        <v>665</v>
      </c>
      <c r="BL2427">
        <v>-7.8</v>
      </c>
      <c r="BM2427">
        <v>304</v>
      </c>
      <c r="BN2427">
        <v>1290</v>
      </c>
      <c r="BO2427">
        <v>390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35.9</v>
      </c>
      <c r="BV2427">
        <v>0</v>
      </c>
      <c r="BW2427">
        <v>100483</v>
      </c>
      <c r="BX2427">
        <v>38960</v>
      </c>
      <c r="BY2427">
        <v>9141</v>
      </c>
      <c r="BZ2427">
        <v>17</v>
      </c>
      <c r="CA2427">
        <v>1463</v>
      </c>
      <c r="CB2427">
        <v>585229</v>
      </c>
      <c r="CC2427">
        <v>37134</v>
      </c>
      <c r="CD2427">
        <v>9064</v>
      </c>
      <c r="CE2427">
        <v>1145.58</v>
      </c>
      <c r="CF2427">
        <v>3.8</v>
      </c>
    </row>
    <row r="2428" spans="1:84">
      <c r="A2428">
        <v>46047</v>
      </c>
      <c r="B2428" t="s">
        <v>2426</v>
      </c>
      <c r="C2428">
        <v>46047</v>
      </c>
      <c r="D2428">
        <v>7304</v>
      </c>
      <c r="E2428">
        <v>-2</v>
      </c>
      <c r="F2428">
        <v>-149</v>
      </c>
      <c r="G2428">
        <v>7453</v>
      </c>
      <c r="H2428">
        <v>352</v>
      </c>
      <c r="I2428">
        <v>4.8</v>
      </c>
      <c r="J2428">
        <v>1485</v>
      </c>
      <c r="K2428">
        <v>20.3</v>
      </c>
      <c r="L2428">
        <v>23</v>
      </c>
      <c r="M2428">
        <v>1677</v>
      </c>
      <c r="N2428">
        <v>48.2</v>
      </c>
      <c r="O2428">
        <v>6592</v>
      </c>
      <c r="P2428">
        <v>31</v>
      </c>
      <c r="Q2428">
        <v>459</v>
      </c>
      <c r="R2428">
        <v>19</v>
      </c>
      <c r="S2428">
        <v>4</v>
      </c>
      <c r="T2428">
        <v>199</v>
      </c>
      <c r="U2428">
        <v>151</v>
      </c>
      <c r="V2428">
        <v>6455</v>
      </c>
      <c r="W2428">
        <v>90.3</v>
      </c>
      <c r="X2428">
        <v>0.4</v>
      </c>
      <c r="Y2428">
        <v>6.3</v>
      </c>
      <c r="Z2428">
        <v>0.3</v>
      </c>
      <c r="AA2428">
        <v>0.1</v>
      </c>
      <c r="AB2428">
        <v>2.7</v>
      </c>
      <c r="AC2428">
        <v>2.1</v>
      </c>
      <c r="AD2428">
        <v>88.4</v>
      </c>
      <c r="AE2428">
        <v>76</v>
      </c>
      <c r="AF2428">
        <v>112</v>
      </c>
      <c r="AG2428">
        <v>0</v>
      </c>
      <c r="AH2428">
        <v>60.3</v>
      </c>
      <c r="AI2428">
        <v>0.6</v>
      </c>
      <c r="AJ2428">
        <v>4.4000000000000004</v>
      </c>
      <c r="AK2428">
        <v>82.5</v>
      </c>
      <c r="AL2428">
        <v>19.2</v>
      </c>
      <c r="AM2428">
        <v>1720</v>
      </c>
      <c r="AN2428">
        <v>19.8</v>
      </c>
      <c r="AO2428">
        <v>4007</v>
      </c>
      <c r="AP2428">
        <v>195</v>
      </c>
      <c r="AQ2428">
        <v>5.0999999999999996</v>
      </c>
      <c r="AR2428">
        <v>69.7</v>
      </c>
      <c r="AS2428">
        <v>54300</v>
      </c>
      <c r="AT2428">
        <v>14.9</v>
      </c>
      <c r="AU2428">
        <v>3127</v>
      </c>
      <c r="AV2428">
        <v>2.23</v>
      </c>
      <c r="AW2428">
        <v>17048</v>
      </c>
      <c r="AX2428">
        <v>31779</v>
      </c>
      <c r="AY2428">
        <v>13.2</v>
      </c>
      <c r="AZ2428">
        <v>200</v>
      </c>
      <c r="BA2428">
        <v>27432</v>
      </c>
      <c r="BB2428">
        <v>3759</v>
      </c>
      <c r="BC2428">
        <v>137</v>
      </c>
      <c r="BD2428">
        <v>3.6</v>
      </c>
      <c r="BE2428">
        <v>3640</v>
      </c>
      <c r="BF2428">
        <v>-324</v>
      </c>
      <c r="BG2428">
        <v>1117</v>
      </c>
      <c r="BH2428">
        <v>131553</v>
      </c>
      <c r="BI2428">
        <v>36141</v>
      </c>
      <c r="BJ2428">
        <v>232</v>
      </c>
      <c r="BK2428">
        <v>2308</v>
      </c>
      <c r="BL2428">
        <v>-2.7</v>
      </c>
      <c r="BM2428">
        <v>610</v>
      </c>
      <c r="BN2428">
        <v>9241</v>
      </c>
      <c r="BO2428">
        <v>717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5311</v>
      </c>
      <c r="BX2428">
        <v>36541</v>
      </c>
      <c r="BY2428">
        <v>4987</v>
      </c>
      <c r="BZ2428">
        <v>5</v>
      </c>
      <c r="CA2428">
        <v>706</v>
      </c>
      <c r="CB2428">
        <v>982282</v>
      </c>
      <c r="CC2428">
        <v>89496</v>
      </c>
      <c r="CD2428">
        <v>12173</v>
      </c>
      <c r="CE2428">
        <v>1739.86</v>
      </c>
      <c r="CF2428">
        <v>4.3</v>
      </c>
    </row>
    <row r="2429" spans="1:84">
      <c r="A2429">
        <v>46049</v>
      </c>
      <c r="B2429" t="s">
        <v>2427</v>
      </c>
      <c r="C2429">
        <v>46049</v>
      </c>
      <c r="D2429">
        <v>2339</v>
      </c>
      <c r="E2429">
        <v>-11.4</v>
      </c>
      <c r="F2429">
        <v>-301</v>
      </c>
      <c r="G2429">
        <v>2640</v>
      </c>
      <c r="H2429">
        <v>128</v>
      </c>
      <c r="I2429">
        <v>5.5</v>
      </c>
      <c r="J2429">
        <v>539</v>
      </c>
      <c r="K2429">
        <v>23</v>
      </c>
      <c r="L2429">
        <v>22.6</v>
      </c>
      <c r="M2429">
        <v>529</v>
      </c>
      <c r="N2429">
        <v>50.6</v>
      </c>
      <c r="O2429">
        <v>2324</v>
      </c>
      <c r="P2429">
        <v>2</v>
      </c>
      <c r="Q2429">
        <v>6</v>
      </c>
      <c r="R2429">
        <v>1</v>
      </c>
      <c r="S2429">
        <v>0</v>
      </c>
      <c r="T2429">
        <v>6</v>
      </c>
      <c r="U2429">
        <v>7</v>
      </c>
      <c r="V2429">
        <v>2317</v>
      </c>
      <c r="W2429">
        <v>99.4</v>
      </c>
      <c r="X2429">
        <v>0.1</v>
      </c>
      <c r="Y2429">
        <v>0.3</v>
      </c>
      <c r="Z2429">
        <v>0</v>
      </c>
      <c r="AA2429">
        <v>0</v>
      </c>
      <c r="AB2429">
        <v>0.3</v>
      </c>
      <c r="AC2429">
        <v>0.3</v>
      </c>
      <c r="AD2429">
        <v>99.1</v>
      </c>
      <c r="AE2429">
        <v>24</v>
      </c>
      <c r="AF2429">
        <v>29</v>
      </c>
      <c r="AG2429">
        <v>0</v>
      </c>
      <c r="AH2429">
        <v>73.900000000000006</v>
      </c>
      <c r="AI2429">
        <v>2</v>
      </c>
      <c r="AJ2429">
        <v>16.3</v>
      </c>
      <c r="AK2429">
        <v>73.7</v>
      </c>
      <c r="AL2429">
        <v>13.1</v>
      </c>
      <c r="AM2429">
        <v>431</v>
      </c>
      <c r="AN2429">
        <v>14.8</v>
      </c>
      <c r="AO2429">
        <v>1294</v>
      </c>
      <c r="AP2429">
        <v>59</v>
      </c>
      <c r="AQ2429">
        <v>4.8</v>
      </c>
      <c r="AR2429">
        <v>81.900000000000006</v>
      </c>
      <c r="AS2429">
        <v>31600</v>
      </c>
      <c r="AT2429">
        <v>8.1999999999999993</v>
      </c>
      <c r="AU2429">
        <v>1014</v>
      </c>
      <c r="AV2429">
        <v>2.56</v>
      </c>
      <c r="AW2429">
        <v>14660</v>
      </c>
      <c r="AX2429">
        <v>33445</v>
      </c>
      <c r="AY2429">
        <v>10</v>
      </c>
      <c r="AZ2429">
        <v>80</v>
      </c>
      <c r="BA2429">
        <v>33558</v>
      </c>
      <c r="BB2429">
        <v>1173</v>
      </c>
      <c r="BC2429">
        <v>37</v>
      </c>
      <c r="BD2429">
        <v>3.2</v>
      </c>
      <c r="BE2429">
        <v>1319</v>
      </c>
      <c r="BF2429">
        <v>47</v>
      </c>
      <c r="BG2429">
        <v>180</v>
      </c>
      <c r="BH2429">
        <v>49677</v>
      </c>
      <c r="BI2429">
        <v>37663</v>
      </c>
      <c r="BJ2429">
        <v>83</v>
      </c>
      <c r="BK2429">
        <v>351</v>
      </c>
      <c r="BL2429">
        <v>5.7</v>
      </c>
      <c r="BM2429">
        <v>173</v>
      </c>
      <c r="BN2429">
        <v>0</v>
      </c>
      <c r="BO2429">
        <v>266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41.7</v>
      </c>
      <c r="BV2429">
        <v>0</v>
      </c>
      <c r="BW2429">
        <v>0</v>
      </c>
      <c r="BX2429">
        <v>12723</v>
      </c>
      <c r="BY2429">
        <v>5071</v>
      </c>
      <c r="BZ2429">
        <v>4</v>
      </c>
      <c r="CA2429">
        <v>400</v>
      </c>
      <c r="CB2429">
        <v>534795</v>
      </c>
      <c r="CC2429">
        <v>27308</v>
      </c>
      <c r="CD2429">
        <v>11201</v>
      </c>
      <c r="CE2429">
        <v>1000.14</v>
      </c>
      <c r="CF2429">
        <v>2.6</v>
      </c>
    </row>
    <row r="2430" spans="1:84">
      <c r="A2430">
        <v>46051</v>
      </c>
      <c r="B2430" t="s">
        <v>2428</v>
      </c>
      <c r="C2430">
        <v>46051</v>
      </c>
      <c r="D2430">
        <v>7278</v>
      </c>
      <c r="E2430">
        <v>-7.3</v>
      </c>
      <c r="F2430">
        <v>-574</v>
      </c>
      <c r="G2430">
        <v>7847</v>
      </c>
      <c r="H2430">
        <v>358</v>
      </c>
      <c r="I2430">
        <v>4.9000000000000004</v>
      </c>
      <c r="J2430">
        <v>1613</v>
      </c>
      <c r="K2430">
        <v>22.2</v>
      </c>
      <c r="L2430">
        <v>19.7</v>
      </c>
      <c r="M2430">
        <v>1437</v>
      </c>
      <c r="N2430">
        <v>49.9</v>
      </c>
      <c r="O2430">
        <v>7172</v>
      </c>
      <c r="P2430">
        <v>1</v>
      </c>
      <c r="Q2430">
        <v>61</v>
      </c>
      <c r="R2430">
        <v>17</v>
      </c>
      <c r="S2430">
        <v>0</v>
      </c>
      <c r="T2430">
        <v>27</v>
      </c>
      <c r="U2430">
        <v>51</v>
      </c>
      <c r="V2430">
        <v>7121</v>
      </c>
      <c r="W2430">
        <v>98.5</v>
      </c>
      <c r="X2430">
        <v>0</v>
      </c>
      <c r="Y2430">
        <v>0.8</v>
      </c>
      <c r="Z2430">
        <v>0.2</v>
      </c>
      <c r="AA2430">
        <v>0</v>
      </c>
      <c r="AB2430">
        <v>0.4</v>
      </c>
      <c r="AC2430">
        <v>0.7</v>
      </c>
      <c r="AD2430">
        <v>97.8</v>
      </c>
      <c r="AE2430">
        <v>70</v>
      </c>
      <c r="AF2430">
        <v>103</v>
      </c>
      <c r="AG2430">
        <v>0</v>
      </c>
      <c r="AH2430">
        <v>67</v>
      </c>
      <c r="AI2430">
        <v>1.1000000000000001</v>
      </c>
      <c r="AJ2430">
        <v>3</v>
      </c>
      <c r="AK2430">
        <v>79.5</v>
      </c>
      <c r="AL2430">
        <v>14.8</v>
      </c>
      <c r="AM2430">
        <v>1203</v>
      </c>
      <c r="AN2430">
        <v>14.3</v>
      </c>
      <c r="AO2430">
        <v>3591</v>
      </c>
      <c r="AP2430">
        <v>133</v>
      </c>
      <c r="AQ2430">
        <v>3.8</v>
      </c>
      <c r="AR2430">
        <v>77.599999999999994</v>
      </c>
      <c r="AS2430">
        <v>60400</v>
      </c>
      <c r="AT2430">
        <v>13.4</v>
      </c>
      <c r="AU2430">
        <v>3116</v>
      </c>
      <c r="AV2430">
        <v>2.44</v>
      </c>
      <c r="AW2430">
        <v>16543</v>
      </c>
      <c r="AX2430">
        <v>38542</v>
      </c>
      <c r="AY2430">
        <v>9.8000000000000007</v>
      </c>
      <c r="AZ2430">
        <v>235</v>
      </c>
      <c r="BA2430">
        <v>31811</v>
      </c>
      <c r="BB2430">
        <v>4196</v>
      </c>
      <c r="BC2430">
        <v>154</v>
      </c>
      <c r="BD2430">
        <v>3.7</v>
      </c>
      <c r="BE2430">
        <v>5456</v>
      </c>
      <c r="BF2430">
        <v>-41</v>
      </c>
      <c r="BG2430">
        <v>438</v>
      </c>
      <c r="BH2430">
        <v>178260</v>
      </c>
      <c r="BI2430">
        <v>32672</v>
      </c>
      <c r="BJ2430">
        <v>284</v>
      </c>
      <c r="BK2430">
        <v>3023</v>
      </c>
      <c r="BL2430">
        <v>1.9</v>
      </c>
      <c r="BM2430">
        <v>632</v>
      </c>
      <c r="BN2430">
        <v>6201</v>
      </c>
      <c r="BO2430">
        <v>819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83792</v>
      </c>
      <c r="BX2430">
        <v>78945</v>
      </c>
      <c r="BY2430">
        <v>10321</v>
      </c>
      <c r="BZ2430">
        <v>26</v>
      </c>
      <c r="CA2430">
        <v>3717</v>
      </c>
      <c r="CB2430">
        <v>350299</v>
      </c>
      <c r="CC2430">
        <v>58655</v>
      </c>
      <c r="CD2430">
        <v>7720</v>
      </c>
      <c r="CE2430">
        <v>682.51</v>
      </c>
      <c r="CF2430">
        <v>11.5</v>
      </c>
    </row>
    <row r="2431" spans="1:84">
      <c r="A2431">
        <v>46053</v>
      </c>
      <c r="B2431" t="s">
        <v>2429</v>
      </c>
      <c r="C2431">
        <v>46053</v>
      </c>
      <c r="D2431">
        <v>4268</v>
      </c>
      <c r="E2431">
        <v>-10.9</v>
      </c>
      <c r="F2431">
        <v>-524</v>
      </c>
      <c r="G2431">
        <v>4792</v>
      </c>
      <c r="H2431">
        <v>200</v>
      </c>
      <c r="I2431">
        <v>4.7</v>
      </c>
      <c r="J2431">
        <v>878</v>
      </c>
      <c r="K2431">
        <v>20.6</v>
      </c>
      <c r="L2431">
        <v>25</v>
      </c>
      <c r="M2431">
        <v>1065</v>
      </c>
      <c r="N2431">
        <v>50.6</v>
      </c>
      <c r="O2431">
        <v>3913</v>
      </c>
      <c r="P2431">
        <v>3</v>
      </c>
      <c r="Q2431">
        <v>293</v>
      </c>
      <c r="R2431">
        <v>9</v>
      </c>
      <c r="S2431">
        <v>0</v>
      </c>
      <c r="T2431">
        <v>50</v>
      </c>
      <c r="U2431">
        <v>44</v>
      </c>
      <c r="V2431">
        <v>3870</v>
      </c>
      <c r="W2431">
        <v>91.7</v>
      </c>
      <c r="X2431">
        <v>0.1</v>
      </c>
      <c r="Y2431">
        <v>6.9</v>
      </c>
      <c r="Z2431">
        <v>0.2</v>
      </c>
      <c r="AA2431">
        <v>0</v>
      </c>
      <c r="AB2431">
        <v>1.2</v>
      </c>
      <c r="AC2431">
        <v>1</v>
      </c>
      <c r="AD2431">
        <v>90.7</v>
      </c>
      <c r="AE2431">
        <v>46</v>
      </c>
      <c r="AF2431">
        <v>66</v>
      </c>
      <c r="AG2431">
        <v>0</v>
      </c>
      <c r="AH2431">
        <v>71.2</v>
      </c>
      <c r="AI2431">
        <v>0.7</v>
      </c>
      <c r="AJ2431">
        <v>2.1</v>
      </c>
      <c r="AK2431">
        <v>77.7</v>
      </c>
      <c r="AL2431">
        <v>12</v>
      </c>
      <c r="AM2431">
        <v>994</v>
      </c>
      <c r="AN2431">
        <v>13.7</v>
      </c>
      <c r="AO2431">
        <v>2473</v>
      </c>
      <c r="AP2431">
        <v>68</v>
      </c>
      <c r="AQ2431">
        <v>2.8</v>
      </c>
      <c r="AR2431">
        <v>75</v>
      </c>
      <c r="AS2431">
        <v>32700</v>
      </c>
      <c r="AT2431">
        <v>6.4</v>
      </c>
      <c r="AU2431">
        <v>2022</v>
      </c>
      <c r="AV2431">
        <v>2.3199999999999998</v>
      </c>
      <c r="AW2431">
        <v>13656</v>
      </c>
      <c r="AX2431">
        <v>27841</v>
      </c>
      <c r="AY2431">
        <v>16</v>
      </c>
      <c r="AZ2431">
        <v>133</v>
      </c>
      <c r="BA2431">
        <v>30929</v>
      </c>
      <c r="BB2431">
        <v>2408</v>
      </c>
      <c r="BC2431">
        <v>86</v>
      </c>
      <c r="BD2431">
        <v>3.6</v>
      </c>
      <c r="BE2431">
        <v>3026</v>
      </c>
      <c r="BF2431">
        <v>185</v>
      </c>
      <c r="BG2431">
        <v>361</v>
      </c>
      <c r="BH2431">
        <v>70864</v>
      </c>
      <c r="BI2431">
        <v>23418</v>
      </c>
      <c r="BJ2431">
        <v>194</v>
      </c>
      <c r="BK2431">
        <v>1055</v>
      </c>
      <c r="BL2431">
        <v>0</v>
      </c>
      <c r="BM2431">
        <v>437</v>
      </c>
      <c r="BN2431">
        <v>2013</v>
      </c>
      <c r="BO2431">
        <v>552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46985</v>
      </c>
      <c r="BX2431">
        <v>33160</v>
      </c>
      <c r="BY2431">
        <v>7340</v>
      </c>
      <c r="BZ2431">
        <v>5</v>
      </c>
      <c r="CA2431">
        <v>1316</v>
      </c>
      <c r="CB2431">
        <v>650897</v>
      </c>
      <c r="CC2431">
        <v>38525</v>
      </c>
      <c r="CD2431">
        <v>8893</v>
      </c>
      <c r="CE2431">
        <v>1015.93</v>
      </c>
      <c r="CF2431">
        <v>4.7</v>
      </c>
    </row>
    <row r="2432" spans="1:84">
      <c r="A2432">
        <v>46055</v>
      </c>
      <c r="B2432" t="s">
        <v>2430</v>
      </c>
      <c r="C2432">
        <v>46055</v>
      </c>
      <c r="D2432">
        <v>1864</v>
      </c>
      <c r="E2432">
        <v>-15.1</v>
      </c>
      <c r="F2432">
        <v>-332</v>
      </c>
      <c r="G2432">
        <v>2196</v>
      </c>
      <c r="H2432">
        <v>88</v>
      </c>
      <c r="I2432">
        <v>4.7</v>
      </c>
      <c r="J2432">
        <v>376</v>
      </c>
      <c r="K2432">
        <v>20.2</v>
      </c>
      <c r="L2432">
        <v>22.5</v>
      </c>
      <c r="M2432">
        <v>420</v>
      </c>
      <c r="N2432">
        <v>50.3</v>
      </c>
      <c r="O2432">
        <v>1779</v>
      </c>
      <c r="P2432">
        <v>0</v>
      </c>
      <c r="Q2432">
        <v>55</v>
      </c>
      <c r="R2432">
        <v>2</v>
      </c>
      <c r="S2432">
        <v>0</v>
      </c>
      <c r="T2432">
        <v>28</v>
      </c>
      <c r="U2432">
        <v>15</v>
      </c>
      <c r="V2432">
        <v>1764</v>
      </c>
      <c r="W2432">
        <v>95.4</v>
      </c>
      <c r="X2432">
        <v>0</v>
      </c>
      <c r="Y2432">
        <v>3</v>
      </c>
      <c r="Z2432">
        <v>0.1</v>
      </c>
      <c r="AA2432">
        <v>0</v>
      </c>
      <c r="AB2432">
        <v>1.5</v>
      </c>
      <c r="AC2432">
        <v>0.8</v>
      </c>
      <c r="AD2432">
        <v>94.6</v>
      </c>
      <c r="AE2432">
        <v>19</v>
      </c>
      <c r="AF2432">
        <v>26</v>
      </c>
      <c r="AG2432">
        <v>0</v>
      </c>
      <c r="AH2432">
        <v>67</v>
      </c>
      <c r="AI2432">
        <v>1</v>
      </c>
      <c r="AJ2432">
        <v>3.2</v>
      </c>
      <c r="AK2432">
        <v>86.3</v>
      </c>
      <c r="AL2432">
        <v>15.4</v>
      </c>
      <c r="AM2432">
        <v>307</v>
      </c>
      <c r="AN2432">
        <v>14.2</v>
      </c>
      <c r="AO2432">
        <v>1037</v>
      </c>
      <c r="AP2432">
        <v>35</v>
      </c>
      <c r="AQ2432">
        <v>3.5</v>
      </c>
      <c r="AR2432">
        <v>76.8</v>
      </c>
      <c r="AS2432">
        <v>46200</v>
      </c>
      <c r="AT2432">
        <v>6.5</v>
      </c>
      <c r="AU2432">
        <v>870</v>
      </c>
      <c r="AV2432">
        <v>2.4700000000000002</v>
      </c>
      <c r="AW2432">
        <v>16780</v>
      </c>
      <c r="AX2432">
        <v>33470</v>
      </c>
      <c r="AY2432">
        <v>9.9</v>
      </c>
      <c r="AZ2432">
        <v>80</v>
      </c>
      <c r="BA2432">
        <v>41719</v>
      </c>
      <c r="BB2432">
        <v>1182</v>
      </c>
      <c r="BC2432">
        <v>33</v>
      </c>
      <c r="BD2432">
        <v>2.8</v>
      </c>
      <c r="BE2432">
        <v>1636</v>
      </c>
      <c r="BF2432">
        <v>-12</v>
      </c>
      <c r="BG2432">
        <v>162</v>
      </c>
      <c r="BH2432">
        <v>48962</v>
      </c>
      <c r="BI2432">
        <v>29928</v>
      </c>
      <c r="BJ2432">
        <v>80</v>
      </c>
      <c r="BK2432">
        <v>586</v>
      </c>
      <c r="BL2432">
        <v>-9</v>
      </c>
      <c r="BM2432">
        <v>230</v>
      </c>
      <c r="BN2432">
        <v>967</v>
      </c>
      <c r="BO2432">
        <v>283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18057</v>
      </c>
      <c r="BX2432">
        <v>23707</v>
      </c>
      <c r="BY2432">
        <v>11436</v>
      </c>
      <c r="BZ2432">
        <v>3</v>
      </c>
      <c r="CA2432">
        <v>481</v>
      </c>
      <c r="CB2432">
        <v>1221612</v>
      </c>
      <c r="CC2432">
        <v>26429</v>
      </c>
      <c r="CD2432">
        <v>13228</v>
      </c>
      <c r="CE2432">
        <v>1812.97</v>
      </c>
      <c r="CF2432">
        <v>1.2</v>
      </c>
    </row>
    <row r="2433" spans="1:84">
      <c r="A2433">
        <v>46057</v>
      </c>
      <c r="B2433" t="s">
        <v>2431</v>
      </c>
      <c r="C2433">
        <v>46057</v>
      </c>
      <c r="D2433">
        <v>5616</v>
      </c>
      <c r="E2433">
        <v>1.4</v>
      </c>
      <c r="F2433">
        <v>76</v>
      </c>
      <c r="G2433">
        <v>5540</v>
      </c>
      <c r="H2433">
        <v>466</v>
      </c>
      <c r="I2433">
        <v>8.3000000000000007</v>
      </c>
      <c r="J2433">
        <v>1542</v>
      </c>
      <c r="K2433">
        <v>27.5</v>
      </c>
      <c r="L2433">
        <v>17.100000000000001</v>
      </c>
      <c r="M2433">
        <v>962</v>
      </c>
      <c r="N2433">
        <v>49.7</v>
      </c>
      <c r="O2433">
        <v>5521</v>
      </c>
      <c r="P2433">
        <v>10</v>
      </c>
      <c r="Q2433">
        <v>41</v>
      </c>
      <c r="R2433">
        <v>12</v>
      </c>
      <c r="S2433">
        <v>0</v>
      </c>
      <c r="T2433">
        <v>32</v>
      </c>
      <c r="U2433">
        <v>50</v>
      </c>
      <c r="V2433">
        <v>5472</v>
      </c>
      <c r="W2433">
        <v>98.3</v>
      </c>
      <c r="X2433">
        <v>0.2</v>
      </c>
      <c r="Y2433">
        <v>0.7</v>
      </c>
      <c r="Z2433">
        <v>0.2</v>
      </c>
      <c r="AA2433">
        <v>0</v>
      </c>
      <c r="AB2433">
        <v>0.6</v>
      </c>
      <c r="AC2433">
        <v>0.9</v>
      </c>
      <c r="AD2433">
        <v>97.4</v>
      </c>
      <c r="AE2433">
        <v>91</v>
      </c>
      <c r="AF2433">
        <v>74</v>
      </c>
      <c r="AG2433">
        <v>4</v>
      </c>
      <c r="AH2433">
        <v>65.5</v>
      </c>
      <c r="AI2433">
        <v>0.8</v>
      </c>
      <c r="AJ2433">
        <v>5.7</v>
      </c>
      <c r="AK2433">
        <v>79.900000000000006</v>
      </c>
      <c r="AL2433">
        <v>12.8</v>
      </c>
      <c r="AM2433">
        <v>941</v>
      </c>
      <c r="AN2433">
        <v>22.3</v>
      </c>
      <c r="AO2433">
        <v>2783</v>
      </c>
      <c r="AP2433">
        <v>157</v>
      </c>
      <c r="AQ2433">
        <v>6</v>
      </c>
      <c r="AR2433">
        <v>81.900000000000006</v>
      </c>
      <c r="AS2433">
        <v>49300</v>
      </c>
      <c r="AT2433">
        <v>5.3</v>
      </c>
      <c r="AU2433">
        <v>2048</v>
      </c>
      <c r="AV2433">
        <v>2.62</v>
      </c>
      <c r="AW2433">
        <v>16982</v>
      </c>
      <c r="AX2433">
        <v>38745</v>
      </c>
      <c r="AY2433">
        <v>9.6999999999999993</v>
      </c>
      <c r="AZ2433">
        <v>154</v>
      </c>
      <c r="BA2433">
        <v>27404</v>
      </c>
      <c r="BB2433">
        <v>2956</v>
      </c>
      <c r="BC2433">
        <v>97</v>
      </c>
      <c r="BD2433">
        <v>3.3</v>
      </c>
      <c r="BE2433">
        <v>2411</v>
      </c>
      <c r="BF2433">
        <v>-65</v>
      </c>
      <c r="BG2433">
        <v>530</v>
      </c>
      <c r="BH2433">
        <v>75854</v>
      </c>
      <c r="BI2433">
        <v>31462</v>
      </c>
      <c r="BJ2433">
        <v>165</v>
      </c>
      <c r="BK2433">
        <v>1015</v>
      </c>
      <c r="BL2433">
        <v>23.8</v>
      </c>
      <c r="BM2433">
        <v>374</v>
      </c>
      <c r="BN2433">
        <v>824</v>
      </c>
      <c r="BO2433">
        <v>505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35940</v>
      </c>
      <c r="BX2433">
        <v>35330</v>
      </c>
      <c r="BY2433">
        <v>6315</v>
      </c>
      <c r="BZ2433">
        <v>36</v>
      </c>
      <c r="CA2433">
        <v>6447</v>
      </c>
      <c r="CB2433">
        <v>307193</v>
      </c>
      <c r="CC2433">
        <v>30864</v>
      </c>
      <c r="CD2433">
        <v>5536</v>
      </c>
      <c r="CE2433">
        <v>506.86</v>
      </c>
      <c r="CF2433">
        <v>10.9</v>
      </c>
    </row>
    <row r="2434" spans="1:84">
      <c r="A2434">
        <v>46059</v>
      </c>
      <c r="B2434" t="s">
        <v>2432</v>
      </c>
      <c r="C2434">
        <v>46059</v>
      </c>
      <c r="D2434">
        <v>3323</v>
      </c>
      <c r="E2434">
        <v>-11.2</v>
      </c>
      <c r="F2434">
        <v>-418</v>
      </c>
      <c r="G2434">
        <v>3741</v>
      </c>
      <c r="H2434">
        <v>152</v>
      </c>
      <c r="I2434">
        <v>4.5999999999999996</v>
      </c>
      <c r="J2434">
        <v>694</v>
      </c>
      <c r="K2434">
        <v>20.9</v>
      </c>
      <c r="L2434">
        <v>25.8</v>
      </c>
      <c r="M2434">
        <v>856</v>
      </c>
      <c r="N2434">
        <v>50.9</v>
      </c>
      <c r="O2434">
        <v>3299</v>
      </c>
      <c r="P2434">
        <v>1</v>
      </c>
      <c r="Q2434">
        <v>6</v>
      </c>
      <c r="R2434">
        <v>5</v>
      </c>
      <c r="S2434">
        <v>0</v>
      </c>
      <c r="T2434">
        <v>12</v>
      </c>
      <c r="U2434">
        <v>11</v>
      </c>
      <c r="V2434">
        <v>3288</v>
      </c>
      <c r="W2434">
        <v>99.3</v>
      </c>
      <c r="X2434">
        <v>0</v>
      </c>
      <c r="Y2434">
        <v>0.2</v>
      </c>
      <c r="Z2434">
        <v>0.2</v>
      </c>
      <c r="AA2434">
        <v>0</v>
      </c>
      <c r="AB2434">
        <v>0.4</v>
      </c>
      <c r="AC2434">
        <v>0.3</v>
      </c>
      <c r="AD2434">
        <v>98.9</v>
      </c>
      <c r="AE2434">
        <v>32</v>
      </c>
      <c r="AF2434">
        <v>50</v>
      </c>
      <c r="AG2434">
        <v>0</v>
      </c>
      <c r="AH2434">
        <v>73.099999999999994</v>
      </c>
      <c r="AI2434">
        <v>1</v>
      </c>
      <c r="AJ2434">
        <v>5.8</v>
      </c>
      <c r="AK2434">
        <v>80.099999999999994</v>
      </c>
      <c r="AL2434">
        <v>15.6</v>
      </c>
      <c r="AM2434">
        <v>586</v>
      </c>
      <c r="AN2434">
        <v>16.2</v>
      </c>
      <c r="AO2434">
        <v>1891</v>
      </c>
      <c r="AP2434">
        <v>51</v>
      </c>
      <c r="AQ2434">
        <v>2.8</v>
      </c>
      <c r="AR2434">
        <v>73.8</v>
      </c>
      <c r="AS2434">
        <v>45700</v>
      </c>
      <c r="AT2434">
        <v>10.8</v>
      </c>
      <c r="AU2434">
        <v>1543</v>
      </c>
      <c r="AV2434">
        <v>2.38</v>
      </c>
      <c r="AW2434">
        <v>18735</v>
      </c>
      <c r="AX2434">
        <v>36393</v>
      </c>
      <c r="AY2434">
        <v>9.6999999999999993</v>
      </c>
      <c r="AZ2434">
        <v>128</v>
      </c>
      <c r="BA2434">
        <v>38678</v>
      </c>
      <c r="BB2434">
        <v>1921</v>
      </c>
      <c r="BC2434">
        <v>54</v>
      </c>
      <c r="BD2434">
        <v>2.8</v>
      </c>
      <c r="BE2434">
        <v>2407</v>
      </c>
      <c r="BF2434">
        <v>71</v>
      </c>
      <c r="BG2434">
        <v>259</v>
      </c>
      <c r="BH2434">
        <v>77671</v>
      </c>
      <c r="BI2434">
        <v>32269</v>
      </c>
      <c r="BJ2434">
        <v>144</v>
      </c>
      <c r="BK2434">
        <v>965</v>
      </c>
      <c r="BL2434">
        <v>2.4</v>
      </c>
      <c r="BM2434">
        <v>247</v>
      </c>
      <c r="BN2434">
        <v>2581</v>
      </c>
      <c r="BO2434">
        <v>375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38742</v>
      </c>
      <c r="BX2434">
        <v>31262</v>
      </c>
      <c r="BY2434">
        <v>8732</v>
      </c>
      <c r="BZ2434">
        <v>16</v>
      </c>
      <c r="CA2434">
        <v>1448</v>
      </c>
      <c r="CB2434">
        <v>868379</v>
      </c>
      <c r="CC2434">
        <v>59402</v>
      </c>
      <c r="CD2434">
        <v>17446</v>
      </c>
      <c r="CE2434">
        <v>1436.58</v>
      </c>
      <c r="CF2434">
        <v>2.6</v>
      </c>
    </row>
    <row r="2435" spans="1:84">
      <c r="A2435">
        <v>46061</v>
      </c>
      <c r="B2435" t="s">
        <v>2433</v>
      </c>
      <c r="C2435">
        <v>46061</v>
      </c>
      <c r="D2435">
        <v>3690</v>
      </c>
      <c r="E2435">
        <v>17.600000000000001</v>
      </c>
      <c r="F2435">
        <v>551</v>
      </c>
      <c r="G2435">
        <v>3139</v>
      </c>
      <c r="H2435">
        <v>261</v>
      </c>
      <c r="I2435">
        <v>7.1</v>
      </c>
      <c r="J2435">
        <v>969</v>
      </c>
      <c r="K2435">
        <v>26.3</v>
      </c>
      <c r="L2435">
        <v>13.4</v>
      </c>
      <c r="M2435">
        <v>494</v>
      </c>
      <c r="N2435">
        <v>49.2</v>
      </c>
      <c r="O2435">
        <v>3663</v>
      </c>
      <c r="P2435">
        <v>0</v>
      </c>
      <c r="Q2435">
        <v>8</v>
      </c>
      <c r="R2435">
        <v>4</v>
      </c>
      <c r="S2435">
        <v>1</v>
      </c>
      <c r="T2435">
        <v>14</v>
      </c>
      <c r="U2435">
        <v>5</v>
      </c>
      <c r="V2435">
        <v>3658</v>
      </c>
      <c r="W2435">
        <v>99.3</v>
      </c>
      <c r="X2435">
        <v>0</v>
      </c>
      <c r="Y2435">
        <v>0.2</v>
      </c>
      <c r="Z2435">
        <v>0.1</v>
      </c>
      <c r="AA2435">
        <v>0</v>
      </c>
      <c r="AB2435">
        <v>0.4</v>
      </c>
      <c r="AC2435">
        <v>0.1</v>
      </c>
      <c r="AD2435">
        <v>99.1</v>
      </c>
      <c r="AE2435">
        <v>50</v>
      </c>
      <c r="AF2435">
        <v>16</v>
      </c>
      <c r="AG2435">
        <v>0</v>
      </c>
      <c r="AH2435">
        <v>72.8</v>
      </c>
      <c r="AI2435">
        <v>0.5</v>
      </c>
      <c r="AJ2435">
        <v>11.8</v>
      </c>
      <c r="AK2435">
        <v>75.099999999999994</v>
      </c>
      <c r="AL2435">
        <v>14</v>
      </c>
      <c r="AM2435">
        <v>374</v>
      </c>
      <c r="AN2435">
        <v>23.6</v>
      </c>
      <c r="AO2435">
        <v>1254</v>
      </c>
      <c r="AP2435">
        <v>36</v>
      </c>
      <c r="AQ2435">
        <v>3</v>
      </c>
      <c r="AR2435">
        <v>79.099999999999994</v>
      </c>
      <c r="AS2435">
        <v>45900</v>
      </c>
      <c r="AT2435">
        <v>8.6</v>
      </c>
      <c r="AU2435">
        <v>1115</v>
      </c>
      <c r="AV2435">
        <v>2.82</v>
      </c>
      <c r="AW2435">
        <v>14778</v>
      </c>
      <c r="AX2435">
        <v>44689</v>
      </c>
      <c r="AY2435">
        <v>8.3000000000000007</v>
      </c>
      <c r="AZ2435">
        <v>93</v>
      </c>
      <c r="BA2435">
        <v>24903</v>
      </c>
      <c r="BB2435">
        <v>1992</v>
      </c>
      <c r="BC2435">
        <v>59</v>
      </c>
      <c r="BD2435">
        <v>3</v>
      </c>
      <c r="BE2435">
        <v>1285</v>
      </c>
      <c r="BF2435">
        <v>56</v>
      </c>
      <c r="BG2435">
        <v>199</v>
      </c>
      <c r="BH2435">
        <v>25146</v>
      </c>
      <c r="BI2435">
        <v>19569</v>
      </c>
      <c r="BJ2435">
        <v>56</v>
      </c>
      <c r="BK2435">
        <v>184</v>
      </c>
      <c r="BL2435">
        <v>-28.4</v>
      </c>
      <c r="BM2435">
        <v>297</v>
      </c>
      <c r="BN2435">
        <v>633</v>
      </c>
      <c r="BO2435">
        <v>271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5879</v>
      </c>
      <c r="BY2435">
        <v>1743</v>
      </c>
      <c r="BZ2435">
        <v>8</v>
      </c>
      <c r="CA2435">
        <v>1467</v>
      </c>
      <c r="CB2435">
        <v>248732</v>
      </c>
      <c r="CC2435">
        <v>26462</v>
      </c>
      <c r="CD2435">
        <v>6989</v>
      </c>
      <c r="CE2435">
        <v>434.76</v>
      </c>
      <c r="CF2435">
        <v>7.2</v>
      </c>
    </row>
    <row r="2436" spans="1:84">
      <c r="A2436">
        <v>46063</v>
      </c>
      <c r="B2436" t="s">
        <v>2434</v>
      </c>
      <c r="C2436">
        <v>46063</v>
      </c>
      <c r="D2436">
        <v>1205</v>
      </c>
      <c r="E2436">
        <v>-10.9</v>
      </c>
      <c r="F2436">
        <v>-148</v>
      </c>
      <c r="G2436">
        <v>1353</v>
      </c>
      <c r="H2436">
        <v>61</v>
      </c>
      <c r="I2436">
        <v>5.0999999999999996</v>
      </c>
      <c r="J2436">
        <v>279</v>
      </c>
      <c r="K2436">
        <v>23.2</v>
      </c>
      <c r="L2436">
        <v>14.4</v>
      </c>
      <c r="M2436">
        <v>173</v>
      </c>
      <c r="N2436">
        <v>48</v>
      </c>
      <c r="O2436">
        <v>1177</v>
      </c>
      <c r="P2436">
        <v>0</v>
      </c>
      <c r="Q2436">
        <v>16</v>
      </c>
      <c r="R2436">
        <v>7</v>
      </c>
      <c r="S2436">
        <v>0</v>
      </c>
      <c r="T2436">
        <v>5</v>
      </c>
      <c r="U2436">
        <v>15</v>
      </c>
      <c r="V2436">
        <v>1167</v>
      </c>
      <c r="W2436">
        <v>97.7</v>
      </c>
      <c r="X2436">
        <v>0</v>
      </c>
      <c r="Y2436">
        <v>1.3</v>
      </c>
      <c r="Z2436">
        <v>0.6</v>
      </c>
      <c r="AA2436">
        <v>0</v>
      </c>
      <c r="AB2436">
        <v>0.4</v>
      </c>
      <c r="AC2436">
        <v>1.2</v>
      </c>
      <c r="AD2436">
        <v>96.8</v>
      </c>
      <c r="AE2436">
        <v>13</v>
      </c>
      <c r="AF2436">
        <v>6</v>
      </c>
      <c r="AG2436">
        <v>0</v>
      </c>
      <c r="AH2436">
        <v>69.5</v>
      </c>
      <c r="AI2436">
        <v>0.5</v>
      </c>
      <c r="AJ2436">
        <v>1.8</v>
      </c>
      <c r="AK2436">
        <v>87.8</v>
      </c>
      <c r="AL2436">
        <v>17.8</v>
      </c>
      <c r="AM2436">
        <v>163</v>
      </c>
      <c r="AN2436">
        <v>18.3</v>
      </c>
      <c r="AO2436">
        <v>806</v>
      </c>
      <c r="AP2436">
        <v>2</v>
      </c>
      <c r="AQ2436">
        <v>0.2</v>
      </c>
      <c r="AR2436">
        <v>73.5</v>
      </c>
      <c r="AS2436">
        <v>47100</v>
      </c>
      <c r="AT2436">
        <v>3.6</v>
      </c>
      <c r="AU2436">
        <v>525</v>
      </c>
      <c r="AV2436">
        <v>2.5</v>
      </c>
      <c r="AW2436">
        <v>12794</v>
      </c>
      <c r="AX2436">
        <v>32895</v>
      </c>
      <c r="AY2436">
        <v>11.5</v>
      </c>
      <c r="AZ2436">
        <v>34</v>
      </c>
      <c r="BA2436">
        <v>28066</v>
      </c>
      <c r="BB2436">
        <v>771</v>
      </c>
      <c r="BC2436">
        <v>23</v>
      </c>
      <c r="BD2436">
        <v>3</v>
      </c>
      <c r="BE2436">
        <v>1075</v>
      </c>
      <c r="BF2436">
        <v>132</v>
      </c>
      <c r="BG2436">
        <v>132</v>
      </c>
      <c r="BH2436">
        <v>23477</v>
      </c>
      <c r="BI2436">
        <v>21839</v>
      </c>
      <c r="BJ2436">
        <v>34</v>
      </c>
      <c r="BK2436">
        <v>228</v>
      </c>
      <c r="BL2436">
        <v>27.4</v>
      </c>
      <c r="BM2436">
        <v>119</v>
      </c>
      <c r="BN2436">
        <v>0</v>
      </c>
      <c r="BO2436">
        <v>148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1674112</v>
      </c>
      <c r="CC2436">
        <v>17167</v>
      </c>
      <c r="CD2436">
        <v>13800</v>
      </c>
      <c r="CE2436">
        <v>2670.5</v>
      </c>
      <c r="CF2436">
        <v>0.5</v>
      </c>
    </row>
    <row r="2437" spans="1:84">
      <c r="A2437">
        <v>46065</v>
      </c>
      <c r="B2437" t="s">
        <v>2435</v>
      </c>
      <c r="C2437">
        <v>46065</v>
      </c>
      <c r="D2437">
        <v>16946</v>
      </c>
      <c r="E2437">
        <v>2.8</v>
      </c>
      <c r="F2437">
        <v>465</v>
      </c>
      <c r="G2437">
        <v>16481</v>
      </c>
      <c r="H2437">
        <v>1008</v>
      </c>
      <c r="I2437">
        <v>5.9</v>
      </c>
      <c r="J2437">
        <v>4232</v>
      </c>
      <c r="K2437">
        <v>25</v>
      </c>
      <c r="L2437">
        <v>13.8</v>
      </c>
      <c r="M2437">
        <v>2336</v>
      </c>
      <c r="N2437">
        <v>52.1</v>
      </c>
      <c r="O2437">
        <v>14734</v>
      </c>
      <c r="P2437">
        <v>53</v>
      </c>
      <c r="Q2437">
        <v>1811</v>
      </c>
      <c r="R2437">
        <v>109</v>
      </c>
      <c r="S2437">
        <v>4</v>
      </c>
      <c r="T2437">
        <v>235</v>
      </c>
      <c r="U2437">
        <v>300</v>
      </c>
      <c r="V2437">
        <v>14491</v>
      </c>
      <c r="W2437">
        <v>86.9</v>
      </c>
      <c r="X2437">
        <v>0.3</v>
      </c>
      <c r="Y2437">
        <v>10.7</v>
      </c>
      <c r="Z2437">
        <v>0.6</v>
      </c>
      <c r="AA2437">
        <v>0</v>
      </c>
      <c r="AB2437">
        <v>1.4</v>
      </c>
      <c r="AC2437">
        <v>1.8</v>
      </c>
      <c r="AD2437">
        <v>85.5</v>
      </c>
      <c r="AE2437">
        <v>195</v>
      </c>
      <c r="AF2437">
        <v>119</v>
      </c>
      <c r="AG2437">
        <v>2</v>
      </c>
      <c r="AH2437">
        <v>57.6</v>
      </c>
      <c r="AI2437">
        <v>1.3</v>
      </c>
      <c r="AJ2437">
        <v>4.5</v>
      </c>
      <c r="AK2437">
        <v>89.5</v>
      </c>
      <c r="AL2437">
        <v>32</v>
      </c>
      <c r="AM2437">
        <v>2350</v>
      </c>
      <c r="AN2437">
        <v>11.3</v>
      </c>
      <c r="AO2437">
        <v>7403</v>
      </c>
      <c r="AP2437">
        <v>348</v>
      </c>
      <c r="AQ2437">
        <v>4.9000000000000004</v>
      </c>
      <c r="AR2437">
        <v>66.099999999999994</v>
      </c>
      <c r="AS2437">
        <v>94400</v>
      </c>
      <c r="AT2437">
        <v>26.6</v>
      </c>
      <c r="AU2437">
        <v>6512</v>
      </c>
      <c r="AV2437">
        <v>2.41</v>
      </c>
      <c r="AW2437">
        <v>20689</v>
      </c>
      <c r="AX2437">
        <v>47411</v>
      </c>
      <c r="AY2437">
        <v>10.5</v>
      </c>
      <c r="AZ2437">
        <v>569</v>
      </c>
      <c r="BA2437">
        <v>33729</v>
      </c>
      <c r="BB2437">
        <v>10109</v>
      </c>
      <c r="BC2437">
        <v>266</v>
      </c>
      <c r="BD2437">
        <v>2.6</v>
      </c>
      <c r="BE2437">
        <v>13397</v>
      </c>
      <c r="BF2437">
        <v>754</v>
      </c>
      <c r="BG2437">
        <v>3931</v>
      </c>
      <c r="BH2437">
        <v>458250</v>
      </c>
      <c r="BI2437">
        <v>34205</v>
      </c>
      <c r="BJ2437">
        <v>683</v>
      </c>
      <c r="BK2437">
        <v>6623</v>
      </c>
      <c r="BL2437">
        <v>6.3</v>
      </c>
      <c r="BM2437">
        <v>1364</v>
      </c>
      <c r="BN2437">
        <v>28969</v>
      </c>
      <c r="BO2437">
        <v>1823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21.9</v>
      </c>
      <c r="BV2437">
        <v>0</v>
      </c>
      <c r="BW2437">
        <v>0</v>
      </c>
      <c r="BX2437">
        <v>231138</v>
      </c>
      <c r="BY2437">
        <v>13909</v>
      </c>
      <c r="BZ2437">
        <v>44</v>
      </c>
      <c r="CA2437">
        <v>8288</v>
      </c>
      <c r="CB2437">
        <v>367653</v>
      </c>
      <c r="CC2437">
        <v>335418</v>
      </c>
      <c r="CD2437">
        <v>19996</v>
      </c>
      <c r="CE2437">
        <v>740.92</v>
      </c>
      <c r="CF2437">
        <v>22.2</v>
      </c>
    </row>
    <row r="2438" spans="1:84">
      <c r="A2438">
        <v>46067</v>
      </c>
      <c r="B2438" t="s">
        <v>2436</v>
      </c>
      <c r="C2438">
        <v>46067</v>
      </c>
      <c r="D2438">
        <v>7426</v>
      </c>
      <c r="E2438">
        <v>-8</v>
      </c>
      <c r="F2438">
        <v>-649</v>
      </c>
      <c r="G2438">
        <v>8075</v>
      </c>
      <c r="H2438">
        <v>372</v>
      </c>
      <c r="I2438">
        <v>5</v>
      </c>
      <c r="J2438">
        <v>1676</v>
      </c>
      <c r="K2438">
        <v>22.6</v>
      </c>
      <c r="L2438">
        <v>25.5</v>
      </c>
      <c r="M2438">
        <v>1895</v>
      </c>
      <c r="N2438">
        <v>51.1</v>
      </c>
      <c r="O2438">
        <v>7319</v>
      </c>
      <c r="P2438">
        <v>8</v>
      </c>
      <c r="Q2438">
        <v>56</v>
      </c>
      <c r="R2438">
        <v>8</v>
      </c>
      <c r="S2438">
        <v>0</v>
      </c>
      <c r="T2438">
        <v>35</v>
      </c>
      <c r="U2438">
        <v>39</v>
      </c>
      <c r="V2438">
        <v>7280</v>
      </c>
      <c r="W2438">
        <v>98.6</v>
      </c>
      <c r="X2438">
        <v>0.1</v>
      </c>
      <c r="Y2438">
        <v>0.8</v>
      </c>
      <c r="Z2438">
        <v>0.1</v>
      </c>
      <c r="AA2438">
        <v>0</v>
      </c>
      <c r="AB2438">
        <v>0.5</v>
      </c>
      <c r="AC2438">
        <v>0.5</v>
      </c>
      <c r="AD2438">
        <v>98</v>
      </c>
      <c r="AE2438">
        <v>72</v>
      </c>
      <c r="AF2438">
        <v>129</v>
      </c>
      <c r="AG2438">
        <v>1</v>
      </c>
      <c r="AH2438">
        <v>69.900000000000006</v>
      </c>
      <c r="AI2438">
        <v>0.7</v>
      </c>
      <c r="AJ2438">
        <v>15.6</v>
      </c>
      <c r="AK2438">
        <v>71.7</v>
      </c>
      <c r="AL2438">
        <v>14.1</v>
      </c>
      <c r="AM2438">
        <v>1379</v>
      </c>
      <c r="AN2438">
        <v>17.3</v>
      </c>
      <c r="AO2438">
        <v>3579</v>
      </c>
      <c r="AP2438">
        <v>62</v>
      </c>
      <c r="AQ2438">
        <v>1.8</v>
      </c>
      <c r="AR2438">
        <v>78.8</v>
      </c>
      <c r="AS2438">
        <v>42000</v>
      </c>
      <c r="AT2438">
        <v>7.4</v>
      </c>
      <c r="AU2438">
        <v>3190</v>
      </c>
      <c r="AV2438">
        <v>2.4300000000000002</v>
      </c>
      <c r="AW2438">
        <v>15922</v>
      </c>
      <c r="AX2438">
        <v>34520</v>
      </c>
      <c r="AY2438">
        <v>12</v>
      </c>
      <c r="AZ2438">
        <v>229</v>
      </c>
      <c r="BA2438">
        <v>30368</v>
      </c>
      <c r="BB2438">
        <v>3808</v>
      </c>
      <c r="BC2438">
        <v>135</v>
      </c>
      <c r="BD2438">
        <v>3.5</v>
      </c>
      <c r="BE2438">
        <v>4510</v>
      </c>
      <c r="BF2438">
        <v>-149</v>
      </c>
      <c r="BG2438">
        <v>515</v>
      </c>
      <c r="BH2438">
        <v>110350</v>
      </c>
      <c r="BI2438">
        <v>24468</v>
      </c>
      <c r="BJ2438">
        <v>236</v>
      </c>
      <c r="BK2438">
        <v>1990</v>
      </c>
      <c r="BL2438">
        <v>-13.3</v>
      </c>
      <c r="BM2438">
        <v>562</v>
      </c>
      <c r="BN2438">
        <v>3691</v>
      </c>
      <c r="BO2438">
        <v>702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87175</v>
      </c>
      <c r="BX2438">
        <v>56836</v>
      </c>
      <c r="BY2438">
        <v>7256</v>
      </c>
      <c r="BZ2438">
        <v>18</v>
      </c>
      <c r="CA2438">
        <v>3029</v>
      </c>
      <c r="CB2438">
        <v>505603</v>
      </c>
      <c r="CC2438">
        <v>56858</v>
      </c>
      <c r="CD2438">
        <v>7411</v>
      </c>
      <c r="CE2438">
        <v>812.82</v>
      </c>
      <c r="CF2438">
        <v>9.9</v>
      </c>
    </row>
    <row r="2439" spans="1:84">
      <c r="A2439">
        <v>46069</v>
      </c>
      <c r="B2439" t="s">
        <v>2437</v>
      </c>
      <c r="C2439">
        <v>46069</v>
      </c>
      <c r="D2439">
        <v>1551</v>
      </c>
      <c r="E2439">
        <v>-7.2</v>
      </c>
      <c r="F2439">
        <v>-120</v>
      </c>
      <c r="G2439">
        <v>1671</v>
      </c>
      <c r="H2439">
        <v>99</v>
      </c>
      <c r="I2439">
        <v>6.4</v>
      </c>
      <c r="J2439">
        <v>403</v>
      </c>
      <c r="K2439">
        <v>26</v>
      </c>
      <c r="L2439">
        <v>23</v>
      </c>
      <c r="M2439">
        <v>357</v>
      </c>
      <c r="N2439">
        <v>47.6</v>
      </c>
      <c r="O2439">
        <v>1399</v>
      </c>
      <c r="P2439">
        <v>2</v>
      </c>
      <c r="Q2439">
        <v>135</v>
      </c>
      <c r="R2439">
        <v>2</v>
      </c>
      <c r="S2439">
        <v>1</v>
      </c>
      <c r="T2439">
        <v>12</v>
      </c>
      <c r="U2439">
        <v>7</v>
      </c>
      <c r="V2439">
        <v>1395</v>
      </c>
      <c r="W2439">
        <v>90.2</v>
      </c>
      <c r="X2439">
        <v>0.1</v>
      </c>
      <c r="Y2439">
        <v>8.6999999999999993</v>
      </c>
      <c r="Z2439">
        <v>0.1</v>
      </c>
      <c r="AA2439">
        <v>0.1</v>
      </c>
      <c r="AB2439">
        <v>0.8</v>
      </c>
      <c r="AC2439">
        <v>0.5</v>
      </c>
      <c r="AD2439">
        <v>89.9</v>
      </c>
      <c r="AE2439">
        <v>24</v>
      </c>
      <c r="AF2439">
        <v>25</v>
      </c>
      <c r="AG2439">
        <v>0</v>
      </c>
      <c r="AH2439">
        <v>69.7</v>
      </c>
      <c r="AI2439">
        <v>0.3</v>
      </c>
      <c r="AJ2439">
        <v>9</v>
      </c>
      <c r="AK2439">
        <v>80.5</v>
      </c>
      <c r="AL2439">
        <v>16</v>
      </c>
      <c r="AM2439">
        <v>279</v>
      </c>
      <c r="AN2439">
        <v>13.6</v>
      </c>
      <c r="AO2439">
        <v>784</v>
      </c>
      <c r="AP2439">
        <v>15</v>
      </c>
      <c r="AQ2439">
        <v>2</v>
      </c>
      <c r="AR2439">
        <v>71.7</v>
      </c>
      <c r="AS2439">
        <v>33800</v>
      </c>
      <c r="AT2439">
        <v>4.3</v>
      </c>
      <c r="AU2439">
        <v>679</v>
      </c>
      <c r="AV2439">
        <v>2.41</v>
      </c>
      <c r="AW2439">
        <v>16356</v>
      </c>
      <c r="AX2439">
        <v>35002</v>
      </c>
      <c r="AY2439">
        <v>10.9</v>
      </c>
      <c r="AZ2439">
        <v>49</v>
      </c>
      <c r="BA2439">
        <v>30566</v>
      </c>
      <c r="BB2439">
        <v>768</v>
      </c>
      <c r="BC2439">
        <v>29</v>
      </c>
      <c r="BD2439">
        <v>3.8</v>
      </c>
      <c r="BE2439">
        <v>1111</v>
      </c>
      <c r="BF2439">
        <v>3</v>
      </c>
      <c r="BG2439">
        <v>221</v>
      </c>
      <c r="BH2439">
        <v>31434</v>
      </c>
      <c r="BI2439">
        <v>28293</v>
      </c>
      <c r="BJ2439">
        <v>43</v>
      </c>
      <c r="BK2439">
        <v>518</v>
      </c>
      <c r="BL2439">
        <v>-6.3</v>
      </c>
      <c r="BM2439">
        <v>106</v>
      </c>
      <c r="BN2439">
        <v>0</v>
      </c>
      <c r="BO2439">
        <v>140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34184</v>
      </c>
      <c r="BY2439">
        <v>21635</v>
      </c>
      <c r="BZ2439">
        <v>2</v>
      </c>
      <c r="CA2439">
        <v>259</v>
      </c>
      <c r="CB2439">
        <v>468836</v>
      </c>
      <c r="CC2439">
        <v>18236</v>
      </c>
      <c r="CD2439">
        <v>11299</v>
      </c>
      <c r="CE2439">
        <v>860.97</v>
      </c>
      <c r="CF2439">
        <v>1.9</v>
      </c>
    </row>
    <row r="2440" spans="1:84">
      <c r="A2440">
        <v>46071</v>
      </c>
      <c r="B2440" t="s">
        <v>2438</v>
      </c>
      <c r="C2440">
        <v>46071</v>
      </c>
      <c r="D2440">
        <v>2900</v>
      </c>
      <c r="E2440">
        <v>-1</v>
      </c>
      <c r="F2440">
        <v>-30</v>
      </c>
      <c r="G2440">
        <v>2930</v>
      </c>
      <c r="H2440">
        <v>291</v>
      </c>
      <c r="I2440">
        <v>10</v>
      </c>
      <c r="J2440">
        <v>964</v>
      </c>
      <c r="K2440">
        <v>33.200000000000003</v>
      </c>
      <c r="L2440">
        <v>12.4</v>
      </c>
      <c r="M2440">
        <v>360</v>
      </c>
      <c r="N2440">
        <v>49.3</v>
      </c>
      <c r="O2440">
        <v>1349</v>
      </c>
      <c r="P2440">
        <v>1</v>
      </c>
      <c r="Q2440">
        <v>1484</v>
      </c>
      <c r="R2440">
        <v>0</v>
      </c>
      <c r="S2440">
        <v>3</v>
      </c>
      <c r="T2440">
        <v>63</v>
      </c>
      <c r="U2440">
        <v>12</v>
      </c>
      <c r="V2440">
        <v>1342</v>
      </c>
      <c r="W2440">
        <v>46.5</v>
      </c>
      <c r="X2440">
        <v>0</v>
      </c>
      <c r="Y2440">
        <v>51.2</v>
      </c>
      <c r="Z2440">
        <v>0</v>
      </c>
      <c r="AA2440">
        <v>0.1</v>
      </c>
      <c r="AB2440">
        <v>2.2000000000000002</v>
      </c>
      <c r="AC2440">
        <v>0.4</v>
      </c>
      <c r="AD2440">
        <v>46.3</v>
      </c>
      <c r="AE2440">
        <v>62</v>
      </c>
      <c r="AF2440">
        <v>33</v>
      </c>
      <c r="AG2440">
        <v>2</v>
      </c>
      <c r="AH2440">
        <v>68.099999999999994</v>
      </c>
      <c r="AI2440">
        <v>0.9</v>
      </c>
      <c r="AJ2440">
        <v>13.4</v>
      </c>
      <c r="AK2440">
        <v>82.7</v>
      </c>
      <c r="AL2440">
        <v>16.2</v>
      </c>
      <c r="AM2440">
        <v>559</v>
      </c>
      <c r="AN2440">
        <v>16.899999999999999</v>
      </c>
      <c r="AO2440">
        <v>1215</v>
      </c>
      <c r="AP2440">
        <v>42</v>
      </c>
      <c r="AQ2440">
        <v>3.6</v>
      </c>
      <c r="AR2440">
        <v>63.4</v>
      </c>
      <c r="AS2440">
        <v>31500</v>
      </c>
      <c r="AT2440">
        <v>8</v>
      </c>
      <c r="AU2440">
        <v>945</v>
      </c>
      <c r="AV2440">
        <v>3.08</v>
      </c>
      <c r="AW2440">
        <v>9981</v>
      </c>
      <c r="AX2440">
        <v>24472</v>
      </c>
      <c r="AY2440">
        <v>27.3</v>
      </c>
      <c r="AZ2440">
        <v>56</v>
      </c>
      <c r="BA2440">
        <v>19535</v>
      </c>
      <c r="BB2440">
        <v>1249</v>
      </c>
      <c r="BC2440">
        <v>74</v>
      </c>
      <c r="BD2440">
        <v>5.9</v>
      </c>
      <c r="BE2440">
        <v>1428</v>
      </c>
      <c r="BF2440">
        <v>82</v>
      </c>
      <c r="BG2440">
        <v>377</v>
      </c>
      <c r="BH2440">
        <v>32442</v>
      </c>
      <c r="BI2440">
        <v>22718</v>
      </c>
      <c r="BJ2440">
        <v>54</v>
      </c>
      <c r="BK2440">
        <v>269</v>
      </c>
      <c r="BL2440">
        <v>-3.2</v>
      </c>
      <c r="BM2440">
        <v>164</v>
      </c>
      <c r="BN2440">
        <v>2294</v>
      </c>
      <c r="BO2440">
        <v>213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21525</v>
      </c>
      <c r="BY2440">
        <v>7531</v>
      </c>
      <c r="BZ2440">
        <v>0</v>
      </c>
      <c r="CA2440">
        <v>0</v>
      </c>
      <c r="CB2440">
        <v>1190603</v>
      </c>
      <c r="CC2440">
        <v>28978</v>
      </c>
      <c r="CD2440">
        <v>9992</v>
      </c>
      <c r="CE2440">
        <v>1869.13</v>
      </c>
      <c r="CF2440">
        <v>1.6</v>
      </c>
    </row>
    <row r="2441" spans="1:84">
      <c r="A2441">
        <v>46073</v>
      </c>
      <c r="B2441" t="s">
        <v>2439</v>
      </c>
      <c r="C2441">
        <v>46073</v>
      </c>
      <c r="D2441">
        <v>2071</v>
      </c>
      <c r="E2441">
        <v>-9.8000000000000007</v>
      </c>
      <c r="F2441">
        <v>-224</v>
      </c>
      <c r="G2441">
        <v>2295</v>
      </c>
      <c r="H2441">
        <v>115</v>
      </c>
      <c r="I2441">
        <v>5.6</v>
      </c>
      <c r="J2441">
        <v>393</v>
      </c>
      <c r="K2441">
        <v>19</v>
      </c>
      <c r="L2441">
        <v>25.8</v>
      </c>
      <c r="M2441">
        <v>534</v>
      </c>
      <c r="N2441">
        <v>49.3</v>
      </c>
      <c r="O2441">
        <v>2044</v>
      </c>
      <c r="P2441">
        <v>0</v>
      </c>
      <c r="Q2441">
        <v>19</v>
      </c>
      <c r="R2441">
        <v>3</v>
      </c>
      <c r="S2441">
        <v>0</v>
      </c>
      <c r="T2441">
        <v>5</v>
      </c>
      <c r="U2441">
        <v>7</v>
      </c>
      <c r="V2441">
        <v>2037</v>
      </c>
      <c r="W2441">
        <v>98.7</v>
      </c>
      <c r="X2441">
        <v>0</v>
      </c>
      <c r="Y2441">
        <v>0.9</v>
      </c>
      <c r="Z2441">
        <v>0.1</v>
      </c>
      <c r="AA2441">
        <v>0</v>
      </c>
      <c r="AB2441">
        <v>0.2</v>
      </c>
      <c r="AC2441">
        <v>0.3</v>
      </c>
      <c r="AD2441">
        <v>98.4</v>
      </c>
      <c r="AE2441">
        <v>23</v>
      </c>
      <c r="AF2441">
        <v>32</v>
      </c>
      <c r="AG2441">
        <v>0</v>
      </c>
      <c r="AH2441">
        <v>75</v>
      </c>
      <c r="AI2441">
        <v>0.3</v>
      </c>
      <c r="AJ2441">
        <v>8</v>
      </c>
      <c r="AK2441">
        <v>79.599999999999994</v>
      </c>
      <c r="AL2441">
        <v>12.3</v>
      </c>
      <c r="AM2441">
        <v>393</v>
      </c>
      <c r="AN2441">
        <v>18</v>
      </c>
      <c r="AO2441">
        <v>1211</v>
      </c>
      <c r="AP2441">
        <v>44</v>
      </c>
      <c r="AQ2441">
        <v>3.8</v>
      </c>
      <c r="AR2441">
        <v>72.2</v>
      </c>
      <c r="AS2441">
        <v>39000</v>
      </c>
      <c r="AT2441">
        <v>8.4</v>
      </c>
      <c r="AU2441">
        <v>987</v>
      </c>
      <c r="AV2441">
        <v>2.2799999999999998</v>
      </c>
      <c r="AW2441">
        <v>16856</v>
      </c>
      <c r="AX2441">
        <v>33791</v>
      </c>
      <c r="AY2441">
        <v>12.3</v>
      </c>
      <c r="AZ2441">
        <v>72</v>
      </c>
      <c r="BA2441">
        <v>34182</v>
      </c>
      <c r="BB2441">
        <v>1352</v>
      </c>
      <c r="BC2441">
        <v>41</v>
      </c>
      <c r="BD2441">
        <v>3</v>
      </c>
      <c r="BE2441">
        <v>2010</v>
      </c>
      <c r="BF2441">
        <v>218</v>
      </c>
      <c r="BG2441">
        <v>168</v>
      </c>
      <c r="BH2441">
        <v>55195</v>
      </c>
      <c r="BI2441">
        <v>27460</v>
      </c>
      <c r="BJ2441">
        <v>74</v>
      </c>
      <c r="BK2441">
        <v>1031</v>
      </c>
      <c r="BL2441">
        <v>116.6</v>
      </c>
      <c r="BM2441">
        <v>136</v>
      </c>
      <c r="BN2441">
        <v>0</v>
      </c>
      <c r="BO2441">
        <v>208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34689</v>
      </c>
      <c r="BY2441">
        <v>15556</v>
      </c>
      <c r="BZ2441">
        <v>8</v>
      </c>
      <c r="CA2441">
        <v>1365</v>
      </c>
      <c r="CB2441">
        <v>336424</v>
      </c>
      <c r="CC2441">
        <v>19413</v>
      </c>
      <c r="CD2441">
        <v>9262</v>
      </c>
      <c r="CE2441">
        <v>529.91</v>
      </c>
      <c r="CF2441">
        <v>4.3</v>
      </c>
    </row>
    <row r="2442" spans="1:84">
      <c r="A2442">
        <v>46075</v>
      </c>
      <c r="B2442" t="s">
        <v>2440</v>
      </c>
      <c r="C2442">
        <v>46075</v>
      </c>
      <c r="D2442">
        <v>1067</v>
      </c>
      <c r="E2442">
        <v>-10.6</v>
      </c>
      <c r="F2442">
        <v>-126</v>
      </c>
      <c r="G2442">
        <v>1193</v>
      </c>
      <c r="H2442">
        <v>54</v>
      </c>
      <c r="I2442">
        <v>5.0999999999999996</v>
      </c>
      <c r="J2442">
        <v>228</v>
      </c>
      <c r="K2442">
        <v>21.4</v>
      </c>
      <c r="L2442">
        <v>20</v>
      </c>
      <c r="M2442">
        <v>213</v>
      </c>
      <c r="N2442">
        <v>48.5</v>
      </c>
      <c r="O2442">
        <v>1009</v>
      </c>
      <c r="P2442">
        <v>0</v>
      </c>
      <c r="Q2442">
        <v>39</v>
      </c>
      <c r="R2442">
        <v>0</v>
      </c>
      <c r="S2442">
        <v>1</v>
      </c>
      <c r="T2442">
        <v>18</v>
      </c>
      <c r="U2442">
        <v>9</v>
      </c>
      <c r="V2442">
        <v>1002</v>
      </c>
      <c r="W2442">
        <v>94.6</v>
      </c>
      <c r="X2442">
        <v>0</v>
      </c>
      <c r="Y2442">
        <v>3.7</v>
      </c>
      <c r="Z2442">
        <v>0</v>
      </c>
      <c r="AA2442">
        <v>0.1</v>
      </c>
      <c r="AB2442">
        <v>1.7</v>
      </c>
      <c r="AC2442">
        <v>0.8</v>
      </c>
      <c r="AD2442">
        <v>93.9</v>
      </c>
      <c r="AE2442">
        <v>12</v>
      </c>
      <c r="AF2442">
        <v>12</v>
      </c>
      <c r="AG2442">
        <v>0</v>
      </c>
      <c r="AH2442">
        <v>67.400000000000006</v>
      </c>
      <c r="AI2442">
        <v>0</v>
      </c>
      <c r="AJ2442">
        <v>1.2</v>
      </c>
      <c r="AK2442">
        <v>86.2</v>
      </c>
      <c r="AL2442">
        <v>17.8</v>
      </c>
      <c r="AM2442">
        <v>176</v>
      </c>
      <c r="AN2442">
        <v>14.3</v>
      </c>
      <c r="AO2442">
        <v>623</v>
      </c>
      <c r="AP2442">
        <v>9</v>
      </c>
      <c r="AQ2442">
        <v>1.5</v>
      </c>
      <c r="AR2442">
        <v>72.5</v>
      </c>
      <c r="AS2442">
        <v>38700</v>
      </c>
      <c r="AT2442">
        <v>9.3000000000000007</v>
      </c>
      <c r="AU2442">
        <v>509</v>
      </c>
      <c r="AV2442">
        <v>2.34</v>
      </c>
      <c r="AW2442">
        <v>15896</v>
      </c>
      <c r="AX2442">
        <v>31281</v>
      </c>
      <c r="AY2442">
        <v>13.3</v>
      </c>
      <c r="AZ2442">
        <v>33</v>
      </c>
      <c r="BA2442">
        <v>31730</v>
      </c>
      <c r="BB2442">
        <v>711</v>
      </c>
      <c r="BC2442">
        <v>18</v>
      </c>
      <c r="BD2442">
        <v>2.5</v>
      </c>
      <c r="BE2442">
        <v>973</v>
      </c>
      <c r="BF2442">
        <v>6</v>
      </c>
      <c r="BG2442">
        <v>169</v>
      </c>
      <c r="BH2442">
        <v>23103</v>
      </c>
      <c r="BI2442">
        <v>23744</v>
      </c>
      <c r="BJ2442">
        <v>51</v>
      </c>
      <c r="BK2442">
        <v>273</v>
      </c>
      <c r="BL2442">
        <v>-8.6999999999999993</v>
      </c>
      <c r="BM2442">
        <v>96</v>
      </c>
      <c r="BN2442">
        <v>3152</v>
      </c>
      <c r="BO2442">
        <v>138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21997</v>
      </c>
      <c r="BY2442">
        <v>19693</v>
      </c>
      <c r="BZ2442">
        <v>5</v>
      </c>
      <c r="CA2442">
        <v>387</v>
      </c>
      <c r="CB2442">
        <v>516489</v>
      </c>
      <c r="CC2442">
        <v>31737</v>
      </c>
      <c r="CD2442">
        <v>29117</v>
      </c>
      <c r="CE2442">
        <v>970.52</v>
      </c>
      <c r="CF2442">
        <v>1.2</v>
      </c>
    </row>
    <row r="2443" spans="1:84">
      <c r="A2443">
        <v>46077</v>
      </c>
      <c r="B2443" t="s">
        <v>2441</v>
      </c>
      <c r="C2443">
        <v>46077</v>
      </c>
      <c r="D2443">
        <v>5464</v>
      </c>
      <c r="E2443">
        <v>-6</v>
      </c>
      <c r="F2443">
        <v>-351</v>
      </c>
      <c r="G2443">
        <v>5815</v>
      </c>
      <c r="H2443">
        <v>261</v>
      </c>
      <c r="I2443">
        <v>4.8</v>
      </c>
      <c r="J2443">
        <v>1126</v>
      </c>
      <c r="K2443">
        <v>20.6</v>
      </c>
      <c r="L2443">
        <v>23.7</v>
      </c>
      <c r="M2443">
        <v>1294</v>
      </c>
      <c r="N2443">
        <v>50.9</v>
      </c>
      <c r="O2443">
        <v>5374</v>
      </c>
      <c r="P2443">
        <v>4</v>
      </c>
      <c r="Q2443">
        <v>27</v>
      </c>
      <c r="R2443">
        <v>31</v>
      </c>
      <c r="S2443">
        <v>0</v>
      </c>
      <c r="T2443">
        <v>28</v>
      </c>
      <c r="U2443">
        <v>46</v>
      </c>
      <c r="V2443">
        <v>5334</v>
      </c>
      <c r="W2443">
        <v>98.4</v>
      </c>
      <c r="X2443">
        <v>0.1</v>
      </c>
      <c r="Y2443">
        <v>0.5</v>
      </c>
      <c r="Z2443">
        <v>0.6</v>
      </c>
      <c r="AA2443">
        <v>0</v>
      </c>
      <c r="AB2443">
        <v>0.5</v>
      </c>
      <c r="AC2443">
        <v>0.8</v>
      </c>
      <c r="AD2443">
        <v>97.6</v>
      </c>
      <c r="AE2443">
        <v>52</v>
      </c>
      <c r="AF2443">
        <v>93</v>
      </c>
      <c r="AG2443">
        <v>2</v>
      </c>
      <c r="AH2443">
        <v>65.900000000000006</v>
      </c>
      <c r="AI2443">
        <v>0.6</v>
      </c>
      <c r="AJ2443">
        <v>2.7</v>
      </c>
      <c r="AK2443">
        <v>82.3</v>
      </c>
      <c r="AL2443">
        <v>16.2</v>
      </c>
      <c r="AM2443">
        <v>853</v>
      </c>
      <c r="AN2443">
        <v>19</v>
      </c>
      <c r="AO2443">
        <v>2817</v>
      </c>
      <c r="AP2443">
        <v>93</v>
      </c>
      <c r="AQ2443">
        <v>3.4</v>
      </c>
      <c r="AR2443">
        <v>75.599999999999994</v>
      </c>
      <c r="AS2443">
        <v>42900</v>
      </c>
      <c r="AT2443">
        <v>11.5</v>
      </c>
      <c r="AU2443">
        <v>2406</v>
      </c>
      <c r="AV2443">
        <v>2.34</v>
      </c>
      <c r="AW2443">
        <v>16522</v>
      </c>
      <c r="AX2443">
        <v>35526</v>
      </c>
      <c r="AY2443">
        <v>9</v>
      </c>
      <c r="AZ2443">
        <v>171</v>
      </c>
      <c r="BA2443">
        <v>31102</v>
      </c>
      <c r="BB2443">
        <v>2985</v>
      </c>
      <c r="BC2443">
        <v>101</v>
      </c>
      <c r="BD2443">
        <v>3.4</v>
      </c>
      <c r="BE2443">
        <v>3135</v>
      </c>
      <c r="BF2443">
        <v>128</v>
      </c>
      <c r="BG2443">
        <v>343</v>
      </c>
      <c r="BH2443">
        <v>97671</v>
      </c>
      <c r="BI2443">
        <v>31155</v>
      </c>
      <c r="BJ2443">
        <v>190</v>
      </c>
      <c r="BK2443">
        <v>1390</v>
      </c>
      <c r="BL2443">
        <v>1.5</v>
      </c>
      <c r="BM2443">
        <v>481</v>
      </c>
      <c r="BN2443">
        <v>4054</v>
      </c>
      <c r="BO2443">
        <v>682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67036</v>
      </c>
      <c r="BX2443">
        <v>31245</v>
      </c>
      <c r="BY2443">
        <v>5562</v>
      </c>
      <c r="BZ2443">
        <v>18</v>
      </c>
      <c r="CA2443">
        <v>1850</v>
      </c>
      <c r="CB2443">
        <v>518642</v>
      </c>
      <c r="CC2443">
        <v>47760</v>
      </c>
      <c r="CD2443">
        <v>8722</v>
      </c>
      <c r="CE2443">
        <v>838.37</v>
      </c>
      <c r="CF2443">
        <v>6.9</v>
      </c>
    </row>
    <row r="2444" spans="1:84">
      <c r="A2444">
        <v>46079</v>
      </c>
      <c r="B2444" t="s">
        <v>2442</v>
      </c>
      <c r="C2444">
        <v>46079</v>
      </c>
      <c r="D2444">
        <v>11170</v>
      </c>
      <c r="E2444">
        <v>-0.9</v>
      </c>
      <c r="F2444">
        <v>-106</v>
      </c>
      <c r="G2444">
        <v>11276</v>
      </c>
      <c r="H2444">
        <v>639</v>
      </c>
      <c r="I2444">
        <v>5.7</v>
      </c>
      <c r="J2444">
        <v>2308</v>
      </c>
      <c r="K2444">
        <v>20.7</v>
      </c>
      <c r="L2444">
        <v>16.5</v>
      </c>
      <c r="M2444">
        <v>1846</v>
      </c>
      <c r="N2444">
        <v>49.7</v>
      </c>
      <c r="O2444">
        <v>10861</v>
      </c>
      <c r="P2444">
        <v>40</v>
      </c>
      <c r="Q2444">
        <v>116</v>
      </c>
      <c r="R2444">
        <v>101</v>
      </c>
      <c r="S2444">
        <v>1</v>
      </c>
      <c r="T2444">
        <v>51</v>
      </c>
      <c r="U2444">
        <v>121</v>
      </c>
      <c r="V2444">
        <v>10752</v>
      </c>
      <c r="W2444">
        <v>97.2</v>
      </c>
      <c r="X2444">
        <v>0.4</v>
      </c>
      <c r="Y2444">
        <v>1</v>
      </c>
      <c r="Z2444">
        <v>0.9</v>
      </c>
      <c r="AA2444">
        <v>0</v>
      </c>
      <c r="AB2444">
        <v>0.5</v>
      </c>
      <c r="AC2444">
        <v>1.1000000000000001</v>
      </c>
      <c r="AD2444">
        <v>96.3</v>
      </c>
      <c r="AE2444">
        <v>135</v>
      </c>
      <c r="AF2444">
        <v>103</v>
      </c>
      <c r="AG2444">
        <v>0</v>
      </c>
      <c r="AH2444">
        <v>58.1</v>
      </c>
      <c r="AI2444">
        <v>0.9</v>
      </c>
      <c r="AJ2444">
        <v>4.8</v>
      </c>
      <c r="AK2444">
        <v>85.7</v>
      </c>
      <c r="AL2444">
        <v>21.1</v>
      </c>
      <c r="AM2444">
        <v>1536</v>
      </c>
      <c r="AN2444">
        <v>15.8</v>
      </c>
      <c r="AO2444">
        <v>5633</v>
      </c>
      <c r="AP2444">
        <v>351</v>
      </c>
      <c r="AQ2444">
        <v>6.6</v>
      </c>
      <c r="AR2444">
        <v>70.5</v>
      </c>
      <c r="AS2444">
        <v>73800</v>
      </c>
      <c r="AT2444">
        <v>13.6</v>
      </c>
      <c r="AU2444">
        <v>4372</v>
      </c>
      <c r="AV2444">
        <v>2.41</v>
      </c>
      <c r="AW2444">
        <v>16446</v>
      </c>
      <c r="AX2444">
        <v>39056</v>
      </c>
      <c r="AY2444">
        <v>10.9</v>
      </c>
      <c r="AZ2444">
        <v>328</v>
      </c>
      <c r="BA2444">
        <v>29670</v>
      </c>
      <c r="BB2444">
        <v>6700</v>
      </c>
      <c r="BC2444">
        <v>212</v>
      </c>
      <c r="BD2444">
        <v>3.2</v>
      </c>
      <c r="BE2444">
        <v>7031</v>
      </c>
      <c r="BF2444">
        <v>0</v>
      </c>
      <c r="BG2444">
        <v>1092</v>
      </c>
      <c r="BH2444">
        <v>216964</v>
      </c>
      <c r="BI2444">
        <v>30858</v>
      </c>
      <c r="BJ2444">
        <v>354</v>
      </c>
      <c r="BK2444">
        <v>3711</v>
      </c>
      <c r="BL2444">
        <v>1.8</v>
      </c>
      <c r="BM2444">
        <v>788</v>
      </c>
      <c r="BN2444">
        <v>9300</v>
      </c>
      <c r="BO2444">
        <v>1003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25.5</v>
      </c>
      <c r="BV2444">
        <v>219603</v>
      </c>
      <c r="BW2444">
        <v>94473</v>
      </c>
      <c r="BX2444">
        <v>110699</v>
      </c>
      <c r="BY2444">
        <v>9985</v>
      </c>
      <c r="BZ2444">
        <v>45</v>
      </c>
      <c r="CA2444">
        <v>8663</v>
      </c>
      <c r="CB2444">
        <v>325134</v>
      </c>
      <c r="CC2444">
        <v>76987</v>
      </c>
      <c r="CD2444">
        <v>7055</v>
      </c>
      <c r="CE2444">
        <v>563.23</v>
      </c>
      <c r="CF2444">
        <v>20</v>
      </c>
    </row>
    <row r="2445" spans="1:84">
      <c r="A2445">
        <v>46081</v>
      </c>
      <c r="B2445" t="s">
        <v>2443</v>
      </c>
      <c r="C2445">
        <v>46081</v>
      </c>
      <c r="D2445">
        <v>22685</v>
      </c>
      <c r="E2445">
        <v>4.0999999999999996</v>
      </c>
      <c r="F2445">
        <v>883</v>
      </c>
      <c r="G2445">
        <v>21802</v>
      </c>
      <c r="H2445">
        <v>1249</v>
      </c>
      <c r="I2445">
        <v>5.5</v>
      </c>
      <c r="J2445">
        <v>4568</v>
      </c>
      <c r="K2445">
        <v>20.100000000000001</v>
      </c>
      <c r="L2445">
        <v>15.9</v>
      </c>
      <c r="M2445">
        <v>3608</v>
      </c>
      <c r="N2445">
        <v>50</v>
      </c>
      <c r="O2445">
        <v>21733</v>
      </c>
      <c r="P2445">
        <v>73</v>
      </c>
      <c r="Q2445">
        <v>544</v>
      </c>
      <c r="R2445">
        <v>87</v>
      </c>
      <c r="S2445">
        <v>11</v>
      </c>
      <c r="T2445">
        <v>237</v>
      </c>
      <c r="U2445">
        <v>415</v>
      </c>
      <c r="V2445">
        <v>21383</v>
      </c>
      <c r="W2445">
        <v>95.8</v>
      </c>
      <c r="X2445">
        <v>0.3</v>
      </c>
      <c r="Y2445">
        <v>2.4</v>
      </c>
      <c r="Z2445">
        <v>0.4</v>
      </c>
      <c r="AA2445">
        <v>0</v>
      </c>
      <c r="AB2445">
        <v>1</v>
      </c>
      <c r="AC2445">
        <v>1.8</v>
      </c>
      <c r="AD2445">
        <v>94.3</v>
      </c>
      <c r="AE2445">
        <v>264</v>
      </c>
      <c r="AF2445">
        <v>197</v>
      </c>
      <c r="AG2445">
        <v>1</v>
      </c>
      <c r="AH2445">
        <v>48.6</v>
      </c>
      <c r="AI2445">
        <v>1.2</v>
      </c>
      <c r="AJ2445">
        <v>4.3</v>
      </c>
      <c r="AK2445">
        <v>87.5</v>
      </c>
      <c r="AL2445">
        <v>24</v>
      </c>
      <c r="AM2445">
        <v>3397</v>
      </c>
      <c r="AN2445">
        <v>17.7</v>
      </c>
      <c r="AO2445">
        <v>11701</v>
      </c>
      <c r="AP2445">
        <v>1274</v>
      </c>
      <c r="AQ2445">
        <v>12.2</v>
      </c>
      <c r="AR2445">
        <v>64.8</v>
      </c>
      <c r="AS2445">
        <v>87700</v>
      </c>
      <c r="AT2445">
        <v>23.2</v>
      </c>
      <c r="AU2445">
        <v>8881</v>
      </c>
      <c r="AV2445">
        <v>2.33</v>
      </c>
      <c r="AW2445">
        <v>17195</v>
      </c>
      <c r="AX2445">
        <v>36574</v>
      </c>
      <c r="AY2445">
        <v>12.6</v>
      </c>
      <c r="AZ2445">
        <v>669</v>
      </c>
      <c r="BA2445">
        <v>29725</v>
      </c>
      <c r="BB2445">
        <v>12877</v>
      </c>
      <c r="BC2445">
        <v>377</v>
      </c>
      <c r="BD2445">
        <v>2.9</v>
      </c>
      <c r="BE2445">
        <v>15660</v>
      </c>
      <c r="BF2445">
        <v>1747</v>
      </c>
      <c r="BG2445">
        <v>1942</v>
      </c>
      <c r="BH2445">
        <v>437716</v>
      </c>
      <c r="BI2445">
        <v>27951</v>
      </c>
      <c r="BJ2445">
        <v>965</v>
      </c>
      <c r="BK2445">
        <v>9510</v>
      </c>
      <c r="BL2445">
        <v>11.4</v>
      </c>
      <c r="BM2445">
        <v>1977</v>
      </c>
      <c r="BN2445">
        <v>142070</v>
      </c>
      <c r="BO2445">
        <v>2566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27</v>
      </c>
      <c r="BV2445">
        <v>0</v>
      </c>
      <c r="BW2445">
        <v>18186</v>
      </c>
      <c r="BX2445">
        <v>248009</v>
      </c>
      <c r="BY2445">
        <v>11452</v>
      </c>
      <c r="BZ2445">
        <v>266</v>
      </c>
      <c r="CA2445">
        <v>45770</v>
      </c>
      <c r="CB2445">
        <v>140703</v>
      </c>
      <c r="CC2445">
        <v>127950</v>
      </c>
      <c r="CD2445">
        <v>5738</v>
      </c>
      <c r="CE2445">
        <v>800.04</v>
      </c>
      <c r="CF2445">
        <v>27.3</v>
      </c>
    </row>
    <row r="2446" spans="1:84">
      <c r="A2446">
        <v>46083</v>
      </c>
      <c r="B2446" t="s">
        <v>2444</v>
      </c>
      <c r="C2446">
        <v>46083</v>
      </c>
      <c r="D2446">
        <v>35239</v>
      </c>
      <c r="E2446">
        <v>45.9</v>
      </c>
      <c r="F2446">
        <v>11092</v>
      </c>
      <c r="G2446">
        <v>24131</v>
      </c>
      <c r="H2446">
        <v>2740</v>
      </c>
      <c r="I2446">
        <v>7.8</v>
      </c>
      <c r="J2446">
        <v>9138</v>
      </c>
      <c r="K2446">
        <v>25.9</v>
      </c>
      <c r="L2446">
        <v>7.2</v>
      </c>
      <c r="M2446">
        <v>2538</v>
      </c>
      <c r="N2446">
        <v>49.9</v>
      </c>
      <c r="O2446">
        <v>34160</v>
      </c>
      <c r="P2446">
        <v>190</v>
      </c>
      <c r="Q2446">
        <v>210</v>
      </c>
      <c r="R2446">
        <v>316</v>
      </c>
      <c r="S2446">
        <v>4</v>
      </c>
      <c r="T2446">
        <v>359</v>
      </c>
      <c r="U2446">
        <v>359</v>
      </c>
      <c r="V2446">
        <v>33821</v>
      </c>
      <c r="W2446">
        <v>96.9</v>
      </c>
      <c r="X2446">
        <v>0.5</v>
      </c>
      <c r="Y2446">
        <v>0.6</v>
      </c>
      <c r="Z2446">
        <v>0.9</v>
      </c>
      <c r="AA2446">
        <v>0</v>
      </c>
      <c r="AB2446">
        <v>1</v>
      </c>
      <c r="AC2446">
        <v>1</v>
      </c>
      <c r="AD2446">
        <v>96</v>
      </c>
      <c r="AE2446">
        <v>582</v>
      </c>
      <c r="AF2446">
        <v>209</v>
      </c>
      <c r="AG2446">
        <v>3</v>
      </c>
      <c r="AH2446">
        <v>53.1</v>
      </c>
      <c r="AI2446">
        <v>1.1000000000000001</v>
      </c>
      <c r="AJ2446">
        <v>3.3</v>
      </c>
      <c r="AK2446">
        <v>89.4</v>
      </c>
      <c r="AL2446">
        <v>25.5</v>
      </c>
      <c r="AM2446">
        <v>2519</v>
      </c>
      <c r="AN2446">
        <v>20.7</v>
      </c>
      <c r="AO2446">
        <v>13429</v>
      </c>
      <c r="AP2446">
        <v>4298</v>
      </c>
      <c r="AQ2446">
        <v>47.1</v>
      </c>
      <c r="AR2446">
        <v>79.7</v>
      </c>
      <c r="AS2446">
        <v>104100</v>
      </c>
      <c r="AT2446">
        <v>13.8</v>
      </c>
      <c r="AU2446">
        <v>8782</v>
      </c>
      <c r="AV2446">
        <v>2.72</v>
      </c>
      <c r="AW2446">
        <v>22304</v>
      </c>
      <c r="AX2446">
        <v>59615</v>
      </c>
      <c r="AY2446">
        <v>4.8</v>
      </c>
      <c r="AZ2446">
        <v>1131</v>
      </c>
      <c r="BA2446">
        <v>33872</v>
      </c>
      <c r="BB2446">
        <v>19523</v>
      </c>
      <c r="BC2446">
        <v>494</v>
      </c>
      <c r="BD2446">
        <v>2.5</v>
      </c>
      <c r="BE2446">
        <v>18146</v>
      </c>
      <c r="BF2446">
        <v>8406</v>
      </c>
      <c r="BG2446">
        <v>1156</v>
      </c>
      <c r="BH2446">
        <v>461479</v>
      </c>
      <c r="BI2446">
        <v>25431</v>
      </c>
      <c r="BJ2446">
        <v>876</v>
      </c>
      <c r="BK2446">
        <v>7872</v>
      </c>
      <c r="BL2446">
        <v>51.2</v>
      </c>
      <c r="BM2446">
        <v>2858</v>
      </c>
      <c r="BN2446">
        <v>11384</v>
      </c>
      <c r="BO2446">
        <v>2937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29.7</v>
      </c>
      <c r="BV2446">
        <v>148691</v>
      </c>
      <c r="BW2446">
        <v>226791</v>
      </c>
      <c r="BX2446">
        <v>271790</v>
      </c>
      <c r="BY2446">
        <v>9793</v>
      </c>
      <c r="BZ2446">
        <v>465</v>
      </c>
      <c r="CA2446">
        <v>45819</v>
      </c>
      <c r="CB2446">
        <v>309552</v>
      </c>
      <c r="CC2446">
        <v>69152</v>
      </c>
      <c r="CD2446">
        <v>2200</v>
      </c>
      <c r="CE2446">
        <v>578.09</v>
      </c>
      <c r="CF2446">
        <v>41.7</v>
      </c>
    </row>
    <row r="2447" spans="1:84">
      <c r="A2447">
        <v>46085</v>
      </c>
      <c r="B2447" t="s">
        <v>2445</v>
      </c>
      <c r="C2447">
        <v>46085</v>
      </c>
      <c r="D2447">
        <v>3929</v>
      </c>
      <c r="E2447">
        <v>0.9</v>
      </c>
      <c r="F2447">
        <v>34</v>
      </c>
      <c r="G2447">
        <v>3895</v>
      </c>
      <c r="H2447">
        <v>373</v>
      </c>
      <c r="I2447">
        <v>9.5</v>
      </c>
      <c r="J2447">
        <v>1260</v>
      </c>
      <c r="K2447">
        <v>32.1</v>
      </c>
      <c r="L2447">
        <v>13</v>
      </c>
      <c r="M2447">
        <v>509</v>
      </c>
      <c r="N2447">
        <v>48</v>
      </c>
      <c r="O2447">
        <v>2386</v>
      </c>
      <c r="P2447">
        <v>3</v>
      </c>
      <c r="Q2447">
        <v>1451</v>
      </c>
      <c r="R2447">
        <v>11</v>
      </c>
      <c r="S2447">
        <v>0</v>
      </c>
      <c r="T2447">
        <v>78</v>
      </c>
      <c r="U2447">
        <v>22</v>
      </c>
      <c r="V2447">
        <v>2371</v>
      </c>
      <c r="W2447">
        <v>60.7</v>
      </c>
      <c r="X2447">
        <v>0.1</v>
      </c>
      <c r="Y2447">
        <v>36.9</v>
      </c>
      <c r="Z2447">
        <v>0.3</v>
      </c>
      <c r="AA2447">
        <v>0</v>
      </c>
      <c r="AB2447">
        <v>2</v>
      </c>
      <c r="AC2447">
        <v>0.6</v>
      </c>
      <c r="AD2447">
        <v>60.3</v>
      </c>
      <c r="AE2447">
        <v>80</v>
      </c>
      <c r="AF2447">
        <v>30</v>
      </c>
      <c r="AG2447">
        <v>0</v>
      </c>
      <c r="AH2447">
        <v>65.3</v>
      </c>
      <c r="AI2447">
        <v>0.6</v>
      </c>
      <c r="AJ2447">
        <v>4.9000000000000004</v>
      </c>
      <c r="AK2447">
        <v>81.099999999999994</v>
      </c>
      <c r="AL2447">
        <v>15.9</v>
      </c>
      <c r="AM2447">
        <v>582</v>
      </c>
      <c r="AN2447">
        <v>19.399999999999999</v>
      </c>
      <c r="AO2447">
        <v>1688</v>
      </c>
      <c r="AP2447">
        <v>52</v>
      </c>
      <c r="AQ2447">
        <v>3.2</v>
      </c>
      <c r="AR2447">
        <v>69.400000000000006</v>
      </c>
      <c r="AS2447">
        <v>44100</v>
      </c>
      <c r="AT2447">
        <v>6</v>
      </c>
      <c r="AU2447">
        <v>1400</v>
      </c>
      <c r="AV2447">
        <v>2.77</v>
      </c>
      <c r="AW2447">
        <v>13862</v>
      </c>
      <c r="AX2447">
        <v>30035</v>
      </c>
      <c r="AY2447">
        <v>19</v>
      </c>
      <c r="AZ2447">
        <v>98</v>
      </c>
      <c r="BA2447">
        <v>24947</v>
      </c>
      <c r="BB2447">
        <v>1989</v>
      </c>
      <c r="BC2447">
        <v>93</v>
      </c>
      <c r="BD2447">
        <v>4.7</v>
      </c>
      <c r="BE2447">
        <v>2420</v>
      </c>
      <c r="BF2447">
        <v>140</v>
      </c>
      <c r="BG2447">
        <v>725</v>
      </c>
      <c r="BH2447">
        <v>59659</v>
      </c>
      <c r="BI2447">
        <v>24652</v>
      </c>
      <c r="BJ2447">
        <v>88</v>
      </c>
      <c r="BK2447">
        <v>719</v>
      </c>
      <c r="BL2447">
        <v>21.9</v>
      </c>
      <c r="BM2447">
        <v>218</v>
      </c>
      <c r="BN2447">
        <v>10872</v>
      </c>
      <c r="BO2447">
        <v>264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38097</v>
      </c>
      <c r="BY2447">
        <v>9699</v>
      </c>
      <c r="BZ2447">
        <v>6</v>
      </c>
      <c r="CA2447">
        <v>460</v>
      </c>
      <c r="CB2447">
        <v>885332</v>
      </c>
      <c r="CC2447">
        <v>39570</v>
      </c>
      <c r="CD2447">
        <v>9950</v>
      </c>
      <c r="CE2447">
        <v>1639.96</v>
      </c>
      <c r="CF2447">
        <v>2.4</v>
      </c>
    </row>
    <row r="2448" spans="1:84">
      <c r="A2448">
        <v>46087</v>
      </c>
      <c r="B2448" t="s">
        <v>2446</v>
      </c>
      <c r="C2448">
        <v>46087</v>
      </c>
      <c r="D2448">
        <v>5851</v>
      </c>
      <c r="E2448">
        <v>0.3</v>
      </c>
      <c r="F2448">
        <v>19</v>
      </c>
      <c r="G2448">
        <v>5832</v>
      </c>
      <c r="H2448">
        <v>421</v>
      </c>
      <c r="I2448">
        <v>7.2</v>
      </c>
      <c r="J2448">
        <v>1541</v>
      </c>
      <c r="K2448">
        <v>26.3</v>
      </c>
      <c r="L2448">
        <v>17.399999999999999</v>
      </c>
      <c r="M2448">
        <v>1019</v>
      </c>
      <c r="N2448">
        <v>49.5</v>
      </c>
      <c r="O2448">
        <v>5781</v>
      </c>
      <c r="P2448">
        <v>11</v>
      </c>
      <c r="Q2448">
        <v>26</v>
      </c>
      <c r="R2448">
        <v>13</v>
      </c>
      <c r="S2448">
        <v>0</v>
      </c>
      <c r="T2448">
        <v>20</v>
      </c>
      <c r="U2448">
        <v>61</v>
      </c>
      <c r="V2448">
        <v>5720</v>
      </c>
      <c r="W2448">
        <v>98.8</v>
      </c>
      <c r="X2448">
        <v>0.2</v>
      </c>
      <c r="Y2448">
        <v>0.4</v>
      </c>
      <c r="Z2448">
        <v>0.2</v>
      </c>
      <c r="AA2448">
        <v>0</v>
      </c>
      <c r="AB2448">
        <v>0.3</v>
      </c>
      <c r="AC2448">
        <v>1</v>
      </c>
      <c r="AD2448">
        <v>97.8</v>
      </c>
      <c r="AE2448">
        <v>86</v>
      </c>
      <c r="AF2448">
        <v>75</v>
      </c>
      <c r="AG2448">
        <v>0</v>
      </c>
      <c r="AH2448">
        <v>62.2</v>
      </c>
      <c r="AI2448">
        <v>0.7</v>
      </c>
      <c r="AJ2448">
        <v>4.0999999999999996</v>
      </c>
      <c r="AK2448">
        <v>82.9</v>
      </c>
      <c r="AL2448">
        <v>16.3</v>
      </c>
      <c r="AM2448">
        <v>871</v>
      </c>
      <c r="AN2448">
        <v>25</v>
      </c>
      <c r="AO2448">
        <v>2546</v>
      </c>
      <c r="AP2448">
        <v>163</v>
      </c>
      <c r="AQ2448">
        <v>6.8</v>
      </c>
      <c r="AR2448">
        <v>78.900000000000006</v>
      </c>
      <c r="AS2448">
        <v>57400</v>
      </c>
      <c r="AT2448">
        <v>9.4</v>
      </c>
      <c r="AU2448">
        <v>2204</v>
      </c>
      <c r="AV2448">
        <v>2.58</v>
      </c>
      <c r="AW2448">
        <v>16374</v>
      </c>
      <c r="AX2448">
        <v>39642</v>
      </c>
      <c r="AY2448">
        <v>9.3000000000000007</v>
      </c>
      <c r="AZ2448">
        <v>170</v>
      </c>
      <c r="BA2448">
        <v>28706</v>
      </c>
      <c r="BB2448">
        <v>2999</v>
      </c>
      <c r="BC2448">
        <v>94</v>
      </c>
      <c r="BD2448">
        <v>3.1</v>
      </c>
      <c r="BE2448">
        <v>3106</v>
      </c>
      <c r="BF2448">
        <v>55</v>
      </c>
      <c r="BG2448">
        <v>390</v>
      </c>
      <c r="BH2448">
        <v>73923</v>
      </c>
      <c r="BI2448">
        <v>23800</v>
      </c>
      <c r="BJ2448">
        <v>187</v>
      </c>
      <c r="BK2448">
        <v>1116</v>
      </c>
      <c r="BL2448">
        <v>-12.3</v>
      </c>
      <c r="BM2448">
        <v>416</v>
      </c>
      <c r="BN2448">
        <v>2891</v>
      </c>
      <c r="BO2448">
        <v>574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57631</v>
      </c>
      <c r="BY2448">
        <v>9882</v>
      </c>
      <c r="BZ2448">
        <v>24</v>
      </c>
      <c r="CA2448">
        <v>4390</v>
      </c>
      <c r="CB2448">
        <v>345010</v>
      </c>
      <c r="CC2448">
        <v>37987</v>
      </c>
      <c r="CD2448">
        <v>6454</v>
      </c>
      <c r="CE2448">
        <v>574.52</v>
      </c>
      <c r="CF2448">
        <v>10.1</v>
      </c>
    </row>
    <row r="2449" spans="1:84">
      <c r="A2449">
        <v>46089</v>
      </c>
      <c r="B2449" t="s">
        <v>2447</v>
      </c>
      <c r="C2449">
        <v>46089</v>
      </c>
      <c r="D2449">
        <v>2565</v>
      </c>
      <c r="E2449">
        <v>-11.7</v>
      </c>
      <c r="F2449">
        <v>-339</v>
      </c>
      <c r="G2449">
        <v>2904</v>
      </c>
      <c r="H2449">
        <v>112</v>
      </c>
      <c r="I2449">
        <v>4.4000000000000004</v>
      </c>
      <c r="J2449">
        <v>530</v>
      </c>
      <c r="K2449">
        <v>20.7</v>
      </c>
      <c r="L2449">
        <v>28.3</v>
      </c>
      <c r="M2449">
        <v>726</v>
      </c>
      <c r="N2449">
        <v>51.1</v>
      </c>
      <c r="O2449">
        <v>2543</v>
      </c>
      <c r="P2449">
        <v>0</v>
      </c>
      <c r="Q2449">
        <v>12</v>
      </c>
      <c r="R2449">
        <v>4</v>
      </c>
      <c r="S2449">
        <v>0</v>
      </c>
      <c r="T2449">
        <v>6</v>
      </c>
      <c r="U2449">
        <v>8</v>
      </c>
      <c r="V2449">
        <v>2535</v>
      </c>
      <c r="W2449">
        <v>99.1</v>
      </c>
      <c r="X2449">
        <v>0</v>
      </c>
      <c r="Y2449">
        <v>0.5</v>
      </c>
      <c r="Z2449">
        <v>0.2</v>
      </c>
      <c r="AA2449">
        <v>0</v>
      </c>
      <c r="AB2449">
        <v>0.2</v>
      </c>
      <c r="AC2449">
        <v>0.3</v>
      </c>
      <c r="AD2449">
        <v>98.8</v>
      </c>
      <c r="AE2449">
        <v>20</v>
      </c>
      <c r="AF2449">
        <v>37</v>
      </c>
      <c r="AG2449">
        <v>0</v>
      </c>
      <c r="AH2449">
        <v>73.2</v>
      </c>
      <c r="AI2449">
        <v>0.8</v>
      </c>
      <c r="AJ2449">
        <v>32.700000000000003</v>
      </c>
      <c r="AK2449">
        <v>58.8</v>
      </c>
      <c r="AL2449">
        <v>10.7</v>
      </c>
      <c r="AM2449">
        <v>678</v>
      </c>
      <c r="AN2449">
        <v>16.399999999999999</v>
      </c>
      <c r="AO2449">
        <v>1460</v>
      </c>
      <c r="AP2449">
        <v>-5</v>
      </c>
      <c r="AQ2449">
        <v>-0.3</v>
      </c>
      <c r="AR2449">
        <v>83.1</v>
      </c>
      <c r="AS2449">
        <v>20100</v>
      </c>
      <c r="AT2449">
        <v>8.3000000000000007</v>
      </c>
      <c r="AU2449">
        <v>1227</v>
      </c>
      <c r="AV2449">
        <v>2.31</v>
      </c>
      <c r="AW2449">
        <v>12748</v>
      </c>
      <c r="AX2449">
        <v>27387</v>
      </c>
      <c r="AY2449">
        <v>13.4</v>
      </c>
      <c r="AZ2449">
        <v>71</v>
      </c>
      <c r="BA2449">
        <v>26870</v>
      </c>
      <c r="BB2449">
        <v>1191</v>
      </c>
      <c r="BC2449">
        <v>52</v>
      </c>
      <c r="BD2449">
        <v>4.4000000000000004</v>
      </c>
      <c r="BE2449">
        <v>1368</v>
      </c>
      <c r="BF2449">
        <v>-285</v>
      </c>
      <c r="BG2449">
        <v>198</v>
      </c>
      <c r="BH2449">
        <v>37850</v>
      </c>
      <c r="BI2449">
        <v>27668</v>
      </c>
      <c r="BJ2449">
        <v>86</v>
      </c>
      <c r="BK2449">
        <v>421</v>
      </c>
      <c r="BL2449">
        <v>-10.199999999999999</v>
      </c>
      <c r="BM2449">
        <v>166</v>
      </c>
      <c r="BN2449">
        <v>1736</v>
      </c>
      <c r="BO2449">
        <v>252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10869</v>
      </c>
      <c r="BY2449">
        <v>3904</v>
      </c>
      <c r="BZ2449">
        <v>2</v>
      </c>
      <c r="CA2449">
        <v>300</v>
      </c>
      <c r="CB2449">
        <v>536730</v>
      </c>
      <c r="CC2449">
        <v>25288</v>
      </c>
      <c r="CD2449">
        <v>9233</v>
      </c>
      <c r="CE2449">
        <v>1136.94</v>
      </c>
      <c r="CF2449">
        <v>2.6</v>
      </c>
    </row>
    <row r="2450" spans="1:84">
      <c r="A2450">
        <v>46091</v>
      </c>
      <c r="B2450" t="s">
        <v>2448</v>
      </c>
      <c r="C2450">
        <v>46091</v>
      </c>
      <c r="D2450">
        <v>4430</v>
      </c>
      <c r="E2450">
        <v>-3.2</v>
      </c>
      <c r="F2450">
        <v>-146</v>
      </c>
      <c r="G2450">
        <v>4576</v>
      </c>
      <c r="H2450">
        <v>217</v>
      </c>
      <c r="I2450">
        <v>4.9000000000000004</v>
      </c>
      <c r="J2450">
        <v>1018</v>
      </c>
      <c r="K2450">
        <v>23</v>
      </c>
      <c r="L2450">
        <v>20.8</v>
      </c>
      <c r="M2450">
        <v>921</v>
      </c>
      <c r="N2450">
        <v>49.4</v>
      </c>
      <c r="O2450">
        <v>4032</v>
      </c>
      <c r="P2450">
        <v>4</v>
      </c>
      <c r="Q2450">
        <v>358</v>
      </c>
      <c r="R2450">
        <v>6</v>
      </c>
      <c r="S2450">
        <v>0</v>
      </c>
      <c r="T2450">
        <v>30</v>
      </c>
      <c r="U2450">
        <v>44</v>
      </c>
      <c r="V2450">
        <v>3996</v>
      </c>
      <c r="W2450">
        <v>91</v>
      </c>
      <c r="X2450">
        <v>0.1</v>
      </c>
      <c r="Y2450">
        <v>8.1</v>
      </c>
      <c r="Z2450">
        <v>0.1</v>
      </c>
      <c r="AA2450">
        <v>0</v>
      </c>
      <c r="AB2450">
        <v>0.7</v>
      </c>
      <c r="AC2450">
        <v>1</v>
      </c>
      <c r="AD2450">
        <v>90.2</v>
      </c>
      <c r="AE2450">
        <v>53</v>
      </c>
      <c r="AF2450">
        <v>49</v>
      </c>
      <c r="AG2450">
        <v>1</v>
      </c>
      <c r="AH2450">
        <v>73.3</v>
      </c>
      <c r="AI2450">
        <v>0.7</v>
      </c>
      <c r="AJ2450">
        <v>8.8000000000000007</v>
      </c>
      <c r="AK2450">
        <v>75.599999999999994</v>
      </c>
      <c r="AL2450">
        <v>16.2</v>
      </c>
      <c r="AM2450">
        <v>737</v>
      </c>
      <c r="AN2450">
        <v>16.8</v>
      </c>
      <c r="AO2450">
        <v>2650</v>
      </c>
      <c r="AP2450">
        <v>88</v>
      </c>
      <c r="AQ2450">
        <v>3.4</v>
      </c>
      <c r="AR2450">
        <v>77.8</v>
      </c>
      <c r="AS2450">
        <v>41300</v>
      </c>
      <c r="AT2450">
        <v>7.7</v>
      </c>
      <c r="AU2450">
        <v>1844</v>
      </c>
      <c r="AV2450">
        <v>2.4300000000000002</v>
      </c>
      <c r="AW2450">
        <v>15462</v>
      </c>
      <c r="AX2450">
        <v>33590</v>
      </c>
      <c r="AY2450">
        <v>10.3</v>
      </c>
      <c r="AZ2450">
        <v>138</v>
      </c>
      <c r="BA2450">
        <v>31260</v>
      </c>
      <c r="BB2450">
        <v>2109</v>
      </c>
      <c r="BC2450">
        <v>95</v>
      </c>
      <c r="BD2450">
        <v>4.5</v>
      </c>
      <c r="BE2450">
        <v>2462</v>
      </c>
      <c r="BF2450">
        <v>21</v>
      </c>
      <c r="BG2450">
        <v>375</v>
      </c>
      <c r="BH2450">
        <v>89172</v>
      </c>
      <c r="BI2450">
        <v>36219</v>
      </c>
      <c r="BJ2450">
        <v>152</v>
      </c>
      <c r="BK2450">
        <v>1134</v>
      </c>
      <c r="BL2450">
        <v>-17.5</v>
      </c>
      <c r="BM2450">
        <v>341</v>
      </c>
      <c r="BN2450">
        <v>2895</v>
      </c>
      <c r="BO2450">
        <v>459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26.4</v>
      </c>
      <c r="BV2450">
        <v>0</v>
      </c>
      <c r="BW2450">
        <v>44179</v>
      </c>
      <c r="BX2450">
        <v>24720</v>
      </c>
      <c r="BY2450">
        <v>5676</v>
      </c>
      <c r="BZ2450">
        <v>16</v>
      </c>
      <c r="CA2450">
        <v>981</v>
      </c>
      <c r="CB2450">
        <v>524688</v>
      </c>
      <c r="CC2450">
        <v>42956</v>
      </c>
      <c r="CD2450">
        <v>9866</v>
      </c>
      <c r="CE2450">
        <v>837.71</v>
      </c>
      <c r="CF2450">
        <v>5.5</v>
      </c>
    </row>
    <row r="2451" spans="1:84">
      <c r="A2451">
        <v>46093</v>
      </c>
      <c r="B2451" t="s">
        <v>2449</v>
      </c>
      <c r="C2451">
        <v>46093</v>
      </c>
      <c r="D2451">
        <v>24425</v>
      </c>
      <c r="E2451">
        <v>0.7</v>
      </c>
      <c r="F2451">
        <v>180</v>
      </c>
      <c r="G2451">
        <v>24253</v>
      </c>
      <c r="H2451">
        <v>1775</v>
      </c>
      <c r="I2451">
        <v>7.3</v>
      </c>
      <c r="J2451">
        <v>6530</v>
      </c>
      <c r="K2451">
        <v>26.7</v>
      </c>
      <c r="L2451">
        <v>11</v>
      </c>
      <c r="M2451">
        <v>2685</v>
      </c>
      <c r="N2451">
        <v>49.6</v>
      </c>
      <c r="O2451">
        <v>22766</v>
      </c>
      <c r="P2451">
        <v>354</v>
      </c>
      <c r="Q2451">
        <v>513</v>
      </c>
      <c r="R2451">
        <v>212</v>
      </c>
      <c r="S2451">
        <v>11</v>
      </c>
      <c r="T2451">
        <v>569</v>
      </c>
      <c r="U2451">
        <v>745</v>
      </c>
      <c r="V2451">
        <v>22136</v>
      </c>
      <c r="W2451">
        <v>93.2</v>
      </c>
      <c r="X2451">
        <v>1.4</v>
      </c>
      <c r="Y2451">
        <v>2.1</v>
      </c>
      <c r="Z2451">
        <v>0.9</v>
      </c>
      <c r="AA2451">
        <v>0</v>
      </c>
      <c r="AB2451">
        <v>2.2999999999999998</v>
      </c>
      <c r="AC2451">
        <v>3.1</v>
      </c>
      <c r="AD2451">
        <v>90.6</v>
      </c>
      <c r="AE2451">
        <v>330</v>
      </c>
      <c r="AF2451">
        <v>211</v>
      </c>
      <c r="AG2451">
        <v>2</v>
      </c>
      <c r="AH2451">
        <v>50.2</v>
      </c>
      <c r="AI2451">
        <v>1.4</v>
      </c>
      <c r="AJ2451">
        <v>4.3</v>
      </c>
      <c r="AK2451">
        <v>87.7</v>
      </c>
      <c r="AL2451">
        <v>16.8</v>
      </c>
      <c r="AM2451">
        <v>3177</v>
      </c>
      <c r="AN2451">
        <v>18</v>
      </c>
      <c r="AO2451">
        <v>11375</v>
      </c>
      <c r="AP2451">
        <v>1229</v>
      </c>
      <c r="AQ2451">
        <v>12.1</v>
      </c>
      <c r="AR2451">
        <v>68.2</v>
      </c>
      <c r="AS2451">
        <v>82200</v>
      </c>
      <c r="AT2451">
        <v>13.4</v>
      </c>
      <c r="AU2451">
        <v>8805</v>
      </c>
      <c r="AV2451">
        <v>2.66</v>
      </c>
      <c r="AW2451">
        <v>17680</v>
      </c>
      <c r="AX2451">
        <v>44516</v>
      </c>
      <c r="AY2451">
        <v>9.3000000000000007</v>
      </c>
      <c r="AZ2451">
        <v>832</v>
      </c>
      <c r="BA2451">
        <v>33875</v>
      </c>
      <c r="BB2451">
        <v>12698</v>
      </c>
      <c r="BC2451">
        <v>418</v>
      </c>
      <c r="BD2451">
        <v>3.3</v>
      </c>
      <c r="BE2451">
        <v>17505</v>
      </c>
      <c r="BF2451">
        <v>3733</v>
      </c>
      <c r="BG2451">
        <v>2796</v>
      </c>
      <c r="BH2451">
        <v>423680</v>
      </c>
      <c r="BI2451">
        <v>24203</v>
      </c>
      <c r="BJ2451">
        <v>615</v>
      </c>
      <c r="BK2451">
        <v>5223</v>
      </c>
      <c r="BL2451">
        <v>12.3</v>
      </c>
      <c r="BM2451">
        <v>1908</v>
      </c>
      <c r="BN2451">
        <v>18499</v>
      </c>
      <c r="BO2451">
        <v>2158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33.299999999999997</v>
      </c>
      <c r="BV2451">
        <v>0</v>
      </c>
      <c r="BW2451">
        <v>115608</v>
      </c>
      <c r="BX2451">
        <v>142232</v>
      </c>
      <c r="BY2451">
        <v>5801</v>
      </c>
      <c r="BZ2451">
        <v>118</v>
      </c>
      <c r="CA2451">
        <v>13287</v>
      </c>
      <c r="CB2451">
        <v>2228839</v>
      </c>
      <c r="CC2451">
        <v>215677</v>
      </c>
      <c r="CD2451">
        <v>8677</v>
      </c>
      <c r="CE2451">
        <v>3470.63</v>
      </c>
      <c r="CF2451">
        <v>7</v>
      </c>
    </row>
    <row r="2452" spans="1:84">
      <c r="A2452">
        <v>46095</v>
      </c>
      <c r="B2452" t="s">
        <v>2450</v>
      </c>
      <c r="C2452">
        <v>46095</v>
      </c>
      <c r="D2452">
        <v>2099</v>
      </c>
      <c r="E2452">
        <v>0.8</v>
      </c>
      <c r="F2452">
        <v>16</v>
      </c>
      <c r="G2452">
        <v>2083</v>
      </c>
      <c r="H2452">
        <v>179</v>
      </c>
      <c r="I2452">
        <v>8.5</v>
      </c>
      <c r="J2452">
        <v>692</v>
      </c>
      <c r="K2452">
        <v>33</v>
      </c>
      <c r="L2452">
        <v>13</v>
      </c>
      <c r="M2452">
        <v>272</v>
      </c>
      <c r="N2452">
        <v>50.2</v>
      </c>
      <c r="O2452">
        <v>883</v>
      </c>
      <c r="P2452">
        <v>2</v>
      </c>
      <c r="Q2452">
        <v>1139</v>
      </c>
      <c r="R2452">
        <v>2</v>
      </c>
      <c r="S2452">
        <v>0</v>
      </c>
      <c r="T2452">
        <v>73</v>
      </c>
      <c r="U2452">
        <v>39</v>
      </c>
      <c r="V2452">
        <v>870</v>
      </c>
      <c r="W2452">
        <v>42.1</v>
      </c>
      <c r="X2452">
        <v>0.1</v>
      </c>
      <c r="Y2452">
        <v>54.3</v>
      </c>
      <c r="Z2452">
        <v>0.1</v>
      </c>
      <c r="AA2452">
        <v>0</v>
      </c>
      <c r="AB2452">
        <v>3.5</v>
      </c>
      <c r="AC2452">
        <v>1.9</v>
      </c>
      <c r="AD2452">
        <v>41.4</v>
      </c>
      <c r="AE2452">
        <v>43</v>
      </c>
      <c r="AF2452">
        <v>33</v>
      </c>
      <c r="AG2452">
        <v>4</v>
      </c>
      <c r="AH2452">
        <v>67.2</v>
      </c>
      <c r="AI2452">
        <v>0.4</v>
      </c>
      <c r="AJ2452">
        <v>15.8</v>
      </c>
      <c r="AK2452">
        <v>78.099999999999994</v>
      </c>
      <c r="AL2452">
        <v>16.600000000000001</v>
      </c>
      <c r="AM2452">
        <v>362</v>
      </c>
      <c r="AN2452">
        <v>21.3</v>
      </c>
      <c r="AO2452">
        <v>844</v>
      </c>
      <c r="AP2452">
        <v>20</v>
      </c>
      <c r="AQ2452">
        <v>2.4</v>
      </c>
      <c r="AR2452">
        <v>64.7</v>
      </c>
      <c r="AS2452">
        <v>25800</v>
      </c>
      <c r="AT2452">
        <v>4.5999999999999996</v>
      </c>
      <c r="AU2452">
        <v>694</v>
      </c>
      <c r="AV2452">
        <v>2.94</v>
      </c>
      <c r="AW2452">
        <v>10362</v>
      </c>
      <c r="AX2452">
        <v>25433</v>
      </c>
      <c r="AY2452">
        <v>28.6</v>
      </c>
      <c r="AZ2452">
        <v>41</v>
      </c>
      <c r="BA2452">
        <v>19654</v>
      </c>
      <c r="BB2452">
        <v>906</v>
      </c>
      <c r="BC2452">
        <v>44</v>
      </c>
      <c r="BD2452">
        <v>4.9000000000000004</v>
      </c>
      <c r="BE2452">
        <v>828</v>
      </c>
      <c r="BF2452">
        <v>130</v>
      </c>
      <c r="BG2452">
        <v>245</v>
      </c>
      <c r="BH2452">
        <v>18003</v>
      </c>
      <c r="BI2452">
        <v>21743</v>
      </c>
      <c r="BJ2452">
        <v>30</v>
      </c>
      <c r="BK2452">
        <v>174</v>
      </c>
      <c r="BL2452">
        <v>8.1</v>
      </c>
      <c r="BM2452">
        <v>90</v>
      </c>
      <c r="BN2452">
        <v>0</v>
      </c>
      <c r="BO2452">
        <v>117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6</v>
      </c>
      <c r="CA2452">
        <v>645</v>
      </c>
      <c r="CB2452">
        <v>660456</v>
      </c>
      <c r="CC2452">
        <v>17406</v>
      </c>
      <c r="CD2452">
        <v>8332</v>
      </c>
      <c r="CE2452">
        <v>1306.49</v>
      </c>
      <c r="CF2452">
        <v>1.6</v>
      </c>
    </row>
    <row r="2453" spans="1:84">
      <c r="A2453">
        <v>46097</v>
      </c>
      <c r="B2453" t="s">
        <v>2451</v>
      </c>
      <c r="C2453">
        <v>46097</v>
      </c>
      <c r="D2453">
        <v>2553</v>
      </c>
      <c r="E2453">
        <v>-11.5</v>
      </c>
      <c r="F2453">
        <v>-331</v>
      </c>
      <c r="G2453">
        <v>2884</v>
      </c>
      <c r="H2453">
        <v>130</v>
      </c>
      <c r="I2453">
        <v>5.0999999999999996</v>
      </c>
      <c r="J2453">
        <v>552</v>
      </c>
      <c r="K2453">
        <v>21.6</v>
      </c>
      <c r="L2453">
        <v>23.1</v>
      </c>
      <c r="M2453">
        <v>590</v>
      </c>
      <c r="N2453">
        <v>49.7</v>
      </c>
      <c r="O2453">
        <v>2516</v>
      </c>
      <c r="P2453">
        <v>16</v>
      </c>
      <c r="Q2453">
        <v>10</v>
      </c>
      <c r="R2453">
        <v>3</v>
      </c>
      <c r="S2453">
        <v>0</v>
      </c>
      <c r="T2453">
        <v>8</v>
      </c>
      <c r="U2453">
        <v>25</v>
      </c>
      <c r="V2453">
        <v>2491</v>
      </c>
      <c r="W2453">
        <v>98.6</v>
      </c>
      <c r="X2453">
        <v>0.6</v>
      </c>
      <c r="Y2453">
        <v>0.4</v>
      </c>
      <c r="Z2453">
        <v>0.1</v>
      </c>
      <c r="AA2453">
        <v>0</v>
      </c>
      <c r="AB2453">
        <v>0.3</v>
      </c>
      <c r="AC2453">
        <v>1</v>
      </c>
      <c r="AD2453">
        <v>97.6</v>
      </c>
      <c r="AE2453">
        <v>28</v>
      </c>
      <c r="AF2453">
        <v>32</v>
      </c>
      <c r="AG2453">
        <v>0</v>
      </c>
      <c r="AH2453">
        <v>71.099999999999994</v>
      </c>
      <c r="AI2453">
        <v>0.4</v>
      </c>
      <c r="AJ2453">
        <v>4.7</v>
      </c>
      <c r="AK2453">
        <v>79.599999999999994</v>
      </c>
      <c r="AL2453">
        <v>13.5</v>
      </c>
      <c r="AM2453">
        <v>532</v>
      </c>
      <c r="AN2453">
        <v>17.399999999999999</v>
      </c>
      <c r="AO2453">
        <v>1435</v>
      </c>
      <c r="AP2453">
        <v>27</v>
      </c>
      <c r="AQ2453">
        <v>1.9</v>
      </c>
      <c r="AR2453">
        <v>76.7</v>
      </c>
      <c r="AS2453">
        <v>26500</v>
      </c>
      <c r="AT2453">
        <v>7.2</v>
      </c>
      <c r="AU2453">
        <v>1212</v>
      </c>
      <c r="AV2453">
        <v>2.33</v>
      </c>
      <c r="AW2453">
        <v>15155</v>
      </c>
      <c r="AX2453">
        <v>32285</v>
      </c>
      <c r="AY2453">
        <v>11.4</v>
      </c>
      <c r="AZ2453">
        <v>73</v>
      </c>
      <c r="BA2453">
        <v>28456</v>
      </c>
      <c r="BB2453">
        <v>1181</v>
      </c>
      <c r="BC2453">
        <v>47</v>
      </c>
      <c r="BD2453">
        <v>4</v>
      </c>
      <c r="BE2453">
        <v>1530</v>
      </c>
      <c r="BF2453">
        <v>-252</v>
      </c>
      <c r="BG2453">
        <v>193</v>
      </c>
      <c r="BH2453">
        <v>41124</v>
      </c>
      <c r="BI2453">
        <v>26878</v>
      </c>
      <c r="BJ2453">
        <v>70</v>
      </c>
      <c r="BK2453">
        <v>479</v>
      </c>
      <c r="BL2453">
        <v>-40.9</v>
      </c>
      <c r="BM2453">
        <v>192</v>
      </c>
      <c r="BN2453">
        <v>940</v>
      </c>
      <c r="BO2453">
        <v>256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9757</v>
      </c>
      <c r="BY2453">
        <v>3477</v>
      </c>
      <c r="BZ2453">
        <v>3</v>
      </c>
      <c r="CA2453">
        <v>491</v>
      </c>
      <c r="CB2453">
        <v>291066</v>
      </c>
      <c r="CC2453">
        <v>27253</v>
      </c>
      <c r="CD2453">
        <v>10390</v>
      </c>
      <c r="CE2453">
        <v>570.34</v>
      </c>
      <c r="CF2453">
        <v>5.0999999999999996</v>
      </c>
    </row>
    <row r="2454" spans="1:84">
      <c r="A2454">
        <v>46099</v>
      </c>
      <c r="B2454" t="s">
        <v>2452</v>
      </c>
      <c r="C2454">
        <v>46099</v>
      </c>
      <c r="D2454">
        <v>163281</v>
      </c>
      <c r="E2454">
        <v>10.1</v>
      </c>
      <c r="F2454">
        <v>15016</v>
      </c>
      <c r="G2454">
        <v>148281</v>
      </c>
      <c r="H2454">
        <v>12520</v>
      </c>
      <c r="I2454">
        <v>7.7</v>
      </c>
      <c r="J2454">
        <v>41303</v>
      </c>
      <c r="K2454">
        <v>25.3</v>
      </c>
      <c r="L2454">
        <v>11.7</v>
      </c>
      <c r="M2454">
        <v>19116</v>
      </c>
      <c r="N2454">
        <v>50.2</v>
      </c>
      <c r="O2454">
        <v>151809</v>
      </c>
      <c r="P2454">
        <v>3930</v>
      </c>
      <c r="Q2454">
        <v>3662</v>
      </c>
      <c r="R2454">
        <v>1705</v>
      </c>
      <c r="S2454">
        <v>124</v>
      </c>
      <c r="T2454">
        <v>2051</v>
      </c>
      <c r="U2454">
        <v>5978</v>
      </c>
      <c r="V2454">
        <v>146300</v>
      </c>
      <c r="W2454">
        <v>93</v>
      </c>
      <c r="X2454">
        <v>2.4</v>
      </c>
      <c r="Y2454">
        <v>2.2000000000000002</v>
      </c>
      <c r="Z2454">
        <v>1</v>
      </c>
      <c r="AA2454">
        <v>0.1</v>
      </c>
      <c r="AB2454">
        <v>1.3</v>
      </c>
      <c r="AC2454">
        <v>3.7</v>
      </c>
      <c r="AD2454">
        <v>89.6</v>
      </c>
      <c r="AE2454">
        <v>2548</v>
      </c>
      <c r="AF2454">
        <v>1024</v>
      </c>
      <c r="AG2454">
        <v>13</v>
      </c>
      <c r="AH2454">
        <v>49</v>
      </c>
      <c r="AI2454">
        <v>4.0999999999999996</v>
      </c>
      <c r="AJ2454">
        <v>6.7</v>
      </c>
      <c r="AK2454">
        <v>88.5</v>
      </c>
      <c r="AL2454">
        <v>26</v>
      </c>
      <c r="AM2454">
        <v>21134</v>
      </c>
      <c r="AN2454">
        <v>16.8</v>
      </c>
      <c r="AO2454">
        <v>69379</v>
      </c>
      <c r="AP2454">
        <v>9142</v>
      </c>
      <c r="AQ2454">
        <v>15.2</v>
      </c>
      <c r="AR2454">
        <v>64.7</v>
      </c>
      <c r="AS2454">
        <v>101200</v>
      </c>
      <c r="AT2454">
        <v>29.4</v>
      </c>
      <c r="AU2454">
        <v>57996</v>
      </c>
      <c r="AV2454">
        <v>2.46</v>
      </c>
      <c r="AW2454">
        <v>20713</v>
      </c>
      <c r="AX2454">
        <v>46718</v>
      </c>
      <c r="AY2454">
        <v>10.4</v>
      </c>
      <c r="AZ2454">
        <v>6023</v>
      </c>
      <c r="BA2454">
        <v>37629</v>
      </c>
      <c r="BB2454">
        <v>94654</v>
      </c>
      <c r="BC2454">
        <v>2678</v>
      </c>
      <c r="BD2454">
        <v>2.8</v>
      </c>
      <c r="BE2454">
        <v>135919</v>
      </c>
      <c r="BF2454">
        <v>3625</v>
      </c>
      <c r="BG2454">
        <v>10748</v>
      </c>
      <c r="BH2454">
        <v>5590331</v>
      </c>
      <c r="BI2454">
        <v>41130</v>
      </c>
      <c r="BJ2454">
        <v>5426</v>
      </c>
      <c r="BK2454">
        <v>103084</v>
      </c>
      <c r="BL2454">
        <v>4.4000000000000004</v>
      </c>
      <c r="BM2454">
        <v>11409</v>
      </c>
      <c r="BN2454">
        <v>338640</v>
      </c>
      <c r="BO2454">
        <v>14320</v>
      </c>
      <c r="BP2454">
        <v>0</v>
      </c>
      <c r="BQ2454">
        <v>1</v>
      </c>
      <c r="BR2454">
        <v>0</v>
      </c>
      <c r="BS2454">
        <v>0</v>
      </c>
      <c r="BT2454">
        <v>0</v>
      </c>
      <c r="BU2454">
        <v>21.3</v>
      </c>
      <c r="BV2454">
        <v>2184419</v>
      </c>
      <c r="BW2454">
        <v>2337275</v>
      </c>
      <c r="BX2454">
        <v>2361143</v>
      </c>
      <c r="BY2454">
        <v>15465</v>
      </c>
      <c r="BZ2454">
        <v>1802</v>
      </c>
      <c r="CA2454">
        <v>209641</v>
      </c>
      <c r="CB2454">
        <v>421946</v>
      </c>
      <c r="CC2454">
        <v>1088902</v>
      </c>
      <c r="CD2454">
        <v>6920</v>
      </c>
      <c r="CE2454">
        <v>809.67</v>
      </c>
      <c r="CF2454">
        <v>183.1</v>
      </c>
    </row>
    <row r="2455" spans="1:84">
      <c r="A2455">
        <v>46101</v>
      </c>
      <c r="B2455" t="s">
        <v>2453</v>
      </c>
      <c r="C2455">
        <v>46101</v>
      </c>
      <c r="D2455">
        <v>6644</v>
      </c>
      <c r="E2455">
        <v>0.7</v>
      </c>
      <c r="F2455">
        <v>49</v>
      </c>
      <c r="G2455">
        <v>6595</v>
      </c>
      <c r="H2455">
        <v>450</v>
      </c>
      <c r="I2455">
        <v>6.8</v>
      </c>
      <c r="J2455">
        <v>1640</v>
      </c>
      <c r="K2455">
        <v>24.7</v>
      </c>
      <c r="L2455">
        <v>13.8</v>
      </c>
      <c r="M2455">
        <v>915</v>
      </c>
      <c r="N2455">
        <v>49.5</v>
      </c>
      <c r="O2455">
        <v>5618</v>
      </c>
      <c r="P2455">
        <v>21</v>
      </c>
      <c r="Q2455">
        <v>781</v>
      </c>
      <c r="R2455">
        <v>69</v>
      </c>
      <c r="S2455">
        <v>1</v>
      </c>
      <c r="T2455">
        <v>154</v>
      </c>
      <c r="U2455">
        <v>61</v>
      </c>
      <c r="V2455">
        <v>5579</v>
      </c>
      <c r="W2455">
        <v>84.6</v>
      </c>
      <c r="X2455">
        <v>0.3</v>
      </c>
      <c r="Y2455">
        <v>11.8</v>
      </c>
      <c r="Z2455">
        <v>1</v>
      </c>
      <c r="AA2455">
        <v>0</v>
      </c>
      <c r="AB2455">
        <v>2.2999999999999998</v>
      </c>
      <c r="AC2455">
        <v>0.9</v>
      </c>
      <c r="AD2455">
        <v>84</v>
      </c>
      <c r="AE2455">
        <v>97</v>
      </c>
      <c r="AF2455">
        <v>57</v>
      </c>
      <c r="AG2455">
        <v>2</v>
      </c>
      <c r="AH2455">
        <v>63</v>
      </c>
      <c r="AI2455">
        <v>1.4</v>
      </c>
      <c r="AJ2455">
        <v>5.8</v>
      </c>
      <c r="AK2455">
        <v>84.7</v>
      </c>
      <c r="AL2455">
        <v>17.399999999999999</v>
      </c>
      <c r="AM2455">
        <v>940</v>
      </c>
      <c r="AN2455">
        <v>21.3</v>
      </c>
      <c r="AO2455">
        <v>2850</v>
      </c>
      <c r="AP2455">
        <v>105</v>
      </c>
      <c r="AQ2455">
        <v>3.8</v>
      </c>
      <c r="AR2455">
        <v>72.599999999999994</v>
      </c>
      <c r="AS2455">
        <v>58500</v>
      </c>
      <c r="AT2455">
        <v>13.6</v>
      </c>
      <c r="AU2455">
        <v>2526</v>
      </c>
      <c r="AV2455">
        <v>2.58</v>
      </c>
      <c r="AW2455">
        <v>16541</v>
      </c>
      <c r="AX2455">
        <v>39352</v>
      </c>
      <c r="AY2455">
        <v>9.5</v>
      </c>
      <c r="AZ2455">
        <v>215</v>
      </c>
      <c r="BA2455">
        <v>32438</v>
      </c>
      <c r="BB2455">
        <v>3987</v>
      </c>
      <c r="BC2455">
        <v>169</v>
      </c>
      <c r="BD2455">
        <v>4.2</v>
      </c>
      <c r="BE2455">
        <v>3556</v>
      </c>
      <c r="BF2455">
        <v>201</v>
      </c>
      <c r="BG2455">
        <v>945</v>
      </c>
      <c r="BH2455">
        <v>130526</v>
      </c>
      <c r="BI2455">
        <v>36706</v>
      </c>
      <c r="BJ2455">
        <v>144</v>
      </c>
      <c r="BK2455">
        <v>1570</v>
      </c>
      <c r="BL2455">
        <v>3.7</v>
      </c>
      <c r="BM2455">
        <v>339</v>
      </c>
      <c r="BN2455">
        <v>0</v>
      </c>
      <c r="BO2455">
        <v>419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72808</v>
      </c>
      <c r="BX2455">
        <v>30693</v>
      </c>
      <c r="BY2455">
        <v>4685</v>
      </c>
      <c r="BZ2455">
        <v>25</v>
      </c>
      <c r="CA2455">
        <v>4171</v>
      </c>
      <c r="CB2455">
        <v>282751</v>
      </c>
      <c r="CC2455">
        <v>45264</v>
      </c>
      <c r="CD2455">
        <v>6869</v>
      </c>
      <c r="CE2455">
        <v>519.66999999999996</v>
      </c>
      <c r="CF2455">
        <v>12.7</v>
      </c>
    </row>
    <row r="2456" spans="1:84">
      <c r="A2456">
        <v>46103</v>
      </c>
      <c r="B2456" t="s">
        <v>2454</v>
      </c>
      <c r="C2456">
        <v>46103</v>
      </c>
      <c r="D2456">
        <v>94338</v>
      </c>
      <c r="E2456">
        <v>6.5</v>
      </c>
      <c r="F2456">
        <v>5765</v>
      </c>
      <c r="G2456">
        <v>88565</v>
      </c>
      <c r="H2456">
        <v>7248</v>
      </c>
      <c r="I2456">
        <v>7.7</v>
      </c>
      <c r="J2456">
        <v>23719</v>
      </c>
      <c r="K2456">
        <v>25.1</v>
      </c>
      <c r="L2456">
        <v>12.8</v>
      </c>
      <c r="M2456">
        <v>12081</v>
      </c>
      <c r="N2456">
        <v>50.1</v>
      </c>
      <c r="O2456">
        <v>82882</v>
      </c>
      <c r="P2456">
        <v>1008</v>
      </c>
      <c r="Q2456">
        <v>7094</v>
      </c>
      <c r="R2456">
        <v>860</v>
      </c>
      <c r="S2456">
        <v>51</v>
      </c>
      <c r="T2456">
        <v>2443</v>
      </c>
      <c r="U2456">
        <v>2974</v>
      </c>
      <c r="V2456">
        <v>80569</v>
      </c>
      <c r="W2456">
        <v>87.9</v>
      </c>
      <c r="X2456">
        <v>1.1000000000000001</v>
      </c>
      <c r="Y2456">
        <v>7.5</v>
      </c>
      <c r="Z2456">
        <v>0.9</v>
      </c>
      <c r="AA2456">
        <v>0.1</v>
      </c>
      <c r="AB2456">
        <v>2.6</v>
      </c>
      <c r="AC2456">
        <v>3.2</v>
      </c>
      <c r="AD2456">
        <v>85.4</v>
      </c>
      <c r="AE2456">
        <v>1536</v>
      </c>
      <c r="AF2456">
        <v>639</v>
      </c>
      <c r="AG2456">
        <v>20</v>
      </c>
      <c r="AH2456">
        <v>47.7</v>
      </c>
      <c r="AI2456">
        <v>2.1</v>
      </c>
      <c r="AJ2456">
        <v>5.0999999999999996</v>
      </c>
      <c r="AK2456">
        <v>87.8</v>
      </c>
      <c r="AL2456">
        <v>25</v>
      </c>
      <c r="AM2456">
        <v>13784</v>
      </c>
      <c r="AN2456">
        <v>17.3</v>
      </c>
      <c r="AO2456">
        <v>41480</v>
      </c>
      <c r="AP2456">
        <v>4228</v>
      </c>
      <c r="AQ2456">
        <v>11.3</v>
      </c>
      <c r="AR2456">
        <v>66.2</v>
      </c>
      <c r="AS2456">
        <v>90900</v>
      </c>
      <c r="AT2456">
        <v>21.6</v>
      </c>
      <c r="AU2456">
        <v>34641</v>
      </c>
      <c r="AV2456">
        <v>2.4900000000000002</v>
      </c>
      <c r="AW2456">
        <v>18938</v>
      </c>
      <c r="AX2456">
        <v>40624</v>
      </c>
      <c r="AY2456">
        <v>14</v>
      </c>
      <c r="AZ2456">
        <v>3070</v>
      </c>
      <c r="BA2456">
        <v>32887</v>
      </c>
      <c r="BB2456">
        <v>52373</v>
      </c>
      <c r="BC2456">
        <v>1599</v>
      </c>
      <c r="BD2456">
        <v>3.1</v>
      </c>
      <c r="BE2456">
        <v>62371</v>
      </c>
      <c r="BF2456">
        <v>-4626</v>
      </c>
      <c r="BG2456">
        <v>10720</v>
      </c>
      <c r="BH2456">
        <v>2331536</v>
      </c>
      <c r="BI2456">
        <v>37382</v>
      </c>
      <c r="BJ2456">
        <v>3476</v>
      </c>
      <c r="BK2456">
        <v>42654</v>
      </c>
      <c r="BL2456">
        <v>1.1000000000000001</v>
      </c>
      <c r="BM2456">
        <v>7035</v>
      </c>
      <c r="BN2456">
        <v>216169</v>
      </c>
      <c r="BO2456">
        <v>9238</v>
      </c>
      <c r="BP2456">
        <v>0</v>
      </c>
      <c r="BQ2456">
        <v>0</v>
      </c>
      <c r="BR2456">
        <v>0</v>
      </c>
      <c r="BS2456">
        <v>1.3</v>
      </c>
      <c r="BT2456">
        <v>0</v>
      </c>
      <c r="BU2456">
        <v>26.7</v>
      </c>
      <c r="BV2456">
        <v>683480</v>
      </c>
      <c r="BW2456">
        <v>833203</v>
      </c>
      <c r="BX2456">
        <v>1546123</v>
      </c>
      <c r="BY2456">
        <v>17014</v>
      </c>
      <c r="BZ2456">
        <v>838</v>
      </c>
      <c r="CA2456">
        <v>100846</v>
      </c>
      <c r="CB2456">
        <v>1209981</v>
      </c>
      <c r="CC2456">
        <v>758251</v>
      </c>
      <c r="CD2456">
        <v>8186</v>
      </c>
      <c r="CE2456">
        <v>2776.15</v>
      </c>
      <c r="CF2456">
        <v>31.9</v>
      </c>
    </row>
    <row r="2457" spans="1:84">
      <c r="A2457">
        <v>46105</v>
      </c>
      <c r="B2457" t="s">
        <v>2455</v>
      </c>
      <c r="C2457">
        <v>46105</v>
      </c>
      <c r="D2457">
        <v>3025</v>
      </c>
      <c r="E2457">
        <v>-10.199999999999999</v>
      </c>
      <c r="F2457">
        <v>-343</v>
      </c>
      <c r="G2457">
        <v>3363</v>
      </c>
      <c r="H2457">
        <v>143</v>
      </c>
      <c r="I2457">
        <v>4.7</v>
      </c>
      <c r="J2457">
        <v>653</v>
      </c>
      <c r="K2457">
        <v>21.6</v>
      </c>
      <c r="L2457">
        <v>23.2</v>
      </c>
      <c r="M2457">
        <v>703</v>
      </c>
      <c r="N2457">
        <v>50.4</v>
      </c>
      <c r="O2457">
        <v>2931</v>
      </c>
      <c r="P2457">
        <v>5</v>
      </c>
      <c r="Q2457">
        <v>57</v>
      </c>
      <c r="R2457">
        <v>9</v>
      </c>
      <c r="S2457">
        <v>0</v>
      </c>
      <c r="T2457">
        <v>23</v>
      </c>
      <c r="U2457">
        <v>25</v>
      </c>
      <c r="V2457">
        <v>2910</v>
      </c>
      <c r="W2457">
        <v>96.9</v>
      </c>
      <c r="X2457">
        <v>0.2</v>
      </c>
      <c r="Y2457">
        <v>1.9</v>
      </c>
      <c r="Z2457">
        <v>0.3</v>
      </c>
      <c r="AA2457">
        <v>0</v>
      </c>
      <c r="AB2457">
        <v>0.8</v>
      </c>
      <c r="AC2457">
        <v>0.8</v>
      </c>
      <c r="AD2457">
        <v>96.2</v>
      </c>
      <c r="AE2457">
        <v>26</v>
      </c>
      <c r="AF2457">
        <v>38</v>
      </c>
      <c r="AG2457">
        <v>0</v>
      </c>
      <c r="AH2457">
        <v>74.3</v>
      </c>
      <c r="AI2457">
        <v>1.3</v>
      </c>
      <c r="AJ2457">
        <v>2.4</v>
      </c>
      <c r="AK2457">
        <v>80.3</v>
      </c>
      <c r="AL2457">
        <v>14.6</v>
      </c>
      <c r="AM2457">
        <v>539</v>
      </c>
      <c r="AN2457">
        <v>13.6</v>
      </c>
      <c r="AO2457">
        <v>1898</v>
      </c>
      <c r="AP2457">
        <v>43</v>
      </c>
      <c r="AQ2457">
        <v>2.2999999999999998</v>
      </c>
      <c r="AR2457">
        <v>76.599999999999994</v>
      </c>
      <c r="AS2457">
        <v>33200</v>
      </c>
      <c r="AT2457">
        <v>7.6</v>
      </c>
      <c r="AU2457">
        <v>1429</v>
      </c>
      <c r="AV2457">
        <v>2.31</v>
      </c>
      <c r="AW2457">
        <v>15734</v>
      </c>
      <c r="AX2457">
        <v>30730</v>
      </c>
      <c r="AY2457">
        <v>13.9</v>
      </c>
      <c r="AZ2457">
        <v>89</v>
      </c>
      <c r="BA2457">
        <v>29085</v>
      </c>
      <c r="BB2457">
        <v>1709</v>
      </c>
      <c r="BC2457">
        <v>54</v>
      </c>
      <c r="BD2457">
        <v>3.2</v>
      </c>
      <c r="BE2457">
        <v>2373</v>
      </c>
      <c r="BF2457">
        <v>-29</v>
      </c>
      <c r="BG2457">
        <v>309</v>
      </c>
      <c r="BH2457">
        <v>55023</v>
      </c>
      <c r="BI2457">
        <v>23187</v>
      </c>
      <c r="BJ2457">
        <v>131</v>
      </c>
      <c r="BK2457">
        <v>870</v>
      </c>
      <c r="BL2457">
        <v>-13.8</v>
      </c>
      <c r="BM2457">
        <v>282</v>
      </c>
      <c r="BN2457">
        <v>1450</v>
      </c>
      <c r="BO2457">
        <v>399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14962</v>
      </c>
      <c r="BX2457">
        <v>17609</v>
      </c>
      <c r="BY2457">
        <v>5378</v>
      </c>
      <c r="BZ2457">
        <v>5</v>
      </c>
      <c r="CA2457">
        <v>490</v>
      </c>
      <c r="CB2457">
        <v>1781628</v>
      </c>
      <c r="CC2457">
        <v>41215</v>
      </c>
      <c r="CD2457">
        <v>13138</v>
      </c>
      <c r="CE2457">
        <v>2871.62</v>
      </c>
      <c r="CF2457">
        <v>1.2</v>
      </c>
    </row>
    <row r="2458" spans="1:84">
      <c r="A2458">
        <v>46107</v>
      </c>
      <c r="B2458" t="s">
        <v>2456</v>
      </c>
      <c r="C2458">
        <v>46107</v>
      </c>
      <c r="D2458">
        <v>2321</v>
      </c>
      <c r="E2458">
        <v>-13.8</v>
      </c>
      <c r="F2458">
        <v>-372</v>
      </c>
      <c r="G2458">
        <v>2693</v>
      </c>
      <c r="H2458">
        <v>115</v>
      </c>
      <c r="I2458">
        <v>5</v>
      </c>
      <c r="J2458">
        <v>462</v>
      </c>
      <c r="K2458">
        <v>19.899999999999999</v>
      </c>
      <c r="L2458">
        <v>26.6</v>
      </c>
      <c r="M2458">
        <v>617</v>
      </c>
      <c r="N2458">
        <v>51</v>
      </c>
      <c r="O2458">
        <v>2270</v>
      </c>
      <c r="P2458">
        <v>0</v>
      </c>
      <c r="Q2458">
        <v>29</v>
      </c>
      <c r="R2458">
        <v>5</v>
      </c>
      <c r="S2458">
        <v>0</v>
      </c>
      <c r="T2458">
        <v>17</v>
      </c>
      <c r="U2458">
        <v>6</v>
      </c>
      <c r="V2458">
        <v>2264</v>
      </c>
      <c r="W2458">
        <v>97.8</v>
      </c>
      <c r="X2458">
        <v>0</v>
      </c>
      <c r="Y2458">
        <v>1.2</v>
      </c>
      <c r="Z2458">
        <v>0.2</v>
      </c>
      <c r="AA2458">
        <v>0</v>
      </c>
      <c r="AB2458">
        <v>0.7</v>
      </c>
      <c r="AC2458">
        <v>0.3</v>
      </c>
      <c r="AD2458">
        <v>97.5</v>
      </c>
      <c r="AE2458">
        <v>26</v>
      </c>
      <c r="AF2458">
        <v>33</v>
      </c>
      <c r="AG2458">
        <v>1</v>
      </c>
      <c r="AH2458">
        <v>67.900000000000006</v>
      </c>
      <c r="AI2458">
        <v>0.5</v>
      </c>
      <c r="AJ2458">
        <v>2.2999999999999998</v>
      </c>
      <c r="AK2458">
        <v>80.8</v>
      </c>
      <c r="AL2458">
        <v>16.2</v>
      </c>
      <c r="AM2458">
        <v>535</v>
      </c>
      <c r="AN2458">
        <v>15.8</v>
      </c>
      <c r="AO2458">
        <v>1821</v>
      </c>
      <c r="AP2458">
        <v>61</v>
      </c>
      <c r="AQ2458">
        <v>3.5</v>
      </c>
      <c r="AR2458">
        <v>79.5</v>
      </c>
      <c r="AS2458">
        <v>42800</v>
      </c>
      <c r="AT2458">
        <v>8.4</v>
      </c>
      <c r="AU2458">
        <v>1145</v>
      </c>
      <c r="AV2458">
        <v>2.29</v>
      </c>
      <c r="AW2458">
        <v>17417</v>
      </c>
      <c r="AX2458">
        <v>36761</v>
      </c>
      <c r="AY2458">
        <v>9.5</v>
      </c>
      <c r="AZ2458">
        <v>93</v>
      </c>
      <c r="BA2458">
        <v>39401</v>
      </c>
      <c r="BB2458">
        <v>1339</v>
      </c>
      <c r="BC2458">
        <v>43</v>
      </c>
      <c r="BD2458">
        <v>3.2</v>
      </c>
      <c r="BE2458">
        <v>1591</v>
      </c>
      <c r="BF2458">
        <v>-29</v>
      </c>
      <c r="BG2458">
        <v>201</v>
      </c>
      <c r="BH2458">
        <v>42672</v>
      </c>
      <c r="BI2458">
        <v>26821</v>
      </c>
      <c r="BJ2458">
        <v>115</v>
      </c>
      <c r="BK2458">
        <v>777</v>
      </c>
      <c r="BL2458">
        <v>-11.6</v>
      </c>
      <c r="BM2458">
        <v>226</v>
      </c>
      <c r="BN2458">
        <v>3722</v>
      </c>
      <c r="BO2458">
        <v>303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25617</v>
      </c>
      <c r="BX2458">
        <v>20293</v>
      </c>
      <c r="BY2458">
        <v>8040</v>
      </c>
      <c r="BZ2458">
        <v>1</v>
      </c>
      <c r="CA2458">
        <v>65</v>
      </c>
      <c r="CB2458">
        <v>452912</v>
      </c>
      <c r="CC2458">
        <v>36967</v>
      </c>
      <c r="CD2458">
        <v>14864</v>
      </c>
      <c r="CE2458">
        <v>866.49</v>
      </c>
      <c r="CF2458">
        <v>3.1</v>
      </c>
    </row>
    <row r="2459" spans="1:84">
      <c r="A2459">
        <v>46109</v>
      </c>
      <c r="B2459" t="s">
        <v>2457</v>
      </c>
      <c r="C2459">
        <v>46109</v>
      </c>
      <c r="D2459">
        <v>10024</v>
      </c>
      <c r="E2459">
        <v>0.1</v>
      </c>
      <c r="F2459">
        <v>13</v>
      </c>
      <c r="G2459">
        <v>10016</v>
      </c>
      <c r="H2459">
        <v>737</v>
      </c>
      <c r="I2459">
        <v>7.4</v>
      </c>
      <c r="J2459">
        <v>2720</v>
      </c>
      <c r="K2459">
        <v>27.1</v>
      </c>
      <c r="L2459">
        <v>15.6</v>
      </c>
      <c r="M2459">
        <v>1562</v>
      </c>
      <c r="N2459">
        <v>50.1</v>
      </c>
      <c r="O2459">
        <v>6714</v>
      </c>
      <c r="P2459">
        <v>15</v>
      </c>
      <c r="Q2459">
        <v>3114</v>
      </c>
      <c r="R2459">
        <v>25</v>
      </c>
      <c r="S2459">
        <v>0</v>
      </c>
      <c r="T2459">
        <v>156</v>
      </c>
      <c r="U2459">
        <v>81</v>
      </c>
      <c r="V2459">
        <v>6677</v>
      </c>
      <c r="W2459">
        <v>67</v>
      </c>
      <c r="X2459">
        <v>0.1</v>
      </c>
      <c r="Y2459">
        <v>31.1</v>
      </c>
      <c r="Z2459">
        <v>0.2</v>
      </c>
      <c r="AA2459">
        <v>0</v>
      </c>
      <c r="AB2459">
        <v>1.6</v>
      </c>
      <c r="AC2459">
        <v>0.8</v>
      </c>
      <c r="AD2459">
        <v>66.599999999999994</v>
      </c>
      <c r="AE2459">
        <v>159</v>
      </c>
      <c r="AF2459">
        <v>125</v>
      </c>
      <c r="AG2459">
        <v>0</v>
      </c>
      <c r="AH2459">
        <v>65.400000000000006</v>
      </c>
      <c r="AI2459">
        <v>0.8</v>
      </c>
      <c r="AJ2459">
        <v>6.8</v>
      </c>
      <c r="AK2459">
        <v>75.8</v>
      </c>
      <c r="AL2459">
        <v>13.4</v>
      </c>
      <c r="AM2459">
        <v>1698</v>
      </c>
      <c r="AN2459">
        <v>16.5</v>
      </c>
      <c r="AO2459">
        <v>4922</v>
      </c>
      <c r="AP2459">
        <v>190</v>
      </c>
      <c r="AQ2459">
        <v>4</v>
      </c>
      <c r="AR2459">
        <v>69.099999999999994</v>
      </c>
      <c r="AS2459">
        <v>43500</v>
      </c>
      <c r="AT2459">
        <v>6.8</v>
      </c>
      <c r="AU2459">
        <v>3683</v>
      </c>
      <c r="AV2459">
        <v>2.66</v>
      </c>
      <c r="AW2459">
        <v>13428</v>
      </c>
      <c r="AX2459">
        <v>31687</v>
      </c>
      <c r="AY2459">
        <v>18.399999999999999</v>
      </c>
      <c r="AZ2459">
        <v>263</v>
      </c>
      <c r="BA2459">
        <v>26296</v>
      </c>
      <c r="BB2459">
        <v>4803</v>
      </c>
      <c r="BC2459">
        <v>217</v>
      </c>
      <c r="BD2459">
        <v>4.5</v>
      </c>
      <c r="BE2459">
        <v>5435</v>
      </c>
      <c r="BF2459">
        <v>344</v>
      </c>
      <c r="BG2459">
        <v>1609</v>
      </c>
      <c r="BH2459">
        <v>154592</v>
      </c>
      <c r="BI2459">
        <v>28444</v>
      </c>
      <c r="BJ2459">
        <v>250</v>
      </c>
      <c r="BK2459">
        <v>2118</v>
      </c>
      <c r="BL2459">
        <v>9.1999999999999993</v>
      </c>
      <c r="BM2459">
        <v>538</v>
      </c>
      <c r="BN2459">
        <v>4263</v>
      </c>
      <c r="BO2459">
        <v>726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18.7</v>
      </c>
      <c r="BV2459">
        <v>0</v>
      </c>
      <c r="BW2459">
        <v>152848</v>
      </c>
      <c r="BX2459">
        <v>65098</v>
      </c>
      <c r="BY2459">
        <v>6573</v>
      </c>
      <c r="BZ2459">
        <v>27</v>
      </c>
      <c r="CA2459">
        <v>3928</v>
      </c>
      <c r="CB2459">
        <v>592893</v>
      </c>
      <c r="CC2459">
        <v>97893</v>
      </c>
      <c r="CD2459">
        <v>9735</v>
      </c>
      <c r="CE2459">
        <v>1101.28</v>
      </c>
      <c r="CF2459">
        <v>9.1</v>
      </c>
    </row>
    <row r="2460" spans="1:84">
      <c r="A2460">
        <v>46111</v>
      </c>
      <c r="B2460" t="s">
        <v>2458</v>
      </c>
      <c r="C2460">
        <v>46111</v>
      </c>
      <c r="D2460">
        <v>2517</v>
      </c>
      <c r="E2460">
        <v>-5.9</v>
      </c>
      <c r="F2460">
        <v>-158</v>
      </c>
      <c r="G2460">
        <v>2675</v>
      </c>
      <c r="H2460">
        <v>135</v>
      </c>
      <c r="I2460">
        <v>5.4</v>
      </c>
      <c r="J2460">
        <v>546</v>
      </c>
      <c r="K2460">
        <v>21.7</v>
      </c>
      <c r="L2460">
        <v>18.2</v>
      </c>
      <c r="M2460">
        <v>457</v>
      </c>
      <c r="N2460">
        <v>47.6</v>
      </c>
      <c r="O2460">
        <v>2488</v>
      </c>
      <c r="P2460">
        <v>1</v>
      </c>
      <c r="Q2460">
        <v>13</v>
      </c>
      <c r="R2460">
        <v>8</v>
      </c>
      <c r="S2460">
        <v>1</v>
      </c>
      <c r="T2460">
        <v>6</v>
      </c>
      <c r="U2460">
        <v>33</v>
      </c>
      <c r="V2460">
        <v>2456</v>
      </c>
      <c r="W2460">
        <v>98.8</v>
      </c>
      <c r="X2460">
        <v>0</v>
      </c>
      <c r="Y2460">
        <v>0.5</v>
      </c>
      <c r="Z2460">
        <v>0.3</v>
      </c>
      <c r="AA2460">
        <v>0</v>
      </c>
      <c r="AB2460">
        <v>0.2</v>
      </c>
      <c r="AC2460">
        <v>1.3</v>
      </c>
      <c r="AD2460">
        <v>97.6</v>
      </c>
      <c r="AE2460">
        <v>29</v>
      </c>
      <c r="AF2460">
        <v>24</v>
      </c>
      <c r="AG2460">
        <v>0</v>
      </c>
      <c r="AH2460">
        <v>69.099999999999994</v>
      </c>
      <c r="AI2460">
        <v>0.6</v>
      </c>
      <c r="AJ2460">
        <v>6</v>
      </c>
      <c r="AK2460">
        <v>82.7</v>
      </c>
      <c r="AL2460">
        <v>14.8</v>
      </c>
      <c r="AM2460">
        <v>413</v>
      </c>
      <c r="AN2460">
        <v>20.8</v>
      </c>
      <c r="AO2460">
        <v>1252</v>
      </c>
      <c r="AP2460">
        <v>32</v>
      </c>
      <c r="AQ2460">
        <v>2.6</v>
      </c>
      <c r="AR2460">
        <v>77.900000000000006</v>
      </c>
      <c r="AS2460">
        <v>30300</v>
      </c>
      <c r="AT2460">
        <v>5.4</v>
      </c>
      <c r="AU2460">
        <v>1043</v>
      </c>
      <c r="AV2460">
        <v>2.5299999999999998</v>
      </c>
      <c r="AW2460">
        <v>18301</v>
      </c>
      <c r="AX2460">
        <v>35563</v>
      </c>
      <c r="AY2460">
        <v>12.9</v>
      </c>
      <c r="AZ2460">
        <v>103</v>
      </c>
      <c r="BA2460">
        <v>40726</v>
      </c>
      <c r="BB2460">
        <v>1517</v>
      </c>
      <c r="BC2460">
        <v>46</v>
      </c>
      <c r="BD2460">
        <v>3</v>
      </c>
      <c r="BE2460">
        <v>1483</v>
      </c>
      <c r="BF2460">
        <v>-60</v>
      </c>
      <c r="BG2460">
        <v>196</v>
      </c>
      <c r="BH2460">
        <v>47632</v>
      </c>
      <c r="BI2460">
        <v>32119</v>
      </c>
      <c r="BJ2460">
        <v>72</v>
      </c>
      <c r="BK2460">
        <v>572</v>
      </c>
      <c r="BL2460">
        <v>-21.4</v>
      </c>
      <c r="BM2460">
        <v>175</v>
      </c>
      <c r="BN2460">
        <v>569</v>
      </c>
      <c r="BO2460">
        <v>222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5895</v>
      </c>
      <c r="BX2460">
        <v>0</v>
      </c>
      <c r="BY2460">
        <v>0</v>
      </c>
      <c r="BZ2460">
        <v>19</v>
      </c>
      <c r="CA2460">
        <v>2850</v>
      </c>
      <c r="CB2460">
        <v>380039</v>
      </c>
      <c r="CC2460">
        <v>22120</v>
      </c>
      <c r="CD2460">
        <v>8423</v>
      </c>
      <c r="CE2460">
        <v>569.01</v>
      </c>
      <c r="CF2460">
        <v>4.7</v>
      </c>
    </row>
    <row r="2461" spans="1:84">
      <c r="A2461">
        <v>46113</v>
      </c>
      <c r="B2461" t="s">
        <v>2459</v>
      </c>
      <c r="C2461">
        <v>46113</v>
      </c>
      <c r="D2461">
        <v>13824</v>
      </c>
      <c r="E2461">
        <v>10.9</v>
      </c>
      <c r="F2461">
        <v>1358</v>
      </c>
      <c r="G2461">
        <v>12466</v>
      </c>
      <c r="H2461">
        <v>1782</v>
      </c>
      <c r="I2461">
        <v>12.9</v>
      </c>
      <c r="J2461">
        <v>5699</v>
      </c>
      <c r="K2461">
        <v>41.2</v>
      </c>
      <c r="L2461">
        <v>4.9000000000000004</v>
      </c>
      <c r="M2461">
        <v>679</v>
      </c>
      <c r="N2461">
        <v>50.8</v>
      </c>
      <c r="O2461">
        <v>1282</v>
      </c>
      <c r="P2461">
        <v>197</v>
      </c>
      <c r="Q2461">
        <v>11996</v>
      </c>
      <c r="R2461">
        <v>85</v>
      </c>
      <c r="S2461">
        <v>22</v>
      </c>
      <c r="T2461">
        <v>242</v>
      </c>
      <c r="U2461">
        <v>667</v>
      </c>
      <c r="V2461">
        <v>825</v>
      </c>
      <c r="W2461">
        <v>9.3000000000000007</v>
      </c>
      <c r="X2461">
        <v>1.4</v>
      </c>
      <c r="Y2461">
        <v>86.8</v>
      </c>
      <c r="Z2461">
        <v>0.6</v>
      </c>
      <c r="AA2461">
        <v>0.2</v>
      </c>
      <c r="AB2461">
        <v>1.8</v>
      </c>
      <c r="AC2461">
        <v>4.8</v>
      </c>
      <c r="AD2461">
        <v>6</v>
      </c>
      <c r="AE2461">
        <v>350</v>
      </c>
      <c r="AF2461">
        <v>135</v>
      </c>
      <c r="AG2461">
        <v>4</v>
      </c>
      <c r="AH2461">
        <v>67.7</v>
      </c>
      <c r="AI2461">
        <v>0.6</v>
      </c>
      <c r="AJ2461">
        <v>26.2</v>
      </c>
      <c r="AK2461">
        <v>70</v>
      </c>
      <c r="AL2461">
        <v>12.1</v>
      </c>
      <c r="AM2461">
        <v>2042</v>
      </c>
      <c r="AN2461">
        <v>17.2</v>
      </c>
      <c r="AO2461">
        <v>3289</v>
      </c>
      <c r="AP2461">
        <v>166</v>
      </c>
      <c r="AQ2461">
        <v>5.3</v>
      </c>
      <c r="AR2461">
        <v>49.6</v>
      </c>
      <c r="AS2461">
        <v>25900</v>
      </c>
      <c r="AT2461">
        <v>4.5</v>
      </c>
      <c r="AU2461">
        <v>2785</v>
      </c>
      <c r="AV2461">
        <v>4.3600000000000003</v>
      </c>
      <c r="AW2461">
        <v>6286</v>
      </c>
      <c r="AX2461">
        <v>23434</v>
      </c>
      <c r="AY2461">
        <v>38.4</v>
      </c>
      <c r="AZ2461">
        <v>221</v>
      </c>
      <c r="BA2461">
        <v>16278</v>
      </c>
      <c r="BB2461">
        <v>3789</v>
      </c>
      <c r="BC2461">
        <v>337</v>
      </c>
      <c r="BD2461">
        <v>8.9</v>
      </c>
      <c r="BE2461">
        <v>4940</v>
      </c>
      <c r="BF2461">
        <v>935</v>
      </c>
      <c r="BG2461">
        <v>3399</v>
      </c>
      <c r="BH2461">
        <v>182598</v>
      </c>
      <c r="BI2461">
        <v>36963</v>
      </c>
      <c r="BJ2461">
        <v>69</v>
      </c>
      <c r="BK2461">
        <v>1960</v>
      </c>
      <c r="BL2461">
        <v>34.6</v>
      </c>
      <c r="BM2461">
        <v>282</v>
      </c>
      <c r="BN2461">
        <v>1811</v>
      </c>
      <c r="BO2461">
        <v>249</v>
      </c>
      <c r="BP2461">
        <v>0</v>
      </c>
      <c r="BQ2461">
        <v>51.8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30594</v>
      </c>
      <c r="BY2461">
        <v>2347</v>
      </c>
      <c r="BZ2461">
        <v>0</v>
      </c>
      <c r="CA2461">
        <v>0</v>
      </c>
      <c r="CB2461">
        <v>1266655</v>
      </c>
      <c r="CC2461">
        <v>197565</v>
      </c>
      <c r="CD2461">
        <v>14803</v>
      </c>
      <c r="CE2461">
        <v>2093.88</v>
      </c>
      <c r="CF2461">
        <v>6</v>
      </c>
    </row>
    <row r="2462" spans="1:84">
      <c r="A2462">
        <v>46115</v>
      </c>
      <c r="B2462" t="s">
        <v>2460</v>
      </c>
      <c r="C2462">
        <v>46115</v>
      </c>
      <c r="D2462">
        <v>6923</v>
      </c>
      <c r="E2462">
        <v>-7.1</v>
      </c>
      <c r="F2462">
        <v>-531</v>
      </c>
      <c r="G2462">
        <v>7454</v>
      </c>
      <c r="H2462">
        <v>411</v>
      </c>
      <c r="I2462">
        <v>5.9</v>
      </c>
      <c r="J2462">
        <v>1553</v>
      </c>
      <c r="K2462">
        <v>22.4</v>
      </c>
      <c r="L2462">
        <v>19.7</v>
      </c>
      <c r="M2462">
        <v>1364</v>
      </c>
      <c r="N2462">
        <v>47.6</v>
      </c>
      <c r="O2462">
        <v>6718</v>
      </c>
      <c r="P2462">
        <v>17</v>
      </c>
      <c r="Q2462">
        <v>127</v>
      </c>
      <c r="R2462">
        <v>6</v>
      </c>
      <c r="S2462">
        <v>1</v>
      </c>
      <c r="T2462">
        <v>54</v>
      </c>
      <c r="U2462">
        <v>32</v>
      </c>
      <c r="V2462">
        <v>6686</v>
      </c>
      <c r="W2462">
        <v>97</v>
      </c>
      <c r="X2462">
        <v>0.2</v>
      </c>
      <c r="Y2462">
        <v>1.8</v>
      </c>
      <c r="Z2462">
        <v>0.1</v>
      </c>
      <c r="AA2462">
        <v>0</v>
      </c>
      <c r="AB2462">
        <v>0.8</v>
      </c>
      <c r="AC2462">
        <v>0.5</v>
      </c>
      <c r="AD2462">
        <v>96.6</v>
      </c>
      <c r="AE2462">
        <v>84</v>
      </c>
      <c r="AF2462">
        <v>66</v>
      </c>
      <c r="AG2462">
        <v>0</v>
      </c>
      <c r="AH2462">
        <v>67.5</v>
      </c>
      <c r="AI2462">
        <v>0.6</v>
      </c>
      <c r="AJ2462">
        <v>8.1999999999999993</v>
      </c>
      <c r="AK2462">
        <v>81.400000000000006</v>
      </c>
      <c r="AL2462">
        <v>14.4</v>
      </c>
      <c r="AM2462">
        <v>1359</v>
      </c>
      <c r="AN2462">
        <v>15.5</v>
      </c>
      <c r="AO2462">
        <v>3378</v>
      </c>
      <c r="AP2462">
        <v>26</v>
      </c>
      <c r="AQ2462">
        <v>0.8</v>
      </c>
      <c r="AR2462">
        <v>73.8</v>
      </c>
      <c r="AS2462">
        <v>34500</v>
      </c>
      <c r="AT2462">
        <v>13.1</v>
      </c>
      <c r="AU2462">
        <v>2847</v>
      </c>
      <c r="AV2462">
        <v>2.4500000000000002</v>
      </c>
      <c r="AW2462">
        <v>15728</v>
      </c>
      <c r="AX2462">
        <v>33547</v>
      </c>
      <c r="AY2462">
        <v>12.1</v>
      </c>
      <c r="AZ2462">
        <v>239</v>
      </c>
      <c r="BA2462">
        <v>34508</v>
      </c>
      <c r="BB2462">
        <v>3451</v>
      </c>
      <c r="BC2462">
        <v>116</v>
      </c>
      <c r="BD2462">
        <v>3.4</v>
      </c>
      <c r="BE2462">
        <v>3883</v>
      </c>
      <c r="BF2462">
        <v>-60</v>
      </c>
      <c r="BG2462">
        <v>1129</v>
      </c>
      <c r="BH2462">
        <v>127473</v>
      </c>
      <c r="BI2462">
        <v>32828</v>
      </c>
      <c r="BJ2462">
        <v>165</v>
      </c>
      <c r="BK2462">
        <v>1159</v>
      </c>
      <c r="BL2462">
        <v>-11.1</v>
      </c>
      <c r="BM2462">
        <v>459</v>
      </c>
      <c r="BN2462">
        <v>5138</v>
      </c>
      <c r="BO2462">
        <v>568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155155</v>
      </c>
      <c r="BX2462">
        <v>48070</v>
      </c>
      <c r="BY2462">
        <v>6769</v>
      </c>
      <c r="BZ2462">
        <v>17</v>
      </c>
      <c r="CA2462">
        <v>1994</v>
      </c>
      <c r="CB2462">
        <v>911373</v>
      </c>
      <c r="CC2462">
        <v>77269</v>
      </c>
      <c r="CD2462">
        <v>11068</v>
      </c>
      <c r="CE2462">
        <v>1503.87</v>
      </c>
      <c r="CF2462">
        <v>5</v>
      </c>
    </row>
    <row r="2463" spans="1:84">
      <c r="A2463">
        <v>46117</v>
      </c>
      <c r="B2463" t="s">
        <v>2461</v>
      </c>
      <c r="C2463">
        <v>46117</v>
      </c>
      <c r="D2463">
        <v>2815</v>
      </c>
      <c r="E2463">
        <v>1.6</v>
      </c>
      <c r="F2463">
        <v>43</v>
      </c>
      <c r="G2463">
        <v>2772</v>
      </c>
      <c r="H2463">
        <v>198</v>
      </c>
      <c r="I2463">
        <v>7</v>
      </c>
      <c r="J2463">
        <v>692</v>
      </c>
      <c r="K2463">
        <v>24.6</v>
      </c>
      <c r="L2463">
        <v>11.2</v>
      </c>
      <c r="M2463">
        <v>315</v>
      </c>
      <c r="N2463">
        <v>50.4</v>
      </c>
      <c r="O2463">
        <v>2552</v>
      </c>
      <c r="P2463">
        <v>13</v>
      </c>
      <c r="Q2463">
        <v>193</v>
      </c>
      <c r="R2463">
        <v>12</v>
      </c>
      <c r="S2463">
        <v>0</v>
      </c>
      <c r="T2463">
        <v>45</v>
      </c>
      <c r="U2463">
        <v>26</v>
      </c>
      <c r="V2463">
        <v>2533</v>
      </c>
      <c r="W2463">
        <v>90.7</v>
      </c>
      <c r="X2463">
        <v>0.5</v>
      </c>
      <c r="Y2463">
        <v>6.9</v>
      </c>
      <c r="Z2463">
        <v>0.4</v>
      </c>
      <c r="AA2463">
        <v>0</v>
      </c>
      <c r="AB2463">
        <v>1.6</v>
      </c>
      <c r="AC2463">
        <v>0.9</v>
      </c>
      <c r="AD2463">
        <v>90</v>
      </c>
      <c r="AE2463">
        <v>39</v>
      </c>
      <c r="AF2463">
        <v>14</v>
      </c>
      <c r="AG2463">
        <v>0</v>
      </c>
      <c r="AH2463">
        <v>59.9</v>
      </c>
      <c r="AI2463">
        <v>0.7</v>
      </c>
      <c r="AJ2463">
        <v>3.7</v>
      </c>
      <c r="AK2463">
        <v>87.7</v>
      </c>
      <c r="AL2463">
        <v>22.1</v>
      </c>
      <c r="AM2463">
        <v>431</v>
      </c>
      <c r="AN2463">
        <v>13.4</v>
      </c>
      <c r="AO2463">
        <v>1398</v>
      </c>
      <c r="AP2463">
        <v>121</v>
      </c>
      <c r="AQ2463">
        <v>9.5</v>
      </c>
      <c r="AR2463">
        <v>76.400000000000006</v>
      </c>
      <c r="AS2463">
        <v>83900</v>
      </c>
      <c r="AT2463">
        <v>9.6</v>
      </c>
      <c r="AU2463">
        <v>1111</v>
      </c>
      <c r="AV2463">
        <v>2.4900000000000002</v>
      </c>
      <c r="AW2463">
        <v>20300</v>
      </c>
      <c r="AX2463">
        <v>45902</v>
      </c>
      <c r="AY2463">
        <v>8.8000000000000007</v>
      </c>
      <c r="AZ2463">
        <v>106</v>
      </c>
      <c r="BA2463">
        <v>38041</v>
      </c>
      <c r="BB2463">
        <v>1931</v>
      </c>
      <c r="BC2463">
        <v>48</v>
      </c>
      <c r="BD2463">
        <v>2.5</v>
      </c>
      <c r="BE2463">
        <v>1854</v>
      </c>
      <c r="BF2463">
        <v>79</v>
      </c>
      <c r="BG2463">
        <v>189</v>
      </c>
      <c r="BH2463">
        <v>48843</v>
      </c>
      <c r="BI2463">
        <v>26345</v>
      </c>
      <c r="BJ2463">
        <v>103</v>
      </c>
      <c r="BK2463">
        <v>813</v>
      </c>
      <c r="BL2463">
        <v>-1.3</v>
      </c>
      <c r="BM2463">
        <v>288</v>
      </c>
      <c r="BN2463">
        <v>1904</v>
      </c>
      <c r="BO2463">
        <v>359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23140</v>
      </c>
      <c r="BY2463">
        <v>8445</v>
      </c>
      <c r="BZ2463">
        <v>17</v>
      </c>
      <c r="CA2463">
        <v>4533</v>
      </c>
      <c r="CB2463">
        <v>866345</v>
      </c>
      <c r="CC2463">
        <v>21199</v>
      </c>
      <c r="CD2463">
        <v>7566</v>
      </c>
      <c r="CE2463">
        <v>1443.28</v>
      </c>
      <c r="CF2463">
        <v>1.9</v>
      </c>
    </row>
    <row r="2464" spans="1:84">
      <c r="A2464">
        <v>46119</v>
      </c>
      <c r="B2464" t="s">
        <v>2462</v>
      </c>
      <c r="C2464">
        <v>46119</v>
      </c>
      <c r="D2464">
        <v>1435</v>
      </c>
      <c r="E2464">
        <v>-7.8</v>
      </c>
      <c r="F2464">
        <v>-121</v>
      </c>
      <c r="G2464">
        <v>1556</v>
      </c>
      <c r="H2464">
        <v>110</v>
      </c>
      <c r="I2464">
        <v>7.7</v>
      </c>
      <c r="J2464">
        <v>364</v>
      </c>
      <c r="K2464">
        <v>25.4</v>
      </c>
      <c r="L2464">
        <v>16.8</v>
      </c>
      <c r="M2464">
        <v>241</v>
      </c>
      <c r="N2464">
        <v>49.5</v>
      </c>
      <c r="O2464">
        <v>1396</v>
      </c>
      <c r="P2464">
        <v>0</v>
      </c>
      <c r="Q2464">
        <v>17</v>
      </c>
      <c r="R2464">
        <v>2</v>
      </c>
      <c r="S2464">
        <v>0</v>
      </c>
      <c r="T2464">
        <v>20</v>
      </c>
      <c r="U2464">
        <v>12</v>
      </c>
      <c r="V2464">
        <v>1384</v>
      </c>
      <c r="W2464">
        <v>97.3</v>
      </c>
      <c r="X2464">
        <v>0</v>
      </c>
      <c r="Y2464">
        <v>1.2</v>
      </c>
      <c r="Z2464">
        <v>0.1</v>
      </c>
      <c r="AA2464">
        <v>0</v>
      </c>
      <c r="AB2464">
        <v>1.4</v>
      </c>
      <c r="AC2464">
        <v>0.8</v>
      </c>
      <c r="AD2464">
        <v>96.4</v>
      </c>
      <c r="AE2464">
        <v>25</v>
      </c>
      <c r="AF2464">
        <v>18</v>
      </c>
      <c r="AG2464">
        <v>0</v>
      </c>
      <c r="AH2464">
        <v>65.3</v>
      </c>
      <c r="AI2464">
        <v>0.8</v>
      </c>
      <c r="AJ2464">
        <v>3.3</v>
      </c>
      <c r="AK2464">
        <v>84.9</v>
      </c>
      <c r="AL2464">
        <v>16.399999999999999</v>
      </c>
      <c r="AM2464">
        <v>197</v>
      </c>
      <c r="AN2464">
        <v>17.3</v>
      </c>
      <c r="AO2464">
        <v>887</v>
      </c>
      <c r="AP2464">
        <v>43</v>
      </c>
      <c r="AQ2464">
        <v>5.0999999999999996</v>
      </c>
      <c r="AR2464">
        <v>75.900000000000006</v>
      </c>
      <c r="AS2464">
        <v>55600</v>
      </c>
      <c r="AT2464">
        <v>5.9</v>
      </c>
      <c r="AU2464">
        <v>630</v>
      </c>
      <c r="AV2464">
        <v>2.4700000000000002</v>
      </c>
      <c r="AW2464">
        <v>17407</v>
      </c>
      <c r="AX2464">
        <v>41171</v>
      </c>
      <c r="AY2464">
        <v>8.3000000000000007</v>
      </c>
      <c r="AZ2464">
        <v>70</v>
      </c>
      <c r="BA2464">
        <v>49119</v>
      </c>
      <c r="BB2464">
        <v>1005</v>
      </c>
      <c r="BC2464">
        <v>25</v>
      </c>
      <c r="BD2464">
        <v>2.5</v>
      </c>
      <c r="BE2464">
        <v>1150</v>
      </c>
      <c r="BF2464">
        <v>64</v>
      </c>
      <c r="BG2464">
        <v>133</v>
      </c>
      <c r="BH2464">
        <v>45805</v>
      </c>
      <c r="BI2464">
        <v>39830</v>
      </c>
      <c r="BJ2464">
        <v>59</v>
      </c>
      <c r="BK2464">
        <v>384</v>
      </c>
      <c r="BL2464">
        <v>53</v>
      </c>
      <c r="BM2464">
        <v>147</v>
      </c>
      <c r="BN2464">
        <v>1554</v>
      </c>
      <c r="BO2464">
        <v>190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58.4</v>
      </c>
      <c r="BV2464">
        <v>0</v>
      </c>
      <c r="BW2464">
        <v>0</v>
      </c>
      <c r="BX2464">
        <v>30583</v>
      </c>
      <c r="BY2464">
        <v>20416</v>
      </c>
      <c r="BZ2464">
        <v>10</v>
      </c>
      <c r="CA2464">
        <v>1747</v>
      </c>
      <c r="CB2464">
        <v>573429</v>
      </c>
      <c r="CC2464">
        <v>27804</v>
      </c>
      <c r="CD2464">
        <v>19389</v>
      </c>
      <c r="CE2464">
        <v>1006.9</v>
      </c>
      <c r="CF2464">
        <v>1.5</v>
      </c>
    </row>
    <row r="2465" spans="1:84">
      <c r="A2465">
        <v>46121</v>
      </c>
      <c r="B2465" t="s">
        <v>2463</v>
      </c>
      <c r="C2465">
        <v>46121</v>
      </c>
      <c r="D2465">
        <v>10088</v>
      </c>
      <c r="E2465">
        <v>11.5</v>
      </c>
      <c r="F2465">
        <v>1038</v>
      </c>
      <c r="G2465">
        <v>9050</v>
      </c>
      <c r="H2465">
        <v>1296</v>
      </c>
      <c r="I2465">
        <v>12.8</v>
      </c>
      <c r="J2465">
        <v>4187</v>
      </c>
      <c r="K2465">
        <v>41.5</v>
      </c>
      <c r="L2465">
        <v>6.2</v>
      </c>
      <c r="M2465">
        <v>624</v>
      </c>
      <c r="N2465">
        <v>51.1</v>
      </c>
      <c r="O2465">
        <v>1611</v>
      </c>
      <c r="P2465">
        <v>54</v>
      </c>
      <c r="Q2465">
        <v>8174</v>
      </c>
      <c r="R2465">
        <v>38</v>
      </c>
      <c r="S2465">
        <v>0</v>
      </c>
      <c r="T2465">
        <v>211</v>
      </c>
      <c r="U2465">
        <v>390</v>
      </c>
      <c r="V2465">
        <v>1347</v>
      </c>
      <c r="W2465">
        <v>16</v>
      </c>
      <c r="X2465">
        <v>0.5</v>
      </c>
      <c r="Y2465">
        <v>81</v>
      </c>
      <c r="Z2465">
        <v>0.4</v>
      </c>
      <c r="AA2465">
        <v>0</v>
      </c>
      <c r="AB2465">
        <v>2.1</v>
      </c>
      <c r="AC2465">
        <v>3.9</v>
      </c>
      <c r="AD2465">
        <v>13.4</v>
      </c>
      <c r="AE2465">
        <v>252</v>
      </c>
      <c r="AF2465">
        <v>79</v>
      </c>
      <c r="AG2465">
        <v>0</v>
      </c>
      <c r="AH2465">
        <v>59.3</v>
      </c>
      <c r="AI2465">
        <v>0.6</v>
      </c>
      <c r="AJ2465">
        <v>22</v>
      </c>
      <c r="AK2465">
        <v>74.099999999999994</v>
      </c>
      <c r="AL2465">
        <v>12.1</v>
      </c>
      <c r="AM2465">
        <v>1183</v>
      </c>
      <c r="AN2465">
        <v>18.600000000000001</v>
      </c>
      <c r="AO2465">
        <v>2881</v>
      </c>
      <c r="AP2465">
        <v>115</v>
      </c>
      <c r="AQ2465">
        <v>4.2</v>
      </c>
      <c r="AR2465">
        <v>45.1</v>
      </c>
      <c r="AS2465">
        <v>27500</v>
      </c>
      <c r="AT2465">
        <v>12.9</v>
      </c>
      <c r="AU2465">
        <v>2462</v>
      </c>
      <c r="AV2465">
        <v>3.62</v>
      </c>
      <c r="AW2465">
        <v>7714</v>
      </c>
      <c r="AX2465">
        <v>22138</v>
      </c>
      <c r="AY2465">
        <v>36.4</v>
      </c>
      <c r="AZ2465">
        <v>154</v>
      </c>
      <c r="BA2465">
        <v>15611</v>
      </c>
      <c r="BB2465">
        <v>3391</v>
      </c>
      <c r="BC2465">
        <v>201</v>
      </c>
      <c r="BD2465">
        <v>5.9</v>
      </c>
      <c r="BE2465">
        <v>3697</v>
      </c>
      <c r="BF2465">
        <v>314</v>
      </c>
      <c r="BG2465">
        <v>2526</v>
      </c>
      <c r="BH2465">
        <v>120043</v>
      </c>
      <c r="BI2465">
        <v>32470</v>
      </c>
      <c r="BJ2465">
        <v>55</v>
      </c>
      <c r="BK2465">
        <v>1225</v>
      </c>
      <c r="BL2465">
        <v>11.6</v>
      </c>
      <c r="BM2465">
        <v>226</v>
      </c>
      <c r="BN2465">
        <v>0</v>
      </c>
      <c r="BO2465">
        <v>246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25598</v>
      </c>
      <c r="BY2465">
        <v>2722</v>
      </c>
      <c r="BZ2465">
        <v>102</v>
      </c>
      <c r="CA2465">
        <v>7772</v>
      </c>
      <c r="CB2465">
        <v>916619</v>
      </c>
      <c r="CC2465">
        <v>111210</v>
      </c>
      <c r="CD2465">
        <v>11420</v>
      </c>
      <c r="CE2465">
        <v>1388.12</v>
      </c>
      <c r="CF2465">
        <v>6.5</v>
      </c>
    </row>
    <row r="2466" spans="1:84">
      <c r="A2466">
        <v>46123</v>
      </c>
      <c r="B2466" t="s">
        <v>2464</v>
      </c>
      <c r="C2466">
        <v>46123</v>
      </c>
      <c r="D2466">
        <v>6066</v>
      </c>
      <c r="E2466">
        <v>-5.7</v>
      </c>
      <c r="F2466">
        <v>-364</v>
      </c>
      <c r="G2466">
        <v>6430</v>
      </c>
      <c r="H2466">
        <v>395</v>
      </c>
      <c r="I2466">
        <v>6.5</v>
      </c>
      <c r="J2466">
        <v>1522</v>
      </c>
      <c r="K2466">
        <v>25.1</v>
      </c>
      <c r="L2466">
        <v>20.100000000000001</v>
      </c>
      <c r="M2466">
        <v>1221</v>
      </c>
      <c r="N2466">
        <v>50.1</v>
      </c>
      <c r="O2466">
        <v>5268</v>
      </c>
      <c r="P2466">
        <v>2</v>
      </c>
      <c r="Q2466">
        <v>711</v>
      </c>
      <c r="R2466">
        <v>7</v>
      </c>
      <c r="S2466">
        <v>7</v>
      </c>
      <c r="T2466">
        <v>71</v>
      </c>
      <c r="U2466">
        <v>53</v>
      </c>
      <c r="V2466">
        <v>5242</v>
      </c>
      <c r="W2466">
        <v>86.8</v>
      </c>
      <c r="X2466">
        <v>0</v>
      </c>
      <c r="Y2466">
        <v>11.7</v>
      </c>
      <c r="Z2466">
        <v>0.1</v>
      </c>
      <c r="AA2466">
        <v>0.1</v>
      </c>
      <c r="AB2466">
        <v>1.2</v>
      </c>
      <c r="AC2466">
        <v>0.9</v>
      </c>
      <c r="AD2466">
        <v>86.4</v>
      </c>
      <c r="AE2466">
        <v>83</v>
      </c>
      <c r="AF2466">
        <v>65</v>
      </c>
      <c r="AG2466">
        <v>0</v>
      </c>
      <c r="AH2466">
        <v>69.7</v>
      </c>
      <c r="AI2466">
        <v>0.4</v>
      </c>
      <c r="AJ2466">
        <v>3.8</v>
      </c>
      <c r="AK2466">
        <v>80.2</v>
      </c>
      <c r="AL2466">
        <v>13.5</v>
      </c>
      <c r="AM2466">
        <v>1138</v>
      </c>
      <c r="AN2466">
        <v>13.9</v>
      </c>
      <c r="AO2466">
        <v>3108</v>
      </c>
      <c r="AP2466">
        <v>72</v>
      </c>
      <c r="AQ2466">
        <v>2.4</v>
      </c>
      <c r="AR2466">
        <v>74.7</v>
      </c>
      <c r="AS2466">
        <v>50300</v>
      </c>
      <c r="AT2466">
        <v>8.6999999999999993</v>
      </c>
      <c r="AU2466">
        <v>2550</v>
      </c>
      <c r="AV2466">
        <v>2.48</v>
      </c>
      <c r="AW2466">
        <v>13776</v>
      </c>
      <c r="AX2466">
        <v>32606</v>
      </c>
      <c r="AY2466">
        <v>17.3</v>
      </c>
      <c r="AZ2466">
        <v>177</v>
      </c>
      <c r="BA2466">
        <v>29228</v>
      </c>
      <c r="BB2466">
        <v>3051</v>
      </c>
      <c r="BC2466">
        <v>102</v>
      </c>
      <c r="BD2466">
        <v>3.3</v>
      </c>
      <c r="BE2466">
        <v>4004</v>
      </c>
      <c r="BF2466">
        <v>-59</v>
      </c>
      <c r="BG2466">
        <v>497</v>
      </c>
      <c r="BH2466">
        <v>114145</v>
      </c>
      <c r="BI2466">
        <v>28508</v>
      </c>
      <c r="BJ2466">
        <v>228</v>
      </c>
      <c r="BK2466">
        <v>1704</v>
      </c>
      <c r="BL2466">
        <v>-3.5</v>
      </c>
      <c r="BM2466">
        <v>502</v>
      </c>
      <c r="BN2466">
        <v>5226</v>
      </c>
      <c r="BO2466">
        <v>691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77848</v>
      </c>
      <c r="BX2466">
        <v>61848</v>
      </c>
      <c r="BY2466">
        <v>9830</v>
      </c>
      <c r="BZ2466">
        <v>0</v>
      </c>
      <c r="CA2466">
        <v>0</v>
      </c>
      <c r="CB2466">
        <v>1053698</v>
      </c>
      <c r="CC2466">
        <v>51261</v>
      </c>
      <c r="CD2466">
        <v>8438</v>
      </c>
      <c r="CE2466">
        <v>1613.52</v>
      </c>
      <c r="CF2466">
        <v>4</v>
      </c>
    </row>
    <row r="2467" spans="1:84">
      <c r="A2467">
        <v>46125</v>
      </c>
      <c r="B2467" t="s">
        <v>2465</v>
      </c>
      <c r="C2467">
        <v>46125</v>
      </c>
      <c r="D2467">
        <v>8540</v>
      </c>
      <c r="E2467">
        <v>-3.5</v>
      </c>
      <c r="F2467">
        <v>-309</v>
      </c>
      <c r="G2467">
        <v>8849</v>
      </c>
      <c r="H2467">
        <v>405</v>
      </c>
      <c r="I2467">
        <v>4.7</v>
      </c>
      <c r="J2467">
        <v>1857</v>
      </c>
      <c r="K2467">
        <v>21.7</v>
      </c>
      <c r="L2467">
        <v>19.2</v>
      </c>
      <c r="M2467">
        <v>1642</v>
      </c>
      <c r="N2467">
        <v>50</v>
      </c>
      <c r="O2467">
        <v>8407</v>
      </c>
      <c r="P2467">
        <v>13</v>
      </c>
      <c r="Q2467">
        <v>49</v>
      </c>
      <c r="R2467">
        <v>22</v>
      </c>
      <c r="S2467">
        <v>0</v>
      </c>
      <c r="T2467">
        <v>49</v>
      </c>
      <c r="U2467">
        <v>43</v>
      </c>
      <c r="V2467">
        <v>8366</v>
      </c>
      <c r="W2467">
        <v>98.4</v>
      </c>
      <c r="X2467">
        <v>0.2</v>
      </c>
      <c r="Y2467">
        <v>0.6</v>
      </c>
      <c r="Z2467">
        <v>0.3</v>
      </c>
      <c r="AA2467">
        <v>0</v>
      </c>
      <c r="AB2467">
        <v>0.6</v>
      </c>
      <c r="AC2467">
        <v>0.5</v>
      </c>
      <c r="AD2467">
        <v>98</v>
      </c>
      <c r="AE2467">
        <v>81</v>
      </c>
      <c r="AF2467">
        <v>100</v>
      </c>
      <c r="AG2467">
        <v>3</v>
      </c>
      <c r="AH2467">
        <v>65.5</v>
      </c>
      <c r="AI2467">
        <v>0.5</v>
      </c>
      <c r="AJ2467">
        <v>3.7</v>
      </c>
      <c r="AK2467">
        <v>83.2</v>
      </c>
      <c r="AL2467">
        <v>17</v>
      </c>
      <c r="AM2467">
        <v>1325</v>
      </c>
      <c r="AN2467">
        <v>24.4</v>
      </c>
      <c r="AO2467">
        <v>3983</v>
      </c>
      <c r="AP2467">
        <v>131</v>
      </c>
      <c r="AQ2467">
        <v>3.4</v>
      </c>
      <c r="AR2467">
        <v>77.5</v>
      </c>
      <c r="AS2467">
        <v>57600</v>
      </c>
      <c r="AT2467">
        <v>7.9</v>
      </c>
      <c r="AU2467">
        <v>3510</v>
      </c>
      <c r="AV2467">
        <v>2.46</v>
      </c>
      <c r="AW2467">
        <v>17343</v>
      </c>
      <c r="AX2467">
        <v>40129</v>
      </c>
      <c r="AY2467">
        <v>8.9</v>
      </c>
      <c r="AZ2467">
        <v>280</v>
      </c>
      <c r="BA2467">
        <v>32864</v>
      </c>
      <c r="BB2467">
        <v>4556</v>
      </c>
      <c r="BC2467">
        <v>142</v>
      </c>
      <c r="BD2467">
        <v>3.1</v>
      </c>
      <c r="BE2467">
        <v>4182</v>
      </c>
      <c r="BF2467">
        <v>71</v>
      </c>
      <c r="BG2467">
        <v>547</v>
      </c>
      <c r="BH2467">
        <v>106747</v>
      </c>
      <c r="BI2467">
        <v>25525</v>
      </c>
      <c r="BJ2467">
        <v>262</v>
      </c>
      <c r="BK2467">
        <v>1556</v>
      </c>
      <c r="BL2467">
        <v>-5.0999999999999996</v>
      </c>
      <c r="BM2467">
        <v>762</v>
      </c>
      <c r="BN2467">
        <v>2582</v>
      </c>
      <c r="BO2467">
        <v>960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40958</v>
      </c>
      <c r="BY2467">
        <v>4749</v>
      </c>
      <c r="BZ2467">
        <v>32</v>
      </c>
      <c r="CA2467">
        <v>4462</v>
      </c>
      <c r="CB2467">
        <v>347559</v>
      </c>
      <c r="CC2467">
        <v>59164</v>
      </c>
      <c r="CD2467">
        <v>6852</v>
      </c>
      <c r="CE2467">
        <v>616.82000000000005</v>
      </c>
      <c r="CF2467">
        <v>14.3</v>
      </c>
    </row>
    <row r="2468" spans="1:84">
      <c r="A2468">
        <v>46127</v>
      </c>
      <c r="B2468" t="s">
        <v>2466</v>
      </c>
      <c r="C2468">
        <v>46127</v>
      </c>
      <c r="D2468">
        <v>13745</v>
      </c>
      <c r="E2468">
        <v>9.1999999999999993</v>
      </c>
      <c r="F2468">
        <v>1161</v>
      </c>
      <c r="G2468">
        <v>12584</v>
      </c>
      <c r="H2468">
        <v>855</v>
      </c>
      <c r="I2468">
        <v>6.2</v>
      </c>
      <c r="J2468">
        <v>3399</v>
      </c>
      <c r="K2468">
        <v>24.7</v>
      </c>
      <c r="L2468">
        <v>13.1</v>
      </c>
      <c r="M2468">
        <v>1806</v>
      </c>
      <c r="N2468">
        <v>49.5</v>
      </c>
      <c r="O2468">
        <v>13230</v>
      </c>
      <c r="P2468">
        <v>48</v>
      </c>
      <c r="Q2468">
        <v>77</v>
      </c>
      <c r="R2468">
        <v>296</v>
      </c>
      <c r="S2468">
        <v>2</v>
      </c>
      <c r="T2468">
        <v>92</v>
      </c>
      <c r="U2468">
        <v>220</v>
      </c>
      <c r="V2468">
        <v>13022</v>
      </c>
      <c r="W2468">
        <v>96.3</v>
      </c>
      <c r="X2468">
        <v>0.3</v>
      </c>
      <c r="Y2468">
        <v>0.6</v>
      </c>
      <c r="Z2468">
        <v>2.2000000000000002</v>
      </c>
      <c r="AA2468">
        <v>0</v>
      </c>
      <c r="AB2468">
        <v>0.7</v>
      </c>
      <c r="AC2468">
        <v>1.6</v>
      </c>
      <c r="AD2468">
        <v>94.7</v>
      </c>
      <c r="AE2468">
        <v>163</v>
      </c>
      <c r="AF2468">
        <v>95</v>
      </c>
      <c r="AG2468">
        <v>0</v>
      </c>
      <c r="AH2468">
        <v>54.4</v>
      </c>
      <c r="AI2468">
        <v>2.4</v>
      </c>
      <c r="AJ2468">
        <v>4.0999999999999996</v>
      </c>
      <c r="AK2468">
        <v>87.2</v>
      </c>
      <c r="AL2468">
        <v>26.3</v>
      </c>
      <c r="AM2468">
        <v>1561</v>
      </c>
      <c r="AN2468">
        <v>17.899999999999999</v>
      </c>
      <c r="AO2468">
        <v>6027</v>
      </c>
      <c r="AP2468">
        <v>682</v>
      </c>
      <c r="AQ2468">
        <v>12.8</v>
      </c>
      <c r="AR2468">
        <v>74.400000000000006</v>
      </c>
      <c r="AS2468">
        <v>89600</v>
      </c>
      <c r="AT2468">
        <v>15.8</v>
      </c>
      <c r="AU2468">
        <v>4927</v>
      </c>
      <c r="AV2468">
        <v>2.5299999999999998</v>
      </c>
      <c r="AW2468">
        <v>24355</v>
      </c>
      <c r="AX2468">
        <v>52431</v>
      </c>
      <c r="AY2468">
        <v>6.9</v>
      </c>
      <c r="AZ2468">
        <v>578</v>
      </c>
      <c r="BA2468">
        <v>43056</v>
      </c>
      <c r="BB2468">
        <v>7529</v>
      </c>
      <c r="BC2468">
        <v>267</v>
      </c>
      <c r="BD2468">
        <v>3.5</v>
      </c>
      <c r="BE2468">
        <v>10063</v>
      </c>
      <c r="BF2468">
        <v>-2350</v>
      </c>
      <c r="BG2468">
        <v>806</v>
      </c>
      <c r="BH2468">
        <v>466544</v>
      </c>
      <c r="BI2468">
        <v>46362</v>
      </c>
      <c r="BJ2468">
        <v>435</v>
      </c>
      <c r="BK2468">
        <v>8143</v>
      </c>
      <c r="BL2468">
        <v>-37.200000000000003</v>
      </c>
      <c r="BM2468">
        <v>1086</v>
      </c>
      <c r="BN2468">
        <v>20485</v>
      </c>
      <c r="BO2468">
        <v>1308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10.1</v>
      </c>
      <c r="BV2468">
        <v>0</v>
      </c>
      <c r="BW2468">
        <v>0</v>
      </c>
      <c r="BX2468">
        <v>0</v>
      </c>
      <c r="BY2468">
        <v>0</v>
      </c>
      <c r="BZ2468">
        <v>107</v>
      </c>
      <c r="CA2468">
        <v>16897</v>
      </c>
      <c r="CB2468">
        <v>276588</v>
      </c>
      <c r="CC2468">
        <v>177510</v>
      </c>
      <c r="CD2468">
        <v>13290</v>
      </c>
      <c r="CE2468">
        <v>460.38</v>
      </c>
      <c r="CF2468">
        <v>27.4</v>
      </c>
    </row>
    <row r="2469" spans="1:84">
      <c r="A2469">
        <v>46129</v>
      </c>
      <c r="B2469" t="s">
        <v>2467</v>
      </c>
      <c r="C2469">
        <v>46129</v>
      </c>
      <c r="D2469">
        <v>5425</v>
      </c>
      <c r="E2469">
        <v>-9.1999999999999993</v>
      </c>
      <c r="F2469">
        <v>-549</v>
      </c>
      <c r="G2469">
        <v>5974</v>
      </c>
      <c r="H2469">
        <v>332</v>
      </c>
      <c r="I2469">
        <v>6.1</v>
      </c>
      <c r="J2469">
        <v>1262</v>
      </c>
      <c r="K2469">
        <v>23.3</v>
      </c>
      <c r="L2469">
        <v>23</v>
      </c>
      <c r="M2469">
        <v>1247</v>
      </c>
      <c r="N2469">
        <v>51.2</v>
      </c>
      <c r="O2469">
        <v>4620</v>
      </c>
      <c r="P2469">
        <v>6</v>
      </c>
      <c r="Q2469">
        <v>708</v>
      </c>
      <c r="R2469">
        <v>8</v>
      </c>
      <c r="S2469">
        <v>2</v>
      </c>
      <c r="T2469">
        <v>81</v>
      </c>
      <c r="U2469">
        <v>48</v>
      </c>
      <c r="V2469">
        <v>4591</v>
      </c>
      <c r="W2469">
        <v>85.2</v>
      </c>
      <c r="X2469">
        <v>0.1</v>
      </c>
      <c r="Y2469">
        <v>13.1</v>
      </c>
      <c r="Z2469">
        <v>0.1</v>
      </c>
      <c r="AA2469">
        <v>0</v>
      </c>
      <c r="AB2469">
        <v>1.5</v>
      </c>
      <c r="AC2469">
        <v>0.9</v>
      </c>
      <c r="AD2469">
        <v>84.6</v>
      </c>
      <c r="AE2469">
        <v>64</v>
      </c>
      <c r="AF2469">
        <v>98</v>
      </c>
      <c r="AG2469">
        <v>0</v>
      </c>
      <c r="AH2469">
        <v>57.9</v>
      </c>
      <c r="AI2469">
        <v>0.7</v>
      </c>
      <c r="AJ2469">
        <v>9.6</v>
      </c>
      <c r="AK2469">
        <v>78.099999999999994</v>
      </c>
      <c r="AL2469">
        <v>15.8</v>
      </c>
      <c r="AM2469">
        <v>1078</v>
      </c>
      <c r="AN2469">
        <v>12.7</v>
      </c>
      <c r="AO2469">
        <v>3182</v>
      </c>
      <c r="AP2469">
        <v>37</v>
      </c>
      <c r="AQ2469">
        <v>1.2</v>
      </c>
      <c r="AR2469">
        <v>71.3</v>
      </c>
      <c r="AS2469">
        <v>40300</v>
      </c>
      <c r="AT2469">
        <v>12.9</v>
      </c>
      <c r="AU2469">
        <v>2506</v>
      </c>
      <c r="AV2469">
        <v>2.31</v>
      </c>
      <c r="AW2469">
        <v>15492</v>
      </c>
      <c r="AX2469">
        <v>30790</v>
      </c>
      <c r="AY2469">
        <v>16</v>
      </c>
      <c r="AZ2469">
        <v>149</v>
      </c>
      <c r="BA2469">
        <v>27248</v>
      </c>
      <c r="BB2469">
        <v>2695</v>
      </c>
      <c r="BC2469">
        <v>114</v>
      </c>
      <c r="BD2469">
        <v>4.2</v>
      </c>
      <c r="BE2469">
        <v>3744</v>
      </c>
      <c r="BF2469">
        <v>-102</v>
      </c>
      <c r="BG2469">
        <v>463</v>
      </c>
      <c r="BH2469">
        <v>84077</v>
      </c>
      <c r="BI2469">
        <v>22456</v>
      </c>
      <c r="BJ2469">
        <v>234</v>
      </c>
      <c r="BK2469">
        <v>1963</v>
      </c>
      <c r="BL2469">
        <v>-0.2</v>
      </c>
      <c r="BM2469">
        <v>461</v>
      </c>
      <c r="BN2469">
        <v>6104</v>
      </c>
      <c r="BO2469">
        <v>665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19.7</v>
      </c>
      <c r="BV2469">
        <v>0</v>
      </c>
      <c r="BW2469">
        <v>97934</v>
      </c>
      <c r="BX2469">
        <v>68012</v>
      </c>
      <c r="BY2469">
        <v>11942</v>
      </c>
      <c r="BZ2469">
        <v>7</v>
      </c>
      <c r="CA2469">
        <v>890</v>
      </c>
      <c r="CB2469">
        <v>427303</v>
      </c>
      <c r="CC2469">
        <v>38977</v>
      </c>
      <c r="CD2469">
        <v>7069</v>
      </c>
      <c r="CE2469">
        <v>707.81</v>
      </c>
      <c r="CF2469">
        <v>8.4</v>
      </c>
    </row>
    <row r="2470" spans="1:84">
      <c r="A2470">
        <v>46135</v>
      </c>
      <c r="B2470" t="s">
        <v>2468</v>
      </c>
      <c r="C2470">
        <v>46135</v>
      </c>
      <c r="D2470">
        <v>21779</v>
      </c>
      <c r="E2470">
        <v>0.6</v>
      </c>
      <c r="F2470">
        <v>127</v>
      </c>
      <c r="G2470">
        <v>21652</v>
      </c>
      <c r="H2470">
        <v>1273</v>
      </c>
      <c r="I2470">
        <v>5.8</v>
      </c>
      <c r="J2470">
        <v>5044</v>
      </c>
      <c r="K2470">
        <v>23.2</v>
      </c>
      <c r="L2470">
        <v>15.1</v>
      </c>
      <c r="M2470">
        <v>3299</v>
      </c>
      <c r="N2470">
        <v>48.5</v>
      </c>
      <c r="O2470">
        <v>20751</v>
      </c>
      <c r="P2470">
        <v>335</v>
      </c>
      <c r="Q2470">
        <v>404</v>
      </c>
      <c r="R2470">
        <v>108</v>
      </c>
      <c r="S2470">
        <v>4</v>
      </c>
      <c r="T2470">
        <v>177</v>
      </c>
      <c r="U2470">
        <v>508</v>
      </c>
      <c r="V2470">
        <v>20270</v>
      </c>
      <c r="W2470">
        <v>95.3</v>
      </c>
      <c r="X2470">
        <v>1.5</v>
      </c>
      <c r="Y2470">
        <v>1.9</v>
      </c>
      <c r="Z2470">
        <v>0.5</v>
      </c>
      <c r="AA2470">
        <v>0</v>
      </c>
      <c r="AB2470">
        <v>0.8</v>
      </c>
      <c r="AC2470">
        <v>2.2999999999999998</v>
      </c>
      <c r="AD2470">
        <v>93.1</v>
      </c>
      <c r="AE2470">
        <v>266</v>
      </c>
      <c r="AF2470">
        <v>200</v>
      </c>
      <c r="AG2470">
        <v>1</v>
      </c>
      <c r="AH2470">
        <v>54.9</v>
      </c>
      <c r="AI2470">
        <v>1.5</v>
      </c>
      <c r="AJ2470">
        <v>5.6</v>
      </c>
      <c r="AK2470">
        <v>86.1</v>
      </c>
      <c r="AL2470">
        <v>23</v>
      </c>
      <c r="AM2470">
        <v>2954</v>
      </c>
      <c r="AN2470">
        <v>14.4</v>
      </c>
      <c r="AO2470">
        <v>9348</v>
      </c>
      <c r="AP2470">
        <v>508</v>
      </c>
      <c r="AQ2470">
        <v>5.7</v>
      </c>
      <c r="AR2470">
        <v>69.099999999999994</v>
      </c>
      <c r="AS2470">
        <v>77900</v>
      </c>
      <c r="AT2470">
        <v>19.5</v>
      </c>
      <c r="AU2470">
        <v>8187</v>
      </c>
      <c r="AV2470">
        <v>2.4300000000000002</v>
      </c>
      <c r="AW2470">
        <v>17312</v>
      </c>
      <c r="AX2470">
        <v>38240</v>
      </c>
      <c r="AY2470">
        <v>12.8</v>
      </c>
      <c r="AZ2470">
        <v>629</v>
      </c>
      <c r="BA2470">
        <v>28928</v>
      </c>
      <c r="BB2470">
        <v>11982</v>
      </c>
      <c r="BC2470">
        <v>361</v>
      </c>
      <c r="BD2470">
        <v>3</v>
      </c>
      <c r="BE2470">
        <v>14568</v>
      </c>
      <c r="BF2470">
        <v>-1021</v>
      </c>
      <c r="BG2470">
        <v>2020</v>
      </c>
      <c r="BH2470">
        <v>490592</v>
      </c>
      <c r="BI2470">
        <v>33676</v>
      </c>
      <c r="BJ2470">
        <v>719</v>
      </c>
      <c r="BK2470">
        <v>10443</v>
      </c>
      <c r="BL2470">
        <v>3.6</v>
      </c>
      <c r="BM2470">
        <v>1498</v>
      </c>
      <c r="BN2470">
        <v>29276</v>
      </c>
      <c r="BO2470">
        <v>2051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v>20.5</v>
      </c>
      <c r="BV2470">
        <v>483510</v>
      </c>
      <c r="BW2470">
        <v>227700</v>
      </c>
      <c r="BX2470">
        <v>226437</v>
      </c>
      <c r="BY2470">
        <v>10536</v>
      </c>
      <c r="BZ2470">
        <v>126</v>
      </c>
      <c r="CA2470">
        <v>19894</v>
      </c>
      <c r="CB2470">
        <v>342058</v>
      </c>
      <c r="CC2470">
        <v>116080</v>
      </c>
      <c r="CD2470">
        <v>5394</v>
      </c>
      <c r="CE2470">
        <v>521.54999999999995</v>
      </c>
      <c r="CF2470">
        <v>41.5</v>
      </c>
    </row>
    <row r="2471" spans="1:84">
      <c r="A2471">
        <v>46137</v>
      </c>
      <c r="B2471" t="s">
        <v>2469</v>
      </c>
      <c r="C2471">
        <v>46137</v>
      </c>
      <c r="D2471">
        <v>2706</v>
      </c>
      <c r="E2471">
        <v>7.4</v>
      </c>
      <c r="F2471">
        <v>187</v>
      </c>
      <c r="G2471">
        <v>2519</v>
      </c>
      <c r="H2471">
        <v>205</v>
      </c>
      <c r="I2471">
        <v>7.6</v>
      </c>
      <c r="J2471">
        <v>907</v>
      </c>
      <c r="K2471">
        <v>33.5</v>
      </c>
      <c r="L2471">
        <v>6.5</v>
      </c>
      <c r="M2471">
        <v>177</v>
      </c>
      <c r="N2471">
        <v>51</v>
      </c>
      <c r="O2471">
        <v>729</v>
      </c>
      <c r="P2471">
        <v>0</v>
      </c>
      <c r="Q2471">
        <v>1930</v>
      </c>
      <c r="R2471">
        <v>7</v>
      </c>
      <c r="S2471">
        <v>0</v>
      </c>
      <c r="T2471">
        <v>40</v>
      </c>
      <c r="U2471">
        <v>29</v>
      </c>
      <c r="V2471">
        <v>724</v>
      </c>
      <c r="W2471">
        <v>26.9</v>
      </c>
      <c r="X2471">
        <v>0</v>
      </c>
      <c r="Y2471">
        <v>71.3</v>
      </c>
      <c r="Z2471">
        <v>0.3</v>
      </c>
      <c r="AA2471">
        <v>0</v>
      </c>
      <c r="AB2471">
        <v>1.5</v>
      </c>
      <c r="AC2471">
        <v>1.1000000000000001</v>
      </c>
      <c r="AD2471">
        <v>26.8</v>
      </c>
      <c r="AE2471">
        <v>42</v>
      </c>
      <c r="AF2471">
        <v>5</v>
      </c>
      <c r="AG2471">
        <v>0</v>
      </c>
      <c r="AH2471">
        <v>64.8</v>
      </c>
      <c r="AI2471">
        <v>0.4</v>
      </c>
      <c r="AJ2471">
        <v>23.8</v>
      </c>
      <c r="AK2471">
        <v>71.400000000000006</v>
      </c>
      <c r="AL2471">
        <v>12</v>
      </c>
      <c r="AM2471">
        <v>570</v>
      </c>
      <c r="AN2471">
        <v>19.7</v>
      </c>
      <c r="AO2471">
        <v>926</v>
      </c>
      <c r="AP2471">
        <v>47</v>
      </c>
      <c r="AQ2471">
        <v>5.3</v>
      </c>
      <c r="AR2471">
        <v>59.4</v>
      </c>
      <c r="AS2471">
        <v>38300</v>
      </c>
      <c r="AT2471">
        <v>7.4</v>
      </c>
      <c r="AU2471">
        <v>741</v>
      </c>
      <c r="AV2471">
        <v>3.4</v>
      </c>
      <c r="AW2471">
        <v>7463</v>
      </c>
      <c r="AX2471">
        <v>19877</v>
      </c>
      <c r="AY2471">
        <v>39.4</v>
      </c>
      <c r="AZ2471">
        <v>46</v>
      </c>
      <c r="BA2471">
        <v>17353</v>
      </c>
      <c r="BB2471">
        <v>867</v>
      </c>
      <c r="BC2471">
        <v>56</v>
      </c>
      <c r="BD2471">
        <v>6.5</v>
      </c>
      <c r="BE2471">
        <v>822</v>
      </c>
      <c r="BF2471">
        <v>106</v>
      </c>
      <c r="BG2471">
        <v>211</v>
      </c>
      <c r="BH2471">
        <v>23859</v>
      </c>
      <c r="BI2471">
        <v>29026</v>
      </c>
      <c r="BJ2471">
        <v>19</v>
      </c>
      <c r="BK2471">
        <v>180</v>
      </c>
      <c r="BL2471">
        <v>-2.2000000000000002</v>
      </c>
      <c r="BM2471">
        <v>73</v>
      </c>
      <c r="BN2471">
        <v>0</v>
      </c>
      <c r="BO2471">
        <v>64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1172918</v>
      </c>
      <c r="CC2471">
        <v>18438</v>
      </c>
      <c r="CD2471">
        <v>6937</v>
      </c>
      <c r="CE2471">
        <v>1962.33</v>
      </c>
      <c r="CF2471">
        <v>1.3</v>
      </c>
    </row>
    <row r="2472" spans="1:84">
      <c r="A2472">
        <v>47000</v>
      </c>
      <c r="B2472" t="s">
        <v>2470</v>
      </c>
      <c r="C2472">
        <v>47000</v>
      </c>
      <c r="D2472">
        <v>6038803</v>
      </c>
      <c r="E2472">
        <v>6.1</v>
      </c>
      <c r="F2472">
        <v>349541</v>
      </c>
      <c r="G2472">
        <v>5689283</v>
      </c>
      <c r="H2472">
        <v>398252</v>
      </c>
      <c r="I2472">
        <v>6.6</v>
      </c>
      <c r="J2472">
        <v>1442593</v>
      </c>
      <c r="K2472">
        <v>23.9</v>
      </c>
      <c r="L2472">
        <v>12.7</v>
      </c>
      <c r="M2472">
        <v>769222</v>
      </c>
      <c r="N2472">
        <v>51.1</v>
      </c>
      <c r="O2472">
        <v>4855937</v>
      </c>
      <c r="P2472">
        <v>1019528</v>
      </c>
      <c r="Q2472">
        <v>18733</v>
      </c>
      <c r="R2472">
        <v>79665</v>
      </c>
      <c r="S2472">
        <v>3078</v>
      </c>
      <c r="T2472">
        <v>61862</v>
      </c>
      <c r="U2472">
        <v>194706</v>
      </c>
      <c r="V2472">
        <v>4681190</v>
      </c>
      <c r="W2472">
        <v>80.400000000000006</v>
      </c>
      <c r="X2472">
        <v>16.899999999999999</v>
      </c>
      <c r="Y2472">
        <v>0.3</v>
      </c>
      <c r="Z2472">
        <v>1.3</v>
      </c>
      <c r="AA2472">
        <v>0.1</v>
      </c>
      <c r="AB2472">
        <v>1</v>
      </c>
      <c r="AC2472">
        <v>3.2</v>
      </c>
      <c r="AD2472">
        <v>77.5</v>
      </c>
      <c r="AE2472">
        <v>79642</v>
      </c>
      <c r="AF2472">
        <v>55829</v>
      </c>
      <c r="AG2472">
        <v>687</v>
      </c>
      <c r="AH2472">
        <v>53.9</v>
      </c>
      <c r="AI2472">
        <v>2.8</v>
      </c>
      <c r="AJ2472">
        <v>4.8</v>
      </c>
      <c r="AK2472">
        <v>75.900000000000006</v>
      </c>
      <c r="AL2472">
        <v>19.600000000000001</v>
      </c>
      <c r="AM2472">
        <v>1149693</v>
      </c>
      <c r="AN2472">
        <v>24.5</v>
      </c>
      <c r="AO2472">
        <v>2681150</v>
      </c>
      <c r="AP2472">
        <v>241717</v>
      </c>
      <c r="AQ2472">
        <v>9.9</v>
      </c>
      <c r="AR2472">
        <v>69.900000000000006</v>
      </c>
      <c r="AS2472">
        <v>93000</v>
      </c>
      <c r="AT2472">
        <v>18.7</v>
      </c>
      <c r="AU2472">
        <v>2232905</v>
      </c>
      <c r="AV2472">
        <v>2.48</v>
      </c>
      <c r="AW2472">
        <v>19393</v>
      </c>
      <c r="AX2472">
        <v>38945</v>
      </c>
      <c r="AY2472">
        <v>15</v>
      </c>
      <c r="AZ2472">
        <v>184443</v>
      </c>
      <c r="BA2472">
        <v>30969</v>
      </c>
      <c r="BB2472">
        <v>2990152</v>
      </c>
      <c r="BC2472">
        <v>154622</v>
      </c>
      <c r="BD2472">
        <v>5.2</v>
      </c>
      <c r="BE2472">
        <v>3630959</v>
      </c>
      <c r="BF2472">
        <v>134513</v>
      </c>
      <c r="BG2472">
        <v>438664</v>
      </c>
      <c r="BH2472">
        <v>147894261</v>
      </c>
      <c r="BI2472">
        <v>40731</v>
      </c>
      <c r="BJ2472">
        <v>133098</v>
      </c>
      <c r="BK2472">
        <v>2378754</v>
      </c>
      <c r="BL2472">
        <v>-0.5</v>
      </c>
      <c r="BM2472">
        <v>422761</v>
      </c>
      <c r="BN2472">
        <v>8024900</v>
      </c>
      <c r="BO2472">
        <v>454366</v>
      </c>
      <c r="BP2472">
        <v>5.9</v>
      </c>
      <c r="BQ2472">
        <v>0.8</v>
      </c>
      <c r="BR2472">
        <v>1.6</v>
      </c>
      <c r="BS2472">
        <v>0.9</v>
      </c>
      <c r="BT2472">
        <v>0</v>
      </c>
      <c r="BU2472">
        <v>26</v>
      </c>
      <c r="BV2472">
        <v>109293454</v>
      </c>
      <c r="BW2472">
        <v>97792030</v>
      </c>
      <c r="BX2472">
        <v>60136403</v>
      </c>
      <c r="BY2472">
        <v>10382</v>
      </c>
      <c r="BZ2472">
        <v>46003</v>
      </c>
      <c r="CA2472">
        <v>6781669</v>
      </c>
      <c r="CB2472">
        <v>11681533</v>
      </c>
      <c r="CC2472">
        <v>45440543</v>
      </c>
      <c r="CD2472">
        <v>7701</v>
      </c>
      <c r="CE2472">
        <v>41217.120000000003</v>
      </c>
      <c r="CF2472">
        <v>138</v>
      </c>
    </row>
    <row r="2473" spans="1:84">
      <c r="A2473">
        <v>47001</v>
      </c>
      <c r="B2473" t="s">
        <v>2471</v>
      </c>
      <c r="C2473">
        <v>47001</v>
      </c>
      <c r="D2473">
        <v>73579</v>
      </c>
      <c r="E2473">
        <v>3.2</v>
      </c>
      <c r="F2473">
        <v>2249</v>
      </c>
      <c r="G2473">
        <v>71330</v>
      </c>
      <c r="H2473">
        <v>4232</v>
      </c>
      <c r="I2473">
        <v>5.8</v>
      </c>
      <c r="J2473">
        <v>16150</v>
      </c>
      <c r="K2473">
        <v>21.9</v>
      </c>
      <c r="L2473">
        <v>16.399999999999999</v>
      </c>
      <c r="M2473">
        <v>12076</v>
      </c>
      <c r="N2473">
        <v>51.9</v>
      </c>
      <c r="O2473">
        <v>68501</v>
      </c>
      <c r="P2473">
        <v>3047</v>
      </c>
      <c r="Q2473">
        <v>254</v>
      </c>
      <c r="R2473">
        <v>815</v>
      </c>
      <c r="S2473">
        <v>8</v>
      </c>
      <c r="T2473">
        <v>954</v>
      </c>
      <c r="U2473">
        <v>1139</v>
      </c>
      <c r="V2473">
        <v>67447</v>
      </c>
      <c r="W2473">
        <v>93.1</v>
      </c>
      <c r="X2473">
        <v>4.0999999999999996</v>
      </c>
      <c r="Y2473">
        <v>0.3</v>
      </c>
      <c r="Z2473">
        <v>1.1000000000000001</v>
      </c>
      <c r="AA2473">
        <v>0</v>
      </c>
      <c r="AB2473">
        <v>1.3</v>
      </c>
      <c r="AC2473">
        <v>1.5</v>
      </c>
      <c r="AD2473">
        <v>91.7</v>
      </c>
      <c r="AE2473">
        <v>845</v>
      </c>
      <c r="AF2473">
        <v>826</v>
      </c>
      <c r="AG2473">
        <v>6</v>
      </c>
      <c r="AH2473">
        <v>61.5</v>
      </c>
      <c r="AI2473">
        <v>1.9</v>
      </c>
      <c r="AJ2473">
        <v>3.6</v>
      </c>
      <c r="AK2473">
        <v>78.900000000000006</v>
      </c>
      <c r="AL2473">
        <v>20.8</v>
      </c>
      <c r="AM2473">
        <v>15648</v>
      </c>
      <c r="AN2473">
        <v>22.9</v>
      </c>
      <c r="AO2473">
        <v>33875</v>
      </c>
      <c r="AP2473">
        <v>1424</v>
      </c>
      <c r="AQ2473">
        <v>4.4000000000000004</v>
      </c>
      <c r="AR2473">
        <v>72.5</v>
      </c>
      <c r="AS2473">
        <v>87500</v>
      </c>
      <c r="AT2473">
        <v>16.2</v>
      </c>
      <c r="AU2473">
        <v>29780</v>
      </c>
      <c r="AV2473">
        <v>2.37</v>
      </c>
      <c r="AW2473">
        <v>19009</v>
      </c>
      <c r="AX2473">
        <v>38954</v>
      </c>
      <c r="AY2473">
        <v>14.6</v>
      </c>
      <c r="AZ2473">
        <v>2104</v>
      </c>
      <c r="BA2473">
        <v>29007</v>
      </c>
      <c r="BB2473">
        <v>35527</v>
      </c>
      <c r="BC2473">
        <v>1670</v>
      </c>
      <c r="BD2473">
        <v>4.7</v>
      </c>
      <c r="BE2473">
        <v>52694</v>
      </c>
      <c r="BF2473">
        <v>1733</v>
      </c>
      <c r="BG2473">
        <v>5240</v>
      </c>
      <c r="BH2473">
        <v>2255763</v>
      </c>
      <c r="BI2473">
        <v>42809</v>
      </c>
      <c r="BJ2473">
        <v>1685</v>
      </c>
      <c r="BK2473">
        <v>39476</v>
      </c>
      <c r="BL2473">
        <v>-0.2</v>
      </c>
      <c r="BM2473">
        <v>4912</v>
      </c>
      <c r="BN2473">
        <v>87033</v>
      </c>
      <c r="BO2473">
        <v>5765</v>
      </c>
      <c r="BP2473">
        <v>0</v>
      </c>
      <c r="BQ2473">
        <v>0</v>
      </c>
      <c r="BR2473">
        <v>2.2999999999999998</v>
      </c>
      <c r="BS2473">
        <v>0</v>
      </c>
      <c r="BT2473">
        <v>0</v>
      </c>
      <c r="BU2473">
        <v>25</v>
      </c>
      <c r="BV2473">
        <v>1641668</v>
      </c>
      <c r="BW2473">
        <v>125092</v>
      </c>
      <c r="BX2473">
        <v>776903</v>
      </c>
      <c r="BY2473">
        <v>10837</v>
      </c>
      <c r="BZ2473">
        <v>340</v>
      </c>
      <c r="CA2473">
        <v>49499</v>
      </c>
      <c r="CB2473">
        <v>47849</v>
      </c>
      <c r="CC2473">
        <v>3573565</v>
      </c>
      <c r="CD2473">
        <v>49465</v>
      </c>
      <c r="CE2473">
        <v>337.51</v>
      </c>
      <c r="CF2473">
        <v>211</v>
      </c>
    </row>
    <row r="2474" spans="1:84">
      <c r="A2474">
        <v>47003</v>
      </c>
      <c r="B2474" t="s">
        <v>2472</v>
      </c>
      <c r="C2474">
        <v>47003</v>
      </c>
      <c r="D2474">
        <v>43413</v>
      </c>
      <c r="E2474">
        <v>15.5</v>
      </c>
      <c r="F2474">
        <v>5827</v>
      </c>
      <c r="G2474">
        <v>37586</v>
      </c>
      <c r="H2474">
        <v>3245</v>
      </c>
      <c r="I2474">
        <v>7.5</v>
      </c>
      <c r="J2474">
        <v>11044</v>
      </c>
      <c r="K2474">
        <v>25.4</v>
      </c>
      <c r="L2474">
        <v>11.7</v>
      </c>
      <c r="M2474">
        <v>5065</v>
      </c>
      <c r="N2474">
        <v>50</v>
      </c>
      <c r="O2474">
        <v>38840</v>
      </c>
      <c r="P2474">
        <v>3469</v>
      </c>
      <c r="Q2474">
        <v>174</v>
      </c>
      <c r="R2474">
        <v>465</v>
      </c>
      <c r="S2474">
        <v>21</v>
      </c>
      <c r="T2474">
        <v>444</v>
      </c>
      <c r="U2474">
        <v>5408</v>
      </c>
      <c r="V2474">
        <v>33668</v>
      </c>
      <c r="W2474">
        <v>89.5</v>
      </c>
      <c r="X2474">
        <v>8</v>
      </c>
      <c r="Y2474">
        <v>0.4</v>
      </c>
      <c r="Z2474">
        <v>1.1000000000000001</v>
      </c>
      <c r="AA2474">
        <v>0</v>
      </c>
      <c r="AB2474">
        <v>1</v>
      </c>
      <c r="AC2474">
        <v>12.5</v>
      </c>
      <c r="AD2474">
        <v>77.599999999999994</v>
      </c>
      <c r="AE2474">
        <v>656</v>
      </c>
      <c r="AF2474">
        <v>392</v>
      </c>
      <c r="AG2474">
        <v>8</v>
      </c>
      <c r="AH2474">
        <v>51.4</v>
      </c>
      <c r="AI2474">
        <v>6.4</v>
      </c>
      <c r="AJ2474">
        <v>8.4</v>
      </c>
      <c r="AK2474">
        <v>69.7</v>
      </c>
      <c r="AL2474">
        <v>11.1</v>
      </c>
      <c r="AM2474">
        <v>8019</v>
      </c>
      <c r="AN2474">
        <v>24.1</v>
      </c>
      <c r="AO2474">
        <v>16930</v>
      </c>
      <c r="AP2474">
        <v>1940</v>
      </c>
      <c r="AQ2474">
        <v>12.9</v>
      </c>
      <c r="AR2474">
        <v>73.5</v>
      </c>
      <c r="AS2474">
        <v>79000</v>
      </c>
      <c r="AT2474">
        <v>7.6</v>
      </c>
      <c r="AU2474">
        <v>13905</v>
      </c>
      <c r="AV2474">
        <v>2.67</v>
      </c>
      <c r="AW2474">
        <v>16698</v>
      </c>
      <c r="AX2474">
        <v>38694</v>
      </c>
      <c r="AY2474">
        <v>14.3</v>
      </c>
      <c r="AZ2474">
        <v>1132</v>
      </c>
      <c r="BA2474">
        <v>26780</v>
      </c>
      <c r="BB2474">
        <v>22114</v>
      </c>
      <c r="BC2474">
        <v>1144</v>
      </c>
      <c r="BD2474">
        <v>5.2</v>
      </c>
      <c r="BE2474">
        <v>25744</v>
      </c>
      <c r="BF2474">
        <v>3198</v>
      </c>
      <c r="BG2474">
        <v>2604</v>
      </c>
      <c r="BH2474">
        <v>803075</v>
      </c>
      <c r="BI2474">
        <v>31195</v>
      </c>
      <c r="BJ2474">
        <v>758</v>
      </c>
      <c r="BK2474">
        <v>12900</v>
      </c>
      <c r="BL2474">
        <v>-5.0999999999999996</v>
      </c>
      <c r="BM2474">
        <v>2657</v>
      </c>
      <c r="BN2474">
        <v>24790</v>
      </c>
      <c r="BO2474">
        <v>2941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18.7</v>
      </c>
      <c r="BV2474">
        <v>1131065</v>
      </c>
      <c r="BW2474">
        <v>104409</v>
      </c>
      <c r="BX2474">
        <v>262323</v>
      </c>
      <c r="BY2474">
        <v>6681</v>
      </c>
      <c r="BZ2474">
        <v>374</v>
      </c>
      <c r="CA2474">
        <v>50052</v>
      </c>
      <c r="CB2474">
        <v>219429</v>
      </c>
      <c r="CC2474">
        <v>172145</v>
      </c>
      <c r="CD2474">
        <v>4175</v>
      </c>
      <c r="CE2474">
        <v>473.67</v>
      </c>
      <c r="CF2474">
        <v>79.3</v>
      </c>
    </row>
    <row r="2475" spans="1:84">
      <c r="A2475">
        <v>47005</v>
      </c>
      <c r="B2475" t="s">
        <v>2473</v>
      </c>
      <c r="C2475">
        <v>47005</v>
      </c>
      <c r="D2475">
        <v>16378</v>
      </c>
      <c r="E2475">
        <v>-1</v>
      </c>
      <c r="F2475">
        <v>-159</v>
      </c>
      <c r="G2475">
        <v>16537</v>
      </c>
      <c r="H2475">
        <v>824</v>
      </c>
      <c r="I2475">
        <v>5</v>
      </c>
      <c r="J2475">
        <v>3355</v>
      </c>
      <c r="K2475">
        <v>20.5</v>
      </c>
      <c r="L2475">
        <v>19.3</v>
      </c>
      <c r="M2475">
        <v>3156</v>
      </c>
      <c r="N2475">
        <v>51.9</v>
      </c>
      <c r="O2475">
        <v>15770</v>
      </c>
      <c r="P2475">
        <v>374</v>
      </c>
      <c r="Q2475">
        <v>62</v>
      </c>
      <c r="R2475">
        <v>64</v>
      </c>
      <c r="S2475">
        <v>0</v>
      </c>
      <c r="T2475">
        <v>108</v>
      </c>
      <c r="U2475">
        <v>217</v>
      </c>
      <c r="V2475">
        <v>15562</v>
      </c>
      <c r="W2475">
        <v>96.3</v>
      </c>
      <c r="X2475">
        <v>2.2999999999999998</v>
      </c>
      <c r="Y2475">
        <v>0.4</v>
      </c>
      <c r="Z2475">
        <v>0.4</v>
      </c>
      <c r="AA2475">
        <v>0</v>
      </c>
      <c r="AB2475">
        <v>0.7</v>
      </c>
      <c r="AC2475">
        <v>1.3</v>
      </c>
      <c r="AD2475">
        <v>95</v>
      </c>
      <c r="AE2475">
        <v>162</v>
      </c>
      <c r="AF2475">
        <v>216</v>
      </c>
      <c r="AG2475">
        <v>1</v>
      </c>
      <c r="AH2475">
        <v>61.9</v>
      </c>
      <c r="AI2475">
        <v>0.7</v>
      </c>
      <c r="AJ2475">
        <v>1.9</v>
      </c>
      <c r="AK2475">
        <v>65.8</v>
      </c>
      <c r="AL2475">
        <v>6.3</v>
      </c>
      <c r="AM2475">
        <v>4950</v>
      </c>
      <c r="AN2475">
        <v>27.1</v>
      </c>
      <c r="AO2475">
        <v>8965</v>
      </c>
      <c r="AP2475">
        <v>370</v>
      </c>
      <c r="AQ2475">
        <v>4.3</v>
      </c>
      <c r="AR2475">
        <v>80.5</v>
      </c>
      <c r="AS2475">
        <v>67000</v>
      </c>
      <c r="AT2475">
        <v>3.7</v>
      </c>
      <c r="AU2475">
        <v>6863</v>
      </c>
      <c r="AV2475">
        <v>2.37</v>
      </c>
      <c r="AW2475">
        <v>14646</v>
      </c>
      <c r="AX2475">
        <v>29498</v>
      </c>
      <c r="AY2475">
        <v>18</v>
      </c>
      <c r="AZ2475">
        <v>359</v>
      </c>
      <c r="BA2475">
        <v>21811</v>
      </c>
      <c r="BB2475">
        <v>6923</v>
      </c>
      <c r="BC2475">
        <v>495</v>
      </c>
      <c r="BD2475">
        <v>7.2</v>
      </c>
      <c r="BE2475">
        <v>7074</v>
      </c>
      <c r="BF2475">
        <v>-405</v>
      </c>
      <c r="BG2475">
        <v>906</v>
      </c>
      <c r="BH2475">
        <v>162149</v>
      </c>
      <c r="BI2475">
        <v>22922</v>
      </c>
      <c r="BJ2475">
        <v>339</v>
      </c>
      <c r="BK2475">
        <v>3227</v>
      </c>
      <c r="BL2475">
        <v>-8.5</v>
      </c>
      <c r="BM2475">
        <v>1203</v>
      </c>
      <c r="BN2475">
        <v>11847</v>
      </c>
      <c r="BO2475">
        <v>1375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19.8</v>
      </c>
      <c r="BV2475">
        <v>99943</v>
      </c>
      <c r="BW2475">
        <v>31198</v>
      </c>
      <c r="BX2475">
        <v>111372</v>
      </c>
      <c r="BY2475">
        <v>6719</v>
      </c>
      <c r="BZ2475">
        <v>5</v>
      </c>
      <c r="CA2475">
        <v>352</v>
      </c>
      <c r="CB2475">
        <v>78013</v>
      </c>
      <c r="CC2475">
        <v>118775</v>
      </c>
      <c r="CD2475">
        <v>7191</v>
      </c>
      <c r="CE2475">
        <v>394.84</v>
      </c>
      <c r="CF2475">
        <v>41.9</v>
      </c>
    </row>
    <row r="2476" spans="1:84">
      <c r="A2476">
        <v>47007</v>
      </c>
      <c r="B2476" t="s">
        <v>2474</v>
      </c>
      <c r="C2476">
        <v>47007</v>
      </c>
      <c r="D2476">
        <v>13030</v>
      </c>
      <c r="E2476">
        <v>5.4</v>
      </c>
      <c r="F2476">
        <v>666</v>
      </c>
      <c r="G2476">
        <v>12367</v>
      </c>
      <c r="H2476">
        <v>652</v>
      </c>
      <c r="I2476">
        <v>5</v>
      </c>
      <c r="J2476">
        <v>2803</v>
      </c>
      <c r="K2476">
        <v>21.5</v>
      </c>
      <c r="L2476">
        <v>12.9</v>
      </c>
      <c r="M2476">
        <v>1682</v>
      </c>
      <c r="N2476">
        <v>45.7</v>
      </c>
      <c r="O2476">
        <v>12351</v>
      </c>
      <c r="P2476">
        <v>464</v>
      </c>
      <c r="Q2476">
        <v>47</v>
      </c>
      <c r="R2476">
        <v>19</v>
      </c>
      <c r="S2476">
        <v>2</v>
      </c>
      <c r="T2476">
        <v>147</v>
      </c>
      <c r="U2476">
        <v>184</v>
      </c>
      <c r="V2476">
        <v>12176</v>
      </c>
      <c r="W2476">
        <v>94.8</v>
      </c>
      <c r="X2476">
        <v>3.6</v>
      </c>
      <c r="Y2476">
        <v>0.4</v>
      </c>
      <c r="Z2476">
        <v>0.1</v>
      </c>
      <c r="AA2476">
        <v>0</v>
      </c>
      <c r="AB2476">
        <v>1.1000000000000001</v>
      </c>
      <c r="AC2476">
        <v>1.4</v>
      </c>
      <c r="AD2476">
        <v>93.4</v>
      </c>
      <c r="AE2476">
        <v>133</v>
      </c>
      <c r="AF2476">
        <v>107</v>
      </c>
      <c r="AG2476">
        <v>1</v>
      </c>
      <c r="AH2476">
        <v>56.9</v>
      </c>
      <c r="AI2476">
        <v>0.4</v>
      </c>
      <c r="AJ2476">
        <v>2.1</v>
      </c>
      <c r="AK2476">
        <v>66</v>
      </c>
      <c r="AL2476">
        <v>7.1</v>
      </c>
      <c r="AM2476">
        <v>2790</v>
      </c>
      <c r="AN2476">
        <v>33</v>
      </c>
      <c r="AO2476">
        <v>5383</v>
      </c>
      <c r="AP2476">
        <v>242</v>
      </c>
      <c r="AQ2476">
        <v>4.7</v>
      </c>
      <c r="AR2476">
        <v>81.8</v>
      </c>
      <c r="AS2476">
        <v>67200</v>
      </c>
      <c r="AT2476">
        <v>3.8</v>
      </c>
      <c r="AU2476">
        <v>4430</v>
      </c>
      <c r="AV2476">
        <v>2.5299999999999998</v>
      </c>
      <c r="AW2476">
        <v>13889</v>
      </c>
      <c r="AX2476">
        <v>30444</v>
      </c>
      <c r="AY2476">
        <v>19</v>
      </c>
      <c r="AZ2476">
        <v>277</v>
      </c>
      <c r="BA2476">
        <v>21481</v>
      </c>
      <c r="BB2476">
        <v>4798</v>
      </c>
      <c r="BC2476">
        <v>313</v>
      </c>
      <c r="BD2476">
        <v>6.5</v>
      </c>
      <c r="BE2476">
        <v>3994</v>
      </c>
      <c r="BF2476">
        <v>-650</v>
      </c>
      <c r="BG2476">
        <v>1116</v>
      </c>
      <c r="BH2476">
        <v>101732</v>
      </c>
      <c r="BI2476">
        <v>25471</v>
      </c>
      <c r="BJ2476">
        <v>119</v>
      </c>
      <c r="BK2476">
        <v>672</v>
      </c>
      <c r="BL2476">
        <v>-50.2</v>
      </c>
      <c r="BM2476">
        <v>756</v>
      </c>
      <c r="BN2476">
        <v>3017</v>
      </c>
      <c r="BO2476">
        <v>780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24666</v>
      </c>
      <c r="BY2476">
        <v>1972</v>
      </c>
      <c r="BZ2476">
        <v>0</v>
      </c>
      <c r="CA2476">
        <v>0</v>
      </c>
      <c r="CB2476">
        <v>92798</v>
      </c>
      <c r="CC2476">
        <v>63371</v>
      </c>
      <c r="CD2476">
        <v>4957</v>
      </c>
      <c r="CE2476">
        <v>406.32</v>
      </c>
      <c r="CF2476">
        <v>30.5</v>
      </c>
    </row>
    <row r="2477" spans="1:84">
      <c r="A2477">
        <v>47009</v>
      </c>
      <c r="B2477" t="s">
        <v>2475</v>
      </c>
      <c r="C2477">
        <v>47009</v>
      </c>
      <c r="D2477">
        <v>118186</v>
      </c>
      <c r="E2477">
        <v>11.7</v>
      </c>
      <c r="F2477">
        <v>12363</v>
      </c>
      <c r="G2477">
        <v>105823</v>
      </c>
      <c r="H2477">
        <v>6765</v>
      </c>
      <c r="I2477">
        <v>5.7</v>
      </c>
      <c r="J2477">
        <v>25732</v>
      </c>
      <c r="K2477">
        <v>21.8</v>
      </c>
      <c r="L2477">
        <v>14.5</v>
      </c>
      <c r="M2477">
        <v>17079</v>
      </c>
      <c r="N2477">
        <v>51.3</v>
      </c>
      <c r="O2477">
        <v>111850</v>
      </c>
      <c r="P2477">
        <v>3550</v>
      </c>
      <c r="Q2477">
        <v>340</v>
      </c>
      <c r="R2477">
        <v>1218</v>
      </c>
      <c r="S2477">
        <v>30</v>
      </c>
      <c r="T2477">
        <v>1198</v>
      </c>
      <c r="U2477">
        <v>1767</v>
      </c>
      <c r="V2477">
        <v>110211</v>
      </c>
      <c r="W2477">
        <v>94.6</v>
      </c>
      <c r="X2477">
        <v>3</v>
      </c>
      <c r="Y2477">
        <v>0.3</v>
      </c>
      <c r="Z2477">
        <v>1</v>
      </c>
      <c r="AA2477">
        <v>0</v>
      </c>
      <c r="AB2477">
        <v>1</v>
      </c>
      <c r="AC2477">
        <v>1.5</v>
      </c>
      <c r="AD2477">
        <v>93.3</v>
      </c>
      <c r="AE2477">
        <v>1333</v>
      </c>
      <c r="AF2477">
        <v>1160</v>
      </c>
      <c r="AG2477">
        <v>9</v>
      </c>
      <c r="AH2477">
        <v>55.6</v>
      </c>
      <c r="AI2477">
        <v>1.5</v>
      </c>
      <c r="AJ2477">
        <v>3.2</v>
      </c>
      <c r="AK2477">
        <v>78.400000000000006</v>
      </c>
      <c r="AL2477">
        <v>17.899999999999999</v>
      </c>
      <c r="AM2477">
        <v>21094</v>
      </c>
      <c r="AN2477">
        <v>24</v>
      </c>
      <c r="AO2477">
        <v>51586</v>
      </c>
      <c r="AP2477">
        <v>4527</v>
      </c>
      <c r="AQ2477">
        <v>9.6</v>
      </c>
      <c r="AR2477">
        <v>75.900000000000006</v>
      </c>
      <c r="AS2477">
        <v>103900</v>
      </c>
      <c r="AT2477">
        <v>11.7</v>
      </c>
      <c r="AU2477">
        <v>42667</v>
      </c>
      <c r="AV2477">
        <v>2.4300000000000002</v>
      </c>
      <c r="AW2477">
        <v>19416</v>
      </c>
      <c r="AX2477">
        <v>41639</v>
      </c>
      <c r="AY2477">
        <v>11.3</v>
      </c>
      <c r="AZ2477">
        <v>3161</v>
      </c>
      <c r="BA2477">
        <v>27337</v>
      </c>
      <c r="BB2477">
        <v>60841</v>
      </c>
      <c r="BC2477">
        <v>2630</v>
      </c>
      <c r="BD2477">
        <v>4.3</v>
      </c>
      <c r="BE2477">
        <v>58293</v>
      </c>
      <c r="BF2477">
        <v>7549</v>
      </c>
      <c r="BG2477">
        <v>7338</v>
      </c>
      <c r="BH2477">
        <v>2238951</v>
      </c>
      <c r="BI2477">
        <v>38409</v>
      </c>
      <c r="BJ2477">
        <v>2368</v>
      </c>
      <c r="BK2477">
        <v>40255</v>
      </c>
      <c r="BL2477">
        <v>4.8</v>
      </c>
      <c r="BM2477">
        <v>8199</v>
      </c>
      <c r="BN2477">
        <v>152486</v>
      </c>
      <c r="BO2477">
        <v>8707</v>
      </c>
      <c r="BP2477">
        <v>0</v>
      </c>
      <c r="BQ2477">
        <v>0</v>
      </c>
      <c r="BR2477">
        <v>1.8</v>
      </c>
      <c r="BS2477">
        <v>1.2</v>
      </c>
      <c r="BT2477">
        <v>0</v>
      </c>
      <c r="BU2477">
        <v>24.3</v>
      </c>
      <c r="BV2477">
        <v>3546903</v>
      </c>
      <c r="BW2477">
        <v>963617</v>
      </c>
      <c r="BX2477">
        <v>1384366</v>
      </c>
      <c r="BY2477">
        <v>12617</v>
      </c>
      <c r="BZ2477">
        <v>950</v>
      </c>
      <c r="CA2477">
        <v>124515</v>
      </c>
      <c r="CB2477">
        <v>105148</v>
      </c>
      <c r="CC2477">
        <v>554983</v>
      </c>
      <c r="CD2477">
        <v>4879</v>
      </c>
      <c r="CE2477">
        <v>558.55999999999995</v>
      </c>
      <c r="CF2477">
        <v>189.3</v>
      </c>
    </row>
    <row r="2478" spans="1:84">
      <c r="A2478">
        <v>47011</v>
      </c>
      <c r="B2478" t="s">
        <v>2476</v>
      </c>
      <c r="C2478">
        <v>47011</v>
      </c>
      <c r="D2478">
        <v>93538</v>
      </c>
      <c r="E2478">
        <v>6.3</v>
      </c>
      <c r="F2478">
        <v>5585</v>
      </c>
      <c r="G2478">
        <v>87965</v>
      </c>
      <c r="H2478">
        <v>5967</v>
      </c>
      <c r="I2478">
        <v>6.4</v>
      </c>
      <c r="J2478">
        <v>21382</v>
      </c>
      <c r="K2478">
        <v>22.9</v>
      </c>
      <c r="L2478">
        <v>13.2</v>
      </c>
      <c r="M2478">
        <v>12304</v>
      </c>
      <c r="N2478">
        <v>51.1</v>
      </c>
      <c r="O2478">
        <v>87424</v>
      </c>
      <c r="P2478">
        <v>4022</v>
      </c>
      <c r="Q2478">
        <v>292</v>
      </c>
      <c r="R2478">
        <v>739</v>
      </c>
      <c r="S2478">
        <v>18</v>
      </c>
      <c r="T2478">
        <v>1043</v>
      </c>
      <c r="U2478">
        <v>2870</v>
      </c>
      <c r="V2478">
        <v>84796</v>
      </c>
      <c r="W2478">
        <v>93.5</v>
      </c>
      <c r="X2478">
        <v>4.3</v>
      </c>
      <c r="Y2478">
        <v>0.3</v>
      </c>
      <c r="Z2478">
        <v>0.8</v>
      </c>
      <c r="AA2478">
        <v>0</v>
      </c>
      <c r="AB2478">
        <v>1.1000000000000001</v>
      </c>
      <c r="AC2478">
        <v>3.1</v>
      </c>
      <c r="AD2478">
        <v>90.7</v>
      </c>
      <c r="AE2478">
        <v>1203</v>
      </c>
      <c r="AF2478">
        <v>791</v>
      </c>
      <c r="AG2478">
        <v>17</v>
      </c>
      <c r="AH2478">
        <v>53.6</v>
      </c>
      <c r="AI2478">
        <v>2.2000000000000002</v>
      </c>
      <c r="AJ2478">
        <v>4.4000000000000004</v>
      </c>
      <c r="AK2478">
        <v>73.3</v>
      </c>
      <c r="AL2478">
        <v>15.9</v>
      </c>
      <c r="AM2478">
        <v>17718</v>
      </c>
      <c r="AN2478">
        <v>20.7</v>
      </c>
      <c r="AO2478">
        <v>40399</v>
      </c>
      <c r="AP2478">
        <v>3582</v>
      </c>
      <c r="AQ2478">
        <v>9.6999999999999993</v>
      </c>
      <c r="AR2478">
        <v>68.599999999999994</v>
      </c>
      <c r="AS2478">
        <v>91700</v>
      </c>
      <c r="AT2478">
        <v>20.2</v>
      </c>
      <c r="AU2478">
        <v>34281</v>
      </c>
      <c r="AV2478">
        <v>2.5</v>
      </c>
      <c r="AW2478">
        <v>18108</v>
      </c>
      <c r="AX2478">
        <v>38003</v>
      </c>
      <c r="AY2478">
        <v>13.9</v>
      </c>
      <c r="AZ2478">
        <v>2617</v>
      </c>
      <c r="BA2478">
        <v>28400</v>
      </c>
      <c r="BB2478">
        <v>47652</v>
      </c>
      <c r="BC2478">
        <v>2380</v>
      </c>
      <c r="BD2478">
        <v>5</v>
      </c>
      <c r="BE2478">
        <v>50708</v>
      </c>
      <c r="BF2478">
        <v>2077</v>
      </c>
      <c r="BG2478">
        <v>5857</v>
      </c>
      <c r="BH2478">
        <v>2038731</v>
      </c>
      <c r="BI2478">
        <v>40205</v>
      </c>
      <c r="BJ2478">
        <v>1949</v>
      </c>
      <c r="BK2478">
        <v>36309</v>
      </c>
      <c r="BL2478">
        <v>-9.5</v>
      </c>
      <c r="BM2478">
        <v>6762</v>
      </c>
      <c r="BN2478">
        <v>98520</v>
      </c>
      <c r="BO2478">
        <v>7120</v>
      </c>
      <c r="BP2478">
        <v>0</v>
      </c>
      <c r="BQ2478">
        <v>0</v>
      </c>
      <c r="BR2478">
        <v>0</v>
      </c>
      <c r="BS2478">
        <v>1.6</v>
      </c>
      <c r="BT2478">
        <v>0</v>
      </c>
      <c r="BU2478">
        <v>28.7</v>
      </c>
      <c r="BV2478">
        <v>3601405</v>
      </c>
      <c r="BW2478">
        <v>0</v>
      </c>
      <c r="BX2478">
        <v>820497</v>
      </c>
      <c r="BY2478">
        <v>9166</v>
      </c>
      <c r="BZ2478">
        <v>683</v>
      </c>
      <c r="CA2478">
        <v>99525</v>
      </c>
      <c r="CB2478">
        <v>94598</v>
      </c>
      <c r="CC2478">
        <v>409112</v>
      </c>
      <c r="CD2478">
        <v>4486</v>
      </c>
      <c r="CE2478">
        <v>328.72</v>
      </c>
      <c r="CF2478">
        <v>267.39999999999998</v>
      </c>
    </row>
    <row r="2479" spans="1:84">
      <c r="A2479">
        <v>47013</v>
      </c>
      <c r="B2479" t="s">
        <v>2477</v>
      </c>
      <c r="C2479">
        <v>47013</v>
      </c>
      <c r="D2479">
        <v>40848</v>
      </c>
      <c r="E2479">
        <v>2.6</v>
      </c>
      <c r="F2479">
        <v>1054</v>
      </c>
      <c r="G2479">
        <v>39854</v>
      </c>
      <c r="H2479">
        <v>2429</v>
      </c>
      <c r="I2479">
        <v>5.9</v>
      </c>
      <c r="J2479">
        <v>8916</v>
      </c>
      <c r="K2479">
        <v>21.8</v>
      </c>
      <c r="L2479">
        <v>16.2</v>
      </c>
      <c r="M2479">
        <v>6632</v>
      </c>
      <c r="N2479">
        <v>51.5</v>
      </c>
      <c r="O2479">
        <v>40048</v>
      </c>
      <c r="P2479">
        <v>168</v>
      </c>
      <c r="Q2479">
        <v>152</v>
      </c>
      <c r="R2479">
        <v>111</v>
      </c>
      <c r="S2479">
        <v>16</v>
      </c>
      <c r="T2479">
        <v>353</v>
      </c>
      <c r="U2479">
        <v>437</v>
      </c>
      <c r="V2479">
        <v>39647</v>
      </c>
      <c r="W2479">
        <v>98</v>
      </c>
      <c r="X2479">
        <v>0.4</v>
      </c>
      <c r="Y2479">
        <v>0.4</v>
      </c>
      <c r="Z2479">
        <v>0.3</v>
      </c>
      <c r="AA2479">
        <v>0</v>
      </c>
      <c r="AB2479">
        <v>0.9</v>
      </c>
      <c r="AC2479">
        <v>1.1000000000000001</v>
      </c>
      <c r="AD2479">
        <v>97.1</v>
      </c>
      <c r="AE2479">
        <v>483</v>
      </c>
      <c r="AF2479">
        <v>460</v>
      </c>
      <c r="AG2479">
        <v>3</v>
      </c>
      <c r="AH2479">
        <v>61.6</v>
      </c>
      <c r="AI2479">
        <v>0.8</v>
      </c>
      <c r="AJ2479">
        <v>2.2999999999999998</v>
      </c>
      <c r="AK2479">
        <v>58.7</v>
      </c>
      <c r="AL2479">
        <v>7</v>
      </c>
      <c r="AM2479">
        <v>11801</v>
      </c>
      <c r="AN2479">
        <v>30.8</v>
      </c>
      <c r="AO2479">
        <v>19018</v>
      </c>
      <c r="AP2479">
        <v>520</v>
      </c>
      <c r="AQ2479">
        <v>2.8</v>
      </c>
      <c r="AR2479">
        <v>73.400000000000006</v>
      </c>
      <c r="AS2479">
        <v>65600</v>
      </c>
      <c r="AT2479">
        <v>9.9</v>
      </c>
      <c r="AU2479">
        <v>16125</v>
      </c>
      <c r="AV2479">
        <v>2.44</v>
      </c>
      <c r="AW2479">
        <v>13301</v>
      </c>
      <c r="AX2479">
        <v>28534</v>
      </c>
      <c r="AY2479">
        <v>21.7</v>
      </c>
      <c r="AZ2479">
        <v>940</v>
      </c>
      <c r="BA2479">
        <v>23179</v>
      </c>
      <c r="BB2479">
        <v>16737</v>
      </c>
      <c r="BC2479">
        <v>1024</v>
      </c>
      <c r="BD2479">
        <v>6.1</v>
      </c>
      <c r="BE2479">
        <v>15446</v>
      </c>
      <c r="BF2479">
        <v>1555</v>
      </c>
      <c r="BG2479">
        <v>2598</v>
      </c>
      <c r="BH2479">
        <v>471153</v>
      </c>
      <c r="BI2479">
        <v>30503</v>
      </c>
      <c r="BJ2479">
        <v>600</v>
      </c>
      <c r="BK2479">
        <v>7028</v>
      </c>
      <c r="BL2479">
        <v>-9.4</v>
      </c>
      <c r="BM2479">
        <v>2425</v>
      </c>
      <c r="BN2479">
        <v>27840</v>
      </c>
      <c r="BO2479">
        <v>2775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29.5</v>
      </c>
      <c r="BV2479">
        <v>222905</v>
      </c>
      <c r="BW2479">
        <v>57235</v>
      </c>
      <c r="BX2479">
        <v>247076</v>
      </c>
      <c r="BY2479">
        <v>6185</v>
      </c>
      <c r="BZ2479">
        <v>40</v>
      </c>
      <c r="CA2479">
        <v>3099</v>
      </c>
      <c r="CB2479">
        <v>34332</v>
      </c>
      <c r="CC2479">
        <v>312137</v>
      </c>
      <c r="CD2479">
        <v>7706</v>
      </c>
      <c r="CE2479">
        <v>480.07</v>
      </c>
      <c r="CF2479">
        <v>83</v>
      </c>
    </row>
    <row r="2480" spans="1:84">
      <c r="A2480">
        <v>47015</v>
      </c>
      <c r="B2480" t="s">
        <v>2478</v>
      </c>
      <c r="C2480">
        <v>47015</v>
      </c>
      <c r="D2480">
        <v>13448</v>
      </c>
      <c r="E2480">
        <v>4.8</v>
      </c>
      <c r="F2480">
        <v>622</v>
      </c>
      <c r="G2480">
        <v>12826</v>
      </c>
      <c r="H2480">
        <v>704</v>
      </c>
      <c r="I2480">
        <v>5.2</v>
      </c>
      <c r="J2480">
        <v>3082</v>
      </c>
      <c r="K2480">
        <v>22.9</v>
      </c>
      <c r="L2480">
        <v>14.6</v>
      </c>
      <c r="M2480">
        <v>1957</v>
      </c>
      <c r="N2480">
        <v>51.2</v>
      </c>
      <c r="O2480">
        <v>13038</v>
      </c>
      <c r="P2480">
        <v>240</v>
      </c>
      <c r="Q2480">
        <v>46</v>
      </c>
      <c r="R2480">
        <v>20</v>
      </c>
      <c r="S2480">
        <v>2</v>
      </c>
      <c r="T2480">
        <v>102</v>
      </c>
      <c r="U2480">
        <v>262</v>
      </c>
      <c r="V2480">
        <v>12796</v>
      </c>
      <c r="W2480">
        <v>97</v>
      </c>
      <c r="X2480">
        <v>1.8</v>
      </c>
      <c r="Y2480">
        <v>0.3</v>
      </c>
      <c r="Z2480">
        <v>0.1</v>
      </c>
      <c r="AA2480">
        <v>0</v>
      </c>
      <c r="AB2480">
        <v>0.8</v>
      </c>
      <c r="AC2480">
        <v>1.9</v>
      </c>
      <c r="AD2480">
        <v>95.2</v>
      </c>
      <c r="AE2480">
        <v>135</v>
      </c>
      <c r="AF2480">
        <v>148</v>
      </c>
      <c r="AG2480">
        <v>1</v>
      </c>
      <c r="AH2480">
        <v>63.5</v>
      </c>
      <c r="AI2480">
        <v>0.8</v>
      </c>
      <c r="AJ2480">
        <v>2.2000000000000002</v>
      </c>
      <c r="AK2480">
        <v>67.2</v>
      </c>
      <c r="AL2480">
        <v>8.4</v>
      </c>
      <c r="AM2480">
        <v>2830</v>
      </c>
      <c r="AN2480">
        <v>32.700000000000003</v>
      </c>
      <c r="AO2480">
        <v>5659</v>
      </c>
      <c r="AP2480">
        <v>239</v>
      </c>
      <c r="AQ2480">
        <v>4.4000000000000004</v>
      </c>
      <c r="AR2480">
        <v>78.599999999999994</v>
      </c>
      <c r="AS2480">
        <v>79600</v>
      </c>
      <c r="AT2480">
        <v>6.8</v>
      </c>
      <c r="AU2480">
        <v>4998</v>
      </c>
      <c r="AV2480">
        <v>2.5299999999999998</v>
      </c>
      <c r="AW2480">
        <v>16405</v>
      </c>
      <c r="AX2480">
        <v>37195</v>
      </c>
      <c r="AY2480">
        <v>14.1</v>
      </c>
      <c r="AZ2480">
        <v>353</v>
      </c>
      <c r="BA2480">
        <v>26465</v>
      </c>
      <c r="BB2480">
        <v>6604</v>
      </c>
      <c r="BC2480">
        <v>330</v>
      </c>
      <c r="BD2480">
        <v>5</v>
      </c>
      <c r="BE2480">
        <v>5609</v>
      </c>
      <c r="BF2480">
        <v>525</v>
      </c>
      <c r="BG2480">
        <v>603</v>
      </c>
      <c r="BH2480">
        <v>113320</v>
      </c>
      <c r="BI2480">
        <v>20203</v>
      </c>
      <c r="BJ2480">
        <v>172</v>
      </c>
      <c r="BK2480">
        <v>1485</v>
      </c>
      <c r="BL2480">
        <v>9.8000000000000007</v>
      </c>
      <c r="BM2480">
        <v>1073</v>
      </c>
      <c r="BN2480">
        <v>3983</v>
      </c>
      <c r="BO2480">
        <v>1117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37611</v>
      </c>
      <c r="BY2480">
        <v>2869</v>
      </c>
      <c r="BZ2480">
        <v>9</v>
      </c>
      <c r="CA2480">
        <v>1316</v>
      </c>
      <c r="CB2480">
        <v>121879</v>
      </c>
      <c r="CC2480">
        <v>75951</v>
      </c>
      <c r="CD2480">
        <v>5694</v>
      </c>
      <c r="CE2480">
        <v>265.64</v>
      </c>
      <c r="CF2480">
        <v>48.2</v>
      </c>
    </row>
    <row r="2481" spans="1:84">
      <c r="A2481">
        <v>47017</v>
      </c>
      <c r="B2481" t="s">
        <v>2479</v>
      </c>
      <c r="C2481">
        <v>47017</v>
      </c>
      <c r="D2481">
        <v>29096</v>
      </c>
      <c r="E2481">
        <v>-1.3</v>
      </c>
      <c r="F2481">
        <v>-390</v>
      </c>
      <c r="G2481">
        <v>29475</v>
      </c>
      <c r="H2481">
        <v>1707</v>
      </c>
      <c r="I2481">
        <v>5.9</v>
      </c>
      <c r="J2481">
        <v>6401</v>
      </c>
      <c r="K2481">
        <v>22</v>
      </c>
      <c r="L2481">
        <v>17.3</v>
      </c>
      <c r="M2481">
        <v>5025</v>
      </c>
      <c r="N2481">
        <v>51.9</v>
      </c>
      <c r="O2481">
        <v>25505</v>
      </c>
      <c r="P2481">
        <v>3061</v>
      </c>
      <c r="Q2481">
        <v>80</v>
      </c>
      <c r="R2481">
        <v>99</v>
      </c>
      <c r="S2481">
        <v>5</v>
      </c>
      <c r="T2481">
        <v>346</v>
      </c>
      <c r="U2481">
        <v>396</v>
      </c>
      <c r="V2481">
        <v>25159</v>
      </c>
      <c r="W2481">
        <v>87.7</v>
      </c>
      <c r="X2481">
        <v>10.5</v>
      </c>
      <c r="Y2481">
        <v>0.3</v>
      </c>
      <c r="Z2481">
        <v>0.3</v>
      </c>
      <c r="AA2481">
        <v>0</v>
      </c>
      <c r="AB2481">
        <v>1.2</v>
      </c>
      <c r="AC2481">
        <v>1.4</v>
      </c>
      <c r="AD2481">
        <v>86.5</v>
      </c>
      <c r="AE2481">
        <v>330</v>
      </c>
      <c r="AF2481">
        <v>396</v>
      </c>
      <c r="AG2481">
        <v>3</v>
      </c>
      <c r="AH2481">
        <v>59.5</v>
      </c>
      <c r="AI2481">
        <v>1.1000000000000001</v>
      </c>
      <c r="AJ2481">
        <v>2.6</v>
      </c>
      <c r="AK2481">
        <v>67.900000000000006</v>
      </c>
      <c r="AL2481">
        <v>11.1</v>
      </c>
      <c r="AM2481">
        <v>6873</v>
      </c>
      <c r="AN2481">
        <v>24.1</v>
      </c>
      <c r="AO2481">
        <v>13535</v>
      </c>
      <c r="AP2481">
        <v>475</v>
      </c>
      <c r="AQ2481">
        <v>3.6</v>
      </c>
      <c r="AR2481">
        <v>78.900000000000006</v>
      </c>
      <c r="AS2481">
        <v>60900</v>
      </c>
      <c r="AT2481">
        <v>5.8</v>
      </c>
      <c r="AU2481">
        <v>11779</v>
      </c>
      <c r="AV2481">
        <v>2.42</v>
      </c>
      <c r="AW2481">
        <v>16251</v>
      </c>
      <c r="AX2481">
        <v>32247</v>
      </c>
      <c r="AY2481">
        <v>17</v>
      </c>
      <c r="AZ2481">
        <v>702</v>
      </c>
      <c r="BA2481">
        <v>24187</v>
      </c>
      <c r="BB2481">
        <v>13906</v>
      </c>
      <c r="BC2481">
        <v>881</v>
      </c>
      <c r="BD2481">
        <v>6.3</v>
      </c>
      <c r="BE2481">
        <v>13509</v>
      </c>
      <c r="BF2481">
        <v>579</v>
      </c>
      <c r="BG2481">
        <v>1622</v>
      </c>
      <c r="BH2481">
        <v>360887</v>
      </c>
      <c r="BI2481">
        <v>26715</v>
      </c>
      <c r="BJ2481">
        <v>508</v>
      </c>
      <c r="BK2481">
        <v>6495</v>
      </c>
      <c r="BL2481">
        <v>-11.8</v>
      </c>
      <c r="BM2481">
        <v>1808</v>
      </c>
      <c r="BN2481">
        <v>11803</v>
      </c>
      <c r="BO2481">
        <v>2108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419071</v>
      </c>
      <c r="BW2481">
        <v>56813</v>
      </c>
      <c r="BX2481">
        <v>158503</v>
      </c>
      <c r="BY2481">
        <v>5399</v>
      </c>
      <c r="BZ2481">
        <v>11</v>
      </c>
      <c r="CA2481">
        <v>775</v>
      </c>
      <c r="CB2481">
        <v>183349</v>
      </c>
      <c r="CC2481">
        <v>309990</v>
      </c>
      <c r="CD2481">
        <v>10557</v>
      </c>
      <c r="CE2481">
        <v>599.02</v>
      </c>
      <c r="CF2481">
        <v>49.2</v>
      </c>
    </row>
    <row r="2482" spans="1:84">
      <c r="A2482">
        <v>47019</v>
      </c>
      <c r="B2482" t="s">
        <v>2480</v>
      </c>
      <c r="C2482">
        <v>47019</v>
      </c>
      <c r="D2482">
        <v>59157</v>
      </c>
      <c r="E2482">
        <v>4.3</v>
      </c>
      <c r="F2482">
        <v>2415</v>
      </c>
      <c r="G2482">
        <v>56742</v>
      </c>
      <c r="H2482">
        <v>3055</v>
      </c>
      <c r="I2482">
        <v>5.2</v>
      </c>
      <c r="J2482">
        <v>11558</v>
      </c>
      <c r="K2482">
        <v>19.5</v>
      </c>
      <c r="L2482">
        <v>15.2</v>
      </c>
      <c r="M2482">
        <v>9017</v>
      </c>
      <c r="N2482">
        <v>49.8</v>
      </c>
      <c r="O2482">
        <v>57316</v>
      </c>
      <c r="P2482">
        <v>975</v>
      </c>
      <c r="Q2482">
        <v>146</v>
      </c>
      <c r="R2482">
        <v>214</v>
      </c>
      <c r="S2482">
        <v>14</v>
      </c>
      <c r="T2482">
        <v>492</v>
      </c>
      <c r="U2482">
        <v>729</v>
      </c>
      <c r="V2482">
        <v>56621</v>
      </c>
      <c r="W2482">
        <v>96.9</v>
      </c>
      <c r="X2482">
        <v>1.6</v>
      </c>
      <c r="Y2482">
        <v>0.2</v>
      </c>
      <c r="Z2482">
        <v>0.4</v>
      </c>
      <c r="AA2482">
        <v>0</v>
      </c>
      <c r="AB2482">
        <v>0.8</v>
      </c>
      <c r="AC2482">
        <v>1.2</v>
      </c>
      <c r="AD2482">
        <v>95.7</v>
      </c>
      <c r="AE2482">
        <v>637</v>
      </c>
      <c r="AF2482">
        <v>645</v>
      </c>
      <c r="AG2482">
        <v>11</v>
      </c>
      <c r="AH2482">
        <v>59.5</v>
      </c>
      <c r="AI2482">
        <v>0.8</v>
      </c>
      <c r="AJ2482">
        <v>2.7</v>
      </c>
      <c r="AK2482">
        <v>69.099999999999994</v>
      </c>
      <c r="AL2482">
        <v>12.8</v>
      </c>
      <c r="AM2482">
        <v>13394</v>
      </c>
      <c r="AN2482">
        <v>24.1</v>
      </c>
      <c r="AO2482">
        <v>27121</v>
      </c>
      <c r="AP2482">
        <v>1201</v>
      </c>
      <c r="AQ2482">
        <v>4.5999999999999996</v>
      </c>
      <c r="AR2482">
        <v>74.900000000000006</v>
      </c>
      <c r="AS2482">
        <v>77300</v>
      </c>
      <c r="AT2482">
        <v>12.2</v>
      </c>
      <c r="AU2482">
        <v>23486</v>
      </c>
      <c r="AV2482">
        <v>2.35</v>
      </c>
      <c r="AW2482">
        <v>14678</v>
      </c>
      <c r="AX2482">
        <v>29834</v>
      </c>
      <c r="AY2482">
        <v>18.3</v>
      </c>
      <c r="AZ2482">
        <v>1297</v>
      </c>
      <c r="BA2482">
        <v>22021</v>
      </c>
      <c r="BB2482">
        <v>29290</v>
      </c>
      <c r="BC2482">
        <v>1473</v>
      </c>
      <c r="BD2482">
        <v>5</v>
      </c>
      <c r="BE2482">
        <v>20210</v>
      </c>
      <c r="BF2482">
        <v>1039</v>
      </c>
      <c r="BG2482">
        <v>2502</v>
      </c>
      <c r="BH2482">
        <v>481035</v>
      </c>
      <c r="BI2482">
        <v>23802</v>
      </c>
      <c r="BJ2482">
        <v>717</v>
      </c>
      <c r="BK2482">
        <v>9131</v>
      </c>
      <c r="BL2482">
        <v>-8.6</v>
      </c>
      <c r="BM2482">
        <v>3164</v>
      </c>
      <c r="BN2482">
        <v>30143</v>
      </c>
      <c r="BO2482">
        <v>3340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19.3</v>
      </c>
      <c r="BV2482">
        <v>254132</v>
      </c>
      <c r="BW2482">
        <v>0</v>
      </c>
      <c r="BX2482">
        <v>327364</v>
      </c>
      <c r="BY2482">
        <v>5752</v>
      </c>
      <c r="BZ2482">
        <v>187</v>
      </c>
      <c r="CA2482">
        <v>23561</v>
      </c>
      <c r="CB2482">
        <v>37350</v>
      </c>
      <c r="CC2482">
        <v>303259</v>
      </c>
      <c r="CD2482">
        <v>5173</v>
      </c>
      <c r="CE2482">
        <v>341.05</v>
      </c>
      <c r="CF2482">
        <v>166.4</v>
      </c>
    </row>
    <row r="2483" spans="1:84">
      <c r="A2483">
        <v>47021</v>
      </c>
      <c r="B2483" t="s">
        <v>2481</v>
      </c>
      <c r="C2483">
        <v>47021</v>
      </c>
      <c r="D2483">
        <v>39018</v>
      </c>
      <c r="E2483">
        <v>8.6</v>
      </c>
      <c r="F2483">
        <v>3106</v>
      </c>
      <c r="G2483">
        <v>35912</v>
      </c>
      <c r="H2483">
        <v>2470</v>
      </c>
      <c r="I2483">
        <v>6.3</v>
      </c>
      <c r="J2483">
        <v>9794</v>
      </c>
      <c r="K2483">
        <v>25.1</v>
      </c>
      <c r="L2483">
        <v>9.8000000000000007</v>
      </c>
      <c r="M2483">
        <v>3806</v>
      </c>
      <c r="N2483">
        <v>50</v>
      </c>
      <c r="O2483">
        <v>37547</v>
      </c>
      <c r="P2483">
        <v>868</v>
      </c>
      <c r="Q2483">
        <v>152</v>
      </c>
      <c r="R2483">
        <v>162</v>
      </c>
      <c r="S2483">
        <v>16</v>
      </c>
      <c r="T2483">
        <v>273</v>
      </c>
      <c r="U2483">
        <v>710</v>
      </c>
      <c r="V2483">
        <v>36868</v>
      </c>
      <c r="W2483">
        <v>96.2</v>
      </c>
      <c r="X2483">
        <v>2.2000000000000002</v>
      </c>
      <c r="Y2483">
        <v>0.4</v>
      </c>
      <c r="Z2483">
        <v>0.4</v>
      </c>
      <c r="AA2483">
        <v>0</v>
      </c>
      <c r="AB2483">
        <v>0.7</v>
      </c>
      <c r="AC2483">
        <v>1.8</v>
      </c>
      <c r="AD2483">
        <v>94.5</v>
      </c>
      <c r="AE2483">
        <v>491</v>
      </c>
      <c r="AF2483">
        <v>276</v>
      </c>
      <c r="AG2483">
        <v>6</v>
      </c>
      <c r="AH2483">
        <v>57.4</v>
      </c>
      <c r="AI2483">
        <v>1.1000000000000001</v>
      </c>
      <c r="AJ2483">
        <v>3.1</v>
      </c>
      <c r="AK2483">
        <v>75.400000000000006</v>
      </c>
      <c r="AL2483">
        <v>15.1</v>
      </c>
      <c r="AM2483">
        <v>6914</v>
      </c>
      <c r="AN2483">
        <v>32.9</v>
      </c>
      <c r="AO2483">
        <v>15329</v>
      </c>
      <c r="AP2483">
        <v>1821</v>
      </c>
      <c r="AQ2483">
        <v>13.5</v>
      </c>
      <c r="AR2483">
        <v>83.7</v>
      </c>
      <c r="AS2483">
        <v>109100</v>
      </c>
      <c r="AT2483">
        <v>3.8</v>
      </c>
      <c r="AU2483">
        <v>12878</v>
      </c>
      <c r="AV2483">
        <v>2.76</v>
      </c>
      <c r="AW2483">
        <v>18882</v>
      </c>
      <c r="AX2483">
        <v>49274</v>
      </c>
      <c r="AY2483">
        <v>9.9</v>
      </c>
      <c r="AZ2483">
        <v>1135</v>
      </c>
      <c r="BA2483">
        <v>29466</v>
      </c>
      <c r="BB2483">
        <v>20930</v>
      </c>
      <c r="BC2483">
        <v>842</v>
      </c>
      <c r="BD2483">
        <v>4</v>
      </c>
      <c r="BE2483">
        <v>16187</v>
      </c>
      <c r="BF2483">
        <v>2450</v>
      </c>
      <c r="BG2483">
        <v>1628</v>
      </c>
      <c r="BH2483">
        <v>522035</v>
      </c>
      <c r="BI2483">
        <v>32250</v>
      </c>
      <c r="BJ2483">
        <v>535</v>
      </c>
      <c r="BK2483">
        <v>6644</v>
      </c>
      <c r="BL2483">
        <v>-1</v>
      </c>
      <c r="BM2483">
        <v>3422</v>
      </c>
      <c r="BN2483">
        <v>14233</v>
      </c>
      <c r="BO2483">
        <v>3500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34</v>
      </c>
      <c r="BV2483">
        <v>120841</v>
      </c>
      <c r="BW2483">
        <v>19052</v>
      </c>
      <c r="BX2483">
        <v>160786</v>
      </c>
      <c r="BY2483">
        <v>4333</v>
      </c>
      <c r="BZ2483">
        <v>295</v>
      </c>
      <c r="CA2483">
        <v>50271</v>
      </c>
      <c r="CB2483">
        <v>72353</v>
      </c>
      <c r="CC2483">
        <v>126799</v>
      </c>
      <c r="CD2483">
        <v>3334</v>
      </c>
      <c r="CE2483">
        <v>302.66000000000003</v>
      </c>
      <c r="CF2483">
        <v>118.5</v>
      </c>
    </row>
    <row r="2484" spans="1:84">
      <c r="A2484">
        <v>47023</v>
      </c>
      <c r="B2484" t="s">
        <v>2482</v>
      </c>
      <c r="C2484">
        <v>47023</v>
      </c>
      <c r="D2484">
        <v>16043</v>
      </c>
      <c r="E2484">
        <v>3.3</v>
      </c>
      <c r="F2484">
        <v>515</v>
      </c>
      <c r="G2484">
        <v>15540</v>
      </c>
      <c r="H2484">
        <v>929</v>
      </c>
      <c r="I2484">
        <v>5.8</v>
      </c>
      <c r="J2484">
        <v>3599</v>
      </c>
      <c r="K2484">
        <v>22.4</v>
      </c>
      <c r="L2484">
        <v>14.2</v>
      </c>
      <c r="M2484">
        <v>2274</v>
      </c>
      <c r="N2484">
        <v>51.2</v>
      </c>
      <c r="O2484">
        <v>14297</v>
      </c>
      <c r="P2484">
        <v>1506</v>
      </c>
      <c r="Q2484">
        <v>41</v>
      </c>
      <c r="R2484">
        <v>45</v>
      </c>
      <c r="S2484">
        <v>1</v>
      </c>
      <c r="T2484">
        <v>153</v>
      </c>
      <c r="U2484">
        <v>259</v>
      </c>
      <c r="V2484">
        <v>14061</v>
      </c>
      <c r="W2484">
        <v>89.1</v>
      </c>
      <c r="X2484">
        <v>9.4</v>
      </c>
      <c r="Y2484">
        <v>0.3</v>
      </c>
      <c r="Z2484">
        <v>0.3</v>
      </c>
      <c r="AA2484">
        <v>0</v>
      </c>
      <c r="AB2484">
        <v>1</v>
      </c>
      <c r="AC2484">
        <v>1.6</v>
      </c>
      <c r="AD2484">
        <v>87.6</v>
      </c>
      <c r="AE2484">
        <v>185</v>
      </c>
      <c r="AF2484">
        <v>132</v>
      </c>
      <c r="AG2484">
        <v>0</v>
      </c>
      <c r="AH2484">
        <v>57.4</v>
      </c>
      <c r="AI2484">
        <v>0.5</v>
      </c>
      <c r="AJ2484">
        <v>2.1</v>
      </c>
      <c r="AK2484">
        <v>67.8</v>
      </c>
      <c r="AL2484">
        <v>11.2</v>
      </c>
      <c r="AM2484">
        <v>3452</v>
      </c>
      <c r="AN2484">
        <v>26.1</v>
      </c>
      <c r="AO2484">
        <v>6696</v>
      </c>
      <c r="AP2484">
        <v>522</v>
      </c>
      <c r="AQ2484">
        <v>8.5</v>
      </c>
      <c r="AR2484">
        <v>77.3</v>
      </c>
      <c r="AS2484">
        <v>78900</v>
      </c>
      <c r="AT2484">
        <v>8.1</v>
      </c>
      <c r="AU2484">
        <v>5660</v>
      </c>
      <c r="AV2484">
        <v>2.5499999999999998</v>
      </c>
      <c r="AW2484">
        <v>15756</v>
      </c>
      <c r="AX2484">
        <v>35942</v>
      </c>
      <c r="AY2484">
        <v>15.3</v>
      </c>
      <c r="AZ2484">
        <v>363</v>
      </c>
      <c r="BA2484">
        <v>22849</v>
      </c>
      <c r="BB2484">
        <v>7684</v>
      </c>
      <c r="BC2484">
        <v>416</v>
      </c>
      <c r="BD2484">
        <v>5.4</v>
      </c>
      <c r="BE2484">
        <v>7007</v>
      </c>
      <c r="BF2484">
        <v>524</v>
      </c>
      <c r="BG2484">
        <v>961</v>
      </c>
      <c r="BH2484">
        <v>166952</v>
      </c>
      <c r="BI2484">
        <v>23826</v>
      </c>
      <c r="BJ2484">
        <v>260</v>
      </c>
      <c r="BK2484">
        <v>3049</v>
      </c>
      <c r="BL2484">
        <v>-10.3</v>
      </c>
      <c r="BM2484">
        <v>1082</v>
      </c>
      <c r="BN2484">
        <v>5353</v>
      </c>
      <c r="BO2484">
        <v>1154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18.100000000000001</v>
      </c>
      <c r="BV2484">
        <v>68507</v>
      </c>
      <c r="BW2484">
        <v>38754</v>
      </c>
      <c r="BX2484">
        <v>104600</v>
      </c>
      <c r="BY2484">
        <v>6567</v>
      </c>
      <c r="BZ2484">
        <v>45</v>
      </c>
      <c r="CA2484">
        <v>3179</v>
      </c>
      <c r="CB2484">
        <v>78807</v>
      </c>
      <c r="CC2484">
        <v>86681</v>
      </c>
      <c r="CD2484">
        <v>5496</v>
      </c>
      <c r="CE2484">
        <v>288.52</v>
      </c>
      <c r="CF2484">
        <v>53.8</v>
      </c>
    </row>
    <row r="2485" spans="1:84">
      <c r="A2485">
        <v>47025</v>
      </c>
      <c r="B2485" t="s">
        <v>2483</v>
      </c>
      <c r="C2485">
        <v>47025</v>
      </c>
      <c r="D2485">
        <v>31347</v>
      </c>
      <c r="E2485">
        <v>4.8</v>
      </c>
      <c r="F2485">
        <v>1425</v>
      </c>
      <c r="G2485">
        <v>29862</v>
      </c>
      <c r="H2485">
        <v>1812</v>
      </c>
      <c r="I2485">
        <v>5.8</v>
      </c>
      <c r="J2485">
        <v>6948</v>
      </c>
      <c r="K2485">
        <v>22.2</v>
      </c>
      <c r="L2485">
        <v>14.5</v>
      </c>
      <c r="M2485">
        <v>4534</v>
      </c>
      <c r="N2485">
        <v>51.7</v>
      </c>
      <c r="O2485">
        <v>30522</v>
      </c>
      <c r="P2485">
        <v>300</v>
      </c>
      <c r="Q2485">
        <v>93</v>
      </c>
      <c r="R2485">
        <v>162</v>
      </c>
      <c r="S2485">
        <v>3</v>
      </c>
      <c r="T2485">
        <v>267</v>
      </c>
      <c r="U2485">
        <v>238</v>
      </c>
      <c r="V2485">
        <v>30297</v>
      </c>
      <c r="W2485">
        <v>97.4</v>
      </c>
      <c r="X2485">
        <v>1</v>
      </c>
      <c r="Y2485">
        <v>0.3</v>
      </c>
      <c r="Z2485">
        <v>0.5</v>
      </c>
      <c r="AA2485">
        <v>0</v>
      </c>
      <c r="AB2485">
        <v>0.9</v>
      </c>
      <c r="AC2485">
        <v>0.8</v>
      </c>
      <c r="AD2485">
        <v>96.7</v>
      </c>
      <c r="AE2485">
        <v>354</v>
      </c>
      <c r="AF2485">
        <v>330</v>
      </c>
      <c r="AG2485">
        <v>1</v>
      </c>
      <c r="AH2485">
        <v>62.6</v>
      </c>
      <c r="AI2485">
        <v>0.9</v>
      </c>
      <c r="AJ2485">
        <v>2.1</v>
      </c>
      <c r="AK2485">
        <v>60.3</v>
      </c>
      <c r="AL2485">
        <v>8.9</v>
      </c>
      <c r="AM2485">
        <v>8418</v>
      </c>
      <c r="AN2485">
        <v>27.7</v>
      </c>
      <c r="AO2485">
        <v>14781</v>
      </c>
      <c r="AP2485">
        <v>1490</v>
      </c>
      <c r="AQ2485">
        <v>11.2</v>
      </c>
      <c r="AR2485">
        <v>78.599999999999994</v>
      </c>
      <c r="AS2485">
        <v>72000</v>
      </c>
      <c r="AT2485">
        <v>5.7</v>
      </c>
      <c r="AU2485">
        <v>11799</v>
      </c>
      <c r="AV2485">
        <v>2.48</v>
      </c>
      <c r="AW2485">
        <v>13032</v>
      </c>
      <c r="AX2485">
        <v>28621</v>
      </c>
      <c r="AY2485">
        <v>19.899999999999999</v>
      </c>
      <c r="AZ2485">
        <v>721</v>
      </c>
      <c r="BA2485">
        <v>23218</v>
      </c>
      <c r="BB2485">
        <v>13293</v>
      </c>
      <c r="BC2485">
        <v>721</v>
      </c>
      <c r="BD2485">
        <v>5.4</v>
      </c>
      <c r="BE2485">
        <v>14868</v>
      </c>
      <c r="BF2485">
        <v>414</v>
      </c>
      <c r="BG2485">
        <v>2282</v>
      </c>
      <c r="BH2485">
        <v>378390</v>
      </c>
      <c r="BI2485">
        <v>25450</v>
      </c>
      <c r="BJ2485">
        <v>451</v>
      </c>
      <c r="BK2485">
        <v>8205</v>
      </c>
      <c r="BL2485">
        <v>1</v>
      </c>
      <c r="BM2485">
        <v>2079</v>
      </c>
      <c r="BN2485">
        <v>13922</v>
      </c>
      <c r="BO2485">
        <v>2298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393481</v>
      </c>
      <c r="BW2485">
        <v>20457</v>
      </c>
      <c r="BX2485">
        <v>174757</v>
      </c>
      <c r="BY2485">
        <v>5807</v>
      </c>
      <c r="BZ2485">
        <v>173</v>
      </c>
      <c r="CA2485">
        <v>17376</v>
      </c>
      <c r="CB2485">
        <v>134706</v>
      </c>
      <c r="CC2485">
        <v>229207</v>
      </c>
      <c r="CD2485">
        <v>7460</v>
      </c>
      <c r="CE2485">
        <v>434.28</v>
      </c>
      <c r="CF2485">
        <v>68.8</v>
      </c>
    </row>
    <row r="2486" spans="1:84">
      <c r="A2486">
        <v>47027</v>
      </c>
      <c r="B2486" t="s">
        <v>2484</v>
      </c>
      <c r="C2486">
        <v>47027</v>
      </c>
      <c r="D2486">
        <v>8055</v>
      </c>
      <c r="E2486">
        <v>1</v>
      </c>
      <c r="F2486">
        <v>79</v>
      </c>
      <c r="G2486">
        <v>7976</v>
      </c>
      <c r="H2486">
        <v>481</v>
      </c>
      <c r="I2486">
        <v>6</v>
      </c>
      <c r="J2486">
        <v>1701</v>
      </c>
      <c r="K2486">
        <v>21.1</v>
      </c>
      <c r="L2486">
        <v>15.9</v>
      </c>
      <c r="M2486">
        <v>1277</v>
      </c>
      <c r="N2486">
        <v>50.9</v>
      </c>
      <c r="O2486">
        <v>7768</v>
      </c>
      <c r="P2486">
        <v>153</v>
      </c>
      <c r="Q2486">
        <v>43</v>
      </c>
      <c r="R2486">
        <v>19</v>
      </c>
      <c r="S2486">
        <v>9</v>
      </c>
      <c r="T2486">
        <v>63</v>
      </c>
      <c r="U2486">
        <v>152</v>
      </c>
      <c r="V2486">
        <v>7675</v>
      </c>
      <c r="W2486">
        <v>96.4</v>
      </c>
      <c r="X2486">
        <v>1.9</v>
      </c>
      <c r="Y2486">
        <v>0.5</v>
      </c>
      <c r="Z2486">
        <v>0.2</v>
      </c>
      <c r="AA2486">
        <v>0.1</v>
      </c>
      <c r="AB2486">
        <v>0.8</v>
      </c>
      <c r="AC2486">
        <v>1.9</v>
      </c>
      <c r="AD2486">
        <v>95.3</v>
      </c>
      <c r="AE2486">
        <v>114</v>
      </c>
      <c r="AF2486">
        <v>116</v>
      </c>
      <c r="AG2486">
        <v>1</v>
      </c>
      <c r="AH2486">
        <v>64.599999999999994</v>
      </c>
      <c r="AI2486">
        <v>1.1000000000000001</v>
      </c>
      <c r="AJ2486">
        <v>1.8</v>
      </c>
      <c r="AK2486">
        <v>58.4</v>
      </c>
      <c r="AL2486">
        <v>6.8</v>
      </c>
      <c r="AM2486">
        <v>2170</v>
      </c>
      <c r="AN2486">
        <v>29</v>
      </c>
      <c r="AO2486">
        <v>4148</v>
      </c>
      <c r="AP2486">
        <v>189</v>
      </c>
      <c r="AQ2486">
        <v>4.8</v>
      </c>
      <c r="AR2486">
        <v>80.099999999999994</v>
      </c>
      <c r="AS2486">
        <v>56400</v>
      </c>
      <c r="AT2486">
        <v>4.5999999999999996</v>
      </c>
      <c r="AU2486">
        <v>3379</v>
      </c>
      <c r="AV2486">
        <v>2.33</v>
      </c>
      <c r="AW2486">
        <v>13320</v>
      </c>
      <c r="AX2486">
        <v>25973</v>
      </c>
      <c r="AY2486">
        <v>18.600000000000001</v>
      </c>
      <c r="AZ2486">
        <v>165</v>
      </c>
      <c r="BA2486">
        <v>20622</v>
      </c>
      <c r="BB2486">
        <v>3624</v>
      </c>
      <c r="BC2486">
        <v>395</v>
      </c>
      <c r="BD2486">
        <v>10.9</v>
      </c>
      <c r="BE2486">
        <v>4209</v>
      </c>
      <c r="BF2486">
        <v>40</v>
      </c>
      <c r="BG2486">
        <v>463</v>
      </c>
      <c r="BH2486">
        <v>79710</v>
      </c>
      <c r="BI2486">
        <v>18938</v>
      </c>
      <c r="BJ2486">
        <v>121</v>
      </c>
      <c r="BK2486">
        <v>1327</v>
      </c>
      <c r="BL2486">
        <v>-3.1</v>
      </c>
      <c r="BM2486">
        <v>562</v>
      </c>
      <c r="BN2486">
        <v>3061</v>
      </c>
      <c r="BO2486">
        <v>647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16.100000000000001</v>
      </c>
      <c r="BV2486">
        <v>0</v>
      </c>
      <c r="BW2486">
        <v>7131</v>
      </c>
      <c r="BX2486">
        <v>34234</v>
      </c>
      <c r="BY2486">
        <v>4294</v>
      </c>
      <c r="BZ2486">
        <v>0</v>
      </c>
      <c r="CA2486">
        <v>0</v>
      </c>
      <c r="CB2486">
        <v>70265</v>
      </c>
      <c r="CC2486">
        <v>58357</v>
      </c>
      <c r="CD2486">
        <v>7289</v>
      </c>
      <c r="CE2486">
        <v>236.11</v>
      </c>
      <c r="CF2486">
        <v>33.799999999999997</v>
      </c>
    </row>
    <row r="2487" spans="1:84">
      <c r="A2487">
        <v>47029</v>
      </c>
      <c r="B2487" t="s">
        <v>2485</v>
      </c>
      <c r="C2487">
        <v>47029</v>
      </c>
      <c r="D2487">
        <v>35220</v>
      </c>
      <c r="E2487">
        <v>4.9000000000000004</v>
      </c>
      <c r="F2487">
        <v>1655</v>
      </c>
      <c r="G2487">
        <v>33565</v>
      </c>
      <c r="H2487">
        <v>2092</v>
      </c>
      <c r="I2487">
        <v>5.9</v>
      </c>
      <c r="J2487">
        <v>7671</v>
      </c>
      <c r="K2487">
        <v>21.8</v>
      </c>
      <c r="L2487">
        <v>14.7</v>
      </c>
      <c r="M2487">
        <v>5193</v>
      </c>
      <c r="N2487">
        <v>51.4</v>
      </c>
      <c r="O2487">
        <v>33874</v>
      </c>
      <c r="P2487">
        <v>728</v>
      </c>
      <c r="Q2487">
        <v>161</v>
      </c>
      <c r="R2487">
        <v>94</v>
      </c>
      <c r="S2487">
        <v>4</v>
      </c>
      <c r="T2487">
        <v>359</v>
      </c>
      <c r="U2487">
        <v>485</v>
      </c>
      <c r="V2487">
        <v>33434</v>
      </c>
      <c r="W2487">
        <v>96.2</v>
      </c>
      <c r="X2487">
        <v>2.1</v>
      </c>
      <c r="Y2487">
        <v>0.5</v>
      </c>
      <c r="Z2487">
        <v>0.3</v>
      </c>
      <c r="AA2487">
        <v>0</v>
      </c>
      <c r="AB2487">
        <v>1</v>
      </c>
      <c r="AC2487">
        <v>1.4</v>
      </c>
      <c r="AD2487">
        <v>94.9</v>
      </c>
      <c r="AE2487">
        <v>402</v>
      </c>
      <c r="AF2487">
        <v>445</v>
      </c>
      <c r="AG2487">
        <v>2</v>
      </c>
      <c r="AH2487">
        <v>62.8</v>
      </c>
      <c r="AI2487">
        <v>0.8</v>
      </c>
      <c r="AJ2487">
        <v>2.4</v>
      </c>
      <c r="AK2487">
        <v>61.2</v>
      </c>
      <c r="AL2487">
        <v>6.2</v>
      </c>
      <c r="AM2487">
        <v>8676</v>
      </c>
      <c r="AN2487">
        <v>28.5</v>
      </c>
      <c r="AO2487">
        <v>16497</v>
      </c>
      <c r="AP2487">
        <v>653</v>
      </c>
      <c r="AQ2487">
        <v>4.0999999999999996</v>
      </c>
      <c r="AR2487">
        <v>75.5</v>
      </c>
      <c r="AS2487">
        <v>73600</v>
      </c>
      <c r="AT2487">
        <v>7.8</v>
      </c>
      <c r="AU2487">
        <v>13762</v>
      </c>
      <c r="AV2487">
        <v>2.41</v>
      </c>
      <c r="AW2487">
        <v>13881</v>
      </c>
      <c r="AX2487">
        <v>27003</v>
      </c>
      <c r="AY2487">
        <v>21.4</v>
      </c>
      <c r="AZ2487">
        <v>693</v>
      </c>
      <c r="BA2487">
        <v>19870</v>
      </c>
      <c r="BB2487">
        <v>16205</v>
      </c>
      <c r="BC2487">
        <v>1177</v>
      </c>
      <c r="BD2487">
        <v>7.3</v>
      </c>
      <c r="BE2487">
        <v>12855</v>
      </c>
      <c r="BF2487">
        <v>-147</v>
      </c>
      <c r="BG2487">
        <v>1880</v>
      </c>
      <c r="BH2487">
        <v>317430</v>
      </c>
      <c r="BI2487">
        <v>24693</v>
      </c>
      <c r="BJ2487">
        <v>500</v>
      </c>
      <c r="BK2487">
        <v>6452</v>
      </c>
      <c r="BL2487">
        <v>-6</v>
      </c>
      <c r="BM2487">
        <v>2317</v>
      </c>
      <c r="BN2487">
        <v>32740</v>
      </c>
      <c r="BO2487">
        <v>2283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v>19.7</v>
      </c>
      <c r="BV2487">
        <v>569798</v>
      </c>
      <c r="BW2487">
        <v>0</v>
      </c>
      <c r="BX2487">
        <v>249535</v>
      </c>
      <c r="BY2487">
        <v>7312</v>
      </c>
      <c r="BZ2487">
        <v>4</v>
      </c>
      <c r="CA2487">
        <v>270</v>
      </c>
      <c r="CB2487">
        <v>73438</v>
      </c>
      <c r="CC2487">
        <v>234264</v>
      </c>
      <c r="CD2487">
        <v>6756</v>
      </c>
      <c r="CE2487">
        <v>434.4</v>
      </c>
      <c r="CF2487">
        <v>77.3</v>
      </c>
    </row>
    <row r="2488" spans="1:84">
      <c r="A2488">
        <v>47031</v>
      </c>
      <c r="B2488" t="s">
        <v>2486</v>
      </c>
      <c r="C2488">
        <v>47031</v>
      </c>
      <c r="D2488">
        <v>51625</v>
      </c>
      <c r="E2488">
        <v>7.5</v>
      </c>
      <c r="F2488">
        <v>3611</v>
      </c>
      <c r="G2488">
        <v>48014</v>
      </c>
      <c r="H2488">
        <v>3410</v>
      </c>
      <c r="I2488">
        <v>6.6</v>
      </c>
      <c r="J2488">
        <v>12468</v>
      </c>
      <c r="K2488">
        <v>24.2</v>
      </c>
      <c r="L2488">
        <v>15.4</v>
      </c>
      <c r="M2488">
        <v>7969</v>
      </c>
      <c r="N2488">
        <v>51.3</v>
      </c>
      <c r="O2488">
        <v>48415</v>
      </c>
      <c r="P2488">
        <v>1946</v>
      </c>
      <c r="Q2488">
        <v>151</v>
      </c>
      <c r="R2488">
        <v>541</v>
      </c>
      <c r="S2488">
        <v>22</v>
      </c>
      <c r="T2488">
        <v>550</v>
      </c>
      <c r="U2488">
        <v>1751</v>
      </c>
      <c r="V2488">
        <v>46849</v>
      </c>
      <c r="W2488">
        <v>93.8</v>
      </c>
      <c r="X2488">
        <v>3.8</v>
      </c>
      <c r="Y2488">
        <v>0.3</v>
      </c>
      <c r="Z2488">
        <v>1</v>
      </c>
      <c r="AA2488">
        <v>0</v>
      </c>
      <c r="AB2488">
        <v>1.1000000000000001</v>
      </c>
      <c r="AC2488">
        <v>3.4</v>
      </c>
      <c r="AD2488">
        <v>90.7</v>
      </c>
      <c r="AE2488">
        <v>710</v>
      </c>
      <c r="AF2488">
        <v>581</v>
      </c>
      <c r="AG2488">
        <v>8</v>
      </c>
      <c r="AH2488">
        <v>56.1</v>
      </c>
      <c r="AI2488">
        <v>2.2999999999999998</v>
      </c>
      <c r="AJ2488">
        <v>3.7</v>
      </c>
      <c r="AK2488">
        <v>73.7</v>
      </c>
      <c r="AL2488">
        <v>17.5</v>
      </c>
      <c r="AM2488">
        <v>9801</v>
      </c>
      <c r="AN2488">
        <v>22.4</v>
      </c>
      <c r="AO2488">
        <v>22389</v>
      </c>
      <c r="AP2488">
        <v>1643</v>
      </c>
      <c r="AQ2488">
        <v>7.9</v>
      </c>
      <c r="AR2488">
        <v>71.5</v>
      </c>
      <c r="AS2488">
        <v>82200</v>
      </c>
      <c r="AT2488">
        <v>12.1</v>
      </c>
      <c r="AU2488">
        <v>18885</v>
      </c>
      <c r="AV2488">
        <v>2.5</v>
      </c>
      <c r="AW2488">
        <v>18137</v>
      </c>
      <c r="AX2488">
        <v>39704</v>
      </c>
      <c r="AY2488">
        <v>14.5</v>
      </c>
      <c r="AZ2488">
        <v>1461</v>
      </c>
      <c r="BA2488">
        <v>28716</v>
      </c>
      <c r="BB2488">
        <v>25478</v>
      </c>
      <c r="BC2488">
        <v>1392</v>
      </c>
      <c r="BD2488">
        <v>5.5</v>
      </c>
      <c r="BE2488">
        <v>34071</v>
      </c>
      <c r="BF2488">
        <v>2228</v>
      </c>
      <c r="BG2488">
        <v>3611</v>
      </c>
      <c r="BH2488">
        <v>1282330</v>
      </c>
      <c r="BI2488">
        <v>37637</v>
      </c>
      <c r="BJ2488">
        <v>1230</v>
      </c>
      <c r="BK2488">
        <v>21636</v>
      </c>
      <c r="BL2488">
        <v>0.5</v>
      </c>
      <c r="BM2488">
        <v>3510</v>
      </c>
      <c r="BN2488">
        <v>67779</v>
      </c>
      <c r="BO2488">
        <v>4064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17.399999999999999</v>
      </c>
      <c r="BV2488">
        <v>0</v>
      </c>
      <c r="BW2488">
        <v>0</v>
      </c>
      <c r="BX2488">
        <v>620250</v>
      </c>
      <c r="BY2488">
        <v>12609</v>
      </c>
      <c r="BZ2488">
        <v>516</v>
      </c>
      <c r="CA2488">
        <v>65992</v>
      </c>
      <c r="CB2488">
        <v>145334</v>
      </c>
      <c r="CC2488">
        <v>667090</v>
      </c>
      <c r="CD2488">
        <v>13296</v>
      </c>
      <c r="CE2488">
        <v>428.84</v>
      </c>
      <c r="CF2488">
        <v>111.9</v>
      </c>
    </row>
    <row r="2489" spans="1:84">
      <c r="A2489">
        <v>47033</v>
      </c>
      <c r="B2489" t="s">
        <v>2487</v>
      </c>
      <c r="C2489">
        <v>47033</v>
      </c>
      <c r="D2489">
        <v>14392</v>
      </c>
      <c r="E2489">
        <v>-1</v>
      </c>
      <c r="F2489">
        <v>-140</v>
      </c>
      <c r="G2489">
        <v>14532</v>
      </c>
      <c r="H2489">
        <v>879</v>
      </c>
      <c r="I2489">
        <v>6.1</v>
      </c>
      <c r="J2489">
        <v>3468</v>
      </c>
      <c r="K2489">
        <v>24.1</v>
      </c>
      <c r="L2489">
        <v>15.4</v>
      </c>
      <c r="M2489">
        <v>2212</v>
      </c>
      <c r="N2489">
        <v>52.1</v>
      </c>
      <c r="O2489">
        <v>12257</v>
      </c>
      <c r="P2489">
        <v>1988</v>
      </c>
      <c r="Q2489">
        <v>37</v>
      </c>
      <c r="R2489">
        <v>22</v>
      </c>
      <c r="S2489">
        <v>0</v>
      </c>
      <c r="T2489">
        <v>88</v>
      </c>
      <c r="U2489">
        <v>997</v>
      </c>
      <c r="V2489">
        <v>11307</v>
      </c>
      <c r="W2489">
        <v>85.2</v>
      </c>
      <c r="X2489">
        <v>13.8</v>
      </c>
      <c r="Y2489">
        <v>0.3</v>
      </c>
      <c r="Z2489">
        <v>0.2</v>
      </c>
      <c r="AA2489">
        <v>0</v>
      </c>
      <c r="AB2489">
        <v>0.6</v>
      </c>
      <c r="AC2489">
        <v>6.9</v>
      </c>
      <c r="AD2489">
        <v>78.599999999999994</v>
      </c>
      <c r="AE2489">
        <v>158</v>
      </c>
      <c r="AF2489">
        <v>189</v>
      </c>
      <c r="AG2489">
        <v>2</v>
      </c>
      <c r="AH2489">
        <v>66.8</v>
      </c>
      <c r="AI2489">
        <v>3.9</v>
      </c>
      <c r="AJ2489">
        <v>6.1</v>
      </c>
      <c r="AK2489">
        <v>65.099999999999994</v>
      </c>
      <c r="AL2489">
        <v>9.1</v>
      </c>
      <c r="AM2489">
        <v>3635</v>
      </c>
      <c r="AN2489">
        <v>20.9</v>
      </c>
      <c r="AO2489">
        <v>6335</v>
      </c>
      <c r="AP2489">
        <v>197</v>
      </c>
      <c r="AQ2489">
        <v>3.2</v>
      </c>
      <c r="AR2489">
        <v>74.900000000000006</v>
      </c>
      <c r="AS2489">
        <v>65200</v>
      </c>
      <c r="AT2489">
        <v>5.9</v>
      </c>
      <c r="AU2489">
        <v>5632</v>
      </c>
      <c r="AV2489">
        <v>2.5299999999999998</v>
      </c>
      <c r="AW2489">
        <v>14600</v>
      </c>
      <c r="AX2489">
        <v>32041</v>
      </c>
      <c r="AY2489">
        <v>16.399999999999999</v>
      </c>
      <c r="AZ2489">
        <v>357</v>
      </c>
      <c r="BA2489">
        <v>24599</v>
      </c>
      <c r="BB2489">
        <v>6525</v>
      </c>
      <c r="BC2489">
        <v>448</v>
      </c>
      <c r="BD2489">
        <v>6.9</v>
      </c>
      <c r="BE2489">
        <v>6587</v>
      </c>
      <c r="BF2489">
        <v>-95</v>
      </c>
      <c r="BG2489">
        <v>746</v>
      </c>
      <c r="BH2489">
        <v>183240</v>
      </c>
      <c r="BI2489">
        <v>27818</v>
      </c>
      <c r="BJ2489">
        <v>264</v>
      </c>
      <c r="BK2489">
        <v>2720</v>
      </c>
      <c r="BL2489">
        <v>-14</v>
      </c>
      <c r="BM2489">
        <v>899</v>
      </c>
      <c r="BN2489">
        <v>6797</v>
      </c>
      <c r="BO2489">
        <v>1093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39.4</v>
      </c>
      <c r="BV2489">
        <v>214805</v>
      </c>
      <c r="BW2489">
        <v>0</v>
      </c>
      <c r="BX2489">
        <v>60759</v>
      </c>
      <c r="BY2489">
        <v>4178</v>
      </c>
      <c r="BZ2489">
        <v>3</v>
      </c>
      <c r="CA2489">
        <v>212</v>
      </c>
      <c r="CB2489">
        <v>145091</v>
      </c>
      <c r="CC2489">
        <v>100831</v>
      </c>
      <c r="CD2489">
        <v>6929</v>
      </c>
      <c r="CE2489">
        <v>265.27</v>
      </c>
      <c r="CF2489">
        <v>54.8</v>
      </c>
    </row>
    <row r="2490" spans="1:84">
      <c r="A2490">
        <v>47035</v>
      </c>
      <c r="B2490" t="s">
        <v>2488</v>
      </c>
      <c r="C2490">
        <v>47035</v>
      </c>
      <c r="D2490">
        <v>52344</v>
      </c>
      <c r="E2490">
        <v>11.8</v>
      </c>
      <c r="F2490">
        <v>5540</v>
      </c>
      <c r="G2490">
        <v>46802</v>
      </c>
      <c r="H2490">
        <v>2635</v>
      </c>
      <c r="I2490">
        <v>5</v>
      </c>
      <c r="J2490">
        <v>10360</v>
      </c>
      <c r="K2490">
        <v>19.8</v>
      </c>
      <c r="L2490">
        <v>23.4</v>
      </c>
      <c r="M2490">
        <v>12245</v>
      </c>
      <c r="N2490">
        <v>51.5</v>
      </c>
      <c r="O2490">
        <v>51462</v>
      </c>
      <c r="P2490">
        <v>175</v>
      </c>
      <c r="Q2490">
        <v>135</v>
      </c>
      <c r="R2490">
        <v>174</v>
      </c>
      <c r="S2490">
        <v>14</v>
      </c>
      <c r="T2490">
        <v>384</v>
      </c>
      <c r="U2490">
        <v>739</v>
      </c>
      <c r="V2490">
        <v>50762</v>
      </c>
      <c r="W2490">
        <v>98.3</v>
      </c>
      <c r="X2490">
        <v>0.3</v>
      </c>
      <c r="Y2490">
        <v>0.3</v>
      </c>
      <c r="Z2490">
        <v>0.3</v>
      </c>
      <c r="AA2490">
        <v>0</v>
      </c>
      <c r="AB2490">
        <v>0.7</v>
      </c>
      <c r="AC2490">
        <v>1.4</v>
      </c>
      <c r="AD2490">
        <v>97</v>
      </c>
      <c r="AE2490">
        <v>515</v>
      </c>
      <c r="AF2490">
        <v>539</v>
      </c>
      <c r="AG2490">
        <v>3</v>
      </c>
      <c r="AH2490">
        <v>55.9</v>
      </c>
      <c r="AI2490">
        <v>1.9</v>
      </c>
      <c r="AJ2490">
        <v>3.7</v>
      </c>
      <c r="AK2490">
        <v>72.5</v>
      </c>
      <c r="AL2490">
        <v>13.7</v>
      </c>
      <c r="AM2490">
        <v>10709</v>
      </c>
      <c r="AN2490">
        <v>23</v>
      </c>
      <c r="AO2490">
        <v>23921</v>
      </c>
      <c r="AP2490">
        <v>1478</v>
      </c>
      <c r="AQ2490">
        <v>6.6</v>
      </c>
      <c r="AR2490">
        <v>80.599999999999994</v>
      </c>
      <c r="AS2490">
        <v>91400</v>
      </c>
      <c r="AT2490">
        <v>8.1999999999999993</v>
      </c>
      <c r="AU2490">
        <v>19508</v>
      </c>
      <c r="AV2490">
        <v>2.37</v>
      </c>
      <c r="AW2490">
        <v>16808</v>
      </c>
      <c r="AX2490">
        <v>34061</v>
      </c>
      <c r="AY2490">
        <v>14.7</v>
      </c>
      <c r="AZ2490">
        <v>1260</v>
      </c>
      <c r="BA2490">
        <v>24633</v>
      </c>
      <c r="BB2490">
        <v>22839</v>
      </c>
      <c r="BC2490">
        <v>1417</v>
      </c>
      <c r="BD2490">
        <v>6.2</v>
      </c>
      <c r="BE2490">
        <v>25349</v>
      </c>
      <c r="BF2490">
        <v>3193</v>
      </c>
      <c r="BG2490">
        <v>2378</v>
      </c>
      <c r="BH2490">
        <v>729306</v>
      </c>
      <c r="BI2490">
        <v>28771</v>
      </c>
      <c r="BJ2490">
        <v>1048</v>
      </c>
      <c r="BK2490">
        <v>13652</v>
      </c>
      <c r="BL2490">
        <v>11.3</v>
      </c>
      <c r="BM2490">
        <v>4147</v>
      </c>
      <c r="BN2490">
        <v>49193</v>
      </c>
      <c r="BO2490">
        <v>4422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33</v>
      </c>
      <c r="BV2490">
        <v>514952</v>
      </c>
      <c r="BW2490">
        <v>0</v>
      </c>
      <c r="BX2490">
        <v>481056</v>
      </c>
      <c r="BY2490">
        <v>9876</v>
      </c>
      <c r="BZ2490">
        <v>183</v>
      </c>
      <c r="CA2490">
        <v>20839</v>
      </c>
      <c r="CB2490">
        <v>110012</v>
      </c>
      <c r="CC2490">
        <v>236189</v>
      </c>
      <c r="CD2490">
        <v>4716</v>
      </c>
      <c r="CE2490">
        <v>681.61</v>
      </c>
      <c r="CF2490">
        <v>68.599999999999994</v>
      </c>
    </row>
    <row r="2491" spans="1:84">
      <c r="A2491">
        <v>47037</v>
      </c>
      <c r="B2491" t="s">
        <v>2489</v>
      </c>
      <c r="C2491">
        <v>47037</v>
      </c>
      <c r="D2491">
        <v>578698</v>
      </c>
      <c r="E2491">
        <v>1.5</v>
      </c>
      <c r="F2491">
        <v>8806</v>
      </c>
      <c r="G2491">
        <v>569891</v>
      </c>
      <c r="H2491">
        <v>44304</v>
      </c>
      <c r="I2491">
        <v>7.7</v>
      </c>
      <c r="J2491">
        <v>137506</v>
      </c>
      <c r="K2491">
        <v>23.8</v>
      </c>
      <c r="L2491">
        <v>11.1</v>
      </c>
      <c r="M2491">
        <v>64429</v>
      </c>
      <c r="N2491">
        <v>51.3</v>
      </c>
      <c r="O2491">
        <v>388949</v>
      </c>
      <c r="P2491">
        <v>161291</v>
      </c>
      <c r="Q2491">
        <v>2365</v>
      </c>
      <c r="R2491">
        <v>16547</v>
      </c>
      <c r="S2491">
        <v>669</v>
      </c>
      <c r="T2491">
        <v>8877</v>
      </c>
      <c r="U2491">
        <v>41216</v>
      </c>
      <c r="V2491">
        <v>352162</v>
      </c>
      <c r="W2491">
        <v>67.2</v>
      </c>
      <c r="X2491">
        <v>27.9</v>
      </c>
      <c r="Y2491">
        <v>0.4</v>
      </c>
      <c r="Z2491">
        <v>2.9</v>
      </c>
      <c r="AA2491">
        <v>0.1</v>
      </c>
      <c r="AB2491">
        <v>1.5</v>
      </c>
      <c r="AC2491">
        <v>7.1</v>
      </c>
      <c r="AD2491">
        <v>60.9</v>
      </c>
      <c r="AE2491">
        <v>9011</v>
      </c>
      <c r="AF2491">
        <v>4854</v>
      </c>
      <c r="AG2491">
        <v>59</v>
      </c>
      <c r="AH2491">
        <v>45.5</v>
      </c>
      <c r="AI2491">
        <v>6.9</v>
      </c>
      <c r="AJ2491">
        <v>9.8000000000000007</v>
      </c>
      <c r="AK2491">
        <v>81.5</v>
      </c>
      <c r="AL2491">
        <v>30.5</v>
      </c>
      <c r="AM2491">
        <v>104939</v>
      </c>
      <c r="AN2491">
        <v>23.3</v>
      </c>
      <c r="AO2491">
        <v>274990</v>
      </c>
      <c r="AP2491">
        <v>22012</v>
      </c>
      <c r="AQ2491">
        <v>8.6999999999999993</v>
      </c>
      <c r="AR2491">
        <v>55.3</v>
      </c>
      <c r="AS2491">
        <v>115800</v>
      </c>
      <c r="AT2491">
        <v>38.700000000000003</v>
      </c>
      <c r="AU2491">
        <v>237405</v>
      </c>
      <c r="AV2491">
        <v>2.2999999999999998</v>
      </c>
      <c r="AW2491">
        <v>23069</v>
      </c>
      <c r="AX2491">
        <v>41981</v>
      </c>
      <c r="AY2491">
        <v>15.7</v>
      </c>
      <c r="AZ2491">
        <v>24235</v>
      </c>
      <c r="BA2491">
        <v>42192</v>
      </c>
      <c r="BB2491">
        <v>312344</v>
      </c>
      <c r="BC2491">
        <v>12999</v>
      </c>
      <c r="BD2491">
        <v>4.2</v>
      </c>
      <c r="BE2491">
        <v>547988</v>
      </c>
      <c r="BF2491">
        <v>11249</v>
      </c>
      <c r="BG2491">
        <v>52916</v>
      </c>
      <c r="BH2491">
        <v>28212927</v>
      </c>
      <c r="BI2491">
        <v>51485</v>
      </c>
      <c r="BJ2491">
        <v>18322</v>
      </c>
      <c r="BK2491">
        <v>381824</v>
      </c>
      <c r="BL2491">
        <v>-4.2</v>
      </c>
      <c r="BM2491">
        <v>46796</v>
      </c>
      <c r="BN2491">
        <v>1706630</v>
      </c>
      <c r="BO2491">
        <v>54257</v>
      </c>
      <c r="BP2491">
        <v>8.3000000000000007</v>
      </c>
      <c r="BQ2491">
        <v>0.6</v>
      </c>
      <c r="BR2491">
        <v>2.2999999999999998</v>
      </c>
      <c r="BS2491">
        <v>1.5</v>
      </c>
      <c r="BT2491">
        <v>0</v>
      </c>
      <c r="BU2491">
        <v>25.1</v>
      </c>
      <c r="BV2491">
        <v>7144412</v>
      </c>
      <c r="BW2491">
        <v>20032125</v>
      </c>
      <c r="BX2491">
        <v>8361347</v>
      </c>
      <c r="BY2491">
        <v>14690</v>
      </c>
      <c r="BZ2491">
        <v>5128</v>
      </c>
      <c r="CA2491">
        <v>846142</v>
      </c>
      <c r="CB2491">
        <v>50525</v>
      </c>
      <c r="CC2491">
        <v>5230483</v>
      </c>
      <c r="CD2491">
        <v>9137</v>
      </c>
      <c r="CE2491">
        <v>502.26</v>
      </c>
      <c r="CF2491">
        <v>1135.2</v>
      </c>
    </row>
    <row r="2492" spans="1:84">
      <c r="A2492">
        <v>47039</v>
      </c>
      <c r="B2492" t="s">
        <v>2490</v>
      </c>
      <c r="C2492">
        <v>47039</v>
      </c>
      <c r="D2492">
        <v>11426</v>
      </c>
      <c r="E2492">
        <v>-2.6</v>
      </c>
      <c r="F2492">
        <v>-305</v>
      </c>
      <c r="G2492">
        <v>11731</v>
      </c>
      <c r="H2492">
        <v>588</v>
      </c>
      <c r="I2492">
        <v>5.0999999999999996</v>
      </c>
      <c r="J2492">
        <v>2367</v>
      </c>
      <c r="K2492">
        <v>20.7</v>
      </c>
      <c r="L2492">
        <v>18.7</v>
      </c>
      <c r="M2492">
        <v>2138</v>
      </c>
      <c r="N2492">
        <v>51.4</v>
      </c>
      <c r="O2492">
        <v>10856</v>
      </c>
      <c r="P2492">
        <v>430</v>
      </c>
      <c r="Q2492">
        <v>27</v>
      </c>
      <c r="R2492">
        <v>18</v>
      </c>
      <c r="S2492">
        <v>2</v>
      </c>
      <c r="T2492">
        <v>93</v>
      </c>
      <c r="U2492">
        <v>334</v>
      </c>
      <c r="V2492">
        <v>10532</v>
      </c>
      <c r="W2492">
        <v>95</v>
      </c>
      <c r="X2492">
        <v>3.8</v>
      </c>
      <c r="Y2492">
        <v>0.2</v>
      </c>
      <c r="Z2492">
        <v>0.2</v>
      </c>
      <c r="AA2492">
        <v>0</v>
      </c>
      <c r="AB2492">
        <v>0.8</v>
      </c>
      <c r="AC2492">
        <v>2.9</v>
      </c>
      <c r="AD2492">
        <v>92.2</v>
      </c>
      <c r="AE2492">
        <v>116</v>
      </c>
      <c r="AF2492">
        <v>168</v>
      </c>
      <c r="AG2492">
        <v>0</v>
      </c>
      <c r="AH2492">
        <v>65</v>
      </c>
      <c r="AI2492">
        <v>1.7</v>
      </c>
      <c r="AJ2492">
        <v>3.1</v>
      </c>
      <c r="AK2492">
        <v>63.6</v>
      </c>
      <c r="AL2492">
        <v>7.3</v>
      </c>
      <c r="AM2492">
        <v>2809</v>
      </c>
      <c r="AN2492">
        <v>25.7</v>
      </c>
      <c r="AO2492">
        <v>6734</v>
      </c>
      <c r="AP2492">
        <v>286</v>
      </c>
      <c r="AQ2492">
        <v>4.4000000000000004</v>
      </c>
      <c r="AR2492">
        <v>80.099999999999994</v>
      </c>
      <c r="AS2492">
        <v>58300</v>
      </c>
      <c r="AT2492">
        <v>4.2</v>
      </c>
      <c r="AU2492">
        <v>4908</v>
      </c>
      <c r="AV2492">
        <v>2.34</v>
      </c>
      <c r="AW2492">
        <v>17285</v>
      </c>
      <c r="AX2492">
        <v>31409</v>
      </c>
      <c r="AY2492">
        <v>17</v>
      </c>
      <c r="AZ2492">
        <v>293</v>
      </c>
      <c r="BA2492">
        <v>25330</v>
      </c>
      <c r="BB2492">
        <v>5538</v>
      </c>
      <c r="BC2492">
        <v>362</v>
      </c>
      <c r="BD2492">
        <v>6.5</v>
      </c>
      <c r="BE2492">
        <v>6319</v>
      </c>
      <c r="BF2492">
        <v>-79</v>
      </c>
      <c r="BG2492">
        <v>767</v>
      </c>
      <c r="BH2492">
        <v>164736</v>
      </c>
      <c r="BI2492">
        <v>26070</v>
      </c>
      <c r="BJ2492">
        <v>247</v>
      </c>
      <c r="BK2492">
        <v>3112</v>
      </c>
      <c r="BL2492">
        <v>-7.2</v>
      </c>
      <c r="BM2492">
        <v>860</v>
      </c>
      <c r="BN2492">
        <v>4588</v>
      </c>
      <c r="BO2492">
        <v>987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14.8</v>
      </c>
      <c r="BV2492">
        <v>135605</v>
      </c>
      <c r="BW2492">
        <v>0</v>
      </c>
      <c r="BX2492">
        <v>99164</v>
      </c>
      <c r="BY2492">
        <v>8464</v>
      </c>
      <c r="BZ2492">
        <v>3</v>
      </c>
      <c r="CA2492">
        <v>182</v>
      </c>
      <c r="CB2492">
        <v>88313</v>
      </c>
      <c r="CC2492">
        <v>80933</v>
      </c>
      <c r="CD2492">
        <v>6947</v>
      </c>
      <c r="CE2492">
        <v>333.9</v>
      </c>
      <c r="CF2492">
        <v>35.1</v>
      </c>
    </row>
    <row r="2493" spans="1:84">
      <c r="A2493">
        <v>47041</v>
      </c>
      <c r="B2493" t="s">
        <v>2491</v>
      </c>
      <c r="C2493">
        <v>47041</v>
      </c>
      <c r="D2493">
        <v>18360</v>
      </c>
      <c r="E2493">
        <v>5.4</v>
      </c>
      <c r="F2493">
        <v>939</v>
      </c>
      <c r="G2493">
        <v>17423</v>
      </c>
      <c r="H2493">
        <v>1166</v>
      </c>
      <c r="I2493">
        <v>6.4</v>
      </c>
      <c r="J2493">
        <v>4140</v>
      </c>
      <c r="K2493">
        <v>22.5</v>
      </c>
      <c r="L2493">
        <v>14.3</v>
      </c>
      <c r="M2493">
        <v>2624</v>
      </c>
      <c r="N2493">
        <v>50.6</v>
      </c>
      <c r="O2493">
        <v>17742</v>
      </c>
      <c r="P2493">
        <v>304</v>
      </c>
      <c r="Q2493">
        <v>55</v>
      </c>
      <c r="R2493">
        <v>100</v>
      </c>
      <c r="S2493">
        <v>4</v>
      </c>
      <c r="T2493">
        <v>155</v>
      </c>
      <c r="U2493">
        <v>999</v>
      </c>
      <c r="V2493">
        <v>16761</v>
      </c>
      <c r="W2493">
        <v>96.6</v>
      </c>
      <c r="X2493">
        <v>1.7</v>
      </c>
      <c r="Y2493">
        <v>0.3</v>
      </c>
      <c r="Z2493">
        <v>0.5</v>
      </c>
      <c r="AA2493">
        <v>0</v>
      </c>
      <c r="AB2493">
        <v>0.8</v>
      </c>
      <c r="AC2493">
        <v>5.4</v>
      </c>
      <c r="AD2493">
        <v>91.3</v>
      </c>
      <c r="AE2493">
        <v>246</v>
      </c>
      <c r="AF2493">
        <v>226</v>
      </c>
      <c r="AG2493">
        <v>4</v>
      </c>
      <c r="AH2493">
        <v>58.8</v>
      </c>
      <c r="AI2493">
        <v>2.7</v>
      </c>
      <c r="AJ2493">
        <v>3.6</v>
      </c>
      <c r="AK2493">
        <v>64.599999999999994</v>
      </c>
      <c r="AL2493">
        <v>11.3</v>
      </c>
      <c r="AM2493">
        <v>4215</v>
      </c>
      <c r="AN2493">
        <v>24.3</v>
      </c>
      <c r="AO2493">
        <v>8753</v>
      </c>
      <c r="AP2493">
        <v>345</v>
      </c>
      <c r="AQ2493">
        <v>4.0999999999999996</v>
      </c>
      <c r="AR2493">
        <v>74.900000000000006</v>
      </c>
      <c r="AS2493">
        <v>82600</v>
      </c>
      <c r="AT2493">
        <v>6.8</v>
      </c>
      <c r="AU2493">
        <v>6984</v>
      </c>
      <c r="AV2493">
        <v>2.4500000000000002</v>
      </c>
      <c r="AW2493">
        <v>17217</v>
      </c>
      <c r="AX2493">
        <v>33893</v>
      </c>
      <c r="AY2493">
        <v>16.399999999999999</v>
      </c>
      <c r="AZ2493">
        <v>462</v>
      </c>
      <c r="BA2493">
        <v>25243</v>
      </c>
      <c r="BB2493">
        <v>10152</v>
      </c>
      <c r="BC2493">
        <v>552</v>
      </c>
      <c r="BD2493">
        <v>5.4</v>
      </c>
      <c r="BE2493">
        <v>9422</v>
      </c>
      <c r="BF2493">
        <v>1196</v>
      </c>
      <c r="BG2493">
        <v>872</v>
      </c>
      <c r="BH2493">
        <v>284571</v>
      </c>
      <c r="BI2493">
        <v>30203</v>
      </c>
      <c r="BJ2493">
        <v>317</v>
      </c>
      <c r="BK2493">
        <v>6271</v>
      </c>
      <c r="BL2493">
        <v>22.1</v>
      </c>
      <c r="BM2493">
        <v>1318</v>
      </c>
      <c r="BN2493">
        <v>10015</v>
      </c>
      <c r="BO2493">
        <v>1475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16.3</v>
      </c>
      <c r="BV2493">
        <v>444982</v>
      </c>
      <c r="BW2493">
        <v>0</v>
      </c>
      <c r="BX2493">
        <v>95861</v>
      </c>
      <c r="BY2493">
        <v>5390</v>
      </c>
      <c r="BZ2493">
        <v>74</v>
      </c>
      <c r="CA2493">
        <v>5337</v>
      </c>
      <c r="CB2493">
        <v>100421</v>
      </c>
      <c r="CC2493">
        <v>118464</v>
      </c>
      <c r="CD2493">
        <v>6504</v>
      </c>
      <c r="CE2493">
        <v>304.57</v>
      </c>
      <c r="CF2493">
        <v>57.1</v>
      </c>
    </row>
    <row r="2494" spans="1:84">
      <c r="A2494">
        <v>47043</v>
      </c>
      <c r="B2494" t="s">
        <v>2492</v>
      </c>
      <c r="C2494">
        <v>47043</v>
      </c>
      <c r="D2494">
        <v>46583</v>
      </c>
      <c r="E2494">
        <v>7.9</v>
      </c>
      <c r="F2494">
        <v>3427</v>
      </c>
      <c r="G2494">
        <v>43156</v>
      </c>
      <c r="H2494">
        <v>3232</v>
      </c>
      <c r="I2494">
        <v>6.9</v>
      </c>
      <c r="J2494">
        <v>11760</v>
      </c>
      <c r="K2494">
        <v>25.2</v>
      </c>
      <c r="L2494">
        <v>12.2</v>
      </c>
      <c r="M2494">
        <v>5694</v>
      </c>
      <c r="N2494">
        <v>50.8</v>
      </c>
      <c r="O2494">
        <v>43492</v>
      </c>
      <c r="P2494">
        <v>2135</v>
      </c>
      <c r="Q2494">
        <v>203</v>
      </c>
      <c r="R2494">
        <v>180</v>
      </c>
      <c r="S2494">
        <v>7</v>
      </c>
      <c r="T2494">
        <v>566</v>
      </c>
      <c r="U2494">
        <v>854</v>
      </c>
      <c r="V2494">
        <v>42723</v>
      </c>
      <c r="W2494">
        <v>93.4</v>
      </c>
      <c r="X2494">
        <v>4.5999999999999996</v>
      </c>
      <c r="Y2494">
        <v>0.4</v>
      </c>
      <c r="Z2494">
        <v>0.4</v>
      </c>
      <c r="AA2494">
        <v>0</v>
      </c>
      <c r="AB2494">
        <v>1.2</v>
      </c>
      <c r="AC2494">
        <v>1.8</v>
      </c>
      <c r="AD2494">
        <v>91.7</v>
      </c>
      <c r="AE2494">
        <v>643</v>
      </c>
      <c r="AF2494">
        <v>405</v>
      </c>
      <c r="AG2494">
        <v>4</v>
      </c>
      <c r="AH2494">
        <v>56.1</v>
      </c>
      <c r="AI2494">
        <v>0.7</v>
      </c>
      <c r="AJ2494">
        <v>2.5</v>
      </c>
      <c r="AK2494">
        <v>72.599999999999994</v>
      </c>
      <c r="AL2494">
        <v>11.3</v>
      </c>
      <c r="AM2494">
        <v>8678</v>
      </c>
      <c r="AN2494">
        <v>30.5</v>
      </c>
      <c r="AO2494">
        <v>19588</v>
      </c>
      <c r="AP2494">
        <v>1974</v>
      </c>
      <c r="AQ2494">
        <v>11.2</v>
      </c>
      <c r="AR2494">
        <v>76.099999999999994</v>
      </c>
      <c r="AS2494">
        <v>96200</v>
      </c>
      <c r="AT2494">
        <v>10.7</v>
      </c>
      <c r="AU2494">
        <v>16473</v>
      </c>
      <c r="AV2494">
        <v>2.59</v>
      </c>
      <c r="AW2494">
        <v>18043</v>
      </c>
      <c r="AX2494">
        <v>40495</v>
      </c>
      <c r="AY2494">
        <v>12.8</v>
      </c>
      <c r="AZ2494">
        <v>1215</v>
      </c>
      <c r="BA2494">
        <v>26509</v>
      </c>
      <c r="BB2494">
        <v>23447</v>
      </c>
      <c r="BC2494">
        <v>1075</v>
      </c>
      <c r="BD2494">
        <v>4.5999999999999996</v>
      </c>
      <c r="BE2494">
        <v>23933</v>
      </c>
      <c r="BF2494">
        <v>-237</v>
      </c>
      <c r="BG2494">
        <v>2574</v>
      </c>
      <c r="BH2494">
        <v>681564</v>
      </c>
      <c r="BI2494">
        <v>28478</v>
      </c>
      <c r="BJ2494">
        <v>922</v>
      </c>
      <c r="BK2494">
        <v>13547</v>
      </c>
      <c r="BL2494">
        <v>1.1000000000000001</v>
      </c>
      <c r="BM2494">
        <v>3603</v>
      </c>
      <c r="BN2494">
        <v>44479</v>
      </c>
      <c r="BO2494">
        <v>3916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841397</v>
      </c>
      <c r="BW2494">
        <v>259904</v>
      </c>
      <c r="BX2494">
        <v>484179</v>
      </c>
      <c r="BY2494">
        <v>10924</v>
      </c>
      <c r="BZ2494">
        <v>352</v>
      </c>
      <c r="CA2494">
        <v>47057</v>
      </c>
      <c r="CB2494">
        <v>157806</v>
      </c>
      <c r="CC2494">
        <v>209327</v>
      </c>
      <c r="CD2494">
        <v>4617</v>
      </c>
      <c r="CE2494">
        <v>489.87</v>
      </c>
      <c r="CF2494">
        <v>88.1</v>
      </c>
    </row>
    <row r="2495" spans="1:84">
      <c r="A2495">
        <v>47045</v>
      </c>
      <c r="B2495" t="s">
        <v>2493</v>
      </c>
      <c r="C2495">
        <v>47045</v>
      </c>
      <c r="D2495">
        <v>37886</v>
      </c>
      <c r="E2495">
        <v>1.6</v>
      </c>
      <c r="F2495">
        <v>607</v>
      </c>
      <c r="G2495">
        <v>37279</v>
      </c>
      <c r="H2495">
        <v>2496</v>
      </c>
      <c r="I2495">
        <v>6.6</v>
      </c>
      <c r="J2495">
        <v>9371</v>
      </c>
      <c r="K2495">
        <v>24.7</v>
      </c>
      <c r="L2495">
        <v>13.5</v>
      </c>
      <c r="M2495">
        <v>5128</v>
      </c>
      <c r="N2495">
        <v>51.8</v>
      </c>
      <c r="O2495">
        <v>31954</v>
      </c>
      <c r="P2495">
        <v>5277</v>
      </c>
      <c r="Q2495">
        <v>93</v>
      </c>
      <c r="R2495">
        <v>226</v>
      </c>
      <c r="S2495">
        <v>9</v>
      </c>
      <c r="T2495">
        <v>327</v>
      </c>
      <c r="U2495">
        <v>715</v>
      </c>
      <c r="V2495">
        <v>31297</v>
      </c>
      <c r="W2495">
        <v>84.3</v>
      </c>
      <c r="X2495">
        <v>13.9</v>
      </c>
      <c r="Y2495">
        <v>0.2</v>
      </c>
      <c r="Z2495">
        <v>0.6</v>
      </c>
      <c r="AA2495">
        <v>0</v>
      </c>
      <c r="AB2495">
        <v>0.9</v>
      </c>
      <c r="AC2495">
        <v>1.9</v>
      </c>
      <c r="AD2495">
        <v>82.6</v>
      </c>
      <c r="AE2495">
        <v>503</v>
      </c>
      <c r="AF2495">
        <v>403</v>
      </c>
      <c r="AG2495">
        <v>4</v>
      </c>
      <c r="AH2495">
        <v>51.8</v>
      </c>
      <c r="AI2495">
        <v>1.3</v>
      </c>
      <c r="AJ2495">
        <v>3</v>
      </c>
      <c r="AK2495">
        <v>66.3</v>
      </c>
      <c r="AL2495">
        <v>12</v>
      </c>
      <c r="AM2495">
        <v>9215</v>
      </c>
      <c r="AN2495">
        <v>19.100000000000001</v>
      </c>
      <c r="AO2495">
        <v>16997</v>
      </c>
      <c r="AP2495">
        <v>874</v>
      </c>
      <c r="AQ2495">
        <v>5.4</v>
      </c>
      <c r="AR2495">
        <v>65.7</v>
      </c>
      <c r="AS2495">
        <v>74900</v>
      </c>
      <c r="AT2495">
        <v>15.2</v>
      </c>
      <c r="AU2495">
        <v>14751</v>
      </c>
      <c r="AV2495">
        <v>2.4900000000000002</v>
      </c>
      <c r="AW2495">
        <v>16451</v>
      </c>
      <c r="AX2495">
        <v>35447</v>
      </c>
      <c r="AY2495">
        <v>17</v>
      </c>
      <c r="AZ2495">
        <v>1024</v>
      </c>
      <c r="BA2495">
        <v>27118</v>
      </c>
      <c r="BB2495">
        <v>17489</v>
      </c>
      <c r="BC2495">
        <v>1010</v>
      </c>
      <c r="BD2495">
        <v>5.8</v>
      </c>
      <c r="BE2495">
        <v>24095</v>
      </c>
      <c r="BF2495">
        <v>-151</v>
      </c>
      <c r="BG2495">
        <v>2692</v>
      </c>
      <c r="BH2495">
        <v>800696</v>
      </c>
      <c r="BI2495">
        <v>33231</v>
      </c>
      <c r="BJ2495">
        <v>895</v>
      </c>
      <c r="BK2495">
        <v>14105</v>
      </c>
      <c r="BL2495">
        <v>-6.7</v>
      </c>
      <c r="BM2495">
        <v>2332</v>
      </c>
      <c r="BN2495">
        <v>40044</v>
      </c>
      <c r="BO2495">
        <v>2890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24</v>
      </c>
      <c r="BV2495">
        <v>1136232</v>
      </c>
      <c r="BW2495">
        <v>172411</v>
      </c>
      <c r="BX2495">
        <v>382920</v>
      </c>
      <c r="BY2495">
        <v>10304</v>
      </c>
      <c r="BZ2495">
        <v>135</v>
      </c>
      <c r="CA2495">
        <v>13992</v>
      </c>
      <c r="CB2495">
        <v>212504</v>
      </c>
      <c r="CC2495">
        <v>246819</v>
      </c>
      <c r="CD2495">
        <v>6561</v>
      </c>
      <c r="CE2495">
        <v>510.5</v>
      </c>
      <c r="CF2495">
        <v>73</v>
      </c>
    </row>
    <row r="2496" spans="1:84">
      <c r="A2496">
        <v>47047</v>
      </c>
      <c r="B2496" t="s">
        <v>2494</v>
      </c>
      <c r="C2496">
        <v>47047</v>
      </c>
      <c r="D2496">
        <v>36102</v>
      </c>
      <c r="E2496">
        <v>25.4</v>
      </c>
      <c r="F2496">
        <v>7306</v>
      </c>
      <c r="G2496">
        <v>28806</v>
      </c>
      <c r="H2496">
        <v>2112</v>
      </c>
      <c r="I2496">
        <v>5.9</v>
      </c>
      <c r="J2496">
        <v>8364</v>
      </c>
      <c r="K2496">
        <v>23.2</v>
      </c>
      <c r="L2496">
        <v>12.6</v>
      </c>
      <c r="M2496">
        <v>4532</v>
      </c>
      <c r="N2496">
        <v>50.9</v>
      </c>
      <c r="O2496">
        <v>25483</v>
      </c>
      <c r="P2496">
        <v>9806</v>
      </c>
      <c r="Q2496">
        <v>75</v>
      </c>
      <c r="R2496">
        <v>486</v>
      </c>
      <c r="S2496">
        <v>2</v>
      </c>
      <c r="T2496">
        <v>250</v>
      </c>
      <c r="U2496">
        <v>694</v>
      </c>
      <c r="V2496">
        <v>24855</v>
      </c>
      <c r="W2496">
        <v>70.599999999999994</v>
      </c>
      <c r="X2496">
        <v>27.2</v>
      </c>
      <c r="Y2496">
        <v>0.2</v>
      </c>
      <c r="Z2496">
        <v>1.3</v>
      </c>
      <c r="AA2496">
        <v>0</v>
      </c>
      <c r="AB2496">
        <v>0.7</v>
      </c>
      <c r="AC2496">
        <v>1.9</v>
      </c>
      <c r="AD2496">
        <v>68.8</v>
      </c>
      <c r="AE2496">
        <v>407</v>
      </c>
      <c r="AF2496">
        <v>334</v>
      </c>
      <c r="AG2496">
        <v>2</v>
      </c>
      <c r="AH2496">
        <v>61.9</v>
      </c>
      <c r="AI2496">
        <v>0.7</v>
      </c>
      <c r="AJ2496">
        <v>2.1</v>
      </c>
      <c r="AK2496">
        <v>70.599999999999994</v>
      </c>
      <c r="AL2496">
        <v>12.8</v>
      </c>
      <c r="AM2496">
        <v>6049</v>
      </c>
      <c r="AN2496">
        <v>35.4</v>
      </c>
      <c r="AO2496">
        <v>13429</v>
      </c>
      <c r="AP2496">
        <v>2219</v>
      </c>
      <c r="AQ2496">
        <v>19.8</v>
      </c>
      <c r="AR2496">
        <v>80.3</v>
      </c>
      <c r="AS2496">
        <v>100100</v>
      </c>
      <c r="AT2496">
        <v>5.9</v>
      </c>
      <c r="AU2496">
        <v>10467</v>
      </c>
      <c r="AV2496">
        <v>2.71</v>
      </c>
      <c r="AW2496">
        <v>17969</v>
      </c>
      <c r="AX2496">
        <v>44601</v>
      </c>
      <c r="AY2496">
        <v>12.9</v>
      </c>
      <c r="AZ2496">
        <v>1028</v>
      </c>
      <c r="BA2496">
        <v>29856</v>
      </c>
      <c r="BB2496">
        <v>16410</v>
      </c>
      <c r="BC2496">
        <v>1040</v>
      </c>
      <c r="BD2496">
        <v>6.3</v>
      </c>
      <c r="BE2496">
        <v>19902</v>
      </c>
      <c r="BF2496">
        <v>8505</v>
      </c>
      <c r="BG2496">
        <v>1870</v>
      </c>
      <c r="BH2496">
        <v>406989</v>
      </c>
      <c r="BI2496">
        <v>20450</v>
      </c>
      <c r="BJ2496">
        <v>455</v>
      </c>
      <c r="BK2496">
        <v>4879</v>
      </c>
      <c r="BL2496">
        <v>15.8</v>
      </c>
      <c r="BM2496">
        <v>2266</v>
      </c>
      <c r="BN2496">
        <v>5598</v>
      </c>
      <c r="BO2496">
        <v>2105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12.9</v>
      </c>
      <c r="BV2496">
        <v>311375</v>
      </c>
      <c r="BW2496">
        <v>0</v>
      </c>
      <c r="BX2496">
        <v>59374</v>
      </c>
      <c r="BY2496">
        <v>1903</v>
      </c>
      <c r="BZ2496">
        <v>670</v>
      </c>
      <c r="CA2496">
        <v>149278</v>
      </c>
      <c r="CB2496">
        <v>273817</v>
      </c>
      <c r="CC2496">
        <v>169111</v>
      </c>
      <c r="CD2496">
        <v>5029</v>
      </c>
      <c r="CE2496">
        <v>704.5</v>
      </c>
      <c r="CF2496">
        <v>40.9</v>
      </c>
    </row>
    <row r="2497" spans="1:84">
      <c r="A2497">
        <v>47049</v>
      </c>
      <c r="B2497" t="s">
        <v>2495</v>
      </c>
      <c r="C2497">
        <v>47049</v>
      </c>
      <c r="D2497">
        <v>17480</v>
      </c>
      <c r="E2497">
        <v>5.0999999999999996</v>
      </c>
      <c r="F2497">
        <v>855</v>
      </c>
      <c r="G2497">
        <v>16625</v>
      </c>
      <c r="H2497">
        <v>1034</v>
      </c>
      <c r="I2497">
        <v>5.9</v>
      </c>
      <c r="J2497">
        <v>3970</v>
      </c>
      <c r="K2497">
        <v>22.7</v>
      </c>
      <c r="L2497">
        <v>14.9</v>
      </c>
      <c r="M2497">
        <v>2599</v>
      </c>
      <c r="N2497">
        <v>51.1</v>
      </c>
      <c r="O2497">
        <v>17332</v>
      </c>
      <c r="P2497">
        <v>31</v>
      </c>
      <c r="Q2497">
        <v>25</v>
      </c>
      <c r="R2497">
        <v>21</v>
      </c>
      <c r="S2497">
        <v>0</v>
      </c>
      <c r="T2497">
        <v>71</v>
      </c>
      <c r="U2497">
        <v>143</v>
      </c>
      <c r="V2497">
        <v>17193</v>
      </c>
      <c r="W2497">
        <v>99.2</v>
      </c>
      <c r="X2497">
        <v>0.2</v>
      </c>
      <c r="Y2497">
        <v>0.1</v>
      </c>
      <c r="Z2497">
        <v>0.1</v>
      </c>
      <c r="AA2497">
        <v>0</v>
      </c>
      <c r="AB2497">
        <v>0.4</v>
      </c>
      <c r="AC2497">
        <v>0.8</v>
      </c>
      <c r="AD2497">
        <v>98.4</v>
      </c>
      <c r="AE2497">
        <v>208</v>
      </c>
      <c r="AF2497">
        <v>202</v>
      </c>
      <c r="AG2497">
        <v>3</v>
      </c>
      <c r="AH2497">
        <v>59.1</v>
      </c>
      <c r="AI2497">
        <v>0.4</v>
      </c>
      <c r="AJ2497">
        <v>1.6</v>
      </c>
      <c r="AK2497">
        <v>57.3</v>
      </c>
      <c r="AL2497">
        <v>8.3000000000000007</v>
      </c>
      <c r="AM2497">
        <v>4543</v>
      </c>
      <c r="AN2497">
        <v>29.5</v>
      </c>
      <c r="AO2497">
        <v>7922</v>
      </c>
      <c r="AP2497">
        <v>324</v>
      </c>
      <c r="AQ2497">
        <v>4.3</v>
      </c>
      <c r="AR2497">
        <v>79.099999999999994</v>
      </c>
      <c r="AS2497">
        <v>56500</v>
      </c>
      <c r="AT2497">
        <v>5.8</v>
      </c>
      <c r="AU2497">
        <v>6693</v>
      </c>
      <c r="AV2497">
        <v>2.46</v>
      </c>
      <c r="AW2497">
        <v>12999</v>
      </c>
      <c r="AX2497">
        <v>25926</v>
      </c>
      <c r="AY2497">
        <v>21.9</v>
      </c>
      <c r="AZ2497">
        <v>390</v>
      </c>
      <c r="BA2497">
        <v>22724</v>
      </c>
      <c r="BB2497">
        <v>7569</v>
      </c>
      <c r="BC2497">
        <v>499</v>
      </c>
      <c r="BD2497">
        <v>6.6</v>
      </c>
      <c r="BE2497">
        <v>7925</v>
      </c>
      <c r="BF2497">
        <v>318</v>
      </c>
      <c r="BG2497">
        <v>911</v>
      </c>
      <c r="BH2497">
        <v>196909</v>
      </c>
      <c r="BI2497">
        <v>24847</v>
      </c>
      <c r="BJ2497">
        <v>275</v>
      </c>
      <c r="BK2497">
        <v>3239</v>
      </c>
      <c r="BL2497">
        <v>4.2</v>
      </c>
      <c r="BM2497">
        <v>1481</v>
      </c>
      <c r="BN2497">
        <v>6338</v>
      </c>
      <c r="BO2497">
        <v>1637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8631</v>
      </c>
      <c r="BX2497">
        <v>93960</v>
      </c>
      <c r="BY2497">
        <v>5568</v>
      </c>
      <c r="BZ2497">
        <v>2</v>
      </c>
      <c r="CA2497">
        <v>25</v>
      </c>
      <c r="CB2497">
        <v>79593</v>
      </c>
      <c r="CC2497">
        <v>135258</v>
      </c>
      <c r="CD2497">
        <v>7946</v>
      </c>
      <c r="CE2497">
        <v>498.64</v>
      </c>
      <c r="CF2497">
        <v>33.299999999999997</v>
      </c>
    </row>
    <row r="2498" spans="1:84">
      <c r="A2498">
        <v>47051</v>
      </c>
      <c r="B2498" t="s">
        <v>2496</v>
      </c>
      <c r="C2498">
        <v>47051</v>
      </c>
      <c r="D2498">
        <v>41319</v>
      </c>
      <c r="E2498">
        <v>5.2</v>
      </c>
      <c r="F2498">
        <v>2049</v>
      </c>
      <c r="G2498">
        <v>39270</v>
      </c>
      <c r="H2498">
        <v>2319</v>
      </c>
      <c r="I2498">
        <v>5.6</v>
      </c>
      <c r="J2498">
        <v>8842</v>
      </c>
      <c r="K2498">
        <v>21.4</v>
      </c>
      <c r="L2498">
        <v>15.3</v>
      </c>
      <c r="M2498">
        <v>6340</v>
      </c>
      <c r="N2498">
        <v>51.1</v>
      </c>
      <c r="O2498">
        <v>38192</v>
      </c>
      <c r="P2498">
        <v>2328</v>
      </c>
      <c r="Q2498">
        <v>84</v>
      </c>
      <c r="R2498">
        <v>271</v>
      </c>
      <c r="S2498">
        <v>12</v>
      </c>
      <c r="T2498">
        <v>432</v>
      </c>
      <c r="U2498">
        <v>829</v>
      </c>
      <c r="V2498">
        <v>37418</v>
      </c>
      <c r="W2498">
        <v>92.4</v>
      </c>
      <c r="X2498">
        <v>5.6</v>
      </c>
      <c r="Y2498">
        <v>0.2</v>
      </c>
      <c r="Z2498">
        <v>0.7</v>
      </c>
      <c r="AA2498">
        <v>0</v>
      </c>
      <c r="AB2498">
        <v>1</v>
      </c>
      <c r="AC2498">
        <v>2</v>
      </c>
      <c r="AD2498">
        <v>90.6</v>
      </c>
      <c r="AE2498">
        <v>447</v>
      </c>
      <c r="AF2498">
        <v>436</v>
      </c>
      <c r="AG2498">
        <v>2</v>
      </c>
      <c r="AH2498">
        <v>57.8</v>
      </c>
      <c r="AI2498">
        <v>1.4</v>
      </c>
      <c r="AJ2498">
        <v>3.4</v>
      </c>
      <c r="AK2498">
        <v>73.8</v>
      </c>
      <c r="AL2498">
        <v>15.3</v>
      </c>
      <c r="AM2498">
        <v>8510</v>
      </c>
      <c r="AN2498">
        <v>24.1</v>
      </c>
      <c r="AO2498">
        <v>18561</v>
      </c>
      <c r="AP2498">
        <v>1748</v>
      </c>
      <c r="AQ2498">
        <v>10.4</v>
      </c>
      <c r="AR2498">
        <v>78.5</v>
      </c>
      <c r="AS2498">
        <v>82600</v>
      </c>
      <c r="AT2498">
        <v>7.1</v>
      </c>
      <c r="AU2498">
        <v>15003</v>
      </c>
      <c r="AV2498">
        <v>2.5099999999999998</v>
      </c>
      <c r="AW2498">
        <v>17987</v>
      </c>
      <c r="AX2498">
        <v>38407</v>
      </c>
      <c r="AY2498">
        <v>13.5</v>
      </c>
      <c r="AZ2498">
        <v>994</v>
      </c>
      <c r="BA2498">
        <v>24312</v>
      </c>
      <c r="BB2498">
        <v>20087</v>
      </c>
      <c r="BC2498">
        <v>1145</v>
      </c>
      <c r="BD2498">
        <v>5.7</v>
      </c>
      <c r="BE2498">
        <v>16258</v>
      </c>
      <c r="BF2498">
        <v>173</v>
      </c>
      <c r="BG2498">
        <v>1970</v>
      </c>
      <c r="BH2498">
        <v>455500</v>
      </c>
      <c r="BI2498">
        <v>28017</v>
      </c>
      <c r="BJ2498">
        <v>702</v>
      </c>
      <c r="BK2498">
        <v>10334</v>
      </c>
      <c r="BL2498">
        <v>25.9</v>
      </c>
      <c r="BM2498">
        <v>2617</v>
      </c>
      <c r="BN2498">
        <v>19391</v>
      </c>
      <c r="BO2498">
        <v>2916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28.7</v>
      </c>
      <c r="BV2498">
        <v>0</v>
      </c>
      <c r="BW2498">
        <v>0</v>
      </c>
      <c r="BX2498">
        <v>283857</v>
      </c>
      <c r="BY2498">
        <v>7073</v>
      </c>
      <c r="BZ2498">
        <v>283</v>
      </c>
      <c r="CA2498">
        <v>34217</v>
      </c>
      <c r="CB2498">
        <v>152900</v>
      </c>
      <c r="CC2498">
        <v>264093</v>
      </c>
      <c r="CD2498">
        <v>6488</v>
      </c>
      <c r="CE2498">
        <v>554.52</v>
      </c>
      <c r="CF2498">
        <v>70.8</v>
      </c>
    </row>
    <row r="2499" spans="1:84">
      <c r="A2499">
        <v>47053</v>
      </c>
      <c r="B2499" t="s">
        <v>2497</v>
      </c>
      <c r="C2499">
        <v>47053</v>
      </c>
      <c r="D2499">
        <v>48461</v>
      </c>
      <c r="E2499">
        <v>0.6</v>
      </c>
      <c r="F2499">
        <v>312</v>
      </c>
      <c r="G2499">
        <v>48152</v>
      </c>
      <c r="H2499">
        <v>3019</v>
      </c>
      <c r="I2499">
        <v>6.2</v>
      </c>
      <c r="J2499">
        <v>11186</v>
      </c>
      <c r="K2499">
        <v>23.1</v>
      </c>
      <c r="L2499">
        <v>17</v>
      </c>
      <c r="M2499">
        <v>8234</v>
      </c>
      <c r="N2499">
        <v>52.5</v>
      </c>
      <c r="O2499">
        <v>38517</v>
      </c>
      <c r="P2499">
        <v>9291</v>
      </c>
      <c r="Q2499">
        <v>102</v>
      </c>
      <c r="R2499">
        <v>145</v>
      </c>
      <c r="S2499">
        <v>14</v>
      </c>
      <c r="T2499">
        <v>392</v>
      </c>
      <c r="U2499">
        <v>676</v>
      </c>
      <c r="V2499">
        <v>37923</v>
      </c>
      <c r="W2499">
        <v>79.5</v>
      </c>
      <c r="X2499">
        <v>19.2</v>
      </c>
      <c r="Y2499">
        <v>0.2</v>
      </c>
      <c r="Z2499">
        <v>0.3</v>
      </c>
      <c r="AA2499">
        <v>0</v>
      </c>
      <c r="AB2499">
        <v>0.8</v>
      </c>
      <c r="AC2499">
        <v>1.4</v>
      </c>
      <c r="AD2499">
        <v>78.3</v>
      </c>
      <c r="AE2499">
        <v>604</v>
      </c>
      <c r="AF2499">
        <v>653</v>
      </c>
      <c r="AG2499">
        <v>2</v>
      </c>
      <c r="AH2499">
        <v>58.9</v>
      </c>
      <c r="AI2499">
        <v>0.8</v>
      </c>
      <c r="AJ2499">
        <v>2.2999999999999998</v>
      </c>
      <c r="AK2499">
        <v>70.900000000000006</v>
      </c>
      <c r="AL2499">
        <v>10.1</v>
      </c>
      <c r="AM2499">
        <v>11232</v>
      </c>
      <c r="AN2499">
        <v>22.1</v>
      </c>
      <c r="AO2499">
        <v>22157</v>
      </c>
      <c r="AP2499">
        <v>1099</v>
      </c>
      <c r="AQ2499">
        <v>5.2</v>
      </c>
      <c r="AR2499">
        <v>72.2</v>
      </c>
      <c r="AS2499">
        <v>66300</v>
      </c>
      <c r="AT2499">
        <v>11.2</v>
      </c>
      <c r="AU2499">
        <v>19518</v>
      </c>
      <c r="AV2499">
        <v>2.41</v>
      </c>
      <c r="AW2499">
        <v>16320</v>
      </c>
      <c r="AX2499">
        <v>33046</v>
      </c>
      <c r="AY2499">
        <v>15.3</v>
      </c>
      <c r="AZ2499">
        <v>1234</v>
      </c>
      <c r="BA2499">
        <v>25680</v>
      </c>
      <c r="BB2499">
        <v>21066</v>
      </c>
      <c r="BC2499">
        <v>1617</v>
      </c>
      <c r="BD2499">
        <v>7.7</v>
      </c>
      <c r="BE2499">
        <v>22869</v>
      </c>
      <c r="BF2499">
        <v>-1790</v>
      </c>
      <c r="BG2499">
        <v>2886</v>
      </c>
      <c r="BH2499">
        <v>722252</v>
      </c>
      <c r="BI2499">
        <v>31582</v>
      </c>
      <c r="BJ2499">
        <v>1044</v>
      </c>
      <c r="BK2499">
        <v>13333</v>
      </c>
      <c r="BL2499">
        <v>-18.8</v>
      </c>
      <c r="BM2499">
        <v>2753</v>
      </c>
      <c r="BN2499">
        <v>23043</v>
      </c>
      <c r="BO2499">
        <v>3458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v>18.3</v>
      </c>
      <c r="BV2499">
        <v>887576</v>
      </c>
      <c r="BW2499">
        <v>0</v>
      </c>
      <c r="BX2499">
        <v>370222</v>
      </c>
      <c r="BY2499">
        <v>7689</v>
      </c>
      <c r="BZ2499">
        <v>382</v>
      </c>
      <c r="CA2499">
        <v>43341</v>
      </c>
      <c r="CB2499">
        <v>310959</v>
      </c>
      <c r="CC2499">
        <v>334460</v>
      </c>
      <c r="CD2499">
        <v>6950</v>
      </c>
      <c r="CE2499">
        <v>602.66999999999996</v>
      </c>
      <c r="CF2499">
        <v>79.900000000000006</v>
      </c>
    </row>
    <row r="2500" spans="1:84">
      <c r="A2500">
        <v>47055</v>
      </c>
      <c r="B2500" t="s">
        <v>2498</v>
      </c>
      <c r="C2500">
        <v>47055</v>
      </c>
      <c r="D2500">
        <v>29269</v>
      </c>
      <c r="E2500">
        <v>-0.6</v>
      </c>
      <c r="F2500">
        <v>-178</v>
      </c>
      <c r="G2500">
        <v>29447</v>
      </c>
      <c r="H2500">
        <v>1618</v>
      </c>
      <c r="I2500">
        <v>5.5</v>
      </c>
      <c r="J2500">
        <v>6603</v>
      </c>
      <c r="K2500">
        <v>22.6</v>
      </c>
      <c r="L2500">
        <v>15</v>
      </c>
      <c r="M2500">
        <v>4385</v>
      </c>
      <c r="N2500">
        <v>51.3</v>
      </c>
      <c r="O2500">
        <v>25436</v>
      </c>
      <c r="P2500">
        <v>3302</v>
      </c>
      <c r="Q2500">
        <v>92</v>
      </c>
      <c r="R2500">
        <v>168</v>
      </c>
      <c r="S2500">
        <v>3</v>
      </c>
      <c r="T2500">
        <v>268</v>
      </c>
      <c r="U2500">
        <v>285</v>
      </c>
      <c r="V2500">
        <v>25193</v>
      </c>
      <c r="W2500">
        <v>86.9</v>
      </c>
      <c r="X2500">
        <v>11.3</v>
      </c>
      <c r="Y2500">
        <v>0.3</v>
      </c>
      <c r="Z2500">
        <v>0.6</v>
      </c>
      <c r="AA2500">
        <v>0</v>
      </c>
      <c r="AB2500">
        <v>0.9</v>
      </c>
      <c r="AC2500">
        <v>1</v>
      </c>
      <c r="AD2500">
        <v>86.1</v>
      </c>
      <c r="AE2500">
        <v>311</v>
      </c>
      <c r="AF2500">
        <v>398</v>
      </c>
      <c r="AG2500">
        <v>2</v>
      </c>
      <c r="AH2500">
        <v>62.6</v>
      </c>
      <c r="AI2500">
        <v>0.9</v>
      </c>
      <c r="AJ2500">
        <v>2.6</v>
      </c>
      <c r="AK2500">
        <v>72.5</v>
      </c>
      <c r="AL2500">
        <v>10.6</v>
      </c>
      <c r="AM2500">
        <v>5991</v>
      </c>
      <c r="AN2500">
        <v>25.1</v>
      </c>
      <c r="AO2500">
        <v>13697</v>
      </c>
      <c r="AP2500">
        <v>584</v>
      </c>
      <c r="AQ2500">
        <v>4.5</v>
      </c>
      <c r="AR2500">
        <v>75.3</v>
      </c>
      <c r="AS2500">
        <v>72900</v>
      </c>
      <c r="AT2500">
        <v>9.4</v>
      </c>
      <c r="AU2500">
        <v>11713</v>
      </c>
      <c r="AV2500">
        <v>2.4700000000000002</v>
      </c>
      <c r="AW2500">
        <v>17543</v>
      </c>
      <c r="AX2500">
        <v>35358</v>
      </c>
      <c r="AY2500">
        <v>14.5</v>
      </c>
      <c r="AZ2500">
        <v>737</v>
      </c>
      <c r="BA2500">
        <v>25218</v>
      </c>
      <c r="BB2500">
        <v>13471</v>
      </c>
      <c r="BC2500">
        <v>958</v>
      </c>
      <c r="BD2500">
        <v>7.1</v>
      </c>
      <c r="BE2500">
        <v>15285</v>
      </c>
      <c r="BF2500">
        <v>-1441</v>
      </c>
      <c r="BG2500">
        <v>1523</v>
      </c>
      <c r="BH2500">
        <v>430028</v>
      </c>
      <c r="BI2500">
        <v>28134</v>
      </c>
      <c r="BJ2500">
        <v>551</v>
      </c>
      <c r="BK2500">
        <v>7551</v>
      </c>
      <c r="BL2500">
        <v>-21.7</v>
      </c>
      <c r="BM2500">
        <v>1792</v>
      </c>
      <c r="BN2500">
        <v>16682</v>
      </c>
      <c r="BO2500">
        <v>2134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16.100000000000001</v>
      </c>
      <c r="BV2500">
        <v>661090</v>
      </c>
      <c r="BW2500">
        <v>0</v>
      </c>
      <c r="BX2500">
        <v>220893</v>
      </c>
      <c r="BY2500">
        <v>7492</v>
      </c>
      <c r="BZ2500">
        <v>17</v>
      </c>
      <c r="CA2500">
        <v>1589</v>
      </c>
      <c r="CB2500">
        <v>270887</v>
      </c>
      <c r="CC2500">
        <v>176191</v>
      </c>
      <c r="CD2500">
        <v>6023</v>
      </c>
      <c r="CE2500">
        <v>610.92999999999995</v>
      </c>
      <c r="CF2500">
        <v>48.2</v>
      </c>
    </row>
    <row r="2501" spans="1:84">
      <c r="A2501">
        <v>47057</v>
      </c>
      <c r="B2501" t="s">
        <v>2499</v>
      </c>
      <c r="C2501">
        <v>47057</v>
      </c>
      <c r="D2501">
        <v>22453</v>
      </c>
      <c r="E2501">
        <v>8.6999999999999993</v>
      </c>
      <c r="F2501">
        <v>1794</v>
      </c>
      <c r="G2501">
        <v>20659</v>
      </c>
      <c r="H2501">
        <v>1290</v>
      </c>
      <c r="I2501">
        <v>5.7</v>
      </c>
      <c r="J2501">
        <v>4901</v>
      </c>
      <c r="K2501">
        <v>21.8</v>
      </c>
      <c r="L2501">
        <v>14</v>
      </c>
      <c r="M2501">
        <v>3142</v>
      </c>
      <c r="N2501">
        <v>50.1</v>
      </c>
      <c r="O2501">
        <v>22149</v>
      </c>
      <c r="P2501">
        <v>119</v>
      </c>
      <c r="Q2501">
        <v>32</v>
      </c>
      <c r="R2501">
        <v>22</v>
      </c>
      <c r="S2501">
        <v>5</v>
      </c>
      <c r="T2501">
        <v>126</v>
      </c>
      <c r="U2501">
        <v>335</v>
      </c>
      <c r="V2501">
        <v>21815</v>
      </c>
      <c r="W2501">
        <v>98.6</v>
      </c>
      <c r="X2501">
        <v>0.5</v>
      </c>
      <c r="Y2501">
        <v>0.1</v>
      </c>
      <c r="Z2501">
        <v>0.1</v>
      </c>
      <c r="AA2501">
        <v>0</v>
      </c>
      <c r="AB2501">
        <v>0.6</v>
      </c>
      <c r="AC2501">
        <v>1.5</v>
      </c>
      <c r="AD2501">
        <v>97.2</v>
      </c>
      <c r="AE2501">
        <v>234</v>
      </c>
      <c r="AF2501">
        <v>236</v>
      </c>
      <c r="AG2501">
        <v>4</v>
      </c>
      <c r="AH2501">
        <v>65.8</v>
      </c>
      <c r="AI2501">
        <v>1.1000000000000001</v>
      </c>
      <c r="AJ2501">
        <v>2.5</v>
      </c>
      <c r="AK2501">
        <v>60.1</v>
      </c>
      <c r="AL2501">
        <v>7.8</v>
      </c>
      <c r="AM2501">
        <v>5161</v>
      </c>
      <c r="AN2501">
        <v>29.1</v>
      </c>
      <c r="AO2501">
        <v>10199</v>
      </c>
      <c r="AP2501">
        <v>467</v>
      </c>
      <c r="AQ2501">
        <v>4.8</v>
      </c>
      <c r="AR2501">
        <v>83.7</v>
      </c>
      <c r="AS2501">
        <v>74000</v>
      </c>
      <c r="AT2501">
        <v>2.4</v>
      </c>
      <c r="AU2501">
        <v>8270</v>
      </c>
      <c r="AV2501">
        <v>2.48</v>
      </c>
      <c r="AW2501">
        <v>14505</v>
      </c>
      <c r="AX2501">
        <v>30776</v>
      </c>
      <c r="AY2501">
        <v>17</v>
      </c>
      <c r="AZ2501">
        <v>484</v>
      </c>
      <c r="BA2501">
        <v>21817</v>
      </c>
      <c r="BB2501">
        <v>10356</v>
      </c>
      <c r="BC2501">
        <v>604</v>
      </c>
      <c r="BD2501">
        <v>5.8</v>
      </c>
      <c r="BE2501">
        <v>7358</v>
      </c>
      <c r="BF2501">
        <v>-293</v>
      </c>
      <c r="BG2501">
        <v>898</v>
      </c>
      <c r="BH2501">
        <v>154785</v>
      </c>
      <c r="BI2501">
        <v>21036</v>
      </c>
      <c r="BJ2501">
        <v>243</v>
      </c>
      <c r="BK2501">
        <v>2395</v>
      </c>
      <c r="BL2501">
        <v>-17.7</v>
      </c>
      <c r="BM2501">
        <v>1562</v>
      </c>
      <c r="BN2501">
        <v>4269</v>
      </c>
      <c r="BO2501">
        <v>1502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39.9</v>
      </c>
      <c r="BV2501">
        <v>166937</v>
      </c>
      <c r="BW2501">
        <v>0</v>
      </c>
      <c r="BX2501">
        <v>57413</v>
      </c>
      <c r="BY2501">
        <v>2708</v>
      </c>
      <c r="BZ2501">
        <v>4</v>
      </c>
      <c r="CA2501">
        <v>628</v>
      </c>
      <c r="CB2501">
        <v>103475</v>
      </c>
      <c r="CC2501">
        <v>137748</v>
      </c>
      <c r="CD2501">
        <v>6282</v>
      </c>
      <c r="CE2501">
        <v>280.33</v>
      </c>
      <c r="CF2501">
        <v>73.8</v>
      </c>
    </row>
    <row r="2502" spans="1:84">
      <c r="A2502">
        <v>47059</v>
      </c>
      <c r="B2502" t="s">
        <v>2500</v>
      </c>
      <c r="C2502">
        <v>47059</v>
      </c>
      <c r="D2502">
        <v>65945</v>
      </c>
      <c r="E2502">
        <v>4.8</v>
      </c>
      <c r="F2502">
        <v>3036</v>
      </c>
      <c r="G2502">
        <v>62909</v>
      </c>
      <c r="H2502">
        <v>3631</v>
      </c>
      <c r="I2502">
        <v>5.5</v>
      </c>
      <c r="J2502">
        <v>14074</v>
      </c>
      <c r="K2502">
        <v>21.3</v>
      </c>
      <c r="L2502">
        <v>16</v>
      </c>
      <c r="M2502">
        <v>10520</v>
      </c>
      <c r="N2502">
        <v>51.3</v>
      </c>
      <c r="O2502">
        <v>63722</v>
      </c>
      <c r="P2502">
        <v>1438</v>
      </c>
      <c r="Q2502">
        <v>135</v>
      </c>
      <c r="R2502">
        <v>226</v>
      </c>
      <c r="S2502">
        <v>17</v>
      </c>
      <c r="T2502">
        <v>407</v>
      </c>
      <c r="U2502">
        <v>1178</v>
      </c>
      <c r="V2502">
        <v>62592</v>
      </c>
      <c r="W2502">
        <v>96.6</v>
      </c>
      <c r="X2502">
        <v>2.2000000000000002</v>
      </c>
      <c r="Y2502">
        <v>0.2</v>
      </c>
      <c r="Z2502">
        <v>0.3</v>
      </c>
      <c r="AA2502">
        <v>0</v>
      </c>
      <c r="AB2502">
        <v>0.6</v>
      </c>
      <c r="AC2502">
        <v>1.8</v>
      </c>
      <c r="AD2502">
        <v>94.9</v>
      </c>
      <c r="AE2502">
        <v>716</v>
      </c>
      <c r="AF2502">
        <v>709</v>
      </c>
      <c r="AG2502">
        <v>8</v>
      </c>
      <c r="AH2502">
        <v>59.1</v>
      </c>
      <c r="AI2502">
        <v>1.3</v>
      </c>
      <c r="AJ2502">
        <v>3</v>
      </c>
      <c r="AK2502">
        <v>69.599999999999994</v>
      </c>
      <c r="AL2502">
        <v>12.8</v>
      </c>
      <c r="AM2502">
        <v>15272</v>
      </c>
      <c r="AN2502">
        <v>22.4</v>
      </c>
      <c r="AO2502">
        <v>30343</v>
      </c>
      <c r="AP2502">
        <v>2227</v>
      </c>
      <c r="AQ2502">
        <v>7.9</v>
      </c>
      <c r="AR2502">
        <v>76.599999999999994</v>
      </c>
      <c r="AS2502">
        <v>80400</v>
      </c>
      <c r="AT2502">
        <v>8.1</v>
      </c>
      <c r="AU2502">
        <v>25756</v>
      </c>
      <c r="AV2502">
        <v>2.38</v>
      </c>
      <c r="AW2502">
        <v>15746</v>
      </c>
      <c r="AX2502">
        <v>33917</v>
      </c>
      <c r="AY2502">
        <v>15.3</v>
      </c>
      <c r="AZ2502">
        <v>1982</v>
      </c>
      <c r="BA2502">
        <v>30371</v>
      </c>
      <c r="BB2502">
        <v>32822</v>
      </c>
      <c r="BC2502">
        <v>2557</v>
      </c>
      <c r="BD2502">
        <v>7.8</v>
      </c>
      <c r="BE2502">
        <v>39517</v>
      </c>
      <c r="BF2502">
        <v>1398</v>
      </c>
      <c r="BG2502">
        <v>4299</v>
      </c>
      <c r="BH2502">
        <v>1334585</v>
      </c>
      <c r="BI2502">
        <v>33772</v>
      </c>
      <c r="BJ2502">
        <v>1191</v>
      </c>
      <c r="BK2502">
        <v>23815</v>
      </c>
      <c r="BL2502">
        <v>3.4</v>
      </c>
      <c r="BM2502">
        <v>4274</v>
      </c>
      <c r="BN2502">
        <v>45930</v>
      </c>
      <c r="BO2502">
        <v>4598</v>
      </c>
      <c r="BP2502">
        <v>0</v>
      </c>
      <c r="BQ2502">
        <v>0</v>
      </c>
      <c r="BR2502">
        <v>2.4</v>
      </c>
      <c r="BS2502">
        <v>0</v>
      </c>
      <c r="BT2502">
        <v>0</v>
      </c>
      <c r="BU2502">
        <v>25.4</v>
      </c>
      <c r="BV2502">
        <v>1436062</v>
      </c>
      <c r="BW2502">
        <v>192262</v>
      </c>
      <c r="BX2502">
        <v>563413</v>
      </c>
      <c r="BY2502">
        <v>8844</v>
      </c>
      <c r="BZ2502">
        <v>378</v>
      </c>
      <c r="CA2502">
        <v>31279</v>
      </c>
      <c r="CB2502">
        <v>246717</v>
      </c>
      <c r="CC2502">
        <v>418836</v>
      </c>
      <c r="CD2502">
        <v>6472</v>
      </c>
      <c r="CE2502">
        <v>621.69000000000005</v>
      </c>
      <c r="CF2502">
        <v>101.1</v>
      </c>
    </row>
    <row r="2503" spans="1:84">
      <c r="A2503">
        <v>47061</v>
      </c>
      <c r="B2503" t="s">
        <v>2501</v>
      </c>
      <c r="C2503">
        <v>47061</v>
      </c>
      <c r="D2503">
        <v>14499</v>
      </c>
      <c r="E2503">
        <v>1.2</v>
      </c>
      <c r="F2503">
        <v>167</v>
      </c>
      <c r="G2503">
        <v>14332</v>
      </c>
      <c r="H2503">
        <v>958</v>
      </c>
      <c r="I2503">
        <v>6.6</v>
      </c>
      <c r="J2503">
        <v>3483</v>
      </c>
      <c r="K2503">
        <v>24</v>
      </c>
      <c r="L2503">
        <v>15.1</v>
      </c>
      <c r="M2503">
        <v>2186</v>
      </c>
      <c r="N2503">
        <v>50.8</v>
      </c>
      <c r="O2503">
        <v>14283</v>
      </c>
      <c r="P2503">
        <v>51</v>
      </c>
      <c r="Q2503">
        <v>41</v>
      </c>
      <c r="R2503">
        <v>23</v>
      </c>
      <c r="S2503">
        <v>0</v>
      </c>
      <c r="T2503">
        <v>101</v>
      </c>
      <c r="U2503">
        <v>162</v>
      </c>
      <c r="V2503">
        <v>14129</v>
      </c>
      <c r="W2503">
        <v>98.5</v>
      </c>
      <c r="X2503">
        <v>0.4</v>
      </c>
      <c r="Y2503">
        <v>0.3</v>
      </c>
      <c r="Z2503">
        <v>0.2</v>
      </c>
      <c r="AA2503">
        <v>0</v>
      </c>
      <c r="AB2503">
        <v>0.7</v>
      </c>
      <c r="AC2503">
        <v>1.1000000000000001</v>
      </c>
      <c r="AD2503">
        <v>97.4</v>
      </c>
      <c r="AE2503">
        <v>195</v>
      </c>
      <c r="AF2503">
        <v>166</v>
      </c>
      <c r="AG2503">
        <v>2</v>
      </c>
      <c r="AH2503">
        <v>67.599999999999994</v>
      </c>
      <c r="AI2503">
        <v>0.7</v>
      </c>
      <c r="AJ2503">
        <v>1.8</v>
      </c>
      <c r="AK2503">
        <v>55.2</v>
      </c>
      <c r="AL2503">
        <v>7.1</v>
      </c>
      <c r="AM2503">
        <v>3647</v>
      </c>
      <c r="AN2503">
        <v>32.200000000000003</v>
      </c>
      <c r="AO2503">
        <v>6551</v>
      </c>
      <c r="AP2503">
        <v>269</v>
      </c>
      <c r="AQ2503">
        <v>4.3</v>
      </c>
      <c r="AR2503">
        <v>82.2</v>
      </c>
      <c r="AS2503">
        <v>52300</v>
      </c>
      <c r="AT2503">
        <v>4.7</v>
      </c>
      <c r="AU2503">
        <v>5562</v>
      </c>
      <c r="AV2503">
        <v>2.54</v>
      </c>
      <c r="AW2503">
        <v>12039</v>
      </c>
      <c r="AX2503">
        <v>27034</v>
      </c>
      <c r="AY2503">
        <v>22.2</v>
      </c>
      <c r="AZ2503">
        <v>313</v>
      </c>
      <c r="BA2503">
        <v>21459</v>
      </c>
      <c r="BB2503">
        <v>5866</v>
      </c>
      <c r="BC2503">
        <v>472</v>
      </c>
      <c r="BD2503">
        <v>8</v>
      </c>
      <c r="BE2503">
        <v>5166</v>
      </c>
      <c r="BF2503">
        <v>362</v>
      </c>
      <c r="BG2503">
        <v>806</v>
      </c>
      <c r="BH2503">
        <v>112662</v>
      </c>
      <c r="BI2503">
        <v>21808</v>
      </c>
      <c r="BJ2503">
        <v>205</v>
      </c>
      <c r="BK2503">
        <v>1741</v>
      </c>
      <c r="BL2503">
        <v>15.5</v>
      </c>
      <c r="BM2503">
        <v>1335</v>
      </c>
      <c r="BN2503">
        <v>9533</v>
      </c>
      <c r="BO2503">
        <v>1352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34.5</v>
      </c>
      <c r="BV2503">
        <v>0</v>
      </c>
      <c r="BW2503">
        <v>1795</v>
      </c>
      <c r="BX2503">
        <v>70447</v>
      </c>
      <c r="BY2503">
        <v>4919</v>
      </c>
      <c r="BZ2503">
        <v>0</v>
      </c>
      <c r="CA2503">
        <v>0</v>
      </c>
      <c r="CB2503">
        <v>42130</v>
      </c>
      <c r="CC2503">
        <v>94642</v>
      </c>
      <c r="CD2503">
        <v>6543</v>
      </c>
      <c r="CE2503">
        <v>360.56</v>
      </c>
      <c r="CF2503">
        <v>39.700000000000003</v>
      </c>
    </row>
    <row r="2504" spans="1:84">
      <c r="A2504">
        <v>47063</v>
      </c>
      <c r="B2504" t="s">
        <v>2502</v>
      </c>
      <c r="C2504">
        <v>47063</v>
      </c>
      <c r="D2504">
        <v>61026</v>
      </c>
      <c r="E2504">
        <v>5</v>
      </c>
      <c r="F2504">
        <v>2898</v>
      </c>
      <c r="G2504">
        <v>58128</v>
      </c>
      <c r="H2504">
        <v>4167</v>
      </c>
      <c r="I2504">
        <v>6.8</v>
      </c>
      <c r="J2504">
        <v>14158</v>
      </c>
      <c r="K2504">
        <v>23.2</v>
      </c>
      <c r="L2504">
        <v>14.5</v>
      </c>
      <c r="M2504">
        <v>8848</v>
      </c>
      <c r="N2504">
        <v>50.4</v>
      </c>
      <c r="O2504">
        <v>57047</v>
      </c>
      <c r="P2504">
        <v>2511</v>
      </c>
      <c r="Q2504">
        <v>210</v>
      </c>
      <c r="R2504">
        <v>551</v>
      </c>
      <c r="S2504">
        <v>79</v>
      </c>
      <c r="T2504">
        <v>628</v>
      </c>
      <c r="U2504">
        <v>6104</v>
      </c>
      <c r="V2504">
        <v>51173</v>
      </c>
      <c r="W2504">
        <v>93.5</v>
      </c>
      <c r="X2504">
        <v>4.0999999999999996</v>
      </c>
      <c r="Y2504">
        <v>0.3</v>
      </c>
      <c r="Z2504">
        <v>0.9</v>
      </c>
      <c r="AA2504">
        <v>0.1</v>
      </c>
      <c r="AB2504">
        <v>1</v>
      </c>
      <c r="AC2504">
        <v>10</v>
      </c>
      <c r="AD2504">
        <v>83.9</v>
      </c>
      <c r="AE2504">
        <v>837</v>
      </c>
      <c r="AF2504">
        <v>625</v>
      </c>
      <c r="AG2504">
        <v>5</v>
      </c>
      <c r="AH2504">
        <v>55.5</v>
      </c>
      <c r="AI2504">
        <v>5.3</v>
      </c>
      <c r="AJ2504">
        <v>7.1</v>
      </c>
      <c r="AK2504">
        <v>69.3</v>
      </c>
      <c r="AL2504">
        <v>13.3</v>
      </c>
      <c r="AM2504">
        <v>11984</v>
      </c>
      <c r="AN2504">
        <v>19.600000000000001</v>
      </c>
      <c r="AO2504">
        <v>26193</v>
      </c>
      <c r="AP2504">
        <v>1500</v>
      </c>
      <c r="AQ2504">
        <v>6.1</v>
      </c>
      <c r="AR2504">
        <v>72.599999999999994</v>
      </c>
      <c r="AS2504">
        <v>85300</v>
      </c>
      <c r="AT2504">
        <v>16.100000000000001</v>
      </c>
      <c r="AU2504">
        <v>23211</v>
      </c>
      <c r="AV2504">
        <v>2.4700000000000002</v>
      </c>
      <c r="AW2504">
        <v>17743</v>
      </c>
      <c r="AX2504">
        <v>34678</v>
      </c>
      <c r="AY2504">
        <v>15.2</v>
      </c>
      <c r="AZ2504">
        <v>1577</v>
      </c>
      <c r="BA2504">
        <v>26204</v>
      </c>
      <c r="BB2504">
        <v>30324</v>
      </c>
      <c r="BC2504">
        <v>1731</v>
      </c>
      <c r="BD2504">
        <v>5.7</v>
      </c>
      <c r="BE2504">
        <v>43973</v>
      </c>
      <c r="BF2504">
        <v>649</v>
      </c>
      <c r="BG2504">
        <v>3803</v>
      </c>
      <c r="BH2504">
        <v>1621175</v>
      </c>
      <c r="BI2504">
        <v>36868</v>
      </c>
      <c r="BJ2504">
        <v>1401</v>
      </c>
      <c r="BK2504">
        <v>31268</v>
      </c>
      <c r="BL2504">
        <v>-3.5</v>
      </c>
      <c r="BM2504">
        <v>3790</v>
      </c>
      <c r="BN2504">
        <v>71913</v>
      </c>
      <c r="BO2504">
        <v>4468</v>
      </c>
      <c r="BP2504">
        <v>0</v>
      </c>
      <c r="BQ2504">
        <v>0</v>
      </c>
      <c r="BR2504">
        <v>0</v>
      </c>
      <c r="BS2504">
        <v>0</v>
      </c>
      <c r="BT2504">
        <v>0</v>
      </c>
      <c r="BU2504">
        <v>28.4</v>
      </c>
      <c r="BV2504">
        <v>2593553</v>
      </c>
      <c r="BW2504">
        <v>482037</v>
      </c>
      <c r="BX2504">
        <v>828078</v>
      </c>
      <c r="BY2504">
        <v>14169</v>
      </c>
      <c r="BZ2504">
        <v>267</v>
      </c>
      <c r="CA2504">
        <v>33235</v>
      </c>
      <c r="CB2504">
        <v>57825</v>
      </c>
      <c r="CC2504">
        <v>330435</v>
      </c>
      <c r="CD2504">
        <v>5555</v>
      </c>
      <c r="CE2504">
        <v>161.03</v>
      </c>
      <c r="CF2504">
        <v>361</v>
      </c>
    </row>
    <row r="2505" spans="1:84">
      <c r="A2505">
        <v>47065</v>
      </c>
      <c r="B2505" t="s">
        <v>2503</v>
      </c>
      <c r="C2505">
        <v>47065</v>
      </c>
      <c r="D2505">
        <v>312905</v>
      </c>
      <c r="E2505">
        <v>1.6</v>
      </c>
      <c r="F2505">
        <v>4997</v>
      </c>
      <c r="G2505">
        <v>307896</v>
      </c>
      <c r="H2505">
        <v>19691</v>
      </c>
      <c r="I2505">
        <v>6.3</v>
      </c>
      <c r="J2505">
        <v>71014</v>
      </c>
      <c r="K2505">
        <v>22.7</v>
      </c>
      <c r="L2505">
        <v>14.3</v>
      </c>
      <c r="M2505">
        <v>44635</v>
      </c>
      <c r="N2505">
        <v>52</v>
      </c>
      <c r="O2505">
        <v>239072</v>
      </c>
      <c r="P2505">
        <v>64389</v>
      </c>
      <c r="Q2505">
        <v>989</v>
      </c>
      <c r="R2505">
        <v>4888</v>
      </c>
      <c r="S2505">
        <v>257</v>
      </c>
      <c r="T2505">
        <v>3310</v>
      </c>
      <c r="U2505">
        <v>8068</v>
      </c>
      <c r="V2505">
        <v>231991</v>
      </c>
      <c r="W2505">
        <v>76.400000000000006</v>
      </c>
      <c r="X2505">
        <v>20.6</v>
      </c>
      <c r="Y2505">
        <v>0.3</v>
      </c>
      <c r="Z2505">
        <v>1.6</v>
      </c>
      <c r="AA2505">
        <v>0.1</v>
      </c>
      <c r="AB2505">
        <v>1.1000000000000001</v>
      </c>
      <c r="AC2505">
        <v>2.6</v>
      </c>
      <c r="AD2505">
        <v>74.099999999999994</v>
      </c>
      <c r="AE2505">
        <v>3979</v>
      </c>
      <c r="AF2505">
        <v>3227</v>
      </c>
      <c r="AG2505">
        <v>30</v>
      </c>
      <c r="AH2505">
        <v>54.8</v>
      </c>
      <c r="AI2505">
        <v>3</v>
      </c>
      <c r="AJ2505">
        <v>5.0999999999999996</v>
      </c>
      <c r="AK2505">
        <v>80.7</v>
      </c>
      <c r="AL2505">
        <v>23.9</v>
      </c>
      <c r="AM2505">
        <v>60373</v>
      </c>
      <c r="AN2505">
        <v>22.6</v>
      </c>
      <c r="AO2505">
        <v>144942</v>
      </c>
      <c r="AP2505">
        <v>10247</v>
      </c>
      <c r="AQ2505">
        <v>7.6</v>
      </c>
      <c r="AR2505">
        <v>65.900000000000006</v>
      </c>
      <c r="AS2505">
        <v>94700</v>
      </c>
      <c r="AT2505">
        <v>25.4</v>
      </c>
      <c r="AU2505">
        <v>124444</v>
      </c>
      <c r="AV2505">
        <v>2.41</v>
      </c>
      <c r="AW2505">
        <v>21593</v>
      </c>
      <c r="AX2505">
        <v>40332</v>
      </c>
      <c r="AY2505">
        <v>14.6</v>
      </c>
      <c r="AZ2505">
        <v>10811</v>
      </c>
      <c r="BA2505">
        <v>34799</v>
      </c>
      <c r="BB2505">
        <v>161562</v>
      </c>
      <c r="BC2505">
        <v>7171</v>
      </c>
      <c r="BD2505">
        <v>4.4000000000000004</v>
      </c>
      <c r="BE2505">
        <v>243970</v>
      </c>
      <c r="BF2505">
        <v>5277</v>
      </c>
      <c r="BG2505">
        <v>28295</v>
      </c>
      <c r="BH2505">
        <v>10211538</v>
      </c>
      <c r="BI2505">
        <v>41856</v>
      </c>
      <c r="BJ2505">
        <v>8883</v>
      </c>
      <c r="BK2505">
        <v>179592</v>
      </c>
      <c r="BL2505">
        <v>2.8</v>
      </c>
      <c r="BM2505">
        <v>22681</v>
      </c>
      <c r="BN2505">
        <v>532613</v>
      </c>
      <c r="BO2505">
        <v>26123</v>
      </c>
      <c r="BP2505">
        <v>6.5</v>
      </c>
      <c r="BQ2505">
        <v>1.2</v>
      </c>
      <c r="BR2505">
        <v>2</v>
      </c>
      <c r="BS2505">
        <v>1</v>
      </c>
      <c r="BT2505">
        <v>0</v>
      </c>
      <c r="BU2505">
        <v>27.5</v>
      </c>
      <c r="BV2505">
        <v>5823225</v>
      </c>
      <c r="BW2505">
        <v>2944408</v>
      </c>
      <c r="BX2505">
        <v>3888849</v>
      </c>
      <c r="BY2505">
        <v>12573</v>
      </c>
      <c r="BZ2505">
        <v>2271</v>
      </c>
      <c r="CA2505">
        <v>315008</v>
      </c>
      <c r="CB2505">
        <v>63413</v>
      </c>
      <c r="CC2505">
        <v>2847113</v>
      </c>
      <c r="CD2505">
        <v>9173</v>
      </c>
      <c r="CE2505">
        <v>542.44000000000005</v>
      </c>
      <c r="CF2505">
        <v>568.1</v>
      </c>
    </row>
    <row r="2506" spans="1:84">
      <c r="A2506">
        <v>47067</v>
      </c>
      <c r="B2506" t="s">
        <v>2504</v>
      </c>
      <c r="C2506">
        <v>47067</v>
      </c>
      <c r="D2506">
        <v>6713</v>
      </c>
      <c r="E2506">
        <v>-1</v>
      </c>
      <c r="F2506">
        <v>-67</v>
      </c>
      <c r="G2506">
        <v>6786</v>
      </c>
      <c r="H2506">
        <v>406</v>
      </c>
      <c r="I2506">
        <v>6</v>
      </c>
      <c r="J2506">
        <v>1418</v>
      </c>
      <c r="K2506">
        <v>21.1</v>
      </c>
      <c r="L2506">
        <v>15.6</v>
      </c>
      <c r="M2506">
        <v>1047</v>
      </c>
      <c r="N2506">
        <v>50.2</v>
      </c>
      <c r="O2506">
        <v>6588</v>
      </c>
      <c r="P2506">
        <v>33</v>
      </c>
      <c r="Q2506">
        <v>17</v>
      </c>
      <c r="R2506">
        <v>5</v>
      </c>
      <c r="S2506">
        <v>1</v>
      </c>
      <c r="T2506">
        <v>69</v>
      </c>
      <c r="U2506">
        <v>31</v>
      </c>
      <c r="V2506">
        <v>6558</v>
      </c>
      <c r="W2506">
        <v>98.1</v>
      </c>
      <c r="X2506">
        <v>0.5</v>
      </c>
      <c r="Y2506">
        <v>0.3</v>
      </c>
      <c r="Z2506">
        <v>0.1</v>
      </c>
      <c r="AA2506">
        <v>0</v>
      </c>
      <c r="AB2506">
        <v>1</v>
      </c>
      <c r="AC2506">
        <v>0.5</v>
      </c>
      <c r="AD2506">
        <v>97.7</v>
      </c>
      <c r="AE2506">
        <v>94</v>
      </c>
      <c r="AF2506">
        <v>71</v>
      </c>
      <c r="AG2506">
        <v>1</v>
      </c>
      <c r="AH2506">
        <v>71</v>
      </c>
      <c r="AI2506">
        <v>0.3</v>
      </c>
      <c r="AJ2506">
        <v>1.5</v>
      </c>
      <c r="AK2506">
        <v>55.9</v>
      </c>
      <c r="AL2506">
        <v>10.199999999999999</v>
      </c>
      <c r="AM2506">
        <v>2016</v>
      </c>
      <c r="AN2506">
        <v>32.700000000000003</v>
      </c>
      <c r="AO2506">
        <v>3388</v>
      </c>
      <c r="AP2506">
        <v>111</v>
      </c>
      <c r="AQ2506">
        <v>3.4</v>
      </c>
      <c r="AR2506">
        <v>78.900000000000006</v>
      </c>
      <c r="AS2506">
        <v>53900</v>
      </c>
      <c r="AT2506">
        <v>7.9</v>
      </c>
      <c r="AU2506">
        <v>2769</v>
      </c>
      <c r="AV2506">
        <v>2.39</v>
      </c>
      <c r="AW2506">
        <v>11986</v>
      </c>
      <c r="AX2506">
        <v>20120</v>
      </c>
      <c r="AY2506">
        <v>28.5</v>
      </c>
      <c r="AZ2506">
        <v>104</v>
      </c>
      <c r="BA2506">
        <v>15526</v>
      </c>
      <c r="BB2506">
        <v>2470</v>
      </c>
      <c r="BC2506">
        <v>174</v>
      </c>
      <c r="BD2506">
        <v>7</v>
      </c>
      <c r="BE2506">
        <v>2322</v>
      </c>
      <c r="BF2506">
        <v>-142</v>
      </c>
      <c r="BG2506">
        <v>470</v>
      </c>
      <c r="BH2506">
        <v>30189</v>
      </c>
      <c r="BI2506">
        <v>13001</v>
      </c>
      <c r="BJ2506">
        <v>51</v>
      </c>
      <c r="BK2506">
        <v>375</v>
      </c>
      <c r="BL2506">
        <v>0</v>
      </c>
      <c r="BM2506">
        <v>370</v>
      </c>
      <c r="BN2506">
        <v>0</v>
      </c>
      <c r="BO2506">
        <v>359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18734</v>
      </c>
      <c r="BY2506">
        <v>2773</v>
      </c>
      <c r="BZ2506">
        <v>7</v>
      </c>
      <c r="CA2506">
        <v>214</v>
      </c>
      <c r="CB2506">
        <v>64007</v>
      </c>
      <c r="CC2506">
        <v>59616</v>
      </c>
      <c r="CD2506">
        <v>8974</v>
      </c>
      <c r="CE2506">
        <v>222.29</v>
      </c>
      <c r="CF2506">
        <v>30.6</v>
      </c>
    </row>
    <row r="2507" spans="1:84">
      <c r="A2507">
        <v>47069</v>
      </c>
      <c r="B2507" t="s">
        <v>2505</v>
      </c>
      <c r="C2507">
        <v>47069</v>
      </c>
      <c r="D2507">
        <v>28176</v>
      </c>
      <c r="E2507">
        <v>0.3</v>
      </c>
      <c r="F2507">
        <v>71</v>
      </c>
      <c r="G2507">
        <v>28105</v>
      </c>
      <c r="H2507">
        <v>1651</v>
      </c>
      <c r="I2507">
        <v>5.9</v>
      </c>
      <c r="J2507">
        <v>6234</v>
      </c>
      <c r="K2507">
        <v>22.1</v>
      </c>
      <c r="L2507">
        <v>12.8</v>
      </c>
      <c r="M2507">
        <v>3607</v>
      </c>
      <c r="N2507">
        <v>46.1</v>
      </c>
      <c r="O2507">
        <v>16422</v>
      </c>
      <c r="P2507">
        <v>11332</v>
      </c>
      <c r="Q2507">
        <v>77</v>
      </c>
      <c r="R2507">
        <v>131</v>
      </c>
      <c r="S2507">
        <v>4</v>
      </c>
      <c r="T2507">
        <v>210</v>
      </c>
      <c r="U2507">
        <v>342</v>
      </c>
      <c r="V2507">
        <v>16172</v>
      </c>
      <c r="W2507">
        <v>58.3</v>
      </c>
      <c r="X2507">
        <v>40.200000000000003</v>
      </c>
      <c r="Y2507">
        <v>0.3</v>
      </c>
      <c r="Z2507">
        <v>0.5</v>
      </c>
      <c r="AA2507">
        <v>0</v>
      </c>
      <c r="AB2507">
        <v>0.7</v>
      </c>
      <c r="AC2507">
        <v>1.2</v>
      </c>
      <c r="AD2507">
        <v>57.4</v>
      </c>
      <c r="AE2507">
        <v>331</v>
      </c>
      <c r="AF2507">
        <v>276</v>
      </c>
      <c r="AG2507">
        <v>7</v>
      </c>
      <c r="AH2507">
        <v>58</v>
      </c>
      <c r="AI2507">
        <v>0.7</v>
      </c>
      <c r="AJ2507">
        <v>4.4000000000000004</v>
      </c>
      <c r="AK2507">
        <v>66.7</v>
      </c>
      <c r="AL2507">
        <v>7.8</v>
      </c>
      <c r="AM2507">
        <v>5592</v>
      </c>
      <c r="AN2507">
        <v>29.4</v>
      </c>
      <c r="AO2507">
        <v>11268</v>
      </c>
      <c r="AP2507">
        <v>574</v>
      </c>
      <c r="AQ2507">
        <v>5.4</v>
      </c>
      <c r="AR2507">
        <v>74.2</v>
      </c>
      <c r="AS2507">
        <v>59900</v>
      </c>
      <c r="AT2507">
        <v>6.4</v>
      </c>
      <c r="AU2507">
        <v>9412</v>
      </c>
      <c r="AV2507">
        <v>2.56</v>
      </c>
      <c r="AW2507">
        <v>13349</v>
      </c>
      <c r="AX2507">
        <v>30746</v>
      </c>
      <c r="AY2507">
        <v>21.1</v>
      </c>
      <c r="AZ2507">
        <v>576</v>
      </c>
      <c r="BA2507">
        <v>20500</v>
      </c>
      <c r="BB2507">
        <v>11376</v>
      </c>
      <c r="BC2507">
        <v>819</v>
      </c>
      <c r="BD2507">
        <v>7.2</v>
      </c>
      <c r="BE2507">
        <v>10881</v>
      </c>
      <c r="BF2507">
        <v>-254</v>
      </c>
      <c r="BG2507">
        <v>2176</v>
      </c>
      <c r="BH2507">
        <v>342893</v>
      </c>
      <c r="BI2507">
        <v>31513</v>
      </c>
      <c r="BJ2507">
        <v>373</v>
      </c>
      <c r="BK2507">
        <v>5630</v>
      </c>
      <c r="BL2507">
        <v>-14.1</v>
      </c>
      <c r="BM2507">
        <v>1335</v>
      </c>
      <c r="BN2507">
        <v>12507</v>
      </c>
      <c r="BO2507">
        <v>1608</v>
      </c>
      <c r="BP2507">
        <v>8.6999999999999993</v>
      </c>
      <c r="BQ2507">
        <v>0</v>
      </c>
      <c r="BR2507">
        <v>0</v>
      </c>
      <c r="BS2507">
        <v>0</v>
      </c>
      <c r="BT2507">
        <v>0</v>
      </c>
      <c r="BU2507">
        <v>29.7</v>
      </c>
      <c r="BV2507">
        <v>428780</v>
      </c>
      <c r="BW2507">
        <v>33059</v>
      </c>
      <c r="BX2507">
        <v>121545</v>
      </c>
      <c r="BY2507">
        <v>4298</v>
      </c>
      <c r="BZ2507">
        <v>95</v>
      </c>
      <c r="CA2507">
        <v>10794</v>
      </c>
      <c r="CB2507">
        <v>153787</v>
      </c>
      <c r="CC2507">
        <v>211347</v>
      </c>
      <c r="CD2507">
        <v>7504</v>
      </c>
      <c r="CE2507">
        <v>667.55</v>
      </c>
      <c r="CF2507">
        <v>42.1</v>
      </c>
    </row>
    <row r="2508" spans="1:84">
      <c r="A2508">
        <v>47071</v>
      </c>
      <c r="B2508" t="s">
        <v>2506</v>
      </c>
      <c r="C2508">
        <v>47071</v>
      </c>
      <c r="D2508">
        <v>26089</v>
      </c>
      <c r="E2508">
        <v>2</v>
      </c>
      <c r="F2508">
        <v>511</v>
      </c>
      <c r="G2508">
        <v>25578</v>
      </c>
      <c r="H2508">
        <v>1391</v>
      </c>
      <c r="I2508">
        <v>5.3</v>
      </c>
      <c r="J2508">
        <v>5694</v>
      </c>
      <c r="K2508">
        <v>21.8</v>
      </c>
      <c r="L2508">
        <v>16.899999999999999</v>
      </c>
      <c r="M2508">
        <v>4398</v>
      </c>
      <c r="N2508">
        <v>51.1</v>
      </c>
      <c r="O2508">
        <v>24731</v>
      </c>
      <c r="P2508">
        <v>1001</v>
      </c>
      <c r="Q2508">
        <v>68</v>
      </c>
      <c r="R2508">
        <v>79</v>
      </c>
      <c r="S2508">
        <v>10</v>
      </c>
      <c r="T2508">
        <v>200</v>
      </c>
      <c r="U2508">
        <v>320</v>
      </c>
      <c r="V2508">
        <v>24443</v>
      </c>
      <c r="W2508">
        <v>94.8</v>
      </c>
      <c r="X2508">
        <v>3.8</v>
      </c>
      <c r="Y2508">
        <v>0.3</v>
      </c>
      <c r="Z2508">
        <v>0.3</v>
      </c>
      <c r="AA2508">
        <v>0</v>
      </c>
      <c r="AB2508">
        <v>0.8</v>
      </c>
      <c r="AC2508">
        <v>1.2</v>
      </c>
      <c r="AD2508">
        <v>93.7</v>
      </c>
      <c r="AE2508">
        <v>274</v>
      </c>
      <c r="AF2508">
        <v>355</v>
      </c>
      <c r="AG2508">
        <v>0</v>
      </c>
      <c r="AH2508">
        <v>58.4</v>
      </c>
      <c r="AI2508">
        <v>0.7</v>
      </c>
      <c r="AJ2508">
        <v>1.9</v>
      </c>
      <c r="AK2508">
        <v>66.900000000000006</v>
      </c>
      <c r="AL2508">
        <v>9.8000000000000007</v>
      </c>
      <c r="AM2508">
        <v>6267</v>
      </c>
      <c r="AN2508">
        <v>24</v>
      </c>
      <c r="AO2508">
        <v>13438</v>
      </c>
      <c r="AP2508">
        <v>631</v>
      </c>
      <c r="AQ2508">
        <v>4.9000000000000004</v>
      </c>
      <c r="AR2508">
        <v>77.2</v>
      </c>
      <c r="AS2508">
        <v>69200</v>
      </c>
      <c r="AT2508">
        <v>5.2</v>
      </c>
      <c r="AU2508">
        <v>10426</v>
      </c>
      <c r="AV2508">
        <v>2.41</v>
      </c>
      <c r="AW2508">
        <v>15598</v>
      </c>
      <c r="AX2508">
        <v>29725</v>
      </c>
      <c r="AY2508">
        <v>19.2</v>
      </c>
      <c r="AZ2508">
        <v>658</v>
      </c>
      <c r="BA2508">
        <v>25315</v>
      </c>
      <c r="BB2508">
        <v>11691</v>
      </c>
      <c r="BC2508">
        <v>720</v>
      </c>
      <c r="BD2508">
        <v>6.2</v>
      </c>
      <c r="BE2508">
        <v>12822</v>
      </c>
      <c r="BF2508">
        <v>-255</v>
      </c>
      <c r="BG2508">
        <v>1753</v>
      </c>
      <c r="BH2508">
        <v>377755</v>
      </c>
      <c r="BI2508">
        <v>29461</v>
      </c>
      <c r="BJ2508">
        <v>513</v>
      </c>
      <c r="BK2508">
        <v>6058</v>
      </c>
      <c r="BL2508">
        <v>-5.5</v>
      </c>
      <c r="BM2508">
        <v>1873</v>
      </c>
      <c r="BN2508">
        <v>18462</v>
      </c>
      <c r="BO2508">
        <v>2128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30.2</v>
      </c>
      <c r="BV2508">
        <v>542517</v>
      </c>
      <c r="BW2508">
        <v>68982</v>
      </c>
      <c r="BX2508">
        <v>207629</v>
      </c>
      <c r="BY2508">
        <v>8007</v>
      </c>
      <c r="BZ2508">
        <v>33</v>
      </c>
      <c r="CA2508">
        <v>2097</v>
      </c>
      <c r="CB2508">
        <v>112334</v>
      </c>
      <c r="CC2508">
        <v>199581</v>
      </c>
      <c r="CD2508">
        <v>7697</v>
      </c>
      <c r="CE2508">
        <v>577.86</v>
      </c>
      <c r="CF2508">
        <v>44.3</v>
      </c>
    </row>
    <row r="2509" spans="1:84">
      <c r="A2509">
        <v>47073</v>
      </c>
      <c r="B2509" t="s">
        <v>2507</v>
      </c>
      <c r="C2509">
        <v>47073</v>
      </c>
      <c r="D2509">
        <v>56850</v>
      </c>
      <c r="E2509">
        <v>6.1</v>
      </c>
      <c r="F2509">
        <v>3287</v>
      </c>
      <c r="G2509">
        <v>53563</v>
      </c>
      <c r="H2509">
        <v>3291</v>
      </c>
      <c r="I2509">
        <v>5.8</v>
      </c>
      <c r="J2509">
        <v>12550</v>
      </c>
      <c r="K2509">
        <v>22.1</v>
      </c>
      <c r="L2509">
        <v>14.7</v>
      </c>
      <c r="M2509">
        <v>8377</v>
      </c>
      <c r="N2509">
        <v>51.3</v>
      </c>
      <c r="O2509">
        <v>55322</v>
      </c>
      <c r="P2509">
        <v>867</v>
      </c>
      <c r="Q2509">
        <v>103</v>
      </c>
      <c r="R2509">
        <v>218</v>
      </c>
      <c r="S2509">
        <v>7</v>
      </c>
      <c r="T2509">
        <v>333</v>
      </c>
      <c r="U2509">
        <v>558</v>
      </c>
      <c r="V2509">
        <v>54810</v>
      </c>
      <c r="W2509">
        <v>97.3</v>
      </c>
      <c r="X2509">
        <v>1.5</v>
      </c>
      <c r="Y2509">
        <v>0.2</v>
      </c>
      <c r="Z2509">
        <v>0.4</v>
      </c>
      <c r="AA2509">
        <v>0</v>
      </c>
      <c r="AB2509">
        <v>0.6</v>
      </c>
      <c r="AC2509">
        <v>1</v>
      </c>
      <c r="AD2509">
        <v>96.4</v>
      </c>
      <c r="AE2509">
        <v>655</v>
      </c>
      <c r="AF2509">
        <v>572</v>
      </c>
      <c r="AG2509">
        <v>7</v>
      </c>
      <c r="AH2509">
        <v>61.3</v>
      </c>
      <c r="AI2509">
        <v>0.7</v>
      </c>
      <c r="AJ2509">
        <v>1.9</v>
      </c>
      <c r="AK2509">
        <v>70.400000000000006</v>
      </c>
      <c r="AL2509">
        <v>10</v>
      </c>
      <c r="AM2509">
        <v>12076</v>
      </c>
      <c r="AN2509">
        <v>24.7</v>
      </c>
      <c r="AO2509">
        <v>25858</v>
      </c>
      <c r="AP2509">
        <v>1442</v>
      </c>
      <c r="AQ2509">
        <v>5.9</v>
      </c>
      <c r="AR2509">
        <v>78.8</v>
      </c>
      <c r="AS2509">
        <v>82500</v>
      </c>
      <c r="AT2509">
        <v>9.8000000000000007</v>
      </c>
      <c r="AU2509">
        <v>21936</v>
      </c>
      <c r="AV2509">
        <v>2.42</v>
      </c>
      <c r="AW2509">
        <v>16073</v>
      </c>
      <c r="AX2509">
        <v>34352</v>
      </c>
      <c r="AY2509">
        <v>15.7</v>
      </c>
      <c r="AZ2509">
        <v>1318</v>
      </c>
      <c r="BA2509">
        <v>23450</v>
      </c>
      <c r="BB2509">
        <v>26030</v>
      </c>
      <c r="BC2509">
        <v>1503</v>
      </c>
      <c r="BD2509">
        <v>5.8</v>
      </c>
      <c r="BE2509">
        <v>20152</v>
      </c>
      <c r="BF2509">
        <v>302</v>
      </c>
      <c r="BG2509">
        <v>2624</v>
      </c>
      <c r="BH2509">
        <v>597817</v>
      </c>
      <c r="BI2509">
        <v>29665</v>
      </c>
      <c r="BJ2509">
        <v>607</v>
      </c>
      <c r="BK2509">
        <v>10671</v>
      </c>
      <c r="BL2509">
        <v>-11.8</v>
      </c>
      <c r="BM2509">
        <v>3123</v>
      </c>
      <c r="BN2509">
        <v>18523</v>
      </c>
      <c r="BO2509">
        <v>3267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34.1</v>
      </c>
      <c r="BV2509">
        <v>0</v>
      </c>
      <c r="BW2509">
        <v>0</v>
      </c>
      <c r="BX2509">
        <v>235921</v>
      </c>
      <c r="BY2509">
        <v>4312</v>
      </c>
      <c r="BZ2509">
        <v>109</v>
      </c>
      <c r="CA2509">
        <v>12073</v>
      </c>
      <c r="CB2509">
        <v>168154</v>
      </c>
      <c r="CC2509">
        <v>319563</v>
      </c>
      <c r="CD2509">
        <v>5722</v>
      </c>
      <c r="CE2509">
        <v>486.66</v>
      </c>
      <c r="CF2509">
        <v>110</v>
      </c>
    </row>
    <row r="2510" spans="1:84">
      <c r="A2510">
        <v>47075</v>
      </c>
      <c r="B2510" t="s">
        <v>2508</v>
      </c>
      <c r="C2510">
        <v>47075</v>
      </c>
      <c r="D2510">
        <v>19405</v>
      </c>
      <c r="E2510">
        <v>-2</v>
      </c>
      <c r="F2510">
        <v>-392</v>
      </c>
      <c r="G2510">
        <v>19797</v>
      </c>
      <c r="H2510">
        <v>1384</v>
      </c>
      <c r="I2510">
        <v>7.1</v>
      </c>
      <c r="J2510">
        <v>5120</v>
      </c>
      <c r="K2510">
        <v>26.4</v>
      </c>
      <c r="L2510">
        <v>13.4</v>
      </c>
      <c r="M2510">
        <v>2597</v>
      </c>
      <c r="N2510">
        <v>53.3</v>
      </c>
      <c r="O2510">
        <v>9505</v>
      </c>
      <c r="P2510">
        <v>9737</v>
      </c>
      <c r="Q2510">
        <v>25</v>
      </c>
      <c r="R2510">
        <v>34</v>
      </c>
      <c r="S2510">
        <v>8</v>
      </c>
      <c r="T2510">
        <v>96</v>
      </c>
      <c r="U2510">
        <v>762</v>
      </c>
      <c r="V2510">
        <v>8842</v>
      </c>
      <c r="W2510">
        <v>49</v>
      </c>
      <c r="X2510">
        <v>50.2</v>
      </c>
      <c r="Y2510">
        <v>0.1</v>
      </c>
      <c r="Z2510">
        <v>0.2</v>
      </c>
      <c r="AA2510">
        <v>0</v>
      </c>
      <c r="AB2510">
        <v>0.5</v>
      </c>
      <c r="AC2510">
        <v>3.9</v>
      </c>
      <c r="AD2510">
        <v>45.6</v>
      </c>
      <c r="AE2510">
        <v>264</v>
      </c>
      <c r="AF2510">
        <v>214</v>
      </c>
      <c r="AG2510">
        <v>3</v>
      </c>
      <c r="AH2510">
        <v>60.6</v>
      </c>
      <c r="AI2510">
        <v>1.7</v>
      </c>
      <c r="AJ2510">
        <v>3.8</v>
      </c>
      <c r="AK2510">
        <v>65.599999999999994</v>
      </c>
      <c r="AL2510">
        <v>11.1</v>
      </c>
      <c r="AM2510">
        <v>5132</v>
      </c>
      <c r="AN2510">
        <v>24</v>
      </c>
      <c r="AO2510">
        <v>8472</v>
      </c>
      <c r="AP2510">
        <v>386</v>
      </c>
      <c r="AQ2510">
        <v>4.8</v>
      </c>
      <c r="AR2510">
        <v>65.900000000000006</v>
      </c>
      <c r="AS2510">
        <v>68400</v>
      </c>
      <c r="AT2510">
        <v>15.2</v>
      </c>
      <c r="AU2510">
        <v>7558</v>
      </c>
      <c r="AV2510">
        <v>2.59</v>
      </c>
      <c r="AW2510">
        <v>14669</v>
      </c>
      <c r="AX2510">
        <v>29805</v>
      </c>
      <c r="AY2510">
        <v>19</v>
      </c>
      <c r="AZ2510">
        <v>449</v>
      </c>
      <c r="BA2510">
        <v>23141</v>
      </c>
      <c r="BB2510">
        <v>9588</v>
      </c>
      <c r="BC2510">
        <v>736</v>
      </c>
      <c r="BD2510">
        <v>7.7</v>
      </c>
      <c r="BE2510">
        <v>8451</v>
      </c>
      <c r="BF2510">
        <v>116</v>
      </c>
      <c r="BG2510">
        <v>1213</v>
      </c>
      <c r="BH2510">
        <v>277059</v>
      </c>
      <c r="BI2510">
        <v>32784</v>
      </c>
      <c r="BJ2510">
        <v>343</v>
      </c>
      <c r="BK2510">
        <v>4491</v>
      </c>
      <c r="BL2510">
        <v>-1.1000000000000001</v>
      </c>
      <c r="BM2510">
        <v>930</v>
      </c>
      <c r="BN2510">
        <v>10668</v>
      </c>
      <c r="BO2510">
        <v>1123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25.4</v>
      </c>
      <c r="BV2510">
        <v>304855</v>
      </c>
      <c r="BW2510">
        <v>79408</v>
      </c>
      <c r="BX2510">
        <v>154055</v>
      </c>
      <c r="BY2510">
        <v>7859</v>
      </c>
      <c r="BZ2510">
        <v>56</v>
      </c>
      <c r="CA2510">
        <v>5297</v>
      </c>
      <c r="CB2510">
        <v>211022</v>
      </c>
      <c r="CC2510">
        <v>165273</v>
      </c>
      <c r="CD2510">
        <v>8426</v>
      </c>
      <c r="CE2510">
        <v>533.20000000000005</v>
      </c>
      <c r="CF2510">
        <v>37.1</v>
      </c>
    </row>
    <row r="2511" spans="1:84">
      <c r="A2511">
        <v>47077</v>
      </c>
      <c r="B2511" t="s">
        <v>2509</v>
      </c>
      <c r="C2511">
        <v>47077</v>
      </c>
      <c r="D2511">
        <v>26750</v>
      </c>
      <c r="E2511">
        <v>4.8</v>
      </c>
      <c r="F2511">
        <v>1228</v>
      </c>
      <c r="G2511">
        <v>25522</v>
      </c>
      <c r="H2511">
        <v>1741</v>
      </c>
      <c r="I2511">
        <v>6.5</v>
      </c>
      <c r="J2511">
        <v>6313</v>
      </c>
      <c r="K2511">
        <v>23.6</v>
      </c>
      <c r="L2511">
        <v>14</v>
      </c>
      <c r="M2511">
        <v>3733</v>
      </c>
      <c r="N2511">
        <v>51.6</v>
      </c>
      <c r="O2511">
        <v>24268</v>
      </c>
      <c r="P2511">
        <v>2093</v>
      </c>
      <c r="Q2511">
        <v>46</v>
      </c>
      <c r="R2511">
        <v>50</v>
      </c>
      <c r="S2511">
        <v>7</v>
      </c>
      <c r="T2511">
        <v>286</v>
      </c>
      <c r="U2511">
        <v>352</v>
      </c>
      <c r="V2511">
        <v>23938</v>
      </c>
      <c r="W2511">
        <v>90.7</v>
      </c>
      <c r="X2511">
        <v>7.8</v>
      </c>
      <c r="Y2511">
        <v>0.2</v>
      </c>
      <c r="Z2511">
        <v>0.2</v>
      </c>
      <c r="AA2511">
        <v>0</v>
      </c>
      <c r="AB2511">
        <v>1.1000000000000001</v>
      </c>
      <c r="AC2511">
        <v>1.3</v>
      </c>
      <c r="AD2511">
        <v>89.5</v>
      </c>
      <c r="AE2511">
        <v>336</v>
      </c>
      <c r="AF2511">
        <v>321</v>
      </c>
      <c r="AG2511">
        <v>7</v>
      </c>
      <c r="AH2511">
        <v>58.8</v>
      </c>
      <c r="AI2511">
        <v>0.7</v>
      </c>
      <c r="AJ2511">
        <v>1.9</v>
      </c>
      <c r="AK2511">
        <v>69.3</v>
      </c>
      <c r="AL2511">
        <v>9.3000000000000007</v>
      </c>
      <c r="AM2511">
        <v>5654</v>
      </c>
      <c r="AN2511">
        <v>24.6</v>
      </c>
      <c r="AO2511">
        <v>12026</v>
      </c>
      <c r="AP2511">
        <v>580</v>
      </c>
      <c r="AQ2511">
        <v>5.0999999999999996</v>
      </c>
      <c r="AR2511">
        <v>79.3</v>
      </c>
      <c r="AS2511">
        <v>74000</v>
      </c>
      <c r="AT2511">
        <v>6</v>
      </c>
      <c r="AU2511">
        <v>10306</v>
      </c>
      <c r="AV2511">
        <v>2.44</v>
      </c>
      <c r="AW2511">
        <v>17019</v>
      </c>
      <c r="AX2511">
        <v>35451</v>
      </c>
      <c r="AY2511">
        <v>14.3</v>
      </c>
      <c r="AZ2511">
        <v>635</v>
      </c>
      <c r="BA2511">
        <v>24073</v>
      </c>
      <c r="BB2511">
        <v>12488</v>
      </c>
      <c r="BC2511">
        <v>820</v>
      </c>
      <c r="BD2511">
        <v>6.6</v>
      </c>
      <c r="BE2511">
        <v>13993</v>
      </c>
      <c r="BF2511">
        <v>-63</v>
      </c>
      <c r="BG2511">
        <v>1362</v>
      </c>
      <c r="BH2511">
        <v>416739</v>
      </c>
      <c r="BI2511">
        <v>29782</v>
      </c>
      <c r="BJ2511">
        <v>508</v>
      </c>
      <c r="BK2511">
        <v>8012</v>
      </c>
      <c r="BL2511">
        <v>-0.7</v>
      </c>
      <c r="BM2511">
        <v>1893</v>
      </c>
      <c r="BN2511">
        <v>18768</v>
      </c>
      <c r="BO2511">
        <v>2140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15</v>
      </c>
      <c r="BV2511">
        <v>805199</v>
      </c>
      <c r="BW2511">
        <v>52412</v>
      </c>
      <c r="BX2511">
        <v>201750</v>
      </c>
      <c r="BY2511">
        <v>7805</v>
      </c>
      <c r="BZ2511">
        <v>33</v>
      </c>
      <c r="CA2511">
        <v>3115</v>
      </c>
      <c r="CB2511">
        <v>173283</v>
      </c>
      <c r="CC2511">
        <v>168950</v>
      </c>
      <c r="CD2511">
        <v>6432</v>
      </c>
      <c r="CE2511">
        <v>520.02</v>
      </c>
      <c r="CF2511">
        <v>49.1</v>
      </c>
    </row>
    <row r="2512" spans="1:84">
      <c r="A2512">
        <v>47079</v>
      </c>
      <c r="B2512" t="s">
        <v>2510</v>
      </c>
      <c r="C2512">
        <v>47079</v>
      </c>
      <c r="D2512">
        <v>31837</v>
      </c>
      <c r="E2512">
        <v>2.4</v>
      </c>
      <c r="F2512">
        <v>735</v>
      </c>
      <c r="G2512">
        <v>31115</v>
      </c>
      <c r="H2512">
        <v>1849</v>
      </c>
      <c r="I2512">
        <v>5.8</v>
      </c>
      <c r="J2512">
        <v>6819</v>
      </c>
      <c r="K2512">
        <v>21.4</v>
      </c>
      <c r="L2512">
        <v>18.600000000000001</v>
      </c>
      <c r="M2512">
        <v>5906</v>
      </c>
      <c r="N2512">
        <v>51.6</v>
      </c>
      <c r="O2512">
        <v>28515</v>
      </c>
      <c r="P2512">
        <v>2730</v>
      </c>
      <c r="Q2512">
        <v>74</v>
      </c>
      <c r="R2512">
        <v>117</v>
      </c>
      <c r="S2512">
        <v>9</v>
      </c>
      <c r="T2512">
        <v>392</v>
      </c>
      <c r="U2512">
        <v>377</v>
      </c>
      <c r="V2512">
        <v>28179</v>
      </c>
      <c r="W2512">
        <v>89.6</v>
      </c>
      <c r="X2512">
        <v>8.6</v>
      </c>
      <c r="Y2512">
        <v>0.2</v>
      </c>
      <c r="Z2512">
        <v>0.4</v>
      </c>
      <c r="AA2512">
        <v>0</v>
      </c>
      <c r="AB2512">
        <v>1.2</v>
      </c>
      <c r="AC2512">
        <v>1.2</v>
      </c>
      <c r="AD2512">
        <v>88.5</v>
      </c>
      <c r="AE2512">
        <v>373</v>
      </c>
      <c r="AF2512">
        <v>433</v>
      </c>
      <c r="AG2512">
        <v>4</v>
      </c>
      <c r="AH2512">
        <v>55.5</v>
      </c>
      <c r="AI2512">
        <v>1</v>
      </c>
      <c r="AJ2512">
        <v>2.8</v>
      </c>
      <c r="AK2512">
        <v>70.5</v>
      </c>
      <c r="AL2512">
        <v>12.1</v>
      </c>
      <c r="AM2512">
        <v>7193</v>
      </c>
      <c r="AN2512">
        <v>19.899999999999999</v>
      </c>
      <c r="AO2512">
        <v>16574</v>
      </c>
      <c r="AP2512">
        <v>796</v>
      </c>
      <c r="AQ2512">
        <v>5</v>
      </c>
      <c r="AR2512">
        <v>77.400000000000006</v>
      </c>
      <c r="AS2512">
        <v>75800</v>
      </c>
      <c r="AT2512">
        <v>7.2</v>
      </c>
      <c r="AU2512">
        <v>13019</v>
      </c>
      <c r="AV2512">
        <v>2.35</v>
      </c>
      <c r="AW2512">
        <v>15855</v>
      </c>
      <c r="AX2512">
        <v>31219</v>
      </c>
      <c r="AY2512">
        <v>15.9</v>
      </c>
      <c r="AZ2512">
        <v>799</v>
      </c>
      <c r="BA2512">
        <v>25383</v>
      </c>
      <c r="BB2512">
        <v>14095</v>
      </c>
      <c r="BC2512">
        <v>1009</v>
      </c>
      <c r="BD2512">
        <v>7.2</v>
      </c>
      <c r="BE2512">
        <v>17332</v>
      </c>
      <c r="BF2512">
        <v>-638</v>
      </c>
      <c r="BG2512">
        <v>2618</v>
      </c>
      <c r="BH2512">
        <v>516024</v>
      </c>
      <c r="BI2512">
        <v>29773</v>
      </c>
      <c r="BJ2512">
        <v>717</v>
      </c>
      <c r="BK2512">
        <v>9152</v>
      </c>
      <c r="BL2512">
        <v>-10.9</v>
      </c>
      <c r="BM2512">
        <v>2126</v>
      </c>
      <c r="BN2512">
        <v>25885</v>
      </c>
      <c r="BO2512">
        <v>2591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v>10.1</v>
      </c>
      <c r="BV2512">
        <v>385399</v>
      </c>
      <c r="BW2512">
        <v>235406</v>
      </c>
      <c r="BX2512">
        <v>280629</v>
      </c>
      <c r="BY2512">
        <v>8950</v>
      </c>
      <c r="BZ2512">
        <v>33</v>
      </c>
      <c r="CA2512">
        <v>2789</v>
      </c>
      <c r="CB2512">
        <v>193512</v>
      </c>
      <c r="CC2512">
        <v>212284</v>
      </c>
      <c r="CD2512">
        <v>6738</v>
      </c>
      <c r="CE2512">
        <v>561.67999999999995</v>
      </c>
      <c r="CF2512">
        <v>55.4</v>
      </c>
    </row>
    <row r="2513" spans="1:84">
      <c r="A2513">
        <v>47081</v>
      </c>
      <c r="B2513" t="s">
        <v>2511</v>
      </c>
      <c r="C2513">
        <v>47081</v>
      </c>
      <c r="D2513">
        <v>23812</v>
      </c>
      <c r="E2513">
        <v>6.8</v>
      </c>
      <c r="F2513">
        <v>1517</v>
      </c>
      <c r="G2513">
        <v>22295</v>
      </c>
      <c r="H2513">
        <v>1350</v>
      </c>
      <c r="I2513">
        <v>5.7</v>
      </c>
      <c r="J2513">
        <v>5481</v>
      </c>
      <c r="K2513">
        <v>23</v>
      </c>
      <c r="L2513">
        <v>13</v>
      </c>
      <c r="M2513">
        <v>3086</v>
      </c>
      <c r="N2513">
        <v>47.3</v>
      </c>
      <c r="O2513">
        <v>22366</v>
      </c>
      <c r="P2513">
        <v>1110</v>
      </c>
      <c r="Q2513">
        <v>123</v>
      </c>
      <c r="R2513">
        <v>28</v>
      </c>
      <c r="S2513">
        <v>2</v>
      </c>
      <c r="T2513">
        <v>183</v>
      </c>
      <c r="U2513">
        <v>319</v>
      </c>
      <c r="V2513">
        <v>22093</v>
      </c>
      <c r="W2513">
        <v>93.9</v>
      </c>
      <c r="X2513">
        <v>4.7</v>
      </c>
      <c r="Y2513">
        <v>0.5</v>
      </c>
      <c r="Z2513">
        <v>0.1</v>
      </c>
      <c r="AA2513">
        <v>0</v>
      </c>
      <c r="AB2513">
        <v>0.8</v>
      </c>
      <c r="AC2513">
        <v>1.3</v>
      </c>
      <c r="AD2513">
        <v>92.8</v>
      </c>
      <c r="AE2513">
        <v>265</v>
      </c>
      <c r="AF2513">
        <v>215</v>
      </c>
      <c r="AG2513">
        <v>1</v>
      </c>
      <c r="AH2513">
        <v>55.8</v>
      </c>
      <c r="AI2513">
        <v>0.8</v>
      </c>
      <c r="AJ2513">
        <v>2.5</v>
      </c>
      <c r="AK2513">
        <v>64.3</v>
      </c>
      <c r="AL2513">
        <v>6.7</v>
      </c>
      <c r="AM2513">
        <v>5104</v>
      </c>
      <c r="AN2513">
        <v>36.700000000000003</v>
      </c>
      <c r="AO2513">
        <v>9291</v>
      </c>
      <c r="AP2513">
        <v>387</v>
      </c>
      <c r="AQ2513">
        <v>4.3</v>
      </c>
      <c r="AR2513">
        <v>80.2</v>
      </c>
      <c r="AS2513">
        <v>79600</v>
      </c>
      <c r="AT2513">
        <v>4.3</v>
      </c>
      <c r="AU2513">
        <v>8081</v>
      </c>
      <c r="AV2513">
        <v>2.59</v>
      </c>
      <c r="AW2513">
        <v>14446</v>
      </c>
      <c r="AX2513">
        <v>32823</v>
      </c>
      <c r="AY2513">
        <v>16.5</v>
      </c>
      <c r="AZ2513">
        <v>484</v>
      </c>
      <c r="BA2513">
        <v>20414</v>
      </c>
      <c r="BB2513">
        <v>10415</v>
      </c>
      <c r="BC2513">
        <v>555</v>
      </c>
      <c r="BD2513">
        <v>5.3</v>
      </c>
      <c r="BE2513">
        <v>6992</v>
      </c>
      <c r="BF2513">
        <v>481</v>
      </c>
      <c r="BG2513">
        <v>1238</v>
      </c>
      <c r="BH2513">
        <v>148569</v>
      </c>
      <c r="BI2513">
        <v>21248</v>
      </c>
      <c r="BJ2513">
        <v>298</v>
      </c>
      <c r="BK2513">
        <v>2491</v>
      </c>
      <c r="BL2513">
        <v>6.5</v>
      </c>
      <c r="BM2513">
        <v>1726</v>
      </c>
      <c r="BN2513">
        <v>6162</v>
      </c>
      <c r="BO2513">
        <v>1854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86813</v>
      </c>
      <c r="BW2513">
        <v>19449</v>
      </c>
      <c r="BX2513">
        <v>66464</v>
      </c>
      <c r="BY2513">
        <v>2861</v>
      </c>
      <c r="BZ2513">
        <v>4</v>
      </c>
      <c r="CA2513">
        <v>935</v>
      </c>
      <c r="CB2513">
        <v>128527</v>
      </c>
      <c r="CC2513">
        <v>105602</v>
      </c>
      <c r="CD2513">
        <v>4472</v>
      </c>
      <c r="CE2513">
        <v>612.52</v>
      </c>
      <c r="CF2513">
        <v>36.4</v>
      </c>
    </row>
    <row r="2514" spans="1:84">
      <c r="A2514">
        <v>47083</v>
      </c>
      <c r="B2514" t="s">
        <v>2512</v>
      </c>
      <c r="C2514">
        <v>47083</v>
      </c>
      <c r="D2514">
        <v>8076</v>
      </c>
      <c r="E2514">
        <v>-0.1</v>
      </c>
      <c r="F2514">
        <v>-12</v>
      </c>
      <c r="G2514">
        <v>8088</v>
      </c>
      <c r="H2514">
        <v>527</v>
      </c>
      <c r="I2514">
        <v>6.5</v>
      </c>
      <c r="J2514">
        <v>1912</v>
      </c>
      <c r="K2514">
        <v>23.7</v>
      </c>
      <c r="L2514">
        <v>17.5</v>
      </c>
      <c r="M2514">
        <v>1416</v>
      </c>
      <c r="N2514">
        <v>50.9</v>
      </c>
      <c r="O2514">
        <v>7626</v>
      </c>
      <c r="P2514">
        <v>307</v>
      </c>
      <c r="Q2514">
        <v>16</v>
      </c>
      <c r="R2514">
        <v>13</v>
      </c>
      <c r="S2514">
        <v>5</v>
      </c>
      <c r="T2514">
        <v>109</v>
      </c>
      <c r="U2514">
        <v>198</v>
      </c>
      <c r="V2514">
        <v>7449</v>
      </c>
      <c r="W2514">
        <v>94.4</v>
      </c>
      <c r="X2514">
        <v>3.8</v>
      </c>
      <c r="Y2514">
        <v>0.2</v>
      </c>
      <c r="Z2514">
        <v>0.2</v>
      </c>
      <c r="AA2514">
        <v>0.1</v>
      </c>
      <c r="AB2514">
        <v>1.3</v>
      </c>
      <c r="AC2514">
        <v>2.5</v>
      </c>
      <c r="AD2514">
        <v>92.2</v>
      </c>
      <c r="AE2514">
        <v>109</v>
      </c>
      <c r="AF2514">
        <v>107</v>
      </c>
      <c r="AG2514">
        <v>1</v>
      </c>
      <c r="AH2514">
        <v>64.599999999999994</v>
      </c>
      <c r="AI2514">
        <v>1.6</v>
      </c>
      <c r="AJ2514">
        <v>2.7</v>
      </c>
      <c r="AK2514">
        <v>70.099999999999994</v>
      </c>
      <c r="AL2514">
        <v>10.3</v>
      </c>
      <c r="AM2514">
        <v>1940</v>
      </c>
      <c r="AN2514">
        <v>32</v>
      </c>
      <c r="AO2514">
        <v>4071</v>
      </c>
      <c r="AP2514">
        <v>170</v>
      </c>
      <c r="AQ2514">
        <v>4.4000000000000004</v>
      </c>
      <c r="AR2514">
        <v>77</v>
      </c>
      <c r="AS2514">
        <v>63300</v>
      </c>
      <c r="AT2514">
        <v>4.8</v>
      </c>
      <c r="AU2514">
        <v>3216</v>
      </c>
      <c r="AV2514">
        <v>2.46</v>
      </c>
      <c r="AW2514">
        <v>15613</v>
      </c>
      <c r="AX2514">
        <v>32536</v>
      </c>
      <c r="AY2514">
        <v>16.600000000000001</v>
      </c>
      <c r="AZ2514">
        <v>190</v>
      </c>
      <c r="BA2514">
        <v>23718</v>
      </c>
      <c r="BB2514">
        <v>3820</v>
      </c>
      <c r="BC2514">
        <v>287</v>
      </c>
      <c r="BD2514">
        <v>7.5</v>
      </c>
      <c r="BE2514">
        <v>3007</v>
      </c>
      <c r="BF2514">
        <v>78</v>
      </c>
      <c r="BG2514">
        <v>536</v>
      </c>
      <c r="BH2514">
        <v>54194</v>
      </c>
      <c r="BI2514">
        <v>18023</v>
      </c>
      <c r="BJ2514">
        <v>108</v>
      </c>
      <c r="BK2514">
        <v>978</v>
      </c>
      <c r="BL2514">
        <v>-10.4</v>
      </c>
      <c r="BM2514">
        <v>554</v>
      </c>
      <c r="BN2514">
        <v>2141</v>
      </c>
      <c r="BO2514">
        <v>571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23.6</v>
      </c>
      <c r="BV2514">
        <v>0</v>
      </c>
      <c r="BW2514">
        <v>0</v>
      </c>
      <c r="BX2514">
        <v>25970</v>
      </c>
      <c r="BY2514">
        <v>3248</v>
      </c>
      <c r="BZ2514">
        <v>1</v>
      </c>
      <c r="CA2514">
        <v>182</v>
      </c>
      <c r="CB2514">
        <v>48824</v>
      </c>
      <c r="CC2514">
        <v>55876</v>
      </c>
      <c r="CD2514">
        <v>6991</v>
      </c>
      <c r="CE2514">
        <v>200.21</v>
      </c>
      <c r="CF2514">
        <v>40.4</v>
      </c>
    </row>
    <row r="2515" spans="1:84">
      <c r="A2515">
        <v>47085</v>
      </c>
      <c r="B2515" t="s">
        <v>2513</v>
      </c>
      <c r="C2515">
        <v>47085</v>
      </c>
      <c r="D2515">
        <v>18394</v>
      </c>
      <c r="E2515">
        <v>2.6</v>
      </c>
      <c r="F2515">
        <v>465</v>
      </c>
      <c r="G2515">
        <v>17929</v>
      </c>
      <c r="H2515">
        <v>1141</v>
      </c>
      <c r="I2515">
        <v>6.2</v>
      </c>
      <c r="J2515">
        <v>4197</v>
      </c>
      <c r="K2515">
        <v>22.8</v>
      </c>
      <c r="L2515">
        <v>15.7</v>
      </c>
      <c r="M2515">
        <v>2884</v>
      </c>
      <c r="N2515">
        <v>51</v>
      </c>
      <c r="O2515">
        <v>17552</v>
      </c>
      <c r="P2515">
        <v>573</v>
      </c>
      <c r="Q2515">
        <v>52</v>
      </c>
      <c r="R2515">
        <v>62</v>
      </c>
      <c r="S2515">
        <v>2</v>
      </c>
      <c r="T2515">
        <v>153</v>
      </c>
      <c r="U2515">
        <v>200</v>
      </c>
      <c r="V2515">
        <v>17375</v>
      </c>
      <c r="W2515">
        <v>95.4</v>
      </c>
      <c r="X2515">
        <v>3.1</v>
      </c>
      <c r="Y2515">
        <v>0.3</v>
      </c>
      <c r="Z2515">
        <v>0.3</v>
      </c>
      <c r="AA2515">
        <v>0</v>
      </c>
      <c r="AB2515">
        <v>0.8</v>
      </c>
      <c r="AC2515">
        <v>1.1000000000000001</v>
      </c>
      <c r="AD2515">
        <v>94.5</v>
      </c>
      <c r="AE2515">
        <v>235</v>
      </c>
      <c r="AF2515">
        <v>227</v>
      </c>
      <c r="AG2515">
        <v>0</v>
      </c>
      <c r="AH2515">
        <v>61.4</v>
      </c>
      <c r="AI2515">
        <v>0.9</v>
      </c>
      <c r="AJ2515">
        <v>2.4</v>
      </c>
      <c r="AK2515">
        <v>72</v>
      </c>
      <c r="AL2515">
        <v>9.3000000000000007</v>
      </c>
      <c r="AM2515">
        <v>3831</v>
      </c>
      <c r="AN2515">
        <v>29.8</v>
      </c>
      <c r="AO2515">
        <v>8918</v>
      </c>
      <c r="AP2515">
        <v>436</v>
      </c>
      <c r="AQ2515">
        <v>5.0999999999999996</v>
      </c>
      <c r="AR2515">
        <v>77.900000000000006</v>
      </c>
      <c r="AS2515">
        <v>76000</v>
      </c>
      <c r="AT2515">
        <v>6.4</v>
      </c>
      <c r="AU2515">
        <v>7238</v>
      </c>
      <c r="AV2515">
        <v>2.44</v>
      </c>
      <c r="AW2515">
        <v>17757</v>
      </c>
      <c r="AX2515">
        <v>37128</v>
      </c>
      <c r="AY2515">
        <v>13.1</v>
      </c>
      <c r="AZ2515">
        <v>465</v>
      </c>
      <c r="BA2515">
        <v>25546</v>
      </c>
      <c r="BB2515">
        <v>8981</v>
      </c>
      <c r="BC2515">
        <v>568</v>
      </c>
      <c r="BD2515">
        <v>6.3</v>
      </c>
      <c r="BE2515">
        <v>8671</v>
      </c>
      <c r="BF2515">
        <v>143</v>
      </c>
      <c r="BG2515">
        <v>1428</v>
      </c>
      <c r="BH2515">
        <v>320261</v>
      </c>
      <c r="BI2515">
        <v>36935</v>
      </c>
      <c r="BJ2515">
        <v>352</v>
      </c>
      <c r="BK2515">
        <v>4240</v>
      </c>
      <c r="BL2515">
        <v>-9.3000000000000007</v>
      </c>
      <c r="BM2515">
        <v>1209</v>
      </c>
      <c r="BN2515">
        <v>12582</v>
      </c>
      <c r="BO2515">
        <v>1329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764083</v>
      </c>
      <c r="BW2515">
        <v>42953</v>
      </c>
      <c r="BX2515">
        <v>113208</v>
      </c>
      <c r="BY2515">
        <v>6259</v>
      </c>
      <c r="BZ2515">
        <v>25</v>
      </c>
      <c r="CA2515">
        <v>2905</v>
      </c>
      <c r="CB2515">
        <v>134682</v>
      </c>
      <c r="CC2515">
        <v>363362</v>
      </c>
      <c r="CD2515">
        <v>20030</v>
      </c>
      <c r="CE2515">
        <v>532.22</v>
      </c>
      <c r="CF2515">
        <v>33.700000000000003</v>
      </c>
    </row>
    <row r="2516" spans="1:84">
      <c r="A2516">
        <v>47087</v>
      </c>
      <c r="B2516" t="s">
        <v>2514</v>
      </c>
      <c r="C2516">
        <v>47087</v>
      </c>
      <c r="D2516">
        <v>10918</v>
      </c>
      <c r="E2516">
        <v>-0.6</v>
      </c>
      <c r="F2516">
        <v>-66</v>
      </c>
      <c r="G2516">
        <v>10984</v>
      </c>
      <c r="H2516">
        <v>546</v>
      </c>
      <c r="I2516">
        <v>5</v>
      </c>
      <c r="J2516">
        <v>2268</v>
      </c>
      <c r="K2516">
        <v>20.8</v>
      </c>
      <c r="L2516">
        <v>16.100000000000001</v>
      </c>
      <c r="M2516">
        <v>1762</v>
      </c>
      <c r="N2516">
        <v>50.9</v>
      </c>
      <c r="O2516">
        <v>10723</v>
      </c>
      <c r="P2516">
        <v>59</v>
      </c>
      <c r="Q2516">
        <v>38</v>
      </c>
      <c r="R2516">
        <v>18</v>
      </c>
      <c r="S2516">
        <v>2</v>
      </c>
      <c r="T2516">
        <v>78</v>
      </c>
      <c r="U2516">
        <v>131</v>
      </c>
      <c r="V2516">
        <v>10595</v>
      </c>
      <c r="W2516">
        <v>98.2</v>
      </c>
      <c r="X2516">
        <v>0.5</v>
      </c>
      <c r="Y2516">
        <v>0.3</v>
      </c>
      <c r="Z2516">
        <v>0.2</v>
      </c>
      <c r="AA2516">
        <v>0</v>
      </c>
      <c r="AB2516">
        <v>0.7</v>
      </c>
      <c r="AC2516">
        <v>1.2</v>
      </c>
      <c r="AD2516">
        <v>97</v>
      </c>
      <c r="AE2516">
        <v>124</v>
      </c>
      <c r="AF2516">
        <v>146</v>
      </c>
      <c r="AG2516">
        <v>0</v>
      </c>
      <c r="AH2516">
        <v>64.2</v>
      </c>
      <c r="AI2516">
        <v>1.6</v>
      </c>
      <c r="AJ2516">
        <v>3.1</v>
      </c>
      <c r="AK2516">
        <v>61.6</v>
      </c>
      <c r="AL2516">
        <v>8.4</v>
      </c>
      <c r="AM2516">
        <v>2967</v>
      </c>
      <c r="AN2516">
        <v>29.7</v>
      </c>
      <c r="AO2516">
        <v>5385</v>
      </c>
      <c r="AP2516">
        <v>222</v>
      </c>
      <c r="AQ2516">
        <v>4.3</v>
      </c>
      <c r="AR2516">
        <v>80.7</v>
      </c>
      <c r="AS2516">
        <v>68800</v>
      </c>
      <c r="AT2516">
        <v>4</v>
      </c>
      <c r="AU2516">
        <v>4466</v>
      </c>
      <c r="AV2516">
        <v>2.4300000000000002</v>
      </c>
      <c r="AW2516">
        <v>15020</v>
      </c>
      <c r="AX2516">
        <v>29268</v>
      </c>
      <c r="AY2516">
        <v>19.100000000000001</v>
      </c>
      <c r="AZ2516">
        <v>259</v>
      </c>
      <c r="BA2516">
        <v>23406</v>
      </c>
      <c r="BB2516">
        <v>5178</v>
      </c>
      <c r="BC2516">
        <v>345</v>
      </c>
      <c r="BD2516">
        <v>6.7</v>
      </c>
      <c r="BE2516">
        <v>7071</v>
      </c>
      <c r="BF2516">
        <v>675</v>
      </c>
      <c r="BG2516">
        <v>544</v>
      </c>
      <c r="BH2516">
        <v>110908</v>
      </c>
      <c r="BI2516">
        <v>15685</v>
      </c>
      <c r="BJ2516">
        <v>108</v>
      </c>
      <c r="BK2516">
        <v>1619</v>
      </c>
      <c r="BL2516">
        <v>1</v>
      </c>
      <c r="BM2516">
        <v>868</v>
      </c>
      <c r="BN2516">
        <v>1664</v>
      </c>
      <c r="BO2516">
        <v>883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162308</v>
      </c>
      <c r="BW2516">
        <v>0</v>
      </c>
      <c r="BX2516">
        <v>30280</v>
      </c>
      <c r="BY2516">
        <v>2708</v>
      </c>
      <c r="BZ2516">
        <v>0</v>
      </c>
      <c r="CA2516">
        <v>0</v>
      </c>
      <c r="CB2516">
        <v>79078</v>
      </c>
      <c r="CC2516">
        <v>69334</v>
      </c>
      <c r="CD2516">
        <v>6221</v>
      </c>
      <c r="CE2516">
        <v>308.88</v>
      </c>
      <c r="CF2516">
        <v>35.5</v>
      </c>
    </row>
    <row r="2517" spans="1:84">
      <c r="A2517">
        <v>47089</v>
      </c>
      <c r="B2517" t="s">
        <v>2515</v>
      </c>
      <c r="C2517">
        <v>47089</v>
      </c>
      <c r="D2517">
        <v>49372</v>
      </c>
      <c r="E2517">
        <v>11.5</v>
      </c>
      <c r="F2517">
        <v>5078</v>
      </c>
      <c r="G2517">
        <v>44294</v>
      </c>
      <c r="H2517">
        <v>2681</v>
      </c>
      <c r="I2517">
        <v>5.4</v>
      </c>
      <c r="J2517">
        <v>10677</v>
      </c>
      <c r="K2517">
        <v>21.6</v>
      </c>
      <c r="L2517">
        <v>14.2</v>
      </c>
      <c r="M2517">
        <v>7020</v>
      </c>
      <c r="N2517">
        <v>50.4</v>
      </c>
      <c r="O2517">
        <v>47397</v>
      </c>
      <c r="P2517">
        <v>1132</v>
      </c>
      <c r="Q2517">
        <v>219</v>
      </c>
      <c r="R2517">
        <v>224</v>
      </c>
      <c r="S2517">
        <v>18</v>
      </c>
      <c r="T2517">
        <v>382</v>
      </c>
      <c r="U2517">
        <v>1058</v>
      </c>
      <c r="V2517">
        <v>46462</v>
      </c>
      <c r="W2517">
        <v>96</v>
      </c>
      <c r="X2517">
        <v>2.2999999999999998</v>
      </c>
      <c r="Y2517">
        <v>0.4</v>
      </c>
      <c r="Z2517">
        <v>0.5</v>
      </c>
      <c r="AA2517">
        <v>0</v>
      </c>
      <c r="AB2517">
        <v>0.8</v>
      </c>
      <c r="AC2517">
        <v>2.1</v>
      </c>
      <c r="AD2517">
        <v>94.1</v>
      </c>
      <c r="AE2517">
        <v>524</v>
      </c>
      <c r="AF2517">
        <v>477</v>
      </c>
      <c r="AG2517">
        <v>4</v>
      </c>
      <c r="AH2517">
        <v>55.9</v>
      </c>
      <c r="AI2517">
        <v>1.5</v>
      </c>
      <c r="AJ2517">
        <v>3</v>
      </c>
      <c r="AK2517">
        <v>71</v>
      </c>
      <c r="AL2517">
        <v>12.8</v>
      </c>
      <c r="AM2517">
        <v>9699</v>
      </c>
      <c r="AN2517">
        <v>26.4</v>
      </c>
      <c r="AO2517">
        <v>21800</v>
      </c>
      <c r="AP2517">
        <v>2481</v>
      </c>
      <c r="AQ2517">
        <v>12.8</v>
      </c>
      <c r="AR2517">
        <v>77.900000000000006</v>
      </c>
      <c r="AS2517">
        <v>88800</v>
      </c>
      <c r="AT2517">
        <v>8.5</v>
      </c>
      <c r="AU2517">
        <v>17155</v>
      </c>
      <c r="AV2517">
        <v>2.4900000000000002</v>
      </c>
      <c r="AW2517">
        <v>16841</v>
      </c>
      <c r="AX2517">
        <v>35323</v>
      </c>
      <c r="AY2517">
        <v>15.2</v>
      </c>
      <c r="AZ2517">
        <v>1134</v>
      </c>
      <c r="BA2517">
        <v>23497</v>
      </c>
      <c r="BB2517">
        <v>24207</v>
      </c>
      <c r="BC2517">
        <v>1368</v>
      </c>
      <c r="BD2517">
        <v>5.7</v>
      </c>
      <c r="BE2517">
        <v>18754</v>
      </c>
      <c r="BF2517">
        <v>64</v>
      </c>
      <c r="BG2517">
        <v>2427</v>
      </c>
      <c r="BH2517">
        <v>564593</v>
      </c>
      <c r="BI2517">
        <v>30105</v>
      </c>
      <c r="BJ2517">
        <v>691</v>
      </c>
      <c r="BK2517">
        <v>10526</v>
      </c>
      <c r="BL2517">
        <v>-1</v>
      </c>
      <c r="BM2517">
        <v>3194</v>
      </c>
      <c r="BN2517">
        <v>35986</v>
      </c>
      <c r="BO2517">
        <v>3291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22.3</v>
      </c>
      <c r="BV2517">
        <v>653196</v>
      </c>
      <c r="BW2517">
        <v>44896</v>
      </c>
      <c r="BX2517">
        <v>294659</v>
      </c>
      <c r="BY2517">
        <v>6429</v>
      </c>
      <c r="BZ2517">
        <v>417</v>
      </c>
      <c r="CA2517">
        <v>65223</v>
      </c>
      <c r="CB2517">
        <v>107703</v>
      </c>
      <c r="CC2517">
        <v>287554</v>
      </c>
      <c r="CD2517">
        <v>6042</v>
      </c>
      <c r="CE2517">
        <v>273.81</v>
      </c>
      <c r="CF2517">
        <v>161.69999999999999</v>
      </c>
    </row>
    <row r="2518" spans="1:84">
      <c r="A2518">
        <v>47091</v>
      </c>
      <c r="B2518" t="s">
        <v>2516</v>
      </c>
      <c r="C2518">
        <v>47091</v>
      </c>
      <c r="D2518">
        <v>18043</v>
      </c>
      <c r="E2518">
        <v>3.1</v>
      </c>
      <c r="F2518">
        <v>544</v>
      </c>
      <c r="G2518">
        <v>17499</v>
      </c>
      <c r="H2518">
        <v>814</v>
      </c>
      <c r="I2518">
        <v>4.5</v>
      </c>
      <c r="J2518">
        <v>3190</v>
      </c>
      <c r="K2518">
        <v>17.7</v>
      </c>
      <c r="L2518">
        <v>16.399999999999999</v>
      </c>
      <c r="M2518">
        <v>2961</v>
      </c>
      <c r="N2518">
        <v>46.1</v>
      </c>
      <c r="O2518">
        <v>17352</v>
      </c>
      <c r="P2518">
        <v>510</v>
      </c>
      <c r="Q2518">
        <v>67</v>
      </c>
      <c r="R2518">
        <v>25</v>
      </c>
      <c r="S2518">
        <v>4</v>
      </c>
      <c r="T2518">
        <v>85</v>
      </c>
      <c r="U2518">
        <v>173</v>
      </c>
      <c r="V2518">
        <v>17189</v>
      </c>
      <c r="W2518">
        <v>96.2</v>
      </c>
      <c r="X2518">
        <v>2.8</v>
      </c>
      <c r="Y2518">
        <v>0.4</v>
      </c>
      <c r="Z2518">
        <v>0.1</v>
      </c>
      <c r="AA2518">
        <v>0</v>
      </c>
      <c r="AB2518">
        <v>0.5</v>
      </c>
      <c r="AC2518">
        <v>1</v>
      </c>
      <c r="AD2518">
        <v>95.3</v>
      </c>
      <c r="AE2518">
        <v>171</v>
      </c>
      <c r="AF2518">
        <v>208</v>
      </c>
      <c r="AG2518">
        <v>4</v>
      </c>
      <c r="AH2518">
        <v>63.3</v>
      </c>
      <c r="AI2518">
        <v>0.6</v>
      </c>
      <c r="AJ2518">
        <v>1.9</v>
      </c>
      <c r="AK2518">
        <v>58.4</v>
      </c>
      <c r="AL2518">
        <v>6.9</v>
      </c>
      <c r="AM2518">
        <v>4891</v>
      </c>
      <c r="AN2518">
        <v>32</v>
      </c>
      <c r="AO2518">
        <v>8484</v>
      </c>
      <c r="AP2518">
        <v>605</v>
      </c>
      <c r="AQ2518">
        <v>7.7</v>
      </c>
      <c r="AR2518">
        <v>79.7</v>
      </c>
      <c r="AS2518">
        <v>72200</v>
      </c>
      <c r="AT2518">
        <v>6.5</v>
      </c>
      <c r="AU2518">
        <v>6827</v>
      </c>
      <c r="AV2518">
        <v>2.35</v>
      </c>
      <c r="AW2518">
        <v>13388</v>
      </c>
      <c r="AX2518">
        <v>25628</v>
      </c>
      <c r="AY2518">
        <v>21.8</v>
      </c>
      <c r="AZ2518">
        <v>340</v>
      </c>
      <c r="BA2518">
        <v>18813</v>
      </c>
      <c r="BB2518">
        <v>7238</v>
      </c>
      <c r="BC2518">
        <v>482</v>
      </c>
      <c r="BD2518">
        <v>6.7</v>
      </c>
      <c r="BE2518">
        <v>6935</v>
      </c>
      <c r="BF2518">
        <v>421</v>
      </c>
      <c r="BG2518">
        <v>1094</v>
      </c>
      <c r="BH2518">
        <v>169658</v>
      </c>
      <c r="BI2518">
        <v>24464</v>
      </c>
      <c r="BJ2518">
        <v>252</v>
      </c>
      <c r="BK2518">
        <v>2690</v>
      </c>
      <c r="BL2518">
        <v>1.2</v>
      </c>
      <c r="BM2518">
        <v>1220</v>
      </c>
      <c r="BN2518">
        <v>6273</v>
      </c>
      <c r="BO2518">
        <v>1293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34.299999999999997</v>
      </c>
      <c r="BV2518">
        <v>118955</v>
      </c>
      <c r="BW2518">
        <v>0</v>
      </c>
      <c r="BX2518">
        <v>75421</v>
      </c>
      <c r="BY2518">
        <v>4232</v>
      </c>
      <c r="BZ2518">
        <v>4</v>
      </c>
      <c r="CA2518">
        <v>900</v>
      </c>
      <c r="CB2518">
        <v>49070</v>
      </c>
      <c r="CC2518">
        <v>121777</v>
      </c>
      <c r="CD2518">
        <v>6747</v>
      </c>
      <c r="CE2518">
        <v>298.47000000000003</v>
      </c>
      <c r="CF2518">
        <v>58.7</v>
      </c>
    </row>
    <row r="2519" spans="1:84">
      <c r="A2519">
        <v>47093</v>
      </c>
      <c r="B2519" t="s">
        <v>2517</v>
      </c>
      <c r="C2519">
        <v>47093</v>
      </c>
      <c r="D2519">
        <v>411967</v>
      </c>
      <c r="E2519">
        <v>7.8</v>
      </c>
      <c r="F2519">
        <v>29935</v>
      </c>
      <c r="G2519">
        <v>382032</v>
      </c>
      <c r="H2519">
        <v>25432</v>
      </c>
      <c r="I2519">
        <v>6.2</v>
      </c>
      <c r="J2519">
        <v>91222</v>
      </c>
      <c r="K2519">
        <v>22.1</v>
      </c>
      <c r="L2519">
        <v>12.8</v>
      </c>
      <c r="M2519">
        <v>52591</v>
      </c>
      <c r="N2519">
        <v>51.4</v>
      </c>
      <c r="O2519">
        <v>362173</v>
      </c>
      <c r="P2519">
        <v>36790</v>
      </c>
      <c r="Q2519">
        <v>1344</v>
      </c>
      <c r="R2519">
        <v>6876</v>
      </c>
      <c r="S2519">
        <v>179</v>
      </c>
      <c r="T2519">
        <v>4605</v>
      </c>
      <c r="U2519">
        <v>8227</v>
      </c>
      <c r="V2519">
        <v>354889</v>
      </c>
      <c r="W2519">
        <v>87.9</v>
      </c>
      <c r="X2519">
        <v>8.9</v>
      </c>
      <c r="Y2519">
        <v>0.3</v>
      </c>
      <c r="Z2519">
        <v>1.7</v>
      </c>
      <c r="AA2519">
        <v>0</v>
      </c>
      <c r="AB2519">
        <v>1.1000000000000001</v>
      </c>
      <c r="AC2519">
        <v>2</v>
      </c>
      <c r="AD2519">
        <v>86.1</v>
      </c>
      <c r="AE2519">
        <v>5086</v>
      </c>
      <c r="AF2519">
        <v>3617</v>
      </c>
      <c r="AG2519">
        <v>23</v>
      </c>
      <c r="AH2519">
        <v>52</v>
      </c>
      <c r="AI2519">
        <v>2.5</v>
      </c>
      <c r="AJ2519">
        <v>4.4000000000000004</v>
      </c>
      <c r="AK2519">
        <v>82.5</v>
      </c>
      <c r="AL2519">
        <v>29</v>
      </c>
      <c r="AM2519">
        <v>71656</v>
      </c>
      <c r="AN2519">
        <v>22.2</v>
      </c>
      <c r="AO2519">
        <v>190113</v>
      </c>
      <c r="AP2519">
        <v>18674</v>
      </c>
      <c r="AQ2519">
        <v>10.9</v>
      </c>
      <c r="AR2519">
        <v>66.900000000000006</v>
      </c>
      <c r="AS2519">
        <v>98500</v>
      </c>
      <c r="AT2519">
        <v>24.4</v>
      </c>
      <c r="AU2519">
        <v>157872</v>
      </c>
      <c r="AV2519">
        <v>2.34</v>
      </c>
      <c r="AW2519">
        <v>21875</v>
      </c>
      <c r="AX2519">
        <v>41618</v>
      </c>
      <c r="AY2519">
        <v>13.8</v>
      </c>
      <c r="AZ2519">
        <v>13302</v>
      </c>
      <c r="BA2519">
        <v>32815</v>
      </c>
      <c r="BB2519">
        <v>220537</v>
      </c>
      <c r="BC2519">
        <v>8622</v>
      </c>
      <c r="BD2519">
        <v>3.9</v>
      </c>
      <c r="BE2519">
        <v>293069</v>
      </c>
      <c r="BF2519">
        <v>21039</v>
      </c>
      <c r="BG2519">
        <v>39051</v>
      </c>
      <c r="BH2519">
        <v>11560284</v>
      </c>
      <c r="BI2519">
        <v>39446</v>
      </c>
      <c r="BJ2519">
        <v>11256</v>
      </c>
      <c r="BK2519">
        <v>201431</v>
      </c>
      <c r="BL2519">
        <v>7.6</v>
      </c>
      <c r="BM2519">
        <v>30804</v>
      </c>
      <c r="BN2519">
        <v>720352</v>
      </c>
      <c r="BO2519">
        <v>34972</v>
      </c>
      <c r="BP2519">
        <v>2.8</v>
      </c>
      <c r="BQ2519">
        <v>0.6</v>
      </c>
      <c r="BR2519">
        <v>1.8</v>
      </c>
      <c r="BS2519">
        <v>1.2</v>
      </c>
      <c r="BT2519">
        <v>0</v>
      </c>
      <c r="BU2519">
        <v>24.5</v>
      </c>
      <c r="BV2519">
        <v>3623379</v>
      </c>
      <c r="BW2519">
        <v>10700576</v>
      </c>
      <c r="BX2519">
        <v>5955939</v>
      </c>
      <c r="BY2519">
        <v>15213</v>
      </c>
      <c r="BZ2519">
        <v>3994</v>
      </c>
      <c r="CA2519">
        <v>442434</v>
      </c>
      <c r="CB2519">
        <v>93563</v>
      </c>
      <c r="CC2519">
        <v>2833799</v>
      </c>
      <c r="CD2519">
        <v>7083</v>
      </c>
      <c r="CE2519">
        <v>508.46</v>
      </c>
      <c r="CF2519">
        <v>752</v>
      </c>
    </row>
    <row r="2520" spans="1:84">
      <c r="A2520">
        <v>47095</v>
      </c>
      <c r="B2520" t="s">
        <v>2518</v>
      </c>
      <c r="C2520">
        <v>47095</v>
      </c>
      <c r="D2520">
        <v>7406</v>
      </c>
      <c r="E2520">
        <v>-6.9</v>
      </c>
      <c r="F2520">
        <v>-548</v>
      </c>
      <c r="G2520">
        <v>7954</v>
      </c>
      <c r="H2520">
        <v>339</v>
      </c>
      <c r="I2520">
        <v>4.5999999999999996</v>
      </c>
      <c r="J2520">
        <v>1271</v>
      </c>
      <c r="K2520">
        <v>17.2</v>
      </c>
      <c r="L2520">
        <v>13.5</v>
      </c>
      <c r="M2520">
        <v>998</v>
      </c>
      <c r="N2520">
        <v>37.4</v>
      </c>
      <c r="O2520">
        <v>4738</v>
      </c>
      <c r="P2520">
        <v>2549</v>
      </c>
      <c r="Q2520">
        <v>32</v>
      </c>
      <c r="R2520">
        <v>16</v>
      </c>
      <c r="S2520">
        <v>0</v>
      </c>
      <c r="T2520">
        <v>71</v>
      </c>
      <c r="U2520">
        <v>105</v>
      </c>
      <c r="V2520">
        <v>4670</v>
      </c>
      <c r="W2520">
        <v>64</v>
      </c>
      <c r="X2520">
        <v>34.4</v>
      </c>
      <c r="Y2520">
        <v>0.4</v>
      </c>
      <c r="Z2520">
        <v>0.2</v>
      </c>
      <c r="AA2520">
        <v>0</v>
      </c>
      <c r="AB2520">
        <v>1</v>
      </c>
      <c r="AC2520">
        <v>1.4</v>
      </c>
      <c r="AD2520">
        <v>63.1</v>
      </c>
      <c r="AE2520">
        <v>70</v>
      </c>
      <c r="AF2520">
        <v>101</v>
      </c>
      <c r="AG2520">
        <v>1</v>
      </c>
      <c r="AH2520">
        <v>58.2</v>
      </c>
      <c r="AI2520">
        <v>0.5</v>
      </c>
      <c r="AJ2520">
        <v>3.6</v>
      </c>
      <c r="AK2520">
        <v>56</v>
      </c>
      <c r="AL2520">
        <v>5.4</v>
      </c>
      <c r="AM2520">
        <v>1726</v>
      </c>
      <c r="AN2520">
        <v>20.399999999999999</v>
      </c>
      <c r="AO2520">
        <v>2757</v>
      </c>
      <c r="AP2520">
        <v>41</v>
      </c>
      <c r="AQ2520">
        <v>1.5</v>
      </c>
      <c r="AR2520">
        <v>60</v>
      </c>
      <c r="AS2520">
        <v>53000</v>
      </c>
      <c r="AT2520">
        <v>20.7</v>
      </c>
      <c r="AU2520">
        <v>2410</v>
      </c>
      <c r="AV2520">
        <v>2.36</v>
      </c>
      <c r="AW2520">
        <v>10794</v>
      </c>
      <c r="AX2520">
        <v>23472</v>
      </c>
      <c r="AY2520">
        <v>31.4</v>
      </c>
      <c r="AZ2520">
        <v>126</v>
      </c>
      <c r="BA2520">
        <v>16744</v>
      </c>
      <c r="BB2520">
        <v>2677</v>
      </c>
      <c r="BC2520">
        <v>187</v>
      </c>
      <c r="BD2520">
        <v>7</v>
      </c>
      <c r="BE2520">
        <v>1982</v>
      </c>
      <c r="BF2520">
        <v>-247</v>
      </c>
      <c r="BG2520">
        <v>843</v>
      </c>
      <c r="BH2520">
        <v>51441</v>
      </c>
      <c r="BI2520">
        <v>25954</v>
      </c>
      <c r="BJ2520">
        <v>92</v>
      </c>
      <c r="BK2520">
        <v>750</v>
      </c>
      <c r="BL2520">
        <v>0</v>
      </c>
      <c r="BM2520">
        <v>249</v>
      </c>
      <c r="BN2520">
        <v>6225</v>
      </c>
      <c r="BO2520">
        <v>325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31.7</v>
      </c>
      <c r="BV2520">
        <v>0</v>
      </c>
      <c r="BW2520">
        <v>0</v>
      </c>
      <c r="BX2520">
        <v>21254</v>
      </c>
      <c r="BY2520">
        <v>2694</v>
      </c>
      <c r="BZ2520">
        <v>10</v>
      </c>
      <c r="CA2520">
        <v>442</v>
      </c>
      <c r="CB2520">
        <v>90200</v>
      </c>
      <c r="CC2520">
        <v>60706</v>
      </c>
      <c r="CD2520">
        <v>7929</v>
      </c>
      <c r="CE2520">
        <v>163.41999999999999</v>
      </c>
      <c r="CF2520">
        <v>48.8</v>
      </c>
    </row>
    <row r="2521" spans="1:84">
      <c r="A2521">
        <v>47097</v>
      </c>
      <c r="B2521" t="s">
        <v>2519</v>
      </c>
      <c r="C2521">
        <v>47097</v>
      </c>
      <c r="D2521">
        <v>26732</v>
      </c>
      <c r="E2521">
        <v>-1.4</v>
      </c>
      <c r="F2521">
        <v>-369</v>
      </c>
      <c r="G2521">
        <v>27101</v>
      </c>
      <c r="H2521">
        <v>1851</v>
      </c>
      <c r="I2521">
        <v>6.9</v>
      </c>
      <c r="J2521">
        <v>6514</v>
      </c>
      <c r="K2521">
        <v>24.4</v>
      </c>
      <c r="L2521">
        <v>12.3</v>
      </c>
      <c r="M2521">
        <v>3276</v>
      </c>
      <c r="N2521">
        <v>47.8</v>
      </c>
      <c r="O2521">
        <v>16998</v>
      </c>
      <c r="P2521">
        <v>9233</v>
      </c>
      <c r="Q2521">
        <v>175</v>
      </c>
      <c r="R2521">
        <v>112</v>
      </c>
      <c r="S2521">
        <v>2</v>
      </c>
      <c r="T2521">
        <v>212</v>
      </c>
      <c r="U2521">
        <v>380</v>
      </c>
      <c r="V2521">
        <v>16705</v>
      </c>
      <c r="W2521">
        <v>63.6</v>
      </c>
      <c r="X2521">
        <v>34.5</v>
      </c>
      <c r="Y2521">
        <v>0.7</v>
      </c>
      <c r="Z2521">
        <v>0.4</v>
      </c>
      <c r="AA2521">
        <v>0</v>
      </c>
      <c r="AB2521">
        <v>0.8</v>
      </c>
      <c r="AC2521">
        <v>1.4</v>
      </c>
      <c r="AD2521">
        <v>62.5</v>
      </c>
      <c r="AE2521">
        <v>362</v>
      </c>
      <c r="AF2521">
        <v>286</v>
      </c>
      <c r="AG2521">
        <v>5</v>
      </c>
      <c r="AH2521">
        <v>56.6</v>
      </c>
      <c r="AI2521">
        <v>0.7</v>
      </c>
      <c r="AJ2521">
        <v>3.2</v>
      </c>
      <c r="AK2521">
        <v>62.3</v>
      </c>
      <c r="AL2521">
        <v>7.7</v>
      </c>
      <c r="AM2521">
        <v>6287</v>
      </c>
      <c r="AN2521">
        <v>23.6</v>
      </c>
      <c r="AO2521">
        <v>11412</v>
      </c>
      <c r="AP2521">
        <v>849</v>
      </c>
      <c r="AQ2521">
        <v>8</v>
      </c>
      <c r="AR2521">
        <v>64.8</v>
      </c>
      <c r="AS2521">
        <v>59900</v>
      </c>
      <c r="AT2521">
        <v>13.2</v>
      </c>
      <c r="AU2521">
        <v>9567</v>
      </c>
      <c r="AV2521">
        <v>2.5499999999999998</v>
      </c>
      <c r="AW2521">
        <v>13682</v>
      </c>
      <c r="AX2521">
        <v>29660</v>
      </c>
      <c r="AY2521">
        <v>20.7</v>
      </c>
      <c r="AZ2521">
        <v>515</v>
      </c>
      <c r="BA2521">
        <v>19291</v>
      </c>
      <c r="BB2521">
        <v>9902</v>
      </c>
      <c r="BC2521">
        <v>796</v>
      </c>
      <c r="BD2521">
        <v>8</v>
      </c>
      <c r="BE2521">
        <v>9234</v>
      </c>
      <c r="BF2521">
        <v>-2409</v>
      </c>
      <c r="BG2521">
        <v>2063</v>
      </c>
      <c r="BH2521">
        <v>293613</v>
      </c>
      <c r="BI2521">
        <v>31797</v>
      </c>
      <c r="BJ2521">
        <v>337</v>
      </c>
      <c r="BK2521">
        <v>4964</v>
      </c>
      <c r="BL2521">
        <v>-25.4</v>
      </c>
      <c r="BM2521">
        <v>1247</v>
      </c>
      <c r="BN2521">
        <v>11035</v>
      </c>
      <c r="BO2521">
        <v>1430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14.8</v>
      </c>
      <c r="BV2521">
        <v>352756</v>
      </c>
      <c r="BW2521">
        <v>386242</v>
      </c>
      <c r="BX2521">
        <v>123525</v>
      </c>
      <c r="BY2521">
        <v>4550</v>
      </c>
      <c r="BZ2521">
        <v>114</v>
      </c>
      <c r="CA2521">
        <v>10136</v>
      </c>
      <c r="CB2521">
        <v>215072</v>
      </c>
      <c r="CC2521">
        <v>188442</v>
      </c>
      <c r="CD2521">
        <v>7024</v>
      </c>
      <c r="CE2521">
        <v>470.45</v>
      </c>
      <c r="CF2521">
        <v>57.7</v>
      </c>
    </row>
    <row r="2522" spans="1:84">
      <c r="A2522">
        <v>47099</v>
      </c>
      <c r="B2522" t="s">
        <v>2520</v>
      </c>
      <c r="C2522">
        <v>47099</v>
      </c>
      <c r="D2522">
        <v>40934</v>
      </c>
      <c r="E2522">
        <v>2.5</v>
      </c>
      <c r="F2522">
        <v>1008</v>
      </c>
      <c r="G2522">
        <v>39926</v>
      </c>
      <c r="H2522">
        <v>2845</v>
      </c>
      <c r="I2522">
        <v>7</v>
      </c>
      <c r="J2522">
        <v>10293</v>
      </c>
      <c r="K2522">
        <v>25.1</v>
      </c>
      <c r="L2522">
        <v>15.3</v>
      </c>
      <c r="M2522">
        <v>6266</v>
      </c>
      <c r="N2522">
        <v>51.7</v>
      </c>
      <c r="O2522">
        <v>39725</v>
      </c>
      <c r="P2522">
        <v>657</v>
      </c>
      <c r="Q2522">
        <v>136</v>
      </c>
      <c r="R2522">
        <v>95</v>
      </c>
      <c r="S2522">
        <v>11</v>
      </c>
      <c r="T2522">
        <v>310</v>
      </c>
      <c r="U2522">
        <v>553</v>
      </c>
      <c r="V2522">
        <v>39199</v>
      </c>
      <c r="W2522">
        <v>97</v>
      </c>
      <c r="X2522">
        <v>1.6</v>
      </c>
      <c r="Y2522">
        <v>0.3</v>
      </c>
      <c r="Z2522">
        <v>0.2</v>
      </c>
      <c r="AA2522">
        <v>0</v>
      </c>
      <c r="AB2522">
        <v>0.8</v>
      </c>
      <c r="AC2522">
        <v>1.4</v>
      </c>
      <c r="AD2522">
        <v>95.8</v>
      </c>
      <c r="AE2522">
        <v>554</v>
      </c>
      <c r="AF2522">
        <v>485</v>
      </c>
      <c r="AG2522">
        <v>5</v>
      </c>
      <c r="AH2522">
        <v>60.9</v>
      </c>
      <c r="AI2522">
        <v>0.9</v>
      </c>
      <c r="AJ2522">
        <v>3.8</v>
      </c>
      <c r="AK2522">
        <v>65.5</v>
      </c>
      <c r="AL2522">
        <v>8.6999999999999993</v>
      </c>
      <c r="AM2522">
        <v>8757</v>
      </c>
      <c r="AN2522">
        <v>24.2</v>
      </c>
      <c r="AO2522">
        <v>17334</v>
      </c>
      <c r="AP2522">
        <v>513</v>
      </c>
      <c r="AQ2522">
        <v>3</v>
      </c>
      <c r="AR2522">
        <v>77.099999999999994</v>
      </c>
      <c r="AS2522">
        <v>72400</v>
      </c>
      <c r="AT2522">
        <v>8.4</v>
      </c>
      <c r="AU2522">
        <v>15480</v>
      </c>
      <c r="AV2522">
        <v>2.56</v>
      </c>
      <c r="AW2522">
        <v>15848</v>
      </c>
      <c r="AX2522">
        <v>32817</v>
      </c>
      <c r="AY2522">
        <v>15.9</v>
      </c>
      <c r="AZ2522">
        <v>920</v>
      </c>
      <c r="BA2522">
        <v>22450</v>
      </c>
      <c r="BB2522">
        <v>16899</v>
      </c>
      <c r="BC2522">
        <v>1909</v>
      </c>
      <c r="BD2522">
        <v>11.3</v>
      </c>
      <c r="BE2522">
        <v>18950</v>
      </c>
      <c r="BF2522">
        <v>-1068</v>
      </c>
      <c r="BG2522">
        <v>2106</v>
      </c>
      <c r="BH2522">
        <v>521172</v>
      </c>
      <c r="BI2522">
        <v>27502</v>
      </c>
      <c r="BJ2522">
        <v>779</v>
      </c>
      <c r="BK2522">
        <v>9974</v>
      </c>
      <c r="BL2522">
        <v>-15.8</v>
      </c>
      <c r="BM2522">
        <v>3185</v>
      </c>
      <c r="BN2522">
        <v>26536</v>
      </c>
      <c r="BO2522">
        <v>3479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v>32.700000000000003</v>
      </c>
      <c r="BV2522">
        <v>1001778</v>
      </c>
      <c r="BW2522">
        <v>152428</v>
      </c>
      <c r="BX2522">
        <v>339164</v>
      </c>
      <c r="BY2522">
        <v>8347</v>
      </c>
      <c r="BZ2522">
        <v>11</v>
      </c>
      <c r="CA2522">
        <v>1558</v>
      </c>
      <c r="CB2522">
        <v>236237</v>
      </c>
      <c r="CC2522">
        <v>270038</v>
      </c>
      <c r="CD2522">
        <v>6608</v>
      </c>
      <c r="CE2522">
        <v>617.16999999999996</v>
      </c>
      <c r="CF2522">
        <v>64.7</v>
      </c>
    </row>
    <row r="2523" spans="1:84">
      <c r="A2523">
        <v>47101</v>
      </c>
      <c r="B2523" t="s">
        <v>2521</v>
      </c>
      <c r="C2523">
        <v>47101</v>
      </c>
      <c r="D2523">
        <v>11588</v>
      </c>
      <c r="E2523">
        <v>1.9</v>
      </c>
      <c r="F2523">
        <v>221</v>
      </c>
      <c r="G2523">
        <v>11367</v>
      </c>
      <c r="H2523">
        <v>797</v>
      </c>
      <c r="I2523">
        <v>6.9</v>
      </c>
      <c r="J2523">
        <v>2838</v>
      </c>
      <c r="K2523">
        <v>24.5</v>
      </c>
      <c r="L2523">
        <v>13.9</v>
      </c>
      <c r="M2523">
        <v>1613</v>
      </c>
      <c r="N2523">
        <v>50.8</v>
      </c>
      <c r="O2523">
        <v>11218</v>
      </c>
      <c r="P2523">
        <v>222</v>
      </c>
      <c r="Q2523">
        <v>30</v>
      </c>
      <c r="R2523">
        <v>46</v>
      </c>
      <c r="S2523">
        <v>0</v>
      </c>
      <c r="T2523">
        <v>72</v>
      </c>
      <c r="U2523">
        <v>143</v>
      </c>
      <c r="V2523">
        <v>11088</v>
      </c>
      <c r="W2523">
        <v>96.8</v>
      </c>
      <c r="X2523">
        <v>1.9</v>
      </c>
      <c r="Y2523">
        <v>0.3</v>
      </c>
      <c r="Z2523">
        <v>0.4</v>
      </c>
      <c r="AA2523">
        <v>0</v>
      </c>
      <c r="AB2523">
        <v>0.6</v>
      </c>
      <c r="AC2523">
        <v>1.2</v>
      </c>
      <c r="AD2523">
        <v>95.7</v>
      </c>
      <c r="AE2523">
        <v>170</v>
      </c>
      <c r="AF2523">
        <v>146</v>
      </c>
      <c r="AG2523">
        <v>1</v>
      </c>
      <c r="AH2523">
        <v>59.2</v>
      </c>
      <c r="AI2523">
        <v>1</v>
      </c>
      <c r="AJ2523">
        <v>2.8</v>
      </c>
      <c r="AK2523">
        <v>69.5</v>
      </c>
      <c r="AL2523">
        <v>8.5</v>
      </c>
      <c r="AM2523">
        <v>2415</v>
      </c>
      <c r="AN2523">
        <v>28.5</v>
      </c>
      <c r="AO2523">
        <v>5015</v>
      </c>
      <c r="AP2523">
        <v>194</v>
      </c>
      <c r="AQ2523">
        <v>4</v>
      </c>
      <c r="AR2523">
        <v>79.599999999999994</v>
      </c>
      <c r="AS2523">
        <v>66700</v>
      </c>
      <c r="AT2523">
        <v>4.8</v>
      </c>
      <c r="AU2523">
        <v>4381</v>
      </c>
      <c r="AV2523">
        <v>2.54</v>
      </c>
      <c r="AW2523">
        <v>14664</v>
      </c>
      <c r="AX2523">
        <v>31954</v>
      </c>
      <c r="AY2523">
        <v>16.7</v>
      </c>
      <c r="AZ2523">
        <v>235</v>
      </c>
      <c r="BA2523">
        <v>20564</v>
      </c>
      <c r="BB2523">
        <v>5244</v>
      </c>
      <c r="BC2523">
        <v>375</v>
      </c>
      <c r="BD2523">
        <v>7.2</v>
      </c>
      <c r="BE2523">
        <v>4425</v>
      </c>
      <c r="BF2523">
        <v>51</v>
      </c>
      <c r="BG2523">
        <v>692</v>
      </c>
      <c r="BH2523">
        <v>93039</v>
      </c>
      <c r="BI2523">
        <v>21026</v>
      </c>
      <c r="BJ2523">
        <v>197</v>
      </c>
      <c r="BK2523">
        <v>1619</v>
      </c>
      <c r="BL2523">
        <v>-20.6</v>
      </c>
      <c r="BM2523">
        <v>816</v>
      </c>
      <c r="BN2523">
        <v>5979</v>
      </c>
      <c r="BO2523">
        <v>923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10854</v>
      </c>
      <c r="BX2523">
        <v>70280</v>
      </c>
      <c r="BY2523">
        <v>6143</v>
      </c>
      <c r="BZ2523">
        <v>2</v>
      </c>
      <c r="CA2523">
        <v>120</v>
      </c>
      <c r="CB2523">
        <v>36988</v>
      </c>
      <c r="CC2523">
        <v>67262</v>
      </c>
      <c r="CD2523">
        <v>5891</v>
      </c>
      <c r="CE2523">
        <v>282.08999999999997</v>
      </c>
      <c r="CF2523">
        <v>40.299999999999997</v>
      </c>
    </row>
    <row r="2524" spans="1:84">
      <c r="A2524">
        <v>47103</v>
      </c>
      <c r="B2524" t="s">
        <v>2522</v>
      </c>
      <c r="C2524">
        <v>47103</v>
      </c>
      <c r="D2524">
        <v>32728</v>
      </c>
      <c r="E2524">
        <v>4.4000000000000004</v>
      </c>
      <c r="F2524">
        <v>1388</v>
      </c>
      <c r="G2524">
        <v>31340</v>
      </c>
      <c r="H2524">
        <v>2076</v>
      </c>
      <c r="I2524">
        <v>6.3</v>
      </c>
      <c r="J2524">
        <v>7501</v>
      </c>
      <c r="K2524">
        <v>22.9</v>
      </c>
      <c r="L2524">
        <v>15.8</v>
      </c>
      <c r="M2524">
        <v>5184</v>
      </c>
      <c r="N2524">
        <v>51.6</v>
      </c>
      <c r="O2524">
        <v>29692</v>
      </c>
      <c r="P2524">
        <v>2299</v>
      </c>
      <c r="Q2524">
        <v>160</v>
      </c>
      <c r="R2524">
        <v>147</v>
      </c>
      <c r="S2524">
        <v>9</v>
      </c>
      <c r="T2524">
        <v>421</v>
      </c>
      <c r="U2524">
        <v>559</v>
      </c>
      <c r="V2524">
        <v>29160</v>
      </c>
      <c r="W2524">
        <v>90.7</v>
      </c>
      <c r="X2524">
        <v>7</v>
      </c>
      <c r="Y2524">
        <v>0.5</v>
      </c>
      <c r="Z2524">
        <v>0.4</v>
      </c>
      <c r="AA2524">
        <v>0</v>
      </c>
      <c r="AB2524">
        <v>1.3</v>
      </c>
      <c r="AC2524">
        <v>1.7</v>
      </c>
      <c r="AD2524">
        <v>89.1</v>
      </c>
      <c r="AE2524">
        <v>435</v>
      </c>
      <c r="AF2524">
        <v>373</v>
      </c>
      <c r="AG2524">
        <v>3</v>
      </c>
      <c r="AH2524">
        <v>57.7</v>
      </c>
      <c r="AI2524">
        <v>0.9</v>
      </c>
      <c r="AJ2524">
        <v>2.9</v>
      </c>
      <c r="AK2524">
        <v>69.599999999999994</v>
      </c>
      <c r="AL2524">
        <v>11.9</v>
      </c>
      <c r="AM2524">
        <v>6628</v>
      </c>
      <c r="AN2524">
        <v>27.9</v>
      </c>
      <c r="AO2524">
        <v>14463</v>
      </c>
      <c r="AP2524">
        <v>464</v>
      </c>
      <c r="AQ2524">
        <v>3.3</v>
      </c>
      <c r="AR2524">
        <v>76.3</v>
      </c>
      <c r="AS2524">
        <v>73900</v>
      </c>
      <c r="AT2524">
        <v>8.5</v>
      </c>
      <c r="AU2524">
        <v>12503</v>
      </c>
      <c r="AV2524">
        <v>2.4700000000000002</v>
      </c>
      <c r="AW2524">
        <v>18837</v>
      </c>
      <c r="AX2524">
        <v>36961</v>
      </c>
      <c r="AY2524">
        <v>14.4</v>
      </c>
      <c r="AZ2524">
        <v>857</v>
      </c>
      <c r="BA2524">
        <v>26478</v>
      </c>
      <c r="BB2524">
        <v>17047</v>
      </c>
      <c r="BC2524">
        <v>716</v>
      </c>
      <c r="BD2524">
        <v>4.2</v>
      </c>
      <c r="BE2524">
        <v>15404</v>
      </c>
      <c r="BF2524">
        <v>1292</v>
      </c>
      <c r="BG2524">
        <v>2684</v>
      </c>
      <c r="BH2524">
        <v>422364</v>
      </c>
      <c r="BI2524">
        <v>27419</v>
      </c>
      <c r="BJ2524">
        <v>617</v>
      </c>
      <c r="BK2524">
        <v>7338</v>
      </c>
      <c r="BL2524">
        <v>0.8</v>
      </c>
      <c r="BM2524">
        <v>2340</v>
      </c>
      <c r="BN2524">
        <v>18907</v>
      </c>
      <c r="BO2524">
        <v>2606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v>23.8</v>
      </c>
      <c r="BV2524">
        <v>711149</v>
      </c>
      <c r="BW2524">
        <v>75904</v>
      </c>
      <c r="BX2524">
        <v>249018</v>
      </c>
      <c r="BY2524">
        <v>7852</v>
      </c>
      <c r="BZ2524">
        <v>16</v>
      </c>
      <c r="CA2524">
        <v>3410</v>
      </c>
      <c r="CB2524">
        <v>284161</v>
      </c>
      <c r="CC2524">
        <v>202453</v>
      </c>
      <c r="CD2524">
        <v>6299</v>
      </c>
      <c r="CE2524">
        <v>570.23</v>
      </c>
      <c r="CF2524">
        <v>55</v>
      </c>
    </row>
    <row r="2525" spans="1:84">
      <c r="A2525">
        <v>47105</v>
      </c>
      <c r="B2525" t="s">
        <v>2523</v>
      </c>
      <c r="C2525">
        <v>47105</v>
      </c>
      <c r="D2525">
        <v>44566</v>
      </c>
      <c r="E2525">
        <v>14</v>
      </c>
      <c r="F2525">
        <v>5479</v>
      </c>
      <c r="G2525">
        <v>39086</v>
      </c>
      <c r="H2525">
        <v>2573</v>
      </c>
      <c r="I2525">
        <v>5.8</v>
      </c>
      <c r="J2525">
        <v>9343</v>
      </c>
      <c r="K2525">
        <v>21</v>
      </c>
      <c r="L2525">
        <v>19.100000000000001</v>
      </c>
      <c r="M2525">
        <v>8507</v>
      </c>
      <c r="N2525">
        <v>51.1</v>
      </c>
      <c r="O2525">
        <v>43191</v>
      </c>
      <c r="P2525">
        <v>604</v>
      </c>
      <c r="Q2525">
        <v>141</v>
      </c>
      <c r="R2525">
        <v>213</v>
      </c>
      <c r="S2525">
        <v>9</v>
      </c>
      <c r="T2525">
        <v>408</v>
      </c>
      <c r="U2525">
        <v>1688</v>
      </c>
      <c r="V2525">
        <v>41581</v>
      </c>
      <c r="W2525">
        <v>96.9</v>
      </c>
      <c r="X2525">
        <v>1.4</v>
      </c>
      <c r="Y2525">
        <v>0.3</v>
      </c>
      <c r="Z2525">
        <v>0.5</v>
      </c>
      <c r="AA2525">
        <v>0</v>
      </c>
      <c r="AB2525">
        <v>0.9</v>
      </c>
      <c r="AC2525">
        <v>3.8</v>
      </c>
      <c r="AD2525">
        <v>93.3</v>
      </c>
      <c r="AE2525">
        <v>510</v>
      </c>
      <c r="AF2525">
        <v>455</v>
      </c>
      <c r="AG2525">
        <v>3</v>
      </c>
      <c r="AH2525">
        <v>57.9</v>
      </c>
      <c r="AI2525">
        <v>1.8</v>
      </c>
      <c r="AJ2525">
        <v>3.2</v>
      </c>
      <c r="AK2525">
        <v>75.599999999999994</v>
      </c>
      <c r="AL2525">
        <v>17</v>
      </c>
      <c r="AM2525">
        <v>8371</v>
      </c>
      <c r="AN2525">
        <v>24.8</v>
      </c>
      <c r="AO2525">
        <v>19011</v>
      </c>
      <c r="AP2525">
        <v>1733</v>
      </c>
      <c r="AQ2525">
        <v>10</v>
      </c>
      <c r="AR2525">
        <v>79.099999999999994</v>
      </c>
      <c r="AS2525">
        <v>97300</v>
      </c>
      <c r="AT2525">
        <v>7.7</v>
      </c>
      <c r="AU2525">
        <v>15944</v>
      </c>
      <c r="AV2525">
        <v>2.42</v>
      </c>
      <c r="AW2525">
        <v>21061</v>
      </c>
      <c r="AX2525">
        <v>45595</v>
      </c>
      <c r="AY2525">
        <v>11.1</v>
      </c>
      <c r="AZ2525">
        <v>1326</v>
      </c>
      <c r="BA2525">
        <v>30538</v>
      </c>
      <c r="BB2525">
        <v>22351</v>
      </c>
      <c r="BC2525">
        <v>987</v>
      </c>
      <c r="BD2525">
        <v>4.4000000000000004</v>
      </c>
      <c r="BE2525">
        <v>18721</v>
      </c>
      <c r="BF2525">
        <v>2972</v>
      </c>
      <c r="BG2525">
        <v>2166</v>
      </c>
      <c r="BH2525">
        <v>607813</v>
      </c>
      <c r="BI2525">
        <v>32467</v>
      </c>
      <c r="BJ2525">
        <v>863</v>
      </c>
      <c r="BK2525">
        <v>11627</v>
      </c>
      <c r="BL2525">
        <v>12.2</v>
      </c>
      <c r="BM2525">
        <v>3475</v>
      </c>
      <c r="BN2525">
        <v>33829</v>
      </c>
      <c r="BO2525">
        <v>3658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29.3</v>
      </c>
      <c r="BV2525">
        <v>1330191</v>
      </c>
      <c r="BW2525">
        <v>348083</v>
      </c>
      <c r="BX2525">
        <v>351118</v>
      </c>
      <c r="BY2525">
        <v>8610</v>
      </c>
      <c r="BZ2525">
        <v>850</v>
      </c>
      <c r="CA2525">
        <v>160044</v>
      </c>
      <c r="CB2525">
        <v>82656</v>
      </c>
      <c r="CC2525">
        <v>263529</v>
      </c>
      <c r="CD2525">
        <v>6239</v>
      </c>
      <c r="CE2525">
        <v>228.88</v>
      </c>
      <c r="CF2525">
        <v>170.7</v>
      </c>
    </row>
    <row r="2526" spans="1:84">
      <c r="A2526">
        <v>47107</v>
      </c>
      <c r="B2526" t="s">
        <v>2524</v>
      </c>
      <c r="C2526">
        <v>47107</v>
      </c>
      <c r="D2526">
        <v>52020</v>
      </c>
      <c r="E2526">
        <v>6.1</v>
      </c>
      <c r="F2526">
        <v>3010</v>
      </c>
      <c r="G2526">
        <v>49015</v>
      </c>
      <c r="H2526">
        <v>3107</v>
      </c>
      <c r="I2526">
        <v>6</v>
      </c>
      <c r="J2526">
        <v>11928</v>
      </c>
      <c r="K2526">
        <v>22.9</v>
      </c>
      <c r="L2526">
        <v>14.9</v>
      </c>
      <c r="M2526">
        <v>7732</v>
      </c>
      <c r="N2526">
        <v>51.5</v>
      </c>
      <c r="O2526">
        <v>48584</v>
      </c>
      <c r="P2526">
        <v>2347</v>
      </c>
      <c r="Q2526">
        <v>145</v>
      </c>
      <c r="R2526">
        <v>394</v>
      </c>
      <c r="S2526">
        <v>11</v>
      </c>
      <c r="T2526">
        <v>539</v>
      </c>
      <c r="U2526">
        <v>1161</v>
      </c>
      <c r="V2526">
        <v>47529</v>
      </c>
      <c r="W2526">
        <v>93.4</v>
      </c>
      <c r="X2526">
        <v>4.5</v>
      </c>
      <c r="Y2526">
        <v>0.3</v>
      </c>
      <c r="Z2526">
        <v>0.8</v>
      </c>
      <c r="AA2526">
        <v>0</v>
      </c>
      <c r="AB2526">
        <v>1</v>
      </c>
      <c r="AC2526">
        <v>2.2000000000000002</v>
      </c>
      <c r="AD2526">
        <v>91.4</v>
      </c>
      <c r="AE2526">
        <v>615</v>
      </c>
      <c r="AF2526">
        <v>579</v>
      </c>
      <c r="AG2526">
        <v>4</v>
      </c>
      <c r="AH2526">
        <v>58.7</v>
      </c>
      <c r="AI2526">
        <v>1.3</v>
      </c>
      <c r="AJ2526">
        <v>3.1</v>
      </c>
      <c r="AK2526">
        <v>69.3</v>
      </c>
      <c r="AL2526">
        <v>10.8</v>
      </c>
      <c r="AM2526">
        <v>11067</v>
      </c>
      <c r="AN2526">
        <v>23.1</v>
      </c>
      <c r="AO2526">
        <v>22529</v>
      </c>
      <c r="AP2526">
        <v>904</v>
      </c>
      <c r="AQ2526">
        <v>4.2</v>
      </c>
      <c r="AR2526">
        <v>75.7</v>
      </c>
      <c r="AS2526">
        <v>80300</v>
      </c>
      <c r="AT2526">
        <v>11.6</v>
      </c>
      <c r="AU2526">
        <v>19721</v>
      </c>
      <c r="AV2526">
        <v>2.4500000000000002</v>
      </c>
      <c r="AW2526">
        <v>16725</v>
      </c>
      <c r="AX2526">
        <v>35261</v>
      </c>
      <c r="AY2526">
        <v>15.1</v>
      </c>
      <c r="AZ2526">
        <v>1259</v>
      </c>
      <c r="BA2526">
        <v>24528</v>
      </c>
      <c r="BB2526">
        <v>24822</v>
      </c>
      <c r="BC2526">
        <v>1396</v>
      </c>
      <c r="BD2526">
        <v>5.6</v>
      </c>
      <c r="BE2526">
        <v>26704</v>
      </c>
      <c r="BF2526">
        <v>1081</v>
      </c>
      <c r="BG2526">
        <v>2741</v>
      </c>
      <c r="BH2526">
        <v>925532</v>
      </c>
      <c r="BI2526">
        <v>34659</v>
      </c>
      <c r="BJ2526">
        <v>903</v>
      </c>
      <c r="BK2526">
        <v>15895</v>
      </c>
      <c r="BL2526">
        <v>-7.5</v>
      </c>
      <c r="BM2526">
        <v>3162</v>
      </c>
      <c r="BN2526">
        <v>41325</v>
      </c>
      <c r="BO2526">
        <v>3508</v>
      </c>
      <c r="BP2526">
        <v>0</v>
      </c>
      <c r="BQ2526">
        <v>0</v>
      </c>
      <c r="BR2526">
        <v>0</v>
      </c>
      <c r="BS2526">
        <v>0</v>
      </c>
      <c r="BT2526">
        <v>0</v>
      </c>
      <c r="BU2526">
        <v>0</v>
      </c>
      <c r="BV2526">
        <v>1487086</v>
      </c>
      <c r="BW2526">
        <v>0</v>
      </c>
      <c r="BX2526">
        <v>422300</v>
      </c>
      <c r="BY2526">
        <v>8422</v>
      </c>
      <c r="BZ2526">
        <v>71</v>
      </c>
      <c r="CA2526">
        <v>6953</v>
      </c>
      <c r="CB2526">
        <v>127609</v>
      </c>
      <c r="CC2526">
        <v>291689</v>
      </c>
      <c r="CD2526">
        <v>5722</v>
      </c>
      <c r="CE2526">
        <v>430.28</v>
      </c>
      <c r="CF2526">
        <v>114</v>
      </c>
    </row>
    <row r="2527" spans="1:84">
      <c r="A2527">
        <v>47109</v>
      </c>
      <c r="B2527" t="s">
        <v>2525</v>
      </c>
      <c r="C2527">
        <v>47109</v>
      </c>
      <c r="D2527">
        <v>25722</v>
      </c>
      <c r="E2527">
        <v>4.3</v>
      </c>
      <c r="F2527">
        <v>1057</v>
      </c>
      <c r="G2527">
        <v>24653</v>
      </c>
      <c r="H2527">
        <v>1756</v>
      </c>
      <c r="I2527">
        <v>6.8</v>
      </c>
      <c r="J2527">
        <v>6102</v>
      </c>
      <c r="K2527">
        <v>23.7</v>
      </c>
      <c r="L2527">
        <v>16.600000000000001</v>
      </c>
      <c r="M2527">
        <v>4280</v>
      </c>
      <c r="N2527">
        <v>51.6</v>
      </c>
      <c r="O2527">
        <v>23721</v>
      </c>
      <c r="P2527">
        <v>1671</v>
      </c>
      <c r="Q2527">
        <v>50</v>
      </c>
      <c r="R2527">
        <v>49</v>
      </c>
      <c r="S2527">
        <v>10</v>
      </c>
      <c r="T2527">
        <v>221</v>
      </c>
      <c r="U2527">
        <v>291</v>
      </c>
      <c r="V2527">
        <v>23446</v>
      </c>
      <c r="W2527">
        <v>92.2</v>
      </c>
      <c r="X2527">
        <v>6.5</v>
      </c>
      <c r="Y2527">
        <v>0.2</v>
      </c>
      <c r="Z2527">
        <v>0.2</v>
      </c>
      <c r="AA2527">
        <v>0</v>
      </c>
      <c r="AB2527">
        <v>0.9</v>
      </c>
      <c r="AC2527">
        <v>1.1000000000000001</v>
      </c>
      <c r="AD2527">
        <v>91.2</v>
      </c>
      <c r="AE2527">
        <v>344</v>
      </c>
      <c r="AF2527">
        <v>313</v>
      </c>
      <c r="AG2527">
        <v>2</v>
      </c>
      <c r="AH2527">
        <v>61.5</v>
      </c>
      <c r="AI2527">
        <v>0.9</v>
      </c>
      <c r="AJ2527">
        <v>2.2999999999999998</v>
      </c>
      <c r="AK2527">
        <v>68.5</v>
      </c>
      <c r="AL2527">
        <v>8.8000000000000007</v>
      </c>
      <c r="AM2527">
        <v>5966</v>
      </c>
      <c r="AN2527">
        <v>26</v>
      </c>
      <c r="AO2527">
        <v>11706</v>
      </c>
      <c r="AP2527">
        <v>483</v>
      </c>
      <c r="AQ2527">
        <v>4.3</v>
      </c>
      <c r="AR2527">
        <v>80</v>
      </c>
      <c r="AS2527">
        <v>61400</v>
      </c>
      <c r="AT2527">
        <v>4.4000000000000004</v>
      </c>
      <c r="AU2527">
        <v>9980</v>
      </c>
      <c r="AV2527">
        <v>2.42</v>
      </c>
      <c r="AW2527">
        <v>16385</v>
      </c>
      <c r="AX2527">
        <v>32730</v>
      </c>
      <c r="AY2527">
        <v>17.5</v>
      </c>
      <c r="AZ2527">
        <v>645</v>
      </c>
      <c r="BA2527">
        <v>25488</v>
      </c>
      <c r="BB2527">
        <v>12240</v>
      </c>
      <c r="BC2527">
        <v>745</v>
      </c>
      <c r="BD2527">
        <v>6.1</v>
      </c>
      <c r="BE2527">
        <v>11176</v>
      </c>
      <c r="BF2527">
        <v>-1431</v>
      </c>
      <c r="BG2527">
        <v>1327</v>
      </c>
      <c r="BH2527">
        <v>374912</v>
      </c>
      <c r="BI2527">
        <v>33546</v>
      </c>
      <c r="BJ2527">
        <v>466</v>
      </c>
      <c r="BK2527">
        <v>6474</v>
      </c>
      <c r="BL2527">
        <v>-29.7</v>
      </c>
      <c r="BM2527">
        <v>1863</v>
      </c>
      <c r="BN2527">
        <v>15588</v>
      </c>
      <c r="BO2527">
        <v>2070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v>25.4</v>
      </c>
      <c r="BV2527">
        <v>413442</v>
      </c>
      <c r="BW2527">
        <v>16648</v>
      </c>
      <c r="BX2527">
        <v>157623</v>
      </c>
      <c r="BY2527">
        <v>6376</v>
      </c>
      <c r="BZ2527">
        <v>27</v>
      </c>
      <c r="CA2527">
        <v>1371</v>
      </c>
      <c r="CB2527">
        <v>134242</v>
      </c>
      <c r="CC2527">
        <v>198791</v>
      </c>
      <c r="CD2527">
        <v>7904</v>
      </c>
      <c r="CE2527">
        <v>560.04</v>
      </c>
      <c r="CF2527">
        <v>44</v>
      </c>
    </row>
    <row r="2528" spans="1:84">
      <c r="A2528">
        <v>47111</v>
      </c>
      <c r="B2528" t="s">
        <v>2526</v>
      </c>
      <c r="C2528">
        <v>47111</v>
      </c>
      <c r="D2528">
        <v>21726</v>
      </c>
      <c r="E2528">
        <v>6.6</v>
      </c>
      <c r="F2528">
        <v>1340</v>
      </c>
      <c r="G2528">
        <v>20386</v>
      </c>
      <c r="H2528">
        <v>1331</v>
      </c>
      <c r="I2528">
        <v>6.1</v>
      </c>
      <c r="J2528">
        <v>5262</v>
      </c>
      <c r="K2528">
        <v>24.2</v>
      </c>
      <c r="L2528">
        <v>12.4</v>
      </c>
      <c r="M2528">
        <v>2685</v>
      </c>
      <c r="N2528">
        <v>50.3</v>
      </c>
      <c r="O2528">
        <v>21375</v>
      </c>
      <c r="P2528">
        <v>87</v>
      </c>
      <c r="Q2528">
        <v>88</v>
      </c>
      <c r="R2528">
        <v>60</v>
      </c>
      <c r="S2528">
        <v>14</v>
      </c>
      <c r="T2528">
        <v>102</v>
      </c>
      <c r="U2528">
        <v>660</v>
      </c>
      <c r="V2528">
        <v>20757</v>
      </c>
      <c r="W2528">
        <v>98.4</v>
      </c>
      <c r="X2528">
        <v>0.4</v>
      </c>
      <c r="Y2528">
        <v>0.4</v>
      </c>
      <c r="Z2528">
        <v>0.3</v>
      </c>
      <c r="AA2528">
        <v>0.1</v>
      </c>
      <c r="AB2528">
        <v>0.5</v>
      </c>
      <c r="AC2528">
        <v>3</v>
      </c>
      <c r="AD2528">
        <v>95.5</v>
      </c>
      <c r="AE2528">
        <v>270</v>
      </c>
      <c r="AF2528">
        <v>235</v>
      </c>
      <c r="AG2528">
        <v>2</v>
      </c>
      <c r="AH2528">
        <v>57.6</v>
      </c>
      <c r="AI2528">
        <v>1.8</v>
      </c>
      <c r="AJ2528">
        <v>3</v>
      </c>
      <c r="AK2528">
        <v>60.2</v>
      </c>
      <c r="AL2528">
        <v>5.6</v>
      </c>
      <c r="AM2528">
        <v>5122</v>
      </c>
      <c r="AN2528">
        <v>31.1</v>
      </c>
      <c r="AO2528">
        <v>9393</v>
      </c>
      <c r="AP2528">
        <v>499</v>
      </c>
      <c r="AQ2528">
        <v>5.6</v>
      </c>
      <c r="AR2528">
        <v>78.599999999999994</v>
      </c>
      <c r="AS2528">
        <v>67700</v>
      </c>
      <c r="AT2528">
        <v>5.8</v>
      </c>
      <c r="AU2528">
        <v>7916</v>
      </c>
      <c r="AV2528">
        <v>2.5499999999999998</v>
      </c>
      <c r="AW2528">
        <v>15286</v>
      </c>
      <c r="AX2528">
        <v>31955</v>
      </c>
      <c r="AY2528">
        <v>16.3</v>
      </c>
      <c r="AZ2528">
        <v>508</v>
      </c>
      <c r="BA2528">
        <v>23561</v>
      </c>
      <c r="BB2528">
        <v>10976</v>
      </c>
      <c r="BC2528">
        <v>741</v>
      </c>
      <c r="BD2528">
        <v>6.8</v>
      </c>
      <c r="BE2528">
        <v>9953</v>
      </c>
      <c r="BF2528">
        <v>1194</v>
      </c>
      <c r="BG2528">
        <v>1045</v>
      </c>
      <c r="BH2528">
        <v>211765</v>
      </c>
      <c r="BI2528">
        <v>21276</v>
      </c>
      <c r="BJ2528">
        <v>317</v>
      </c>
      <c r="BK2528">
        <v>3767</v>
      </c>
      <c r="BL2528">
        <v>-7.6</v>
      </c>
      <c r="BM2528">
        <v>1671</v>
      </c>
      <c r="BN2528">
        <v>7686</v>
      </c>
      <c r="BO2528">
        <v>1748</v>
      </c>
      <c r="BP2528">
        <v>0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69662</v>
      </c>
      <c r="BW2528">
        <v>0</v>
      </c>
      <c r="BX2528">
        <v>124852</v>
      </c>
      <c r="BY2528">
        <v>5985</v>
      </c>
      <c r="BZ2528">
        <v>49</v>
      </c>
      <c r="CA2528">
        <v>1907</v>
      </c>
      <c r="CB2528">
        <v>145137</v>
      </c>
      <c r="CC2528">
        <v>106078</v>
      </c>
      <c r="CD2528">
        <v>4957</v>
      </c>
      <c r="CE2528">
        <v>307.13</v>
      </c>
      <c r="CF2528">
        <v>66.400000000000006</v>
      </c>
    </row>
    <row r="2529" spans="1:84">
      <c r="A2529">
        <v>47113</v>
      </c>
      <c r="B2529" t="s">
        <v>2527</v>
      </c>
      <c r="C2529">
        <v>47113</v>
      </c>
      <c r="D2529">
        <v>95894</v>
      </c>
      <c r="E2529">
        <v>4.4000000000000004</v>
      </c>
      <c r="F2529">
        <v>4057</v>
      </c>
      <c r="G2529">
        <v>91837</v>
      </c>
      <c r="H2529">
        <v>6669</v>
      </c>
      <c r="I2529">
        <v>7</v>
      </c>
      <c r="J2529">
        <v>24183</v>
      </c>
      <c r="K2529">
        <v>25.2</v>
      </c>
      <c r="L2529">
        <v>12.2</v>
      </c>
      <c r="M2529">
        <v>11671</v>
      </c>
      <c r="N2529">
        <v>51.7</v>
      </c>
      <c r="O2529">
        <v>61313</v>
      </c>
      <c r="P2529">
        <v>32706</v>
      </c>
      <c r="Q2529">
        <v>176</v>
      </c>
      <c r="R2529">
        <v>796</v>
      </c>
      <c r="S2529">
        <v>15</v>
      </c>
      <c r="T2529">
        <v>888</v>
      </c>
      <c r="U2529">
        <v>2450</v>
      </c>
      <c r="V2529">
        <v>59181</v>
      </c>
      <c r="W2529">
        <v>63.9</v>
      </c>
      <c r="X2529">
        <v>34.1</v>
      </c>
      <c r="Y2529">
        <v>0.2</v>
      </c>
      <c r="Z2529">
        <v>0.8</v>
      </c>
      <c r="AA2529">
        <v>0</v>
      </c>
      <c r="AB2529">
        <v>0.9</v>
      </c>
      <c r="AC2529">
        <v>2.6</v>
      </c>
      <c r="AD2529">
        <v>61.7</v>
      </c>
      <c r="AE2529">
        <v>1339</v>
      </c>
      <c r="AF2529">
        <v>870</v>
      </c>
      <c r="AG2529">
        <v>21</v>
      </c>
      <c r="AH2529">
        <v>50.8</v>
      </c>
      <c r="AI2529">
        <v>2.2999999999999998</v>
      </c>
      <c r="AJ2529">
        <v>3.9</v>
      </c>
      <c r="AK2529">
        <v>78.8</v>
      </c>
      <c r="AL2529">
        <v>21.5</v>
      </c>
      <c r="AM2529">
        <v>18099</v>
      </c>
      <c r="AN2529">
        <v>19</v>
      </c>
      <c r="AO2529">
        <v>42134</v>
      </c>
      <c r="AP2529">
        <v>3929</v>
      </c>
      <c r="AQ2529">
        <v>10.3</v>
      </c>
      <c r="AR2529">
        <v>67</v>
      </c>
      <c r="AS2529">
        <v>85100</v>
      </c>
      <c r="AT2529">
        <v>21.6</v>
      </c>
      <c r="AU2529">
        <v>35552</v>
      </c>
      <c r="AV2529">
        <v>2.4900000000000002</v>
      </c>
      <c r="AW2529">
        <v>19389</v>
      </c>
      <c r="AX2529">
        <v>38351</v>
      </c>
      <c r="AY2529">
        <v>15.7</v>
      </c>
      <c r="AZ2529">
        <v>2789</v>
      </c>
      <c r="BA2529">
        <v>29459</v>
      </c>
      <c r="BB2529">
        <v>47520</v>
      </c>
      <c r="BC2529">
        <v>2560</v>
      </c>
      <c r="BD2529">
        <v>5.4</v>
      </c>
      <c r="BE2529">
        <v>68228</v>
      </c>
      <c r="BF2529">
        <v>-67</v>
      </c>
      <c r="BG2529">
        <v>11654</v>
      </c>
      <c r="BH2529">
        <v>2666070</v>
      </c>
      <c r="BI2529">
        <v>39076</v>
      </c>
      <c r="BJ2529">
        <v>2606</v>
      </c>
      <c r="BK2529">
        <v>52366</v>
      </c>
      <c r="BL2529">
        <v>-1.7</v>
      </c>
      <c r="BM2529">
        <v>5722</v>
      </c>
      <c r="BN2529">
        <v>153467</v>
      </c>
      <c r="BO2529">
        <v>7210</v>
      </c>
      <c r="BP2529">
        <v>9.3000000000000007</v>
      </c>
      <c r="BQ2529">
        <v>0</v>
      </c>
      <c r="BR2529">
        <v>0</v>
      </c>
      <c r="BS2529">
        <v>0</v>
      </c>
      <c r="BT2529">
        <v>0</v>
      </c>
      <c r="BU2529">
        <v>21</v>
      </c>
      <c r="BV2529">
        <v>3864411</v>
      </c>
      <c r="BW2529">
        <v>789495</v>
      </c>
      <c r="BX2529">
        <v>1364079</v>
      </c>
      <c r="BY2529">
        <v>14600</v>
      </c>
      <c r="BZ2529">
        <v>695</v>
      </c>
      <c r="CA2529">
        <v>89591</v>
      </c>
      <c r="CB2529">
        <v>161861</v>
      </c>
      <c r="CC2529">
        <v>566534</v>
      </c>
      <c r="CD2529">
        <v>6002</v>
      </c>
      <c r="CE2529">
        <v>557</v>
      </c>
      <c r="CF2529">
        <v>164.9</v>
      </c>
    </row>
    <row r="2530" spans="1:84">
      <c r="A2530">
        <v>47115</v>
      </c>
      <c r="B2530" t="s">
        <v>2528</v>
      </c>
      <c r="C2530">
        <v>47115</v>
      </c>
      <c r="D2530">
        <v>27942</v>
      </c>
      <c r="E2530">
        <v>0.6</v>
      </c>
      <c r="F2530">
        <v>166</v>
      </c>
      <c r="G2530">
        <v>27776</v>
      </c>
      <c r="H2530">
        <v>1640</v>
      </c>
      <c r="I2530">
        <v>5.9</v>
      </c>
      <c r="J2530">
        <v>6230</v>
      </c>
      <c r="K2530">
        <v>22.3</v>
      </c>
      <c r="L2530">
        <v>14.1</v>
      </c>
      <c r="M2530">
        <v>3938</v>
      </c>
      <c r="N2530">
        <v>51</v>
      </c>
      <c r="O2530">
        <v>26404</v>
      </c>
      <c r="P2530">
        <v>1133</v>
      </c>
      <c r="Q2530">
        <v>85</v>
      </c>
      <c r="R2530">
        <v>122</v>
      </c>
      <c r="S2530">
        <v>3</v>
      </c>
      <c r="T2530">
        <v>195</v>
      </c>
      <c r="U2530">
        <v>242</v>
      </c>
      <c r="V2530">
        <v>26176</v>
      </c>
      <c r="W2530">
        <v>94.5</v>
      </c>
      <c r="X2530">
        <v>4.0999999999999996</v>
      </c>
      <c r="Y2530">
        <v>0.3</v>
      </c>
      <c r="Z2530">
        <v>0.4</v>
      </c>
      <c r="AA2530">
        <v>0</v>
      </c>
      <c r="AB2530">
        <v>0.7</v>
      </c>
      <c r="AC2530">
        <v>0.9</v>
      </c>
      <c r="AD2530">
        <v>93.7</v>
      </c>
      <c r="AE2530">
        <v>325</v>
      </c>
      <c r="AF2530">
        <v>296</v>
      </c>
      <c r="AG2530">
        <v>4</v>
      </c>
      <c r="AH2530">
        <v>64.7</v>
      </c>
      <c r="AI2530">
        <v>0.5</v>
      </c>
      <c r="AJ2530">
        <v>2.1</v>
      </c>
      <c r="AK2530">
        <v>64.599999999999994</v>
      </c>
      <c r="AL2530">
        <v>9.5</v>
      </c>
      <c r="AM2530">
        <v>7132</v>
      </c>
      <c r="AN2530">
        <v>29.2</v>
      </c>
      <c r="AO2530">
        <v>13293</v>
      </c>
      <c r="AP2530">
        <v>1153</v>
      </c>
      <c r="AQ2530">
        <v>9.5</v>
      </c>
      <c r="AR2530">
        <v>80.7</v>
      </c>
      <c r="AS2530">
        <v>76100</v>
      </c>
      <c r="AT2530">
        <v>6.3</v>
      </c>
      <c r="AU2530">
        <v>11037</v>
      </c>
      <c r="AV2530">
        <v>2.4900000000000002</v>
      </c>
      <c r="AW2530">
        <v>16419</v>
      </c>
      <c r="AX2530">
        <v>34289</v>
      </c>
      <c r="AY2530">
        <v>15</v>
      </c>
      <c r="AZ2530">
        <v>705</v>
      </c>
      <c r="BA2530">
        <v>25432</v>
      </c>
      <c r="BB2530">
        <v>13098</v>
      </c>
      <c r="BC2530">
        <v>750</v>
      </c>
      <c r="BD2530">
        <v>5.7</v>
      </c>
      <c r="BE2530">
        <v>10340</v>
      </c>
      <c r="BF2530">
        <v>226</v>
      </c>
      <c r="BG2530">
        <v>1318</v>
      </c>
      <c r="BH2530">
        <v>286966</v>
      </c>
      <c r="BI2530">
        <v>27753</v>
      </c>
      <c r="BJ2530">
        <v>446</v>
      </c>
      <c r="BK2530">
        <v>5586</v>
      </c>
      <c r="BL2530">
        <v>3.5</v>
      </c>
      <c r="BM2530">
        <v>1731</v>
      </c>
      <c r="BN2530">
        <v>18524</v>
      </c>
      <c r="BO2530">
        <v>1857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26.3</v>
      </c>
      <c r="BV2530">
        <v>263568</v>
      </c>
      <c r="BW2530">
        <v>0</v>
      </c>
      <c r="BX2530">
        <v>230065</v>
      </c>
      <c r="BY2530">
        <v>8278</v>
      </c>
      <c r="BZ2530">
        <v>138</v>
      </c>
      <c r="CA2530">
        <v>18094</v>
      </c>
      <c r="CB2530">
        <v>50932</v>
      </c>
      <c r="CC2530">
        <v>179381</v>
      </c>
      <c r="CD2530">
        <v>6485</v>
      </c>
      <c r="CE2530">
        <v>498.36</v>
      </c>
      <c r="CF2530">
        <v>55.8</v>
      </c>
    </row>
    <row r="2531" spans="1:84">
      <c r="A2531">
        <v>47117</v>
      </c>
      <c r="B2531" t="s">
        <v>2529</v>
      </c>
      <c r="C2531">
        <v>47117</v>
      </c>
      <c r="D2531">
        <v>28884</v>
      </c>
      <c r="E2531">
        <v>7.9</v>
      </c>
      <c r="F2531">
        <v>2117</v>
      </c>
      <c r="G2531">
        <v>26767</v>
      </c>
      <c r="H2531">
        <v>1842</v>
      </c>
      <c r="I2531">
        <v>6.4</v>
      </c>
      <c r="J2531">
        <v>6919</v>
      </c>
      <c r="K2531">
        <v>24</v>
      </c>
      <c r="L2531">
        <v>12.2</v>
      </c>
      <c r="M2531">
        <v>3519</v>
      </c>
      <c r="N2531">
        <v>50.9</v>
      </c>
      <c r="O2531">
        <v>26333</v>
      </c>
      <c r="P2531">
        <v>2150</v>
      </c>
      <c r="Q2531">
        <v>67</v>
      </c>
      <c r="R2531">
        <v>99</v>
      </c>
      <c r="S2531">
        <v>4</v>
      </c>
      <c r="T2531">
        <v>231</v>
      </c>
      <c r="U2531">
        <v>1152</v>
      </c>
      <c r="V2531">
        <v>25219</v>
      </c>
      <c r="W2531">
        <v>91.2</v>
      </c>
      <c r="X2531">
        <v>7.4</v>
      </c>
      <c r="Y2531">
        <v>0.2</v>
      </c>
      <c r="Z2531">
        <v>0.3</v>
      </c>
      <c r="AA2531">
        <v>0</v>
      </c>
      <c r="AB2531">
        <v>0.8</v>
      </c>
      <c r="AC2531">
        <v>4</v>
      </c>
      <c r="AD2531">
        <v>87.3</v>
      </c>
      <c r="AE2531">
        <v>358</v>
      </c>
      <c r="AF2531">
        <v>278</v>
      </c>
      <c r="AG2531">
        <v>3</v>
      </c>
      <c r="AH2531">
        <v>54.5</v>
      </c>
      <c r="AI2531">
        <v>1.4</v>
      </c>
      <c r="AJ2531">
        <v>2.9</v>
      </c>
      <c r="AK2531">
        <v>73.599999999999994</v>
      </c>
      <c r="AL2531">
        <v>10.6</v>
      </c>
      <c r="AM2531">
        <v>5555</v>
      </c>
      <c r="AN2531">
        <v>25.3</v>
      </c>
      <c r="AO2531">
        <v>12561</v>
      </c>
      <c r="AP2531">
        <v>1380</v>
      </c>
      <c r="AQ2531">
        <v>12.3</v>
      </c>
      <c r="AR2531">
        <v>73.099999999999994</v>
      </c>
      <c r="AS2531">
        <v>83800</v>
      </c>
      <c r="AT2531">
        <v>10.3</v>
      </c>
      <c r="AU2531">
        <v>10307</v>
      </c>
      <c r="AV2531">
        <v>2.56</v>
      </c>
      <c r="AW2531">
        <v>17749</v>
      </c>
      <c r="AX2531">
        <v>38670</v>
      </c>
      <c r="AY2531">
        <v>12.4</v>
      </c>
      <c r="AZ2531">
        <v>704</v>
      </c>
      <c r="BA2531">
        <v>24844</v>
      </c>
      <c r="BB2531">
        <v>12649</v>
      </c>
      <c r="BC2531">
        <v>795</v>
      </c>
      <c r="BD2531">
        <v>6.3</v>
      </c>
      <c r="BE2531">
        <v>14733</v>
      </c>
      <c r="BF2531">
        <v>-2210</v>
      </c>
      <c r="BG2531">
        <v>1621</v>
      </c>
      <c r="BH2531">
        <v>454890</v>
      </c>
      <c r="BI2531">
        <v>30876</v>
      </c>
      <c r="BJ2531">
        <v>511</v>
      </c>
      <c r="BK2531">
        <v>8825</v>
      </c>
      <c r="BL2531">
        <v>-23.3</v>
      </c>
      <c r="BM2531">
        <v>1843</v>
      </c>
      <c r="BN2531">
        <v>16537</v>
      </c>
      <c r="BO2531">
        <v>1942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22.8</v>
      </c>
      <c r="BV2531">
        <v>712097</v>
      </c>
      <c r="BW2531">
        <v>0</v>
      </c>
      <c r="BX2531">
        <v>186247</v>
      </c>
      <c r="BY2531">
        <v>6789</v>
      </c>
      <c r="BZ2531">
        <v>260</v>
      </c>
      <c r="CA2531">
        <v>18624</v>
      </c>
      <c r="CB2531">
        <v>174794</v>
      </c>
      <c r="CC2531">
        <v>134852</v>
      </c>
      <c r="CD2531">
        <v>4818</v>
      </c>
      <c r="CE2531">
        <v>375.36</v>
      </c>
      <c r="CF2531">
        <v>71.400000000000006</v>
      </c>
    </row>
    <row r="2532" spans="1:84">
      <c r="A2532">
        <v>47119</v>
      </c>
      <c r="B2532" t="s">
        <v>2530</v>
      </c>
      <c r="C2532">
        <v>47119</v>
      </c>
      <c r="D2532">
        <v>78309</v>
      </c>
      <c r="E2532">
        <v>12.7</v>
      </c>
      <c r="F2532">
        <v>8811</v>
      </c>
      <c r="G2532">
        <v>69498</v>
      </c>
      <c r="H2532">
        <v>5127</v>
      </c>
      <c r="I2532">
        <v>6.5</v>
      </c>
      <c r="J2532">
        <v>19032</v>
      </c>
      <c r="K2532">
        <v>24.3</v>
      </c>
      <c r="L2532">
        <v>12</v>
      </c>
      <c r="M2532">
        <v>9409</v>
      </c>
      <c r="N2532">
        <v>51.1</v>
      </c>
      <c r="O2532">
        <v>66618</v>
      </c>
      <c r="P2532">
        <v>10155</v>
      </c>
      <c r="Q2532">
        <v>263</v>
      </c>
      <c r="R2532">
        <v>410</v>
      </c>
      <c r="S2532">
        <v>18</v>
      </c>
      <c r="T2532">
        <v>845</v>
      </c>
      <c r="U2532">
        <v>3408</v>
      </c>
      <c r="V2532">
        <v>63629</v>
      </c>
      <c r="W2532">
        <v>85.1</v>
      </c>
      <c r="X2532">
        <v>13</v>
      </c>
      <c r="Y2532">
        <v>0.3</v>
      </c>
      <c r="Z2532">
        <v>0.5</v>
      </c>
      <c r="AA2532">
        <v>0</v>
      </c>
      <c r="AB2532">
        <v>1.1000000000000001</v>
      </c>
      <c r="AC2532">
        <v>4.4000000000000004</v>
      </c>
      <c r="AD2532">
        <v>81.3</v>
      </c>
      <c r="AE2532">
        <v>1000</v>
      </c>
      <c r="AF2532">
        <v>716</v>
      </c>
      <c r="AG2532">
        <v>6</v>
      </c>
      <c r="AH2532">
        <v>54.8</v>
      </c>
      <c r="AI2532">
        <v>2.1</v>
      </c>
      <c r="AJ2532">
        <v>3.9</v>
      </c>
      <c r="AK2532">
        <v>77.900000000000006</v>
      </c>
      <c r="AL2532">
        <v>13.6</v>
      </c>
      <c r="AM2532">
        <v>12423</v>
      </c>
      <c r="AN2532">
        <v>26</v>
      </c>
      <c r="AO2532">
        <v>34054</v>
      </c>
      <c r="AP2532">
        <v>5380</v>
      </c>
      <c r="AQ2532">
        <v>18.8</v>
      </c>
      <c r="AR2532">
        <v>72.8</v>
      </c>
      <c r="AS2532">
        <v>96800</v>
      </c>
      <c r="AT2532">
        <v>13.7</v>
      </c>
      <c r="AU2532">
        <v>26444</v>
      </c>
      <c r="AV2532">
        <v>2.58</v>
      </c>
      <c r="AW2532">
        <v>19365</v>
      </c>
      <c r="AX2532">
        <v>43116</v>
      </c>
      <c r="AY2532">
        <v>12.6</v>
      </c>
      <c r="AZ2532">
        <v>2117</v>
      </c>
      <c r="BA2532">
        <v>27775</v>
      </c>
      <c r="BB2532">
        <v>36422</v>
      </c>
      <c r="BC2532">
        <v>1971</v>
      </c>
      <c r="BD2532">
        <v>5.4</v>
      </c>
      <c r="BE2532">
        <v>43845</v>
      </c>
      <c r="BF2532">
        <v>-841</v>
      </c>
      <c r="BG2532">
        <v>6590</v>
      </c>
      <c r="BH2532">
        <v>1905340</v>
      </c>
      <c r="BI2532">
        <v>43456</v>
      </c>
      <c r="BJ2532">
        <v>1589</v>
      </c>
      <c r="BK2532">
        <v>28878</v>
      </c>
      <c r="BL2532">
        <v>-3.8</v>
      </c>
      <c r="BM2532">
        <v>5483</v>
      </c>
      <c r="BN2532">
        <v>75664</v>
      </c>
      <c r="BO2532">
        <v>5468</v>
      </c>
      <c r="BP2532">
        <v>6.6</v>
      </c>
      <c r="BQ2532">
        <v>0</v>
      </c>
      <c r="BR2532">
        <v>0</v>
      </c>
      <c r="BS2532">
        <v>0</v>
      </c>
      <c r="BT2532">
        <v>0</v>
      </c>
      <c r="BU2532">
        <v>27</v>
      </c>
      <c r="BV2532">
        <v>3965812</v>
      </c>
      <c r="BW2532">
        <v>280090</v>
      </c>
      <c r="BX2532">
        <v>661917</v>
      </c>
      <c r="BY2532">
        <v>9257</v>
      </c>
      <c r="BZ2532">
        <v>1956</v>
      </c>
      <c r="CA2532">
        <v>194826</v>
      </c>
      <c r="CB2532">
        <v>240833</v>
      </c>
      <c r="CC2532">
        <v>347944</v>
      </c>
      <c r="CD2532">
        <v>4658</v>
      </c>
      <c r="CE2532">
        <v>612.86</v>
      </c>
      <c r="CF2532">
        <v>113.4</v>
      </c>
    </row>
    <row r="2533" spans="1:84">
      <c r="A2533">
        <v>47121</v>
      </c>
      <c r="B2533" t="s">
        <v>2531</v>
      </c>
      <c r="C2533">
        <v>47121</v>
      </c>
      <c r="D2533">
        <v>11698</v>
      </c>
      <c r="E2533">
        <v>5.5</v>
      </c>
      <c r="F2533">
        <v>612</v>
      </c>
      <c r="G2533">
        <v>11086</v>
      </c>
      <c r="H2533">
        <v>636</v>
      </c>
      <c r="I2533">
        <v>5.4</v>
      </c>
      <c r="J2533">
        <v>2679</v>
      </c>
      <c r="K2533">
        <v>22.9</v>
      </c>
      <c r="L2533">
        <v>12.7</v>
      </c>
      <c r="M2533">
        <v>1486</v>
      </c>
      <c r="N2533">
        <v>50.4</v>
      </c>
      <c r="O2533">
        <v>11373</v>
      </c>
      <c r="P2533">
        <v>202</v>
      </c>
      <c r="Q2533">
        <v>29</v>
      </c>
      <c r="R2533">
        <v>29</v>
      </c>
      <c r="S2533">
        <v>0</v>
      </c>
      <c r="T2533">
        <v>65</v>
      </c>
      <c r="U2533">
        <v>95</v>
      </c>
      <c r="V2533">
        <v>11293</v>
      </c>
      <c r="W2533">
        <v>97.2</v>
      </c>
      <c r="X2533">
        <v>1.7</v>
      </c>
      <c r="Y2533">
        <v>0.2</v>
      </c>
      <c r="Z2533">
        <v>0.2</v>
      </c>
      <c r="AA2533">
        <v>0</v>
      </c>
      <c r="AB2533">
        <v>0.6</v>
      </c>
      <c r="AC2533">
        <v>0.8</v>
      </c>
      <c r="AD2533">
        <v>96.5</v>
      </c>
      <c r="AE2533">
        <v>117</v>
      </c>
      <c r="AF2533">
        <v>116</v>
      </c>
      <c r="AG2533">
        <v>0</v>
      </c>
      <c r="AH2533">
        <v>58.3</v>
      </c>
      <c r="AI2533">
        <v>0.6</v>
      </c>
      <c r="AJ2533">
        <v>3</v>
      </c>
      <c r="AK2533">
        <v>63.5</v>
      </c>
      <c r="AL2533">
        <v>7</v>
      </c>
      <c r="AM2533">
        <v>2581</v>
      </c>
      <c r="AN2533">
        <v>33.700000000000003</v>
      </c>
      <c r="AO2533">
        <v>5559</v>
      </c>
      <c r="AP2533">
        <v>371</v>
      </c>
      <c r="AQ2533">
        <v>7.2</v>
      </c>
      <c r="AR2533">
        <v>81.900000000000006</v>
      </c>
      <c r="AS2533">
        <v>87200</v>
      </c>
      <c r="AT2533">
        <v>4.3</v>
      </c>
      <c r="AU2533">
        <v>4304</v>
      </c>
      <c r="AV2533">
        <v>2.5499999999999998</v>
      </c>
      <c r="AW2533">
        <v>14551</v>
      </c>
      <c r="AX2533">
        <v>32679</v>
      </c>
      <c r="AY2533">
        <v>17.5</v>
      </c>
      <c r="AZ2533">
        <v>257</v>
      </c>
      <c r="BA2533">
        <v>22206</v>
      </c>
      <c r="BB2533">
        <v>4841</v>
      </c>
      <c r="BC2533">
        <v>331</v>
      </c>
      <c r="BD2533">
        <v>6.8</v>
      </c>
      <c r="BE2533">
        <v>5766</v>
      </c>
      <c r="BF2533">
        <v>338</v>
      </c>
      <c r="BG2533">
        <v>471</v>
      </c>
      <c r="BH2533">
        <v>99753</v>
      </c>
      <c r="BI2533">
        <v>17300</v>
      </c>
      <c r="BJ2533">
        <v>97</v>
      </c>
      <c r="BK2533">
        <v>1305</v>
      </c>
      <c r="BL2533">
        <v>-9.1</v>
      </c>
      <c r="BM2533">
        <v>626</v>
      </c>
      <c r="BN2533">
        <v>2364</v>
      </c>
      <c r="BO2533">
        <v>636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185832</v>
      </c>
      <c r="BW2533">
        <v>0</v>
      </c>
      <c r="BX2533">
        <v>26856</v>
      </c>
      <c r="BY2533">
        <v>2374</v>
      </c>
      <c r="BZ2533">
        <v>111</v>
      </c>
      <c r="CA2533">
        <v>16869</v>
      </c>
      <c r="CB2533">
        <v>48918</v>
      </c>
      <c r="CC2533">
        <v>73671</v>
      </c>
      <c r="CD2533">
        <v>6393</v>
      </c>
      <c r="CE2533">
        <v>194.86</v>
      </c>
      <c r="CF2533">
        <v>56.9</v>
      </c>
    </row>
    <row r="2534" spans="1:84">
      <c r="A2534">
        <v>47123</v>
      </c>
      <c r="B2534" t="s">
        <v>2532</v>
      </c>
      <c r="C2534">
        <v>47123</v>
      </c>
      <c r="D2534">
        <v>44163</v>
      </c>
      <c r="E2534">
        <v>13.3</v>
      </c>
      <c r="F2534">
        <v>5198</v>
      </c>
      <c r="G2534">
        <v>38961</v>
      </c>
      <c r="H2534">
        <v>2805</v>
      </c>
      <c r="I2534">
        <v>6.4</v>
      </c>
      <c r="J2534">
        <v>10399</v>
      </c>
      <c r="K2534">
        <v>23.5</v>
      </c>
      <c r="L2534">
        <v>14.3</v>
      </c>
      <c r="M2534">
        <v>6322</v>
      </c>
      <c r="N2534">
        <v>50.6</v>
      </c>
      <c r="O2534">
        <v>42215</v>
      </c>
      <c r="P2534">
        <v>1002</v>
      </c>
      <c r="Q2534">
        <v>155</v>
      </c>
      <c r="R2534">
        <v>284</v>
      </c>
      <c r="S2534">
        <v>30</v>
      </c>
      <c r="T2534">
        <v>477</v>
      </c>
      <c r="U2534">
        <v>1253</v>
      </c>
      <c r="V2534">
        <v>41049</v>
      </c>
      <c r="W2534">
        <v>95.6</v>
      </c>
      <c r="X2534">
        <v>2.2999999999999998</v>
      </c>
      <c r="Y2534">
        <v>0.4</v>
      </c>
      <c r="Z2534">
        <v>0.6</v>
      </c>
      <c r="AA2534">
        <v>0.1</v>
      </c>
      <c r="AB2534">
        <v>1.1000000000000001</v>
      </c>
      <c r="AC2534">
        <v>2.8</v>
      </c>
      <c r="AD2534">
        <v>92.9</v>
      </c>
      <c r="AE2534">
        <v>555</v>
      </c>
      <c r="AF2534">
        <v>376</v>
      </c>
      <c r="AG2534">
        <v>6</v>
      </c>
      <c r="AH2534">
        <v>58</v>
      </c>
      <c r="AI2534">
        <v>1.2</v>
      </c>
      <c r="AJ2534">
        <v>2.8</v>
      </c>
      <c r="AK2534">
        <v>66.7</v>
      </c>
      <c r="AL2534">
        <v>10.1</v>
      </c>
      <c r="AM2534">
        <v>9314</v>
      </c>
      <c r="AN2534">
        <v>26</v>
      </c>
      <c r="AO2534">
        <v>18597</v>
      </c>
      <c r="AP2534">
        <v>1310</v>
      </c>
      <c r="AQ2534">
        <v>7.6</v>
      </c>
      <c r="AR2534">
        <v>78.3</v>
      </c>
      <c r="AS2534">
        <v>79400</v>
      </c>
      <c r="AT2534">
        <v>7.9</v>
      </c>
      <c r="AU2534">
        <v>15329</v>
      </c>
      <c r="AV2534">
        <v>2.5099999999999998</v>
      </c>
      <c r="AW2534">
        <v>14951</v>
      </c>
      <c r="AX2534">
        <v>34243</v>
      </c>
      <c r="AY2534">
        <v>16.2</v>
      </c>
      <c r="AZ2534">
        <v>974</v>
      </c>
      <c r="BA2534">
        <v>22552</v>
      </c>
      <c r="BB2534">
        <v>19408</v>
      </c>
      <c r="BC2534">
        <v>1110</v>
      </c>
      <c r="BD2534">
        <v>5.7</v>
      </c>
      <c r="BE2534">
        <v>18737</v>
      </c>
      <c r="BF2534">
        <v>2231</v>
      </c>
      <c r="BG2534">
        <v>1900</v>
      </c>
      <c r="BH2534">
        <v>654114</v>
      </c>
      <c r="BI2534">
        <v>34910</v>
      </c>
      <c r="BJ2534">
        <v>734</v>
      </c>
      <c r="BK2534">
        <v>12237</v>
      </c>
      <c r="BL2534">
        <v>1.7</v>
      </c>
      <c r="BM2534">
        <v>2946</v>
      </c>
      <c r="BN2534">
        <v>35635</v>
      </c>
      <c r="BO2534">
        <v>3048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v>31.7</v>
      </c>
      <c r="BV2534">
        <v>951033</v>
      </c>
      <c r="BW2534">
        <v>37012</v>
      </c>
      <c r="BX2534">
        <v>341035</v>
      </c>
      <c r="BY2534">
        <v>8442</v>
      </c>
      <c r="BZ2534">
        <v>238</v>
      </c>
      <c r="CA2534">
        <v>16407</v>
      </c>
      <c r="CB2534">
        <v>99468</v>
      </c>
      <c r="CC2534">
        <v>223775</v>
      </c>
      <c r="CD2534">
        <v>5319</v>
      </c>
      <c r="CE2534">
        <v>634.91</v>
      </c>
      <c r="CF2534">
        <v>61.4</v>
      </c>
    </row>
    <row r="2535" spans="1:84">
      <c r="A2535">
        <v>47125</v>
      </c>
      <c r="B2535" t="s">
        <v>2533</v>
      </c>
      <c r="C2535">
        <v>47125</v>
      </c>
      <c r="D2535">
        <v>147114</v>
      </c>
      <c r="E2535">
        <v>9.1999999999999993</v>
      </c>
      <c r="F2535">
        <v>12346</v>
      </c>
      <c r="G2535">
        <v>134768</v>
      </c>
      <c r="H2535">
        <v>11920</v>
      </c>
      <c r="I2535">
        <v>8.1</v>
      </c>
      <c r="J2535">
        <v>42310</v>
      </c>
      <c r="K2535">
        <v>28.8</v>
      </c>
      <c r="L2535">
        <v>8.5</v>
      </c>
      <c r="M2535">
        <v>12455</v>
      </c>
      <c r="N2535">
        <v>50.6</v>
      </c>
      <c r="O2535">
        <v>109305</v>
      </c>
      <c r="P2535">
        <v>29947</v>
      </c>
      <c r="Q2535">
        <v>796</v>
      </c>
      <c r="R2535">
        <v>3028</v>
      </c>
      <c r="S2535">
        <v>318</v>
      </c>
      <c r="T2535">
        <v>3720</v>
      </c>
      <c r="U2535">
        <v>6734</v>
      </c>
      <c r="V2535">
        <v>103877</v>
      </c>
      <c r="W2535">
        <v>74.3</v>
      </c>
      <c r="X2535">
        <v>20.399999999999999</v>
      </c>
      <c r="Y2535">
        <v>0.5</v>
      </c>
      <c r="Z2535">
        <v>2.1</v>
      </c>
      <c r="AA2535">
        <v>0.2</v>
      </c>
      <c r="AB2535">
        <v>2.5</v>
      </c>
      <c r="AC2535">
        <v>4.5999999999999996</v>
      </c>
      <c r="AD2535">
        <v>70.599999999999994</v>
      </c>
      <c r="AE2535">
        <v>2367</v>
      </c>
      <c r="AF2535">
        <v>912</v>
      </c>
      <c r="AG2535">
        <v>18</v>
      </c>
      <c r="AH2535">
        <v>42.1</v>
      </c>
      <c r="AI2535">
        <v>4.4000000000000004</v>
      </c>
      <c r="AJ2535">
        <v>8.4</v>
      </c>
      <c r="AK2535">
        <v>84.3</v>
      </c>
      <c r="AL2535">
        <v>19.3</v>
      </c>
      <c r="AM2535">
        <v>22278</v>
      </c>
      <c r="AN2535">
        <v>25.5</v>
      </c>
      <c r="AO2535">
        <v>63642</v>
      </c>
      <c r="AP2535">
        <v>11475</v>
      </c>
      <c r="AQ2535">
        <v>22</v>
      </c>
      <c r="AR2535">
        <v>63.5</v>
      </c>
      <c r="AS2535">
        <v>85100</v>
      </c>
      <c r="AT2535">
        <v>18.8</v>
      </c>
      <c r="AU2535">
        <v>48330</v>
      </c>
      <c r="AV2535">
        <v>2.7</v>
      </c>
      <c r="AW2535">
        <v>17265</v>
      </c>
      <c r="AX2535">
        <v>42959</v>
      </c>
      <c r="AY2535">
        <v>11.6</v>
      </c>
      <c r="AZ2535">
        <v>4671</v>
      </c>
      <c r="BA2535">
        <v>31812</v>
      </c>
      <c r="BB2535">
        <v>67439</v>
      </c>
      <c r="BC2535">
        <v>3231</v>
      </c>
      <c r="BD2535">
        <v>4.8</v>
      </c>
      <c r="BE2535">
        <v>61521</v>
      </c>
      <c r="BF2535">
        <v>4931</v>
      </c>
      <c r="BG2535">
        <v>9014</v>
      </c>
      <c r="BH2535">
        <v>1917136</v>
      </c>
      <c r="BI2535">
        <v>31162</v>
      </c>
      <c r="BJ2535">
        <v>2426</v>
      </c>
      <c r="BK2535">
        <v>35364</v>
      </c>
      <c r="BL2535">
        <v>5.5</v>
      </c>
      <c r="BM2535">
        <v>7366</v>
      </c>
      <c r="BN2535">
        <v>167289</v>
      </c>
      <c r="BO2535">
        <v>8199</v>
      </c>
      <c r="BP2535">
        <v>0</v>
      </c>
      <c r="BQ2535">
        <v>3.2</v>
      </c>
      <c r="BR2535">
        <v>3.1</v>
      </c>
      <c r="BS2535">
        <v>0</v>
      </c>
      <c r="BT2535">
        <v>0</v>
      </c>
      <c r="BU2535">
        <v>26.6</v>
      </c>
      <c r="BV2535">
        <v>1580693</v>
      </c>
      <c r="BW2535">
        <v>0</v>
      </c>
      <c r="BX2535">
        <v>1356268</v>
      </c>
      <c r="BY2535">
        <v>9910</v>
      </c>
      <c r="BZ2535">
        <v>3003</v>
      </c>
      <c r="CA2535">
        <v>275594</v>
      </c>
      <c r="CB2535">
        <v>166648</v>
      </c>
      <c r="CC2535">
        <v>760280</v>
      </c>
      <c r="CD2535">
        <v>5346</v>
      </c>
      <c r="CE2535">
        <v>539.28</v>
      </c>
      <c r="CF2535">
        <v>250</v>
      </c>
    </row>
    <row r="2536" spans="1:84">
      <c r="A2536">
        <v>47127</v>
      </c>
      <c r="B2536" t="s">
        <v>2534</v>
      </c>
      <c r="C2536">
        <v>47127</v>
      </c>
      <c r="D2536">
        <v>6070</v>
      </c>
      <c r="E2536">
        <v>5.7</v>
      </c>
      <c r="F2536">
        <v>330</v>
      </c>
      <c r="G2536">
        <v>5740</v>
      </c>
      <c r="H2536">
        <v>292</v>
      </c>
      <c r="I2536">
        <v>4.8</v>
      </c>
      <c r="J2536">
        <v>1254</v>
      </c>
      <c r="K2536">
        <v>20.7</v>
      </c>
      <c r="L2536">
        <v>16.2</v>
      </c>
      <c r="M2536">
        <v>982</v>
      </c>
      <c r="N2536">
        <v>50.3</v>
      </c>
      <c r="O2536">
        <v>5828</v>
      </c>
      <c r="P2536">
        <v>186</v>
      </c>
      <c r="Q2536">
        <v>11</v>
      </c>
      <c r="R2536">
        <v>11</v>
      </c>
      <c r="S2536">
        <v>0</v>
      </c>
      <c r="T2536">
        <v>34</v>
      </c>
      <c r="U2536">
        <v>61</v>
      </c>
      <c r="V2536">
        <v>5773</v>
      </c>
      <c r="W2536">
        <v>96</v>
      </c>
      <c r="X2536">
        <v>3.1</v>
      </c>
      <c r="Y2536">
        <v>0.2</v>
      </c>
      <c r="Z2536">
        <v>0.2</v>
      </c>
      <c r="AA2536">
        <v>0</v>
      </c>
      <c r="AB2536">
        <v>0.6</v>
      </c>
      <c r="AC2536">
        <v>1</v>
      </c>
      <c r="AD2536">
        <v>95.1</v>
      </c>
      <c r="AE2536">
        <v>61</v>
      </c>
      <c r="AF2536">
        <v>50</v>
      </c>
      <c r="AG2536">
        <v>0</v>
      </c>
      <c r="AH2536">
        <v>66.8</v>
      </c>
      <c r="AI2536">
        <v>1</v>
      </c>
      <c r="AJ2536">
        <v>0.8</v>
      </c>
      <c r="AK2536">
        <v>76.599999999999994</v>
      </c>
      <c r="AL2536">
        <v>11.8</v>
      </c>
      <c r="AM2536">
        <v>1300</v>
      </c>
      <c r="AN2536">
        <v>22.3</v>
      </c>
      <c r="AO2536">
        <v>2841</v>
      </c>
      <c r="AP2536">
        <v>326</v>
      </c>
      <c r="AQ2536">
        <v>13</v>
      </c>
      <c r="AR2536">
        <v>83.7</v>
      </c>
      <c r="AS2536">
        <v>85600</v>
      </c>
      <c r="AT2536">
        <v>3.5</v>
      </c>
      <c r="AU2536">
        <v>2211</v>
      </c>
      <c r="AV2536">
        <v>2.5499999999999998</v>
      </c>
      <c r="AW2536">
        <v>19040</v>
      </c>
      <c r="AX2536">
        <v>42722</v>
      </c>
      <c r="AY2536">
        <v>10.6</v>
      </c>
      <c r="AZ2536">
        <v>161</v>
      </c>
      <c r="BA2536">
        <v>26701</v>
      </c>
      <c r="BB2536">
        <v>3125</v>
      </c>
      <c r="BC2536">
        <v>147</v>
      </c>
      <c r="BD2536">
        <v>4.7</v>
      </c>
      <c r="BE2536">
        <v>2705</v>
      </c>
      <c r="BF2536">
        <v>235</v>
      </c>
      <c r="BG2536">
        <v>736</v>
      </c>
      <c r="BH2536">
        <v>73549</v>
      </c>
      <c r="BI2536">
        <v>27190</v>
      </c>
      <c r="BJ2536">
        <v>52</v>
      </c>
      <c r="BK2536">
        <v>750</v>
      </c>
      <c r="BL2536">
        <v>0</v>
      </c>
      <c r="BM2536">
        <v>291</v>
      </c>
      <c r="BN2536">
        <v>561</v>
      </c>
      <c r="BO2536">
        <v>295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BX2536">
        <v>9334</v>
      </c>
      <c r="BY2536">
        <v>1564</v>
      </c>
      <c r="BZ2536">
        <v>72</v>
      </c>
      <c r="CA2536">
        <v>9036</v>
      </c>
      <c r="CB2536">
        <v>62713</v>
      </c>
      <c r="CC2536">
        <v>19054</v>
      </c>
      <c r="CD2536">
        <v>3187</v>
      </c>
      <c r="CE2536">
        <v>129.18</v>
      </c>
      <c r="CF2536">
        <v>44.5</v>
      </c>
    </row>
    <row r="2537" spans="1:84">
      <c r="A2537">
        <v>47129</v>
      </c>
      <c r="B2537" t="s">
        <v>2535</v>
      </c>
      <c r="C2537">
        <v>47129</v>
      </c>
      <c r="D2537">
        <v>20108</v>
      </c>
      <c r="E2537">
        <v>1.8</v>
      </c>
      <c r="F2537">
        <v>353</v>
      </c>
      <c r="G2537">
        <v>19757</v>
      </c>
      <c r="H2537">
        <v>1076</v>
      </c>
      <c r="I2537">
        <v>5.4</v>
      </c>
      <c r="J2537">
        <v>4278</v>
      </c>
      <c r="K2537">
        <v>21.3</v>
      </c>
      <c r="L2537">
        <v>13.3</v>
      </c>
      <c r="M2537">
        <v>2669</v>
      </c>
      <c r="N2537">
        <v>46.4</v>
      </c>
      <c r="O2537">
        <v>19456</v>
      </c>
      <c r="P2537">
        <v>460</v>
      </c>
      <c r="Q2537">
        <v>45</v>
      </c>
      <c r="R2537">
        <v>35</v>
      </c>
      <c r="S2537">
        <v>1</v>
      </c>
      <c r="T2537">
        <v>111</v>
      </c>
      <c r="U2537">
        <v>203</v>
      </c>
      <c r="V2537">
        <v>19261</v>
      </c>
      <c r="W2537">
        <v>96.8</v>
      </c>
      <c r="X2537">
        <v>2.2999999999999998</v>
      </c>
      <c r="Y2537">
        <v>0.2</v>
      </c>
      <c r="Z2537">
        <v>0.2</v>
      </c>
      <c r="AA2537">
        <v>0</v>
      </c>
      <c r="AB2537">
        <v>0.6</v>
      </c>
      <c r="AC2537">
        <v>1</v>
      </c>
      <c r="AD2537">
        <v>95.8</v>
      </c>
      <c r="AE2537">
        <v>215</v>
      </c>
      <c r="AF2537">
        <v>199</v>
      </c>
      <c r="AG2537">
        <v>3</v>
      </c>
      <c r="AH2537">
        <v>67.400000000000006</v>
      </c>
      <c r="AI2537">
        <v>0.4</v>
      </c>
      <c r="AJ2537">
        <v>1.4</v>
      </c>
      <c r="AK2537">
        <v>63.8</v>
      </c>
      <c r="AL2537">
        <v>6</v>
      </c>
      <c r="AM2537">
        <v>4895</v>
      </c>
      <c r="AN2537">
        <v>34.799999999999997</v>
      </c>
      <c r="AO2537">
        <v>8065</v>
      </c>
      <c r="AP2537">
        <v>352</v>
      </c>
      <c r="AQ2537">
        <v>4.5999999999999996</v>
      </c>
      <c r="AR2537">
        <v>82.9</v>
      </c>
      <c r="AS2537">
        <v>60200</v>
      </c>
      <c r="AT2537">
        <v>2.4</v>
      </c>
      <c r="AU2537">
        <v>6990</v>
      </c>
      <c r="AV2537">
        <v>2.58</v>
      </c>
      <c r="AW2537">
        <v>12925</v>
      </c>
      <c r="AX2537">
        <v>30387</v>
      </c>
      <c r="AY2537">
        <v>18.7</v>
      </c>
      <c r="AZ2537">
        <v>390</v>
      </c>
      <c r="BA2537">
        <v>19414</v>
      </c>
      <c r="BB2537">
        <v>8406</v>
      </c>
      <c r="BC2537">
        <v>553</v>
      </c>
      <c r="BD2537">
        <v>6.6</v>
      </c>
      <c r="BE2537">
        <v>6360</v>
      </c>
      <c r="BF2537">
        <v>5</v>
      </c>
      <c r="BG2537">
        <v>1654</v>
      </c>
      <c r="BH2537">
        <v>140929</v>
      </c>
      <c r="BI2537">
        <v>22159</v>
      </c>
      <c r="BJ2537">
        <v>168</v>
      </c>
      <c r="BK2537">
        <v>1727</v>
      </c>
      <c r="BL2537">
        <v>-7.2</v>
      </c>
      <c r="BM2537">
        <v>1140</v>
      </c>
      <c r="BN2537">
        <v>2758</v>
      </c>
      <c r="BO2537">
        <v>1204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12483</v>
      </c>
      <c r="BX2537">
        <v>40832</v>
      </c>
      <c r="BY2537">
        <v>2036</v>
      </c>
      <c r="BZ2537">
        <v>0</v>
      </c>
      <c r="CA2537">
        <v>0</v>
      </c>
      <c r="CB2537">
        <v>56605</v>
      </c>
      <c r="CC2537">
        <v>103710</v>
      </c>
      <c r="CD2537">
        <v>5152</v>
      </c>
      <c r="CE2537">
        <v>522.04</v>
      </c>
      <c r="CF2537">
        <v>37.799999999999997</v>
      </c>
    </row>
    <row r="2538" spans="1:84">
      <c r="A2538">
        <v>47131</v>
      </c>
      <c r="B2538" t="s">
        <v>2536</v>
      </c>
      <c r="C2538">
        <v>47131</v>
      </c>
      <c r="D2538">
        <v>32184</v>
      </c>
      <c r="E2538">
        <v>-0.8</v>
      </c>
      <c r="F2538">
        <v>-266</v>
      </c>
      <c r="G2538">
        <v>32450</v>
      </c>
      <c r="H2538">
        <v>2019</v>
      </c>
      <c r="I2538">
        <v>6.3</v>
      </c>
      <c r="J2538">
        <v>7383</v>
      </c>
      <c r="K2538">
        <v>22.9</v>
      </c>
      <c r="L2538">
        <v>15.8</v>
      </c>
      <c r="M2538">
        <v>5095</v>
      </c>
      <c r="N2538">
        <v>51.7</v>
      </c>
      <c r="O2538">
        <v>28622</v>
      </c>
      <c r="P2538">
        <v>3173</v>
      </c>
      <c r="Q2538">
        <v>46</v>
      </c>
      <c r="R2538">
        <v>79</v>
      </c>
      <c r="S2538">
        <v>17</v>
      </c>
      <c r="T2538">
        <v>247</v>
      </c>
      <c r="U2538">
        <v>956</v>
      </c>
      <c r="V2538">
        <v>27725</v>
      </c>
      <c r="W2538">
        <v>88.9</v>
      </c>
      <c r="X2538">
        <v>9.9</v>
      </c>
      <c r="Y2538">
        <v>0.1</v>
      </c>
      <c r="Z2538">
        <v>0.2</v>
      </c>
      <c r="AA2538">
        <v>0.1</v>
      </c>
      <c r="AB2538">
        <v>0.8</v>
      </c>
      <c r="AC2538">
        <v>3</v>
      </c>
      <c r="AD2538">
        <v>86.1</v>
      </c>
      <c r="AE2538">
        <v>412</v>
      </c>
      <c r="AF2538">
        <v>358</v>
      </c>
      <c r="AG2538">
        <v>7</v>
      </c>
      <c r="AH2538">
        <v>59.6</v>
      </c>
      <c r="AI2538">
        <v>1.3</v>
      </c>
      <c r="AJ2538">
        <v>3.1</v>
      </c>
      <c r="AK2538">
        <v>71</v>
      </c>
      <c r="AL2538">
        <v>10.3</v>
      </c>
      <c r="AM2538">
        <v>7243</v>
      </c>
      <c r="AN2538">
        <v>18.3</v>
      </c>
      <c r="AO2538">
        <v>14895</v>
      </c>
      <c r="AP2538">
        <v>406</v>
      </c>
      <c r="AQ2538">
        <v>2.8</v>
      </c>
      <c r="AR2538">
        <v>71.5</v>
      </c>
      <c r="AS2538">
        <v>67500</v>
      </c>
      <c r="AT2538">
        <v>13.1</v>
      </c>
      <c r="AU2538">
        <v>13182</v>
      </c>
      <c r="AV2538">
        <v>2.42</v>
      </c>
      <c r="AW2538">
        <v>17409</v>
      </c>
      <c r="AX2538">
        <v>34747</v>
      </c>
      <c r="AY2538">
        <v>14.5</v>
      </c>
      <c r="AZ2538">
        <v>873</v>
      </c>
      <c r="BA2538">
        <v>27143</v>
      </c>
      <c r="BB2538">
        <v>15622</v>
      </c>
      <c r="BC2538">
        <v>877</v>
      </c>
      <c r="BD2538">
        <v>5.6</v>
      </c>
      <c r="BE2538">
        <v>18731</v>
      </c>
      <c r="BF2538">
        <v>-455</v>
      </c>
      <c r="BG2538">
        <v>1894</v>
      </c>
      <c r="BH2538">
        <v>692746</v>
      </c>
      <c r="BI2538">
        <v>36984</v>
      </c>
      <c r="BJ2538">
        <v>719</v>
      </c>
      <c r="BK2538">
        <v>13185</v>
      </c>
      <c r="BL2538">
        <v>-12</v>
      </c>
      <c r="BM2538">
        <v>1878</v>
      </c>
      <c r="BN2538">
        <v>24084</v>
      </c>
      <c r="BO2538">
        <v>2376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29</v>
      </c>
      <c r="BV2538">
        <v>1204647</v>
      </c>
      <c r="BW2538">
        <v>0</v>
      </c>
      <c r="BX2538">
        <v>352834</v>
      </c>
      <c r="BY2538">
        <v>10878</v>
      </c>
      <c r="BZ2538">
        <v>55</v>
      </c>
      <c r="CA2538">
        <v>5767</v>
      </c>
      <c r="CB2538">
        <v>263914</v>
      </c>
      <c r="CC2538">
        <v>207703</v>
      </c>
      <c r="CD2538">
        <v>6412</v>
      </c>
      <c r="CE2538">
        <v>544.91</v>
      </c>
      <c r="CF2538">
        <v>59.5</v>
      </c>
    </row>
    <row r="2539" spans="1:84">
      <c r="A2539">
        <v>47133</v>
      </c>
      <c r="B2539" t="s">
        <v>2537</v>
      </c>
      <c r="C2539">
        <v>47133</v>
      </c>
      <c r="D2539">
        <v>20740</v>
      </c>
      <c r="E2539">
        <v>3.1</v>
      </c>
      <c r="F2539">
        <v>622</v>
      </c>
      <c r="G2539">
        <v>20118</v>
      </c>
      <c r="H2539">
        <v>1255</v>
      </c>
      <c r="I2539">
        <v>6.1</v>
      </c>
      <c r="J2539">
        <v>4561</v>
      </c>
      <c r="K2539">
        <v>22</v>
      </c>
      <c r="L2539">
        <v>16.3</v>
      </c>
      <c r="M2539">
        <v>3372</v>
      </c>
      <c r="N2539">
        <v>50.9</v>
      </c>
      <c r="O2539">
        <v>20402</v>
      </c>
      <c r="P2539">
        <v>108</v>
      </c>
      <c r="Q2539">
        <v>70</v>
      </c>
      <c r="R2539">
        <v>33</v>
      </c>
      <c r="S2539">
        <v>10</v>
      </c>
      <c r="T2539">
        <v>117</v>
      </c>
      <c r="U2539">
        <v>168</v>
      </c>
      <c r="V2539">
        <v>20257</v>
      </c>
      <c r="W2539">
        <v>98.4</v>
      </c>
      <c r="X2539">
        <v>0.5</v>
      </c>
      <c r="Y2539">
        <v>0.3</v>
      </c>
      <c r="Z2539">
        <v>0.2</v>
      </c>
      <c r="AA2539">
        <v>0</v>
      </c>
      <c r="AB2539">
        <v>0.6</v>
      </c>
      <c r="AC2539">
        <v>0.8</v>
      </c>
      <c r="AD2539">
        <v>97.7</v>
      </c>
      <c r="AE2539">
        <v>268</v>
      </c>
      <c r="AF2539">
        <v>254</v>
      </c>
      <c r="AG2539">
        <v>3</v>
      </c>
      <c r="AH2539">
        <v>65.900000000000006</v>
      </c>
      <c r="AI2539">
        <v>0.5</v>
      </c>
      <c r="AJ2539">
        <v>2.7</v>
      </c>
      <c r="AK2539">
        <v>59</v>
      </c>
      <c r="AL2539">
        <v>8.3000000000000007</v>
      </c>
      <c r="AM2539">
        <v>5091</v>
      </c>
      <c r="AN2539">
        <v>26.1</v>
      </c>
      <c r="AO2539">
        <v>9549</v>
      </c>
      <c r="AP2539">
        <v>381</v>
      </c>
      <c r="AQ2539">
        <v>4.2</v>
      </c>
      <c r="AR2539">
        <v>80.900000000000006</v>
      </c>
      <c r="AS2539">
        <v>71600</v>
      </c>
      <c r="AT2539">
        <v>4.0999999999999996</v>
      </c>
      <c r="AU2539">
        <v>8110</v>
      </c>
      <c r="AV2539">
        <v>2.46</v>
      </c>
      <c r="AW2539">
        <v>13910</v>
      </c>
      <c r="AX2539">
        <v>30081</v>
      </c>
      <c r="AY2539">
        <v>16.7</v>
      </c>
      <c r="AZ2539">
        <v>438</v>
      </c>
      <c r="BA2539">
        <v>21385</v>
      </c>
      <c r="BB2539">
        <v>10036</v>
      </c>
      <c r="BC2539">
        <v>665</v>
      </c>
      <c r="BD2539">
        <v>6.6</v>
      </c>
      <c r="BE2539">
        <v>8665</v>
      </c>
      <c r="BF2539">
        <v>142</v>
      </c>
      <c r="BG2539">
        <v>1238</v>
      </c>
      <c r="BH2539">
        <v>207529</v>
      </c>
      <c r="BI2539">
        <v>23950</v>
      </c>
      <c r="BJ2539">
        <v>281</v>
      </c>
      <c r="BK2539">
        <v>3416</v>
      </c>
      <c r="BL2539">
        <v>-4.5</v>
      </c>
      <c r="BM2539">
        <v>1792</v>
      </c>
      <c r="BN2539">
        <v>9244</v>
      </c>
      <c r="BO2539">
        <v>1811</v>
      </c>
      <c r="BP2539">
        <v>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184300</v>
      </c>
      <c r="BW2539">
        <v>0</v>
      </c>
      <c r="BX2539">
        <v>90574</v>
      </c>
      <c r="BY2539">
        <v>4472</v>
      </c>
      <c r="BZ2539">
        <v>4</v>
      </c>
      <c r="CA2539">
        <v>322</v>
      </c>
      <c r="CB2539">
        <v>124259</v>
      </c>
      <c r="CC2539">
        <v>137568</v>
      </c>
      <c r="CD2539">
        <v>6737</v>
      </c>
      <c r="CE2539">
        <v>433.38</v>
      </c>
      <c r="CF2539">
        <v>46.5</v>
      </c>
    </row>
    <row r="2540" spans="1:84">
      <c r="A2540">
        <v>47135</v>
      </c>
      <c r="B2540" t="s">
        <v>2538</v>
      </c>
      <c r="C2540">
        <v>47135</v>
      </c>
      <c r="D2540">
        <v>7653</v>
      </c>
      <c r="E2540">
        <v>0.3</v>
      </c>
      <c r="F2540">
        <v>22</v>
      </c>
      <c r="G2540">
        <v>7631</v>
      </c>
      <c r="H2540">
        <v>482</v>
      </c>
      <c r="I2540">
        <v>6.3</v>
      </c>
      <c r="J2540">
        <v>1753</v>
      </c>
      <c r="K2540">
        <v>22.9</v>
      </c>
      <c r="L2540">
        <v>17.100000000000001</v>
      </c>
      <c r="M2540">
        <v>1307</v>
      </c>
      <c r="N2540">
        <v>50.3</v>
      </c>
      <c r="O2540">
        <v>7375</v>
      </c>
      <c r="P2540">
        <v>163</v>
      </c>
      <c r="Q2540">
        <v>27</v>
      </c>
      <c r="R2540">
        <v>7</v>
      </c>
      <c r="S2540">
        <v>9</v>
      </c>
      <c r="T2540">
        <v>72</v>
      </c>
      <c r="U2540">
        <v>101</v>
      </c>
      <c r="V2540">
        <v>7286</v>
      </c>
      <c r="W2540">
        <v>96.4</v>
      </c>
      <c r="X2540">
        <v>2.1</v>
      </c>
      <c r="Y2540">
        <v>0.4</v>
      </c>
      <c r="Z2540">
        <v>0.1</v>
      </c>
      <c r="AA2540">
        <v>0.1</v>
      </c>
      <c r="AB2540">
        <v>0.9</v>
      </c>
      <c r="AC2540">
        <v>1.3</v>
      </c>
      <c r="AD2540">
        <v>95.2</v>
      </c>
      <c r="AE2540">
        <v>98</v>
      </c>
      <c r="AF2540">
        <v>96</v>
      </c>
      <c r="AG2540">
        <v>2</v>
      </c>
      <c r="AH2540">
        <v>66.400000000000006</v>
      </c>
      <c r="AI2540">
        <v>0.5</v>
      </c>
      <c r="AJ2540">
        <v>2.4</v>
      </c>
      <c r="AK2540">
        <v>63.8</v>
      </c>
      <c r="AL2540">
        <v>7.1</v>
      </c>
      <c r="AM2540">
        <v>1729</v>
      </c>
      <c r="AN2540">
        <v>27.9</v>
      </c>
      <c r="AO2540">
        <v>4304</v>
      </c>
      <c r="AP2540">
        <v>189</v>
      </c>
      <c r="AQ2540">
        <v>4.5999999999999996</v>
      </c>
      <c r="AR2540">
        <v>86</v>
      </c>
      <c r="AS2540">
        <v>62600</v>
      </c>
      <c r="AT2540">
        <v>2.2999999999999998</v>
      </c>
      <c r="AU2540">
        <v>3023</v>
      </c>
      <c r="AV2540">
        <v>2.48</v>
      </c>
      <c r="AW2540">
        <v>16969</v>
      </c>
      <c r="AX2540">
        <v>29752</v>
      </c>
      <c r="AY2540">
        <v>15.7</v>
      </c>
      <c r="AZ2540">
        <v>190</v>
      </c>
      <c r="BA2540">
        <v>24841</v>
      </c>
      <c r="BB2540">
        <v>3350</v>
      </c>
      <c r="BC2540">
        <v>219</v>
      </c>
      <c r="BD2540">
        <v>6.5</v>
      </c>
      <c r="BE2540">
        <v>4020</v>
      </c>
      <c r="BF2540">
        <v>-254</v>
      </c>
      <c r="BG2540">
        <v>413</v>
      </c>
      <c r="BH2540">
        <v>103842</v>
      </c>
      <c r="BI2540">
        <v>25831</v>
      </c>
      <c r="BJ2540">
        <v>110</v>
      </c>
      <c r="BK2540">
        <v>2045</v>
      </c>
      <c r="BL2540">
        <v>-26.6</v>
      </c>
      <c r="BM2540">
        <v>598</v>
      </c>
      <c r="BN2540">
        <v>1162</v>
      </c>
      <c r="BO2540">
        <v>643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189454</v>
      </c>
      <c r="BW2540">
        <v>0</v>
      </c>
      <c r="BX2540">
        <v>23360</v>
      </c>
      <c r="BY2540">
        <v>3096</v>
      </c>
      <c r="BZ2540">
        <v>0</v>
      </c>
      <c r="CA2540">
        <v>0</v>
      </c>
      <c r="CB2540">
        <v>49662</v>
      </c>
      <c r="CC2540">
        <v>55136</v>
      </c>
      <c r="CD2540">
        <v>7186</v>
      </c>
      <c r="CE2540">
        <v>414.89</v>
      </c>
      <c r="CF2540">
        <v>18.399999999999999</v>
      </c>
    </row>
    <row r="2541" spans="1:84">
      <c r="A2541">
        <v>47137</v>
      </c>
      <c r="B2541" t="s">
        <v>2539</v>
      </c>
      <c r="C2541">
        <v>47137</v>
      </c>
      <c r="D2541">
        <v>4855</v>
      </c>
      <c r="E2541">
        <v>-1.8</v>
      </c>
      <c r="F2541">
        <v>-90</v>
      </c>
      <c r="G2541">
        <v>4945</v>
      </c>
      <c r="H2541">
        <v>280</v>
      </c>
      <c r="I2541">
        <v>5.8</v>
      </c>
      <c r="J2541">
        <v>977</v>
      </c>
      <c r="K2541">
        <v>20.100000000000001</v>
      </c>
      <c r="L2541">
        <v>19.8</v>
      </c>
      <c r="M2541">
        <v>962</v>
      </c>
      <c r="N2541">
        <v>50.1</v>
      </c>
      <c r="O2541">
        <v>4809</v>
      </c>
      <c r="P2541">
        <v>11</v>
      </c>
      <c r="Q2541">
        <v>8</v>
      </c>
      <c r="R2541">
        <v>2</v>
      </c>
      <c r="S2541">
        <v>0</v>
      </c>
      <c r="T2541">
        <v>25</v>
      </c>
      <c r="U2541">
        <v>51</v>
      </c>
      <c r="V2541">
        <v>4764</v>
      </c>
      <c r="W2541">
        <v>99.1</v>
      </c>
      <c r="X2541">
        <v>0.2</v>
      </c>
      <c r="Y2541">
        <v>0.2</v>
      </c>
      <c r="Z2541">
        <v>0</v>
      </c>
      <c r="AA2541">
        <v>0</v>
      </c>
      <c r="AB2541">
        <v>0.5</v>
      </c>
      <c r="AC2541">
        <v>1.1000000000000001</v>
      </c>
      <c r="AD2541">
        <v>98.1</v>
      </c>
      <c r="AE2541">
        <v>63</v>
      </c>
      <c r="AF2541">
        <v>52</v>
      </c>
      <c r="AG2541">
        <v>0</v>
      </c>
      <c r="AH2541">
        <v>66.5</v>
      </c>
      <c r="AI2541">
        <v>0.3</v>
      </c>
      <c r="AJ2541">
        <v>2.1</v>
      </c>
      <c r="AK2541">
        <v>62.9</v>
      </c>
      <c r="AL2541">
        <v>9.1</v>
      </c>
      <c r="AM2541">
        <v>1257</v>
      </c>
      <c r="AN2541">
        <v>25.1</v>
      </c>
      <c r="AO2541">
        <v>3086</v>
      </c>
      <c r="AP2541">
        <v>130</v>
      </c>
      <c r="AQ2541">
        <v>4.4000000000000004</v>
      </c>
      <c r="AR2541">
        <v>84.3</v>
      </c>
      <c r="AS2541">
        <v>66900</v>
      </c>
      <c r="AT2541">
        <v>4.5999999999999996</v>
      </c>
      <c r="AU2541">
        <v>2091</v>
      </c>
      <c r="AV2541">
        <v>2.33</v>
      </c>
      <c r="AW2541">
        <v>14681</v>
      </c>
      <c r="AX2541">
        <v>27101</v>
      </c>
      <c r="AY2541">
        <v>17.100000000000001</v>
      </c>
      <c r="AZ2541">
        <v>99</v>
      </c>
      <c r="BA2541">
        <v>20405</v>
      </c>
      <c r="BB2541">
        <v>1868</v>
      </c>
      <c r="BC2541">
        <v>159</v>
      </c>
      <c r="BD2541">
        <v>8.5</v>
      </c>
      <c r="BE2541">
        <v>1926</v>
      </c>
      <c r="BF2541">
        <v>-102</v>
      </c>
      <c r="BG2541">
        <v>303</v>
      </c>
      <c r="BH2541">
        <v>36132</v>
      </c>
      <c r="BI2541">
        <v>18760</v>
      </c>
      <c r="BJ2541">
        <v>95</v>
      </c>
      <c r="BK2541">
        <v>794</v>
      </c>
      <c r="BL2541">
        <v>-26.3</v>
      </c>
      <c r="BM2541">
        <v>441</v>
      </c>
      <c r="BN2541">
        <v>1756</v>
      </c>
      <c r="BO2541">
        <v>494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19684</v>
      </c>
      <c r="BY2541">
        <v>3892</v>
      </c>
      <c r="BZ2541">
        <v>0</v>
      </c>
      <c r="CA2541">
        <v>0</v>
      </c>
      <c r="CB2541">
        <v>41770</v>
      </c>
      <c r="CC2541">
        <v>35867</v>
      </c>
      <c r="CD2541">
        <v>7348</v>
      </c>
      <c r="CE2541">
        <v>162.91999999999999</v>
      </c>
      <c r="CF2541">
        <v>30.3</v>
      </c>
    </row>
    <row r="2542" spans="1:84">
      <c r="A2542">
        <v>47139</v>
      </c>
      <c r="B2542" t="s">
        <v>2540</v>
      </c>
      <c r="C2542">
        <v>47139</v>
      </c>
      <c r="D2542">
        <v>15939</v>
      </c>
      <c r="E2542">
        <v>-0.7</v>
      </c>
      <c r="F2542">
        <v>-111</v>
      </c>
      <c r="G2542">
        <v>16050</v>
      </c>
      <c r="H2542">
        <v>972</v>
      </c>
      <c r="I2542">
        <v>6.1</v>
      </c>
      <c r="J2542">
        <v>3554</v>
      </c>
      <c r="K2542">
        <v>22.3</v>
      </c>
      <c r="L2542">
        <v>15.4</v>
      </c>
      <c r="M2542">
        <v>2458</v>
      </c>
      <c r="N2542">
        <v>50.3</v>
      </c>
      <c r="O2542">
        <v>15614</v>
      </c>
      <c r="P2542">
        <v>66</v>
      </c>
      <c r="Q2542">
        <v>55</v>
      </c>
      <c r="R2542">
        <v>19</v>
      </c>
      <c r="S2542">
        <v>3</v>
      </c>
      <c r="T2542">
        <v>182</v>
      </c>
      <c r="U2542">
        <v>181</v>
      </c>
      <c r="V2542">
        <v>15450</v>
      </c>
      <c r="W2542">
        <v>98</v>
      </c>
      <c r="X2542">
        <v>0.4</v>
      </c>
      <c r="Y2542">
        <v>0.3</v>
      </c>
      <c r="Z2542">
        <v>0.1</v>
      </c>
      <c r="AA2542">
        <v>0</v>
      </c>
      <c r="AB2542">
        <v>1.1000000000000001</v>
      </c>
      <c r="AC2542">
        <v>1.1000000000000001</v>
      </c>
      <c r="AD2542">
        <v>96.9</v>
      </c>
      <c r="AE2542">
        <v>201</v>
      </c>
      <c r="AF2542">
        <v>186</v>
      </c>
      <c r="AG2542">
        <v>1</v>
      </c>
      <c r="AH2542">
        <v>65.900000000000006</v>
      </c>
      <c r="AI2542">
        <v>0.8</v>
      </c>
      <c r="AJ2542">
        <v>2.4</v>
      </c>
      <c r="AK2542">
        <v>62.2</v>
      </c>
      <c r="AL2542">
        <v>7.5</v>
      </c>
      <c r="AM2542">
        <v>3961</v>
      </c>
      <c r="AN2542">
        <v>30.1</v>
      </c>
      <c r="AO2542">
        <v>7966</v>
      </c>
      <c r="AP2542">
        <v>597</v>
      </c>
      <c r="AQ2542">
        <v>8.1</v>
      </c>
      <c r="AR2542">
        <v>80.8</v>
      </c>
      <c r="AS2542">
        <v>72100</v>
      </c>
      <c r="AT2542">
        <v>3.3</v>
      </c>
      <c r="AU2542">
        <v>6448</v>
      </c>
      <c r="AV2542">
        <v>2.46</v>
      </c>
      <c r="AW2542">
        <v>16025</v>
      </c>
      <c r="AX2542">
        <v>32438</v>
      </c>
      <c r="AY2542">
        <v>15.1</v>
      </c>
      <c r="AZ2542">
        <v>388</v>
      </c>
      <c r="BA2542">
        <v>24245</v>
      </c>
      <c r="BB2542">
        <v>7432</v>
      </c>
      <c r="BC2542">
        <v>414</v>
      </c>
      <c r="BD2542">
        <v>5.6</v>
      </c>
      <c r="BE2542">
        <v>4404</v>
      </c>
      <c r="BF2542">
        <v>3</v>
      </c>
      <c r="BG2542">
        <v>920</v>
      </c>
      <c r="BH2542">
        <v>113522</v>
      </c>
      <c r="BI2542">
        <v>25777</v>
      </c>
      <c r="BJ2542">
        <v>256</v>
      </c>
      <c r="BK2542">
        <v>1747</v>
      </c>
      <c r="BL2542">
        <v>-14.1</v>
      </c>
      <c r="BM2542">
        <v>1037</v>
      </c>
      <c r="BN2542">
        <v>8790</v>
      </c>
      <c r="BO2542">
        <v>1186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24.2</v>
      </c>
      <c r="BV2542">
        <v>0</v>
      </c>
      <c r="BW2542">
        <v>23339</v>
      </c>
      <c r="BX2542">
        <v>79236</v>
      </c>
      <c r="BY2542">
        <v>4914</v>
      </c>
      <c r="BZ2542">
        <v>158</v>
      </c>
      <c r="CA2542">
        <v>23103</v>
      </c>
      <c r="CB2542">
        <v>31622</v>
      </c>
      <c r="CC2542">
        <v>118640</v>
      </c>
      <c r="CD2542">
        <v>7396</v>
      </c>
      <c r="CE2542">
        <v>435.05</v>
      </c>
      <c r="CF2542">
        <v>36.9</v>
      </c>
    </row>
    <row r="2543" spans="1:84">
      <c r="A2543">
        <v>47141</v>
      </c>
      <c r="B2543" t="s">
        <v>2541</v>
      </c>
      <c r="C2543">
        <v>47141</v>
      </c>
      <c r="D2543">
        <v>68284</v>
      </c>
      <c r="E2543">
        <v>9.6</v>
      </c>
      <c r="F2543">
        <v>5969</v>
      </c>
      <c r="G2543">
        <v>62315</v>
      </c>
      <c r="H2543">
        <v>4440</v>
      </c>
      <c r="I2543">
        <v>6.5</v>
      </c>
      <c r="J2543">
        <v>15076</v>
      </c>
      <c r="K2543">
        <v>22.1</v>
      </c>
      <c r="L2543">
        <v>14</v>
      </c>
      <c r="M2543">
        <v>9590</v>
      </c>
      <c r="N2543">
        <v>50</v>
      </c>
      <c r="O2543">
        <v>65390</v>
      </c>
      <c r="P2543">
        <v>1264</v>
      </c>
      <c r="Q2543">
        <v>175</v>
      </c>
      <c r="R2543">
        <v>839</v>
      </c>
      <c r="S2543">
        <v>65</v>
      </c>
      <c r="T2543">
        <v>551</v>
      </c>
      <c r="U2543">
        <v>3111</v>
      </c>
      <c r="V2543">
        <v>62426</v>
      </c>
      <c r="W2543">
        <v>95.8</v>
      </c>
      <c r="X2543">
        <v>1.9</v>
      </c>
      <c r="Y2543">
        <v>0.3</v>
      </c>
      <c r="Z2543">
        <v>1.2</v>
      </c>
      <c r="AA2543">
        <v>0.1</v>
      </c>
      <c r="AB2543">
        <v>0.8</v>
      </c>
      <c r="AC2543">
        <v>4.5999999999999996</v>
      </c>
      <c r="AD2543">
        <v>91.4</v>
      </c>
      <c r="AE2543">
        <v>924</v>
      </c>
      <c r="AF2543">
        <v>615</v>
      </c>
      <c r="AG2543">
        <v>9</v>
      </c>
      <c r="AH2543">
        <v>48.3</v>
      </c>
      <c r="AI2543">
        <v>3.4</v>
      </c>
      <c r="AJ2543">
        <v>5.3</v>
      </c>
      <c r="AK2543">
        <v>72.599999999999994</v>
      </c>
      <c r="AL2543">
        <v>20.2</v>
      </c>
      <c r="AM2543">
        <v>12771</v>
      </c>
      <c r="AN2543">
        <v>19.600000000000001</v>
      </c>
      <c r="AO2543">
        <v>29745</v>
      </c>
      <c r="AP2543">
        <v>2829</v>
      </c>
      <c r="AQ2543">
        <v>10.5</v>
      </c>
      <c r="AR2543">
        <v>65.599999999999994</v>
      </c>
      <c r="AS2543">
        <v>92600</v>
      </c>
      <c r="AT2543">
        <v>19.600000000000001</v>
      </c>
      <c r="AU2543">
        <v>24865</v>
      </c>
      <c r="AV2543">
        <v>2.4</v>
      </c>
      <c r="AW2543">
        <v>16927</v>
      </c>
      <c r="AX2543">
        <v>33355</v>
      </c>
      <c r="AY2543">
        <v>15.2</v>
      </c>
      <c r="AZ2543">
        <v>1748</v>
      </c>
      <c r="BA2543">
        <v>26145</v>
      </c>
      <c r="BB2543">
        <v>34818</v>
      </c>
      <c r="BC2543">
        <v>1980</v>
      </c>
      <c r="BD2543">
        <v>5.7</v>
      </c>
      <c r="BE2543">
        <v>43068</v>
      </c>
      <c r="BF2543">
        <v>1653</v>
      </c>
      <c r="BG2543">
        <v>7697</v>
      </c>
      <c r="BH2543">
        <v>1435450</v>
      </c>
      <c r="BI2543">
        <v>33330</v>
      </c>
      <c r="BJ2543">
        <v>1776</v>
      </c>
      <c r="BK2543">
        <v>28252</v>
      </c>
      <c r="BL2543">
        <v>0.1</v>
      </c>
      <c r="BM2543">
        <v>5802</v>
      </c>
      <c r="BN2543">
        <v>94461</v>
      </c>
      <c r="BO2543">
        <v>6592</v>
      </c>
      <c r="BP2543">
        <v>0</v>
      </c>
      <c r="BQ2543">
        <v>0</v>
      </c>
      <c r="BR2543">
        <v>0</v>
      </c>
      <c r="BS2543">
        <v>0</v>
      </c>
      <c r="BT2543">
        <v>0</v>
      </c>
      <c r="BU2543">
        <v>28.4</v>
      </c>
      <c r="BV2543">
        <v>1249811</v>
      </c>
      <c r="BW2543">
        <v>322938</v>
      </c>
      <c r="BX2543">
        <v>768909</v>
      </c>
      <c r="BY2543">
        <v>12003</v>
      </c>
      <c r="BZ2543">
        <v>604</v>
      </c>
      <c r="CA2543">
        <v>80650</v>
      </c>
      <c r="CB2543">
        <v>118854</v>
      </c>
      <c r="CC2543">
        <v>434063</v>
      </c>
      <c r="CD2543">
        <v>6580</v>
      </c>
      <c r="CE2543">
        <v>401.05</v>
      </c>
      <c r="CF2543">
        <v>155.4</v>
      </c>
    </row>
    <row r="2544" spans="1:84">
      <c r="A2544">
        <v>47143</v>
      </c>
      <c r="B2544" t="s">
        <v>2542</v>
      </c>
      <c r="C2544">
        <v>47143</v>
      </c>
      <c r="D2544">
        <v>30347</v>
      </c>
      <c r="E2544">
        <v>6.8</v>
      </c>
      <c r="F2544">
        <v>1944</v>
      </c>
      <c r="G2544">
        <v>28400</v>
      </c>
      <c r="H2544">
        <v>2016</v>
      </c>
      <c r="I2544">
        <v>6.6</v>
      </c>
      <c r="J2544">
        <v>7038</v>
      </c>
      <c r="K2544">
        <v>23.2</v>
      </c>
      <c r="L2544">
        <v>14.2</v>
      </c>
      <c r="M2544">
        <v>4304</v>
      </c>
      <c r="N2544">
        <v>51.4</v>
      </c>
      <c r="O2544">
        <v>29137</v>
      </c>
      <c r="P2544">
        <v>638</v>
      </c>
      <c r="Q2544">
        <v>114</v>
      </c>
      <c r="R2544">
        <v>113</v>
      </c>
      <c r="S2544">
        <v>10</v>
      </c>
      <c r="T2544">
        <v>335</v>
      </c>
      <c r="U2544">
        <v>721</v>
      </c>
      <c r="V2544">
        <v>28466</v>
      </c>
      <c r="W2544">
        <v>96</v>
      </c>
      <c r="X2544">
        <v>2.1</v>
      </c>
      <c r="Y2544">
        <v>0.4</v>
      </c>
      <c r="Z2544">
        <v>0.4</v>
      </c>
      <c r="AA2544">
        <v>0</v>
      </c>
      <c r="AB2544">
        <v>1.1000000000000001</v>
      </c>
      <c r="AC2544">
        <v>2.4</v>
      </c>
      <c r="AD2544">
        <v>93.8</v>
      </c>
      <c r="AE2544">
        <v>393</v>
      </c>
      <c r="AF2544">
        <v>318</v>
      </c>
      <c r="AG2544">
        <v>3</v>
      </c>
      <c r="AH2544">
        <v>58.4</v>
      </c>
      <c r="AI2544">
        <v>1.3</v>
      </c>
      <c r="AJ2544">
        <v>2.7</v>
      </c>
      <c r="AK2544">
        <v>65.3</v>
      </c>
      <c r="AL2544">
        <v>9.1</v>
      </c>
      <c r="AM2544">
        <v>6999</v>
      </c>
      <c r="AN2544">
        <v>24.4</v>
      </c>
      <c r="AO2544">
        <v>13581</v>
      </c>
      <c r="AP2544">
        <v>1015</v>
      </c>
      <c r="AQ2544">
        <v>8.1</v>
      </c>
      <c r="AR2544">
        <v>75.5</v>
      </c>
      <c r="AS2544">
        <v>76700</v>
      </c>
      <c r="AT2544">
        <v>8.5</v>
      </c>
      <c r="AU2544">
        <v>11184</v>
      </c>
      <c r="AV2544">
        <v>2.46</v>
      </c>
      <c r="AW2544">
        <v>15672</v>
      </c>
      <c r="AX2544">
        <v>33818</v>
      </c>
      <c r="AY2544">
        <v>16.2</v>
      </c>
      <c r="AZ2544">
        <v>680</v>
      </c>
      <c r="BA2544">
        <v>22757</v>
      </c>
      <c r="BB2544">
        <v>13403</v>
      </c>
      <c r="BC2544">
        <v>824</v>
      </c>
      <c r="BD2544">
        <v>6.1</v>
      </c>
      <c r="BE2544">
        <v>14851</v>
      </c>
      <c r="BF2544">
        <v>-118</v>
      </c>
      <c r="BG2544">
        <v>2463</v>
      </c>
      <c r="BH2544">
        <v>508254</v>
      </c>
      <c r="BI2544">
        <v>34224</v>
      </c>
      <c r="BJ2544">
        <v>520</v>
      </c>
      <c r="BK2544">
        <v>9223</v>
      </c>
      <c r="BL2544">
        <v>8.1</v>
      </c>
      <c r="BM2544">
        <v>1931</v>
      </c>
      <c r="BN2544">
        <v>18402</v>
      </c>
      <c r="BO2544">
        <v>2014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35.6</v>
      </c>
      <c r="BV2544">
        <v>632803</v>
      </c>
      <c r="BW2544">
        <v>16958</v>
      </c>
      <c r="BX2544">
        <v>153619</v>
      </c>
      <c r="BY2544">
        <v>5305</v>
      </c>
      <c r="BZ2544">
        <v>160</v>
      </c>
      <c r="CA2544">
        <v>23985</v>
      </c>
      <c r="CB2544">
        <v>60762</v>
      </c>
      <c r="CC2544">
        <v>250338</v>
      </c>
      <c r="CD2544">
        <v>8403</v>
      </c>
      <c r="CE2544">
        <v>315.94</v>
      </c>
      <c r="CF2544">
        <v>89.9</v>
      </c>
    </row>
    <row r="2545" spans="1:84">
      <c r="A2545">
        <v>47145</v>
      </c>
      <c r="B2545" t="s">
        <v>2543</v>
      </c>
      <c r="C2545">
        <v>47145</v>
      </c>
      <c r="D2545">
        <v>53293</v>
      </c>
      <c r="E2545">
        <v>2.7</v>
      </c>
      <c r="F2545">
        <v>1383</v>
      </c>
      <c r="G2545">
        <v>51910</v>
      </c>
      <c r="H2545">
        <v>2665</v>
      </c>
      <c r="I2545">
        <v>5</v>
      </c>
      <c r="J2545">
        <v>11017</v>
      </c>
      <c r="K2545">
        <v>20.7</v>
      </c>
      <c r="L2545">
        <v>16.8</v>
      </c>
      <c r="M2545">
        <v>8942</v>
      </c>
      <c r="N2545">
        <v>51.3</v>
      </c>
      <c r="O2545">
        <v>50697</v>
      </c>
      <c r="P2545">
        <v>1456</v>
      </c>
      <c r="Q2545">
        <v>138</v>
      </c>
      <c r="R2545">
        <v>277</v>
      </c>
      <c r="S2545">
        <v>22</v>
      </c>
      <c r="T2545">
        <v>703</v>
      </c>
      <c r="U2545">
        <v>455</v>
      </c>
      <c r="V2545">
        <v>50269</v>
      </c>
      <c r="W2545">
        <v>95.1</v>
      </c>
      <c r="X2545">
        <v>2.7</v>
      </c>
      <c r="Y2545">
        <v>0.3</v>
      </c>
      <c r="Z2545">
        <v>0.5</v>
      </c>
      <c r="AA2545">
        <v>0</v>
      </c>
      <c r="AB2545">
        <v>1.3</v>
      </c>
      <c r="AC2545">
        <v>0.9</v>
      </c>
      <c r="AD2545">
        <v>94.3</v>
      </c>
      <c r="AE2545">
        <v>499</v>
      </c>
      <c r="AF2545">
        <v>630</v>
      </c>
      <c r="AG2545">
        <v>0</v>
      </c>
      <c r="AH2545">
        <v>62.3</v>
      </c>
      <c r="AI2545">
        <v>1.2</v>
      </c>
      <c r="AJ2545">
        <v>2</v>
      </c>
      <c r="AK2545">
        <v>74.8</v>
      </c>
      <c r="AL2545">
        <v>14.8</v>
      </c>
      <c r="AM2545">
        <v>12720</v>
      </c>
      <c r="AN2545">
        <v>26</v>
      </c>
      <c r="AO2545">
        <v>24360</v>
      </c>
      <c r="AP2545">
        <v>991</v>
      </c>
      <c r="AQ2545">
        <v>4.2</v>
      </c>
      <c r="AR2545">
        <v>77.599999999999994</v>
      </c>
      <c r="AS2545">
        <v>86500</v>
      </c>
      <c r="AT2545">
        <v>10.6</v>
      </c>
      <c r="AU2545">
        <v>21200</v>
      </c>
      <c r="AV2545">
        <v>2.42</v>
      </c>
      <c r="AW2545">
        <v>18456</v>
      </c>
      <c r="AX2545">
        <v>38172</v>
      </c>
      <c r="AY2545">
        <v>14.7</v>
      </c>
      <c r="AZ2545">
        <v>1455</v>
      </c>
      <c r="BA2545">
        <v>27584</v>
      </c>
      <c r="BB2545">
        <v>26627</v>
      </c>
      <c r="BC2545">
        <v>1431</v>
      </c>
      <c r="BD2545">
        <v>5.4</v>
      </c>
      <c r="BE2545">
        <v>21420</v>
      </c>
      <c r="BF2545">
        <v>-2378</v>
      </c>
      <c r="BG2545">
        <v>4248</v>
      </c>
      <c r="BH2545">
        <v>1016980</v>
      </c>
      <c r="BI2545">
        <v>47478</v>
      </c>
      <c r="BJ2545">
        <v>720</v>
      </c>
      <c r="BK2545">
        <v>9290</v>
      </c>
      <c r="BL2545">
        <v>10.7</v>
      </c>
      <c r="BM2545">
        <v>3236</v>
      </c>
      <c r="BN2545">
        <v>36261</v>
      </c>
      <c r="BO2545">
        <v>3412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17.399999999999999</v>
      </c>
      <c r="BV2545">
        <v>0</v>
      </c>
      <c r="BW2545">
        <v>0</v>
      </c>
      <c r="BX2545">
        <v>379060</v>
      </c>
      <c r="BY2545">
        <v>7255</v>
      </c>
      <c r="BZ2545">
        <v>134</v>
      </c>
      <c r="CA2545">
        <v>15337</v>
      </c>
      <c r="CB2545">
        <v>63378</v>
      </c>
      <c r="CC2545">
        <v>416630</v>
      </c>
      <c r="CD2545">
        <v>7873</v>
      </c>
      <c r="CE2545">
        <v>360.98</v>
      </c>
      <c r="CF2545">
        <v>143.80000000000001</v>
      </c>
    </row>
    <row r="2546" spans="1:84">
      <c r="A2546">
        <v>47147</v>
      </c>
      <c r="B2546" t="s">
        <v>2544</v>
      </c>
      <c r="C2546">
        <v>47147</v>
      </c>
      <c r="D2546">
        <v>62187</v>
      </c>
      <c r="E2546">
        <v>14.2</v>
      </c>
      <c r="F2546">
        <v>7753</v>
      </c>
      <c r="G2546">
        <v>54433</v>
      </c>
      <c r="H2546">
        <v>4691</v>
      </c>
      <c r="I2546">
        <v>7.5</v>
      </c>
      <c r="J2546">
        <v>15912</v>
      </c>
      <c r="K2546">
        <v>25.6</v>
      </c>
      <c r="L2546">
        <v>10.9</v>
      </c>
      <c r="M2546">
        <v>6791</v>
      </c>
      <c r="N2546">
        <v>49.9</v>
      </c>
      <c r="O2546">
        <v>56147</v>
      </c>
      <c r="P2546">
        <v>5074</v>
      </c>
      <c r="Q2546">
        <v>174</v>
      </c>
      <c r="R2546">
        <v>278</v>
      </c>
      <c r="S2546">
        <v>15</v>
      </c>
      <c r="T2546">
        <v>499</v>
      </c>
      <c r="U2546">
        <v>3546</v>
      </c>
      <c r="V2546">
        <v>52829</v>
      </c>
      <c r="W2546">
        <v>90.3</v>
      </c>
      <c r="X2546">
        <v>8.1999999999999993</v>
      </c>
      <c r="Y2546">
        <v>0.3</v>
      </c>
      <c r="Z2546">
        <v>0.4</v>
      </c>
      <c r="AA2546">
        <v>0</v>
      </c>
      <c r="AB2546">
        <v>0.8</v>
      </c>
      <c r="AC2546">
        <v>5.7</v>
      </c>
      <c r="AD2546">
        <v>85</v>
      </c>
      <c r="AE2546">
        <v>956</v>
      </c>
      <c r="AF2546">
        <v>525</v>
      </c>
      <c r="AG2546">
        <v>6</v>
      </c>
      <c r="AH2546">
        <v>56.6</v>
      </c>
      <c r="AI2546">
        <v>2.5</v>
      </c>
      <c r="AJ2546">
        <v>4.4000000000000004</v>
      </c>
      <c r="AK2546">
        <v>74.8</v>
      </c>
      <c r="AL2546">
        <v>11.9</v>
      </c>
      <c r="AM2546">
        <v>10754</v>
      </c>
      <c r="AN2546">
        <v>29.3</v>
      </c>
      <c r="AO2546">
        <v>24521</v>
      </c>
      <c r="AP2546">
        <v>3525</v>
      </c>
      <c r="AQ2546">
        <v>16.8</v>
      </c>
      <c r="AR2546">
        <v>76.5</v>
      </c>
      <c r="AS2546">
        <v>107300</v>
      </c>
      <c r="AT2546">
        <v>9.8000000000000007</v>
      </c>
      <c r="AU2546">
        <v>19906</v>
      </c>
      <c r="AV2546">
        <v>2.71</v>
      </c>
      <c r="AW2546">
        <v>19054</v>
      </c>
      <c r="AX2546">
        <v>46379</v>
      </c>
      <c r="AY2546">
        <v>10.7</v>
      </c>
      <c r="AZ2546">
        <v>1773</v>
      </c>
      <c r="BA2546">
        <v>29372</v>
      </c>
      <c r="BB2546">
        <v>32535</v>
      </c>
      <c r="BC2546">
        <v>1441</v>
      </c>
      <c r="BD2546">
        <v>4.4000000000000004</v>
      </c>
      <c r="BE2546">
        <v>28351</v>
      </c>
      <c r="BF2546">
        <v>3153</v>
      </c>
      <c r="BG2546">
        <v>3384</v>
      </c>
      <c r="BH2546">
        <v>915820</v>
      </c>
      <c r="BI2546">
        <v>32303</v>
      </c>
      <c r="BJ2546">
        <v>955</v>
      </c>
      <c r="BK2546">
        <v>14901</v>
      </c>
      <c r="BL2546">
        <v>7.2</v>
      </c>
      <c r="BM2546">
        <v>4452</v>
      </c>
      <c r="BN2546">
        <v>28918</v>
      </c>
      <c r="BO2546">
        <v>4479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20.399999999999999</v>
      </c>
      <c r="BV2546">
        <v>1161579</v>
      </c>
      <c r="BW2546">
        <v>219329</v>
      </c>
      <c r="BX2546">
        <v>353488</v>
      </c>
      <c r="BY2546">
        <v>6176</v>
      </c>
      <c r="BZ2546">
        <v>690</v>
      </c>
      <c r="CA2546">
        <v>85167</v>
      </c>
      <c r="CB2546">
        <v>233317</v>
      </c>
      <c r="CC2546">
        <v>236396</v>
      </c>
      <c r="CD2546">
        <v>3985</v>
      </c>
      <c r="CE2546">
        <v>476.47</v>
      </c>
      <c r="CF2546">
        <v>114.4</v>
      </c>
    </row>
    <row r="2547" spans="1:84">
      <c r="A2547">
        <v>47149</v>
      </c>
      <c r="B2547" t="s">
        <v>2545</v>
      </c>
      <c r="C2547">
        <v>47149</v>
      </c>
      <c r="D2547">
        <v>228829</v>
      </c>
      <c r="E2547">
        <v>25.7</v>
      </c>
      <c r="F2547">
        <v>46806</v>
      </c>
      <c r="G2547">
        <v>182023</v>
      </c>
      <c r="H2547">
        <v>16820</v>
      </c>
      <c r="I2547">
        <v>7.4</v>
      </c>
      <c r="J2547">
        <v>58422</v>
      </c>
      <c r="K2547">
        <v>25.5</v>
      </c>
      <c r="L2547">
        <v>7.9</v>
      </c>
      <c r="M2547">
        <v>18147</v>
      </c>
      <c r="N2547">
        <v>50.1</v>
      </c>
      <c r="O2547">
        <v>192692</v>
      </c>
      <c r="P2547">
        <v>26511</v>
      </c>
      <c r="Q2547">
        <v>652</v>
      </c>
      <c r="R2547">
        <v>6181</v>
      </c>
      <c r="S2547">
        <v>100</v>
      </c>
      <c r="T2547">
        <v>2693</v>
      </c>
      <c r="U2547">
        <v>12074</v>
      </c>
      <c r="V2547">
        <v>181334</v>
      </c>
      <c r="W2547">
        <v>84.2</v>
      </c>
      <c r="X2547">
        <v>11.6</v>
      </c>
      <c r="Y2547">
        <v>0.3</v>
      </c>
      <c r="Z2547">
        <v>2.7</v>
      </c>
      <c r="AA2547">
        <v>0</v>
      </c>
      <c r="AB2547">
        <v>1.2</v>
      </c>
      <c r="AC2547">
        <v>5.3</v>
      </c>
      <c r="AD2547">
        <v>79.2</v>
      </c>
      <c r="AE2547">
        <v>3335</v>
      </c>
      <c r="AF2547">
        <v>1265</v>
      </c>
      <c r="AG2547">
        <v>17</v>
      </c>
      <c r="AH2547">
        <v>44.4</v>
      </c>
      <c r="AI2547">
        <v>3.6</v>
      </c>
      <c r="AJ2547">
        <v>5.9</v>
      </c>
      <c r="AK2547">
        <v>81.8</v>
      </c>
      <c r="AL2547">
        <v>22.9</v>
      </c>
      <c r="AM2547">
        <v>27189</v>
      </c>
      <c r="AN2547">
        <v>26.8</v>
      </c>
      <c r="AO2547">
        <v>94955</v>
      </c>
      <c r="AP2547">
        <v>24339</v>
      </c>
      <c r="AQ2547">
        <v>34.5</v>
      </c>
      <c r="AR2547">
        <v>69.8</v>
      </c>
      <c r="AS2547">
        <v>113500</v>
      </c>
      <c r="AT2547">
        <v>21.8</v>
      </c>
      <c r="AU2547">
        <v>66443</v>
      </c>
      <c r="AV2547">
        <v>2.65</v>
      </c>
      <c r="AW2547">
        <v>19938</v>
      </c>
      <c r="AX2547">
        <v>49915</v>
      </c>
      <c r="AY2547">
        <v>10</v>
      </c>
      <c r="AZ2547">
        <v>6507</v>
      </c>
      <c r="BA2547">
        <v>29784</v>
      </c>
      <c r="BB2547">
        <v>122092</v>
      </c>
      <c r="BC2547">
        <v>4921</v>
      </c>
      <c r="BD2547">
        <v>4</v>
      </c>
      <c r="BE2547">
        <v>127500</v>
      </c>
      <c r="BF2547">
        <v>22467</v>
      </c>
      <c r="BG2547">
        <v>13704</v>
      </c>
      <c r="BH2547">
        <v>5398748</v>
      </c>
      <c r="BI2547">
        <v>42343</v>
      </c>
      <c r="BJ2547">
        <v>4084</v>
      </c>
      <c r="BK2547">
        <v>81254</v>
      </c>
      <c r="BL2547">
        <v>13.3</v>
      </c>
      <c r="BM2547">
        <v>15280</v>
      </c>
      <c r="BN2547">
        <v>242448</v>
      </c>
      <c r="BO2547">
        <v>15144</v>
      </c>
      <c r="BP2547">
        <v>3.2</v>
      </c>
      <c r="BQ2547">
        <v>0</v>
      </c>
      <c r="BR2547">
        <v>2.1</v>
      </c>
      <c r="BS2547">
        <v>0</v>
      </c>
      <c r="BT2547">
        <v>0</v>
      </c>
      <c r="BU2547">
        <v>27.3</v>
      </c>
      <c r="BV2547">
        <v>7578158</v>
      </c>
      <c r="BW2547">
        <v>3005986</v>
      </c>
      <c r="BX2547">
        <v>1904441</v>
      </c>
      <c r="BY2547">
        <v>9733</v>
      </c>
      <c r="BZ2547">
        <v>4078</v>
      </c>
      <c r="CA2547">
        <v>553064</v>
      </c>
      <c r="CB2547">
        <v>210754</v>
      </c>
      <c r="CC2547">
        <v>1194396</v>
      </c>
      <c r="CD2547">
        <v>5687</v>
      </c>
      <c r="CE2547">
        <v>618.91</v>
      </c>
      <c r="CF2547">
        <v>294.10000000000002</v>
      </c>
    </row>
    <row r="2548" spans="1:84">
      <c r="A2548">
        <v>47151</v>
      </c>
      <c r="B2548" t="s">
        <v>2546</v>
      </c>
      <c r="C2548">
        <v>47151</v>
      </c>
      <c r="D2548">
        <v>21926</v>
      </c>
      <c r="E2548">
        <v>3.8</v>
      </c>
      <c r="F2548">
        <v>799</v>
      </c>
      <c r="G2548">
        <v>21127</v>
      </c>
      <c r="H2548">
        <v>1590</v>
      </c>
      <c r="I2548">
        <v>7.3</v>
      </c>
      <c r="J2548">
        <v>5515</v>
      </c>
      <c r="K2548">
        <v>25.2</v>
      </c>
      <c r="L2548">
        <v>12.3</v>
      </c>
      <c r="M2548">
        <v>2697</v>
      </c>
      <c r="N2548">
        <v>50.6</v>
      </c>
      <c r="O2548">
        <v>21605</v>
      </c>
      <c r="P2548">
        <v>44</v>
      </c>
      <c r="Q2548">
        <v>63</v>
      </c>
      <c r="R2548">
        <v>33</v>
      </c>
      <c r="S2548">
        <v>0</v>
      </c>
      <c r="T2548">
        <v>181</v>
      </c>
      <c r="U2548">
        <v>142</v>
      </c>
      <c r="V2548">
        <v>21465</v>
      </c>
      <c r="W2548">
        <v>98.5</v>
      </c>
      <c r="X2548">
        <v>0.2</v>
      </c>
      <c r="Y2548">
        <v>0.3</v>
      </c>
      <c r="Z2548">
        <v>0.2</v>
      </c>
      <c r="AA2548">
        <v>0</v>
      </c>
      <c r="AB2548">
        <v>0.8</v>
      </c>
      <c r="AC2548">
        <v>0.6</v>
      </c>
      <c r="AD2548">
        <v>97.9</v>
      </c>
      <c r="AE2548">
        <v>317</v>
      </c>
      <c r="AF2548">
        <v>242</v>
      </c>
      <c r="AG2548">
        <v>4</v>
      </c>
      <c r="AH2548">
        <v>65.3</v>
      </c>
      <c r="AI2548">
        <v>0.4</v>
      </c>
      <c r="AJ2548">
        <v>1.5</v>
      </c>
      <c r="AK2548">
        <v>60.7</v>
      </c>
      <c r="AL2548">
        <v>7.5</v>
      </c>
      <c r="AM2548">
        <v>6038</v>
      </c>
      <c r="AN2548">
        <v>27.2</v>
      </c>
      <c r="AO2548">
        <v>9299</v>
      </c>
      <c r="AP2548">
        <v>390</v>
      </c>
      <c r="AQ2548">
        <v>4.4000000000000004</v>
      </c>
      <c r="AR2548">
        <v>76.400000000000006</v>
      </c>
      <c r="AS2548">
        <v>60300</v>
      </c>
      <c r="AT2548">
        <v>6.5</v>
      </c>
      <c r="AU2548">
        <v>8203</v>
      </c>
      <c r="AV2548">
        <v>2.5499999999999998</v>
      </c>
      <c r="AW2548">
        <v>12927</v>
      </c>
      <c r="AX2548">
        <v>26868</v>
      </c>
      <c r="AY2548">
        <v>21.1</v>
      </c>
      <c r="AZ2548">
        <v>429</v>
      </c>
      <c r="BA2548">
        <v>19632</v>
      </c>
      <c r="BB2548">
        <v>8620</v>
      </c>
      <c r="BC2548">
        <v>585</v>
      </c>
      <c r="BD2548">
        <v>6.8</v>
      </c>
      <c r="BE2548">
        <v>9265</v>
      </c>
      <c r="BF2548">
        <v>393</v>
      </c>
      <c r="BG2548">
        <v>1353</v>
      </c>
      <c r="BH2548">
        <v>243917</v>
      </c>
      <c r="BI2548">
        <v>26327</v>
      </c>
      <c r="BJ2548">
        <v>350</v>
      </c>
      <c r="BK2548">
        <v>5581</v>
      </c>
      <c r="BL2548">
        <v>-7.4</v>
      </c>
      <c r="BM2548">
        <v>1499</v>
      </c>
      <c r="BN2548">
        <v>10570</v>
      </c>
      <c r="BO2548">
        <v>1738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14.5</v>
      </c>
      <c r="BV2548">
        <v>310828</v>
      </c>
      <c r="BW2548">
        <v>0</v>
      </c>
      <c r="BX2548">
        <v>147004</v>
      </c>
      <c r="BY2548">
        <v>6778</v>
      </c>
      <c r="BZ2548">
        <v>9</v>
      </c>
      <c r="CA2548">
        <v>873</v>
      </c>
      <c r="CB2548">
        <v>34594</v>
      </c>
      <c r="CC2548">
        <v>260452</v>
      </c>
      <c r="CD2548">
        <v>11927</v>
      </c>
      <c r="CE2548">
        <v>532.09</v>
      </c>
      <c r="CF2548">
        <v>39.700000000000003</v>
      </c>
    </row>
    <row r="2549" spans="1:84">
      <c r="A2549">
        <v>47153</v>
      </c>
      <c r="B2549" t="s">
        <v>2547</v>
      </c>
      <c r="C2549">
        <v>47153</v>
      </c>
      <c r="D2549">
        <v>13002</v>
      </c>
      <c r="E2549">
        <v>14.4</v>
      </c>
      <c r="F2549">
        <v>1632</v>
      </c>
      <c r="G2549">
        <v>11370</v>
      </c>
      <c r="H2549">
        <v>809</v>
      </c>
      <c r="I2549">
        <v>6.2</v>
      </c>
      <c r="J2549">
        <v>3008</v>
      </c>
      <c r="K2549">
        <v>23.1</v>
      </c>
      <c r="L2549">
        <v>13.5</v>
      </c>
      <c r="M2549">
        <v>1759</v>
      </c>
      <c r="N2549">
        <v>50.9</v>
      </c>
      <c r="O2549">
        <v>12797</v>
      </c>
      <c r="P2549">
        <v>56</v>
      </c>
      <c r="Q2549">
        <v>40</v>
      </c>
      <c r="R2549">
        <v>42</v>
      </c>
      <c r="S2549">
        <v>3</v>
      </c>
      <c r="T2549">
        <v>64</v>
      </c>
      <c r="U2549">
        <v>113</v>
      </c>
      <c r="V2549">
        <v>12692</v>
      </c>
      <c r="W2549">
        <v>98.4</v>
      </c>
      <c r="X2549">
        <v>0.4</v>
      </c>
      <c r="Y2549">
        <v>0.3</v>
      </c>
      <c r="Z2549">
        <v>0.3</v>
      </c>
      <c r="AA2549">
        <v>0</v>
      </c>
      <c r="AB2549">
        <v>0.5</v>
      </c>
      <c r="AC2549">
        <v>0.9</v>
      </c>
      <c r="AD2549">
        <v>97.6</v>
      </c>
      <c r="AE2549">
        <v>159</v>
      </c>
      <c r="AF2549">
        <v>101</v>
      </c>
      <c r="AG2549">
        <v>2</v>
      </c>
      <c r="AH2549">
        <v>57.9</v>
      </c>
      <c r="AI2549">
        <v>1.2</v>
      </c>
      <c r="AJ2549">
        <v>2.2999999999999998</v>
      </c>
      <c r="AK2549">
        <v>66.7</v>
      </c>
      <c r="AL2549">
        <v>10.199999999999999</v>
      </c>
      <c r="AM2549">
        <v>2496</v>
      </c>
      <c r="AN2549">
        <v>27.7</v>
      </c>
      <c r="AO2549">
        <v>5176</v>
      </c>
      <c r="AP2549">
        <v>260</v>
      </c>
      <c r="AQ2549">
        <v>5.3</v>
      </c>
      <c r="AR2549">
        <v>76.400000000000006</v>
      </c>
      <c r="AS2549">
        <v>80300</v>
      </c>
      <c r="AT2549">
        <v>5.0999999999999996</v>
      </c>
      <c r="AU2549">
        <v>4463</v>
      </c>
      <c r="AV2549">
        <v>2.52</v>
      </c>
      <c r="AW2549">
        <v>16468</v>
      </c>
      <c r="AX2549">
        <v>34498</v>
      </c>
      <c r="AY2549">
        <v>15.7</v>
      </c>
      <c r="AZ2549">
        <v>300</v>
      </c>
      <c r="BA2549">
        <v>23604</v>
      </c>
      <c r="BB2549">
        <v>5921</v>
      </c>
      <c r="BC2549">
        <v>271</v>
      </c>
      <c r="BD2549">
        <v>4.5999999999999996</v>
      </c>
      <c r="BE2549">
        <v>4329</v>
      </c>
      <c r="BF2549">
        <v>204</v>
      </c>
      <c r="BG2549">
        <v>618</v>
      </c>
      <c r="BH2549">
        <v>108916</v>
      </c>
      <c r="BI2549">
        <v>25160</v>
      </c>
      <c r="BJ2549">
        <v>190</v>
      </c>
      <c r="BK2549">
        <v>2268</v>
      </c>
      <c r="BL2549">
        <v>-5.5</v>
      </c>
      <c r="BM2549">
        <v>819</v>
      </c>
      <c r="BN2549">
        <v>4869</v>
      </c>
      <c r="BO2549">
        <v>866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210641</v>
      </c>
      <c r="BW2549">
        <v>0</v>
      </c>
      <c r="BX2549">
        <v>58392</v>
      </c>
      <c r="BY2549">
        <v>4949</v>
      </c>
      <c r="BZ2549">
        <v>18</v>
      </c>
      <c r="CA2549">
        <v>1292</v>
      </c>
      <c r="CB2549">
        <v>28390</v>
      </c>
      <c r="CC2549">
        <v>77499</v>
      </c>
      <c r="CD2549">
        <v>6270</v>
      </c>
      <c r="CE2549">
        <v>265.85000000000002</v>
      </c>
      <c r="CF2549">
        <v>42.7</v>
      </c>
    </row>
    <row r="2550" spans="1:84">
      <c r="A2550">
        <v>47155</v>
      </c>
      <c r="B2550" t="s">
        <v>2548</v>
      </c>
      <c r="C2550">
        <v>47155</v>
      </c>
      <c r="D2550">
        <v>81382</v>
      </c>
      <c r="E2550">
        <v>14.3</v>
      </c>
      <c r="F2550">
        <v>10212</v>
      </c>
      <c r="G2550">
        <v>71170</v>
      </c>
      <c r="H2550">
        <v>4981</v>
      </c>
      <c r="I2550">
        <v>6.1</v>
      </c>
      <c r="J2550">
        <v>17926</v>
      </c>
      <c r="K2550">
        <v>22</v>
      </c>
      <c r="L2550">
        <v>14.3</v>
      </c>
      <c r="M2550">
        <v>11602</v>
      </c>
      <c r="N2550">
        <v>51</v>
      </c>
      <c r="O2550">
        <v>79269</v>
      </c>
      <c r="P2550">
        <v>634</v>
      </c>
      <c r="Q2550">
        <v>252</v>
      </c>
      <c r="R2550">
        <v>502</v>
      </c>
      <c r="S2550">
        <v>14</v>
      </c>
      <c r="T2550">
        <v>711</v>
      </c>
      <c r="U2550">
        <v>1493</v>
      </c>
      <c r="V2550">
        <v>77854</v>
      </c>
      <c r="W2550">
        <v>97.4</v>
      </c>
      <c r="X2550">
        <v>0.8</v>
      </c>
      <c r="Y2550">
        <v>0.3</v>
      </c>
      <c r="Z2550">
        <v>0.6</v>
      </c>
      <c r="AA2550">
        <v>0</v>
      </c>
      <c r="AB2550">
        <v>0.9</v>
      </c>
      <c r="AC2550">
        <v>1.8</v>
      </c>
      <c r="AD2550">
        <v>95.7</v>
      </c>
      <c r="AE2550">
        <v>977</v>
      </c>
      <c r="AF2550">
        <v>680</v>
      </c>
      <c r="AG2550">
        <v>3</v>
      </c>
      <c r="AH2550">
        <v>54.3</v>
      </c>
      <c r="AI2550">
        <v>1.6</v>
      </c>
      <c r="AJ2550">
        <v>2.9</v>
      </c>
      <c r="AK2550">
        <v>74.599999999999994</v>
      </c>
      <c r="AL2550">
        <v>13.5</v>
      </c>
      <c r="AM2550">
        <v>14821</v>
      </c>
      <c r="AN2550">
        <v>25.3</v>
      </c>
      <c r="AO2550">
        <v>41900</v>
      </c>
      <c r="AP2550">
        <v>4648</v>
      </c>
      <c r="AQ2550">
        <v>12.5</v>
      </c>
      <c r="AR2550">
        <v>73.400000000000006</v>
      </c>
      <c r="AS2550">
        <v>112500</v>
      </c>
      <c r="AT2550">
        <v>15.3</v>
      </c>
      <c r="AU2550">
        <v>28467</v>
      </c>
      <c r="AV2550">
        <v>2.48</v>
      </c>
      <c r="AW2550">
        <v>18064</v>
      </c>
      <c r="AX2550">
        <v>37105</v>
      </c>
      <c r="AY2550">
        <v>13.4</v>
      </c>
      <c r="AZ2550">
        <v>2224</v>
      </c>
      <c r="BA2550">
        <v>28029</v>
      </c>
      <c r="BB2550">
        <v>47011</v>
      </c>
      <c r="BC2550">
        <v>2536</v>
      </c>
      <c r="BD2550">
        <v>5.4</v>
      </c>
      <c r="BE2550">
        <v>49919</v>
      </c>
      <c r="BF2550">
        <v>4907</v>
      </c>
      <c r="BG2550">
        <v>4613</v>
      </c>
      <c r="BH2550">
        <v>1514279</v>
      </c>
      <c r="BI2550">
        <v>30335</v>
      </c>
      <c r="BJ2550">
        <v>2699</v>
      </c>
      <c r="BK2550">
        <v>30906</v>
      </c>
      <c r="BL2550">
        <v>11.8</v>
      </c>
      <c r="BM2550">
        <v>8104</v>
      </c>
      <c r="BN2550">
        <v>487537</v>
      </c>
      <c r="BO2550">
        <v>8760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25.5</v>
      </c>
      <c r="BV2550">
        <v>208272</v>
      </c>
      <c r="BW2550">
        <v>0</v>
      </c>
      <c r="BX2550">
        <v>1235138</v>
      </c>
      <c r="BY2550">
        <v>16615</v>
      </c>
      <c r="BZ2550">
        <v>836</v>
      </c>
      <c r="CA2550">
        <v>114278</v>
      </c>
      <c r="CB2550">
        <v>75365</v>
      </c>
      <c r="CC2550">
        <v>333167</v>
      </c>
      <c r="CD2550">
        <v>4312</v>
      </c>
      <c r="CE2550">
        <v>592.29</v>
      </c>
      <c r="CF2550">
        <v>120.2</v>
      </c>
    </row>
    <row r="2551" spans="1:84">
      <c r="A2551">
        <v>47157</v>
      </c>
      <c r="B2551" t="s">
        <v>2549</v>
      </c>
      <c r="C2551">
        <v>47157</v>
      </c>
      <c r="D2551">
        <v>911438</v>
      </c>
      <c r="E2551">
        <v>1.6</v>
      </c>
      <c r="F2551">
        <v>13966</v>
      </c>
      <c r="G2551">
        <v>897472</v>
      </c>
      <c r="H2551">
        <v>70457</v>
      </c>
      <c r="I2551">
        <v>7.7</v>
      </c>
      <c r="J2551">
        <v>254156</v>
      </c>
      <c r="K2551">
        <v>27.9</v>
      </c>
      <c r="L2551">
        <v>9.9</v>
      </c>
      <c r="M2551">
        <v>89872</v>
      </c>
      <c r="N2551">
        <v>52.2</v>
      </c>
      <c r="O2551">
        <v>406810</v>
      </c>
      <c r="P2551">
        <v>473933</v>
      </c>
      <c r="Q2551">
        <v>2536</v>
      </c>
      <c r="R2551">
        <v>19587</v>
      </c>
      <c r="S2551">
        <v>570</v>
      </c>
      <c r="T2551">
        <v>8002</v>
      </c>
      <c r="U2551">
        <v>34406</v>
      </c>
      <c r="V2551">
        <v>378140</v>
      </c>
      <c r="W2551">
        <v>44.6</v>
      </c>
      <c r="X2551">
        <v>52</v>
      </c>
      <c r="Y2551">
        <v>0.3</v>
      </c>
      <c r="Z2551">
        <v>2.1</v>
      </c>
      <c r="AA2551">
        <v>0.1</v>
      </c>
      <c r="AB2551">
        <v>0.9</v>
      </c>
      <c r="AC2551">
        <v>3.8</v>
      </c>
      <c r="AD2551">
        <v>41.5</v>
      </c>
      <c r="AE2551">
        <v>14277</v>
      </c>
      <c r="AF2551">
        <v>7564</v>
      </c>
      <c r="AG2551">
        <v>183</v>
      </c>
      <c r="AH2551">
        <v>51.2</v>
      </c>
      <c r="AI2551">
        <v>3.8</v>
      </c>
      <c r="AJ2551">
        <v>6.5</v>
      </c>
      <c r="AK2551">
        <v>80.8</v>
      </c>
      <c r="AL2551">
        <v>25.3</v>
      </c>
      <c r="AM2551">
        <v>168706</v>
      </c>
      <c r="AN2551">
        <v>23.7</v>
      </c>
      <c r="AO2551">
        <v>394221</v>
      </c>
      <c r="AP2551">
        <v>31267</v>
      </c>
      <c r="AQ2551">
        <v>8.6</v>
      </c>
      <c r="AR2551">
        <v>63.1</v>
      </c>
      <c r="AS2551">
        <v>92200</v>
      </c>
      <c r="AT2551">
        <v>28.4</v>
      </c>
      <c r="AU2551">
        <v>338366</v>
      </c>
      <c r="AV2551">
        <v>2.6</v>
      </c>
      <c r="AW2551">
        <v>20856</v>
      </c>
      <c r="AX2551">
        <v>39128</v>
      </c>
      <c r="AY2551">
        <v>19.100000000000001</v>
      </c>
      <c r="AZ2551">
        <v>32750</v>
      </c>
      <c r="BA2551">
        <v>36160</v>
      </c>
      <c r="BB2551">
        <v>440771</v>
      </c>
      <c r="BC2551">
        <v>25150</v>
      </c>
      <c r="BD2551">
        <v>5.7</v>
      </c>
      <c r="BE2551">
        <v>629899</v>
      </c>
      <c r="BF2551">
        <v>-1720</v>
      </c>
      <c r="BG2551">
        <v>79470</v>
      </c>
      <c r="BH2551">
        <v>31474093</v>
      </c>
      <c r="BI2551">
        <v>49967</v>
      </c>
      <c r="BJ2551">
        <v>20837</v>
      </c>
      <c r="BK2551">
        <v>442364</v>
      </c>
      <c r="BL2551">
        <v>-7.3</v>
      </c>
      <c r="BM2551">
        <v>55856</v>
      </c>
      <c r="BN2551">
        <v>1427456</v>
      </c>
      <c r="BO2551">
        <v>61752</v>
      </c>
      <c r="BP2551">
        <v>22.4</v>
      </c>
      <c r="BQ2551">
        <v>0.6</v>
      </c>
      <c r="BR2551">
        <v>2.9</v>
      </c>
      <c r="BS2551">
        <v>0.9</v>
      </c>
      <c r="BT2551">
        <v>0</v>
      </c>
      <c r="BU2551">
        <v>27.4</v>
      </c>
      <c r="BV2551">
        <v>11809121</v>
      </c>
      <c r="BW2551">
        <v>37073207</v>
      </c>
      <c r="BX2551">
        <v>10052067</v>
      </c>
      <c r="BY2551">
        <v>11148</v>
      </c>
      <c r="BZ2551">
        <v>5118</v>
      </c>
      <c r="CA2551">
        <v>1017596</v>
      </c>
      <c r="CB2551">
        <v>115917</v>
      </c>
      <c r="CC2551">
        <v>7071893</v>
      </c>
      <c r="CD2551">
        <v>7787</v>
      </c>
      <c r="CE2551">
        <v>754.53</v>
      </c>
      <c r="CF2551">
        <v>1188.7</v>
      </c>
    </row>
    <row r="2552" spans="1:84">
      <c r="A2552">
        <v>47159</v>
      </c>
      <c r="B2552" t="s">
        <v>2550</v>
      </c>
      <c r="C2552">
        <v>47159</v>
      </c>
      <c r="D2552">
        <v>18753</v>
      </c>
      <c r="E2552">
        <v>5.9</v>
      </c>
      <c r="F2552">
        <v>1041</v>
      </c>
      <c r="G2552">
        <v>17712</v>
      </c>
      <c r="H2552">
        <v>1076</v>
      </c>
      <c r="I2552">
        <v>5.7</v>
      </c>
      <c r="J2552">
        <v>4382</v>
      </c>
      <c r="K2552">
        <v>23.4</v>
      </c>
      <c r="L2552">
        <v>12.7</v>
      </c>
      <c r="M2552">
        <v>2380</v>
      </c>
      <c r="N2552">
        <v>50.8</v>
      </c>
      <c r="O2552">
        <v>17975</v>
      </c>
      <c r="P2552">
        <v>476</v>
      </c>
      <c r="Q2552">
        <v>70</v>
      </c>
      <c r="R2552">
        <v>47</v>
      </c>
      <c r="S2552">
        <v>1</v>
      </c>
      <c r="T2552">
        <v>184</v>
      </c>
      <c r="U2552">
        <v>372</v>
      </c>
      <c r="V2552">
        <v>17617</v>
      </c>
      <c r="W2552">
        <v>95.9</v>
      </c>
      <c r="X2552">
        <v>2.5</v>
      </c>
      <c r="Y2552">
        <v>0.4</v>
      </c>
      <c r="Z2552">
        <v>0.3</v>
      </c>
      <c r="AA2552">
        <v>0</v>
      </c>
      <c r="AB2552">
        <v>1</v>
      </c>
      <c r="AC2552">
        <v>2</v>
      </c>
      <c r="AD2552">
        <v>93.9</v>
      </c>
      <c r="AE2552">
        <v>213</v>
      </c>
      <c r="AF2552">
        <v>194</v>
      </c>
      <c r="AG2552">
        <v>3</v>
      </c>
      <c r="AH2552">
        <v>57.3</v>
      </c>
      <c r="AI2552">
        <v>0.9</v>
      </c>
      <c r="AJ2552">
        <v>2</v>
      </c>
      <c r="AK2552">
        <v>67.5</v>
      </c>
      <c r="AL2552">
        <v>9.3000000000000007</v>
      </c>
      <c r="AM2552">
        <v>3497</v>
      </c>
      <c r="AN2552">
        <v>29.9</v>
      </c>
      <c r="AO2552">
        <v>8148</v>
      </c>
      <c r="AP2552">
        <v>483</v>
      </c>
      <c r="AQ2552">
        <v>6.3</v>
      </c>
      <c r="AR2552">
        <v>78.7</v>
      </c>
      <c r="AS2552">
        <v>87100</v>
      </c>
      <c r="AT2552">
        <v>6.6</v>
      </c>
      <c r="AU2552">
        <v>6878</v>
      </c>
      <c r="AV2552">
        <v>2.5499999999999998</v>
      </c>
      <c r="AW2552">
        <v>17473</v>
      </c>
      <c r="AX2552">
        <v>37872</v>
      </c>
      <c r="AY2552">
        <v>13</v>
      </c>
      <c r="AZ2552">
        <v>470</v>
      </c>
      <c r="BA2552">
        <v>25324</v>
      </c>
      <c r="BB2552">
        <v>9361</v>
      </c>
      <c r="BC2552">
        <v>533</v>
      </c>
      <c r="BD2552">
        <v>5.7</v>
      </c>
      <c r="BE2552">
        <v>8631</v>
      </c>
      <c r="BF2552">
        <v>-383</v>
      </c>
      <c r="BG2552">
        <v>947</v>
      </c>
      <c r="BH2552">
        <v>235033</v>
      </c>
      <c r="BI2552">
        <v>27231</v>
      </c>
      <c r="BJ2552">
        <v>302</v>
      </c>
      <c r="BK2552">
        <v>4270</v>
      </c>
      <c r="BL2552">
        <v>-13.3</v>
      </c>
      <c r="BM2552">
        <v>1347</v>
      </c>
      <c r="BN2552">
        <v>11257</v>
      </c>
      <c r="BO2552">
        <v>1440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26</v>
      </c>
      <c r="BV2552">
        <v>586790</v>
      </c>
      <c r="BW2552">
        <v>36913</v>
      </c>
      <c r="BX2552">
        <v>127191</v>
      </c>
      <c r="BY2552">
        <v>6996</v>
      </c>
      <c r="BZ2552">
        <v>81</v>
      </c>
      <c r="CA2552">
        <v>11437</v>
      </c>
      <c r="CB2552">
        <v>141380</v>
      </c>
      <c r="CC2552">
        <v>102460</v>
      </c>
      <c r="CD2552">
        <v>5565</v>
      </c>
      <c r="CE2552">
        <v>314.41000000000003</v>
      </c>
      <c r="CF2552">
        <v>56.4</v>
      </c>
    </row>
    <row r="2553" spans="1:84">
      <c r="A2553">
        <v>47161</v>
      </c>
      <c r="B2553" t="s">
        <v>2551</v>
      </c>
      <c r="C2553">
        <v>47161</v>
      </c>
      <c r="D2553">
        <v>12998</v>
      </c>
      <c r="E2553">
        <v>5.0999999999999996</v>
      </c>
      <c r="F2553">
        <v>628</v>
      </c>
      <c r="G2553">
        <v>12370</v>
      </c>
      <c r="H2553">
        <v>733</v>
      </c>
      <c r="I2553">
        <v>5.6</v>
      </c>
      <c r="J2553">
        <v>2898</v>
      </c>
      <c r="K2553">
        <v>22.3</v>
      </c>
      <c r="L2553">
        <v>14.7</v>
      </c>
      <c r="M2553">
        <v>1915</v>
      </c>
      <c r="N2553">
        <v>50.4</v>
      </c>
      <c r="O2553">
        <v>12328</v>
      </c>
      <c r="P2553">
        <v>253</v>
      </c>
      <c r="Q2553">
        <v>93</v>
      </c>
      <c r="R2553">
        <v>195</v>
      </c>
      <c r="S2553">
        <v>6</v>
      </c>
      <c r="T2553">
        <v>123</v>
      </c>
      <c r="U2553">
        <v>164</v>
      </c>
      <c r="V2553">
        <v>12177</v>
      </c>
      <c r="W2553">
        <v>94.8</v>
      </c>
      <c r="X2553">
        <v>1.9</v>
      </c>
      <c r="Y2553">
        <v>0.7</v>
      </c>
      <c r="Z2553">
        <v>1.5</v>
      </c>
      <c r="AA2553">
        <v>0</v>
      </c>
      <c r="AB2553">
        <v>0.9</v>
      </c>
      <c r="AC2553">
        <v>1.3</v>
      </c>
      <c r="AD2553">
        <v>93.7</v>
      </c>
      <c r="AE2553">
        <v>147</v>
      </c>
      <c r="AF2553">
        <v>120</v>
      </c>
      <c r="AG2553">
        <v>4</v>
      </c>
      <c r="AH2553">
        <v>56.7</v>
      </c>
      <c r="AI2553">
        <v>1.7</v>
      </c>
      <c r="AJ2553">
        <v>3.6</v>
      </c>
      <c r="AK2553">
        <v>74.3</v>
      </c>
      <c r="AL2553">
        <v>10.199999999999999</v>
      </c>
      <c r="AM2553">
        <v>3078</v>
      </c>
      <c r="AN2553">
        <v>37.200000000000003</v>
      </c>
      <c r="AO2553">
        <v>6271</v>
      </c>
      <c r="AP2553">
        <v>294</v>
      </c>
      <c r="AQ2553">
        <v>4.9000000000000004</v>
      </c>
      <c r="AR2553">
        <v>79.2</v>
      </c>
      <c r="AS2553">
        <v>76800</v>
      </c>
      <c r="AT2553">
        <v>3</v>
      </c>
      <c r="AU2553">
        <v>4930</v>
      </c>
      <c r="AV2553">
        <v>2.4900000000000002</v>
      </c>
      <c r="AW2553">
        <v>16302</v>
      </c>
      <c r="AX2553">
        <v>35923</v>
      </c>
      <c r="AY2553">
        <v>13.7</v>
      </c>
      <c r="AZ2553">
        <v>303</v>
      </c>
      <c r="BA2553">
        <v>23341</v>
      </c>
      <c r="BB2553">
        <v>6105</v>
      </c>
      <c r="BC2553">
        <v>474</v>
      </c>
      <c r="BD2553">
        <v>7.8</v>
      </c>
      <c r="BE2553">
        <v>4183</v>
      </c>
      <c r="BF2553">
        <v>301</v>
      </c>
      <c r="BG2553">
        <v>1210</v>
      </c>
      <c r="BH2553">
        <v>138336</v>
      </c>
      <c r="BI2553">
        <v>33071</v>
      </c>
      <c r="BJ2553">
        <v>171</v>
      </c>
      <c r="BK2553">
        <v>1556</v>
      </c>
      <c r="BL2553">
        <v>33.6</v>
      </c>
      <c r="BM2553">
        <v>858</v>
      </c>
      <c r="BN2553">
        <v>3331</v>
      </c>
      <c r="BO2553">
        <v>856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17.899999999999999</v>
      </c>
      <c r="BV2553">
        <v>113225</v>
      </c>
      <c r="BW2553">
        <v>0</v>
      </c>
      <c r="BX2553">
        <v>50349</v>
      </c>
      <c r="BY2553">
        <v>3935</v>
      </c>
      <c r="BZ2553">
        <v>22</v>
      </c>
      <c r="CA2553">
        <v>1788</v>
      </c>
      <c r="CB2553">
        <v>55464</v>
      </c>
      <c r="CC2553">
        <v>140443</v>
      </c>
      <c r="CD2553">
        <v>10976</v>
      </c>
      <c r="CE2553">
        <v>458.48</v>
      </c>
      <c r="CF2553">
        <v>27</v>
      </c>
    </row>
    <row r="2554" spans="1:84">
      <c r="A2554">
        <v>47163</v>
      </c>
      <c r="B2554" t="s">
        <v>2552</v>
      </c>
      <c r="C2554">
        <v>47163</v>
      </c>
      <c r="D2554">
        <v>153239</v>
      </c>
      <c r="E2554">
        <v>0.1</v>
      </c>
      <c r="F2554">
        <v>191</v>
      </c>
      <c r="G2554">
        <v>153048</v>
      </c>
      <c r="H2554">
        <v>7923</v>
      </c>
      <c r="I2554">
        <v>5.2</v>
      </c>
      <c r="J2554">
        <v>31861</v>
      </c>
      <c r="K2554">
        <v>20.8</v>
      </c>
      <c r="L2554">
        <v>17</v>
      </c>
      <c r="M2554">
        <v>26104</v>
      </c>
      <c r="N2554">
        <v>51.7</v>
      </c>
      <c r="O2554">
        <v>147514</v>
      </c>
      <c r="P2554">
        <v>3419</v>
      </c>
      <c r="Q2554">
        <v>376</v>
      </c>
      <c r="R2554">
        <v>844</v>
      </c>
      <c r="S2554">
        <v>21</v>
      </c>
      <c r="T2554">
        <v>1065</v>
      </c>
      <c r="U2554">
        <v>1255</v>
      </c>
      <c r="V2554">
        <v>146378</v>
      </c>
      <c r="W2554">
        <v>96.3</v>
      </c>
      <c r="X2554">
        <v>2.2000000000000002</v>
      </c>
      <c r="Y2554">
        <v>0.2</v>
      </c>
      <c r="Z2554">
        <v>0.6</v>
      </c>
      <c r="AA2554">
        <v>0</v>
      </c>
      <c r="AB2554">
        <v>0.7</v>
      </c>
      <c r="AC2554">
        <v>0.8</v>
      </c>
      <c r="AD2554">
        <v>95.5</v>
      </c>
      <c r="AE2554">
        <v>1533</v>
      </c>
      <c r="AF2554">
        <v>1770</v>
      </c>
      <c r="AG2554">
        <v>15</v>
      </c>
      <c r="AH2554">
        <v>60.2</v>
      </c>
      <c r="AI2554">
        <v>1.3</v>
      </c>
      <c r="AJ2554">
        <v>2.2999999999999998</v>
      </c>
      <c r="AK2554">
        <v>75.8</v>
      </c>
      <c r="AL2554">
        <v>18.100000000000001</v>
      </c>
      <c r="AM2554">
        <v>34234</v>
      </c>
      <c r="AN2554">
        <v>21.3</v>
      </c>
      <c r="AO2554">
        <v>72870</v>
      </c>
      <c r="AP2554">
        <v>3818</v>
      </c>
      <c r="AQ2554">
        <v>5.5</v>
      </c>
      <c r="AR2554">
        <v>75.7</v>
      </c>
      <c r="AS2554">
        <v>88000</v>
      </c>
      <c r="AT2554">
        <v>13.6</v>
      </c>
      <c r="AU2554">
        <v>63556</v>
      </c>
      <c r="AV2554">
        <v>2.36</v>
      </c>
      <c r="AW2554">
        <v>19202</v>
      </c>
      <c r="AX2554">
        <v>36562</v>
      </c>
      <c r="AY2554">
        <v>14</v>
      </c>
      <c r="AZ2554">
        <v>4435</v>
      </c>
      <c r="BA2554">
        <v>29077</v>
      </c>
      <c r="BB2554">
        <v>73221</v>
      </c>
      <c r="BC2554">
        <v>3328</v>
      </c>
      <c r="BD2554">
        <v>4.5</v>
      </c>
      <c r="BE2554">
        <v>91164</v>
      </c>
      <c r="BF2554">
        <v>1384</v>
      </c>
      <c r="BG2554">
        <v>7793</v>
      </c>
      <c r="BH2554">
        <v>3685695</v>
      </c>
      <c r="BI2554">
        <v>40429</v>
      </c>
      <c r="BJ2554">
        <v>3519</v>
      </c>
      <c r="BK2554">
        <v>62814</v>
      </c>
      <c r="BL2554">
        <v>-2.4</v>
      </c>
      <c r="BM2554">
        <v>9479</v>
      </c>
      <c r="BN2554">
        <v>196194</v>
      </c>
      <c r="BO2554">
        <v>11479</v>
      </c>
      <c r="BP2554">
        <v>1</v>
      </c>
      <c r="BQ2554">
        <v>0.9</v>
      </c>
      <c r="BR2554">
        <v>1.3</v>
      </c>
      <c r="BS2554">
        <v>0</v>
      </c>
      <c r="BT2554">
        <v>0</v>
      </c>
      <c r="BU2554">
        <v>21.3</v>
      </c>
      <c r="BV2554">
        <v>4591066</v>
      </c>
      <c r="BW2554">
        <v>2207641</v>
      </c>
      <c r="BX2554">
        <v>1697761</v>
      </c>
      <c r="BY2554">
        <v>11112</v>
      </c>
      <c r="BZ2554">
        <v>906</v>
      </c>
      <c r="CA2554">
        <v>102837</v>
      </c>
      <c r="CB2554">
        <v>100513</v>
      </c>
      <c r="CC2554">
        <v>1014422</v>
      </c>
      <c r="CD2554">
        <v>6652</v>
      </c>
      <c r="CE2554">
        <v>413.02</v>
      </c>
      <c r="CF2554">
        <v>370.6</v>
      </c>
    </row>
    <row r="2555" spans="1:84">
      <c r="A2555">
        <v>47165</v>
      </c>
      <c r="B2555" t="s">
        <v>2553</v>
      </c>
      <c r="C2555">
        <v>47165</v>
      </c>
      <c r="D2555">
        <v>149416</v>
      </c>
      <c r="E2555">
        <v>14.5</v>
      </c>
      <c r="F2555">
        <v>18968</v>
      </c>
      <c r="G2555">
        <v>130449</v>
      </c>
      <c r="H2555">
        <v>9528</v>
      </c>
      <c r="I2555">
        <v>6.4</v>
      </c>
      <c r="J2555">
        <v>36102</v>
      </c>
      <c r="K2555">
        <v>24.2</v>
      </c>
      <c r="L2555">
        <v>11.4</v>
      </c>
      <c r="M2555">
        <v>16989</v>
      </c>
      <c r="N2555">
        <v>50.7</v>
      </c>
      <c r="O2555">
        <v>136249</v>
      </c>
      <c r="P2555">
        <v>9978</v>
      </c>
      <c r="Q2555">
        <v>507</v>
      </c>
      <c r="R2555">
        <v>1277</v>
      </c>
      <c r="S2555">
        <v>56</v>
      </c>
      <c r="T2555">
        <v>1349</v>
      </c>
      <c r="U2555">
        <v>3907</v>
      </c>
      <c r="V2555">
        <v>132662</v>
      </c>
      <c r="W2555">
        <v>91.2</v>
      </c>
      <c r="X2555">
        <v>6.7</v>
      </c>
      <c r="Y2555">
        <v>0.3</v>
      </c>
      <c r="Z2555">
        <v>0.9</v>
      </c>
      <c r="AA2555">
        <v>0</v>
      </c>
      <c r="AB2555">
        <v>0.9</v>
      </c>
      <c r="AC2555">
        <v>2.6</v>
      </c>
      <c r="AD2555">
        <v>88.8</v>
      </c>
      <c r="AE2555">
        <v>1845</v>
      </c>
      <c r="AF2555">
        <v>1137</v>
      </c>
      <c r="AG2555">
        <v>8</v>
      </c>
      <c r="AH2555">
        <v>51.8</v>
      </c>
      <c r="AI2555">
        <v>2.4</v>
      </c>
      <c r="AJ2555">
        <v>4</v>
      </c>
      <c r="AK2555">
        <v>79.7</v>
      </c>
      <c r="AL2555">
        <v>18.600000000000001</v>
      </c>
      <c r="AM2555">
        <v>22310</v>
      </c>
      <c r="AN2555">
        <v>27.2</v>
      </c>
      <c r="AO2555">
        <v>60312</v>
      </c>
      <c r="AP2555">
        <v>8656</v>
      </c>
      <c r="AQ2555">
        <v>16.8</v>
      </c>
      <c r="AR2555">
        <v>75.599999999999994</v>
      </c>
      <c r="AS2555">
        <v>125800</v>
      </c>
      <c r="AT2555">
        <v>15.5</v>
      </c>
      <c r="AU2555">
        <v>48941</v>
      </c>
      <c r="AV2555">
        <v>2.64</v>
      </c>
      <c r="AW2555">
        <v>21164</v>
      </c>
      <c r="AX2555">
        <v>48527</v>
      </c>
      <c r="AY2555">
        <v>9.6</v>
      </c>
      <c r="AZ2555">
        <v>4493</v>
      </c>
      <c r="BA2555">
        <v>31033</v>
      </c>
      <c r="BB2555">
        <v>77837</v>
      </c>
      <c r="BC2555">
        <v>3228</v>
      </c>
      <c r="BD2555">
        <v>4.0999999999999996</v>
      </c>
      <c r="BE2555">
        <v>53711</v>
      </c>
      <c r="BF2555">
        <v>-4213</v>
      </c>
      <c r="BG2555">
        <v>7228</v>
      </c>
      <c r="BH2555">
        <v>2153539</v>
      </c>
      <c r="BI2555">
        <v>40095</v>
      </c>
      <c r="BJ2555">
        <v>2882</v>
      </c>
      <c r="BK2555">
        <v>40880</v>
      </c>
      <c r="BL2555">
        <v>16.5</v>
      </c>
      <c r="BM2555">
        <v>12271</v>
      </c>
      <c r="BN2555">
        <v>110854</v>
      </c>
      <c r="BO2555">
        <v>12765</v>
      </c>
      <c r="BP2555">
        <v>1.7</v>
      </c>
      <c r="BQ2555">
        <v>1.7</v>
      </c>
      <c r="BR2555">
        <v>0</v>
      </c>
      <c r="BS2555">
        <v>0</v>
      </c>
      <c r="BT2555">
        <v>0</v>
      </c>
      <c r="BU2555">
        <v>26.3</v>
      </c>
      <c r="BV2555">
        <v>1592695</v>
      </c>
      <c r="BW2555">
        <v>1016670</v>
      </c>
      <c r="BX2555">
        <v>948923</v>
      </c>
      <c r="BY2555">
        <v>6954</v>
      </c>
      <c r="BZ2555">
        <v>1705</v>
      </c>
      <c r="CA2555">
        <v>267304</v>
      </c>
      <c r="CB2555">
        <v>193386</v>
      </c>
      <c r="CC2555">
        <v>634623</v>
      </c>
      <c r="CD2555">
        <v>4481</v>
      </c>
      <c r="CE2555">
        <v>529.29999999999995</v>
      </c>
      <c r="CF2555">
        <v>246.6</v>
      </c>
    </row>
    <row r="2556" spans="1:84">
      <c r="A2556">
        <v>47167</v>
      </c>
      <c r="B2556" t="s">
        <v>2554</v>
      </c>
      <c r="C2556">
        <v>47167</v>
      </c>
      <c r="D2556">
        <v>57380</v>
      </c>
      <c r="E2556">
        <v>11.9</v>
      </c>
      <c r="F2556">
        <v>6109</v>
      </c>
      <c r="G2556">
        <v>51271</v>
      </c>
      <c r="H2556">
        <v>3664</v>
      </c>
      <c r="I2556">
        <v>6.4</v>
      </c>
      <c r="J2556">
        <v>14793</v>
      </c>
      <c r="K2556">
        <v>25.8</v>
      </c>
      <c r="L2556">
        <v>10.4</v>
      </c>
      <c r="M2556">
        <v>5971</v>
      </c>
      <c r="N2556">
        <v>50.7</v>
      </c>
      <c r="O2556">
        <v>45459</v>
      </c>
      <c r="P2556">
        <v>10772</v>
      </c>
      <c r="Q2556">
        <v>220</v>
      </c>
      <c r="R2556">
        <v>279</v>
      </c>
      <c r="S2556">
        <v>30</v>
      </c>
      <c r="T2556">
        <v>620</v>
      </c>
      <c r="U2556">
        <v>840</v>
      </c>
      <c r="V2556">
        <v>44755</v>
      </c>
      <c r="W2556">
        <v>79.2</v>
      </c>
      <c r="X2556">
        <v>18.8</v>
      </c>
      <c r="Y2556">
        <v>0.4</v>
      </c>
      <c r="Z2556">
        <v>0.5</v>
      </c>
      <c r="AA2556">
        <v>0.1</v>
      </c>
      <c r="AB2556">
        <v>1.1000000000000001</v>
      </c>
      <c r="AC2556">
        <v>1.5</v>
      </c>
      <c r="AD2556">
        <v>78</v>
      </c>
      <c r="AE2556">
        <v>743</v>
      </c>
      <c r="AF2556">
        <v>459</v>
      </c>
      <c r="AG2556">
        <v>16</v>
      </c>
      <c r="AH2556">
        <v>52.9</v>
      </c>
      <c r="AI2556">
        <v>0.8</v>
      </c>
      <c r="AJ2556">
        <v>2.2999999999999998</v>
      </c>
      <c r="AK2556">
        <v>74.599999999999994</v>
      </c>
      <c r="AL2556">
        <v>10.8</v>
      </c>
      <c r="AM2556">
        <v>9226</v>
      </c>
      <c r="AN2556">
        <v>31.7</v>
      </c>
      <c r="AO2556">
        <v>22551</v>
      </c>
      <c r="AP2556">
        <v>3487</v>
      </c>
      <c r="AQ2556">
        <v>18.3</v>
      </c>
      <c r="AR2556">
        <v>76.099999999999994</v>
      </c>
      <c r="AS2556">
        <v>91500</v>
      </c>
      <c r="AT2556">
        <v>6.7</v>
      </c>
      <c r="AU2556">
        <v>18106</v>
      </c>
      <c r="AV2556">
        <v>2.78</v>
      </c>
      <c r="AW2556">
        <v>17952</v>
      </c>
      <c r="AX2556">
        <v>44137</v>
      </c>
      <c r="AY2556">
        <v>12.9</v>
      </c>
      <c r="AZ2556">
        <v>1454</v>
      </c>
      <c r="BA2556">
        <v>25962</v>
      </c>
      <c r="BB2556">
        <v>27074</v>
      </c>
      <c r="BC2556">
        <v>1516</v>
      </c>
      <c r="BD2556">
        <v>5.6</v>
      </c>
      <c r="BE2556">
        <v>16340</v>
      </c>
      <c r="BF2556">
        <v>598</v>
      </c>
      <c r="BG2556">
        <v>2681</v>
      </c>
      <c r="BH2556">
        <v>506956</v>
      </c>
      <c r="BI2556">
        <v>31025</v>
      </c>
      <c r="BJ2556">
        <v>775</v>
      </c>
      <c r="BK2556">
        <v>8785</v>
      </c>
      <c r="BL2556">
        <v>-9.5</v>
      </c>
      <c r="BM2556">
        <v>3709</v>
      </c>
      <c r="BN2556">
        <v>21458</v>
      </c>
      <c r="BO2556">
        <v>3701</v>
      </c>
      <c r="BP2556">
        <v>7.9</v>
      </c>
      <c r="BQ2556">
        <v>0</v>
      </c>
      <c r="BR2556">
        <v>0</v>
      </c>
      <c r="BS2556">
        <v>0</v>
      </c>
      <c r="BT2556">
        <v>0</v>
      </c>
      <c r="BU2556">
        <v>26.9</v>
      </c>
      <c r="BV2556">
        <v>456362</v>
      </c>
      <c r="BW2556">
        <v>0</v>
      </c>
      <c r="BX2556">
        <v>308495</v>
      </c>
      <c r="BY2556">
        <v>5779</v>
      </c>
      <c r="BZ2556">
        <v>557</v>
      </c>
      <c r="CA2556">
        <v>55626</v>
      </c>
      <c r="CB2556">
        <v>168776</v>
      </c>
      <c r="CC2556">
        <v>283194</v>
      </c>
      <c r="CD2556">
        <v>5175</v>
      </c>
      <c r="CE2556">
        <v>459.37</v>
      </c>
      <c r="CF2556">
        <v>111.7</v>
      </c>
    </row>
    <row r="2557" spans="1:84">
      <c r="A2557">
        <v>47169</v>
      </c>
      <c r="B2557" t="s">
        <v>2555</v>
      </c>
      <c r="C2557">
        <v>47169</v>
      </c>
      <c r="D2557">
        <v>7811</v>
      </c>
      <c r="E2557">
        <v>7.6</v>
      </c>
      <c r="F2557">
        <v>552</v>
      </c>
      <c r="G2557">
        <v>7259</v>
      </c>
      <c r="H2557">
        <v>466</v>
      </c>
      <c r="I2557">
        <v>6</v>
      </c>
      <c r="J2557">
        <v>1786</v>
      </c>
      <c r="K2557">
        <v>22.9</v>
      </c>
      <c r="L2557">
        <v>13.7</v>
      </c>
      <c r="M2557">
        <v>1074</v>
      </c>
      <c r="N2557">
        <v>50</v>
      </c>
      <c r="O2557">
        <v>6904</v>
      </c>
      <c r="P2557">
        <v>800</v>
      </c>
      <c r="Q2557">
        <v>20</v>
      </c>
      <c r="R2557">
        <v>12</v>
      </c>
      <c r="S2557">
        <v>2</v>
      </c>
      <c r="T2557">
        <v>73</v>
      </c>
      <c r="U2557">
        <v>208</v>
      </c>
      <c r="V2557">
        <v>6697</v>
      </c>
      <c r="W2557">
        <v>88.4</v>
      </c>
      <c r="X2557">
        <v>10.199999999999999</v>
      </c>
      <c r="Y2557">
        <v>0.3</v>
      </c>
      <c r="Z2557">
        <v>0.2</v>
      </c>
      <c r="AA2557">
        <v>0</v>
      </c>
      <c r="AB2557">
        <v>0.9</v>
      </c>
      <c r="AC2557">
        <v>2.7</v>
      </c>
      <c r="AD2557">
        <v>85.7</v>
      </c>
      <c r="AE2557">
        <v>90</v>
      </c>
      <c r="AF2557">
        <v>101</v>
      </c>
      <c r="AG2557">
        <v>0</v>
      </c>
      <c r="AH2557">
        <v>62.7</v>
      </c>
      <c r="AI2557">
        <v>1.7</v>
      </c>
      <c r="AJ2557">
        <v>4.4000000000000004</v>
      </c>
      <c r="AK2557">
        <v>61.4</v>
      </c>
      <c r="AL2557">
        <v>8.9</v>
      </c>
      <c r="AM2557">
        <v>1757</v>
      </c>
      <c r="AN2557">
        <v>32.700000000000003</v>
      </c>
      <c r="AO2557">
        <v>3314</v>
      </c>
      <c r="AP2557">
        <v>219</v>
      </c>
      <c r="AQ2557">
        <v>7.1</v>
      </c>
      <c r="AR2557">
        <v>76.400000000000006</v>
      </c>
      <c r="AS2557">
        <v>76800</v>
      </c>
      <c r="AT2557">
        <v>8.6999999999999993</v>
      </c>
      <c r="AU2557">
        <v>2780</v>
      </c>
      <c r="AV2557">
        <v>2.5499999999999998</v>
      </c>
      <c r="AW2557">
        <v>15838</v>
      </c>
      <c r="AX2557">
        <v>33973</v>
      </c>
      <c r="AY2557">
        <v>14.5</v>
      </c>
      <c r="AZ2557">
        <v>178</v>
      </c>
      <c r="BA2557">
        <v>23288</v>
      </c>
      <c r="BB2557">
        <v>3786</v>
      </c>
      <c r="BC2557">
        <v>227</v>
      </c>
      <c r="BD2557">
        <v>6</v>
      </c>
      <c r="BE2557">
        <v>5286</v>
      </c>
      <c r="BF2557">
        <v>2220</v>
      </c>
      <c r="BG2557">
        <v>455</v>
      </c>
      <c r="BH2557">
        <v>72703</v>
      </c>
      <c r="BI2557">
        <v>13754</v>
      </c>
      <c r="BJ2557">
        <v>116</v>
      </c>
      <c r="BK2557">
        <v>1156</v>
      </c>
      <c r="BL2557">
        <v>-6.2</v>
      </c>
      <c r="BM2557">
        <v>506</v>
      </c>
      <c r="BN2557">
        <v>2806</v>
      </c>
      <c r="BO2557">
        <v>533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38099</v>
      </c>
      <c r="BX2557">
        <v>27253</v>
      </c>
      <c r="BY2557">
        <v>3684</v>
      </c>
      <c r="BZ2557">
        <v>74</v>
      </c>
      <c r="CA2557">
        <v>7506</v>
      </c>
      <c r="CB2557">
        <v>46609</v>
      </c>
      <c r="CC2557">
        <v>41455</v>
      </c>
      <c r="CD2557">
        <v>5539</v>
      </c>
      <c r="CE2557">
        <v>114.24</v>
      </c>
      <c r="CF2557">
        <v>63.7</v>
      </c>
    </row>
    <row r="2558" spans="1:84">
      <c r="A2558">
        <v>47171</v>
      </c>
      <c r="B2558" t="s">
        <v>2556</v>
      </c>
      <c r="C2558">
        <v>47171</v>
      </c>
      <c r="D2558">
        <v>17663</v>
      </c>
      <c r="E2558">
        <v>0</v>
      </c>
      <c r="F2558">
        <v>-4</v>
      </c>
      <c r="G2558">
        <v>17667</v>
      </c>
      <c r="H2558">
        <v>913</v>
      </c>
      <c r="I2558">
        <v>5.2</v>
      </c>
      <c r="J2558">
        <v>3493</v>
      </c>
      <c r="K2558">
        <v>19.8</v>
      </c>
      <c r="L2558">
        <v>18.600000000000001</v>
      </c>
      <c r="M2558">
        <v>3285</v>
      </c>
      <c r="N2558">
        <v>51</v>
      </c>
      <c r="O2558">
        <v>17391</v>
      </c>
      <c r="P2558">
        <v>59</v>
      </c>
      <c r="Q2558">
        <v>50</v>
      </c>
      <c r="R2558">
        <v>16</v>
      </c>
      <c r="S2558">
        <v>4</v>
      </c>
      <c r="T2558">
        <v>143</v>
      </c>
      <c r="U2558">
        <v>511</v>
      </c>
      <c r="V2558">
        <v>16909</v>
      </c>
      <c r="W2558">
        <v>98.5</v>
      </c>
      <c r="X2558">
        <v>0.3</v>
      </c>
      <c r="Y2558">
        <v>0.3</v>
      </c>
      <c r="Z2558">
        <v>0.1</v>
      </c>
      <c r="AA2558">
        <v>0</v>
      </c>
      <c r="AB2558">
        <v>0.8</v>
      </c>
      <c r="AC2558">
        <v>2.9</v>
      </c>
      <c r="AD2558">
        <v>95.7</v>
      </c>
      <c r="AE2558">
        <v>190</v>
      </c>
      <c r="AF2558">
        <v>243</v>
      </c>
      <c r="AG2558">
        <v>1</v>
      </c>
      <c r="AH2558">
        <v>64.900000000000006</v>
      </c>
      <c r="AI2558">
        <v>1.4</v>
      </c>
      <c r="AJ2558">
        <v>2.6</v>
      </c>
      <c r="AK2558">
        <v>67.7</v>
      </c>
      <c r="AL2558">
        <v>10.6</v>
      </c>
      <c r="AM2558">
        <v>4558</v>
      </c>
      <c r="AN2558">
        <v>21.2</v>
      </c>
      <c r="AO2558">
        <v>8551</v>
      </c>
      <c r="AP2558">
        <v>337</v>
      </c>
      <c r="AQ2558">
        <v>4.0999999999999996</v>
      </c>
      <c r="AR2558">
        <v>76.400000000000006</v>
      </c>
      <c r="AS2558">
        <v>82400</v>
      </c>
      <c r="AT2558">
        <v>7.7</v>
      </c>
      <c r="AU2558">
        <v>7516</v>
      </c>
      <c r="AV2558">
        <v>2.31</v>
      </c>
      <c r="AW2558">
        <v>15612</v>
      </c>
      <c r="AX2558">
        <v>33704</v>
      </c>
      <c r="AY2558">
        <v>14.8</v>
      </c>
      <c r="AZ2558">
        <v>458</v>
      </c>
      <c r="BA2558">
        <v>26044</v>
      </c>
      <c r="BB2558">
        <v>8362</v>
      </c>
      <c r="BC2558">
        <v>518</v>
      </c>
      <c r="BD2558">
        <v>6.2</v>
      </c>
      <c r="BE2558">
        <v>7066</v>
      </c>
      <c r="BF2558">
        <v>488</v>
      </c>
      <c r="BG2558">
        <v>1171</v>
      </c>
      <c r="BH2558">
        <v>261850</v>
      </c>
      <c r="BI2558">
        <v>37058</v>
      </c>
      <c r="BJ2558">
        <v>269</v>
      </c>
      <c r="BK2558">
        <v>4201</v>
      </c>
      <c r="BL2558">
        <v>12.5</v>
      </c>
      <c r="BM2558">
        <v>838</v>
      </c>
      <c r="BN2558">
        <v>7696</v>
      </c>
      <c r="BO2558">
        <v>1023</v>
      </c>
      <c r="BP2558">
        <v>0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163822</v>
      </c>
      <c r="BW2558">
        <v>0</v>
      </c>
      <c r="BX2558">
        <v>71910</v>
      </c>
      <c r="BY2558">
        <v>4072</v>
      </c>
      <c r="BZ2558">
        <v>6</v>
      </c>
      <c r="CA2558">
        <v>870</v>
      </c>
      <c r="CB2558">
        <v>9278</v>
      </c>
      <c r="CC2558">
        <v>239408</v>
      </c>
      <c r="CD2558">
        <v>13524</v>
      </c>
      <c r="CE2558">
        <v>186.14</v>
      </c>
      <c r="CF2558">
        <v>95</v>
      </c>
    </row>
    <row r="2559" spans="1:84">
      <c r="A2559">
        <v>47173</v>
      </c>
      <c r="B2559" t="s">
        <v>2557</v>
      </c>
      <c r="C2559">
        <v>47173</v>
      </c>
      <c r="D2559">
        <v>19086</v>
      </c>
      <c r="E2559">
        <v>7.2</v>
      </c>
      <c r="F2559">
        <v>1278</v>
      </c>
      <c r="G2559">
        <v>17808</v>
      </c>
      <c r="H2559">
        <v>1202</v>
      </c>
      <c r="I2559">
        <v>6.3</v>
      </c>
      <c r="J2559">
        <v>4513</v>
      </c>
      <c r="K2559">
        <v>23.6</v>
      </c>
      <c r="L2559">
        <v>12</v>
      </c>
      <c r="M2559">
        <v>2289</v>
      </c>
      <c r="N2559">
        <v>50.3</v>
      </c>
      <c r="O2559">
        <v>18772</v>
      </c>
      <c r="P2559">
        <v>82</v>
      </c>
      <c r="Q2559">
        <v>44</v>
      </c>
      <c r="R2559">
        <v>30</v>
      </c>
      <c r="S2559">
        <v>3</v>
      </c>
      <c r="T2559">
        <v>155</v>
      </c>
      <c r="U2559">
        <v>180</v>
      </c>
      <c r="V2559">
        <v>18596</v>
      </c>
      <c r="W2559">
        <v>98.4</v>
      </c>
      <c r="X2559">
        <v>0.4</v>
      </c>
      <c r="Y2559">
        <v>0.2</v>
      </c>
      <c r="Z2559">
        <v>0.2</v>
      </c>
      <c r="AA2559">
        <v>0</v>
      </c>
      <c r="AB2559">
        <v>0.8</v>
      </c>
      <c r="AC2559">
        <v>0.9</v>
      </c>
      <c r="AD2559">
        <v>97.4</v>
      </c>
      <c r="AE2559">
        <v>230</v>
      </c>
      <c r="AF2559">
        <v>159</v>
      </c>
      <c r="AG2559">
        <v>1</v>
      </c>
      <c r="AH2559">
        <v>62.2</v>
      </c>
      <c r="AI2559">
        <v>0.3</v>
      </c>
      <c r="AJ2559">
        <v>1.2</v>
      </c>
      <c r="AK2559">
        <v>56.3</v>
      </c>
      <c r="AL2559">
        <v>5.8</v>
      </c>
      <c r="AM2559">
        <v>4525</v>
      </c>
      <c r="AN2559">
        <v>31.5</v>
      </c>
      <c r="AO2559">
        <v>8827</v>
      </c>
      <c r="AP2559">
        <v>911</v>
      </c>
      <c r="AQ2559">
        <v>11.5</v>
      </c>
      <c r="AR2559">
        <v>81</v>
      </c>
      <c r="AS2559">
        <v>79000</v>
      </c>
      <c r="AT2559">
        <v>4.0999999999999996</v>
      </c>
      <c r="AU2559">
        <v>6742</v>
      </c>
      <c r="AV2559">
        <v>2.62</v>
      </c>
      <c r="AW2559">
        <v>13375</v>
      </c>
      <c r="AX2559">
        <v>29287</v>
      </c>
      <c r="AY2559">
        <v>18.7</v>
      </c>
      <c r="AZ2559">
        <v>375</v>
      </c>
      <c r="BA2559">
        <v>19711</v>
      </c>
      <c r="BB2559">
        <v>8948</v>
      </c>
      <c r="BC2559">
        <v>429</v>
      </c>
      <c r="BD2559">
        <v>4.8</v>
      </c>
      <c r="BE2559">
        <v>4781</v>
      </c>
      <c r="BF2559">
        <v>87</v>
      </c>
      <c r="BG2559">
        <v>859</v>
      </c>
      <c r="BH2559">
        <v>119524</v>
      </c>
      <c r="BI2559">
        <v>25000</v>
      </c>
      <c r="BJ2559">
        <v>201</v>
      </c>
      <c r="BK2559">
        <v>1767</v>
      </c>
      <c r="BL2559">
        <v>-14.3</v>
      </c>
      <c r="BM2559">
        <v>1359</v>
      </c>
      <c r="BN2559">
        <v>3331</v>
      </c>
      <c r="BO2559">
        <v>1318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  <c r="BV2559">
        <v>156049</v>
      </c>
      <c r="BW2559">
        <v>4504</v>
      </c>
      <c r="BX2559">
        <v>43927</v>
      </c>
      <c r="BY2559">
        <v>2366</v>
      </c>
      <c r="BZ2559">
        <v>319</v>
      </c>
      <c r="CA2559">
        <v>74390</v>
      </c>
      <c r="CB2559">
        <v>47951</v>
      </c>
      <c r="CC2559">
        <v>78547</v>
      </c>
      <c r="CD2559">
        <v>4159</v>
      </c>
      <c r="CE2559">
        <v>223.56</v>
      </c>
      <c r="CF2559">
        <v>79.5</v>
      </c>
    </row>
    <row r="2560" spans="1:84">
      <c r="A2560">
        <v>47175</v>
      </c>
      <c r="B2560" t="s">
        <v>2558</v>
      </c>
      <c r="C2560">
        <v>47175</v>
      </c>
      <c r="D2560">
        <v>5448</v>
      </c>
      <c r="E2560">
        <v>-1.1000000000000001</v>
      </c>
      <c r="F2560">
        <v>-60</v>
      </c>
      <c r="G2560">
        <v>5508</v>
      </c>
      <c r="H2560">
        <v>279</v>
      </c>
      <c r="I2560">
        <v>5.0999999999999996</v>
      </c>
      <c r="J2560">
        <v>1140</v>
      </c>
      <c r="K2560">
        <v>20.9</v>
      </c>
      <c r="L2560">
        <v>14.4</v>
      </c>
      <c r="M2560">
        <v>782</v>
      </c>
      <c r="N2560">
        <v>49.9</v>
      </c>
      <c r="O2560">
        <v>5391</v>
      </c>
      <c r="P2560">
        <v>19</v>
      </c>
      <c r="Q2560">
        <v>11</v>
      </c>
      <c r="R2560">
        <v>4</v>
      </c>
      <c r="S2560">
        <v>0</v>
      </c>
      <c r="T2560">
        <v>23</v>
      </c>
      <c r="U2560">
        <v>24</v>
      </c>
      <c r="V2560">
        <v>5367</v>
      </c>
      <c r="W2560">
        <v>99</v>
      </c>
      <c r="X2560">
        <v>0.3</v>
      </c>
      <c r="Y2560">
        <v>0.2</v>
      </c>
      <c r="Z2560">
        <v>0.1</v>
      </c>
      <c r="AA2560">
        <v>0</v>
      </c>
      <c r="AB2560">
        <v>0.4</v>
      </c>
      <c r="AC2560">
        <v>0.4</v>
      </c>
      <c r="AD2560">
        <v>98.5</v>
      </c>
      <c r="AE2560">
        <v>49</v>
      </c>
      <c r="AF2560">
        <v>56</v>
      </c>
      <c r="AG2560">
        <v>0</v>
      </c>
      <c r="AH2560">
        <v>69.8</v>
      </c>
      <c r="AI2560">
        <v>0.2</v>
      </c>
      <c r="AJ2560">
        <v>1.3</v>
      </c>
      <c r="AK2560">
        <v>62</v>
      </c>
      <c r="AL2560">
        <v>7.8</v>
      </c>
      <c r="AM2560">
        <v>1391</v>
      </c>
      <c r="AN2560">
        <v>29.9</v>
      </c>
      <c r="AO2560">
        <v>2564</v>
      </c>
      <c r="AP2560">
        <v>111</v>
      </c>
      <c r="AQ2560">
        <v>4.5</v>
      </c>
      <c r="AR2560">
        <v>85.3</v>
      </c>
      <c r="AS2560">
        <v>55800</v>
      </c>
      <c r="AT2560">
        <v>2.9</v>
      </c>
      <c r="AU2560">
        <v>2180</v>
      </c>
      <c r="AV2560">
        <v>2.4900000000000002</v>
      </c>
      <c r="AW2560">
        <v>17497</v>
      </c>
      <c r="AX2560">
        <v>31469</v>
      </c>
      <c r="AY2560">
        <v>16.5</v>
      </c>
      <c r="AZ2560">
        <v>131</v>
      </c>
      <c r="BA2560">
        <v>24051</v>
      </c>
      <c r="BB2560">
        <v>2472</v>
      </c>
      <c r="BC2560">
        <v>198</v>
      </c>
      <c r="BD2560">
        <v>8</v>
      </c>
      <c r="BE2560">
        <v>2388</v>
      </c>
      <c r="BF2560">
        <v>221</v>
      </c>
      <c r="BG2560">
        <v>365</v>
      </c>
      <c r="BH2560">
        <v>57154</v>
      </c>
      <c r="BI2560">
        <v>23934</v>
      </c>
      <c r="BJ2560">
        <v>44</v>
      </c>
      <c r="BK2560">
        <v>664</v>
      </c>
      <c r="BL2560">
        <v>1.4</v>
      </c>
      <c r="BM2560">
        <v>268</v>
      </c>
      <c r="BN2560">
        <v>0</v>
      </c>
      <c r="BO2560">
        <v>290</v>
      </c>
      <c r="BP2560">
        <v>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4503</v>
      </c>
      <c r="BY2560">
        <v>813</v>
      </c>
      <c r="BZ2560">
        <v>0</v>
      </c>
      <c r="CA2560">
        <v>0</v>
      </c>
      <c r="CB2560">
        <v>31584</v>
      </c>
      <c r="CC2560">
        <v>26489</v>
      </c>
      <c r="CD2560">
        <v>4842</v>
      </c>
      <c r="CE2560">
        <v>273.45999999999998</v>
      </c>
      <c r="CF2560">
        <v>20.2</v>
      </c>
    </row>
    <row r="2561" spans="1:84">
      <c r="A2561">
        <v>47177</v>
      </c>
      <c r="B2561" t="s">
        <v>2559</v>
      </c>
      <c r="C2561">
        <v>47177</v>
      </c>
      <c r="D2561">
        <v>40016</v>
      </c>
      <c r="E2561">
        <v>4.5</v>
      </c>
      <c r="F2561">
        <v>1740</v>
      </c>
      <c r="G2561">
        <v>38276</v>
      </c>
      <c r="H2561">
        <v>2782</v>
      </c>
      <c r="I2561">
        <v>7</v>
      </c>
      <c r="J2561">
        <v>9480</v>
      </c>
      <c r="K2561">
        <v>23.7</v>
      </c>
      <c r="L2561">
        <v>14.3</v>
      </c>
      <c r="M2561">
        <v>5730</v>
      </c>
      <c r="N2561">
        <v>50.3</v>
      </c>
      <c r="O2561">
        <v>38068</v>
      </c>
      <c r="P2561">
        <v>1312</v>
      </c>
      <c r="Q2561">
        <v>93</v>
      </c>
      <c r="R2561">
        <v>245</v>
      </c>
      <c r="S2561">
        <v>24</v>
      </c>
      <c r="T2561">
        <v>274</v>
      </c>
      <c r="U2561">
        <v>2862</v>
      </c>
      <c r="V2561">
        <v>35297</v>
      </c>
      <c r="W2561">
        <v>95.1</v>
      </c>
      <c r="X2561">
        <v>3.3</v>
      </c>
      <c r="Y2561">
        <v>0.2</v>
      </c>
      <c r="Z2561">
        <v>0.6</v>
      </c>
      <c r="AA2561">
        <v>0.1</v>
      </c>
      <c r="AB2561">
        <v>0.7</v>
      </c>
      <c r="AC2561">
        <v>7.2</v>
      </c>
      <c r="AD2561">
        <v>88.2</v>
      </c>
      <c r="AE2561">
        <v>523</v>
      </c>
      <c r="AF2561">
        <v>422</v>
      </c>
      <c r="AG2561">
        <v>0</v>
      </c>
      <c r="AH2561">
        <v>54.6</v>
      </c>
      <c r="AI2561">
        <v>3.7</v>
      </c>
      <c r="AJ2561">
        <v>6.3</v>
      </c>
      <c r="AK2561">
        <v>67.2</v>
      </c>
      <c r="AL2561">
        <v>9.1</v>
      </c>
      <c r="AM2561">
        <v>9305</v>
      </c>
      <c r="AN2561">
        <v>23.4</v>
      </c>
      <c r="AO2561">
        <v>17341</v>
      </c>
      <c r="AP2561">
        <v>652</v>
      </c>
      <c r="AQ2561">
        <v>3.9</v>
      </c>
      <c r="AR2561">
        <v>72.8</v>
      </c>
      <c r="AS2561">
        <v>72800</v>
      </c>
      <c r="AT2561">
        <v>13.1</v>
      </c>
      <c r="AU2561">
        <v>15181</v>
      </c>
      <c r="AV2561">
        <v>2.4700000000000002</v>
      </c>
      <c r="AW2561">
        <v>15759</v>
      </c>
      <c r="AX2561">
        <v>33032</v>
      </c>
      <c r="AY2561">
        <v>16.600000000000001</v>
      </c>
      <c r="AZ2561">
        <v>995</v>
      </c>
      <c r="BA2561">
        <v>25119</v>
      </c>
      <c r="BB2561">
        <v>18031</v>
      </c>
      <c r="BC2561">
        <v>1626</v>
      </c>
      <c r="BD2561">
        <v>9</v>
      </c>
      <c r="BE2561">
        <v>21622</v>
      </c>
      <c r="BF2561">
        <v>-713</v>
      </c>
      <c r="BG2561">
        <v>2069</v>
      </c>
      <c r="BH2561">
        <v>777201</v>
      </c>
      <c r="BI2561">
        <v>35945</v>
      </c>
      <c r="BJ2561">
        <v>763</v>
      </c>
      <c r="BK2561">
        <v>11766</v>
      </c>
      <c r="BL2561">
        <v>-15</v>
      </c>
      <c r="BM2561">
        <v>3030</v>
      </c>
      <c r="BN2561">
        <v>26043</v>
      </c>
      <c r="BO2561">
        <v>3431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26.4</v>
      </c>
      <c r="BV2561">
        <v>1036640</v>
      </c>
      <c r="BW2561">
        <v>80609</v>
      </c>
      <c r="BX2561">
        <v>317858</v>
      </c>
      <c r="BY2561">
        <v>8196</v>
      </c>
      <c r="BZ2561">
        <v>29</v>
      </c>
      <c r="CA2561">
        <v>2482</v>
      </c>
      <c r="CB2561">
        <v>172549</v>
      </c>
      <c r="CC2561">
        <v>232804</v>
      </c>
      <c r="CD2561">
        <v>5885</v>
      </c>
      <c r="CE2561">
        <v>432.69</v>
      </c>
      <c r="CF2561">
        <v>88.4</v>
      </c>
    </row>
    <row r="2562" spans="1:84">
      <c r="A2562">
        <v>47179</v>
      </c>
      <c r="B2562" t="s">
        <v>2560</v>
      </c>
      <c r="C2562">
        <v>47179</v>
      </c>
      <c r="D2562">
        <v>114316</v>
      </c>
      <c r="E2562">
        <v>6.6</v>
      </c>
      <c r="F2562">
        <v>7118</v>
      </c>
      <c r="G2562">
        <v>107198</v>
      </c>
      <c r="H2562">
        <v>6747</v>
      </c>
      <c r="I2562">
        <v>5.9</v>
      </c>
      <c r="J2562">
        <v>24045</v>
      </c>
      <c r="K2562">
        <v>21</v>
      </c>
      <c r="L2562">
        <v>14.6</v>
      </c>
      <c r="M2562">
        <v>16692</v>
      </c>
      <c r="N2562">
        <v>51.3</v>
      </c>
      <c r="O2562">
        <v>107118</v>
      </c>
      <c r="P2562">
        <v>4710</v>
      </c>
      <c r="Q2562">
        <v>302</v>
      </c>
      <c r="R2562">
        <v>997</v>
      </c>
      <c r="S2562">
        <v>25</v>
      </c>
      <c r="T2562">
        <v>1164</v>
      </c>
      <c r="U2562">
        <v>2224</v>
      </c>
      <c r="V2562">
        <v>105020</v>
      </c>
      <c r="W2562">
        <v>93.7</v>
      </c>
      <c r="X2562">
        <v>4.0999999999999996</v>
      </c>
      <c r="Y2562">
        <v>0.3</v>
      </c>
      <c r="Z2562">
        <v>0.9</v>
      </c>
      <c r="AA2562">
        <v>0</v>
      </c>
      <c r="AB2562">
        <v>1</v>
      </c>
      <c r="AC2562">
        <v>1.9</v>
      </c>
      <c r="AD2562">
        <v>91.9</v>
      </c>
      <c r="AE2562">
        <v>1353</v>
      </c>
      <c r="AF2562">
        <v>1162</v>
      </c>
      <c r="AG2562">
        <v>14</v>
      </c>
      <c r="AH2562">
        <v>54.4</v>
      </c>
      <c r="AI2562">
        <v>1.9</v>
      </c>
      <c r="AJ2562">
        <v>3.4</v>
      </c>
      <c r="AK2562">
        <v>77.2</v>
      </c>
      <c r="AL2562">
        <v>22.9</v>
      </c>
      <c r="AM2562">
        <v>23260</v>
      </c>
      <c r="AN2562">
        <v>20.6</v>
      </c>
      <c r="AO2562">
        <v>51789</v>
      </c>
      <c r="AP2562">
        <v>4010</v>
      </c>
      <c r="AQ2562">
        <v>8.4</v>
      </c>
      <c r="AR2562">
        <v>68.2</v>
      </c>
      <c r="AS2562">
        <v>96700</v>
      </c>
      <c r="AT2562">
        <v>21.5</v>
      </c>
      <c r="AU2562">
        <v>44195</v>
      </c>
      <c r="AV2562">
        <v>2.33</v>
      </c>
      <c r="AW2562">
        <v>19085</v>
      </c>
      <c r="AX2562">
        <v>36373</v>
      </c>
      <c r="AY2562">
        <v>14.9</v>
      </c>
      <c r="AZ2562">
        <v>3161</v>
      </c>
      <c r="BA2562">
        <v>28115</v>
      </c>
      <c r="BB2562">
        <v>59070</v>
      </c>
      <c r="BC2562">
        <v>2675</v>
      </c>
      <c r="BD2562">
        <v>4.5</v>
      </c>
      <c r="BE2562">
        <v>77145</v>
      </c>
      <c r="BF2562">
        <v>2209</v>
      </c>
      <c r="BG2562">
        <v>11824</v>
      </c>
      <c r="BH2562">
        <v>2727243</v>
      </c>
      <c r="BI2562">
        <v>35352</v>
      </c>
      <c r="BJ2562">
        <v>2810</v>
      </c>
      <c r="BK2562">
        <v>50534</v>
      </c>
      <c r="BL2562">
        <v>-2.2000000000000002</v>
      </c>
      <c r="BM2562">
        <v>7544</v>
      </c>
      <c r="BN2562">
        <v>164729</v>
      </c>
      <c r="BO2562">
        <v>8781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26.4</v>
      </c>
      <c r="BV2562">
        <v>1403576</v>
      </c>
      <c r="BW2562">
        <v>0</v>
      </c>
      <c r="BX2562">
        <v>1486860</v>
      </c>
      <c r="BY2562">
        <v>13621</v>
      </c>
      <c r="BZ2562">
        <v>1247</v>
      </c>
      <c r="CA2562">
        <v>152672</v>
      </c>
      <c r="CB2562">
        <v>133721</v>
      </c>
      <c r="CC2562">
        <v>742551</v>
      </c>
      <c r="CD2562">
        <v>6690</v>
      </c>
      <c r="CE2562">
        <v>326.31</v>
      </c>
      <c r="CF2562">
        <v>328.8</v>
      </c>
    </row>
    <row r="2563" spans="1:84">
      <c r="A2563">
        <v>47181</v>
      </c>
      <c r="B2563" t="s">
        <v>2561</v>
      </c>
      <c r="C2563">
        <v>47181</v>
      </c>
      <c r="D2563">
        <v>16828</v>
      </c>
      <c r="E2563">
        <v>-0.1</v>
      </c>
      <c r="F2563">
        <v>-14</v>
      </c>
      <c r="G2563">
        <v>16842</v>
      </c>
      <c r="H2563">
        <v>814</v>
      </c>
      <c r="I2563">
        <v>4.8</v>
      </c>
      <c r="J2563">
        <v>3298</v>
      </c>
      <c r="K2563">
        <v>19.600000000000001</v>
      </c>
      <c r="L2563">
        <v>14.7</v>
      </c>
      <c r="M2563">
        <v>2474</v>
      </c>
      <c r="N2563">
        <v>44.3</v>
      </c>
      <c r="O2563">
        <v>15382</v>
      </c>
      <c r="P2563">
        <v>1244</v>
      </c>
      <c r="Q2563">
        <v>39</v>
      </c>
      <c r="R2563">
        <v>59</v>
      </c>
      <c r="S2563">
        <v>1</v>
      </c>
      <c r="T2563">
        <v>103</v>
      </c>
      <c r="U2563">
        <v>161</v>
      </c>
      <c r="V2563">
        <v>15232</v>
      </c>
      <c r="W2563">
        <v>91.4</v>
      </c>
      <c r="X2563">
        <v>7.4</v>
      </c>
      <c r="Y2563">
        <v>0.2</v>
      </c>
      <c r="Z2563">
        <v>0.4</v>
      </c>
      <c r="AA2563">
        <v>0</v>
      </c>
      <c r="AB2563">
        <v>0.6</v>
      </c>
      <c r="AC2563">
        <v>1</v>
      </c>
      <c r="AD2563">
        <v>90.5</v>
      </c>
      <c r="AE2563">
        <v>177</v>
      </c>
      <c r="AF2563">
        <v>180</v>
      </c>
      <c r="AG2563">
        <v>0</v>
      </c>
      <c r="AH2563">
        <v>58.9</v>
      </c>
      <c r="AI2563">
        <v>0.4</v>
      </c>
      <c r="AJ2563">
        <v>1.6</v>
      </c>
      <c r="AK2563">
        <v>61.3</v>
      </c>
      <c r="AL2563">
        <v>8</v>
      </c>
      <c r="AM2563">
        <v>3896</v>
      </c>
      <c r="AN2563">
        <v>31.3</v>
      </c>
      <c r="AO2563">
        <v>7039</v>
      </c>
      <c r="AP2563">
        <v>338</v>
      </c>
      <c r="AQ2563">
        <v>5</v>
      </c>
      <c r="AR2563">
        <v>82.9</v>
      </c>
      <c r="AS2563">
        <v>56600</v>
      </c>
      <c r="AT2563">
        <v>3.6</v>
      </c>
      <c r="AU2563">
        <v>5936</v>
      </c>
      <c r="AV2563">
        <v>2.4700000000000002</v>
      </c>
      <c r="AW2563">
        <v>14472</v>
      </c>
      <c r="AX2563">
        <v>28763</v>
      </c>
      <c r="AY2563">
        <v>18.899999999999999</v>
      </c>
      <c r="AZ2563">
        <v>302</v>
      </c>
      <c r="BA2563">
        <v>17928</v>
      </c>
      <c r="BB2563">
        <v>6539</v>
      </c>
      <c r="BC2563">
        <v>682</v>
      </c>
      <c r="BD2563">
        <v>10.4</v>
      </c>
      <c r="BE2563">
        <v>6129</v>
      </c>
      <c r="BF2563">
        <v>-107</v>
      </c>
      <c r="BG2563">
        <v>1412</v>
      </c>
      <c r="BH2563">
        <v>143903</v>
      </c>
      <c r="BI2563">
        <v>23479</v>
      </c>
      <c r="BJ2563">
        <v>223</v>
      </c>
      <c r="BK2563">
        <v>2686</v>
      </c>
      <c r="BL2563">
        <v>-7</v>
      </c>
      <c r="BM2563">
        <v>918</v>
      </c>
      <c r="BN2563">
        <v>3372</v>
      </c>
      <c r="BO2563">
        <v>1034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29.7</v>
      </c>
      <c r="BV2563">
        <v>106474</v>
      </c>
      <c r="BW2563">
        <v>0</v>
      </c>
      <c r="BX2563">
        <v>54622</v>
      </c>
      <c r="BY2563">
        <v>3206</v>
      </c>
      <c r="BZ2563">
        <v>11</v>
      </c>
      <c r="CA2563">
        <v>1100</v>
      </c>
      <c r="CB2563">
        <v>124977</v>
      </c>
      <c r="CC2563">
        <v>93912</v>
      </c>
      <c r="CD2563">
        <v>5567</v>
      </c>
      <c r="CE2563">
        <v>733.96</v>
      </c>
      <c r="CF2563">
        <v>22.9</v>
      </c>
    </row>
    <row r="2564" spans="1:84">
      <c r="A2564">
        <v>47183</v>
      </c>
      <c r="B2564" t="s">
        <v>2562</v>
      </c>
      <c r="C2564">
        <v>47183</v>
      </c>
      <c r="D2564">
        <v>33357</v>
      </c>
      <c r="E2564">
        <v>-4.4000000000000004</v>
      </c>
      <c r="F2564">
        <v>-1538</v>
      </c>
      <c r="G2564">
        <v>34895</v>
      </c>
      <c r="H2564">
        <v>1712</v>
      </c>
      <c r="I2564">
        <v>5.0999999999999996</v>
      </c>
      <c r="J2564">
        <v>6897</v>
      </c>
      <c r="K2564">
        <v>20.7</v>
      </c>
      <c r="L2564">
        <v>14.8</v>
      </c>
      <c r="M2564">
        <v>4926</v>
      </c>
      <c r="N2564">
        <v>51.1</v>
      </c>
      <c r="O2564">
        <v>29820</v>
      </c>
      <c r="P2564">
        <v>2395</v>
      </c>
      <c r="Q2564">
        <v>64</v>
      </c>
      <c r="R2564">
        <v>790</v>
      </c>
      <c r="S2564">
        <v>2</v>
      </c>
      <c r="T2564">
        <v>286</v>
      </c>
      <c r="U2564">
        <v>553</v>
      </c>
      <c r="V2564">
        <v>29302</v>
      </c>
      <c r="W2564">
        <v>89.4</v>
      </c>
      <c r="X2564">
        <v>7.2</v>
      </c>
      <c r="Y2564">
        <v>0.2</v>
      </c>
      <c r="Z2564">
        <v>2.4</v>
      </c>
      <c r="AA2564">
        <v>0</v>
      </c>
      <c r="AB2564">
        <v>0.9</v>
      </c>
      <c r="AC2564">
        <v>1.7</v>
      </c>
      <c r="AD2564">
        <v>87.8</v>
      </c>
      <c r="AE2564">
        <v>326</v>
      </c>
      <c r="AF2564">
        <v>371</v>
      </c>
      <c r="AG2564">
        <v>2</v>
      </c>
      <c r="AH2564">
        <v>53.5</v>
      </c>
      <c r="AI2564">
        <v>2</v>
      </c>
      <c r="AJ2564">
        <v>3.6</v>
      </c>
      <c r="AK2564">
        <v>70.3</v>
      </c>
      <c r="AL2564">
        <v>15.3</v>
      </c>
      <c r="AM2564">
        <v>7136</v>
      </c>
      <c r="AN2564">
        <v>20.2</v>
      </c>
      <c r="AO2564">
        <v>15622</v>
      </c>
      <c r="AP2564">
        <v>694</v>
      </c>
      <c r="AQ2564">
        <v>4.5999999999999996</v>
      </c>
      <c r="AR2564">
        <v>69</v>
      </c>
      <c r="AS2564">
        <v>67900</v>
      </c>
      <c r="AT2564">
        <v>14.5</v>
      </c>
      <c r="AU2564">
        <v>13599</v>
      </c>
      <c r="AV2564">
        <v>2.38</v>
      </c>
      <c r="AW2564">
        <v>15408</v>
      </c>
      <c r="AX2564">
        <v>31780</v>
      </c>
      <c r="AY2564">
        <v>16.600000000000001</v>
      </c>
      <c r="AZ2564">
        <v>824</v>
      </c>
      <c r="BA2564">
        <v>24524</v>
      </c>
      <c r="BB2564">
        <v>15742</v>
      </c>
      <c r="BC2564">
        <v>1063</v>
      </c>
      <c r="BD2564">
        <v>6.8</v>
      </c>
      <c r="BE2564">
        <v>17265</v>
      </c>
      <c r="BF2564">
        <v>-90</v>
      </c>
      <c r="BG2564">
        <v>3871</v>
      </c>
      <c r="BH2564">
        <v>496299</v>
      </c>
      <c r="BI2564">
        <v>28746</v>
      </c>
      <c r="BJ2564">
        <v>584</v>
      </c>
      <c r="BK2564">
        <v>8128</v>
      </c>
      <c r="BL2564">
        <v>-18.2</v>
      </c>
      <c r="BM2564">
        <v>1800</v>
      </c>
      <c r="BN2564">
        <v>21026</v>
      </c>
      <c r="BO2564">
        <v>2222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18.8</v>
      </c>
      <c r="BV2564">
        <v>615686</v>
      </c>
      <c r="BW2564">
        <v>295872</v>
      </c>
      <c r="BX2564">
        <v>202066</v>
      </c>
      <c r="BY2564">
        <v>5896</v>
      </c>
      <c r="BZ2564">
        <v>92</v>
      </c>
      <c r="CA2564">
        <v>8947</v>
      </c>
      <c r="CB2564">
        <v>239635</v>
      </c>
      <c r="CC2564">
        <v>196924</v>
      </c>
      <c r="CD2564">
        <v>5838</v>
      </c>
      <c r="CE2564">
        <v>580.19000000000005</v>
      </c>
      <c r="CF2564">
        <v>60.2</v>
      </c>
    </row>
    <row r="2565" spans="1:84">
      <c r="A2565">
        <v>47185</v>
      </c>
      <c r="B2565" t="s">
        <v>2563</v>
      </c>
      <c r="C2565">
        <v>47185</v>
      </c>
      <c r="D2565">
        <v>24482</v>
      </c>
      <c r="E2565">
        <v>6</v>
      </c>
      <c r="F2565">
        <v>1378</v>
      </c>
      <c r="G2565">
        <v>23102</v>
      </c>
      <c r="H2565">
        <v>1490</v>
      </c>
      <c r="I2565">
        <v>6.1</v>
      </c>
      <c r="J2565">
        <v>5527</v>
      </c>
      <c r="K2565">
        <v>22.6</v>
      </c>
      <c r="L2565">
        <v>15.9</v>
      </c>
      <c r="M2565">
        <v>3886</v>
      </c>
      <c r="N2565">
        <v>51.1</v>
      </c>
      <c r="O2565">
        <v>23669</v>
      </c>
      <c r="P2565">
        <v>454</v>
      </c>
      <c r="Q2565">
        <v>52</v>
      </c>
      <c r="R2565">
        <v>77</v>
      </c>
      <c r="S2565">
        <v>13</v>
      </c>
      <c r="T2565">
        <v>217</v>
      </c>
      <c r="U2565">
        <v>281</v>
      </c>
      <c r="V2565">
        <v>23403</v>
      </c>
      <c r="W2565">
        <v>96.7</v>
      </c>
      <c r="X2565">
        <v>1.9</v>
      </c>
      <c r="Y2565">
        <v>0.2</v>
      </c>
      <c r="Z2565">
        <v>0.3</v>
      </c>
      <c r="AA2565">
        <v>0.1</v>
      </c>
      <c r="AB2565">
        <v>0.9</v>
      </c>
      <c r="AC2565">
        <v>1.1000000000000001</v>
      </c>
      <c r="AD2565">
        <v>95.6</v>
      </c>
      <c r="AE2565">
        <v>294</v>
      </c>
      <c r="AF2565">
        <v>304</v>
      </c>
      <c r="AG2565">
        <v>1</v>
      </c>
      <c r="AH2565">
        <v>62.6</v>
      </c>
      <c r="AI2565">
        <v>0.8</v>
      </c>
      <c r="AJ2565">
        <v>2.2000000000000002</v>
      </c>
      <c r="AK2565">
        <v>64.8</v>
      </c>
      <c r="AL2565">
        <v>7.9</v>
      </c>
      <c r="AM2565">
        <v>5778</v>
      </c>
      <c r="AN2565">
        <v>22.4</v>
      </c>
      <c r="AO2565">
        <v>10618</v>
      </c>
      <c r="AP2565">
        <v>426</v>
      </c>
      <c r="AQ2565">
        <v>4.2</v>
      </c>
      <c r="AR2565">
        <v>79.8</v>
      </c>
      <c r="AS2565">
        <v>76300</v>
      </c>
      <c r="AT2565">
        <v>5.8</v>
      </c>
      <c r="AU2565">
        <v>9229</v>
      </c>
      <c r="AV2565">
        <v>2.4700000000000002</v>
      </c>
      <c r="AW2565">
        <v>14791</v>
      </c>
      <c r="AX2565">
        <v>31551</v>
      </c>
      <c r="AY2565">
        <v>16.2</v>
      </c>
      <c r="AZ2565">
        <v>518</v>
      </c>
      <c r="BA2565">
        <v>21410</v>
      </c>
      <c r="BB2565">
        <v>10747</v>
      </c>
      <c r="BC2565">
        <v>971</v>
      </c>
      <c r="BD2565">
        <v>9</v>
      </c>
      <c r="BE2565">
        <v>11546</v>
      </c>
      <c r="BF2565">
        <v>-105</v>
      </c>
      <c r="BG2565">
        <v>1416</v>
      </c>
      <c r="BH2565">
        <v>288816</v>
      </c>
      <c r="BI2565">
        <v>25014</v>
      </c>
      <c r="BJ2565">
        <v>400</v>
      </c>
      <c r="BK2565">
        <v>6241</v>
      </c>
      <c r="BL2565">
        <v>-8.6</v>
      </c>
      <c r="BM2565">
        <v>1984</v>
      </c>
      <c r="BN2565">
        <v>12067</v>
      </c>
      <c r="BO2565">
        <v>2166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28</v>
      </c>
      <c r="BV2565">
        <v>644210</v>
      </c>
      <c r="BW2565">
        <v>0</v>
      </c>
      <c r="BX2565">
        <v>173594</v>
      </c>
      <c r="BY2565">
        <v>7388</v>
      </c>
      <c r="BZ2565">
        <v>10</v>
      </c>
      <c r="CA2565">
        <v>1335</v>
      </c>
      <c r="CB2565">
        <v>137315</v>
      </c>
      <c r="CC2565">
        <v>145128</v>
      </c>
      <c r="CD2565">
        <v>6083</v>
      </c>
      <c r="CE2565">
        <v>376.58</v>
      </c>
      <c r="CF2565">
        <v>61.3</v>
      </c>
    </row>
    <row r="2566" spans="1:84">
      <c r="A2566">
        <v>47187</v>
      </c>
      <c r="B2566" t="s">
        <v>2564</v>
      </c>
      <c r="C2566">
        <v>47187</v>
      </c>
      <c r="D2566">
        <v>160781</v>
      </c>
      <c r="E2566">
        <v>27</v>
      </c>
      <c r="F2566">
        <v>34143</v>
      </c>
      <c r="G2566">
        <v>126638</v>
      </c>
      <c r="H2566">
        <v>9980</v>
      </c>
      <c r="I2566">
        <v>6.2</v>
      </c>
      <c r="J2566">
        <v>41069</v>
      </c>
      <c r="K2566">
        <v>25.5</v>
      </c>
      <c r="L2566">
        <v>8.5</v>
      </c>
      <c r="M2566">
        <v>13725</v>
      </c>
      <c r="N2566">
        <v>50.7</v>
      </c>
      <c r="O2566">
        <v>147932</v>
      </c>
      <c r="P2566">
        <v>7934</v>
      </c>
      <c r="Q2566">
        <v>328</v>
      </c>
      <c r="R2566">
        <v>3386</v>
      </c>
      <c r="S2566">
        <v>38</v>
      </c>
      <c r="T2566">
        <v>1163</v>
      </c>
      <c r="U2566">
        <v>5786</v>
      </c>
      <c r="V2566">
        <v>142383</v>
      </c>
      <c r="W2566">
        <v>92</v>
      </c>
      <c r="X2566">
        <v>4.9000000000000004</v>
      </c>
      <c r="Y2566">
        <v>0.2</v>
      </c>
      <c r="Z2566">
        <v>2.1</v>
      </c>
      <c r="AA2566">
        <v>0</v>
      </c>
      <c r="AB2566">
        <v>0.7</v>
      </c>
      <c r="AC2566">
        <v>3.6</v>
      </c>
      <c r="AD2566">
        <v>88.6</v>
      </c>
      <c r="AE2566">
        <v>1945</v>
      </c>
      <c r="AF2566">
        <v>737</v>
      </c>
      <c r="AG2566">
        <v>8</v>
      </c>
      <c r="AH2566">
        <v>48.2</v>
      </c>
      <c r="AI2566">
        <v>3.9</v>
      </c>
      <c r="AJ2566">
        <v>5.4</v>
      </c>
      <c r="AK2566">
        <v>90.1</v>
      </c>
      <c r="AL2566">
        <v>44.4</v>
      </c>
      <c r="AM2566">
        <v>13295</v>
      </c>
      <c r="AN2566">
        <v>26.3</v>
      </c>
      <c r="AO2566">
        <v>59219</v>
      </c>
      <c r="AP2566">
        <v>12214</v>
      </c>
      <c r="AQ2566">
        <v>26</v>
      </c>
      <c r="AR2566">
        <v>81.5</v>
      </c>
      <c r="AS2566">
        <v>208400</v>
      </c>
      <c r="AT2566">
        <v>13.2</v>
      </c>
      <c r="AU2566">
        <v>44725</v>
      </c>
      <c r="AV2566">
        <v>2.81</v>
      </c>
      <c r="AW2566">
        <v>32496</v>
      </c>
      <c r="AX2566">
        <v>79692</v>
      </c>
      <c r="AY2566">
        <v>5.4</v>
      </c>
      <c r="AZ2566">
        <v>7321</v>
      </c>
      <c r="BA2566">
        <v>47712</v>
      </c>
      <c r="BB2566">
        <v>83899</v>
      </c>
      <c r="BC2566">
        <v>2943</v>
      </c>
      <c r="BD2566">
        <v>3.5</v>
      </c>
      <c r="BE2566">
        <v>100875</v>
      </c>
      <c r="BF2566">
        <v>19243</v>
      </c>
      <c r="BG2566">
        <v>8327</v>
      </c>
      <c r="BH2566">
        <v>4889826</v>
      </c>
      <c r="BI2566">
        <v>48474</v>
      </c>
      <c r="BJ2566">
        <v>5248</v>
      </c>
      <c r="BK2566">
        <v>81893</v>
      </c>
      <c r="BL2566">
        <v>17.100000000000001</v>
      </c>
      <c r="BM2566">
        <v>17807</v>
      </c>
      <c r="BN2566">
        <v>238798</v>
      </c>
      <c r="BO2566">
        <v>17750</v>
      </c>
      <c r="BP2566">
        <v>2.1</v>
      </c>
      <c r="BQ2566">
        <v>0</v>
      </c>
      <c r="BR2566">
        <v>1.9</v>
      </c>
      <c r="BS2566">
        <v>1.3</v>
      </c>
      <c r="BT2566">
        <v>0</v>
      </c>
      <c r="BU2566">
        <v>24.5</v>
      </c>
      <c r="BV2566">
        <v>611865</v>
      </c>
      <c r="BW2566">
        <v>3626037</v>
      </c>
      <c r="BX2566">
        <v>2416245</v>
      </c>
      <c r="BY2566">
        <v>17674</v>
      </c>
      <c r="BZ2566">
        <v>1689</v>
      </c>
      <c r="CA2566">
        <v>546296</v>
      </c>
      <c r="CB2566">
        <v>202230</v>
      </c>
      <c r="CC2566">
        <v>395320</v>
      </c>
      <c r="CD2566">
        <v>2690</v>
      </c>
      <c r="CE2566">
        <v>582.67999999999995</v>
      </c>
      <c r="CF2566">
        <v>217.2</v>
      </c>
    </row>
    <row r="2567" spans="1:84">
      <c r="A2567">
        <v>47189</v>
      </c>
      <c r="B2567" t="s">
        <v>2565</v>
      </c>
      <c r="C2567">
        <v>47189</v>
      </c>
      <c r="D2567">
        <v>104035</v>
      </c>
      <c r="E2567">
        <v>17.100000000000001</v>
      </c>
      <c r="F2567">
        <v>15227</v>
      </c>
      <c r="G2567">
        <v>88809</v>
      </c>
      <c r="H2567">
        <v>6667</v>
      </c>
      <c r="I2567">
        <v>6.4</v>
      </c>
      <c r="J2567">
        <v>25409</v>
      </c>
      <c r="K2567">
        <v>24.4</v>
      </c>
      <c r="L2567">
        <v>10.4</v>
      </c>
      <c r="M2567">
        <v>10788</v>
      </c>
      <c r="N2567">
        <v>50.5</v>
      </c>
      <c r="O2567">
        <v>94961</v>
      </c>
      <c r="P2567">
        <v>6869</v>
      </c>
      <c r="Q2567">
        <v>327</v>
      </c>
      <c r="R2567">
        <v>734</v>
      </c>
      <c r="S2567">
        <v>36</v>
      </c>
      <c r="T2567">
        <v>1108</v>
      </c>
      <c r="U2567">
        <v>2342</v>
      </c>
      <c r="V2567">
        <v>92758</v>
      </c>
      <c r="W2567">
        <v>91.3</v>
      </c>
      <c r="X2567">
        <v>6.6</v>
      </c>
      <c r="Y2567">
        <v>0.3</v>
      </c>
      <c r="Z2567">
        <v>0.7</v>
      </c>
      <c r="AA2567">
        <v>0</v>
      </c>
      <c r="AB2567">
        <v>1.1000000000000001</v>
      </c>
      <c r="AC2567">
        <v>2.2999999999999998</v>
      </c>
      <c r="AD2567">
        <v>89.2</v>
      </c>
      <c r="AE2567">
        <v>1294</v>
      </c>
      <c r="AF2567">
        <v>712</v>
      </c>
      <c r="AG2567">
        <v>11</v>
      </c>
      <c r="AH2567">
        <v>53.8</v>
      </c>
      <c r="AI2567">
        <v>1.4</v>
      </c>
      <c r="AJ2567">
        <v>2.9</v>
      </c>
      <c r="AK2567">
        <v>80.900000000000006</v>
      </c>
      <c r="AL2567">
        <v>19.600000000000001</v>
      </c>
      <c r="AM2567">
        <v>15228</v>
      </c>
      <c r="AN2567">
        <v>29.2</v>
      </c>
      <c r="AO2567">
        <v>41481</v>
      </c>
      <c r="AP2567">
        <v>6561</v>
      </c>
      <c r="AQ2567">
        <v>18.8</v>
      </c>
      <c r="AR2567">
        <v>81.400000000000006</v>
      </c>
      <c r="AS2567">
        <v>136600</v>
      </c>
      <c r="AT2567">
        <v>9.1999999999999993</v>
      </c>
      <c r="AU2567">
        <v>32798</v>
      </c>
      <c r="AV2567">
        <v>2.67</v>
      </c>
      <c r="AW2567">
        <v>22739</v>
      </c>
      <c r="AX2567">
        <v>54692</v>
      </c>
      <c r="AY2567">
        <v>8.5</v>
      </c>
      <c r="AZ2567">
        <v>3419</v>
      </c>
      <c r="BA2567">
        <v>34030</v>
      </c>
      <c r="BB2567">
        <v>56210</v>
      </c>
      <c r="BC2567">
        <v>2494</v>
      </c>
      <c r="BD2567">
        <v>4.4000000000000004</v>
      </c>
      <c r="BE2567">
        <v>48849</v>
      </c>
      <c r="BF2567">
        <v>6285</v>
      </c>
      <c r="BG2567">
        <v>4142</v>
      </c>
      <c r="BH2567">
        <v>1905508</v>
      </c>
      <c r="BI2567">
        <v>39008</v>
      </c>
      <c r="BJ2567">
        <v>2357</v>
      </c>
      <c r="BK2567">
        <v>32468</v>
      </c>
      <c r="BL2567">
        <v>22.1</v>
      </c>
      <c r="BM2567">
        <v>9500</v>
      </c>
      <c r="BN2567">
        <v>89305</v>
      </c>
      <c r="BO2567">
        <v>9810</v>
      </c>
      <c r="BP2567">
        <v>2</v>
      </c>
      <c r="BQ2567">
        <v>0</v>
      </c>
      <c r="BR2567">
        <v>0</v>
      </c>
      <c r="BS2567">
        <v>0</v>
      </c>
      <c r="BT2567">
        <v>0</v>
      </c>
      <c r="BU2567">
        <v>29.4</v>
      </c>
      <c r="BV2567">
        <v>9061099</v>
      </c>
      <c r="BW2567">
        <v>2477033</v>
      </c>
      <c r="BX2567">
        <v>832434</v>
      </c>
      <c r="BY2567">
        <v>8906</v>
      </c>
      <c r="BZ2567">
        <v>1173</v>
      </c>
      <c r="CA2567">
        <v>219565</v>
      </c>
      <c r="CB2567">
        <v>234951</v>
      </c>
      <c r="CC2567">
        <v>381632</v>
      </c>
      <c r="CD2567">
        <v>3899</v>
      </c>
      <c r="CE2567">
        <v>570.57000000000005</v>
      </c>
      <c r="CF2567">
        <v>155.5</v>
      </c>
    </row>
    <row r="2568" spans="1:84">
      <c r="A2568">
        <v>48000</v>
      </c>
      <c r="B2568" t="s">
        <v>2566</v>
      </c>
      <c r="C2568">
        <v>48000</v>
      </c>
      <c r="D2568">
        <v>23507783</v>
      </c>
      <c r="E2568">
        <v>12.7</v>
      </c>
      <c r="F2568">
        <v>2655993</v>
      </c>
      <c r="G2568">
        <v>20851820</v>
      </c>
      <c r="H2568">
        <v>1925197</v>
      </c>
      <c r="I2568">
        <v>8.1999999999999993</v>
      </c>
      <c r="J2568">
        <v>6493965</v>
      </c>
      <c r="K2568">
        <v>27.6</v>
      </c>
      <c r="L2568">
        <v>9.9</v>
      </c>
      <c r="M2568">
        <v>2334459</v>
      </c>
      <c r="N2568">
        <v>50.2</v>
      </c>
      <c r="O2568">
        <v>19452577</v>
      </c>
      <c r="P2568">
        <v>2804949</v>
      </c>
      <c r="Q2568">
        <v>163455</v>
      </c>
      <c r="R2568">
        <v>788356</v>
      </c>
      <c r="S2568">
        <v>26903</v>
      </c>
      <c r="T2568">
        <v>271543</v>
      </c>
      <c r="U2568">
        <v>8385139</v>
      </c>
      <c r="V2568">
        <v>11351060</v>
      </c>
      <c r="W2568">
        <v>82.7</v>
      </c>
      <c r="X2568">
        <v>11.9</v>
      </c>
      <c r="Y2568">
        <v>0.7</v>
      </c>
      <c r="Z2568">
        <v>3.4</v>
      </c>
      <c r="AA2568">
        <v>0.1</v>
      </c>
      <c r="AB2568">
        <v>1.2</v>
      </c>
      <c r="AC2568">
        <v>35.700000000000003</v>
      </c>
      <c r="AD2568">
        <v>48.3</v>
      </c>
      <c r="AE2568">
        <v>381293</v>
      </c>
      <c r="AF2568">
        <v>152870</v>
      </c>
      <c r="AG2568">
        <v>2407</v>
      </c>
      <c r="AH2568">
        <v>49.6</v>
      </c>
      <c r="AI2568">
        <v>13.9</v>
      </c>
      <c r="AJ2568">
        <v>31.2</v>
      </c>
      <c r="AK2568">
        <v>75.7</v>
      </c>
      <c r="AL2568">
        <v>23.2</v>
      </c>
      <c r="AM2568">
        <v>3605542</v>
      </c>
      <c r="AN2568">
        <v>25.4</v>
      </c>
      <c r="AO2568">
        <v>9224361</v>
      </c>
      <c r="AP2568">
        <v>1066804</v>
      </c>
      <c r="AQ2568">
        <v>13.1</v>
      </c>
      <c r="AR2568">
        <v>63.8</v>
      </c>
      <c r="AS2568">
        <v>82500</v>
      </c>
      <c r="AT2568">
        <v>24.2</v>
      </c>
      <c r="AU2568">
        <v>7393354</v>
      </c>
      <c r="AV2568">
        <v>2.74</v>
      </c>
      <c r="AW2568">
        <v>19617</v>
      </c>
      <c r="AX2568">
        <v>41645</v>
      </c>
      <c r="AY2568">
        <v>16.2</v>
      </c>
      <c r="AZ2568">
        <v>744270</v>
      </c>
      <c r="BA2568">
        <v>32460</v>
      </c>
      <c r="BB2568">
        <v>11487496</v>
      </c>
      <c r="BC2568">
        <v>565823</v>
      </c>
      <c r="BD2568">
        <v>4.9000000000000004</v>
      </c>
      <c r="BE2568">
        <v>13088946</v>
      </c>
      <c r="BF2568">
        <v>844247</v>
      </c>
      <c r="BG2568">
        <v>1828003</v>
      </c>
      <c r="BH2568">
        <v>618504440</v>
      </c>
      <c r="BI2568">
        <v>47254</v>
      </c>
      <c r="BJ2568">
        <v>497758</v>
      </c>
      <c r="BK2568">
        <v>8305102</v>
      </c>
      <c r="BL2568">
        <v>3.5</v>
      </c>
      <c r="BM2568">
        <v>1686274</v>
      </c>
      <c r="BN2568">
        <v>29914774</v>
      </c>
      <c r="BO2568">
        <v>1734509</v>
      </c>
      <c r="BP2568">
        <v>5.0999999999999996</v>
      </c>
      <c r="BQ2568">
        <v>0.9</v>
      </c>
      <c r="BR2568">
        <v>4.5</v>
      </c>
      <c r="BS2568">
        <v>18.399999999999999</v>
      </c>
      <c r="BT2568">
        <v>0.1</v>
      </c>
      <c r="BU2568">
        <v>27</v>
      </c>
      <c r="BV2568">
        <v>310815965</v>
      </c>
      <c r="BW2568">
        <v>397405111</v>
      </c>
      <c r="BX2568">
        <v>228694755</v>
      </c>
      <c r="BY2568">
        <v>10528</v>
      </c>
      <c r="BZ2568">
        <v>216642</v>
      </c>
      <c r="CA2568">
        <v>29206068</v>
      </c>
      <c r="CB2568">
        <v>129877666</v>
      </c>
      <c r="CC2568">
        <v>141858480</v>
      </c>
      <c r="CD2568">
        <v>6308</v>
      </c>
      <c r="CE2568">
        <v>261797.12</v>
      </c>
      <c r="CF2568">
        <v>79.599999999999994</v>
      </c>
    </row>
    <row r="2569" spans="1:84">
      <c r="A2569">
        <v>48001</v>
      </c>
      <c r="B2569" t="s">
        <v>2567</v>
      </c>
      <c r="C2569">
        <v>48001</v>
      </c>
      <c r="D2569">
        <v>57064</v>
      </c>
      <c r="E2569">
        <v>3.5</v>
      </c>
      <c r="F2569">
        <v>1955</v>
      </c>
      <c r="G2569">
        <v>55109</v>
      </c>
      <c r="H2569">
        <v>3348</v>
      </c>
      <c r="I2569">
        <v>5.9</v>
      </c>
      <c r="J2569">
        <v>11399</v>
      </c>
      <c r="K2569">
        <v>20</v>
      </c>
      <c r="L2569">
        <v>12</v>
      </c>
      <c r="M2569">
        <v>6829</v>
      </c>
      <c r="N2569">
        <v>39.5</v>
      </c>
      <c r="O2569">
        <v>42913</v>
      </c>
      <c r="P2569">
        <v>12871</v>
      </c>
      <c r="Q2569">
        <v>380</v>
      </c>
      <c r="R2569">
        <v>387</v>
      </c>
      <c r="S2569">
        <v>28</v>
      </c>
      <c r="T2569">
        <v>485</v>
      </c>
      <c r="U2569">
        <v>7711</v>
      </c>
      <c r="V2569">
        <v>35719</v>
      </c>
      <c r="W2569">
        <v>75.2</v>
      </c>
      <c r="X2569">
        <v>22.6</v>
      </c>
      <c r="Y2569">
        <v>0.7</v>
      </c>
      <c r="Z2569">
        <v>0.7</v>
      </c>
      <c r="AA2569">
        <v>0</v>
      </c>
      <c r="AB2569">
        <v>0.8</v>
      </c>
      <c r="AC2569">
        <v>13.5</v>
      </c>
      <c r="AD2569">
        <v>62.6</v>
      </c>
      <c r="AE2569">
        <v>670</v>
      </c>
      <c r="AF2569">
        <v>597</v>
      </c>
      <c r="AG2569">
        <v>3</v>
      </c>
      <c r="AH2569">
        <v>61.3</v>
      </c>
      <c r="AI2569">
        <v>3.2</v>
      </c>
      <c r="AJ2569">
        <v>6.8</v>
      </c>
      <c r="AK2569">
        <v>64.400000000000006</v>
      </c>
      <c r="AL2569">
        <v>11.1</v>
      </c>
      <c r="AM2569">
        <v>9200</v>
      </c>
      <c r="AN2569">
        <v>22.8</v>
      </c>
      <c r="AO2569">
        <v>19097</v>
      </c>
      <c r="AP2569">
        <v>661</v>
      </c>
      <c r="AQ2569">
        <v>3.6</v>
      </c>
      <c r="AR2569">
        <v>74</v>
      </c>
      <c r="AS2569">
        <v>58900</v>
      </c>
      <c r="AT2569">
        <v>9.6</v>
      </c>
      <c r="AU2569">
        <v>15678</v>
      </c>
      <c r="AV2569">
        <v>2.58</v>
      </c>
      <c r="AW2569">
        <v>13838</v>
      </c>
      <c r="AX2569">
        <v>31884</v>
      </c>
      <c r="AY2569">
        <v>21</v>
      </c>
      <c r="AZ2569">
        <v>1142</v>
      </c>
      <c r="BA2569">
        <v>20226</v>
      </c>
      <c r="BB2569">
        <v>20596</v>
      </c>
      <c r="BC2569">
        <v>1225</v>
      </c>
      <c r="BD2569">
        <v>5.9</v>
      </c>
      <c r="BE2569">
        <v>25942</v>
      </c>
      <c r="BF2569">
        <v>859</v>
      </c>
      <c r="BG2569">
        <v>5898</v>
      </c>
      <c r="BH2569">
        <v>814052</v>
      </c>
      <c r="BI2569">
        <v>31380</v>
      </c>
      <c r="BJ2569">
        <v>940</v>
      </c>
      <c r="BK2569">
        <v>11635</v>
      </c>
      <c r="BL2569">
        <v>10.4</v>
      </c>
      <c r="BM2569">
        <v>2848</v>
      </c>
      <c r="BN2569">
        <v>35356</v>
      </c>
      <c r="BO2569">
        <v>3445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20.6</v>
      </c>
      <c r="BV2569">
        <v>0</v>
      </c>
      <c r="BW2569">
        <v>104770</v>
      </c>
      <c r="BX2569">
        <v>353413</v>
      </c>
      <c r="BY2569">
        <v>6472</v>
      </c>
      <c r="BZ2569">
        <v>94</v>
      </c>
      <c r="CA2569">
        <v>13936</v>
      </c>
      <c r="CB2569">
        <v>365182</v>
      </c>
      <c r="CC2569">
        <v>280345</v>
      </c>
      <c r="CD2569">
        <v>4996</v>
      </c>
      <c r="CE2569">
        <v>1070.79</v>
      </c>
      <c r="CF2569">
        <v>51.5</v>
      </c>
    </row>
    <row r="2570" spans="1:84">
      <c r="A2570">
        <v>48003</v>
      </c>
      <c r="B2570" t="s">
        <v>2568</v>
      </c>
      <c r="C2570">
        <v>48003</v>
      </c>
      <c r="D2570">
        <v>12952</v>
      </c>
      <c r="E2570">
        <v>-0.4</v>
      </c>
      <c r="F2570">
        <v>-52</v>
      </c>
      <c r="G2570">
        <v>13004</v>
      </c>
      <c r="H2570">
        <v>1028</v>
      </c>
      <c r="I2570">
        <v>7.9</v>
      </c>
      <c r="J2570">
        <v>3645</v>
      </c>
      <c r="K2570">
        <v>28.1</v>
      </c>
      <c r="L2570">
        <v>12.8</v>
      </c>
      <c r="M2570">
        <v>1661</v>
      </c>
      <c r="N2570">
        <v>50.7</v>
      </c>
      <c r="O2570">
        <v>12347</v>
      </c>
      <c r="P2570">
        <v>255</v>
      </c>
      <c r="Q2570">
        <v>143</v>
      </c>
      <c r="R2570">
        <v>97</v>
      </c>
      <c r="S2570">
        <v>5</v>
      </c>
      <c r="T2570">
        <v>105</v>
      </c>
      <c r="U2570">
        <v>5871</v>
      </c>
      <c r="V2570">
        <v>6610</v>
      </c>
      <c r="W2570">
        <v>95.3</v>
      </c>
      <c r="X2570">
        <v>2</v>
      </c>
      <c r="Y2570">
        <v>1.1000000000000001</v>
      </c>
      <c r="Z2570">
        <v>0.7</v>
      </c>
      <c r="AA2570">
        <v>0</v>
      </c>
      <c r="AB2570">
        <v>0.8</v>
      </c>
      <c r="AC2570">
        <v>45.3</v>
      </c>
      <c r="AD2570">
        <v>51</v>
      </c>
      <c r="AE2570">
        <v>211</v>
      </c>
      <c r="AF2570">
        <v>111</v>
      </c>
      <c r="AG2570">
        <v>3</v>
      </c>
      <c r="AH2570">
        <v>63.3</v>
      </c>
      <c r="AI2570">
        <v>10.6</v>
      </c>
      <c r="AJ2570">
        <v>33.6</v>
      </c>
      <c r="AK2570">
        <v>68</v>
      </c>
      <c r="AL2570">
        <v>12.4</v>
      </c>
      <c r="AM2570">
        <v>2154</v>
      </c>
      <c r="AN2570">
        <v>20.6</v>
      </c>
      <c r="AO2570">
        <v>5544</v>
      </c>
      <c r="AP2570">
        <v>144</v>
      </c>
      <c r="AQ2570">
        <v>2.7</v>
      </c>
      <c r="AR2570">
        <v>79.7</v>
      </c>
      <c r="AS2570">
        <v>42500</v>
      </c>
      <c r="AT2570">
        <v>6.7</v>
      </c>
      <c r="AU2570">
        <v>4601</v>
      </c>
      <c r="AV2570">
        <v>2.81</v>
      </c>
      <c r="AW2570">
        <v>15916</v>
      </c>
      <c r="AX2570">
        <v>40493</v>
      </c>
      <c r="AY2570">
        <v>14.8</v>
      </c>
      <c r="AZ2570">
        <v>354</v>
      </c>
      <c r="BA2570">
        <v>27727</v>
      </c>
      <c r="BB2570">
        <v>7022</v>
      </c>
      <c r="BC2570">
        <v>245</v>
      </c>
      <c r="BD2570">
        <v>3.5</v>
      </c>
      <c r="BE2570">
        <v>6661</v>
      </c>
      <c r="BF2570">
        <v>644</v>
      </c>
      <c r="BG2570">
        <v>1153</v>
      </c>
      <c r="BH2570">
        <v>253890</v>
      </c>
      <c r="BI2570">
        <v>38116</v>
      </c>
      <c r="BJ2570">
        <v>280</v>
      </c>
      <c r="BK2570">
        <v>3035</v>
      </c>
      <c r="BL2570">
        <v>8</v>
      </c>
      <c r="BM2570">
        <v>833</v>
      </c>
      <c r="BN2570">
        <v>7221</v>
      </c>
      <c r="BO2570">
        <v>1018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v>28.3</v>
      </c>
      <c r="BV2570">
        <v>0</v>
      </c>
      <c r="BW2570">
        <v>0</v>
      </c>
      <c r="BX2570">
        <v>65380</v>
      </c>
      <c r="BY2570">
        <v>5059</v>
      </c>
      <c r="BZ2570">
        <v>40</v>
      </c>
      <c r="CA2570">
        <v>7800</v>
      </c>
      <c r="CB2570">
        <v>803998</v>
      </c>
      <c r="CC2570">
        <v>58387</v>
      </c>
      <c r="CD2570">
        <v>4547</v>
      </c>
      <c r="CE2570">
        <v>1500.64</v>
      </c>
      <c r="CF2570">
        <v>8.6999999999999993</v>
      </c>
    </row>
    <row r="2571" spans="1:84">
      <c r="A2571">
        <v>48005</v>
      </c>
      <c r="B2571" t="s">
        <v>2569</v>
      </c>
      <c r="C2571">
        <v>48005</v>
      </c>
      <c r="D2571">
        <v>82524</v>
      </c>
      <c r="E2571">
        <v>3</v>
      </c>
      <c r="F2571">
        <v>2394</v>
      </c>
      <c r="G2571">
        <v>80130</v>
      </c>
      <c r="H2571">
        <v>6413</v>
      </c>
      <c r="I2571">
        <v>7.8</v>
      </c>
      <c r="J2571">
        <v>22153</v>
      </c>
      <c r="K2571">
        <v>26.8</v>
      </c>
      <c r="L2571">
        <v>13.4</v>
      </c>
      <c r="M2571">
        <v>11080</v>
      </c>
      <c r="N2571">
        <v>50.8</v>
      </c>
      <c r="O2571">
        <v>68692</v>
      </c>
      <c r="P2571">
        <v>12086</v>
      </c>
      <c r="Q2571">
        <v>345</v>
      </c>
      <c r="R2571">
        <v>691</v>
      </c>
      <c r="S2571">
        <v>22</v>
      </c>
      <c r="T2571">
        <v>688</v>
      </c>
      <c r="U2571">
        <v>14200</v>
      </c>
      <c r="V2571">
        <v>54983</v>
      </c>
      <c r="W2571">
        <v>83.2</v>
      </c>
      <c r="X2571">
        <v>14.6</v>
      </c>
      <c r="Y2571">
        <v>0.4</v>
      </c>
      <c r="Z2571">
        <v>0.8</v>
      </c>
      <c r="AA2571">
        <v>0</v>
      </c>
      <c r="AB2571">
        <v>0.8</v>
      </c>
      <c r="AC2571">
        <v>17.2</v>
      </c>
      <c r="AD2571">
        <v>66.599999999999994</v>
      </c>
      <c r="AE2571">
        <v>1296</v>
      </c>
      <c r="AF2571">
        <v>777</v>
      </c>
      <c r="AG2571">
        <v>6</v>
      </c>
      <c r="AH2571">
        <v>57</v>
      </c>
      <c r="AI2571">
        <v>6.9</v>
      </c>
      <c r="AJ2571">
        <v>14.1</v>
      </c>
      <c r="AK2571">
        <v>71.2</v>
      </c>
      <c r="AL2571">
        <v>14.7</v>
      </c>
      <c r="AM2571">
        <v>16023</v>
      </c>
      <c r="AN2571">
        <v>19.600000000000001</v>
      </c>
      <c r="AO2571">
        <v>33920</v>
      </c>
      <c r="AP2571">
        <v>1485</v>
      </c>
      <c r="AQ2571">
        <v>4.5999999999999996</v>
      </c>
      <c r="AR2571">
        <v>72.400000000000006</v>
      </c>
      <c r="AS2571">
        <v>63600</v>
      </c>
      <c r="AT2571">
        <v>10.5</v>
      </c>
      <c r="AU2571">
        <v>28685</v>
      </c>
      <c r="AV2571">
        <v>2.7</v>
      </c>
      <c r="AW2571">
        <v>15876</v>
      </c>
      <c r="AX2571">
        <v>35749</v>
      </c>
      <c r="AY2571">
        <v>17.3</v>
      </c>
      <c r="AZ2571">
        <v>2327</v>
      </c>
      <c r="BA2571">
        <v>28518</v>
      </c>
      <c r="BB2571">
        <v>40735</v>
      </c>
      <c r="BC2571">
        <v>1914</v>
      </c>
      <c r="BD2571">
        <v>4.7</v>
      </c>
      <c r="BE2571">
        <v>47232</v>
      </c>
      <c r="BF2571">
        <v>1612</v>
      </c>
      <c r="BG2571">
        <v>6893</v>
      </c>
      <c r="BH2571">
        <v>1774676</v>
      </c>
      <c r="BI2571">
        <v>37574</v>
      </c>
      <c r="BJ2571">
        <v>1845</v>
      </c>
      <c r="BK2571">
        <v>29139</v>
      </c>
      <c r="BL2571">
        <v>-2.8</v>
      </c>
      <c r="BM2571">
        <v>4928</v>
      </c>
      <c r="BN2571">
        <v>78499</v>
      </c>
      <c r="BO2571">
        <v>5857</v>
      </c>
      <c r="BP2571">
        <v>4</v>
      </c>
      <c r="BQ2571">
        <v>0</v>
      </c>
      <c r="BR2571">
        <v>5.0999999999999996</v>
      </c>
      <c r="BS2571">
        <v>0</v>
      </c>
      <c r="BT2571">
        <v>0</v>
      </c>
      <c r="BU2571">
        <v>29.6</v>
      </c>
      <c r="BV2571">
        <v>998803</v>
      </c>
      <c r="BW2571">
        <v>829215</v>
      </c>
      <c r="BX2571">
        <v>823097</v>
      </c>
      <c r="BY2571">
        <v>10229</v>
      </c>
      <c r="BZ2571">
        <v>185</v>
      </c>
      <c r="CA2571">
        <v>22132</v>
      </c>
      <c r="CB2571">
        <v>116769</v>
      </c>
      <c r="CC2571">
        <v>434925</v>
      </c>
      <c r="CD2571">
        <v>5337</v>
      </c>
      <c r="CE2571">
        <v>801.56</v>
      </c>
      <c r="CF2571">
        <v>99.9</v>
      </c>
    </row>
    <row r="2572" spans="1:84">
      <c r="A2572">
        <v>48007</v>
      </c>
      <c r="B2572" t="s">
        <v>2570</v>
      </c>
      <c r="C2572">
        <v>48007</v>
      </c>
      <c r="D2572">
        <v>24831</v>
      </c>
      <c r="E2572">
        <v>10.4</v>
      </c>
      <c r="F2572">
        <v>2334</v>
      </c>
      <c r="G2572">
        <v>22497</v>
      </c>
      <c r="H2572">
        <v>1335</v>
      </c>
      <c r="I2572">
        <v>5.4</v>
      </c>
      <c r="J2572">
        <v>5247</v>
      </c>
      <c r="K2572">
        <v>21.1</v>
      </c>
      <c r="L2572">
        <v>21.9</v>
      </c>
      <c r="M2572">
        <v>5445</v>
      </c>
      <c r="N2572">
        <v>50.8</v>
      </c>
      <c r="O2572">
        <v>23235</v>
      </c>
      <c r="P2572">
        <v>431</v>
      </c>
      <c r="Q2572">
        <v>159</v>
      </c>
      <c r="R2572">
        <v>668</v>
      </c>
      <c r="S2572">
        <v>14</v>
      </c>
      <c r="T2572">
        <v>324</v>
      </c>
      <c r="U2572">
        <v>5325</v>
      </c>
      <c r="V2572">
        <v>18068</v>
      </c>
      <c r="W2572">
        <v>93.6</v>
      </c>
      <c r="X2572">
        <v>1.7</v>
      </c>
      <c r="Y2572">
        <v>0.6</v>
      </c>
      <c r="Z2572">
        <v>2.7</v>
      </c>
      <c r="AA2572">
        <v>0.1</v>
      </c>
      <c r="AB2572">
        <v>1.3</v>
      </c>
      <c r="AC2572">
        <v>21.4</v>
      </c>
      <c r="AD2572">
        <v>72.8</v>
      </c>
      <c r="AE2572">
        <v>258</v>
      </c>
      <c r="AF2572">
        <v>299</v>
      </c>
      <c r="AG2572">
        <v>0</v>
      </c>
      <c r="AH2572">
        <v>48.9</v>
      </c>
      <c r="AI2572">
        <v>5.7</v>
      </c>
      <c r="AJ2572">
        <v>18.3</v>
      </c>
      <c r="AK2572">
        <v>74.599999999999994</v>
      </c>
      <c r="AL2572">
        <v>16.7</v>
      </c>
      <c r="AM2572">
        <v>4898</v>
      </c>
      <c r="AN2572">
        <v>24</v>
      </c>
      <c r="AO2572">
        <v>14210</v>
      </c>
      <c r="AP2572">
        <v>1362</v>
      </c>
      <c r="AQ2572">
        <v>10.6</v>
      </c>
      <c r="AR2572">
        <v>75.2</v>
      </c>
      <c r="AS2572">
        <v>79000</v>
      </c>
      <c r="AT2572">
        <v>12.7</v>
      </c>
      <c r="AU2572">
        <v>9132</v>
      </c>
      <c r="AV2572">
        <v>2.4300000000000002</v>
      </c>
      <c r="AW2572">
        <v>18560</v>
      </c>
      <c r="AX2572">
        <v>31869</v>
      </c>
      <c r="AY2572">
        <v>18.899999999999999</v>
      </c>
      <c r="AZ2572">
        <v>679</v>
      </c>
      <c r="BA2572">
        <v>27504</v>
      </c>
      <c r="BB2572">
        <v>11178</v>
      </c>
      <c r="BC2572">
        <v>537</v>
      </c>
      <c r="BD2572">
        <v>4.8</v>
      </c>
      <c r="BE2572">
        <v>10646</v>
      </c>
      <c r="BF2572">
        <v>981</v>
      </c>
      <c r="BG2572">
        <v>1080</v>
      </c>
      <c r="BH2572">
        <v>236423</v>
      </c>
      <c r="BI2572">
        <v>22208</v>
      </c>
      <c r="BJ2572">
        <v>514</v>
      </c>
      <c r="BK2572">
        <v>3772</v>
      </c>
      <c r="BL2572">
        <v>5</v>
      </c>
      <c r="BM2572">
        <v>2350</v>
      </c>
      <c r="BN2572">
        <v>29163</v>
      </c>
      <c r="BO2572">
        <v>2454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v>29.7</v>
      </c>
      <c r="BV2572">
        <v>0</v>
      </c>
      <c r="BW2572">
        <v>0</v>
      </c>
      <c r="BX2572">
        <v>167419</v>
      </c>
      <c r="BY2572">
        <v>7252</v>
      </c>
      <c r="BZ2572">
        <v>229</v>
      </c>
      <c r="CA2572">
        <v>31213</v>
      </c>
      <c r="CB2572">
        <v>50032</v>
      </c>
      <c r="CC2572">
        <v>124957</v>
      </c>
      <c r="CD2572">
        <v>5198</v>
      </c>
      <c r="CE2572">
        <v>251.86</v>
      </c>
      <c r="CF2572">
        <v>89.3</v>
      </c>
    </row>
    <row r="2573" spans="1:84">
      <c r="A2573">
        <v>48009</v>
      </c>
      <c r="B2573" t="s">
        <v>2571</v>
      </c>
      <c r="C2573">
        <v>48009</v>
      </c>
      <c r="D2573">
        <v>9266</v>
      </c>
      <c r="E2573">
        <v>4.7</v>
      </c>
      <c r="F2573">
        <v>412</v>
      </c>
      <c r="G2573">
        <v>8854</v>
      </c>
      <c r="H2573">
        <v>555</v>
      </c>
      <c r="I2573">
        <v>6</v>
      </c>
      <c r="J2573">
        <v>2247</v>
      </c>
      <c r="K2573">
        <v>24.2</v>
      </c>
      <c r="L2573">
        <v>13.9</v>
      </c>
      <c r="M2573">
        <v>1286</v>
      </c>
      <c r="N2573">
        <v>49.5</v>
      </c>
      <c r="O2573">
        <v>9037</v>
      </c>
      <c r="P2573">
        <v>37</v>
      </c>
      <c r="Q2573">
        <v>68</v>
      </c>
      <c r="R2573">
        <v>13</v>
      </c>
      <c r="S2573">
        <v>3</v>
      </c>
      <c r="T2573">
        <v>108</v>
      </c>
      <c r="U2573">
        <v>558</v>
      </c>
      <c r="V2573">
        <v>8506</v>
      </c>
      <c r="W2573">
        <v>97.5</v>
      </c>
      <c r="X2573">
        <v>0.4</v>
      </c>
      <c r="Y2573">
        <v>0.7</v>
      </c>
      <c r="Z2573">
        <v>0.1</v>
      </c>
      <c r="AA2573">
        <v>0</v>
      </c>
      <c r="AB2573">
        <v>1.2</v>
      </c>
      <c r="AC2573">
        <v>6</v>
      </c>
      <c r="AD2573">
        <v>91.8</v>
      </c>
      <c r="AE2573">
        <v>120</v>
      </c>
      <c r="AF2573">
        <v>66</v>
      </c>
      <c r="AG2573">
        <v>0</v>
      </c>
      <c r="AH2573">
        <v>60.5</v>
      </c>
      <c r="AI2573">
        <v>2.2999999999999998</v>
      </c>
      <c r="AJ2573">
        <v>5</v>
      </c>
      <c r="AK2573">
        <v>81.099999999999994</v>
      </c>
      <c r="AL2573">
        <v>15.9</v>
      </c>
      <c r="AM2573">
        <v>1561</v>
      </c>
      <c r="AN2573">
        <v>23.6</v>
      </c>
      <c r="AO2573">
        <v>3983</v>
      </c>
      <c r="AP2573">
        <v>112</v>
      </c>
      <c r="AQ2573">
        <v>2.9</v>
      </c>
      <c r="AR2573">
        <v>81.3</v>
      </c>
      <c r="AS2573">
        <v>61200</v>
      </c>
      <c r="AT2573">
        <v>3.5</v>
      </c>
      <c r="AU2573">
        <v>3345</v>
      </c>
      <c r="AV2573">
        <v>2.63</v>
      </c>
      <c r="AW2573">
        <v>19300</v>
      </c>
      <c r="AX2573">
        <v>43330</v>
      </c>
      <c r="AY2573">
        <v>9.6999999999999993</v>
      </c>
      <c r="AZ2573">
        <v>274</v>
      </c>
      <c r="BA2573">
        <v>29838</v>
      </c>
      <c r="BB2573">
        <v>5416</v>
      </c>
      <c r="BC2573">
        <v>187</v>
      </c>
      <c r="BD2573">
        <v>3.5</v>
      </c>
      <c r="BE2573">
        <v>4240</v>
      </c>
      <c r="BF2573">
        <v>410</v>
      </c>
      <c r="BG2573">
        <v>556</v>
      </c>
      <c r="BH2573">
        <v>118131</v>
      </c>
      <c r="BI2573">
        <v>27861</v>
      </c>
      <c r="BJ2573">
        <v>145</v>
      </c>
      <c r="BK2573">
        <v>997</v>
      </c>
      <c r="BL2573">
        <v>39.4</v>
      </c>
      <c r="BM2573">
        <v>720</v>
      </c>
      <c r="BN2573">
        <v>1565</v>
      </c>
      <c r="BO2573">
        <v>811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24668</v>
      </c>
      <c r="BY2573">
        <v>2735</v>
      </c>
      <c r="BZ2573">
        <v>21</v>
      </c>
      <c r="CA2573">
        <v>3477</v>
      </c>
      <c r="CB2573">
        <v>535965</v>
      </c>
      <c r="CC2573">
        <v>61341</v>
      </c>
      <c r="CD2573">
        <v>6614</v>
      </c>
      <c r="CE2573">
        <v>909.7</v>
      </c>
      <c r="CF2573">
        <v>9.6999999999999993</v>
      </c>
    </row>
    <row r="2574" spans="1:84">
      <c r="A2574">
        <v>48011</v>
      </c>
      <c r="B2574" t="s">
        <v>2572</v>
      </c>
      <c r="C2574">
        <v>48011</v>
      </c>
      <c r="D2574">
        <v>2120</v>
      </c>
      <c r="E2574">
        <v>-1.3</v>
      </c>
      <c r="F2574">
        <v>-28</v>
      </c>
      <c r="G2574">
        <v>2148</v>
      </c>
      <c r="H2574">
        <v>112</v>
      </c>
      <c r="I2574">
        <v>5.3</v>
      </c>
      <c r="J2574">
        <v>461</v>
      </c>
      <c r="K2574">
        <v>21.7</v>
      </c>
      <c r="L2574">
        <v>20.3</v>
      </c>
      <c r="M2574">
        <v>430</v>
      </c>
      <c r="N2574">
        <v>52.3</v>
      </c>
      <c r="O2574">
        <v>2076</v>
      </c>
      <c r="P2574">
        <v>13</v>
      </c>
      <c r="Q2574">
        <v>16</v>
      </c>
      <c r="R2574">
        <v>3</v>
      </c>
      <c r="S2574">
        <v>0</v>
      </c>
      <c r="T2574">
        <v>12</v>
      </c>
      <c r="U2574">
        <v>150</v>
      </c>
      <c r="V2574">
        <v>1938</v>
      </c>
      <c r="W2574">
        <v>97.9</v>
      </c>
      <c r="X2574">
        <v>0.6</v>
      </c>
      <c r="Y2574">
        <v>0.8</v>
      </c>
      <c r="Z2574">
        <v>0.1</v>
      </c>
      <c r="AA2574">
        <v>0</v>
      </c>
      <c r="AB2574">
        <v>0.6</v>
      </c>
      <c r="AC2574">
        <v>7.1</v>
      </c>
      <c r="AD2574">
        <v>91.4</v>
      </c>
      <c r="AE2574">
        <v>27</v>
      </c>
      <c r="AF2574">
        <v>31</v>
      </c>
      <c r="AG2574">
        <v>0</v>
      </c>
      <c r="AH2574">
        <v>60</v>
      </c>
      <c r="AI2574">
        <v>0.9</v>
      </c>
      <c r="AJ2574">
        <v>4</v>
      </c>
      <c r="AK2574">
        <v>82.4</v>
      </c>
      <c r="AL2574">
        <v>20.5</v>
      </c>
      <c r="AM2574">
        <v>379</v>
      </c>
      <c r="AN2574">
        <v>24.9</v>
      </c>
      <c r="AO2574">
        <v>942</v>
      </c>
      <c r="AP2574">
        <v>22</v>
      </c>
      <c r="AQ2574">
        <v>2.4</v>
      </c>
      <c r="AR2574">
        <v>78.900000000000006</v>
      </c>
      <c r="AS2574">
        <v>60500</v>
      </c>
      <c r="AT2574">
        <v>1.6</v>
      </c>
      <c r="AU2574">
        <v>802</v>
      </c>
      <c r="AV2574">
        <v>2.58</v>
      </c>
      <c r="AW2574">
        <v>17151</v>
      </c>
      <c r="AX2574">
        <v>40857</v>
      </c>
      <c r="AY2574">
        <v>9.6999999999999993</v>
      </c>
      <c r="AZ2574">
        <v>62</v>
      </c>
      <c r="BA2574">
        <v>28612</v>
      </c>
      <c r="BB2574">
        <v>1154</v>
      </c>
      <c r="BC2574">
        <v>41</v>
      </c>
      <c r="BD2574">
        <v>3.6</v>
      </c>
      <c r="BE2574">
        <v>1109</v>
      </c>
      <c r="BF2574">
        <v>-30</v>
      </c>
      <c r="BG2574">
        <v>139</v>
      </c>
      <c r="BH2574">
        <v>22864</v>
      </c>
      <c r="BI2574">
        <v>20617</v>
      </c>
      <c r="BJ2574">
        <v>36</v>
      </c>
      <c r="BK2574">
        <v>324</v>
      </c>
      <c r="BL2574">
        <v>0</v>
      </c>
      <c r="BM2574">
        <v>152</v>
      </c>
      <c r="BN2574">
        <v>1132</v>
      </c>
      <c r="BO2574">
        <v>204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5015</v>
      </c>
      <c r="BY2574">
        <v>2370</v>
      </c>
      <c r="BZ2574">
        <v>1</v>
      </c>
      <c r="CA2574">
        <v>170</v>
      </c>
      <c r="CB2574">
        <v>506308</v>
      </c>
      <c r="CC2574">
        <v>15611</v>
      </c>
      <c r="CD2574">
        <v>7217</v>
      </c>
      <c r="CE2574">
        <v>913.63</v>
      </c>
      <c r="CF2574">
        <v>2.4</v>
      </c>
    </row>
    <row r="2575" spans="1:84">
      <c r="A2575">
        <v>48013</v>
      </c>
      <c r="B2575" t="s">
        <v>2573</v>
      </c>
      <c r="C2575">
        <v>48013</v>
      </c>
      <c r="D2575">
        <v>43876</v>
      </c>
      <c r="E2575">
        <v>13.6</v>
      </c>
      <c r="F2575">
        <v>5248</v>
      </c>
      <c r="G2575">
        <v>38628</v>
      </c>
      <c r="H2575">
        <v>3296</v>
      </c>
      <c r="I2575">
        <v>7.5</v>
      </c>
      <c r="J2575">
        <v>12458</v>
      </c>
      <c r="K2575">
        <v>28.4</v>
      </c>
      <c r="L2575">
        <v>11</v>
      </c>
      <c r="M2575">
        <v>4831</v>
      </c>
      <c r="N2575">
        <v>50.6</v>
      </c>
      <c r="O2575">
        <v>42398</v>
      </c>
      <c r="P2575">
        <v>526</v>
      </c>
      <c r="Q2575">
        <v>423</v>
      </c>
      <c r="R2575">
        <v>251</v>
      </c>
      <c r="S2575">
        <v>33</v>
      </c>
      <c r="T2575">
        <v>245</v>
      </c>
      <c r="U2575">
        <v>26317</v>
      </c>
      <c r="V2575">
        <v>16590</v>
      </c>
      <c r="W2575">
        <v>96.6</v>
      </c>
      <c r="X2575">
        <v>1.2</v>
      </c>
      <c r="Y2575">
        <v>1</v>
      </c>
      <c r="Z2575">
        <v>0.6</v>
      </c>
      <c r="AA2575">
        <v>0.1</v>
      </c>
      <c r="AB2575">
        <v>0.6</v>
      </c>
      <c r="AC2575">
        <v>60</v>
      </c>
      <c r="AD2575">
        <v>37.799999999999997</v>
      </c>
      <c r="AE2575">
        <v>656</v>
      </c>
      <c r="AF2575">
        <v>300</v>
      </c>
      <c r="AG2575">
        <v>8</v>
      </c>
      <c r="AH2575">
        <v>60.9</v>
      </c>
      <c r="AI2575">
        <v>5.0999999999999996</v>
      </c>
      <c r="AJ2575">
        <v>45.3</v>
      </c>
      <c r="AK2575">
        <v>65.2</v>
      </c>
      <c r="AL2575">
        <v>10.5</v>
      </c>
      <c r="AM2575">
        <v>8221</v>
      </c>
      <c r="AN2575">
        <v>33</v>
      </c>
      <c r="AO2575">
        <v>15676</v>
      </c>
      <c r="AP2575">
        <v>798</v>
      </c>
      <c r="AQ2575">
        <v>5.4</v>
      </c>
      <c r="AR2575">
        <v>78.400000000000006</v>
      </c>
      <c r="AS2575">
        <v>52900</v>
      </c>
      <c r="AT2575">
        <v>4</v>
      </c>
      <c r="AU2575">
        <v>12816</v>
      </c>
      <c r="AV2575">
        <v>2.99</v>
      </c>
      <c r="AW2575">
        <v>14276</v>
      </c>
      <c r="AX2575">
        <v>34699</v>
      </c>
      <c r="AY2575">
        <v>18.899999999999999</v>
      </c>
      <c r="AZ2575">
        <v>936</v>
      </c>
      <c r="BA2575">
        <v>21631</v>
      </c>
      <c r="BB2575">
        <v>19693</v>
      </c>
      <c r="BC2575">
        <v>917</v>
      </c>
      <c r="BD2575">
        <v>4.7</v>
      </c>
      <c r="BE2575">
        <v>16889</v>
      </c>
      <c r="BF2575">
        <v>1277</v>
      </c>
      <c r="BG2575">
        <v>2444</v>
      </c>
      <c r="BH2575">
        <v>412297</v>
      </c>
      <c r="BI2575">
        <v>24412</v>
      </c>
      <c r="BJ2575">
        <v>609</v>
      </c>
      <c r="BK2575">
        <v>5807</v>
      </c>
      <c r="BL2575">
        <v>-1.8</v>
      </c>
      <c r="BM2575">
        <v>2709</v>
      </c>
      <c r="BN2575">
        <v>18756</v>
      </c>
      <c r="BO2575">
        <v>2755</v>
      </c>
      <c r="BP2575">
        <v>0</v>
      </c>
      <c r="BQ2575">
        <v>0</v>
      </c>
      <c r="BR2575">
        <v>0</v>
      </c>
      <c r="BS2575">
        <v>29.7</v>
      </c>
      <c r="BT2575">
        <v>0</v>
      </c>
      <c r="BU2575">
        <v>0</v>
      </c>
      <c r="BV2575">
        <v>0</v>
      </c>
      <c r="BW2575">
        <v>93753</v>
      </c>
      <c r="BX2575">
        <v>257731</v>
      </c>
      <c r="BY2575">
        <v>6265</v>
      </c>
      <c r="BZ2575">
        <v>119</v>
      </c>
      <c r="CA2575">
        <v>11071</v>
      </c>
      <c r="CB2575">
        <v>669890</v>
      </c>
      <c r="CC2575">
        <v>182403</v>
      </c>
      <c r="CD2575">
        <v>4272</v>
      </c>
      <c r="CE2575">
        <v>1232.1199999999999</v>
      </c>
      <c r="CF2575">
        <v>31.4</v>
      </c>
    </row>
    <row r="2576" spans="1:84">
      <c r="A2576">
        <v>48015</v>
      </c>
      <c r="B2576" t="s">
        <v>2574</v>
      </c>
      <c r="C2576">
        <v>48015</v>
      </c>
      <c r="D2576">
        <v>26407</v>
      </c>
      <c r="E2576">
        <v>11.9</v>
      </c>
      <c r="F2576">
        <v>2817</v>
      </c>
      <c r="G2576">
        <v>23590</v>
      </c>
      <c r="H2576">
        <v>1765</v>
      </c>
      <c r="I2576">
        <v>6.7</v>
      </c>
      <c r="J2576">
        <v>6474</v>
      </c>
      <c r="K2576">
        <v>24.5</v>
      </c>
      <c r="L2576">
        <v>14.5</v>
      </c>
      <c r="M2576">
        <v>3829</v>
      </c>
      <c r="N2576">
        <v>50.4</v>
      </c>
      <c r="O2576">
        <v>23379</v>
      </c>
      <c r="P2576">
        <v>2567</v>
      </c>
      <c r="Q2576">
        <v>72</v>
      </c>
      <c r="R2576">
        <v>117</v>
      </c>
      <c r="S2576">
        <v>6</v>
      </c>
      <c r="T2576">
        <v>266</v>
      </c>
      <c r="U2576">
        <v>5376</v>
      </c>
      <c r="V2576">
        <v>18124</v>
      </c>
      <c r="W2576">
        <v>88.5</v>
      </c>
      <c r="X2576">
        <v>9.6999999999999993</v>
      </c>
      <c r="Y2576">
        <v>0.3</v>
      </c>
      <c r="Z2576">
        <v>0.4</v>
      </c>
      <c r="AA2576">
        <v>0</v>
      </c>
      <c r="AB2576">
        <v>1</v>
      </c>
      <c r="AC2576">
        <v>20.399999999999999</v>
      </c>
      <c r="AD2576">
        <v>68.599999999999994</v>
      </c>
      <c r="AE2576">
        <v>343</v>
      </c>
      <c r="AF2576">
        <v>311</v>
      </c>
      <c r="AG2576">
        <v>4</v>
      </c>
      <c r="AH2576">
        <v>58.1</v>
      </c>
      <c r="AI2576">
        <v>7.3</v>
      </c>
      <c r="AJ2576">
        <v>17.100000000000001</v>
      </c>
      <c r="AK2576">
        <v>74.5</v>
      </c>
      <c r="AL2576">
        <v>17.3</v>
      </c>
      <c r="AM2576">
        <v>4173</v>
      </c>
      <c r="AN2576">
        <v>29</v>
      </c>
      <c r="AO2576">
        <v>10762</v>
      </c>
      <c r="AP2576">
        <v>557</v>
      </c>
      <c r="AQ2576">
        <v>5.5</v>
      </c>
      <c r="AR2576">
        <v>77.2</v>
      </c>
      <c r="AS2576">
        <v>85000</v>
      </c>
      <c r="AT2576">
        <v>8.4</v>
      </c>
      <c r="AU2576">
        <v>8747</v>
      </c>
      <c r="AV2576">
        <v>2.67</v>
      </c>
      <c r="AW2576">
        <v>18140</v>
      </c>
      <c r="AX2576">
        <v>42898</v>
      </c>
      <c r="AY2576">
        <v>11.2</v>
      </c>
      <c r="AZ2576">
        <v>787</v>
      </c>
      <c r="BA2576">
        <v>30259</v>
      </c>
      <c r="BB2576">
        <v>13355</v>
      </c>
      <c r="BC2576">
        <v>566</v>
      </c>
      <c r="BD2576">
        <v>4.2</v>
      </c>
      <c r="BE2576">
        <v>16241</v>
      </c>
      <c r="BF2576">
        <v>2145</v>
      </c>
      <c r="BG2576">
        <v>1629</v>
      </c>
      <c r="BH2576">
        <v>476304</v>
      </c>
      <c r="BI2576">
        <v>29327</v>
      </c>
      <c r="BJ2576">
        <v>598</v>
      </c>
      <c r="BK2576">
        <v>6781</v>
      </c>
      <c r="BL2576">
        <v>16.899999999999999</v>
      </c>
      <c r="BM2576">
        <v>2322</v>
      </c>
      <c r="BN2576">
        <v>16424</v>
      </c>
      <c r="BO2576">
        <v>2462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223009</v>
      </c>
      <c r="BY2576">
        <v>9053</v>
      </c>
      <c r="BZ2576">
        <v>44</v>
      </c>
      <c r="CA2576">
        <v>5702</v>
      </c>
      <c r="CB2576">
        <v>367497</v>
      </c>
      <c r="CC2576">
        <v>503700</v>
      </c>
      <c r="CD2576">
        <v>19523</v>
      </c>
      <c r="CE2576">
        <v>652.59</v>
      </c>
      <c r="CF2576">
        <v>36.1</v>
      </c>
    </row>
    <row r="2577" spans="1:84">
      <c r="A2577">
        <v>48017</v>
      </c>
      <c r="B2577" t="s">
        <v>2575</v>
      </c>
      <c r="C2577">
        <v>48017</v>
      </c>
      <c r="D2577">
        <v>6597</v>
      </c>
      <c r="E2577">
        <v>0</v>
      </c>
      <c r="F2577">
        <v>3</v>
      </c>
      <c r="G2577">
        <v>6594</v>
      </c>
      <c r="H2577">
        <v>618</v>
      </c>
      <c r="I2577">
        <v>9.4</v>
      </c>
      <c r="J2577">
        <v>2016</v>
      </c>
      <c r="K2577">
        <v>30.6</v>
      </c>
      <c r="L2577">
        <v>14.2</v>
      </c>
      <c r="M2577">
        <v>935</v>
      </c>
      <c r="N2577">
        <v>50.5</v>
      </c>
      <c r="O2577">
        <v>6357</v>
      </c>
      <c r="P2577">
        <v>110</v>
      </c>
      <c r="Q2577">
        <v>60</v>
      </c>
      <c r="R2577">
        <v>16</v>
      </c>
      <c r="S2577">
        <v>3</v>
      </c>
      <c r="T2577">
        <v>51</v>
      </c>
      <c r="U2577">
        <v>3473</v>
      </c>
      <c r="V2577">
        <v>2970</v>
      </c>
      <c r="W2577">
        <v>96.4</v>
      </c>
      <c r="X2577">
        <v>1.7</v>
      </c>
      <c r="Y2577">
        <v>0.9</v>
      </c>
      <c r="Z2577">
        <v>0.2</v>
      </c>
      <c r="AA2577">
        <v>0</v>
      </c>
      <c r="AB2577">
        <v>0.8</v>
      </c>
      <c r="AC2577">
        <v>52.6</v>
      </c>
      <c r="AD2577">
        <v>45</v>
      </c>
      <c r="AE2577">
        <v>127</v>
      </c>
      <c r="AF2577">
        <v>68</v>
      </c>
      <c r="AG2577">
        <v>0</v>
      </c>
      <c r="AH2577">
        <v>57.1</v>
      </c>
      <c r="AI2577">
        <v>13.1</v>
      </c>
      <c r="AJ2577">
        <v>41.7</v>
      </c>
      <c r="AK2577">
        <v>61.5</v>
      </c>
      <c r="AL2577">
        <v>9.3000000000000007</v>
      </c>
      <c r="AM2577">
        <v>1641</v>
      </c>
      <c r="AN2577">
        <v>19.100000000000001</v>
      </c>
      <c r="AO2577">
        <v>2759</v>
      </c>
      <c r="AP2577">
        <v>21</v>
      </c>
      <c r="AQ2577">
        <v>0.8</v>
      </c>
      <c r="AR2577">
        <v>71.400000000000006</v>
      </c>
      <c r="AS2577">
        <v>37300</v>
      </c>
      <c r="AT2577">
        <v>8.4</v>
      </c>
      <c r="AU2577">
        <v>2348</v>
      </c>
      <c r="AV2577">
        <v>2.78</v>
      </c>
      <c r="AW2577">
        <v>12979</v>
      </c>
      <c r="AX2577">
        <v>28841</v>
      </c>
      <c r="AY2577">
        <v>17.600000000000001</v>
      </c>
      <c r="AZ2577">
        <v>160</v>
      </c>
      <c r="BA2577">
        <v>23984</v>
      </c>
      <c r="BB2577">
        <v>3154</v>
      </c>
      <c r="BC2577">
        <v>165</v>
      </c>
      <c r="BD2577">
        <v>5.2</v>
      </c>
      <c r="BE2577">
        <v>3938</v>
      </c>
      <c r="BF2577">
        <v>41</v>
      </c>
      <c r="BG2577">
        <v>666</v>
      </c>
      <c r="BH2577">
        <v>106221</v>
      </c>
      <c r="BI2577">
        <v>26973</v>
      </c>
      <c r="BJ2577">
        <v>171</v>
      </c>
      <c r="BK2577">
        <v>1443</v>
      </c>
      <c r="BL2577">
        <v>-0.4</v>
      </c>
      <c r="BM2577">
        <v>379</v>
      </c>
      <c r="BN2577">
        <v>4922</v>
      </c>
      <c r="BO2577">
        <v>550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96959</v>
      </c>
      <c r="BX2577">
        <v>42053</v>
      </c>
      <c r="BY2577">
        <v>6448</v>
      </c>
      <c r="BZ2577">
        <v>6</v>
      </c>
      <c r="CA2577">
        <v>584</v>
      </c>
      <c r="CB2577">
        <v>394475</v>
      </c>
      <c r="CC2577">
        <v>54051</v>
      </c>
      <c r="CD2577">
        <v>8113</v>
      </c>
      <c r="CE2577">
        <v>826.69</v>
      </c>
      <c r="CF2577">
        <v>8</v>
      </c>
    </row>
    <row r="2578" spans="1:84">
      <c r="A2578">
        <v>48019</v>
      </c>
      <c r="B2578" t="s">
        <v>2576</v>
      </c>
      <c r="C2578">
        <v>48019</v>
      </c>
      <c r="D2578">
        <v>20203</v>
      </c>
      <c r="E2578">
        <v>14.5</v>
      </c>
      <c r="F2578">
        <v>2558</v>
      </c>
      <c r="G2578">
        <v>17645</v>
      </c>
      <c r="H2578">
        <v>984</v>
      </c>
      <c r="I2578">
        <v>4.9000000000000004</v>
      </c>
      <c r="J2578">
        <v>4356</v>
      </c>
      <c r="K2578">
        <v>21.6</v>
      </c>
      <c r="L2578">
        <v>16.3</v>
      </c>
      <c r="M2578">
        <v>3295</v>
      </c>
      <c r="N2578">
        <v>50.2</v>
      </c>
      <c r="O2578">
        <v>19567</v>
      </c>
      <c r="P2578">
        <v>131</v>
      </c>
      <c r="Q2578">
        <v>188</v>
      </c>
      <c r="R2578">
        <v>65</v>
      </c>
      <c r="S2578">
        <v>10</v>
      </c>
      <c r="T2578">
        <v>242</v>
      </c>
      <c r="U2578">
        <v>3223</v>
      </c>
      <c r="V2578">
        <v>16454</v>
      </c>
      <c r="W2578">
        <v>96.9</v>
      </c>
      <c r="X2578">
        <v>0.6</v>
      </c>
      <c r="Y2578">
        <v>0.9</v>
      </c>
      <c r="Z2578">
        <v>0.3</v>
      </c>
      <c r="AA2578">
        <v>0</v>
      </c>
      <c r="AB2578">
        <v>1.2</v>
      </c>
      <c r="AC2578">
        <v>16</v>
      </c>
      <c r="AD2578">
        <v>81.400000000000006</v>
      </c>
      <c r="AE2578">
        <v>195</v>
      </c>
      <c r="AF2578">
        <v>141</v>
      </c>
      <c r="AG2578">
        <v>1</v>
      </c>
      <c r="AH2578">
        <v>49.5</v>
      </c>
      <c r="AI2578">
        <v>3.9</v>
      </c>
      <c r="AJ2578">
        <v>13.5</v>
      </c>
      <c r="AK2578">
        <v>84.8</v>
      </c>
      <c r="AL2578">
        <v>19.399999999999999</v>
      </c>
      <c r="AM2578">
        <v>3438</v>
      </c>
      <c r="AN2578">
        <v>34.299999999999997</v>
      </c>
      <c r="AO2578">
        <v>9977</v>
      </c>
      <c r="AP2578">
        <v>474</v>
      </c>
      <c r="AQ2578">
        <v>5</v>
      </c>
      <c r="AR2578">
        <v>82.9</v>
      </c>
      <c r="AS2578">
        <v>99000</v>
      </c>
      <c r="AT2578">
        <v>1</v>
      </c>
      <c r="AU2578">
        <v>7010</v>
      </c>
      <c r="AV2578">
        <v>2.4900000000000002</v>
      </c>
      <c r="AW2578">
        <v>19635</v>
      </c>
      <c r="AX2578">
        <v>40522</v>
      </c>
      <c r="AY2578">
        <v>12.3</v>
      </c>
      <c r="AZ2578">
        <v>559</v>
      </c>
      <c r="BA2578">
        <v>27935</v>
      </c>
      <c r="BB2578">
        <v>10048</v>
      </c>
      <c r="BC2578">
        <v>427</v>
      </c>
      <c r="BD2578">
        <v>4.2</v>
      </c>
      <c r="BE2578">
        <v>7383</v>
      </c>
      <c r="BF2578">
        <v>1054</v>
      </c>
      <c r="BG2578">
        <v>854</v>
      </c>
      <c r="BH2578">
        <v>126302</v>
      </c>
      <c r="BI2578">
        <v>17107</v>
      </c>
      <c r="BJ2578">
        <v>404</v>
      </c>
      <c r="BK2578">
        <v>2019</v>
      </c>
      <c r="BL2578">
        <v>21.6</v>
      </c>
      <c r="BM2578">
        <v>2129</v>
      </c>
      <c r="BN2578">
        <v>14897</v>
      </c>
      <c r="BO2578">
        <v>2146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55807</v>
      </c>
      <c r="BY2578">
        <v>2943</v>
      </c>
      <c r="BZ2578">
        <v>2</v>
      </c>
      <c r="CA2578">
        <v>306</v>
      </c>
      <c r="CB2578">
        <v>366827</v>
      </c>
      <c r="CC2578">
        <v>94748</v>
      </c>
      <c r="CD2578">
        <v>4796</v>
      </c>
      <c r="CE2578">
        <v>791.73</v>
      </c>
      <c r="CF2578">
        <v>22.3</v>
      </c>
    </row>
    <row r="2579" spans="1:84">
      <c r="A2579">
        <v>48021</v>
      </c>
      <c r="B2579" t="s">
        <v>2577</v>
      </c>
      <c r="C2579">
        <v>48021</v>
      </c>
      <c r="D2579">
        <v>71684</v>
      </c>
      <c r="E2579">
        <v>24.2</v>
      </c>
      <c r="F2579">
        <v>13968</v>
      </c>
      <c r="G2579">
        <v>57733</v>
      </c>
      <c r="H2579">
        <v>4758</v>
      </c>
      <c r="I2579">
        <v>6.6</v>
      </c>
      <c r="J2579">
        <v>18295</v>
      </c>
      <c r="K2579">
        <v>25.5</v>
      </c>
      <c r="L2579">
        <v>10.199999999999999</v>
      </c>
      <c r="M2579">
        <v>7309</v>
      </c>
      <c r="N2579">
        <v>48.9</v>
      </c>
      <c r="O2579">
        <v>63544</v>
      </c>
      <c r="P2579">
        <v>6178</v>
      </c>
      <c r="Q2579">
        <v>593</v>
      </c>
      <c r="R2579">
        <v>482</v>
      </c>
      <c r="S2579">
        <v>53</v>
      </c>
      <c r="T2579">
        <v>834</v>
      </c>
      <c r="U2579">
        <v>19978</v>
      </c>
      <c r="V2579">
        <v>44294</v>
      </c>
      <c r="W2579">
        <v>88.6</v>
      </c>
      <c r="X2579">
        <v>8.6</v>
      </c>
      <c r="Y2579">
        <v>0.8</v>
      </c>
      <c r="Z2579">
        <v>0.7</v>
      </c>
      <c r="AA2579">
        <v>0.1</v>
      </c>
      <c r="AB2579">
        <v>1.2</v>
      </c>
      <c r="AC2579">
        <v>27.9</v>
      </c>
      <c r="AD2579">
        <v>61.8</v>
      </c>
      <c r="AE2579">
        <v>867</v>
      </c>
      <c r="AF2579">
        <v>487</v>
      </c>
      <c r="AG2579">
        <v>5</v>
      </c>
      <c r="AH2579">
        <v>52</v>
      </c>
      <c r="AI2579">
        <v>8.1</v>
      </c>
      <c r="AJ2579">
        <v>22.3</v>
      </c>
      <c r="AK2579">
        <v>76.900000000000006</v>
      </c>
      <c r="AL2579">
        <v>17</v>
      </c>
      <c r="AM2579">
        <v>9971</v>
      </c>
      <c r="AN2579">
        <v>37.1</v>
      </c>
      <c r="AO2579">
        <v>24584</v>
      </c>
      <c r="AP2579">
        <v>2334</v>
      </c>
      <c r="AQ2579">
        <v>10.5</v>
      </c>
      <c r="AR2579">
        <v>80.400000000000006</v>
      </c>
      <c r="AS2579">
        <v>93400</v>
      </c>
      <c r="AT2579">
        <v>4.9000000000000004</v>
      </c>
      <c r="AU2579">
        <v>20097</v>
      </c>
      <c r="AV2579">
        <v>2.77</v>
      </c>
      <c r="AW2579">
        <v>18146</v>
      </c>
      <c r="AX2579">
        <v>44223</v>
      </c>
      <c r="AY2579">
        <v>12.7</v>
      </c>
      <c r="AZ2579">
        <v>1656</v>
      </c>
      <c r="BA2579">
        <v>23725</v>
      </c>
      <c r="BB2579">
        <v>35021</v>
      </c>
      <c r="BC2579">
        <v>1603</v>
      </c>
      <c r="BD2579">
        <v>4.5999999999999996</v>
      </c>
      <c r="BE2579">
        <v>23445</v>
      </c>
      <c r="BF2579">
        <v>4060</v>
      </c>
      <c r="BG2579">
        <v>3937</v>
      </c>
      <c r="BH2579">
        <v>557189</v>
      </c>
      <c r="BI2579">
        <v>23766</v>
      </c>
      <c r="BJ2579">
        <v>915</v>
      </c>
      <c r="BK2579">
        <v>8312</v>
      </c>
      <c r="BL2579">
        <v>14.7</v>
      </c>
      <c r="BM2579">
        <v>4856</v>
      </c>
      <c r="BN2579">
        <v>46505</v>
      </c>
      <c r="BO2579">
        <v>4786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27.3</v>
      </c>
      <c r="BV2579">
        <v>193730</v>
      </c>
      <c r="BW2579">
        <v>0</v>
      </c>
      <c r="BX2579">
        <v>550737</v>
      </c>
      <c r="BY2579">
        <v>8573</v>
      </c>
      <c r="BZ2579">
        <v>302</v>
      </c>
      <c r="CA2579">
        <v>19961</v>
      </c>
      <c r="CB2579">
        <v>422852</v>
      </c>
      <c r="CC2579">
        <v>266224</v>
      </c>
      <c r="CD2579">
        <v>3880</v>
      </c>
      <c r="CE2579">
        <v>888.35</v>
      </c>
      <c r="CF2579">
        <v>65</v>
      </c>
    </row>
    <row r="2580" spans="1:84">
      <c r="A2580">
        <v>48023</v>
      </c>
      <c r="B2580" t="s">
        <v>2578</v>
      </c>
      <c r="C2580">
        <v>48023</v>
      </c>
      <c r="D2580">
        <v>3805</v>
      </c>
      <c r="E2580">
        <v>-7</v>
      </c>
      <c r="F2580">
        <v>-288</v>
      </c>
      <c r="G2580">
        <v>4093</v>
      </c>
      <c r="H2580">
        <v>231</v>
      </c>
      <c r="I2580">
        <v>6.1</v>
      </c>
      <c r="J2580">
        <v>855</v>
      </c>
      <c r="K2580">
        <v>22.5</v>
      </c>
      <c r="L2580">
        <v>22.7</v>
      </c>
      <c r="M2580">
        <v>863</v>
      </c>
      <c r="N2580">
        <v>53.3</v>
      </c>
      <c r="O2580">
        <v>3563</v>
      </c>
      <c r="P2580">
        <v>145</v>
      </c>
      <c r="Q2580">
        <v>29</v>
      </c>
      <c r="R2580">
        <v>33</v>
      </c>
      <c r="S2580">
        <v>5</v>
      </c>
      <c r="T2580">
        <v>30</v>
      </c>
      <c r="U2580">
        <v>408</v>
      </c>
      <c r="V2580">
        <v>3175</v>
      </c>
      <c r="W2580">
        <v>93.6</v>
      </c>
      <c r="X2580">
        <v>3.8</v>
      </c>
      <c r="Y2580">
        <v>0.8</v>
      </c>
      <c r="Z2580">
        <v>0.9</v>
      </c>
      <c r="AA2580">
        <v>0.1</v>
      </c>
      <c r="AB2580">
        <v>0.8</v>
      </c>
      <c r="AC2580">
        <v>10.7</v>
      </c>
      <c r="AD2580">
        <v>83.4</v>
      </c>
      <c r="AE2580">
        <v>47</v>
      </c>
      <c r="AF2580">
        <v>66</v>
      </c>
      <c r="AG2580">
        <v>0</v>
      </c>
      <c r="AH2580">
        <v>57.2</v>
      </c>
      <c r="AI2580">
        <v>2</v>
      </c>
      <c r="AJ2580">
        <v>9.4</v>
      </c>
      <c r="AK2580">
        <v>70.099999999999994</v>
      </c>
      <c r="AL2580">
        <v>12.1</v>
      </c>
      <c r="AM2580">
        <v>1035</v>
      </c>
      <c r="AN2580">
        <v>17.899999999999999</v>
      </c>
      <c r="AO2580">
        <v>2844</v>
      </c>
      <c r="AP2580">
        <v>24</v>
      </c>
      <c r="AQ2580">
        <v>0.9</v>
      </c>
      <c r="AR2580">
        <v>72.400000000000006</v>
      </c>
      <c r="AS2580">
        <v>34200</v>
      </c>
      <c r="AT2580">
        <v>7.6</v>
      </c>
      <c r="AU2580">
        <v>1791</v>
      </c>
      <c r="AV2580">
        <v>2.2599999999999998</v>
      </c>
      <c r="AW2580">
        <v>16384</v>
      </c>
      <c r="AX2580">
        <v>26873</v>
      </c>
      <c r="AY2580">
        <v>17.2</v>
      </c>
      <c r="AZ2580">
        <v>88</v>
      </c>
      <c r="BA2580">
        <v>23006</v>
      </c>
      <c r="BB2580">
        <v>1921</v>
      </c>
      <c r="BC2580">
        <v>82</v>
      </c>
      <c r="BD2580">
        <v>4.3</v>
      </c>
      <c r="BE2580">
        <v>2218</v>
      </c>
      <c r="BF2580">
        <v>21</v>
      </c>
      <c r="BG2580">
        <v>279</v>
      </c>
      <c r="BH2580">
        <v>41385</v>
      </c>
      <c r="BI2580">
        <v>18659</v>
      </c>
      <c r="BJ2580">
        <v>138</v>
      </c>
      <c r="BK2580">
        <v>1173</v>
      </c>
      <c r="BL2580">
        <v>-9.8000000000000007</v>
      </c>
      <c r="BM2580">
        <v>283</v>
      </c>
      <c r="BN2580">
        <v>2881</v>
      </c>
      <c r="BO2580">
        <v>377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v>49.6</v>
      </c>
      <c r="BV2580">
        <v>0</v>
      </c>
      <c r="BW2580">
        <v>27155</v>
      </c>
      <c r="BX2580">
        <v>18380</v>
      </c>
      <c r="BY2580">
        <v>4696</v>
      </c>
      <c r="BZ2580">
        <v>0</v>
      </c>
      <c r="CA2580">
        <v>0</v>
      </c>
      <c r="CB2580">
        <v>327716</v>
      </c>
      <c r="CC2580">
        <v>36869</v>
      </c>
      <c r="CD2580">
        <v>9374</v>
      </c>
      <c r="CE2580">
        <v>870.77</v>
      </c>
      <c r="CF2580">
        <v>4.7</v>
      </c>
    </row>
    <row r="2581" spans="1:84">
      <c r="A2581">
        <v>48025</v>
      </c>
      <c r="B2581" t="s">
        <v>2579</v>
      </c>
      <c r="C2581">
        <v>48025</v>
      </c>
      <c r="D2581">
        <v>33176</v>
      </c>
      <c r="E2581">
        <v>2.5</v>
      </c>
      <c r="F2581">
        <v>817</v>
      </c>
      <c r="G2581">
        <v>32359</v>
      </c>
      <c r="H2581">
        <v>1829</v>
      </c>
      <c r="I2581">
        <v>5.5</v>
      </c>
      <c r="J2581">
        <v>6987</v>
      </c>
      <c r="K2581">
        <v>21.1</v>
      </c>
      <c r="L2581">
        <v>10.5</v>
      </c>
      <c r="M2581">
        <v>3491</v>
      </c>
      <c r="N2581">
        <v>39.5</v>
      </c>
      <c r="O2581">
        <v>28926</v>
      </c>
      <c r="P2581">
        <v>3614</v>
      </c>
      <c r="Q2581">
        <v>188</v>
      </c>
      <c r="R2581">
        <v>256</v>
      </c>
      <c r="S2581">
        <v>13</v>
      </c>
      <c r="T2581">
        <v>179</v>
      </c>
      <c r="U2581">
        <v>18453</v>
      </c>
      <c r="V2581">
        <v>10889</v>
      </c>
      <c r="W2581">
        <v>87.2</v>
      </c>
      <c r="X2581">
        <v>10.9</v>
      </c>
      <c r="Y2581">
        <v>0.6</v>
      </c>
      <c r="Z2581">
        <v>0.8</v>
      </c>
      <c r="AA2581">
        <v>0</v>
      </c>
      <c r="AB2581">
        <v>0.5</v>
      </c>
      <c r="AC2581">
        <v>55.6</v>
      </c>
      <c r="AD2581">
        <v>32.799999999999997</v>
      </c>
      <c r="AE2581">
        <v>370</v>
      </c>
      <c r="AF2581">
        <v>223</v>
      </c>
      <c r="AG2581">
        <v>2</v>
      </c>
      <c r="AH2581">
        <v>43.8</v>
      </c>
      <c r="AI2581">
        <v>2</v>
      </c>
      <c r="AJ2581">
        <v>42.3</v>
      </c>
      <c r="AK2581">
        <v>73.7</v>
      </c>
      <c r="AL2581">
        <v>12.2</v>
      </c>
      <c r="AM2581">
        <v>5403</v>
      </c>
      <c r="AN2581">
        <v>24.2</v>
      </c>
      <c r="AO2581">
        <v>11166</v>
      </c>
      <c r="AP2581">
        <v>227</v>
      </c>
      <c r="AQ2581">
        <v>2.1</v>
      </c>
      <c r="AR2581">
        <v>65.5</v>
      </c>
      <c r="AS2581">
        <v>47200</v>
      </c>
      <c r="AT2581">
        <v>13.4</v>
      </c>
      <c r="AU2581">
        <v>9061</v>
      </c>
      <c r="AV2581">
        <v>2.74</v>
      </c>
      <c r="AW2581">
        <v>10625</v>
      </c>
      <c r="AX2581">
        <v>28392</v>
      </c>
      <c r="AY2581">
        <v>24.9</v>
      </c>
      <c r="AZ2581">
        <v>578</v>
      </c>
      <c r="BA2581">
        <v>17564</v>
      </c>
      <c r="BB2581">
        <v>11580</v>
      </c>
      <c r="BC2581">
        <v>746</v>
      </c>
      <c r="BD2581">
        <v>6.4</v>
      </c>
      <c r="BE2581">
        <v>11965</v>
      </c>
      <c r="BF2581">
        <v>-109</v>
      </c>
      <c r="BG2581">
        <v>3600</v>
      </c>
      <c r="BH2581">
        <v>349625</v>
      </c>
      <c r="BI2581">
        <v>29221</v>
      </c>
      <c r="BJ2581">
        <v>465</v>
      </c>
      <c r="BK2581">
        <v>4269</v>
      </c>
      <c r="BL2581">
        <v>-2.8</v>
      </c>
      <c r="BM2581">
        <v>1282</v>
      </c>
      <c r="BN2581">
        <v>15728</v>
      </c>
      <c r="BO2581">
        <v>1555</v>
      </c>
      <c r="BP2581">
        <v>0</v>
      </c>
      <c r="BQ2581">
        <v>0</v>
      </c>
      <c r="BR2581">
        <v>0</v>
      </c>
      <c r="BS2581">
        <v>28.9</v>
      </c>
      <c r="BT2581">
        <v>0</v>
      </c>
      <c r="BU2581">
        <v>0</v>
      </c>
      <c r="BV2581">
        <v>0</v>
      </c>
      <c r="BW2581">
        <v>0</v>
      </c>
      <c r="BX2581">
        <v>170264</v>
      </c>
      <c r="BY2581">
        <v>5274</v>
      </c>
      <c r="BZ2581">
        <v>18</v>
      </c>
      <c r="CA2581">
        <v>1112</v>
      </c>
      <c r="CB2581">
        <v>509544</v>
      </c>
      <c r="CC2581">
        <v>162367</v>
      </c>
      <c r="CD2581">
        <v>4913</v>
      </c>
      <c r="CE2581">
        <v>880.14</v>
      </c>
      <c r="CF2581">
        <v>36.799999999999997</v>
      </c>
    </row>
    <row r="2582" spans="1:84">
      <c r="A2582">
        <v>48027</v>
      </c>
      <c r="B2582" t="s">
        <v>2580</v>
      </c>
      <c r="C2582">
        <v>48027</v>
      </c>
      <c r="D2582">
        <v>257897</v>
      </c>
      <c r="E2582">
        <v>8.4</v>
      </c>
      <c r="F2582">
        <v>19923</v>
      </c>
      <c r="G2582">
        <v>237974</v>
      </c>
      <c r="H2582">
        <v>26555</v>
      </c>
      <c r="I2582">
        <v>10.3</v>
      </c>
      <c r="J2582">
        <v>80408</v>
      </c>
      <c r="K2582">
        <v>31.2</v>
      </c>
      <c r="L2582">
        <v>9.4</v>
      </c>
      <c r="M2582">
        <v>24281</v>
      </c>
      <c r="N2582">
        <v>50.8</v>
      </c>
      <c r="O2582">
        <v>182099</v>
      </c>
      <c r="P2582">
        <v>56230</v>
      </c>
      <c r="Q2582">
        <v>2177</v>
      </c>
      <c r="R2582">
        <v>7869</v>
      </c>
      <c r="S2582">
        <v>1255</v>
      </c>
      <c r="T2582">
        <v>8267</v>
      </c>
      <c r="U2582">
        <v>49009</v>
      </c>
      <c r="V2582">
        <v>139671</v>
      </c>
      <c r="W2582">
        <v>70.599999999999994</v>
      </c>
      <c r="X2582">
        <v>21.8</v>
      </c>
      <c r="Y2582">
        <v>0.8</v>
      </c>
      <c r="Z2582">
        <v>3.1</v>
      </c>
      <c r="AA2582">
        <v>0.5</v>
      </c>
      <c r="AB2582">
        <v>3.2</v>
      </c>
      <c r="AC2582">
        <v>19</v>
      </c>
      <c r="AD2582">
        <v>54.2</v>
      </c>
      <c r="AE2582">
        <v>4923</v>
      </c>
      <c r="AF2582">
        <v>1657</v>
      </c>
      <c r="AG2582">
        <v>46</v>
      </c>
      <c r="AH2582">
        <v>39.5</v>
      </c>
      <c r="AI2582">
        <v>7.3</v>
      </c>
      <c r="AJ2582">
        <v>17.7</v>
      </c>
      <c r="AK2582">
        <v>84.7</v>
      </c>
      <c r="AL2582">
        <v>19.8</v>
      </c>
      <c r="AM2582">
        <v>35679</v>
      </c>
      <c r="AN2582">
        <v>21.1</v>
      </c>
      <c r="AO2582">
        <v>109638</v>
      </c>
      <c r="AP2582">
        <v>16856</v>
      </c>
      <c r="AQ2582">
        <v>18.2</v>
      </c>
      <c r="AR2582">
        <v>55.7</v>
      </c>
      <c r="AS2582">
        <v>78100</v>
      </c>
      <c r="AT2582">
        <v>25</v>
      </c>
      <c r="AU2582">
        <v>85507</v>
      </c>
      <c r="AV2582">
        <v>2.68</v>
      </c>
      <c r="AW2582">
        <v>17219</v>
      </c>
      <c r="AX2582">
        <v>38253</v>
      </c>
      <c r="AY2582">
        <v>13.2</v>
      </c>
      <c r="AZ2582">
        <v>7921</v>
      </c>
      <c r="BA2582">
        <v>31139</v>
      </c>
      <c r="BB2582">
        <v>116223</v>
      </c>
      <c r="BC2582">
        <v>5911</v>
      </c>
      <c r="BD2582">
        <v>5.0999999999999996</v>
      </c>
      <c r="BE2582">
        <v>168008</v>
      </c>
      <c r="BF2582">
        <v>10790</v>
      </c>
      <c r="BG2582">
        <v>67873</v>
      </c>
      <c r="BH2582">
        <v>7744827</v>
      </c>
      <c r="BI2582">
        <v>46098</v>
      </c>
      <c r="BJ2582">
        <v>4420</v>
      </c>
      <c r="BK2582">
        <v>79268</v>
      </c>
      <c r="BL2582">
        <v>5.3</v>
      </c>
      <c r="BM2582">
        <v>12292</v>
      </c>
      <c r="BN2582">
        <v>264265</v>
      </c>
      <c r="BO2582">
        <v>13468</v>
      </c>
      <c r="BP2582">
        <v>4.9000000000000004</v>
      </c>
      <c r="BQ2582">
        <v>0</v>
      </c>
      <c r="BR2582">
        <v>4.5999999999999996</v>
      </c>
      <c r="BS2582">
        <v>0</v>
      </c>
      <c r="BT2582">
        <v>0</v>
      </c>
      <c r="BU2582">
        <v>28.2</v>
      </c>
      <c r="BV2582">
        <v>1652050</v>
      </c>
      <c r="BW2582">
        <v>1806227</v>
      </c>
      <c r="BX2582">
        <v>2427637</v>
      </c>
      <c r="BY2582">
        <v>9920</v>
      </c>
      <c r="BZ2582">
        <v>4111</v>
      </c>
      <c r="CA2582">
        <v>432084</v>
      </c>
      <c r="CB2582">
        <v>450923</v>
      </c>
      <c r="CC2582">
        <v>3735942</v>
      </c>
      <c r="CD2582">
        <v>14924</v>
      </c>
      <c r="CE2582">
        <v>1059.72</v>
      </c>
      <c r="CF2582">
        <v>224.5</v>
      </c>
    </row>
    <row r="2583" spans="1:84">
      <c r="A2583">
        <v>48029</v>
      </c>
      <c r="B2583" t="s">
        <v>2581</v>
      </c>
      <c r="C2583">
        <v>48029</v>
      </c>
      <c r="D2583">
        <v>1555592</v>
      </c>
      <c r="E2583">
        <v>11.7</v>
      </c>
      <c r="F2583">
        <v>162661</v>
      </c>
      <c r="G2583">
        <v>1392931</v>
      </c>
      <c r="H2583">
        <v>127618</v>
      </c>
      <c r="I2583">
        <v>8.1999999999999993</v>
      </c>
      <c r="J2583">
        <v>435311</v>
      </c>
      <c r="K2583">
        <v>28</v>
      </c>
      <c r="L2583">
        <v>10.199999999999999</v>
      </c>
      <c r="M2583">
        <v>158619</v>
      </c>
      <c r="N2583">
        <v>51.3</v>
      </c>
      <c r="O2583">
        <v>1364023</v>
      </c>
      <c r="P2583">
        <v>118067</v>
      </c>
      <c r="Q2583">
        <v>15971</v>
      </c>
      <c r="R2583">
        <v>32690</v>
      </c>
      <c r="S2583">
        <v>2466</v>
      </c>
      <c r="T2583">
        <v>22375</v>
      </c>
      <c r="U2583">
        <v>889658</v>
      </c>
      <c r="V2583">
        <v>508707</v>
      </c>
      <c r="W2583">
        <v>87.7</v>
      </c>
      <c r="X2583">
        <v>7.6</v>
      </c>
      <c r="Y2583">
        <v>1</v>
      </c>
      <c r="Z2583">
        <v>2.1</v>
      </c>
      <c r="AA2583">
        <v>0.2</v>
      </c>
      <c r="AB2583">
        <v>1.4</v>
      </c>
      <c r="AC2583">
        <v>57.2</v>
      </c>
      <c r="AD2583">
        <v>32.700000000000003</v>
      </c>
      <c r="AE2583">
        <v>25422</v>
      </c>
      <c r="AF2583">
        <v>10456</v>
      </c>
      <c r="AG2583">
        <v>157</v>
      </c>
      <c r="AH2583">
        <v>51.2</v>
      </c>
      <c r="AI2583">
        <v>10.9</v>
      </c>
      <c r="AJ2583">
        <v>43.2</v>
      </c>
      <c r="AK2583">
        <v>76.900000000000006</v>
      </c>
      <c r="AL2583">
        <v>22.7</v>
      </c>
      <c r="AM2583">
        <v>261387</v>
      </c>
      <c r="AN2583">
        <v>24</v>
      </c>
      <c r="AO2583">
        <v>589824</v>
      </c>
      <c r="AP2583">
        <v>68465</v>
      </c>
      <c r="AQ2583">
        <v>13.1</v>
      </c>
      <c r="AR2583">
        <v>61.2</v>
      </c>
      <c r="AS2583">
        <v>74100</v>
      </c>
      <c r="AT2583">
        <v>26.9</v>
      </c>
      <c r="AU2583">
        <v>488942</v>
      </c>
      <c r="AV2583">
        <v>2.78</v>
      </c>
      <c r="AW2583">
        <v>18363</v>
      </c>
      <c r="AX2583">
        <v>38832</v>
      </c>
      <c r="AY2583">
        <v>17.3</v>
      </c>
      <c r="AZ2583">
        <v>46777</v>
      </c>
      <c r="BA2583">
        <v>30843</v>
      </c>
      <c r="BB2583">
        <v>741154</v>
      </c>
      <c r="BC2583">
        <v>34792</v>
      </c>
      <c r="BD2583">
        <v>4.7</v>
      </c>
      <c r="BE2583">
        <v>915500</v>
      </c>
      <c r="BF2583">
        <v>59109</v>
      </c>
      <c r="BG2583">
        <v>157290</v>
      </c>
      <c r="BH2583">
        <v>40788022</v>
      </c>
      <c r="BI2583">
        <v>44553</v>
      </c>
      <c r="BJ2583">
        <v>31459</v>
      </c>
      <c r="BK2583">
        <v>589154</v>
      </c>
      <c r="BL2583">
        <v>3</v>
      </c>
      <c r="BM2583">
        <v>97792</v>
      </c>
      <c r="BN2583">
        <v>2767377</v>
      </c>
      <c r="BO2583">
        <v>100999</v>
      </c>
      <c r="BP2583">
        <v>2.9</v>
      </c>
      <c r="BQ2583">
        <v>0</v>
      </c>
      <c r="BR2583">
        <v>3.8</v>
      </c>
      <c r="BS2583">
        <v>33.200000000000003</v>
      </c>
      <c r="BT2583">
        <v>0.1</v>
      </c>
      <c r="BU2583">
        <v>26.2</v>
      </c>
      <c r="BV2583">
        <v>6289711</v>
      </c>
      <c r="BW2583">
        <v>16073053</v>
      </c>
      <c r="BX2583">
        <v>15914486</v>
      </c>
      <c r="BY2583">
        <v>11038</v>
      </c>
      <c r="BZ2583">
        <v>15011</v>
      </c>
      <c r="CA2583">
        <v>1909975</v>
      </c>
      <c r="CB2583">
        <v>441206</v>
      </c>
      <c r="CC2583">
        <v>12574848</v>
      </c>
      <c r="CD2583">
        <v>8417</v>
      </c>
      <c r="CE2583">
        <v>1246.82</v>
      </c>
      <c r="CF2583">
        <v>1117</v>
      </c>
    </row>
    <row r="2584" spans="1:84">
      <c r="A2584">
        <v>48031</v>
      </c>
      <c r="B2584" t="s">
        <v>2582</v>
      </c>
      <c r="C2584">
        <v>48031</v>
      </c>
      <c r="D2584">
        <v>9250</v>
      </c>
      <c r="E2584">
        <v>9.9</v>
      </c>
      <c r="F2584">
        <v>832</v>
      </c>
      <c r="G2584">
        <v>8418</v>
      </c>
      <c r="H2584">
        <v>546</v>
      </c>
      <c r="I2584">
        <v>5.9</v>
      </c>
      <c r="J2584">
        <v>2187</v>
      </c>
      <c r="K2584">
        <v>23.6</v>
      </c>
      <c r="L2584">
        <v>11.7</v>
      </c>
      <c r="M2584">
        <v>1086</v>
      </c>
      <c r="N2584">
        <v>50.3</v>
      </c>
      <c r="O2584">
        <v>8971</v>
      </c>
      <c r="P2584">
        <v>98</v>
      </c>
      <c r="Q2584">
        <v>57</v>
      </c>
      <c r="R2584">
        <v>18</v>
      </c>
      <c r="S2584">
        <v>1</v>
      </c>
      <c r="T2584">
        <v>105</v>
      </c>
      <c r="U2584">
        <v>1652</v>
      </c>
      <c r="V2584">
        <v>7358</v>
      </c>
      <c r="W2584">
        <v>97</v>
      </c>
      <c r="X2584">
        <v>1.1000000000000001</v>
      </c>
      <c r="Y2584">
        <v>0.6</v>
      </c>
      <c r="Z2584">
        <v>0.2</v>
      </c>
      <c r="AA2584">
        <v>0</v>
      </c>
      <c r="AB2584">
        <v>1.1000000000000001</v>
      </c>
      <c r="AC2584">
        <v>17.899999999999999</v>
      </c>
      <c r="AD2584">
        <v>79.5</v>
      </c>
      <c r="AE2584">
        <v>111</v>
      </c>
      <c r="AF2584">
        <v>93</v>
      </c>
      <c r="AG2584">
        <v>3</v>
      </c>
      <c r="AH2584">
        <v>54.3</v>
      </c>
      <c r="AI2584">
        <v>5</v>
      </c>
      <c r="AJ2584">
        <v>16.5</v>
      </c>
      <c r="AK2584">
        <v>80.599999999999994</v>
      </c>
      <c r="AL2584">
        <v>22.2</v>
      </c>
      <c r="AM2584">
        <v>1409</v>
      </c>
      <c r="AN2584">
        <v>31.4</v>
      </c>
      <c r="AO2584">
        <v>4261</v>
      </c>
      <c r="AP2584">
        <v>230</v>
      </c>
      <c r="AQ2584">
        <v>5.7</v>
      </c>
      <c r="AR2584">
        <v>78.8</v>
      </c>
      <c r="AS2584">
        <v>93000</v>
      </c>
      <c r="AT2584">
        <v>3.4</v>
      </c>
      <c r="AU2584">
        <v>3303</v>
      </c>
      <c r="AV2584">
        <v>2.5</v>
      </c>
      <c r="AW2584">
        <v>19721</v>
      </c>
      <c r="AX2584">
        <v>43264</v>
      </c>
      <c r="AY2584">
        <v>10.3</v>
      </c>
      <c r="AZ2584">
        <v>282</v>
      </c>
      <c r="BA2584">
        <v>30795</v>
      </c>
      <c r="BB2584">
        <v>4680</v>
      </c>
      <c r="BC2584">
        <v>186</v>
      </c>
      <c r="BD2584">
        <v>4</v>
      </c>
      <c r="BE2584">
        <v>6679</v>
      </c>
      <c r="BF2584">
        <v>852</v>
      </c>
      <c r="BG2584">
        <v>546</v>
      </c>
      <c r="BH2584">
        <v>130436</v>
      </c>
      <c r="BI2584">
        <v>19529</v>
      </c>
      <c r="BJ2584">
        <v>233</v>
      </c>
      <c r="BK2584">
        <v>1809</v>
      </c>
      <c r="BL2584">
        <v>-17.399999999999999</v>
      </c>
      <c r="BM2584">
        <v>1104</v>
      </c>
      <c r="BN2584">
        <v>4336</v>
      </c>
      <c r="BO2584">
        <v>1133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35617</v>
      </c>
      <c r="BY2584">
        <v>4042</v>
      </c>
      <c r="BZ2584">
        <v>19</v>
      </c>
      <c r="CA2584">
        <v>3150</v>
      </c>
      <c r="CB2584">
        <v>389282</v>
      </c>
      <c r="CC2584">
        <v>68242</v>
      </c>
      <c r="CD2584">
        <v>7498</v>
      </c>
      <c r="CE2584">
        <v>711.24</v>
      </c>
      <c r="CF2584">
        <v>11.8</v>
      </c>
    </row>
    <row r="2585" spans="1:84">
      <c r="A2585">
        <v>48033</v>
      </c>
      <c r="B2585" t="s">
        <v>2583</v>
      </c>
      <c r="C2585">
        <v>48033</v>
      </c>
      <c r="D2585">
        <v>648</v>
      </c>
      <c r="E2585">
        <v>-11.1</v>
      </c>
      <c r="F2585">
        <v>-81</v>
      </c>
      <c r="G2585">
        <v>729</v>
      </c>
      <c r="H2585">
        <v>14</v>
      </c>
      <c r="I2585">
        <v>2.2000000000000002</v>
      </c>
      <c r="J2585">
        <v>112</v>
      </c>
      <c r="K2585">
        <v>17.3</v>
      </c>
      <c r="L2585">
        <v>14.8</v>
      </c>
      <c r="M2585">
        <v>96</v>
      </c>
      <c r="N2585">
        <v>50.5</v>
      </c>
      <c r="O2585">
        <v>632</v>
      </c>
      <c r="P2585">
        <v>0</v>
      </c>
      <c r="Q2585">
        <v>2</v>
      </c>
      <c r="R2585">
        <v>5</v>
      </c>
      <c r="S2585">
        <v>0</v>
      </c>
      <c r="T2585">
        <v>9</v>
      </c>
      <c r="U2585">
        <v>104</v>
      </c>
      <c r="V2585">
        <v>533</v>
      </c>
      <c r="W2585">
        <v>97.5</v>
      </c>
      <c r="X2585">
        <v>0</v>
      </c>
      <c r="Y2585">
        <v>0.3</v>
      </c>
      <c r="Z2585">
        <v>0.8</v>
      </c>
      <c r="AA2585">
        <v>0</v>
      </c>
      <c r="AB2585">
        <v>1.4</v>
      </c>
      <c r="AC2585">
        <v>16</v>
      </c>
      <c r="AD2585">
        <v>82.3</v>
      </c>
      <c r="AE2585">
        <v>2</v>
      </c>
      <c r="AF2585">
        <v>1</v>
      </c>
      <c r="AG2585">
        <v>0</v>
      </c>
      <c r="AH2585">
        <v>69.3</v>
      </c>
      <c r="AI2585">
        <v>4.5</v>
      </c>
      <c r="AJ2585">
        <v>16.5</v>
      </c>
      <c r="AK2585">
        <v>83.9</v>
      </c>
      <c r="AL2585">
        <v>21.4</v>
      </c>
      <c r="AM2585">
        <v>81</v>
      </c>
      <c r="AN2585">
        <v>21.4</v>
      </c>
      <c r="AO2585">
        <v>450</v>
      </c>
      <c r="AP2585">
        <v>15</v>
      </c>
      <c r="AQ2585">
        <v>3.4</v>
      </c>
      <c r="AR2585">
        <v>74</v>
      </c>
      <c r="AS2585">
        <v>43100</v>
      </c>
      <c r="AT2585">
        <v>0</v>
      </c>
      <c r="AU2585">
        <v>292</v>
      </c>
      <c r="AV2585">
        <v>2.5</v>
      </c>
      <c r="AW2585">
        <v>18364</v>
      </c>
      <c r="AX2585">
        <v>37739</v>
      </c>
      <c r="AY2585">
        <v>6.3</v>
      </c>
      <c r="AZ2585">
        <v>20</v>
      </c>
      <c r="BA2585">
        <v>31210</v>
      </c>
      <c r="BB2585">
        <v>421</v>
      </c>
      <c r="BC2585">
        <v>18</v>
      </c>
      <c r="BD2585">
        <v>4.3</v>
      </c>
      <c r="BE2585">
        <v>571</v>
      </c>
      <c r="BF2585">
        <v>167</v>
      </c>
      <c r="BG2585">
        <v>93</v>
      </c>
      <c r="BH2585">
        <v>11109</v>
      </c>
      <c r="BI2585">
        <v>19455</v>
      </c>
      <c r="BJ2585">
        <v>3</v>
      </c>
      <c r="BK2585">
        <v>10</v>
      </c>
      <c r="BL2585">
        <v>0</v>
      </c>
      <c r="BM2585">
        <v>30</v>
      </c>
      <c r="BN2585">
        <v>0</v>
      </c>
      <c r="BO2585">
        <v>24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480015</v>
      </c>
      <c r="CC2585">
        <v>4496</v>
      </c>
      <c r="CD2585">
        <v>6583</v>
      </c>
      <c r="CE2585">
        <v>898.8</v>
      </c>
      <c r="CF2585">
        <v>0.8</v>
      </c>
    </row>
    <row r="2586" spans="1:84">
      <c r="A2586">
        <v>48035</v>
      </c>
      <c r="B2586" t="s">
        <v>2584</v>
      </c>
      <c r="C2586">
        <v>48035</v>
      </c>
      <c r="D2586">
        <v>18058</v>
      </c>
      <c r="E2586">
        <v>5</v>
      </c>
      <c r="F2586">
        <v>854</v>
      </c>
      <c r="G2586">
        <v>17204</v>
      </c>
      <c r="H2586">
        <v>1024</v>
      </c>
      <c r="I2586">
        <v>5.7</v>
      </c>
      <c r="J2586">
        <v>4045</v>
      </c>
      <c r="K2586">
        <v>22.4</v>
      </c>
      <c r="L2586">
        <v>19.399999999999999</v>
      </c>
      <c r="M2586">
        <v>3506</v>
      </c>
      <c r="N2586">
        <v>50.9</v>
      </c>
      <c r="O2586">
        <v>17343</v>
      </c>
      <c r="P2586">
        <v>409</v>
      </c>
      <c r="Q2586">
        <v>106</v>
      </c>
      <c r="R2586">
        <v>36</v>
      </c>
      <c r="S2586">
        <v>6</v>
      </c>
      <c r="T2586">
        <v>158</v>
      </c>
      <c r="U2586">
        <v>2700</v>
      </c>
      <c r="V2586">
        <v>14706</v>
      </c>
      <c r="W2586">
        <v>96</v>
      </c>
      <c r="X2586">
        <v>2.2999999999999998</v>
      </c>
      <c r="Y2586">
        <v>0.6</v>
      </c>
      <c r="Z2586">
        <v>0.2</v>
      </c>
      <c r="AA2586">
        <v>0</v>
      </c>
      <c r="AB2586">
        <v>0.9</v>
      </c>
      <c r="AC2586">
        <v>15</v>
      </c>
      <c r="AD2586">
        <v>81.400000000000006</v>
      </c>
      <c r="AE2586">
        <v>186</v>
      </c>
      <c r="AF2586">
        <v>247</v>
      </c>
      <c r="AG2586">
        <v>2</v>
      </c>
      <c r="AH2586">
        <v>55.3</v>
      </c>
      <c r="AI2586">
        <v>4.4000000000000004</v>
      </c>
      <c r="AJ2586">
        <v>10.7</v>
      </c>
      <c r="AK2586">
        <v>75.900000000000006</v>
      </c>
      <c r="AL2586">
        <v>15.4</v>
      </c>
      <c r="AM2586">
        <v>3331</v>
      </c>
      <c r="AN2586">
        <v>31</v>
      </c>
      <c r="AO2586">
        <v>8892</v>
      </c>
      <c r="AP2586">
        <v>248</v>
      </c>
      <c r="AQ2586">
        <v>2.9</v>
      </c>
      <c r="AR2586">
        <v>77.7</v>
      </c>
      <c r="AS2586">
        <v>57900</v>
      </c>
      <c r="AT2586">
        <v>3.4</v>
      </c>
      <c r="AU2586">
        <v>6726</v>
      </c>
      <c r="AV2586">
        <v>2.48</v>
      </c>
      <c r="AW2586">
        <v>17455</v>
      </c>
      <c r="AX2586">
        <v>35734</v>
      </c>
      <c r="AY2586">
        <v>13.8</v>
      </c>
      <c r="AZ2586">
        <v>441</v>
      </c>
      <c r="BA2586">
        <v>24529</v>
      </c>
      <c r="BB2586">
        <v>8270</v>
      </c>
      <c r="BC2586">
        <v>415</v>
      </c>
      <c r="BD2586">
        <v>5</v>
      </c>
      <c r="BE2586">
        <v>8284</v>
      </c>
      <c r="BF2586">
        <v>377</v>
      </c>
      <c r="BG2586">
        <v>1177</v>
      </c>
      <c r="BH2586">
        <v>172922</v>
      </c>
      <c r="BI2586">
        <v>20874</v>
      </c>
      <c r="BJ2586">
        <v>320</v>
      </c>
      <c r="BK2586">
        <v>3053</v>
      </c>
      <c r="BL2586">
        <v>15.6</v>
      </c>
      <c r="BM2586">
        <v>1412</v>
      </c>
      <c r="BN2586">
        <v>11359</v>
      </c>
      <c r="BO2586">
        <v>1618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29.7</v>
      </c>
      <c r="BV2586">
        <v>0</v>
      </c>
      <c r="BW2586">
        <v>67391</v>
      </c>
      <c r="BX2586">
        <v>68871</v>
      </c>
      <c r="BY2586">
        <v>3915</v>
      </c>
      <c r="BZ2586">
        <v>8</v>
      </c>
      <c r="CA2586">
        <v>1178</v>
      </c>
      <c r="CB2586">
        <v>562851</v>
      </c>
      <c r="CC2586">
        <v>104271</v>
      </c>
      <c r="CD2586">
        <v>5792</v>
      </c>
      <c r="CE2586">
        <v>989.18</v>
      </c>
      <c r="CF2586">
        <v>17.399999999999999</v>
      </c>
    </row>
    <row r="2587" spans="1:84">
      <c r="A2587">
        <v>48037</v>
      </c>
      <c r="B2587" t="s">
        <v>2585</v>
      </c>
      <c r="C2587">
        <v>48037</v>
      </c>
      <c r="D2587">
        <v>91455</v>
      </c>
      <c r="E2587">
        <v>2.4</v>
      </c>
      <c r="F2587">
        <v>2149</v>
      </c>
      <c r="G2587">
        <v>89306</v>
      </c>
      <c r="H2587">
        <v>5713</v>
      </c>
      <c r="I2587">
        <v>6.2</v>
      </c>
      <c r="J2587">
        <v>21651</v>
      </c>
      <c r="K2587">
        <v>23.7</v>
      </c>
      <c r="L2587">
        <v>13.2</v>
      </c>
      <c r="M2587">
        <v>12047</v>
      </c>
      <c r="N2587">
        <v>49.6</v>
      </c>
      <c r="O2587">
        <v>66739</v>
      </c>
      <c r="P2587">
        <v>22295</v>
      </c>
      <c r="Q2587">
        <v>584</v>
      </c>
      <c r="R2587">
        <v>564</v>
      </c>
      <c r="S2587">
        <v>43</v>
      </c>
      <c r="T2587">
        <v>1230</v>
      </c>
      <c r="U2587">
        <v>4974</v>
      </c>
      <c r="V2587">
        <v>62123</v>
      </c>
      <c r="W2587">
        <v>73</v>
      </c>
      <c r="X2587">
        <v>24.4</v>
      </c>
      <c r="Y2587">
        <v>0.6</v>
      </c>
      <c r="Z2587">
        <v>0.6</v>
      </c>
      <c r="AA2587">
        <v>0</v>
      </c>
      <c r="AB2587">
        <v>1.3</v>
      </c>
      <c r="AC2587">
        <v>5.4</v>
      </c>
      <c r="AD2587">
        <v>67.900000000000006</v>
      </c>
      <c r="AE2587">
        <v>1133</v>
      </c>
      <c r="AF2587">
        <v>975</v>
      </c>
      <c r="AG2587">
        <v>11</v>
      </c>
      <c r="AH2587">
        <v>52.8</v>
      </c>
      <c r="AI2587">
        <v>1.5</v>
      </c>
      <c r="AJ2587">
        <v>5.5</v>
      </c>
      <c r="AK2587">
        <v>77.3</v>
      </c>
      <c r="AL2587">
        <v>16.100000000000001</v>
      </c>
      <c r="AM2587">
        <v>18284</v>
      </c>
      <c r="AN2587">
        <v>19.899999999999999</v>
      </c>
      <c r="AO2587">
        <v>38259</v>
      </c>
      <c r="AP2587">
        <v>1796</v>
      </c>
      <c r="AQ2587">
        <v>4.9000000000000004</v>
      </c>
      <c r="AR2587">
        <v>71</v>
      </c>
      <c r="AS2587">
        <v>66600</v>
      </c>
      <c r="AT2587">
        <v>13.6</v>
      </c>
      <c r="AU2587">
        <v>33058</v>
      </c>
      <c r="AV2587">
        <v>2.5</v>
      </c>
      <c r="AW2587">
        <v>17357</v>
      </c>
      <c r="AX2587">
        <v>35157</v>
      </c>
      <c r="AY2587">
        <v>17.399999999999999</v>
      </c>
      <c r="AZ2587">
        <v>2493</v>
      </c>
      <c r="BA2587">
        <v>27583</v>
      </c>
      <c r="BB2587">
        <v>43101</v>
      </c>
      <c r="BC2587">
        <v>2336</v>
      </c>
      <c r="BD2587">
        <v>5.4</v>
      </c>
      <c r="BE2587">
        <v>51008</v>
      </c>
      <c r="BF2587">
        <v>3329</v>
      </c>
      <c r="BG2587">
        <v>10619</v>
      </c>
      <c r="BH2587">
        <v>1905017</v>
      </c>
      <c r="BI2587">
        <v>37347</v>
      </c>
      <c r="BJ2587">
        <v>2216</v>
      </c>
      <c r="BK2587">
        <v>32149</v>
      </c>
      <c r="BL2587">
        <v>0</v>
      </c>
      <c r="BM2587">
        <v>4960</v>
      </c>
      <c r="BN2587">
        <v>93956</v>
      </c>
      <c r="BO2587">
        <v>6288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25.3</v>
      </c>
      <c r="BV2587">
        <v>978514</v>
      </c>
      <c r="BW2587">
        <v>0</v>
      </c>
      <c r="BX2587">
        <v>1151940</v>
      </c>
      <c r="BY2587">
        <v>12859</v>
      </c>
      <c r="BZ2587">
        <v>122</v>
      </c>
      <c r="CA2587">
        <v>13045</v>
      </c>
      <c r="CB2587">
        <v>307531</v>
      </c>
      <c r="CC2587">
        <v>811899</v>
      </c>
      <c r="CD2587">
        <v>8996</v>
      </c>
      <c r="CE2587">
        <v>887.87</v>
      </c>
      <c r="CF2587">
        <v>100.6</v>
      </c>
    </row>
    <row r="2588" spans="1:84">
      <c r="A2588">
        <v>48039</v>
      </c>
      <c r="B2588" t="s">
        <v>2586</v>
      </c>
      <c r="C2588">
        <v>48039</v>
      </c>
      <c r="D2588">
        <v>287898</v>
      </c>
      <c r="E2588">
        <v>19.100000000000001</v>
      </c>
      <c r="F2588">
        <v>46131</v>
      </c>
      <c r="G2588">
        <v>241767</v>
      </c>
      <c r="H2588">
        <v>22275</v>
      </c>
      <c r="I2588">
        <v>7.7</v>
      </c>
      <c r="J2588">
        <v>78398</v>
      </c>
      <c r="K2588">
        <v>27.2</v>
      </c>
      <c r="L2588">
        <v>8.9</v>
      </c>
      <c r="M2588">
        <v>25582</v>
      </c>
      <c r="N2588">
        <v>48.7</v>
      </c>
      <c r="O2588">
        <v>239700</v>
      </c>
      <c r="P2588">
        <v>30626</v>
      </c>
      <c r="Q2588">
        <v>1637</v>
      </c>
      <c r="R2588">
        <v>12180</v>
      </c>
      <c r="S2588">
        <v>147</v>
      </c>
      <c r="T2588">
        <v>3608</v>
      </c>
      <c r="U2588">
        <v>72691</v>
      </c>
      <c r="V2588">
        <v>169342</v>
      </c>
      <c r="W2588">
        <v>83.3</v>
      </c>
      <c r="X2588">
        <v>10.6</v>
      </c>
      <c r="Y2588">
        <v>0.6</v>
      </c>
      <c r="Z2588">
        <v>4.2</v>
      </c>
      <c r="AA2588">
        <v>0.1</v>
      </c>
      <c r="AB2588">
        <v>1.3</v>
      </c>
      <c r="AC2588">
        <v>25.2</v>
      </c>
      <c r="AD2588">
        <v>58.8</v>
      </c>
      <c r="AE2588">
        <v>4291</v>
      </c>
      <c r="AF2588">
        <v>1688</v>
      </c>
      <c r="AG2588">
        <v>25</v>
      </c>
      <c r="AH2588">
        <v>53.1</v>
      </c>
      <c r="AI2588">
        <v>8.5</v>
      </c>
      <c r="AJ2588">
        <v>21.3</v>
      </c>
      <c r="AK2588">
        <v>79.5</v>
      </c>
      <c r="AL2588">
        <v>19.600000000000001</v>
      </c>
      <c r="AM2588">
        <v>37517</v>
      </c>
      <c r="AN2588">
        <v>28</v>
      </c>
      <c r="AO2588">
        <v>109605</v>
      </c>
      <c r="AP2588">
        <v>18977</v>
      </c>
      <c r="AQ2588">
        <v>20.9</v>
      </c>
      <c r="AR2588">
        <v>74</v>
      </c>
      <c r="AS2588">
        <v>88500</v>
      </c>
      <c r="AT2588">
        <v>15.4</v>
      </c>
      <c r="AU2588">
        <v>81954</v>
      </c>
      <c r="AV2588">
        <v>2.82</v>
      </c>
      <c r="AW2588">
        <v>20021</v>
      </c>
      <c r="AX2588">
        <v>52483</v>
      </c>
      <c r="AY2588">
        <v>10.9</v>
      </c>
      <c r="AZ2588">
        <v>8298</v>
      </c>
      <c r="BA2588">
        <v>29869</v>
      </c>
      <c r="BB2588">
        <v>138590</v>
      </c>
      <c r="BC2588">
        <v>6817</v>
      </c>
      <c r="BD2588">
        <v>4.9000000000000004</v>
      </c>
      <c r="BE2588">
        <v>116533</v>
      </c>
      <c r="BF2588">
        <v>11534</v>
      </c>
      <c r="BG2588">
        <v>16732</v>
      </c>
      <c r="BH2588">
        <v>4471558</v>
      </c>
      <c r="BI2588">
        <v>38372</v>
      </c>
      <c r="BJ2588">
        <v>4270</v>
      </c>
      <c r="BK2588">
        <v>66247</v>
      </c>
      <c r="BL2588">
        <v>8.8000000000000007</v>
      </c>
      <c r="BM2588">
        <v>18853</v>
      </c>
      <c r="BN2588">
        <v>184448</v>
      </c>
      <c r="BO2588">
        <v>18321</v>
      </c>
      <c r="BP2588">
        <v>5.2</v>
      </c>
      <c r="BQ2588">
        <v>1.1000000000000001</v>
      </c>
      <c r="BR2588">
        <v>3.7</v>
      </c>
      <c r="BS2588">
        <v>14</v>
      </c>
      <c r="BT2588">
        <v>0</v>
      </c>
      <c r="BU2588">
        <v>29.2</v>
      </c>
      <c r="BV2588">
        <v>13227962</v>
      </c>
      <c r="BW2588">
        <v>780574</v>
      </c>
      <c r="BX2588">
        <v>2143093</v>
      </c>
      <c r="BY2588">
        <v>8341</v>
      </c>
      <c r="BZ2588">
        <v>3589</v>
      </c>
      <c r="CA2588">
        <v>590405</v>
      </c>
      <c r="CB2588">
        <v>613891</v>
      </c>
      <c r="CC2588">
        <v>820038</v>
      </c>
      <c r="CD2588">
        <v>3025</v>
      </c>
      <c r="CE2588">
        <v>1386.4</v>
      </c>
      <c r="CF2588">
        <v>174.4</v>
      </c>
    </row>
    <row r="2589" spans="1:84">
      <c r="A2589">
        <v>48041</v>
      </c>
      <c r="B2589" t="s">
        <v>2587</v>
      </c>
      <c r="C2589">
        <v>48041</v>
      </c>
      <c r="D2589">
        <v>159006</v>
      </c>
      <c r="E2589">
        <v>4.3</v>
      </c>
      <c r="F2589">
        <v>6587</v>
      </c>
      <c r="G2589">
        <v>152415</v>
      </c>
      <c r="H2589">
        <v>11542</v>
      </c>
      <c r="I2589">
        <v>7.3</v>
      </c>
      <c r="J2589">
        <v>35168</v>
      </c>
      <c r="K2589">
        <v>22.1</v>
      </c>
      <c r="L2589">
        <v>7.7</v>
      </c>
      <c r="M2589">
        <v>12173</v>
      </c>
      <c r="N2589">
        <v>49.1</v>
      </c>
      <c r="O2589">
        <v>130828</v>
      </c>
      <c r="P2589">
        <v>18176</v>
      </c>
      <c r="Q2589">
        <v>771</v>
      </c>
      <c r="R2589">
        <v>7323</v>
      </c>
      <c r="S2589">
        <v>160</v>
      </c>
      <c r="T2589">
        <v>1748</v>
      </c>
      <c r="U2589">
        <v>33199</v>
      </c>
      <c r="V2589">
        <v>98875</v>
      </c>
      <c r="W2589">
        <v>82.3</v>
      </c>
      <c r="X2589">
        <v>11.4</v>
      </c>
      <c r="Y2589">
        <v>0.5</v>
      </c>
      <c r="Z2589">
        <v>4.5999999999999996</v>
      </c>
      <c r="AA2589">
        <v>0.1</v>
      </c>
      <c r="AB2589">
        <v>1.1000000000000001</v>
      </c>
      <c r="AC2589">
        <v>20.9</v>
      </c>
      <c r="AD2589">
        <v>62.2</v>
      </c>
      <c r="AE2589">
        <v>2384</v>
      </c>
      <c r="AF2589">
        <v>744</v>
      </c>
      <c r="AG2589">
        <v>9</v>
      </c>
      <c r="AH2589">
        <v>32.1</v>
      </c>
      <c r="AI2589">
        <v>10.3</v>
      </c>
      <c r="AJ2589">
        <v>19.899999999999999</v>
      </c>
      <c r="AK2589">
        <v>81.3</v>
      </c>
      <c r="AL2589">
        <v>37</v>
      </c>
      <c r="AM2589">
        <v>17616</v>
      </c>
      <c r="AN2589">
        <v>16.7</v>
      </c>
      <c r="AO2589">
        <v>68501</v>
      </c>
      <c r="AP2589">
        <v>9476</v>
      </c>
      <c r="AQ2589">
        <v>16.100000000000001</v>
      </c>
      <c r="AR2589">
        <v>45.6</v>
      </c>
      <c r="AS2589">
        <v>96000</v>
      </c>
      <c r="AT2589">
        <v>39.799999999999997</v>
      </c>
      <c r="AU2589">
        <v>55202</v>
      </c>
      <c r="AV2589">
        <v>2.52</v>
      </c>
      <c r="AW2589">
        <v>16212</v>
      </c>
      <c r="AX2589">
        <v>32228</v>
      </c>
      <c r="AY2589">
        <v>19</v>
      </c>
      <c r="AZ2589">
        <v>3915</v>
      </c>
      <c r="BA2589">
        <v>24994</v>
      </c>
      <c r="BB2589">
        <v>88190</v>
      </c>
      <c r="BC2589">
        <v>3563</v>
      </c>
      <c r="BD2589">
        <v>4</v>
      </c>
      <c r="BE2589">
        <v>100265</v>
      </c>
      <c r="BF2589">
        <v>9535</v>
      </c>
      <c r="BG2589">
        <v>31562</v>
      </c>
      <c r="BH2589">
        <v>3411947</v>
      </c>
      <c r="BI2589">
        <v>34029</v>
      </c>
      <c r="BJ2589">
        <v>3571</v>
      </c>
      <c r="BK2589">
        <v>51417</v>
      </c>
      <c r="BL2589">
        <v>8.5</v>
      </c>
      <c r="BM2589">
        <v>9523</v>
      </c>
      <c r="BN2589">
        <v>250196</v>
      </c>
      <c r="BO2589">
        <v>10922</v>
      </c>
      <c r="BP2589">
        <v>5.0999999999999996</v>
      </c>
      <c r="BQ2589">
        <v>0</v>
      </c>
      <c r="BR2589">
        <v>0</v>
      </c>
      <c r="BS2589">
        <v>14.2</v>
      </c>
      <c r="BT2589">
        <v>0</v>
      </c>
      <c r="BU2589">
        <v>26.8</v>
      </c>
      <c r="BV2589">
        <v>653623</v>
      </c>
      <c r="BW2589">
        <v>519718</v>
      </c>
      <c r="BX2589">
        <v>1573053</v>
      </c>
      <c r="BY2589">
        <v>10243</v>
      </c>
      <c r="BZ2589">
        <v>1547</v>
      </c>
      <c r="CA2589">
        <v>171894</v>
      </c>
      <c r="CB2589">
        <v>308814</v>
      </c>
      <c r="CC2589">
        <v>927938</v>
      </c>
      <c r="CD2589">
        <v>5938</v>
      </c>
      <c r="CE2589">
        <v>585.78</v>
      </c>
      <c r="CF2589">
        <v>260.10000000000002</v>
      </c>
    </row>
    <row r="2590" spans="1:84">
      <c r="A2590">
        <v>48043</v>
      </c>
      <c r="B2590" t="s">
        <v>2588</v>
      </c>
      <c r="C2590">
        <v>48043</v>
      </c>
      <c r="D2590">
        <v>9048</v>
      </c>
      <c r="E2590">
        <v>2.1</v>
      </c>
      <c r="F2590">
        <v>182</v>
      </c>
      <c r="G2590">
        <v>8866</v>
      </c>
      <c r="H2590">
        <v>596</v>
      </c>
      <c r="I2590">
        <v>6.6</v>
      </c>
      <c r="J2590">
        <v>1920</v>
      </c>
      <c r="K2590">
        <v>21.2</v>
      </c>
      <c r="L2590">
        <v>14.9</v>
      </c>
      <c r="M2590">
        <v>1346</v>
      </c>
      <c r="N2590">
        <v>49.9</v>
      </c>
      <c r="O2590">
        <v>8566</v>
      </c>
      <c r="P2590">
        <v>198</v>
      </c>
      <c r="Q2590">
        <v>106</v>
      </c>
      <c r="R2590">
        <v>40</v>
      </c>
      <c r="S2590">
        <v>7</v>
      </c>
      <c r="T2590">
        <v>131</v>
      </c>
      <c r="U2590">
        <v>3914</v>
      </c>
      <c r="V2590">
        <v>4790</v>
      </c>
      <c r="W2590">
        <v>94.7</v>
      </c>
      <c r="X2590">
        <v>2.2000000000000002</v>
      </c>
      <c r="Y2590">
        <v>1.2</v>
      </c>
      <c r="Z2590">
        <v>0.4</v>
      </c>
      <c r="AA2590">
        <v>0.1</v>
      </c>
      <c r="AB2590">
        <v>1.4</v>
      </c>
      <c r="AC2590">
        <v>43.3</v>
      </c>
      <c r="AD2590">
        <v>52.9</v>
      </c>
      <c r="AE2590">
        <v>104</v>
      </c>
      <c r="AF2590">
        <v>82</v>
      </c>
      <c r="AG2590">
        <v>0</v>
      </c>
      <c r="AH2590">
        <v>48.9</v>
      </c>
      <c r="AI2590">
        <v>6.9</v>
      </c>
      <c r="AJ2590">
        <v>42.7</v>
      </c>
      <c r="AK2590">
        <v>78.599999999999994</v>
      </c>
      <c r="AL2590">
        <v>27.7</v>
      </c>
      <c r="AM2590">
        <v>1929</v>
      </c>
      <c r="AN2590">
        <v>12.6</v>
      </c>
      <c r="AO2590">
        <v>4817</v>
      </c>
      <c r="AP2590">
        <v>203</v>
      </c>
      <c r="AQ2590">
        <v>4.4000000000000004</v>
      </c>
      <c r="AR2590">
        <v>59.5</v>
      </c>
      <c r="AS2590">
        <v>67000</v>
      </c>
      <c r="AT2590">
        <v>15.6</v>
      </c>
      <c r="AU2590">
        <v>3669</v>
      </c>
      <c r="AV2590">
        <v>2.31</v>
      </c>
      <c r="AW2590">
        <v>15183</v>
      </c>
      <c r="AX2590">
        <v>30467</v>
      </c>
      <c r="AY2590">
        <v>16.899999999999999</v>
      </c>
      <c r="AZ2590">
        <v>248</v>
      </c>
      <c r="BA2590">
        <v>27422</v>
      </c>
      <c r="BB2590">
        <v>5626</v>
      </c>
      <c r="BC2590">
        <v>191</v>
      </c>
      <c r="BD2590">
        <v>3.4</v>
      </c>
      <c r="BE2590">
        <v>6504</v>
      </c>
      <c r="BF2590">
        <v>894</v>
      </c>
      <c r="BG2590">
        <v>1444</v>
      </c>
      <c r="BH2590">
        <v>180386</v>
      </c>
      <c r="BI2590">
        <v>27735</v>
      </c>
      <c r="BJ2590">
        <v>323</v>
      </c>
      <c r="BK2590">
        <v>2398</v>
      </c>
      <c r="BL2590">
        <v>9.9</v>
      </c>
      <c r="BM2590">
        <v>756</v>
      </c>
      <c r="BN2590">
        <v>19207</v>
      </c>
      <c r="BO2590">
        <v>959</v>
      </c>
      <c r="BP2590">
        <v>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23321</v>
      </c>
      <c r="BX2590">
        <v>82902</v>
      </c>
      <c r="BY2590">
        <v>9134</v>
      </c>
      <c r="BZ2590">
        <v>7</v>
      </c>
      <c r="CA2590">
        <v>714</v>
      </c>
      <c r="CB2590">
        <v>1675564</v>
      </c>
      <c r="CC2590">
        <v>62885</v>
      </c>
      <c r="CD2590">
        <v>6816</v>
      </c>
      <c r="CE2590">
        <v>6192.61</v>
      </c>
      <c r="CF2590">
        <v>1.4</v>
      </c>
    </row>
    <row r="2591" spans="1:84">
      <c r="A2591">
        <v>48045</v>
      </c>
      <c r="B2591" t="s">
        <v>2589</v>
      </c>
      <c r="C2591">
        <v>48045</v>
      </c>
      <c r="D2591">
        <v>1598</v>
      </c>
      <c r="E2591">
        <v>-10.7</v>
      </c>
      <c r="F2591">
        <v>-192</v>
      </c>
      <c r="G2591">
        <v>1790</v>
      </c>
      <c r="H2591">
        <v>88</v>
      </c>
      <c r="I2591">
        <v>5.5</v>
      </c>
      <c r="J2591">
        <v>412</v>
      </c>
      <c r="K2591">
        <v>25.8</v>
      </c>
      <c r="L2591">
        <v>19.7</v>
      </c>
      <c r="M2591">
        <v>315</v>
      </c>
      <c r="N2591">
        <v>50.8</v>
      </c>
      <c r="O2591">
        <v>1519</v>
      </c>
      <c r="P2591">
        <v>51</v>
      </c>
      <c r="Q2591">
        <v>8</v>
      </c>
      <c r="R2591">
        <v>1</v>
      </c>
      <c r="S2591">
        <v>0</v>
      </c>
      <c r="T2591">
        <v>19</v>
      </c>
      <c r="U2591">
        <v>424</v>
      </c>
      <c r="V2591">
        <v>1108</v>
      </c>
      <c r="W2591">
        <v>95.1</v>
      </c>
      <c r="X2591">
        <v>3.2</v>
      </c>
      <c r="Y2591">
        <v>0.5</v>
      </c>
      <c r="Z2591">
        <v>0.1</v>
      </c>
      <c r="AA2591">
        <v>0</v>
      </c>
      <c r="AB2591">
        <v>1.2</v>
      </c>
      <c r="AC2591">
        <v>26.5</v>
      </c>
      <c r="AD2591">
        <v>69.3</v>
      </c>
      <c r="AE2591">
        <v>17</v>
      </c>
      <c r="AF2591">
        <v>14</v>
      </c>
      <c r="AG2591">
        <v>0</v>
      </c>
      <c r="AH2591">
        <v>65.8</v>
      </c>
      <c r="AI2591">
        <v>4.9000000000000004</v>
      </c>
      <c r="AJ2591">
        <v>16.5</v>
      </c>
      <c r="AK2591">
        <v>74.8</v>
      </c>
      <c r="AL2591">
        <v>17.5</v>
      </c>
      <c r="AM2591">
        <v>387</v>
      </c>
      <c r="AN2591">
        <v>18.8</v>
      </c>
      <c r="AO2591">
        <v>1035</v>
      </c>
      <c r="AP2591">
        <v>29</v>
      </c>
      <c r="AQ2591">
        <v>2.9</v>
      </c>
      <c r="AR2591">
        <v>77.099999999999994</v>
      </c>
      <c r="AS2591">
        <v>30000</v>
      </c>
      <c r="AT2591">
        <v>1.4</v>
      </c>
      <c r="AU2591">
        <v>724</v>
      </c>
      <c r="AV2591">
        <v>2.4700000000000002</v>
      </c>
      <c r="AW2591">
        <v>14218</v>
      </c>
      <c r="AX2591">
        <v>29635</v>
      </c>
      <c r="AY2591">
        <v>14.6</v>
      </c>
      <c r="AZ2591">
        <v>40</v>
      </c>
      <c r="BA2591">
        <v>24325</v>
      </c>
      <c r="BB2591">
        <v>694</v>
      </c>
      <c r="BC2591">
        <v>35</v>
      </c>
      <c r="BD2591">
        <v>5</v>
      </c>
      <c r="BE2591">
        <v>1028</v>
      </c>
      <c r="BF2591">
        <v>-77</v>
      </c>
      <c r="BG2591">
        <v>124</v>
      </c>
      <c r="BH2591">
        <v>19171</v>
      </c>
      <c r="BI2591">
        <v>18649</v>
      </c>
      <c r="BJ2591">
        <v>41</v>
      </c>
      <c r="BK2591">
        <v>136</v>
      </c>
      <c r="BL2591">
        <v>-34.299999999999997</v>
      </c>
      <c r="BM2591">
        <v>135</v>
      </c>
      <c r="BN2591">
        <v>350</v>
      </c>
      <c r="BO2591">
        <v>173</v>
      </c>
      <c r="BP2591">
        <v>0</v>
      </c>
      <c r="BQ2591">
        <v>0</v>
      </c>
      <c r="BR2591">
        <v>0</v>
      </c>
      <c r="BS2591">
        <v>0</v>
      </c>
      <c r="BT2591">
        <v>0</v>
      </c>
      <c r="BU2591">
        <v>0</v>
      </c>
      <c r="BV2591">
        <v>0</v>
      </c>
      <c r="BW2591">
        <v>6424</v>
      </c>
      <c r="BX2591">
        <v>3679</v>
      </c>
      <c r="BY2591">
        <v>2167</v>
      </c>
      <c r="BZ2591">
        <v>0</v>
      </c>
      <c r="CA2591">
        <v>0</v>
      </c>
      <c r="CB2591">
        <v>425565</v>
      </c>
      <c r="CC2591">
        <v>26348</v>
      </c>
      <c r="CD2591">
        <v>15354</v>
      </c>
      <c r="CE2591">
        <v>900.25</v>
      </c>
      <c r="CF2591">
        <v>2</v>
      </c>
    </row>
    <row r="2592" spans="1:84">
      <c r="A2592">
        <v>48047</v>
      </c>
      <c r="B2592" t="s">
        <v>2590</v>
      </c>
      <c r="C2592">
        <v>48047</v>
      </c>
      <c r="D2592">
        <v>7731</v>
      </c>
      <c r="E2592">
        <v>-3.1</v>
      </c>
      <c r="F2592">
        <v>-245</v>
      </c>
      <c r="G2592">
        <v>7976</v>
      </c>
      <c r="H2592">
        <v>670</v>
      </c>
      <c r="I2592">
        <v>8.6999999999999993</v>
      </c>
      <c r="J2592">
        <v>2289</v>
      </c>
      <c r="K2592">
        <v>29.6</v>
      </c>
      <c r="L2592">
        <v>15.8</v>
      </c>
      <c r="M2592">
        <v>1218</v>
      </c>
      <c r="N2592">
        <v>52.5</v>
      </c>
      <c r="O2592">
        <v>7612</v>
      </c>
      <c r="P2592">
        <v>38</v>
      </c>
      <c r="Q2592">
        <v>58</v>
      </c>
      <c r="R2592">
        <v>10</v>
      </c>
      <c r="S2592">
        <v>6</v>
      </c>
      <c r="T2592">
        <v>7</v>
      </c>
      <c r="U2592">
        <v>7006</v>
      </c>
      <c r="V2592">
        <v>686</v>
      </c>
      <c r="W2592">
        <v>98.5</v>
      </c>
      <c r="X2592">
        <v>0.5</v>
      </c>
      <c r="Y2592">
        <v>0.8</v>
      </c>
      <c r="Z2592">
        <v>0.1</v>
      </c>
      <c r="AA2592">
        <v>0.1</v>
      </c>
      <c r="AB2592">
        <v>0.1</v>
      </c>
      <c r="AC2592">
        <v>90.6</v>
      </c>
      <c r="AD2592">
        <v>8.9</v>
      </c>
      <c r="AE2592">
        <v>140</v>
      </c>
      <c r="AF2592">
        <v>47</v>
      </c>
      <c r="AG2592">
        <v>0</v>
      </c>
      <c r="AH2592">
        <v>71.900000000000006</v>
      </c>
      <c r="AI2592">
        <v>6.1</v>
      </c>
      <c r="AJ2592">
        <v>77.7</v>
      </c>
      <c r="AK2592">
        <v>49.9</v>
      </c>
      <c r="AL2592">
        <v>6.8</v>
      </c>
      <c r="AM2592">
        <v>1935</v>
      </c>
      <c r="AN2592">
        <v>18.3</v>
      </c>
      <c r="AO2592">
        <v>3252</v>
      </c>
      <c r="AP2592">
        <v>49</v>
      </c>
      <c r="AQ2592">
        <v>1.5</v>
      </c>
      <c r="AR2592">
        <v>73</v>
      </c>
      <c r="AS2592">
        <v>34600</v>
      </c>
      <c r="AT2592">
        <v>7.8</v>
      </c>
      <c r="AU2592">
        <v>2711</v>
      </c>
      <c r="AV2592">
        <v>2.92</v>
      </c>
      <c r="AW2592">
        <v>10234</v>
      </c>
      <c r="AX2592">
        <v>21717</v>
      </c>
      <c r="AY2592">
        <v>28.8</v>
      </c>
      <c r="AZ2592">
        <v>143</v>
      </c>
      <c r="BA2592">
        <v>18591</v>
      </c>
      <c r="BB2592">
        <v>3069</v>
      </c>
      <c r="BC2592">
        <v>194</v>
      </c>
      <c r="BD2592">
        <v>6.3</v>
      </c>
      <c r="BE2592">
        <v>3537</v>
      </c>
      <c r="BF2592">
        <v>254</v>
      </c>
      <c r="BG2592">
        <v>727</v>
      </c>
      <c r="BH2592">
        <v>85157</v>
      </c>
      <c r="BI2592">
        <v>24076</v>
      </c>
      <c r="BJ2592">
        <v>152</v>
      </c>
      <c r="BK2592">
        <v>1673</v>
      </c>
      <c r="BL2592">
        <v>32.4</v>
      </c>
      <c r="BM2592">
        <v>444</v>
      </c>
      <c r="BN2592">
        <v>9724</v>
      </c>
      <c r="BO2592">
        <v>539</v>
      </c>
      <c r="BP2592">
        <v>0</v>
      </c>
      <c r="BQ2592">
        <v>0</v>
      </c>
      <c r="BR2592">
        <v>0</v>
      </c>
      <c r="BS2592">
        <v>0</v>
      </c>
      <c r="BT2592">
        <v>0</v>
      </c>
      <c r="BU2592">
        <v>42.1</v>
      </c>
      <c r="BV2592">
        <v>0</v>
      </c>
      <c r="BW2592">
        <v>0</v>
      </c>
      <c r="BX2592">
        <v>53426</v>
      </c>
      <c r="BY2592">
        <v>6875</v>
      </c>
      <c r="BZ2592">
        <v>3</v>
      </c>
      <c r="CA2592">
        <v>341</v>
      </c>
      <c r="CB2592">
        <v>439771</v>
      </c>
      <c r="CC2592">
        <v>73980</v>
      </c>
      <c r="CD2592">
        <v>9542</v>
      </c>
      <c r="CE2592">
        <v>943.28</v>
      </c>
      <c r="CF2592">
        <v>8.5</v>
      </c>
    </row>
    <row r="2593" spans="1:84">
      <c r="A2593">
        <v>48049</v>
      </c>
      <c r="B2593" t="s">
        <v>2591</v>
      </c>
      <c r="C2593">
        <v>48049</v>
      </c>
      <c r="D2593">
        <v>38970</v>
      </c>
      <c r="E2593">
        <v>3.4</v>
      </c>
      <c r="F2593">
        <v>1296</v>
      </c>
      <c r="G2593">
        <v>37674</v>
      </c>
      <c r="H2593">
        <v>2464</v>
      </c>
      <c r="I2593">
        <v>6.3</v>
      </c>
      <c r="J2593">
        <v>9392</v>
      </c>
      <c r="K2593">
        <v>24.1</v>
      </c>
      <c r="L2593">
        <v>16</v>
      </c>
      <c r="M2593">
        <v>6230</v>
      </c>
      <c r="N2593">
        <v>50.6</v>
      </c>
      <c r="O2593">
        <v>36365</v>
      </c>
      <c r="P2593">
        <v>1649</v>
      </c>
      <c r="Q2593">
        <v>244</v>
      </c>
      <c r="R2593">
        <v>248</v>
      </c>
      <c r="S2593">
        <v>5</v>
      </c>
      <c r="T2593">
        <v>459</v>
      </c>
      <c r="U2593">
        <v>6879</v>
      </c>
      <c r="V2593">
        <v>29703</v>
      </c>
      <c r="W2593">
        <v>93.3</v>
      </c>
      <c r="X2593">
        <v>4.2</v>
      </c>
      <c r="Y2593">
        <v>0.6</v>
      </c>
      <c r="Z2593">
        <v>0.6</v>
      </c>
      <c r="AA2593">
        <v>0</v>
      </c>
      <c r="AB2593">
        <v>1.2</v>
      </c>
      <c r="AC2593">
        <v>17.7</v>
      </c>
      <c r="AD2593">
        <v>76.2</v>
      </c>
      <c r="AE2593">
        <v>491</v>
      </c>
      <c r="AF2593">
        <v>474</v>
      </c>
      <c r="AG2593">
        <v>4</v>
      </c>
      <c r="AH2593">
        <v>50.1</v>
      </c>
      <c r="AI2593">
        <v>3.1</v>
      </c>
      <c r="AJ2593">
        <v>12.4</v>
      </c>
      <c r="AK2593">
        <v>74.599999999999994</v>
      </c>
      <c r="AL2593">
        <v>15</v>
      </c>
      <c r="AM2593">
        <v>7778</v>
      </c>
      <c r="AN2593">
        <v>19.5</v>
      </c>
      <c r="AO2593">
        <v>18448</v>
      </c>
      <c r="AP2593">
        <v>559</v>
      </c>
      <c r="AQ2593">
        <v>3.1</v>
      </c>
      <c r="AR2593">
        <v>72.2</v>
      </c>
      <c r="AS2593">
        <v>47800</v>
      </c>
      <c r="AT2593">
        <v>9.9</v>
      </c>
      <c r="AU2593">
        <v>14306</v>
      </c>
      <c r="AV2593">
        <v>2.48</v>
      </c>
      <c r="AW2593">
        <v>15624</v>
      </c>
      <c r="AX2593">
        <v>32728</v>
      </c>
      <c r="AY2593">
        <v>18</v>
      </c>
      <c r="AZ2593">
        <v>920</v>
      </c>
      <c r="BA2593">
        <v>23780</v>
      </c>
      <c r="BB2593">
        <v>19407</v>
      </c>
      <c r="BC2593">
        <v>877</v>
      </c>
      <c r="BD2593">
        <v>4.5</v>
      </c>
      <c r="BE2593">
        <v>22479</v>
      </c>
      <c r="BF2593">
        <v>875</v>
      </c>
      <c r="BG2593">
        <v>3019</v>
      </c>
      <c r="BH2593">
        <v>643835</v>
      </c>
      <c r="BI2593">
        <v>28642</v>
      </c>
      <c r="BJ2593">
        <v>915</v>
      </c>
      <c r="BK2593">
        <v>12500</v>
      </c>
      <c r="BL2593">
        <v>3.4</v>
      </c>
      <c r="BM2593">
        <v>2424</v>
      </c>
      <c r="BN2593">
        <v>37623</v>
      </c>
      <c r="BO2593">
        <v>2943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v>33.299999999999997</v>
      </c>
      <c r="BV2593">
        <v>796208</v>
      </c>
      <c r="BW2593">
        <v>123366</v>
      </c>
      <c r="BX2593">
        <v>405379</v>
      </c>
      <c r="BY2593">
        <v>10662</v>
      </c>
      <c r="BZ2593">
        <v>100</v>
      </c>
      <c r="CA2593">
        <v>7567</v>
      </c>
      <c r="CB2593">
        <v>481936</v>
      </c>
      <c r="CC2593">
        <v>237512</v>
      </c>
      <c r="CD2593">
        <v>6220</v>
      </c>
      <c r="CE2593">
        <v>943.85</v>
      </c>
      <c r="CF2593">
        <v>39.9</v>
      </c>
    </row>
    <row r="2594" spans="1:84">
      <c r="A2594">
        <v>48051</v>
      </c>
      <c r="B2594" t="s">
        <v>2592</v>
      </c>
      <c r="C2594">
        <v>48051</v>
      </c>
      <c r="D2594">
        <v>16932</v>
      </c>
      <c r="E2594">
        <v>2.8</v>
      </c>
      <c r="F2594">
        <v>462</v>
      </c>
      <c r="G2594">
        <v>16470</v>
      </c>
      <c r="H2594">
        <v>1113</v>
      </c>
      <c r="I2594">
        <v>6.6</v>
      </c>
      <c r="J2594">
        <v>4051</v>
      </c>
      <c r="K2594">
        <v>23.9</v>
      </c>
      <c r="L2594">
        <v>16.600000000000001</v>
      </c>
      <c r="M2594">
        <v>2817</v>
      </c>
      <c r="N2594">
        <v>51</v>
      </c>
      <c r="O2594">
        <v>14202</v>
      </c>
      <c r="P2594">
        <v>2429</v>
      </c>
      <c r="Q2594">
        <v>95</v>
      </c>
      <c r="R2594">
        <v>38</v>
      </c>
      <c r="S2594">
        <v>4</v>
      </c>
      <c r="T2594">
        <v>164</v>
      </c>
      <c r="U2594">
        <v>2750</v>
      </c>
      <c r="V2594">
        <v>11588</v>
      </c>
      <c r="W2594">
        <v>83.9</v>
      </c>
      <c r="X2594">
        <v>14.3</v>
      </c>
      <c r="Y2594">
        <v>0.6</v>
      </c>
      <c r="Z2594">
        <v>0.2</v>
      </c>
      <c r="AA2594">
        <v>0</v>
      </c>
      <c r="AB2594">
        <v>1</v>
      </c>
      <c r="AC2594">
        <v>16.2</v>
      </c>
      <c r="AD2594">
        <v>68.400000000000006</v>
      </c>
      <c r="AE2594">
        <v>231</v>
      </c>
      <c r="AF2594">
        <v>152</v>
      </c>
      <c r="AG2594">
        <v>1</v>
      </c>
      <c r="AH2594">
        <v>63.3</v>
      </c>
      <c r="AI2594">
        <v>3</v>
      </c>
      <c r="AJ2594">
        <v>14.1</v>
      </c>
      <c r="AK2594">
        <v>71.099999999999994</v>
      </c>
      <c r="AL2594">
        <v>13.2</v>
      </c>
      <c r="AM2594">
        <v>3795</v>
      </c>
      <c r="AN2594">
        <v>28.3</v>
      </c>
      <c r="AO2594">
        <v>8572</v>
      </c>
      <c r="AP2594">
        <v>375</v>
      </c>
      <c r="AQ2594">
        <v>4.5999999999999996</v>
      </c>
      <c r="AR2594">
        <v>79.7</v>
      </c>
      <c r="AS2594">
        <v>55900</v>
      </c>
      <c r="AT2594">
        <v>3.7</v>
      </c>
      <c r="AU2594">
        <v>6363</v>
      </c>
      <c r="AV2594">
        <v>2.57</v>
      </c>
      <c r="AW2594">
        <v>16616</v>
      </c>
      <c r="AX2594">
        <v>35141</v>
      </c>
      <c r="AY2594">
        <v>15.4</v>
      </c>
      <c r="AZ2594">
        <v>425</v>
      </c>
      <c r="BA2594">
        <v>24773</v>
      </c>
      <c r="BB2594">
        <v>8773</v>
      </c>
      <c r="BC2594">
        <v>358</v>
      </c>
      <c r="BD2594">
        <v>4.0999999999999996</v>
      </c>
      <c r="BE2594">
        <v>7561</v>
      </c>
      <c r="BF2594">
        <v>594</v>
      </c>
      <c r="BG2594">
        <v>1017</v>
      </c>
      <c r="BH2594">
        <v>165141</v>
      </c>
      <c r="BI2594">
        <v>21841</v>
      </c>
      <c r="BJ2594">
        <v>294</v>
      </c>
      <c r="BK2594">
        <v>2369</v>
      </c>
      <c r="BL2594">
        <v>3.4</v>
      </c>
      <c r="BM2594">
        <v>1214</v>
      </c>
      <c r="BN2594">
        <v>6477</v>
      </c>
      <c r="BO2594">
        <v>1361</v>
      </c>
      <c r="BP2594">
        <v>0</v>
      </c>
      <c r="BQ2594">
        <v>0</v>
      </c>
      <c r="BR2594">
        <v>0</v>
      </c>
      <c r="BS2594">
        <v>0</v>
      </c>
      <c r="BT2594">
        <v>0</v>
      </c>
      <c r="BU2594">
        <v>23.9</v>
      </c>
      <c r="BV2594">
        <v>0</v>
      </c>
      <c r="BW2594">
        <v>0</v>
      </c>
      <c r="BX2594">
        <v>106964</v>
      </c>
      <c r="BY2594">
        <v>6383</v>
      </c>
      <c r="BZ2594">
        <v>15</v>
      </c>
      <c r="CA2594">
        <v>923</v>
      </c>
      <c r="CB2594">
        <v>388982</v>
      </c>
      <c r="CC2594">
        <v>99322</v>
      </c>
      <c r="CD2594">
        <v>5823</v>
      </c>
      <c r="CE2594">
        <v>665.54</v>
      </c>
      <c r="CF2594">
        <v>24.7</v>
      </c>
    </row>
    <row r="2595" spans="1:84">
      <c r="A2595">
        <v>48053</v>
      </c>
      <c r="B2595" t="s">
        <v>2593</v>
      </c>
      <c r="C2595">
        <v>48053</v>
      </c>
      <c r="D2595">
        <v>42896</v>
      </c>
      <c r="E2595">
        <v>25.7</v>
      </c>
      <c r="F2595">
        <v>8776</v>
      </c>
      <c r="G2595">
        <v>34147</v>
      </c>
      <c r="H2595">
        <v>2522</v>
      </c>
      <c r="I2595">
        <v>5.9</v>
      </c>
      <c r="J2595">
        <v>9267</v>
      </c>
      <c r="K2595">
        <v>21.6</v>
      </c>
      <c r="L2595">
        <v>21.4</v>
      </c>
      <c r="M2595">
        <v>9193</v>
      </c>
      <c r="N2595">
        <v>51.9</v>
      </c>
      <c r="O2595">
        <v>41111</v>
      </c>
      <c r="P2595">
        <v>946</v>
      </c>
      <c r="Q2595">
        <v>284</v>
      </c>
      <c r="R2595">
        <v>167</v>
      </c>
      <c r="S2595">
        <v>21</v>
      </c>
      <c r="T2595">
        <v>367</v>
      </c>
      <c r="U2595">
        <v>6792</v>
      </c>
      <c r="V2595">
        <v>34522</v>
      </c>
      <c r="W2595">
        <v>95.8</v>
      </c>
      <c r="X2595">
        <v>2.2000000000000002</v>
      </c>
      <c r="Y2595">
        <v>0.7</v>
      </c>
      <c r="Z2595">
        <v>0.4</v>
      </c>
      <c r="AA2595">
        <v>0</v>
      </c>
      <c r="AB2595">
        <v>0.9</v>
      </c>
      <c r="AC2595">
        <v>15.8</v>
      </c>
      <c r="AD2595">
        <v>80.5</v>
      </c>
      <c r="AE2595">
        <v>487</v>
      </c>
      <c r="AF2595">
        <v>397</v>
      </c>
      <c r="AG2595">
        <v>4</v>
      </c>
      <c r="AH2595">
        <v>51.3</v>
      </c>
      <c r="AI2595">
        <v>5.4</v>
      </c>
      <c r="AJ2595">
        <v>13.5</v>
      </c>
      <c r="AK2595">
        <v>77.8</v>
      </c>
      <c r="AL2595">
        <v>17.399999999999999</v>
      </c>
      <c r="AM2595">
        <v>6975</v>
      </c>
      <c r="AN2595">
        <v>28.8</v>
      </c>
      <c r="AO2595">
        <v>19270</v>
      </c>
      <c r="AP2595">
        <v>3356</v>
      </c>
      <c r="AQ2595">
        <v>21.1</v>
      </c>
      <c r="AR2595">
        <v>78.3</v>
      </c>
      <c r="AS2595">
        <v>93600</v>
      </c>
      <c r="AT2595">
        <v>6.2</v>
      </c>
      <c r="AU2595">
        <v>13133</v>
      </c>
      <c r="AV2595">
        <v>2.5299999999999998</v>
      </c>
      <c r="AW2595">
        <v>18850</v>
      </c>
      <c r="AX2595">
        <v>42297</v>
      </c>
      <c r="AY2595">
        <v>11.8</v>
      </c>
      <c r="AZ2595">
        <v>1214</v>
      </c>
      <c r="BA2595">
        <v>29262</v>
      </c>
      <c r="BB2595">
        <v>21638</v>
      </c>
      <c r="BC2595">
        <v>890</v>
      </c>
      <c r="BD2595">
        <v>4.0999999999999996</v>
      </c>
      <c r="BE2595">
        <v>23897</v>
      </c>
      <c r="BF2595">
        <v>4565</v>
      </c>
      <c r="BG2595">
        <v>2275</v>
      </c>
      <c r="BH2595">
        <v>591995</v>
      </c>
      <c r="BI2595">
        <v>24773</v>
      </c>
      <c r="BJ2595">
        <v>968</v>
      </c>
      <c r="BK2595">
        <v>8360</v>
      </c>
      <c r="BL2595">
        <v>18.2</v>
      </c>
      <c r="BM2595">
        <v>3622</v>
      </c>
      <c r="BN2595">
        <v>49890</v>
      </c>
      <c r="BO2595">
        <v>4077</v>
      </c>
      <c r="BP2595">
        <v>0</v>
      </c>
      <c r="BQ2595">
        <v>0</v>
      </c>
      <c r="BR2595">
        <v>0</v>
      </c>
      <c r="BS2595">
        <v>0</v>
      </c>
      <c r="BT2595">
        <v>0</v>
      </c>
      <c r="BU2595">
        <v>24</v>
      </c>
      <c r="BV2595">
        <v>117240</v>
      </c>
      <c r="BW2595">
        <v>65912</v>
      </c>
      <c r="BX2595">
        <v>430820</v>
      </c>
      <c r="BY2595">
        <v>11458</v>
      </c>
      <c r="BZ2595">
        <v>520</v>
      </c>
      <c r="CA2595">
        <v>97149</v>
      </c>
      <c r="CB2595">
        <v>565413</v>
      </c>
      <c r="CC2595">
        <v>187680</v>
      </c>
      <c r="CD2595">
        <v>4659</v>
      </c>
      <c r="CE2595">
        <v>996.04</v>
      </c>
      <c r="CF2595">
        <v>34.299999999999997</v>
      </c>
    </row>
    <row r="2596" spans="1:84">
      <c r="A2596">
        <v>48055</v>
      </c>
      <c r="B2596" t="s">
        <v>2594</v>
      </c>
      <c r="C2596">
        <v>48055</v>
      </c>
      <c r="D2596">
        <v>36720</v>
      </c>
      <c r="E2596">
        <v>14.1</v>
      </c>
      <c r="F2596">
        <v>4528</v>
      </c>
      <c r="G2596">
        <v>32194</v>
      </c>
      <c r="H2596">
        <v>2729</v>
      </c>
      <c r="I2596">
        <v>7.4</v>
      </c>
      <c r="J2596">
        <v>9736</v>
      </c>
      <c r="K2596">
        <v>26.5</v>
      </c>
      <c r="L2596">
        <v>11.6</v>
      </c>
      <c r="M2596">
        <v>4268</v>
      </c>
      <c r="N2596">
        <v>50.5</v>
      </c>
      <c r="O2596">
        <v>33029</v>
      </c>
      <c r="P2596">
        <v>2781</v>
      </c>
      <c r="Q2596">
        <v>273</v>
      </c>
      <c r="R2596">
        <v>226</v>
      </c>
      <c r="S2596">
        <v>20</v>
      </c>
      <c r="T2596">
        <v>391</v>
      </c>
      <c r="U2596">
        <v>16011</v>
      </c>
      <c r="V2596">
        <v>17529</v>
      </c>
      <c r="W2596">
        <v>89.9</v>
      </c>
      <c r="X2596">
        <v>7.6</v>
      </c>
      <c r="Y2596">
        <v>0.7</v>
      </c>
      <c r="Z2596">
        <v>0.6</v>
      </c>
      <c r="AA2596">
        <v>0.1</v>
      </c>
      <c r="AB2596">
        <v>1.1000000000000001</v>
      </c>
      <c r="AC2596">
        <v>43.6</v>
      </c>
      <c r="AD2596">
        <v>47.7</v>
      </c>
      <c r="AE2596">
        <v>573</v>
      </c>
      <c r="AF2596">
        <v>276</v>
      </c>
      <c r="AG2596">
        <v>4</v>
      </c>
      <c r="AH2596">
        <v>55.2</v>
      </c>
      <c r="AI2596">
        <v>5.0999999999999996</v>
      </c>
      <c r="AJ2596">
        <v>32.299999999999997</v>
      </c>
      <c r="AK2596">
        <v>71.3</v>
      </c>
      <c r="AL2596">
        <v>13.3</v>
      </c>
      <c r="AM2596">
        <v>6071</v>
      </c>
      <c r="AN2596">
        <v>31.4</v>
      </c>
      <c r="AO2596">
        <v>13106</v>
      </c>
      <c r="AP2596">
        <v>1202</v>
      </c>
      <c r="AQ2596">
        <v>10.1</v>
      </c>
      <c r="AR2596">
        <v>69.7</v>
      </c>
      <c r="AS2596">
        <v>68000</v>
      </c>
      <c r="AT2596">
        <v>11.6</v>
      </c>
      <c r="AU2596">
        <v>10816</v>
      </c>
      <c r="AV2596">
        <v>2.82</v>
      </c>
      <c r="AW2596">
        <v>15099</v>
      </c>
      <c r="AX2596">
        <v>37250</v>
      </c>
      <c r="AY2596">
        <v>14.7</v>
      </c>
      <c r="AZ2596">
        <v>804</v>
      </c>
      <c r="BA2596">
        <v>21992</v>
      </c>
      <c r="BB2596">
        <v>16620</v>
      </c>
      <c r="BC2596">
        <v>808</v>
      </c>
      <c r="BD2596">
        <v>4.9000000000000004</v>
      </c>
      <c r="BE2596">
        <v>12050</v>
      </c>
      <c r="BF2596">
        <v>787</v>
      </c>
      <c r="BG2596">
        <v>1753</v>
      </c>
      <c r="BH2596">
        <v>273018</v>
      </c>
      <c r="BI2596">
        <v>22657</v>
      </c>
      <c r="BJ2596">
        <v>485</v>
      </c>
      <c r="BK2596">
        <v>4554</v>
      </c>
      <c r="BL2596">
        <v>7.8</v>
      </c>
      <c r="BM2596">
        <v>2136</v>
      </c>
      <c r="BN2596">
        <v>19099</v>
      </c>
      <c r="BO2596">
        <v>2370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v>24.8</v>
      </c>
      <c r="BV2596">
        <v>0</v>
      </c>
      <c r="BW2596">
        <v>0</v>
      </c>
      <c r="BX2596">
        <v>169567</v>
      </c>
      <c r="BY2596">
        <v>4862</v>
      </c>
      <c r="BZ2596">
        <v>84</v>
      </c>
      <c r="CA2596">
        <v>6681</v>
      </c>
      <c r="CB2596">
        <v>304844</v>
      </c>
      <c r="CC2596">
        <v>158653</v>
      </c>
      <c r="CD2596">
        <v>4347</v>
      </c>
      <c r="CE2596">
        <v>545.73</v>
      </c>
      <c r="CF2596">
        <v>59</v>
      </c>
    </row>
    <row r="2597" spans="1:84">
      <c r="A2597">
        <v>48057</v>
      </c>
      <c r="B2597" t="s">
        <v>2595</v>
      </c>
      <c r="C2597">
        <v>48057</v>
      </c>
      <c r="D2597">
        <v>20705</v>
      </c>
      <c r="E2597">
        <v>0.3</v>
      </c>
      <c r="F2597">
        <v>58</v>
      </c>
      <c r="G2597">
        <v>20647</v>
      </c>
      <c r="H2597">
        <v>1529</v>
      </c>
      <c r="I2597">
        <v>7.4</v>
      </c>
      <c r="J2597">
        <v>5711</v>
      </c>
      <c r="K2597">
        <v>27.6</v>
      </c>
      <c r="L2597">
        <v>14.3</v>
      </c>
      <c r="M2597">
        <v>2962</v>
      </c>
      <c r="N2597">
        <v>49.8</v>
      </c>
      <c r="O2597">
        <v>18987</v>
      </c>
      <c r="P2597">
        <v>596</v>
      </c>
      <c r="Q2597">
        <v>121</v>
      </c>
      <c r="R2597">
        <v>842</v>
      </c>
      <c r="S2597">
        <v>23</v>
      </c>
      <c r="T2597">
        <v>136</v>
      </c>
      <c r="U2597">
        <v>9020</v>
      </c>
      <c r="V2597">
        <v>10153</v>
      </c>
      <c r="W2597">
        <v>91.7</v>
      </c>
      <c r="X2597">
        <v>2.9</v>
      </c>
      <c r="Y2597">
        <v>0.6</v>
      </c>
      <c r="Z2597">
        <v>4.0999999999999996</v>
      </c>
      <c r="AA2597">
        <v>0.1</v>
      </c>
      <c r="AB2597">
        <v>0.7</v>
      </c>
      <c r="AC2597">
        <v>43.6</v>
      </c>
      <c r="AD2597">
        <v>49</v>
      </c>
      <c r="AE2597">
        <v>293</v>
      </c>
      <c r="AF2597">
        <v>174</v>
      </c>
      <c r="AG2597">
        <v>1</v>
      </c>
      <c r="AH2597">
        <v>59.6</v>
      </c>
      <c r="AI2597">
        <v>8.5</v>
      </c>
      <c r="AJ2597">
        <v>32.799999999999997</v>
      </c>
      <c r="AK2597">
        <v>69</v>
      </c>
      <c r="AL2597">
        <v>12.1</v>
      </c>
      <c r="AM2597">
        <v>3831</v>
      </c>
      <c r="AN2597">
        <v>19.600000000000001</v>
      </c>
      <c r="AO2597">
        <v>10882</v>
      </c>
      <c r="AP2597">
        <v>644</v>
      </c>
      <c r="AQ2597">
        <v>6.3</v>
      </c>
      <c r="AR2597">
        <v>72.8</v>
      </c>
      <c r="AS2597">
        <v>56400</v>
      </c>
      <c r="AT2597">
        <v>9.9</v>
      </c>
      <c r="AU2597">
        <v>7442</v>
      </c>
      <c r="AV2597">
        <v>2.75</v>
      </c>
      <c r="AW2597">
        <v>17125</v>
      </c>
      <c r="AX2597">
        <v>35770</v>
      </c>
      <c r="AY2597">
        <v>16.600000000000001</v>
      </c>
      <c r="AZ2597">
        <v>505</v>
      </c>
      <c r="BA2597">
        <v>24561</v>
      </c>
      <c r="BB2597">
        <v>9557</v>
      </c>
      <c r="BC2597">
        <v>473</v>
      </c>
      <c r="BD2597">
        <v>4.9000000000000004</v>
      </c>
      <c r="BE2597">
        <v>12787</v>
      </c>
      <c r="BF2597">
        <v>-2195</v>
      </c>
      <c r="BG2597">
        <v>1527</v>
      </c>
      <c r="BH2597">
        <v>639750</v>
      </c>
      <c r="BI2597">
        <v>50031</v>
      </c>
      <c r="BJ2597">
        <v>401</v>
      </c>
      <c r="BK2597">
        <v>6803</v>
      </c>
      <c r="BL2597">
        <v>-15.5</v>
      </c>
      <c r="BM2597">
        <v>1456</v>
      </c>
      <c r="BN2597">
        <v>19163</v>
      </c>
      <c r="BO2597">
        <v>1656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139820</v>
      </c>
      <c r="BY2597">
        <v>6844</v>
      </c>
      <c r="BZ2597">
        <v>96</v>
      </c>
      <c r="CA2597">
        <v>14807</v>
      </c>
      <c r="CB2597">
        <v>247827</v>
      </c>
      <c r="CC2597">
        <v>111533</v>
      </c>
      <c r="CD2597">
        <v>5422</v>
      </c>
      <c r="CE2597">
        <v>512.30999999999995</v>
      </c>
      <c r="CF2597">
        <v>40.299999999999997</v>
      </c>
    </row>
    <row r="2598" spans="1:84">
      <c r="A2598">
        <v>48059</v>
      </c>
      <c r="B2598" t="s">
        <v>2596</v>
      </c>
      <c r="C2598">
        <v>48059</v>
      </c>
      <c r="D2598">
        <v>13491</v>
      </c>
      <c r="E2598">
        <v>4.5</v>
      </c>
      <c r="F2598">
        <v>586</v>
      </c>
      <c r="G2598">
        <v>12905</v>
      </c>
      <c r="H2598">
        <v>667</v>
      </c>
      <c r="I2598">
        <v>4.9000000000000004</v>
      </c>
      <c r="J2598">
        <v>2922</v>
      </c>
      <c r="K2598">
        <v>21.7</v>
      </c>
      <c r="L2598">
        <v>17.899999999999999</v>
      </c>
      <c r="M2598">
        <v>2409</v>
      </c>
      <c r="N2598">
        <v>51.8</v>
      </c>
      <c r="O2598">
        <v>13066</v>
      </c>
      <c r="P2598">
        <v>106</v>
      </c>
      <c r="Q2598">
        <v>112</v>
      </c>
      <c r="R2598">
        <v>71</v>
      </c>
      <c r="S2598">
        <v>7</v>
      </c>
      <c r="T2598">
        <v>129</v>
      </c>
      <c r="U2598">
        <v>1044</v>
      </c>
      <c r="V2598">
        <v>12078</v>
      </c>
      <c r="W2598">
        <v>96.8</v>
      </c>
      <c r="X2598">
        <v>0.8</v>
      </c>
      <c r="Y2598">
        <v>0.8</v>
      </c>
      <c r="Z2598">
        <v>0.5</v>
      </c>
      <c r="AA2598">
        <v>0.1</v>
      </c>
      <c r="AB2598">
        <v>1</v>
      </c>
      <c r="AC2598">
        <v>7.7</v>
      </c>
      <c r="AD2598">
        <v>89.5</v>
      </c>
      <c r="AE2598">
        <v>133</v>
      </c>
      <c r="AF2598">
        <v>150</v>
      </c>
      <c r="AG2598">
        <v>1</v>
      </c>
      <c r="AH2598">
        <v>57.2</v>
      </c>
      <c r="AI2598">
        <v>1.4</v>
      </c>
      <c r="AJ2598">
        <v>5.9</v>
      </c>
      <c r="AK2598">
        <v>79.3</v>
      </c>
      <c r="AL2598">
        <v>12.3</v>
      </c>
      <c r="AM2598">
        <v>2612</v>
      </c>
      <c r="AN2598">
        <v>24.3</v>
      </c>
      <c r="AO2598">
        <v>6154</v>
      </c>
      <c r="AP2598">
        <v>229</v>
      </c>
      <c r="AQ2598">
        <v>3.9</v>
      </c>
      <c r="AR2598">
        <v>80.7</v>
      </c>
      <c r="AS2598">
        <v>49800</v>
      </c>
      <c r="AT2598">
        <v>2.4</v>
      </c>
      <c r="AU2598">
        <v>5061</v>
      </c>
      <c r="AV2598">
        <v>2.5299999999999998</v>
      </c>
      <c r="AW2598">
        <v>15204</v>
      </c>
      <c r="AX2598">
        <v>34235</v>
      </c>
      <c r="AY2598">
        <v>14</v>
      </c>
      <c r="AZ2598">
        <v>317</v>
      </c>
      <c r="BA2598">
        <v>23612</v>
      </c>
      <c r="BB2598">
        <v>7169</v>
      </c>
      <c r="BC2598">
        <v>287</v>
      </c>
      <c r="BD2598">
        <v>4</v>
      </c>
      <c r="BE2598">
        <v>5494</v>
      </c>
      <c r="BF2598">
        <v>673</v>
      </c>
      <c r="BG2598">
        <v>765</v>
      </c>
      <c r="BH2598">
        <v>95580</v>
      </c>
      <c r="BI2598">
        <v>17397</v>
      </c>
      <c r="BJ2598">
        <v>206</v>
      </c>
      <c r="BK2598">
        <v>1267</v>
      </c>
      <c r="BL2598">
        <v>27</v>
      </c>
      <c r="BM2598">
        <v>1153</v>
      </c>
      <c r="BN2598">
        <v>4696</v>
      </c>
      <c r="BO2598">
        <v>1304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79746</v>
      </c>
      <c r="BY2598">
        <v>6168</v>
      </c>
      <c r="BZ2598">
        <v>12</v>
      </c>
      <c r="CA2598">
        <v>802</v>
      </c>
      <c r="CB2598">
        <v>515396</v>
      </c>
      <c r="CC2598">
        <v>73755</v>
      </c>
      <c r="CD2598">
        <v>5540</v>
      </c>
      <c r="CE2598">
        <v>898.62</v>
      </c>
      <c r="CF2598">
        <v>14.4</v>
      </c>
    </row>
    <row r="2599" spans="1:84">
      <c r="A2599">
        <v>48061</v>
      </c>
      <c r="B2599" t="s">
        <v>2597</v>
      </c>
      <c r="C2599">
        <v>48061</v>
      </c>
      <c r="D2599">
        <v>387717</v>
      </c>
      <c r="E2599">
        <v>15.7</v>
      </c>
      <c r="F2599">
        <v>52490</v>
      </c>
      <c r="G2599">
        <v>335227</v>
      </c>
      <c r="H2599">
        <v>43381</v>
      </c>
      <c r="I2599">
        <v>11.2</v>
      </c>
      <c r="J2599">
        <v>132216</v>
      </c>
      <c r="K2599">
        <v>34.1</v>
      </c>
      <c r="L2599">
        <v>10.9</v>
      </c>
      <c r="M2599">
        <v>42095</v>
      </c>
      <c r="N2599">
        <v>52</v>
      </c>
      <c r="O2599">
        <v>377615</v>
      </c>
      <c r="P2599">
        <v>3640</v>
      </c>
      <c r="Q2599">
        <v>2189</v>
      </c>
      <c r="R2599">
        <v>2368</v>
      </c>
      <c r="S2599">
        <v>228</v>
      </c>
      <c r="T2599">
        <v>1677</v>
      </c>
      <c r="U2599">
        <v>333733</v>
      </c>
      <c r="V2599">
        <v>49460</v>
      </c>
      <c r="W2599">
        <v>97.4</v>
      </c>
      <c r="X2599">
        <v>0.9</v>
      </c>
      <c r="Y2599">
        <v>0.6</v>
      </c>
      <c r="Z2599">
        <v>0.6</v>
      </c>
      <c r="AA2599">
        <v>0.1</v>
      </c>
      <c r="AB2599">
        <v>0.4</v>
      </c>
      <c r="AC2599">
        <v>86.1</v>
      </c>
      <c r="AD2599">
        <v>12.8</v>
      </c>
      <c r="AE2599">
        <v>8619</v>
      </c>
      <c r="AF2599">
        <v>1937</v>
      </c>
      <c r="AG2599">
        <v>58</v>
      </c>
      <c r="AH2599">
        <v>58.5</v>
      </c>
      <c r="AI2599">
        <v>25.6</v>
      </c>
      <c r="AJ2599">
        <v>79</v>
      </c>
      <c r="AK2599">
        <v>55.2</v>
      </c>
      <c r="AL2599">
        <v>13.4</v>
      </c>
      <c r="AM2599">
        <v>65392</v>
      </c>
      <c r="AN2599">
        <v>20.7</v>
      </c>
      <c r="AO2599">
        <v>140676</v>
      </c>
      <c r="AP2599">
        <v>21022</v>
      </c>
      <c r="AQ2599">
        <v>17.600000000000001</v>
      </c>
      <c r="AR2599">
        <v>67.7</v>
      </c>
      <c r="AS2599">
        <v>53000</v>
      </c>
      <c r="AT2599">
        <v>20.100000000000001</v>
      </c>
      <c r="AU2599">
        <v>97267</v>
      </c>
      <c r="AV2599">
        <v>3.4</v>
      </c>
      <c r="AW2599">
        <v>10960</v>
      </c>
      <c r="AX2599">
        <v>26719</v>
      </c>
      <c r="AY2599">
        <v>29.4</v>
      </c>
      <c r="AZ2599">
        <v>6597</v>
      </c>
      <c r="BA2599">
        <v>17410</v>
      </c>
      <c r="BB2599">
        <v>144709</v>
      </c>
      <c r="BC2599">
        <v>9594</v>
      </c>
      <c r="BD2599">
        <v>6.6</v>
      </c>
      <c r="BE2599">
        <v>156193</v>
      </c>
      <c r="BF2599">
        <v>15469</v>
      </c>
      <c r="BG2599">
        <v>27884</v>
      </c>
      <c r="BH2599">
        <v>4427605</v>
      </c>
      <c r="BI2599">
        <v>28347</v>
      </c>
      <c r="BJ2599">
        <v>6226</v>
      </c>
      <c r="BK2599">
        <v>91567</v>
      </c>
      <c r="BL2599">
        <v>5.9</v>
      </c>
      <c r="BM2599">
        <v>24339</v>
      </c>
      <c r="BN2599">
        <v>371305</v>
      </c>
      <c r="BO2599">
        <v>23760</v>
      </c>
      <c r="BP2599">
        <v>0.7</v>
      </c>
      <c r="BQ2599">
        <v>0</v>
      </c>
      <c r="BR2599">
        <v>2.2999999999999998</v>
      </c>
      <c r="BS2599">
        <v>59.9</v>
      </c>
      <c r="BT2599">
        <v>0</v>
      </c>
      <c r="BU2599">
        <v>24.6</v>
      </c>
      <c r="BV2599">
        <v>1607683</v>
      </c>
      <c r="BW2599">
        <v>0</v>
      </c>
      <c r="BX2599">
        <v>2756738</v>
      </c>
      <c r="BY2599">
        <v>7808</v>
      </c>
      <c r="BZ2599">
        <v>3402</v>
      </c>
      <c r="CA2599">
        <v>301838</v>
      </c>
      <c r="CB2599">
        <v>350437</v>
      </c>
      <c r="CC2599">
        <v>1793263</v>
      </c>
      <c r="CD2599">
        <v>4823</v>
      </c>
      <c r="CE2599">
        <v>905.76</v>
      </c>
      <c r="CF2599">
        <v>370</v>
      </c>
    </row>
    <row r="2600" spans="1:84">
      <c r="A2600">
        <v>48063</v>
      </c>
      <c r="B2600" t="s">
        <v>2598</v>
      </c>
      <c r="C2600">
        <v>48063</v>
      </c>
      <c r="D2600">
        <v>12410</v>
      </c>
      <c r="E2600">
        <v>7.5</v>
      </c>
      <c r="F2600">
        <v>861</v>
      </c>
      <c r="G2600">
        <v>11549</v>
      </c>
      <c r="H2600">
        <v>1002</v>
      </c>
      <c r="I2600">
        <v>8.1</v>
      </c>
      <c r="J2600">
        <v>3357</v>
      </c>
      <c r="K2600">
        <v>27.1</v>
      </c>
      <c r="L2600">
        <v>15.6</v>
      </c>
      <c r="M2600">
        <v>1939</v>
      </c>
      <c r="N2600">
        <v>51.1</v>
      </c>
      <c r="O2600">
        <v>9979</v>
      </c>
      <c r="P2600">
        <v>2147</v>
      </c>
      <c r="Q2600">
        <v>56</v>
      </c>
      <c r="R2600">
        <v>89</v>
      </c>
      <c r="S2600">
        <v>32</v>
      </c>
      <c r="T2600">
        <v>107</v>
      </c>
      <c r="U2600">
        <v>2403</v>
      </c>
      <c r="V2600">
        <v>7679</v>
      </c>
      <c r="W2600">
        <v>80.400000000000006</v>
      </c>
      <c r="X2600">
        <v>17.3</v>
      </c>
      <c r="Y2600">
        <v>0.5</v>
      </c>
      <c r="Z2600">
        <v>0.7</v>
      </c>
      <c r="AA2600">
        <v>0.3</v>
      </c>
      <c r="AB2600">
        <v>0.9</v>
      </c>
      <c r="AC2600">
        <v>19.399999999999999</v>
      </c>
      <c r="AD2600">
        <v>61.9</v>
      </c>
      <c r="AE2600">
        <v>193</v>
      </c>
      <c r="AF2600">
        <v>135</v>
      </c>
      <c r="AG2600">
        <v>0</v>
      </c>
      <c r="AH2600">
        <v>54.1</v>
      </c>
      <c r="AI2600">
        <v>9.9</v>
      </c>
      <c r="AJ2600">
        <v>15.9</v>
      </c>
      <c r="AK2600">
        <v>69.5</v>
      </c>
      <c r="AL2600">
        <v>12.2</v>
      </c>
      <c r="AM2600">
        <v>2472</v>
      </c>
      <c r="AN2600">
        <v>22.1</v>
      </c>
      <c r="AO2600">
        <v>5411</v>
      </c>
      <c r="AP2600">
        <v>183</v>
      </c>
      <c r="AQ2600">
        <v>3.5</v>
      </c>
      <c r="AR2600">
        <v>74.7</v>
      </c>
      <c r="AS2600">
        <v>61000</v>
      </c>
      <c r="AT2600">
        <v>5.6</v>
      </c>
      <c r="AU2600">
        <v>4336</v>
      </c>
      <c r="AV2600">
        <v>2.62</v>
      </c>
      <c r="AW2600">
        <v>16500</v>
      </c>
      <c r="AX2600">
        <v>32360</v>
      </c>
      <c r="AY2600">
        <v>17.100000000000001</v>
      </c>
      <c r="AZ2600">
        <v>347</v>
      </c>
      <c r="BA2600">
        <v>28350</v>
      </c>
      <c r="BB2600">
        <v>5556</v>
      </c>
      <c r="BC2600">
        <v>285</v>
      </c>
      <c r="BD2600">
        <v>5.0999999999999996</v>
      </c>
      <c r="BE2600">
        <v>5577</v>
      </c>
      <c r="BF2600">
        <v>91</v>
      </c>
      <c r="BG2600">
        <v>614</v>
      </c>
      <c r="BH2600">
        <v>190822</v>
      </c>
      <c r="BI2600">
        <v>34216</v>
      </c>
      <c r="BJ2600">
        <v>245</v>
      </c>
      <c r="BK2600">
        <v>3144</v>
      </c>
      <c r="BL2600">
        <v>2.8</v>
      </c>
      <c r="BM2600">
        <v>839</v>
      </c>
      <c r="BN2600">
        <v>5729</v>
      </c>
      <c r="BO2600">
        <v>874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2834</v>
      </c>
      <c r="BX2600">
        <v>94041</v>
      </c>
      <c r="BY2600">
        <v>8071</v>
      </c>
      <c r="BZ2600">
        <v>3</v>
      </c>
      <c r="CA2600">
        <v>295</v>
      </c>
      <c r="CB2600">
        <v>69343</v>
      </c>
      <c r="CC2600">
        <v>84013</v>
      </c>
      <c r="CD2600">
        <v>6995</v>
      </c>
      <c r="CE2600">
        <v>197.51</v>
      </c>
      <c r="CF2600">
        <v>58.3</v>
      </c>
    </row>
    <row r="2601" spans="1:84">
      <c r="A2601">
        <v>48065</v>
      </c>
      <c r="B2601" t="s">
        <v>2599</v>
      </c>
      <c r="C2601">
        <v>48065</v>
      </c>
      <c r="D2601">
        <v>6595</v>
      </c>
      <c r="E2601">
        <v>1.2</v>
      </c>
      <c r="F2601">
        <v>79</v>
      </c>
      <c r="G2601">
        <v>6516</v>
      </c>
      <c r="H2601">
        <v>374</v>
      </c>
      <c r="I2601">
        <v>5.7</v>
      </c>
      <c r="J2601">
        <v>1591</v>
      </c>
      <c r="K2601">
        <v>24.1</v>
      </c>
      <c r="L2601">
        <v>16</v>
      </c>
      <c r="M2601">
        <v>1055</v>
      </c>
      <c r="N2601">
        <v>50.8</v>
      </c>
      <c r="O2601">
        <v>6398</v>
      </c>
      <c r="P2601">
        <v>54</v>
      </c>
      <c r="Q2601">
        <v>72</v>
      </c>
      <c r="R2601">
        <v>15</v>
      </c>
      <c r="S2601">
        <v>1</v>
      </c>
      <c r="T2601">
        <v>55</v>
      </c>
      <c r="U2601">
        <v>534</v>
      </c>
      <c r="V2601">
        <v>5892</v>
      </c>
      <c r="W2601">
        <v>97</v>
      </c>
      <c r="X2601">
        <v>0.8</v>
      </c>
      <c r="Y2601">
        <v>1.1000000000000001</v>
      </c>
      <c r="Z2601">
        <v>0.2</v>
      </c>
      <c r="AA2601">
        <v>0</v>
      </c>
      <c r="AB2601">
        <v>0.8</v>
      </c>
      <c r="AC2601">
        <v>8.1</v>
      </c>
      <c r="AD2601">
        <v>89.3</v>
      </c>
      <c r="AE2601">
        <v>76</v>
      </c>
      <c r="AF2601">
        <v>55</v>
      </c>
      <c r="AG2601">
        <v>0</v>
      </c>
      <c r="AH2601">
        <v>64.599999999999994</v>
      </c>
      <c r="AI2601">
        <v>2.7</v>
      </c>
      <c r="AJ2601">
        <v>7.3</v>
      </c>
      <c r="AK2601">
        <v>82.6</v>
      </c>
      <c r="AL2601">
        <v>15.5</v>
      </c>
      <c r="AM2601">
        <v>1080</v>
      </c>
      <c r="AN2601">
        <v>21.4</v>
      </c>
      <c r="AO2601">
        <v>2889</v>
      </c>
      <c r="AP2601">
        <v>74</v>
      </c>
      <c r="AQ2601">
        <v>2.6</v>
      </c>
      <c r="AR2601">
        <v>83.7</v>
      </c>
      <c r="AS2601">
        <v>52400</v>
      </c>
      <c r="AT2601">
        <v>1.1000000000000001</v>
      </c>
      <c r="AU2601">
        <v>2470</v>
      </c>
      <c r="AV2601">
        <v>2.6</v>
      </c>
      <c r="AW2601">
        <v>19368</v>
      </c>
      <c r="AX2601">
        <v>38724</v>
      </c>
      <c r="AY2601">
        <v>8.1999999999999993</v>
      </c>
      <c r="AZ2601">
        <v>177</v>
      </c>
      <c r="BA2601">
        <v>26841</v>
      </c>
      <c r="BB2601">
        <v>3587</v>
      </c>
      <c r="BC2601">
        <v>128</v>
      </c>
      <c r="BD2601">
        <v>3.6</v>
      </c>
      <c r="BE2601">
        <v>6216</v>
      </c>
      <c r="BF2601">
        <v>497</v>
      </c>
      <c r="BG2601">
        <v>620</v>
      </c>
      <c r="BH2601">
        <v>370104</v>
      </c>
      <c r="BI2601">
        <v>59541</v>
      </c>
      <c r="BJ2601">
        <v>108</v>
      </c>
      <c r="BK2601">
        <v>596</v>
      </c>
      <c r="BL2601">
        <v>-28.9</v>
      </c>
      <c r="BM2601">
        <v>417</v>
      </c>
      <c r="BN2601">
        <v>1986</v>
      </c>
      <c r="BO2601">
        <v>491</v>
      </c>
      <c r="BP2601">
        <v>0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24189</v>
      </c>
      <c r="BY2601">
        <v>3662</v>
      </c>
      <c r="BZ2601">
        <v>5</v>
      </c>
      <c r="CA2601">
        <v>654</v>
      </c>
      <c r="CB2601">
        <v>451669</v>
      </c>
      <c r="CC2601">
        <v>42552</v>
      </c>
      <c r="CD2601">
        <v>6569</v>
      </c>
      <c r="CE2601">
        <v>923.19</v>
      </c>
      <c r="CF2601">
        <v>7.1</v>
      </c>
    </row>
    <row r="2602" spans="1:84">
      <c r="A2602">
        <v>48067</v>
      </c>
      <c r="B2602" t="s">
        <v>2600</v>
      </c>
      <c r="C2602">
        <v>48067</v>
      </c>
      <c r="D2602">
        <v>29955</v>
      </c>
      <c r="E2602">
        <v>-1.6</v>
      </c>
      <c r="F2602">
        <v>-483</v>
      </c>
      <c r="G2602">
        <v>30438</v>
      </c>
      <c r="H2602">
        <v>1742</v>
      </c>
      <c r="I2602">
        <v>5.8</v>
      </c>
      <c r="J2602">
        <v>6737</v>
      </c>
      <c r="K2602">
        <v>22.5</v>
      </c>
      <c r="L2602">
        <v>18.3</v>
      </c>
      <c r="M2602">
        <v>5475</v>
      </c>
      <c r="N2602">
        <v>51.8</v>
      </c>
      <c r="O2602">
        <v>23823</v>
      </c>
      <c r="P2602">
        <v>5571</v>
      </c>
      <c r="Q2602">
        <v>157</v>
      </c>
      <c r="R2602">
        <v>54</v>
      </c>
      <c r="S2602">
        <v>19</v>
      </c>
      <c r="T2602">
        <v>331</v>
      </c>
      <c r="U2602">
        <v>762</v>
      </c>
      <c r="V2602">
        <v>23128</v>
      </c>
      <c r="W2602">
        <v>79.5</v>
      </c>
      <c r="X2602">
        <v>18.600000000000001</v>
      </c>
      <c r="Y2602">
        <v>0.5</v>
      </c>
      <c r="Z2602">
        <v>0.2</v>
      </c>
      <c r="AA2602">
        <v>0.1</v>
      </c>
      <c r="AB2602">
        <v>1.1000000000000001</v>
      </c>
      <c r="AC2602">
        <v>2.5</v>
      </c>
      <c r="AD2602">
        <v>77.2</v>
      </c>
      <c r="AE2602">
        <v>338</v>
      </c>
      <c r="AF2602">
        <v>381</v>
      </c>
      <c r="AG2602">
        <v>2</v>
      </c>
      <c r="AH2602">
        <v>62.2</v>
      </c>
      <c r="AI2602">
        <v>1.1000000000000001</v>
      </c>
      <c r="AJ2602">
        <v>3.2</v>
      </c>
      <c r="AK2602">
        <v>75</v>
      </c>
      <c r="AL2602">
        <v>12</v>
      </c>
      <c r="AM2602">
        <v>7177</v>
      </c>
      <c r="AN2602">
        <v>27.1</v>
      </c>
      <c r="AO2602">
        <v>14431</v>
      </c>
      <c r="AP2602">
        <v>541</v>
      </c>
      <c r="AQ2602">
        <v>3.9</v>
      </c>
      <c r="AR2602">
        <v>78.599999999999994</v>
      </c>
      <c r="AS2602">
        <v>53300</v>
      </c>
      <c r="AT2602">
        <v>7.4</v>
      </c>
      <c r="AU2602">
        <v>12190</v>
      </c>
      <c r="AV2602">
        <v>2.46</v>
      </c>
      <c r="AW2602">
        <v>15777</v>
      </c>
      <c r="AX2602">
        <v>30984</v>
      </c>
      <c r="AY2602">
        <v>17.3</v>
      </c>
      <c r="AZ2602">
        <v>746</v>
      </c>
      <c r="BA2602">
        <v>24894</v>
      </c>
      <c r="BB2602">
        <v>13172</v>
      </c>
      <c r="BC2602">
        <v>795</v>
      </c>
      <c r="BD2602">
        <v>6</v>
      </c>
      <c r="BE2602">
        <v>13231</v>
      </c>
      <c r="BF2602">
        <v>-342</v>
      </c>
      <c r="BG2602">
        <v>2193</v>
      </c>
      <c r="BH2602">
        <v>399927</v>
      </c>
      <c r="BI2602">
        <v>30227</v>
      </c>
      <c r="BJ2602">
        <v>551</v>
      </c>
      <c r="BK2602">
        <v>5604</v>
      </c>
      <c r="BL2602">
        <v>6.9</v>
      </c>
      <c r="BM2602">
        <v>2077</v>
      </c>
      <c r="BN2602">
        <v>13284</v>
      </c>
      <c r="BO2602">
        <v>2284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v>29.1</v>
      </c>
      <c r="BV2602">
        <v>63825</v>
      </c>
      <c r="BW2602">
        <v>96242</v>
      </c>
      <c r="BX2602">
        <v>189186</v>
      </c>
      <c r="BY2602">
        <v>6270</v>
      </c>
      <c r="BZ2602">
        <v>16</v>
      </c>
      <c r="CA2602">
        <v>1249</v>
      </c>
      <c r="CB2602">
        <v>193244</v>
      </c>
      <c r="CC2602">
        <v>215397</v>
      </c>
      <c r="CD2602">
        <v>7177</v>
      </c>
      <c r="CE2602">
        <v>937.35</v>
      </c>
      <c r="CF2602">
        <v>32.5</v>
      </c>
    </row>
    <row r="2603" spans="1:84">
      <c r="A2603">
        <v>48069</v>
      </c>
      <c r="B2603" t="s">
        <v>2601</v>
      </c>
      <c r="C2603">
        <v>48069</v>
      </c>
      <c r="D2603">
        <v>7449</v>
      </c>
      <c r="E2603">
        <v>-10.1</v>
      </c>
      <c r="F2603">
        <v>-836</v>
      </c>
      <c r="G2603">
        <v>8285</v>
      </c>
      <c r="H2603">
        <v>630</v>
      </c>
      <c r="I2603">
        <v>8.5</v>
      </c>
      <c r="J2603">
        <v>2304</v>
      </c>
      <c r="K2603">
        <v>30.9</v>
      </c>
      <c r="L2603">
        <v>13.8</v>
      </c>
      <c r="M2603">
        <v>1025</v>
      </c>
      <c r="N2603">
        <v>50</v>
      </c>
      <c r="O2603">
        <v>7056</v>
      </c>
      <c r="P2603">
        <v>208</v>
      </c>
      <c r="Q2603">
        <v>132</v>
      </c>
      <c r="R2603">
        <v>2</v>
      </c>
      <c r="S2603">
        <v>10</v>
      </c>
      <c r="T2603">
        <v>41</v>
      </c>
      <c r="U2603">
        <v>4025</v>
      </c>
      <c r="V2603">
        <v>3170</v>
      </c>
      <c r="W2603">
        <v>94.7</v>
      </c>
      <c r="X2603">
        <v>2.8</v>
      </c>
      <c r="Y2603">
        <v>1.8</v>
      </c>
      <c r="Z2603">
        <v>0</v>
      </c>
      <c r="AA2603">
        <v>0.1</v>
      </c>
      <c r="AB2603">
        <v>0.6</v>
      </c>
      <c r="AC2603">
        <v>54</v>
      </c>
      <c r="AD2603">
        <v>42.6</v>
      </c>
      <c r="AE2603">
        <v>142</v>
      </c>
      <c r="AF2603">
        <v>59</v>
      </c>
      <c r="AG2603">
        <v>0</v>
      </c>
      <c r="AH2603">
        <v>63.7</v>
      </c>
      <c r="AI2603">
        <v>12.1</v>
      </c>
      <c r="AJ2603">
        <v>44.9</v>
      </c>
      <c r="AK2603">
        <v>65.400000000000006</v>
      </c>
      <c r="AL2603">
        <v>14.7</v>
      </c>
      <c r="AM2603">
        <v>1297</v>
      </c>
      <c r="AN2603">
        <v>15.5</v>
      </c>
      <c r="AO2603">
        <v>3222</v>
      </c>
      <c r="AP2603">
        <v>24</v>
      </c>
      <c r="AQ2603">
        <v>0.8</v>
      </c>
      <c r="AR2603">
        <v>71.099999999999994</v>
      </c>
      <c r="AS2603">
        <v>51000</v>
      </c>
      <c r="AT2603">
        <v>8.3000000000000007</v>
      </c>
      <c r="AU2603">
        <v>2761</v>
      </c>
      <c r="AV2603">
        <v>2.98</v>
      </c>
      <c r="AW2603">
        <v>14457</v>
      </c>
      <c r="AX2603">
        <v>33536</v>
      </c>
      <c r="AY2603">
        <v>19.2</v>
      </c>
      <c r="AZ2603">
        <v>297</v>
      </c>
      <c r="BA2603">
        <v>38945</v>
      </c>
      <c r="BB2603">
        <v>3202</v>
      </c>
      <c r="BC2603">
        <v>159</v>
      </c>
      <c r="BD2603">
        <v>5</v>
      </c>
      <c r="BE2603">
        <v>4391</v>
      </c>
      <c r="BF2603">
        <v>-341</v>
      </c>
      <c r="BG2603">
        <v>720</v>
      </c>
      <c r="BH2603">
        <v>236774</v>
      </c>
      <c r="BI2603">
        <v>53923</v>
      </c>
      <c r="BJ2603">
        <v>179</v>
      </c>
      <c r="BK2603">
        <v>977</v>
      </c>
      <c r="BL2603">
        <v>-32.200000000000003</v>
      </c>
      <c r="BM2603">
        <v>457</v>
      </c>
      <c r="BN2603">
        <v>0</v>
      </c>
      <c r="BO2603">
        <v>616</v>
      </c>
      <c r="BP2603">
        <v>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50426</v>
      </c>
      <c r="BY2603">
        <v>6288</v>
      </c>
      <c r="BZ2603">
        <v>4</v>
      </c>
      <c r="CA2603">
        <v>200</v>
      </c>
      <c r="CB2603">
        <v>563538</v>
      </c>
      <c r="CC2603">
        <v>64410</v>
      </c>
      <c r="CD2603">
        <v>8379</v>
      </c>
      <c r="CE2603">
        <v>898.31</v>
      </c>
      <c r="CF2603">
        <v>9.1999999999999993</v>
      </c>
    </row>
    <row r="2604" spans="1:84">
      <c r="A2604">
        <v>48071</v>
      </c>
      <c r="B2604" t="s">
        <v>2602</v>
      </c>
      <c r="C2604">
        <v>48071</v>
      </c>
      <c r="D2604">
        <v>28779</v>
      </c>
      <c r="E2604">
        <v>10.6</v>
      </c>
      <c r="F2604">
        <v>2748</v>
      </c>
      <c r="G2604">
        <v>26031</v>
      </c>
      <c r="H2604">
        <v>1765</v>
      </c>
      <c r="I2604">
        <v>6.1</v>
      </c>
      <c r="J2604">
        <v>7181</v>
      </c>
      <c r="K2604">
        <v>25</v>
      </c>
      <c r="L2604">
        <v>9.1</v>
      </c>
      <c r="M2604">
        <v>2624</v>
      </c>
      <c r="N2604">
        <v>49.8</v>
      </c>
      <c r="O2604">
        <v>25185</v>
      </c>
      <c r="P2604">
        <v>2914</v>
      </c>
      <c r="Q2604">
        <v>162</v>
      </c>
      <c r="R2604">
        <v>241</v>
      </c>
      <c r="S2604">
        <v>3</v>
      </c>
      <c r="T2604">
        <v>274</v>
      </c>
      <c r="U2604">
        <v>4304</v>
      </c>
      <c r="V2604">
        <v>21011</v>
      </c>
      <c r="W2604">
        <v>87.5</v>
      </c>
      <c r="X2604">
        <v>10.1</v>
      </c>
      <c r="Y2604">
        <v>0.6</v>
      </c>
      <c r="Z2604">
        <v>0.8</v>
      </c>
      <c r="AA2604">
        <v>0</v>
      </c>
      <c r="AB2604">
        <v>1</v>
      </c>
      <c r="AC2604">
        <v>15</v>
      </c>
      <c r="AD2604">
        <v>73</v>
      </c>
      <c r="AE2604">
        <v>360</v>
      </c>
      <c r="AF2604">
        <v>198</v>
      </c>
      <c r="AG2604">
        <v>4</v>
      </c>
      <c r="AH2604">
        <v>57.7</v>
      </c>
      <c r="AI2604">
        <v>5.0999999999999996</v>
      </c>
      <c r="AJ2604">
        <v>11.7</v>
      </c>
      <c r="AK2604">
        <v>76.900000000000006</v>
      </c>
      <c r="AL2604">
        <v>12.1</v>
      </c>
      <c r="AM2604">
        <v>4175</v>
      </c>
      <c r="AN2604">
        <v>25.7</v>
      </c>
      <c r="AO2604">
        <v>12979</v>
      </c>
      <c r="AP2604">
        <v>2643</v>
      </c>
      <c r="AQ2604">
        <v>25.6</v>
      </c>
      <c r="AR2604">
        <v>83.6</v>
      </c>
      <c r="AS2604">
        <v>85000</v>
      </c>
      <c r="AT2604">
        <v>4.2</v>
      </c>
      <c r="AU2604">
        <v>9139</v>
      </c>
      <c r="AV2604">
        <v>2.82</v>
      </c>
      <c r="AW2604">
        <v>19863</v>
      </c>
      <c r="AX2604">
        <v>54474</v>
      </c>
      <c r="AY2604">
        <v>10.7</v>
      </c>
      <c r="AZ2604">
        <v>947</v>
      </c>
      <c r="BA2604">
        <v>33249</v>
      </c>
      <c r="BB2604">
        <v>14475</v>
      </c>
      <c r="BC2604">
        <v>737</v>
      </c>
      <c r="BD2604">
        <v>5.0999999999999996</v>
      </c>
      <c r="BE2604">
        <v>11495</v>
      </c>
      <c r="BF2604">
        <v>1799</v>
      </c>
      <c r="BG2604">
        <v>1766</v>
      </c>
      <c r="BH2604">
        <v>493932</v>
      </c>
      <c r="BI2604">
        <v>42969</v>
      </c>
      <c r="BJ2604">
        <v>407</v>
      </c>
      <c r="BK2604">
        <v>4786</v>
      </c>
      <c r="BL2604">
        <v>-24.9</v>
      </c>
      <c r="BM2604">
        <v>1622</v>
      </c>
      <c r="BN2604">
        <v>18514</v>
      </c>
      <c r="BO2604">
        <v>1757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v>30.1</v>
      </c>
      <c r="BV2604">
        <v>0</v>
      </c>
      <c r="BW2604">
        <v>0</v>
      </c>
      <c r="BX2604">
        <v>137504</v>
      </c>
      <c r="BY2604">
        <v>5067</v>
      </c>
      <c r="BZ2604">
        <v>368</v>
      </c>
      <c r="CA2604">
        <v>59265</v>
      </c>
      <c r="CB2604">
        <v>274853</v>
      </c>
      <c r="CC2604">
        <v>154061</v>
      </c>
      <c r="CD2604">
        <v>5458</v>
      </c>
      <c r="CE2604">
        <v>599.30999999999995</v>
      </c>
      <c r="CF2604">
        <v>43.5</v>
      </c>
    </row>
    <row r="2605" spans="1:84">
      <c r="A2605">
        <v>48073</v>
      </c>
      <c r="B2605" t="s">
        <v>2603</v>
      </c>
      <c r="C2605">
        <v>48073</v>
      </c>
      <c r="D2605">
        <v>48513</v>
      </c>
      <c r="E2605">
        <v>4</v>
      </c>
      <c r="F2605">
        <v>1854</v>
      </c>
      <c r="G2605">
        <v>46659</v>
      </c>
      <c r="H2605">
        <v>3671</v>
      </c>
      <c r="I2605">
        <v>7.6</v>
      </c>
      <c r="J2605">
        <v>12496</v>
      </c>
      <c r="K2605">
        <v>25.8</v>
      </c>
      <c r="L2605">
        <v>14.3</v>
      </c>
      <c r="M2605">
        <v>6922</v>
      </c>
      <c r="N2605">
        <v>49.5</v>
      </c>
      <c r="O2605">
        <v>40313</v>
      </c>
      <c r="P2605">
        <v>7177</v>
      </c>
      <c r="Q2605">
        <v>267</v>
      </c>
      <c r="R2605">
        <v>241</v>
      </c>
      <c r="S2605">
        <v>30</v>
      </c>
      <c r="T2605">
        <v>485</v>
      </c>
      <c r="U2605">
        <v>8442</v>
      </c>
      <c r="V2605">
        <v>32154</v>
      </c>
      <c r="W2605">
        <v>83.1</v>
      </c>
      <c r="X2605">
        <v>14.8</v>
      </c>
      <c r="Y2605">
        <v>0.6</v>
      </c>
      <c r="Z2605">
        <v>0.5</v>
      </c>
      <c r="AA2605">
        <v>0.1</v>
      </c>
      <c r="AB2605">
        <v>1</v>
      </c>
      <c r="AC2605">
        <v>17.399999999999999</v>
      </c>
      <c r="AD2605">
        <v>66.3</v>
      </c>
      <c r="AE2605">
        <v>695</v>
      </c>
      <c r="AF2605">
        <v>549</v>
      </c>
      <c r="AG2605">
        <v>7</v>
      </c>
      <c r="AH2605">
        <v>56.5</v>
      </c>
      <c r="AI2605">
        <v>7.9</v>
      </c>
      <c r="AJ2605">
        <v>12.9</v>
      </c>
      <c r="AK2605">
        <v>68.400000000000006</v>
      </c>
      <c r="AL2605">
        <v>11.4</v>
      </c>
      <c r="AM2605">
        <v>10049</v>
      </c>
      <c r="AN2605">
        <v>23.8</v>
      </c>
      <c r="AO2605">
        <v>19908</v>
      </c>
      <c r="AP2605">
        <v>735</v>
      </c>
      <c r="AQ2605">
        <v>3.8</v>
      </c>
      <c r="AR2605">
        <v>73.8</v>
      </c>
      <c r="AS2605">
        <v>53700</v>
      </c>
      <c r="AT2605">
        <v>7.2</v>
      </c>
      <c r="AU2605">
        <v>16651</v>
      </c>
      <c r="AV2605">
        <v>2.63</v>
      </c>
      <c r="AW2605">
        <v>13980</v>
      </c>
      <c r="AX2605">
        <v>30223</v>
      </c>
      <c r="AY2605">
        <v>18.2</v>
      </c>
      <c r="AZ2605">
        <v>1200</v>
      </c>
      <c r="BA2605">
        <v>24879</v>
      </c>
      <c r="BB2605">
        <v>20637</v>
      </c>
      <c r="BC2605">
        <v>1118</v>
      </c>
      <c r="BD2605">
        <v>5.4</v>
      </c>
      <c r="BE2605">
        <v>23726</v>
      </c>
      <c r="BF2605">
        <v>81</v>
      </c>
      <c r="BG2605">
        <v>4312</v>
      </c>
      <c r="BH2605">
        <v>724535</v>
      </c>
      <c r="BI2605">
        <v>30538</v>
      </c>
      <c r="BJ2605">
        <v>764</v>
      </c>
      <c r="BK2605">
        <v>12086</v>
      </c>
      <c r="BL2605">
        <v>-7.5</v>
      </c>
      <c r="BM2605">
        <v>2570</v>
      </c>
      <c r="BN2605">
        <v>21670</v>
      </c>
      <c r="BO2605">
        <v>2952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405247</v>
      </c>
      <c r="BW2605">
        <v>0</v>
      </c>
      <c r="BX2605">
        <v>310455</v>
      </c>
      <c r="BY2605">
        <v>6598</v>
      </c>
      <c r="BZ2605">
        <v>33</v>
      </c>
      <c r="CA2605">
        <v>2468</v>
      </c>
      <c r="CB2605">
        <v>286306</v>
      </c>
      <c r="CC2605">
        <v>241686</v>
      </c>
      <c r="CD2605">
        <v>5026</v>
      </c>
      <c r="CE2605">
        <v>1052.22</v>
      </c>
      <c r="CF2605">
        <v>44.4</v>
      </c>
    </row>
    <row r="2606" spans="1:84">
      <c r="A2606">
        <v>48075</v>
      </c>
      <c r="B2606" t="s">
        <v>2604</v>
      </c>
      <c r="C2606">
        <v>48075</v>
      </c>
      <c r="D2606">
        <v>7717</v>
      </c>
      <c r="E2606">
        <v>0.4</v>
      </c>
      <c r="F2606">
        <v>29</v>
      </c>
      <c r="G2606">
        <v>7688</v>
      </c>
      <c r="H2606">
        <v>402</v>
      </c>
      <c r="I2606">
        <v>5.2</v>
      </c>
      <c r="J2606">
        <v>1596</v>
      </c>
      <c r="K2606">
        <v>20.7</v>
      </c>
      <c r="L2606">
        <v>14.1</v>
      </c>
      <c r="M2606">
        <v>1089</v>
      </c>
      <c r="N2606">
        <v>39.9</v>
      </c>
      <c r="O2606">
        <v>6330</v>
      </c>
      <c r="P2606">
        <v>1211</v>
      </c>
      <c r="Q2606">
        <v>32</v>
      </c>
      <c r="R2606">
        <v>55</v>
      </c>
      <c r="S2606">
        <v>12</v>
      </c>
      <c r="T2606">
        <v>77</v>
      </c>
      <c r="U2606">
        <v>1744</v>
      </c>
      <c r="V2606">
        <v>4639</v>
      </c>
      <c r="W2606">
        <v>82</v>
      </c>
      <c r="X2606">
        <v>15.7</v>
      </c>
      <c r="Y2606">
        <v>0.4</v>
      </c>
      <c r="Z2606">
        <v>0.7</v>
      </c>
      <c r="AA2606">
        <v>0.2</v>
      </c>
      <c r="AB2606">
        <v>1</v>
      </c>
      <c r="AC2606">
        <v>22.6</v>
      </c>
      <c r="AD2606">
        <v>60.1</v>
      </c>
      <c r="AE2606">
        <v>82</v>
      </c>
      <c r="AF2606">
        <v>60</v>
      </c>
      <c r="AG2606">
        <v>0</v>
      </c>
      <c r="AH2606">
        <v>63.7</v>
      </c>
      <c r="AI2606">
        <v>4.7</v>
      </c>
      <c r="AJ2606">
        <v>17.7</v>
      </c>
      <c r="AK2606">
        <v>65</v>
      </c>
      <c r="AL2606">
        <v>8.6</v>
      </c>
      <c r="AM2606">
        <v>1313</v>
      </c>
      <c r="AN2606">
        <v>10.8</v>
      </c>
      <c r="AO2606">
        <v>3095</v>
      </c>
      <c r="AP2606">
        <v>36</v>
      </c>
      <c r="AQ2606">
        <v>1.2</v>
      </c>
      <c r="AR2606">
        <v>70.5</v>
      </c>
      <c r="AS2606">
        <v>44900</v>
      </c>
      <c r="AT2606">
        <v>14.9</v>
      </c>
      <c r="AU2606">
        <v>2474</v>
      </c>
      <c r="AV2606">
        <v>2.4</v>
      </c>
      <c r="AW2606">
        <v>12452</v>
      </c>
      <c r="AX2606">
        <v>28147</v>
      </c>
      <c r="AY2606">
        <v>22.7</v>
      </c>
      <c r="AZ2606">
        <v>140</v>
      </c>
      <c r="BA2606">
        <v>18248</v>
      </c>
      <c r="BB2606">
        <v>3004</v>
      </c>
      <c r="BC2606">
        <v>174</v>
      </c>
      <c r="BD2606">
        <v>5.8</v>
      </c>
      <c r="BE2606">
        <v>3905</v>
      </c>
      <c r="BF2606">
        <v>-4</v>
      </c>
      <c r="BG2606">
        <v>1149</v>
      </c>
      <c r="BH2606">
        <v>101761</v>
      </c>
      <c r="BI2606">
        <v>26059</v>
      </c>
      <c r="BJ2606">
        <v>160</v>
      </c>
      <c r="BK2606">
        <v>1379</v>
      </c>
      <c r="BL2606">
        <v>11.9</v>
      </c>
      <c r="BM2606">
        <v>385</v>
      </c>
      <c r="BN2606">
        <v>10359</v>
      </c>
      <c r="BO2606">
        <v>521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15533</v>
      </c>
      <c r="BX2606">
        <v>48945</v>
      </c>
      <c r="BY2606">
        <v>6455</v>
      </c>
      <c r="BZ2606">
        <v>3</v>
      </c>
      <c r="CA2606">
        <v>287</v>
      </c>
      <c r="CB2606">
        <v>368782</v>
      </c>
      <c r="CC2606">
        <v>44944</v>
      </c>
      <c r="CD2606">
        <v>5904</v>
      </c>
      <c r="CE2606">
        <v>710.34</v>
      </c>
      <c r="CF2606">
        <v>10.8</v>
      </c>
    </row>
    <row r="2607" spans="1:84">
      <c r="A2607">
        <v>48077</v>
      </c>
      <c r="B2607" t="s">
        <v>2605</v>
      </c>
      <c r="C2607">
        <v>48077</v>
      </c>
      <c r="D2607">
        <v>11104</v>
      </c>
      <c r="E2607">
        <v>0.9</v>
      </c>
      <c r="F2607">
        <v>98</v>
      </c>
      <c r="G2607">
        <v>11006</v>
      </c>
      <c r="H2607">
        <v>489</v>
      </c>
      <c r="I2607">
        <v>4.4000000000000004</v>
      </c>
      <c r="J2607">
        <v>2391</v>
      </c>
      <c r="K2607">
        <v>21.5</v>
      </c>
      <c r="L2607">
        <v>14.8</v>
      </c>
      <c r="M2607">
        <v>1642</v>
      </c>
      <c r="N2607">
        <v>51.2</v>
      </c>
      <c r="O2607">
        <v>10730</v>
      </c>
      <c r="P2607">
        <v>81</v>
      </c>
      <c r="Q2607">
        <v>132</v>
      </c>
      <c r="R2607">
        <v>15</v>
      </c>
      <c r="S2607">
        <v>1</v>
      </c>
      <c r="T2607">
        <v>145</v>
      </c>
      <c r="U2607">
        <v>465</v>
      </c>
      <c r="V2607">
        <v>10294</v>
      </c>
      <c r="W2607">
        <v>96.6</v>
      </c>
      <c r="X2607">
        <v>0.7</v>
      </c>
      <c r="Y2607">
        <v>1.2</v>
      </c>
      <c r="Z2607">
        <v>0.1</v>
      </c>
      <c r="AA2607">
        <v>0</v>
      </c>
      <c r="AB2607">
        <v>1.3</v>
      </c>
      <c r="AC2607">
        <v>4.2</v>
      </c>
      <c r="AD2607">
        <v>92.7</v>
      </c>
      <c r="AE2607">
        <v>100</v>
      </c>
      <c r="AF2607">
        <v>100</v>
      </c>
      <c r="AG2607">
        <v>1</v>
      </c>
      <c r="AH2607">
        <v>61</v>
      </c>
      <c r="AI2607">
        <v>1.4</v>
      </c>
      <c r="AJ2607">
        <v>3.3</v>
      </c>
      <c r="AK2607">
        <v>80.400000000000006</v>
      </c>
      <c r="AL2607">
        <v>13.9</v>
      </c>
      <c r="AM2607">
        <v>2164</v>
      </c>
      <c r="AN2607">
        <v>26.6</v>
      </c>
      <c r="AO2607">
        <v>5149</v>
      </c>
      <c r="AP2607">
        <v>157</v>
      </c>
      <c r="AQ2607">
        <v>3.1</v>
      </c>
      <c r="AR2607">
        <v>83</v>
      </c>
      <c r="AS2607">
        <v>48100</v>
      </c>
      <c r="AT2607">
        <v>2</v>
      </c>
      <c r="AU2607">
        <v>4323</v>
      </c>
      <c r="AV2607">
        <v>2.52</v>
      </c>
      <c r="AW2607">
        <v>16361</v>
      </c>
      <c r="AX2607">
        <v>39004</v>
      </c>
      <c r="AY2607">
        <v>10.6</v>
      </c>
      <c r="AZ2607">
        <v>306</v>
      </c>
      <c r="BA2607">
        <v>27328</v>
      </c>
      <c r="BB2607">
        <v>6638</v>
      </c>
      <c r="BC2607">
        <v>256</v>
      </c>
      <c r="BD2607">
        <v>3.9</v>
      </c>
      <c r="BE2607">
        <v>5716</v>
      </c>
      <c r="BF2607">
        <v>-123</v>
      </c>
      <c r="BG2607">
        <v>604</v>
      </c>
      <c r="BH2607">
        <v>113720</v>
      </c>
      <c r="BI2607">
        <v>19895</v>
      </c>
      <c r="BJ2607">
        <v>136</v>
      </c>
      <c r="BK2607">
        <v>1144</v>
      </c>
      <c r="BL2607">
        <v>13.8</v>
      </c>
      <c r="BM2607">
        <v>623</v>
      </c>
      <c r="BN2607">
        <v>1568</v>
      </c>
      <c r="BO2607">
        <v>707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72254</v>
      </c>
      <c r="BY2607">
        <v>6411</v>
      </c>
      <c r="BZ2607">
        <v>4</v>
      </c>
      <c r="CA2607">
        <v>478</v>
      </c>
      <c r="CB2607">
        <v>654342</v>
      </c>
      <c r="CC2607">
        <v>48575</v>
      </c>
      <c r="CD2607">
        <v>4325</v>
      </c>
      <c r="CE2607">
        <v>1097.82</v>
      </c>
      <c r="CF2607">
        <v>10</v>
      </c>
    </row>
    <row r="2608" spans="1:84">
      <c r="A2608">
        <v>48079</v>
      </c>
      <c r="B2608" t="s">
        <v>2606</v>
      </c>
      <c r="C2608">
        <v>48079</v>
      </c>
      <c r="D2608">
        <v>3214</v>
      </c>
      <c r="E2608">
        <v>-13.8</v>
      </c>
      <c r="F2608">
        <v>-516</v>
      </c>
      <c r="G2608">
        <v>3730</v>
      </c>
      <c r="H2608">
        <v>283</v>
      </c>
      <c r="I2608">
        <v>8.8000000000000007</v>
      </c>
      <c r="J2608">
        <v>971</v>
      </c>
      <c r="K2608">
        <v>30.2</v>
      </c>
      <c r="L2608">
        <v>14.7</v>
      </c>
      <c r="M2608">
        <v>474</v>
      </c>
      <c r="N2608">
        <v>53.1</v>
      </c>
      <c r="O2608">
        <v>2953</v>
      </c>
      <c r="P2608">
        <v>200</v>
      </c>
      <c r="Q2608">
        <v>39</v>
      </c>
      <c r="R2608">
        <v>10</v>
      </c>
      <c r="S2608">
        <v>2</v>
      </c>
      <c r="T2608">
        <v>10</v>
      </c>
      <c r="U2608">
        <v>1576</v>
      </c>
      <c r="V2608">
        <v>1406</v>
      </c>
      <c r="W2608">
        <v>91.9</v>
      </c>
      <c r="X2608">
        <v>6.2</v>
      </c>
      <c r="Y2608">
        <v>1.2</v>
      </c>
      <c r="Z2608">
        <v>0.3</v>
      </c>
      <c r="AA2608">
        <v>0.1</v>
      </c>
      <c r="AB2608">
        <v>0.3</v>
      </c>
      <c r="AC2608">
        <v>49</v>
      </c>
      <c r="AD2608">
        <v>43.7</v>
      </c>
      <c r="AE2608">
        <v>67</v>
      </c>
      <c r="AF2608">
        <v>39</v>
      </c>
      <c r="AG2608">
        <v>0</v>
      </c>
      <c r="AH2608">
        <v>63.6</v>
      </c>
      <c r="AI2608">
        <v>9.8000000000000007</v>
      </c>
      <c r="AJ2608">
        <v>42.3</v>
      </c>
      <c r="AK2608">
        <v>62.7</v>
      </c>
      <c r="AL2608">
        <v>10.199999999999999</v>
      </c>
      <c r="AM2608">
        <v>712</v>
      </c>
      <c r="AN2608">
        <v>18.5</v>
      </c>
      <c r="AO2608">
        <v>1596</v>
      </c>
      <c r="AP2608">
        <v>9</v>
      </c>
      <c r="AQ2608">
        <v>0.6</v>
      </c>
      <c r="AR2608">
        <v>73.599999999999994</v>
      </c>
      <c r="AS2608">
        <v>25700</v>
      </c>
      <c r="AT2608">
        <v>3.3</v>
      </c>
      <c r="AU2608">
        <v>1309</v>
      </c>
      <c r="AV2608">
        <v>2.79</v>
      </c>
      <c r="AW2608">
        <v>13125</v>
      </c>
      <c r="AX2608">
        <v>29658</v>
      </c>
      <c r="AY2608">
        <v>21.9</v>
      </c>
      <c r="AZ2608">
        <v>103</v>
      </c>
      <c r="BA2608">
        <v>31232</v>
      </c>
      <c r="BB2608">
        <v>1441</v>
      </c>
      <c r="BC2608">
        <v>92</v>
      </c>
      <c r="BD2608">
        <v>6.4</v>
      </c>
      <c r="BE2608">
        <v>1894</v>
      </c>
      <c r="BF2608">
        <v>60</v>
      </c>
      <c r="BG2608">
        <v>399</v>
      </c>
      <c r="BH2608">
        <v>73924</v>
      </c>
      <c r="BI2608">
        <v>39031</v>
      </c>
      <c r="BJ2608">
        <v>63</v>
      </c>
      <c r="BK2608">
        <v>368</v>
      </c>
      <c r="BL2608">
        <v>-14.2</v>
      </c>
      <c r="BM2608">
        <v>206</v>
      </c>
      <c r="BN2608">
        <v>721</v>
      </c>
      <c r="BO2608">
        <v>229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946</v>
      </c>
      <c r="BX2608">
        <v>19376</v>
      </c>
      <c r="BY2608">
        <v>5508</v>
      </c>
      <c r="BZ2608">
        <v>0</v>
      </c>
      <c r="CA2608">
        <v>0</v>
      </c>
      <c r="CB2608">
        <v>439252</v>
      </c>
      <c r="CC2608">
        <v>42669</v>
      </c>
      <c r="CD2608">
        <v>12775</v>
      </c>
      <c r="CE2608">
        <v>775.22</v>
      </c>
      <c r="CF2608">
        <v>4.8</v>
      </c>
    </row>
    <row r="2609" spans="1:84">
      <c r="A2609">
        <v>48081</v>
      </c>
      <c r="B2609" t="s">
        <v>2607</v>
      </c>
      <c r="C2609">
        <v>48081</v>
      </c>
      <c r="D2609">
        <v>3623</v>
      </c>
      <c r="E2609">
        <v>-6.2</v>
      </c>
      <c r="F2609">
        <v>-241</v>
      </c>
      <c r="G2609">
        <v>3864</v>
      </c>
      <c r="H2609">
        <v>146</v>
      </c>
      <c r="I2609">
        <v>4</v>
      </c>
      <c r="J2609">
        <v>772</v>
      </c>
      <c r="K2609">
        <v>21.3</v>
      </c>
      <c r="L2609">
        <v>25.9</v>
      </c>
      <c r="M2609">
        <v>940</v>
      </c>
      <c r="N2609">
        <v>49.9</v>
      </c>
      <c r="O2609">
        <v>3475</v>
      </c>
      <c r="P2609">
        <v>79</v>
      </c>
      <c r="Q2609">
        <v>37</v>
      </c>
      <c r="R2609">
        <v>8</v>
      </c>
      <c r="S2609">
        <v>1</v>
      </c>
      <c r="T2609">
        <v>23</v>
      </c>
      <c r="U2609">
        <v>684</v>
      </c>
      <c r="V2609">
        <v>2805</v>
      </c>
      <c r="W2609">
        <v>95.9</v>
      </c>
      <c r="X2609">
        <v>2.2000000000000002</v>
      </c>
      <c r="Y2609">
        <v>1</v>
      </c>
      <c r="Z2609">
        <v>0.2</v>
      </c>
      <c r="AA2609">
        <v>0</v>
      </c>
      <c r="AB2609">
        <v>0.6</v>
      </c>
      <c r="AC2609">
        <v>18.899999999999999</v>
      </c>
      <c r="AD2609">
        <v>77.400000000000006</v>
      </c>
      <c r="AE2609">
        <v>30</v>
      </c>
      <c r="AF2609">
        <v>54</v>
      </c>
      <c r="AG2609">
        <v>2</v>
      </c>
      <c r="AH2609">
        <v>57.1</v>
      </c>
      <c r="AI2609">
        <v>2.8</v>
      </c>
      <c r="AJ2609">
        <v>14.4</v>
      </c>
      <c r="AK2609">
        <v>74.2</v>
      </c>
      <c r="AL2609">
        <v>14.7</v>
      </c>
      <c r="AM2609">
        <v>792</v>
      </c>
      <c r="AN2609">
        <v>23.8</v>
      </c>
      <c r="AO2609">
        <v>2924</v>
      </c>
      <c r="AP2609">
        <v>81</v>
      </c>
      <c r="AQ2609">
        <v>2.8</v>
      </c>
      <c r="AR2609">
        <v>78.900000000000006</v>
      </c>
      <c r="AS2609">
        <v>48100</v>
      </c>
      <c r="AT2609">
        <v>3.8</v>
      </c>
      <c r="AU2609">
        <v>1544</v>
      </c>
      <c r="AV2609">
        <v>2.31</v>
      </c>
      <c r="AW2609">
        <v>16734</v>
      </c>
      <c r="AX2609">
        <v>30092</v>
      </c>
      <c r="AY2609">
        <v>13</v>
      </c>
      <c r="AZ2609">
        <v>70</v>
      </c>
      <c r="BA2609">
        <v>19198</v>
      </c>
      <c r="BB2609">
        <v>1369</v>
      </c>
      <c r="BC2609">
        <v>78</v>
      </c>
      <c r="BD2609">
        <v>5.7</v>
      </c>
      <c r="BE2609">
        <v>1945</v>
      </c>
      <c r="BF2609">
        <v>-250</v>
      </c>
      <c r="BG2609">
        <v>424</v>
      </c>
      <c r="BH2609">
        <v>24386</v>
      </c>
      <c r="BI2609">
        <v>12538</v>
      </c>
      <c r="BJ2609">
        <v>68</v>
      </c>
      <c r="BK2609">
        <v>555</v>
      </c>
      <c r="BL2609">
        <v>-16.399999999999999</v>
      </c>
      <c r="BM2609">
        <v>265</v>
      </c>
      <c r="BN2609">
        <v>577</v>
      </c>
      <c r="BO2609">
        <v>321</v>
      </c>
      <c r="BP2609">
        <v>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28750</v>
      </c>
      <c r="BY2609">
        <v>7570</v>
      </c>
      <c r="BZ2609">
        <v>1</v>
      </c>
      <c r="CA2609">
        <v>35</v>
      </c>
      <c r="CB2609">
        <v>485397</v>
      </c>
      <c r="CC2609">
        <v>20124</v>
      </c>
      <c r="CD2609">
        <v>5417</v>
      </c>
      <c r="CE2609">
        <v>898.81</v>
      </c>
      <c r="CF2609">
        <v>4.3</v>
      </c>
    </row>
    <row r="2610" spans="1:84">
      <c r="A2610">
        <v>48083</v>
      </c>
      <c r="B2610" t="s">
        <v>2608</v>
      </c>
      <c r="C2610">
        <v>48083</v>
      </c>
      <c r="D2610">
        <v>8761</v>
      </c>
      <c r="E2610">
        <v>-5.0999999999999996</v>
      </c>
      <c r="F2610">
        <v>-474</v>
      </c>
      <c r="G2610">
        <v>9235</v>
      </c>
      <c r="H2610">
        <v>533</v>
      </c>
      <c r="I2610">
        <v>6.1</v>
      </c>
      <c r="J2610">
        <v>1981</v>
      </c>
      <c r="K2610">
        <v>22.6</v>
      </c>
      <c r="L2610">
        <v>21.8</v>
      </c>
      <c r="M2610">
        <v>1910</v>
      </c>
      <c r="N2610">
        <v>51.8</v>
      </c>
      <c r="O2610">
        <v>8314</v>
      </c>
      <c r="P2610">
        <v>220</v>
      </c>
      <c r="Q2610">
        <v>61</v>
      </c>
      <c r="R2610">
        <v>59</v>
      </c>
      <c r="S2610">
        <v>1</v>
      </c>
      <c r="T2610">
        <v>106</v>
      </c>
      <c r="U2610">
        <v>1315</v>
      </c>
      <c r="V2610">
        <v>7073</v>
      </c>
      <c r="W2610">
        <v>94.9</v>
      </c>
      <c r="X2610">
        <v>2.5</v>
      </c>
      <c r="Y2610">
        <v>0.7</v>
      </c>
      <c r="Z2610">
        <v>0.7</v>
      </c>
      <c r="AA2610">
        <v>0</v>
      </c>
      <c r="AB2610">
        <v>1.2</v>
      </c>
      <c r="AC2610">
        <v>15</v>
      </c>
      <c r="AD2610">
        <v>80.7</v>
      </c>
      <c r="AE2610">
        <v>107</v>
      </c>
      <c r="AF2610">
        <v>136</v>
      </c>
      <c r="AG2610">
        <v>0</v>
      </c>
      <c r="AH2610">
        <v>59.6</v>
      </c>
      <c r="AI2610">
        <v>3.4</v>
      </c>
      <c r="AJ2610">
        <v>10.199999999999999</v>
      </c>
      <c r="AK2610">
        <v>71</v>
      </c>
      <c r="AL2610">
        <v>11.7</v>
      </c>
      <c r="AM2610">
        <v>2097</v>
      </c>
      <c r="AN2610">
        <v>23.3</v>
      </c>
      <c r="AO2610">
        <v>5328</v>
      </c>
      <c r="AP2610">
        <v>80</v>
      </c>
      <c r="AQ2610">
        <v>1.5</v>
      </c>
      <c r="AR2610">
        <v>74.400000000000006</v>
      </c>
      <c r="AS2610">
        <v>32300</v>
      </c>
      <c r="AT2610">
        <v>7.9</v>
      </c>
      <c r="AU2610">
        <v>3889</v>
      </c>
      <c r="AV2610">
        <v>2.33</v>
      </c>
      <c r="AW2610">
        <v>14911</v>
      </c>
      <c r="AX2610">
        <v>27032</v>
      </c>
      <c r="AY2610">
        <v>20.100000000000001</v>
      </c>
      <c r="AZ2610">
        <v>202</v>
      </c>
      <c r="BA2610">
        <v>23278</v>
      </c>
      <c r="BB2610">
        <v>4232</v>
      </c>
      <c r="BC2610">
        <v>187</v>
      </c>
      <c r="BD2610">
        <v>4.4000000000000004</v>
      </c>
      <c r="BE2610">
        <v>5009</v>
      </c>
      <c r="BF2610">
        <v>269</v>
      </c>
      <c r="BG2610">
        <v>780</v>
      </c>
      <c r="BH2610">
        <v>82771</v>
      </c>
      <c r="BI2610">
        <v>16524</v>
      </c>
      <c r="BJ2610">
        <v>210</v>
      </c>
      <c r="BK2610">
        <v>1562</v>
      </c>
      <c r="BL2610">
        <v>8.1999999999999993</v>
      </c>
      <c r="BM2610">
        <v>781</v>
      </c>
      <c r="BN2610">
        <v>4838</v>
      </c>
      <c r="BO2610">
        <v>930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29857</v>
      </c>
      <c r="BX2610">
        <v>44848</v>
      </c>
      <c r="BY2610">
        <v>5053</v>
      </c>
      <c r="BZ2610">
        <v>2</v>
      </c>
      <c r="CA2610">
        <v>24</v>
      </c>
      <c r="CB2610">
        <v>642263</v>
      </c>
      <c r="CC2610">
        <v>80439</v>
      </c>
      <c r="CD2610">
        <v>9206</v>
      </c>
      <c r="CE2610">
        <v>1260.2</v>
      </c>
      <c r="CF2610">
        <v>7.3</v>
      </c>
    </row>
    <row r="2611" spans="1:84">
      <c r="A2611">
        <v>48085</v>
      </c>
      <c r="B2611" t="s">
        <v>2609</v>
      </c>
      <c r="C2611">
        <v>48085</v>
      </c>
      <c r="D2611">
        <v>698851</v>
      </c>
      <c r="E2611">
        <v>42.1</v>
      </c>
      <c r="F2611">
        <v>207079</v>
      </c>
      <c r="G2611">
        <v>491675</v>
      </c>
      <c r="H2611">
        <v>53895</v>
      </c>
      <c r="I2611">
        <v>7.7</v>
      </c>
      <c r="J2611">
        <v>190388</v>
      </c>
      <c r="K2611">
        <v>27.2</v>
      </c>
      <c r="L2611">
        <v>6.5</v>
      </c>
      <c r="M2611">
        <v>45215</v>
      </c>
      <c r="N2611">
        <v>49.9</v>
      </c>
      <c r="O2611">
        <v>562885</v>
      </c>
      <c r="P2611">
        <v>52054</v>
      </c>
      <c r="Q2611">
        <v>4070</v>
      </c>
      <c r="R2611">
        <v>68104</v>
      </c>
      <c r="S2611">
        <v>546</v>
      </c>
      <c r="T2611">
        <v>11192</v>
      </c>
      <c r="U2611">
        <v>93422</v>
      </c>
      <c r="V2611">
        <v>474156</v>
      </c>
      <c r="W2611">
        <v>80.5</v>
      </c>
      <c r="X2611">
        <v>7.4</v>
      </c>
      <c r="Y2611">
        <v>0.6</v>
      </c>
      <c r="Z2611">
        <v>9.6999999999999993</v>
      </c>
      <c r="AA2611">
        <v>0.1</v>
      </c>
      <c r="AB2611">
        <v>1.6</v>
      </c>
      <c r="AC2611">
        <v>13.4</v>
      </c>
      <c r="AD2611">
        <v>67.8</v>
      </c>
      <c r="AE2611">
        <v>10415</v>
      </c>
      <c r="AF2611">
        <v>2248</v>
      </c>
      <c r="AG2611">
        <v>54</v>
      </c>
      <c r="AH2611">
        <v>38.1</v>
      </c>
      <c r="AI2611">
        <v>13.3</v>
      </c>
      <c r="AJ2611">
        <v>18.5</v>
      </c>
      <c r="AK2611">
        <v>91.8</v>
      </c>
      <c r="AL2611">
        <v>47.3</v>
      </c>
      <c r="AM2611">
        <v>51910</v>
      </c>
      <c r="AN2611">
        <v>28.4</v>
      </c>
      <c r="AO2611">
        <v>263425</v>
      </c>
      <c r="AP2611">
        <v>68480</v>
      </c>
      <c r="AQ2611">
        <v>35.1</v>
      </c>
      <c r="AR2611">
        <v>68.599999999999994</v>
      </c>
      <c r="AS2611">
        <v>155500</v>
      </c>
      <c r="AT2611">
        <v>27.8</v>
      </c>
      <c r="AU2611">
        <v>181970</v>
      </c>
      <c r="AV2611">
        <v>2.68</v>
      </c>
      <c r="AW2611">
        <v>33345</v>
      </c>
      <c r="AX2611">
        <v>75709</v>
      </c>
      <c r="AY2611">
        <v>5.5</v>
      </c>
      <c r="AZ2611">
        <v>30217</v>
      </c>
      <c r="BA2611">
        <v>45720</v>
      </c>
      <c r="BB2611">
        <v>381670</v>
      </c>
      <c r="BC2611">
        <v>16300</v>
      </c>
      <c r="BD2611">
        <v>4.3</v>
      </c>
      <c r="BE2611">
        <v>358391</v>
      </c>
      <c r="BF2611">
        <v>110513</v>
      </c>
      <c r="BG2611">
        <v>33111</v>
      </c>
      <c r="BH2611">
        <v>18288577</v>
      </c>
      <c r="BI2611">
        <v>51030</v>
      </c>
      <c r="BJ2611">
        <v>15030</v>
      </c>
      <c r="BK2611">
        <v>242360</v>
      </c>
      <c r="BL2611">
        <v>32.200000000000003</v>
      </c>
      <c r="BM2611">
        <v>60363</v>
      </c>
      <c r="BN2611">
        <v>896556</v>
      </c>
      <c r="BO2611">
        <v>54814</v>
      </c>
      <c r="BP2611">
        <v>3</v>
      </c>
      <c r="BQ2611">
        <v>1</v>
      </c>
      <c r="BR2611">
        <v>6.7</v>
      </c>
      <c r="BS2611">
        <v>5.7</v>
      </c>
      <c r="BT2611">
        <v>0</v>
      </c>
      <c r="BU2611">
        <v>29.7</v>
      </c>
      <c r="BV2611">
        <v>4459062</v>
      </c>
      <c r="BW2611">
        <v>14503286</v>
      </c>
      <c r="BX2611">
        <v>8086129</v>
      </c>
      <c r="BY2611">
        <v>14214</v>
      </c>
      <c r="BZ2611">
        <v>14326</v>
      </c>
      <c r="CA2611">
        <v>2689208</v>
      </c>
      <c r="CB2611">
        <v>309630</v>
      </c>
      <c r="CC2611">
        <v>1674560</v>
      </c>
      <c r="CD2611">
        <v>2667</v>
      </c>
      <c r="CE2611">
        <v>847.56</v>
      </c>
      <c r="CF2611">
        <v>579.79999999999995</v>
      </c>
    </row>
    <row r="2612" spans="1:84">
      <c r="A2612">
        <v>48087</v>
      </c>
      <c r="B2612" t="s">
        <v>2610</v>
      </c>
      <c r="C2612">
        <v>48087</v>
      </c>
      <c r="D2612">
        <v>2930</v>
      </c>
      <c r="E2612">
        <v>-8.6</v>
      </c>
      <c r="F2612">
        <v>-276</v>
      </c>
      <c r="G2612">
        <v>3206</v>
      </c>
      <c r="H2612">
        <v>194</v>
      </c>
      <c r="I2612">
        <v>6.6</v>
      </c>
      <c r="J2612">
        <v>734</v>
      </c>
      <c r="K2612">
        <v>25.1</v>
      </c>
      <c r="L2612">
        <v>20.2</v>
      </c>
      <c r="M2612">
        <v>592</v>
      </c>
      <c r="N2612">
        <v>51.4</v>
      </c>
      <c r="O2612">
        <v>2647</v>
      </c>
      <c r="P2612">
        <v>183</v>
      </c>
      <c r="Q2612">
        <v>55</v>
      </c>
      <c r="R2612">
        <v>6</v>
      </c>
      <c r="S2612">
        <v>0</v>
      </c>
      <c r="T2612">
        <v>39</v>
      </c>
      <c r="U2612">
        <v>732</v>
      </c>
      <c r="V2612">
        <v>1932</v>
      </c>
      <c r="W2612">
        <v>90.3</v>
      </c>
      <c r="X2612">
        <v>6.2</v>
      </c>
      <c r="Y2612">
        <v>1.9</v>
      </c>
      <c r="Z2612">
        <v>0.2</v>
      </c>
      <c r="AA2612">
        <v>0</v>
      </c>
      <c r="AB2612">
        <v>1.3</v>
      </c>
      <c r="AC2612">
        <v>25</v>
      </c>
      <c r="AD2612">
        <v>65.900000000000006</v>
      </c>
      <c r="AE2612">
        <v>45</v>
      </c>
      <c r="AF2612">
        <v>54</v>
      </c>
      <c r="AG2612">
        <v>1</v>
      </c>
      <c r="AH2612">
        <v>63.4</v>
      </c>
      <c r="AI2612">
        <v>4.3</v>
      </c>
      <c r="AJ2612">
        <v>18.2</v>
      </c>
      <c r="AK2612">
        <v>71.3</v>
      </c>
      <c r="AL2612">
        <v>15.3</v>
      </c>
      <c r="AM2612">
        <v>661</v>
      </c>
      <c r="AN2612">
        <v>14.8</v>
      </c>
      <c r="AO2612">
        <v>1720</v>
      </c>
      <c r="AP2612">
        <v>-3</v>
      </c>
      <c r="AQ2612">
        <v>-0.2</v>
      </c>
      <c r="AR2612">
        <v>78.8</v>
      </c>
      <c r="AS2612">
        <v>35400</v>
      </c>
      <c r="AT2612">
        <v>4.5999999999999996</v>
      </c>
      <c r="AU2612">
        <v>1294</v>
      </c>
      <c r="AV2612">
        <v>2.44</v>
      </c>
      <c r="AW2612">
        <v>15318</v>
      </c>
      <c r="AX2612">
        <v>28352</v>
      </c>
      <c r="AY2612">
        <v>17.5</v>
      </c>
      <c r="AZ2612">
        <v>94</v>
      </c>
      <c r="BA2612">
        <v>31650</v>
      </c>
      <c r="BB2612">
        <v>1599</v>
      </c>
      <c r="BC2612">
        <v>70</v>
      </c>
      <c r="BD2612">
        <v>4.4000000000000004</v>
      </c>
      <c r="BE2612">
        <v>2381</v>
      </c>
      <c r="BF2612">
        <v>185</v>
      </c>
      <c r="BG2612">
        <v>261</v>
      </c>
      <c r="BH2612">
        <v>55154</v>
      </c>
      <c r="BI2612">
        <v>23164</v>
      </c>
      <c r="BJ2612">
        <v>70</v>
      </c>
      <c r="BK2612">
        <v>586</v>
      </c>
      <c r="BL2612">
        <v>30.2</v>
      </c>
      <c r="BM2612">
        <v>233</v>
      </c>
      <c r="BN2612">
        <v>1145</v>
      </c>
      <c r="BO2612">
        <v>289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3310</v>
      </c>
      <c r="BX2612">
        <v>19419</v>
      </c>
      <c r="BY2612">
        <v>6238</v>
      </c>
      <c r="BZ2612">
        <v>0</v>
      </c>
      <c r="CA2612">
        <v>0</v>
      </c>
      <c r="CB2612">
        <v>506942</v>
      </c>
      <c r="CC2612">
        <v>41220</v>
      </c>
      <c r="CD2612">
        <v>13533</v>
      </c>
      <c r="CE2612">
        <v>918.8</v>
      </c>
      <c r="CF2612">
        <v>3.5</v>
      </c>
    </row>
    <row r="2613" spans="1:84">
      <c r="A2613">
        <v>48089</v>
      </c>
      <c r="B2613" t="s">
        <v>2611</v>
      </c>
      <c r="C2613">
        <v>48089</v>
      </c>
      <c r="D2613">
        <v>20824</v>
      </c>
      <c r="E2613">
        <v>2.1</v>
      </c>
      <c r="F2613">
        <v>434</v>
      </c>
      <c r="G2613">
        <v>20390</v>
      </c>
      <c r="H2613">
        <v>1290</v>
      </c>
      <c r="I2613">
        <v>6.2</v>
      </c>
      <c r="J2613">
        <v>4849</v>
      </c>
      <c r="K2613">
        <v>23.3</v>
      </c>
      <c r="L2613">
        <v>18.5</v>
      </c>
      <c r="M2613">
        <v>3851</v>
      </c>
      <c r="N2613">
        <v>51</v>
      </c>
      <c r="O2613">
        <v>17389</v>
      </c>
      <c r="P2613">
        <v>3087</v>
      </c>
      <c r="Q2613">
        <v>101</v>
      </c>
      <c r="R2613">
        <v>92</v>
      </c>
      <c r="S2613">
        <v>12</v>
      </c>
      <c r="T2613">
        <v>143</v>
      </c>
      <c r="U2613">
        <v>4627</v>
      </c>
      <c r="V2613">
        <v>12983</v>
      </c>
      <c r="W2613">
        <v>83.5</v>
      </c>
      <c r="X2613">
        <v>14.8</v>
      </c>
      <c r="Y2613">
        <v>0.5</v>
      </c>
      <c r="Z2613">
        <v>0.4</v>
      </c>
      <c r="AA2613">
        <v>0.1</v>
      </c>
      <c r="AB2613">
        <v>0.7</v>
      </c>
      <c r="AC2613">
        <v>22.2</v>
      </c>
      <c r="AD2613">
        <v>62.3</v>
      </c>
      <c r="AE2613">
        <v>247</v>
      </c>
      <c r="AF2613">
        <v>247</v>
      </c>
      <c r="AG2613">
        <v>2</v>
      </c>
      <c r="AH2613">
        <v>65.900000000000006</v>
      </c>
      <c r="AI2613">
        <v>7.9</v>
      </c>
      <c r="AJ2613">
        <v>19.899999999999999</v>
      </c>
      <c r="AK2613">
        <v>69.099999999999994</v>
      </c>
      <c r="AL2613">
        <v>14.4</v>
      </c>
      <c r="AM2613">
        <v>3749</v>
      </c>
      <c r="AN2613">
        <v>26.2</v>
      </c>
      <c r="AO2613">
        <v>9680</v>
      </c>
      <c r="AP2613">
        <v>249</v>
      </c>
      <c r="AQ2613">
        <v>2.6</v>
      </c>
      <c r="AR2613">
        <v>76.7</v>
      </c>
      <c r="AS2613">
        <v>59200</v>
      </c>
      <c r="AT2613">
        <v>6.1</v>
      </c>
      <c r="AU2613">
        <v>7641</v>
      </c>
      <c r="AV2613">
        <v>2.56</v>
      </c>
      <c r="AW2613">
        <v>16910</v>
      </c>
      <c r="AX2613">
        <v>33865</v>
      </c>
      <c r="AY2613">
        <v>14.7</v>
      </c>
      <c r="AZ2613">
        <v>569</v>
      </c>
      <c r="BA2613">
        <v>27463</v>
      </c>
      <c r="BB2613">
        <v>10804</v>
      </c>
      <c r="BC2613">
        <v>476</v>
      </c>
      <c r="BD2613">
        <v>4.4000000000000004</v>
      </c>
      <c r="BE2613">
        <v>12279</v>
      </c>
      <c r="BF2613">
        <v>709</v>
      </c>
      <c r="BG2613">
        <v>1177</v>
      </c>
      <c r="BH2613">
        <v>282015</v>
      </c>
      <c r="BI2613">
        <v>22967</v>
      </c>
      <c r="BJ2613">
        <v>550</v>
      </c>
      <c r="BK2613">
        <v>5381</v>
      </c>
      <c r="BL2613">
        <v>-2.9</v>
      </c>
      <c r="BM2613">
        <v>1734</v>
      </c>
      <c r="BN2613">
        <v>17458</v>
      </c>
      <c r="BO2613">
        <v>1990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102962</v>
      </c>
      <c r="BW2613">
        <v>77423</v>
      </c>
      <c r="BX2613">
        <v>171635</v>
      </c>
      <c r="BY2613">
        <v>8393</v>
      </c>
      <c r="BZ2613">
        <v>9</v>
      </c>
      <c r="CA2613">
        <v>1049</v>
      </c>
      <c r="CB2613">
        <v>538635</v>
      </c>
      <c r="CC2613">
        <v>137944</v>
      </c>
      <c r="CD2613">
        <v>6642</v>
      </c>
      <c r="CE2613">
        <v>962.95</v>
      </c>
      <c r="CF2613">
        <v>21.2</v>
      </c>
    </row>
    <row r="2614" spans="1:84">
      <c r="A2614">
        <v>48091</v>
      </c>
      <c r="B2614" t="s">
        <v>2612</v>
      </c>
      <c r="C2614">
        <v>48091</v>
      </c>
      <c r="D2614">
        <v>101181</v>
      </c>
      <c r="E2614">
        <v>29.7</v>
      </c>
      <c r="F2614">
        <v>23160</v>
      </c>
      <c r="G2614">
        <v>78021</v>
      </c>
      <c r="H2614">
        <v>6271</v>
      </c>
      <c r="I2614">
        <v>6.2</v>
      </c>
      <c r="J2614">
        <v>23531</v>
      </c>
      <c r="K2614">
        <v>23.3</v>
      </c>
      <c r="L2614">
        <v>13.7</v>
      </c>
      <c r="M2614">
        <v>13869</v>
      </c>
      <c r="N2614">
        <v>50.5</v>
      </c>
      <c r="O2614">
        <v>97112</v>
      </c>
      <c r="P2614">
        <v>1697</v>
      </c>
      <c r="Q2614">
        <v>582</v>
      </c>
      <c r="R2614">
        <v>667</v>
      </c>
      <c r="S2614">
        <v>47</v>
      </c>
      <c r="T2614">
        <v>1076</v>
      </c>
      <c r="U2614">
        <v>24160</v>
      </c>
      <c r="V2614">
        <v>73564</v>
      </c>
      <c r="W2614">
        <v>96</v>
      </c>
      <c r="X2614">
        <v>1.7</v>
      </c>
      <c r="Y2614">
        <v>0.6</v>
      </c>
      <c r="Z2614">
        <v>0.7</v>
      </c>
      <c r="AA2614">
        <v>0</v>
      </c>
      <c r="AB2614">
        <v>1.1000000000000001</v>
      </c>
      <c r="AC2614">
        <v>23.9</v>
      </c>
      <c r="AD2614">
        <v>72.7</v>
      </c>
      <c r="AE2614">
        <v>1145</v>
      </c>
      <c r="AF2614">
        <v>767</v>
      </c>
      <c r="AG2614">
        <v>7</v>
      </c>
      <c r="AH2614">
        <v>51.5</v>
      </c>
      <c r="AI2614">
        <v>4.8</v>
      </c>
      <c r="AJ2614">
        <v>19.600000000000001</v>
      </c>
      <c r="AK2614">
        <v>83.9</v>
      </c>
      <c r="AL2614">
        <v>26.2</v>
      </c>
      <c r="AM2614">
        <v>12937</v>
      </c>
      <c r="AN2614">
        <v>28.2</v>
      </c>
      <c r="AO2614">
        <v>42285</v>
      </c>
      <c r="AP2614">
        <v>9567</v>
      </c>
      <c r="AQ2614">
        <v>29.2</v>
      </c>
      <c r="AR2614">
        <v>77.2</v>
      </c>
      <c r="AS2614">
        <v>117000</v>
      </c>
      <c r="AT2614">
        <v>10.9</v>
      </c>
      <c r="AU2614">
        <v>29066</v>
      </c>
      <c r="AV2614">
        <v>2.64</v>
      </c>
      <c r="AW2614">
        <v>21914</v>
      </c>
      <c r="AX2614">
        <v>50246</v>
      </c>
      <c r="AY2614">
        <v>9.3000000000000007</v>
      </c>
      <c r="AZ2614">
        <v>3117</v>
      </c>
      <c r="BA2614">
        <v>32522</v>
      </c>
      <c r="BB2614">
        <v>50703</v>
      </c>
      <c r="BC2614">
        <v>2098</v>
      </c>
      <c r="BD2614">
        <v>4.0999999999999996</v>
      </c>
      <c r="BE2614">
        <v>48277</v>
      </c>
      <c r="BF2614">
        <v>6924</v>
      </c>
      <c r="BG2614">
        <v>4676</v>
      </c>
      <c r="BH2614">
        <v>1636398</v>
      </c>
      <c r="BI2614">
        <v>33896</v>
      </c>
      <c r="BJ2614">
        <v>2431</v>
      </c>
      <c r="BK2614">
        <v>28393</v>
      </c>
      <c r="BL2614">
        <v>13.7</v>
      </c>
      <c r="BM2614">
        <v>9669</v>
      </c>
      <c r="BN2614">
        <v>109868</v>
      </c>
      <c r="BO2614">
        <v>9370</v>
      </c>
      <c r="BP2614">
        <v>0</v>
      </c>
      <c r="BQ2614">
        <v>0</v>
      </c>
      <c r="BR2614">
        <v>0</v>
      </c>
      <c r="BS2614">
        <v>7.6</v>
      </c>
      <c r="BT2614">
        <v>0</v>
      </c>
      <c r="BU2614">
        <v>18.899999999999999</v>
      </c>
      <c r="BV2614">
        <v>611249</v>
      </c>
      <c r="BW2614">
        <v>423694</v>
      </c>
      <c r="BX2614">
        <v>954987</v>
      </c>
      <c r="BY2614">
        <v>11271</v>
      </c>
      <c r="BZ2614">
        <v>2477</v>
      </c>
      <c r="CA2614">
        <v>450419</v>
      </c>
      <c r="CB2614">
        <v>203291</v>
      </c>
      <c r="CC2614">
        <v>432938</v>
      </c>
      <c r="CD2614">
        <v>4716</v>
      </c>
      <c r="CE2614">
        <v>561.45000000000005</v>
      </c>
      <c r="CF2614">
        <v>139.1</v>
      </c>
    </row>
    <row r="2615" spans="1:84">
      <c r="A2615">
        <v>48093</v>
      </c>
      <c r="B2615" t="s">
        <v>2613</v>
      </c>
      <c r="C2615">
        <v>48093</v>
      </c>
      <c r="D2615">
        <v>13837</v>
      </c>
      <c r="E2615">
        <v>-1.3</v>
      </c>
      <c r="F2615">
        <v>-189</v>
      </c>
      <c r="G2615">
        <v>14026</v>
      </c>
      <c r="H2615">
        <v>911</v>
      </c>
      <c r="I2615">
        <v>6.6</v>
      </c>
      <c r="J2615">
        <v>3315</v>
      </c>
      <c r="K2615">
        <v>24</v>
      </c>
      <c r="L2615">
        <v>19.899999999999999</v>
      </c>
      <c r="M2615">
        <v>2750</v>
      </c>
      <c r="N2615">
        <v>51.1</v>
      </c>
      <c r="O2615">
        <v>13467</v>
      </c>
      <c r="P2615">
        <v>97</v>
      </c>
      <c r="Q2615">
        <v>108</v>
      </c>
      <c r="R2615">
        <v>49</v>
      </c>
      <c r="S2615">
        <v>5</v>
      </c>
      <c r="T2615">
        <v>111</v>
      </c>
      <c r="U2615">
        <v>3222</v>
      </c>
      <c r="V2615">
        <v>10336</v>
      </c>
      <c r="W2615">
        <v>97.3</v>
      </c>
      <c r="X2615">
        <v>0.7</v>
      </c>
      <c r="Y2615">
        <v>0.8</v>
      </c>
      <c r="Z2615">
        <v>0.4</v>
      </c>
      <c r="AA2615">
        <v>0</v>
      </c>
      <c r="AB2615">
        <v>0.8</v>
      </c>
      <c r="AC2615">
        <v>23.3</v>
      </c>
      <c r="AD2615">
        <v>74.7</v>
      </c>
      <c r="AE2615">
        <v>200</v>
      </c>
      <c r="AF2615">
        <v>160</v>
      </c>
      <c r="AG2615">
        <v>1</v>
      </c>
      <c r="AH2615">
        <v>59.3</v>
      </c>
      <c r="AI2615">
        <v>7.1</v>
      </c>
      <c r="AJ2615">
        <v>19</v>
      </c>
      <c r="AK2615">
        <v>70.2</v>
      </c>
      <c r="AL2615">
        <v>13</v>
      </c>
      <c r="AM2615">
        <v>3468</v>
      </c>
      <c r="AN2615">
        <v>22.2</v>
      </c>
      <c r="AO2615">
        <v>7300</v>
      </c>
      <c r="AP2615">
        <v>195</v>
      </c>
      <c r="AQ2615">
        <v>2.7</v>
      </c>
      <c r="AR2615">
        <v>76.2</v>
      </c>
      <c r="AS2615">
        <v>43600</v>
      </c>
      <c r="AT2615">
        <v>4.0999999999999996</v>
      </c>
      <c r="AU2615">
        <v>5522</v>
      </c>
      <c r="AV2615">
        <v>2.48</v>
      </c>
      <c r="AW2615">
        <v>14677</v>
      </c>
      <c r="AX2615">
        <v>30495</v>
      </c>
      <c r="AY2615">
        <v>17.7</v>
      </c>
      <c r="AZ2615">
        <v>349</v>
      </c>
      <c r="BA2615">
        <v>25377</v>
      </c>
      <c r="BB2615">
        <v>6430</v>
      </c>
      <c r="BC2615">
        <v>296</v>
      </c>
      <c r="BD2615">
        <v>4.5999999999999996</v>
      </c>
      <c r="BE2615">
        <v>8814</v>
      </c>
      <c r="BF2615">
        <v>467</v>
      </c>
      <c r="BG2615">
        <v>1066</v>
      </c>
      <c r="BH2615">
        <v>190935</v>
      </c>
      <c r="BI2615">
        <v>21663</v>
      </c>
      <c r="BJ2615">
        <v>296</v>
      </c>
      <c r="BK2615">
        <v>2460</v>
      </c>
      <c r="BL2615">
        <v>-9.5</v>
      </c>
      <c r="BM2615">
        <v>950</v>
      </c>
      <c r="BN2615">
        <v>0</v>
      </c>
      <c r="BO2615">
        <v>1139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66180</v>
      </c>
      <c r="BX2615">
        <v>85932</v>
      </c>
      <c r="BY2615">
        <v>6343</v>
      </c>
      <c r="BZ2615">
        <v>1</v>
      </c>
      <c r="CA2615">
        <v>85</v>
      </c>
      <c r="CB2615">
        <v>543386</v>
      </c>
      <c r="CC2615">
        <v>94577</v>
      </c>
      <c r="CD2615">
        <v>6946</v>
      </c>
      <c r="CE2615">
        <v>937.69</v>
      </c>
      <c r="CF2615">
        <v>15</v>
      </c>
    </row>
    <row r="2616" spans="1:84">
      <c r="A2616">
        <v>48095</v>
      </c>
      <c r="B2616" t="s">
        <v>2614</v>
      </c>
      <c r="C2616">
        <v>48095</v>
      </c>
      <c r="D2616">
        <v>3654</v>
      </c>
      <c r="E2616">
        <v>-7.9</v>
      </c>
      <c r="F2616">
        <v>-312</v>
      </c>
      <c r="G2616">
        <v>3966</v>
      </c>
      <c r="H2616">
        <v>142</v>
      </c>
      <c r="I2616">
        <v>3.9</v>
      </c>
      <c r="J2616">
        <v>515</v>
      </c>
      <c r="K2616">
        <v>14.1</v>
      </c>
      <c r="L2616">
        <v>13.6</v>
      </c>
      <c r="M2616">
        <v>496</v>
      </c>
      <c r="N2616">
        <v>34</v>
      </c>
      <c r="O2616">
        <v>3560</v>
      </c>
      <c r="P2616">
        <v>43</v>
      </c>
      <c r="Q2616">
        <v>23</v>
      </c>
      <c r="R2616">
        <v>5</v>
      </c>
      <c r="S2616">
        <v>4</v>
      </c>
      <c r="T2616">
        <v>19</v>
      </c>
      <c r="U2616">
        <v>1593</v>
      </c>
      <c r="V2616">
        <v>1997</v>
      </c>
      <c r="W2616">
        <v>97.4</v>
      </c>
      <c r="X2616">
        <v>1.2</v>
      </c>
      <c r="Y2616">
        <v>0.6</v>
      </c>
      <c r="Z2616">
        <v>0.1</v>
      </c>
      <c r="AA2616">
        <v>0.1</v>
      </c>
      <c r="AB2616">
        <v>0.5</v>
      </c>
      <c r="AC2616">
        <v>43.6</v>
      </c>
      <c r="AD2616">
        <v>54.7</v>
      </c>
      <c r="AE2616">
        <v>37</v>
      </c>
      <c r="AF2616">
        <v>29</v>
      </c>
      <c r="AG2616">
        <v>0</v>
      </c>
      <c r="AH2616">
        <v>48.8</v>
      </c>
      <c r="AI2616">
        <v>2.8</v>
      </c>
      <c r="AJ2616">
        <v>29.2</v>
      </c>
      <c r="AK2616">
        <v>59.3</v>
      </c>
      <c r="AL2616">
        <v>14.1</v>
      </c>
      <c r="AM2616">
        <v>533</v>
      </c>
      <c r="AN2616">
        <v>20.6</v>
      </c>
      <c r="AO2616">
        <v>1535</v>
      </c>
      <c r="AP2616">
        <v>47</v>
      </c>
      <c r="AQ2616">
        <v>3.2</v>
      </c>
      <c r="AR2616">
        <v>75</v>
      </c>
      <c r="AS2616">
        <v>43600</v>
      </c>
      <c r="AT2616">
        <v>2.6</v>
      </c>
      <c r="AU2616">
        <v>1058</v>
      </c>
      <c r="AV2616">
        <v>2.4500000000000002</v>
      </c>
      <c r="AW2616">
        <v>15727</v>
      </c>
      <c r="AX2616">
        <v>29504</v>
      </c>
      <c r="AY2616">
        <v>19.399999999999999</v>
      </c>
      <c r="AZ2616">
        <v>70</v>
      </c>
      <c r="BA2616">
        <v>18644</v>
      </c>
      <c r="BB2616">
        <v>1341</v>
      </c>
      <c r="BC2616">
        <v>77</v>
      </c>
      <c r="BD2616">
        <v>5.7</v>
      </c>
      <c r="BE2616">
        <v>2149</v>
      </c>
      <c r="BF2616">
        <v>7</v>
      </c>
      <c r="BG2616">
        <v>280</v>
      </c>
      <c r="BH2616">
        <v>39563</v>
      </c>
      <c r="BI2616">
        <v>18410</v>
      </c>
      <c r="BJ2616">
        <v>51</v>
      </c>
      <c r="BK2616">
        <v>597</v>
      </c>
      <c r="BL2616">
        <v>4.4000000000000004</v>
      </c>
      <c r="BM2616">
        <v>219</v>
      </c>
      <c r="BN2616">
        <v>2075</v>
      </c>
      <c r="BO2616">
        <v>260</v>
      </c>
      <c r="BP2616">
        <v>0</v>
      </c>
      <c r="BQ2616">
        <v>0</v>
      </c>
      <c r="BR2616">
        <v>0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14221</v>
      </c>
      <c r="BY2616">
        <v>3721</v>
      </c>
      <c r="BZ2616">
        <v>0</v>
      </c>
      <c r="CA2616">
        <v>0</v>
      </c>
      <c r="CB2616">
        <v>544312</v>
      </c>
      <c r="CC2616">
        <v>27556</v>
      </c>
      <c r="CD2616">
        <v>7360</v>
      </c>
      <c r="CE2616">
        <v>991.45</v>
      </c>
      <c r="CF2616">
        <v>4</v>
      </c>
    </row>
    <row r="2617" spans="1:84">
      <c r="A2617">
        <v>48097</v>
      </c>
      <c r="B2617" t="s">
        <v>2615</v>
      </c>
      <c r="C2617">
        <v>48097</v>
      </c>
      <c r="D2617">
        <v>38946</v>
      </c>
      <c r="E2617">
        <v>7.1</v>
      </c>
      <c r="F2617">
        <v>2583</v>
      </c>
      <c r="G2617">
        <v>36363</v>
      </c>
      <c r="H2617">
        <v>2651</v>
      </c>
      <c r="I2617">
        <v>6.8</v>
      </c>
      <c r="J2617">
        <v>9987</v>
      </c>
      <c r="K2617">
        <v>25.6</v>
      </c>
      <c r="L2617">
        <v>14.4</v>
      </c>
      <c r="M2617">
        <v>5607</v>
      </c>
      <c r="N2617">
        <v>50.4</v>
      </c>
      <c r="O2617">
        <v>36494</v>
      </c>
      <c r="P2617">
        <v>1333</v>
      </c>
      <c r="Q2617">
        <v>440</v>
      </c>
      <c r="R2617">
        <v>239</v>
      </c>
      <c r="S2617">
        <v>10</v>
      </c>
      <c r="T2617">
        <v>430</v>
      </c>
      <c r="U2617">
        <v>5166</v>
      </c>
      <c r="V2617">
        <v>31536</v>
      </c>
      <c r="W2617">
        <v>93.7</v>
      </c>
      <c r="X2617">
        <v>3.4</v>
      </c>
      <c r="Y2617">
        <v>1.1000000000000001</v>
      </c>
      <c r="Z2617">
        <v>0.6</v>
      </c>
      <c r="AA2617">
        <v>0</v>
      </c>
      <c r="AB2617">
        <v>1.1000000000000001</v>
      </c>
      <c r="AC2617">
        <v>13.3</v>
      </c>
      <c r="AD2617">
        <v>81</v>
      </c>
      <c r="AE2617">
        <v>545</v>
      </c>
      <c r="AF2617">
        <v>382</v>
      </c>
      <c r="AG2617">
        <v>2</v>
      </c>
      <c r="AH2617">
        <v>53.2</v>
      </c>
      <c r="AI2617">
        <v>5.5</v>
      </c>
      <c r="AJ2617">
        <v>9.6999999999999993</v>
      </c>
      <c r="AK2617">
        <v>79.2</v>
      </c>
      <c r="AL2617">
        <v>15.7</v>
      </c>
      <c r="AM2617">
        <v>6759</v>
      </c>
      <c r="AN2617">
        <v>25.7</v>
      </c>
      <c r="AO2617">
        <v>15689</v>
      </c>
      <c r="AP2617">
        <v>628</v>
      </c>
      <c r="AQ2617">
        <v>4.2</v>
      </c>
      <c r="AR2617">
        <v>72.099999999999994</v>
      </c>
      <c r="AS2617">
        <v>73100</v>
      </c>
      <c r="AT2617">
        <v>6.9</v>
      </c>
      <c r="AU2617">
        <v>13643</v>
      </c>
      <c r="AV2617">
        <v>2.6</v>
      </c>
      <c r="AW2617">
        <v>17889</v>
      </c>
      <c r="AX2617">
        <v>41200</v>
      </c>
      <c r="AY2617">
        <v>13.4</v>
      </c>
      <c r="AZ2617">
        <v>1157</v>
      </c>
      <c r="BA2617">
        <v>29771</v>
      </c>
      <c r="BB2617">
        <v>20966</v>
      </c>
      <c r="BC2617">
        <v>814</v>
      </c>
      <c r="BD2617">
        <v>3.9</v>
      </c>
      <c r="BE2617">
        <v>24816</v>
      </c>
      <c r="BF2617">
        <v>2887</v>
      </c>
      <c r="BG2617">
        <v>2956</v>
      </c>
      <c r="BH2617">
        <v>733058</v>
      </c>
      <c r="BI2617">
        <v>29540</v>
      </c>
      <c r="BJ2617">
        <v>870</v>
      </c>
      <c r="BK2617">
        <v>10682</v>
      </c>
      <c r="BL2617">
        <v>-10.199999999999999</v>
      </c>
      <c r="BM2617">
        <v>3432</v>
      </c>
      <c r="BN2617">
        <v>35322</v>
      </c>
      <c r="BO2617">
        <v>3761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29.2</v>
      </c>
      <c r="BV2617">
        <v>501013</v>
      </c>
      <c r="BW2617">
        <v>101528</v>
      </c>
      <c r="BX2617">
        <v>415944</v>
      </c>
      <c r="BY2617">
        <v>11015</v>
      </c>
      <c r="BZ2617">
        <v>174</v>
      </c>
      <c r="CA2617">
        <v>16805</v>
      </c>
      <c r="CB2617">
        <v>458775</v>
      </c>
      <c r="CC2617">
        <v>169156</v>
      </c>
      <c r="CD2617">
        <v>4379</v>
      </c>
      <c r="CE2617">
        <v>873.64</v>
      </c>
      <c r="CF2617">
        <v>41.6</v>
      </c>
    </row>
    <row r="2618" spans="1:84">
      <c r="A2618">
        <v>48099</v>
      </c>
      <c r="B2618" t="s">
        <v>2616</v>
      </c>
      <c r="C2618">
        <v>48099</v>
      </c>
      <c r="D2618">
        <v>72667</v>
      </c>
      <c r="E2618">
        <v>-3.1</v>
      </c>
      <c r="F2618">
        <v>-2311</v>
      </c>
      <c r="G2618">
        <v>74978</v>
      </c>
      <c r="H2618">
        <v>4083</v>
      </c>
      <c r="I2618">
        <v>5.6</v>
      </c>
      <c r="J2618">
        <v>18104</v>
      </c>
      <c r="K2618">
        <v>24.9</v>
      </c>
      <c r="L2618">
        <v>6.5</v>
      </c>
      <c r="M2618">
        <v>4759</v>
      </c>
      <c r="N2618">
        <v>49.8</v>
      </c>
      <c r="O2618">
        <v>52622</v>
      </c>
      <c r="P2618">
        <v>15408</v>
      </c>
      <c r="Q2618">
        <v>794</v>
      </c>
      <c r="R2618">
        <v>1361</v>
      </c>
      <c r="S2618">
        <v>442</v>
      </c>
      <c r="T2618">
        <v>2040</v>
      </c>
      <c r="U2618">
        <v>9619</v>
      </c>
      <c r="V2618">
        <v>44461</v>
      </c>
      <c r="W2618">
        <v>72.400000000000006</v>
      </c>
      <c r="X2618">
        <v>21.2</v>
      </c>
      <c r="Y2618">
        <v>1.1000000000000001</v>
      </c>
      <c r="Z2618">
        <v>1.9</v>
      </c>
      <c r="AA2618">
        <v>0.6</v>
      </c>
      <c r="AB2618">
        <v>2.8</v>
      </c>
      <c r="AC2618">
        <v>13.2</v>
      </c>
      <c r="AD2618">
        <v>61.2</v>
      </c>
      <c r="AE2618">
        <v>801</v>
      </c>
      <c r="AF2618">
        <v>360</v>
      </c>
      <c r="AG2618">
        <v>8</v>
      </c>
      <c r="AH2618">
        <v>39.4</v>
      </c>
      <c r="AI2618">
        <v>5.3</v>
      </c>
      <c r="AJ2618">
        <v>15.3</v>
      </c>
      <c r="AK2618">
        <v>81.099999999999994</v>
      </c>
      <c r="AL2618">
        <v>12.4</v>
      </c>
      <c r="AM2618">
        <v>8230</v>
      </c>
      <c r="AN2618">
        <v>21</v>
      </c>
      <c r="AO2618">
        <v>23211</v>
      </c>
      <c r="AP2618">
        <v>1435</v>
      </c>
      <c r="AQ2618">
        <v>6.6</v>
      </c>
      <c r="AR2618">
        <v>54.9</v>
      </c>
      <c r="AS2618">
        <v>69500</v>
      </c>
      <c r="AT2618">
        <v>21.3</v>
      </c>
      <c r="AU2618">
        <v>19950</v>
      </c>
      <c r="AV2618">
        <v>2.91</v>
      </c>
      <c r="AW2618">
        <v>14410</v>
      </c>
      <c r="AX2618">
        <v>35110</v>
      </c>
      <c r="AY2618">
        <v>13.7</v>
      </c>
      <c r="AZ2618">
        <v>1908</v>
      </c>
      <c r="BA2618">
        <v>25278</v>
      </c>
      <c r="BB2618">
        <v>25895</v>
      </c>
      <c r="BC2618">
        <v>1682</v>
      </c>
      <c r="BD2618">
        <v>6.5</v>
      </c>
      <c r="BE2618">
        <v>22034</v>
      </c>
      <c r="BF2618">
        <v>2746</v>
      </c>
      <c r="BG2618">
        <v>6281</v>
      </c>
      <c r="BH2618">
        <v>615885</v>
      </c>
      <c r="BI2618">
        <v>27952</v>
      </c>
      <c r="BJ2618">
        <v>723</v>
      </c>
      <c r="BK2618">
        <v>8976</v>
      </c>
      <c r="BL2618">
        <v>18.8</v>
      </c>
      <c r="BM2618">
        <v>2606</v>
      </c>
      <c r="BN2618">
        <v>40698</v>
      </c>
      <c r="BO2618">
        <v>2881</v>
      </c>
      <c r="BP2618">
        <v>7.7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334132</v>
      </c>
      <c r="BY2618">
        <v>4477</v>
      </c>
      <c r="BZ2618">
        <v>431</v>
      </c>
      <c r="CA2618">
        <v>43193</v>
      </c>
      <c r="CB2618">
        <v>493087</v>
      </c>
      <c r="CC2618">
        <v>286802</v>
      </c>
      <c r="CD2618">
        <v>3820</v>
      </c>
      <c r="CE2618">
        <v>1051.76</v>
      </c>
      <c r="CF2618">
        <v>71.3</v>
      </c>
    </row>
    <row r="2619" spans="1:84">
      <c r="A2619">
        <v>48101</v>
      </c>
      <c r="B2619" t="s">
        <v>2617</v>
      </c>
      <c r="C2619">
        <v>48101</v>
      </c>
      <c r="D2619">
        <v>1679</v>
      </c>
      <c r="E2619">
        <v>-11.8</v>
      </c>
      <c r="F2619">
        <v>-225</v>
      </c>
      <c r="G2619">
        <v>1904</v>
      </c>
      <c r="H2619">
        <v>92</v>
      </c>
      <c r="I2619">
        <v>5.5</v>
      </c>
      <c r="J2619">
        <v>380</v>
      </c>
      <c r="K2619">
        <v>22.6</v>
      </c>
      <c r="L2619">
        <v>25.6</v>
      </c>
      <c r="M2619">
        <v>429</v>
      </c>
      <c r="N2619">
        <v>52.1</v>
      </c>
      <c r="O2619">
        <v>1457</v>
      </c>
      <c r="P2619">
        <v>199</v>
      </c>
      <c r="Q2619">
        <v>0</v>
      </c>
      <c r="R2619">
        <v>0</v>
      </c>
      <c r="S2619">
        <v>0</v>
      </c>
      <c r="T2619">
        <v>23</v>
      </c>
      <c r="U2619">
        <v>371</v>
      </c>
      <c r="V2619">
        <v>1101</v>
      </c>
      <c r="W2619">
        <v>86.8</v>
      </c>
      <c r="X2619">
        <v>11.9</v>
      </c>
      <c r="Y2619">
        <v>0</v>
      </c>
      <c r="Z2619">
        <v>0</v>
      </c>
      <c r="AA2619">
        <v>0</v>
      </c>
      <c r="AB2619">
        <v>1.4</v>
      </c>
      <c r="AC2619">
        <v>22.1</v>
      </c>
      <c r="AD2619">
        <v>65.599999999999994</v>
      </c>
      <c r="AE2619">
        <v>14</v>
      </c>
      <c r="AF2619">
        <v>10</v>
      </c>
      <c r="AG2619">
        <v>0</v>
      </c>
      <c r="AH2619">
        <v>63.3</v>
      </c>
      <c r="AI2619">
        <v>3.6</v>
      </c>
      <c r="AJ2619">
        <v>15.9</v>
      </c>
      <c r="AK2619">
        <v>66.099999999999994</v>
      </c>
      <c r="AL2619">
        <v>15.3</v>
      </c>
      <c r="AM2619">
        <v>441</v>
      </c>
      <c r="AN2619">
        <v>18.8</v>
      </c>
      <c r="AO2619">
        <v>1084</v>
      </c>
      <c r="AP2619">
        <v>-4</v>
      </c>
      <c r="AQ2619">
        <v>-0.4</v>
      </c>
      <c r="AR2619">
        <v>71.599999999999994</v>
      </c>
      <c r="AS2619">
        <v>26900</v>
      </c>
      <c r="AT2619">
        <v>8</v>
      </c>
      <c r="AU2619">
        <v>820</v>
      </c>
      <c r="AV2619">
        <v>2.2799999999999998</v>
      </c>
      <c r="AW2619">
        <v>16212</v>
      </c>
      <c r="AX2619">
        <v>27257</v>
      </c>
      <c r="AY2619">
        <v>18.8</v>
      </c>
      <c r="AZ2619">
        <v>47</v>
      </c>
      <c r="BA2619">
        <v>27565</v>
      </c>
      <c r="BB2619">
        <v>791</v>
      </c>
      <c r="BC2619">
        <v>43</v>
      </c>
      <c r="BD2619">
        <v>5.4</v>
      </c>
      <c r="BE2619">
        <v>1045</v>
      </c>
      <c r="BF2619">
        <v>-109</v>
      </c>
      <c r="BG2619">
        <v>155</v>
      </c>
      <c r="BH2619">
        <v>20195</v>
      </c>
      <c r="BI2619">
        <v>19325</v>
      </c>
      <c r="BJ2619">
        <v>43</v>
      </c>
      <c r="BK2619">
        <v>205</v>
      </c>
      <c r="BL2619">
        <v>-33.4</v>
      </c>
      <c r="BM2619">
        <v>131</v>
      </c>
      <c r="BN2619">
        <v>657</v>
      </c>
      <c r="BO2619">
        <v>133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12901</v>
      </c>
      <c r="BY2619">
        <v>7280</v>
      </c>
      <c r="BZ2619">
        <v>0</v>
      </c>
      <c r="CA2619">
        <v>0</v>
      </c>
      <c r="CB2619">
        <v>574177</v>
      </c>
      <c r="CC2619">
        <v>21320</v>
      </c>
      <c r="CD2619">
        <v>12197</v>
      </c>
      <c r="CE2619">
        <v>901.18</v>
      </c>
      <c r="CF2619">
        <v>2.1</v>
      </c>
    </row>
    <row r="2620" spans="1:84">
      <c r="A2620">
        <v>48103</v>
      </c>
      <c r="B2620" t="s">
        <v>2618</v>
      </c>
      <c r="C2620">
        <v>48103</v>
      </c>
      <c r="D2620">
        <v>3845</v>
      </c>
      <c r="E2620">
        <v>-3.8</v>
      </c>
      <c r="F2620">
        <v>-151</v>
      </c>
      <c r="G2620">
        <v>3996</v>
      </c>
      <c r="H2620">
        <v>284</v>
      </c>
      <c r="I2620">
        <v>7.4</v>
      </c>
      <c r="J2620">
        <v>1098</v>
      </c>
      <c r="K2620">
        <v>28.6</v>
      </c>
      <c r="L2620">
        <v>11.5</v>
      </c>
      <c r="M2620">
        <v>444</v>
      </c>
      <c r="N2620">
        <v>51.6</v>
      </c>
      <c r="O2620">
        <v>3623</v>
      </c>
      <c r="P2620">
        <v>137</v>
      </c>
      <c r="Q2620">
        <v>62</v>
      </c>
      <c r="R2620">
        <v>14</v>
      </c>
      <c r="S2620">
        <v>0</v>
      </c>
      <c r="T2620">
        <v>9</v>
      </c>
      <c r="U2620">
        <v>1942</v>
      </c>
      <c r="V2620">
        <v>1753</v>
      </c>
      <c r="W2620">
        <v>94.2</v>
      </c>
      <c r="X2620">
        <v>3.6</v>
      </c>
      <c r="Y2620">
        <v>1.6</v>
      </c>
      <c r="Z2620">
        <v>0.4</v>
      </c>
      <c r="AA2620">
        <v>0</v>
      </c>
      <c r="AB2620">
        <v>0.2</v>
      </c>
      <c r="AC2620">
        <v>50.5</v>
      </c>
      <c r="AD2620">
        <v>45.6</v>
      </c>
      <c r="AE2620">
        <v>61</v>
      </c>
      <c r="AF2620">
        <v>43</v>
      </c>
      <c r="AG2620">
        <v>0</v>
      </c>
      <c r="AH2620">
        <v>67.5</v>
      </c>
      <c r="AI2620">
        <v>14.4</v>
      </c>
      <c r="AJ2620">
        <v>40.6</v>
      </c>
      <c r="AK2620">
        <v>68.7</v>
      </c>
      <c r="AL2620">
        <v>12.8</v>
      </c>
      <c r="AM2620">
        <v>813</v>
      </c>
      <c r="AN2620">
        <v>18</v>
      </c>
      <c r="AO2620">
        <v>1599</v>
      </c>
      <c r="AP2620">
        <v>3</v>
      </c>
      <c r="AQ2620">
        <v>0.2</v>
      </c>
      <c r="AR2620">
        <v>85.1</v>
      </c>
      <c r="AS2620">
        <v>39100</v>
      </c>
      <c r="AT2620">
        <v>3.2</v>
      </c>
      <c r="AU2620">
        <v>1360</v>
      </c>
      <c r="AV2620">
        <v>2.91</v>
      </c>
      <c r="AW2620">
        <v>15374</v>
      </c>
      <c r="AX2620">
        <v>38978</v>
      </c>
      <c r="AY2620">
        <v>10.8</v>
      </c>
      <c r="AZ2620">
        <v>90</v>
      </c>
      <c r="BA2620">
        <v>23447</v>
      </c>
      <c r="BB2620">
        <v>1739</v>
      </c>
      <c r="BC2620">
        <v>79</v>
      </c>
      <c r="BD2620">
        <v>4.5</v>
      </c>
      <c r="BE2620">
        <v>1983</v>
      </c>
      <c r="BF2620">
        <v>6</v>
      </c>
      <c r="BG2620">
        <v>369</v>
      </c>
      <c r="BH2620">
        <v>74977</v>
      </c>
      <c r="BI2620">
        <v>37810</v>
      </c>
      <c r="BJ2620">
        <v>74</v>
      </c>
      <c r="BK2620">
        <v>862</v>
      </c>
      <c r="BL2620">
        <v>-8.6</v>
      </c>
      <c r="BM2620">
        <v>220</v>
      </c>
      <c r="BN2620">
        <v>0</v>
      </c>
      <c r="BO2620">
        <v>291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46</v>
      </c>
      <c r="BV2620">
        <v>0</v>
      </c>
      <c r="BW2620">
        <v>0</v>
      </c>
      <c r="BX2620">
        <v>13984</v>
      </c>
      <c r="BY2620">
        <v>3573</v>
      </c>
      <c r="BZ2620">
        <v>19</v>
      </c>
      <c r="CA2620">
        <v>470</v>
      </c>
      <c r="CB2620">
        <v>0</v>
      </c>
      <c r="CC2620">
        <v>14954</v>
      </c>
      <c r="CD2620">
        <v>3885</v>
      </c>
      <c r="CE2620">
        <v>785.56</v>
      </c>
      <c r="CF2620">
        <v>5.0999999999999996</v>
      </c>
    </row>
    <row r="2621" spans="1:84">
      <c r="A2621">
        <v>48105</v>
      </c>
      <c r="B2621" t="s">
        <v>2619</v>
      </c>
      <c r="C2621">
        <v>48105</v>
      </c>
      <c r="D2621">
        <v>3879</v>
      </c>
      <c r="E2621">
        <v>-5.4</v>
      </c>
      <c r="F2621">
        <v>-220</v>
      </c>
      <c r="G2621">
        <v>4099</v>
      </c>
      <c r="H2621">
        <v>283</v>
      </c>
      <c r="I2621">
        <v>7.3</v>
      </c>
      <c r="J2621">
        <v>994</v>
      </c>
      <c r="K2621">
        <v>25.6</v>
      </c>
      <c r="L2621">
        <v>13.9</v>
      </c>
      <c r="M2621">
        <v>539</v>
      </c>
      <c r="N2621">
        <v>50.9</v>
      </c>
      <c r="O2621">
        <v>3753</v>
      </c>
      <c r="P2621">
        <v>42</v>
      </c>
      <c r="Q2621">
        <v>48</v>
      </c>
      <c r="R2621">
        <v>10</v>
      </c>
      <c r="S2621">
        <v>6</v>
      </c>
      <c r="T2621">
        <v>20</v>
      </c>
      <c r="U2621">
        <v>2227</v>
      </c>
      <c r="V2621">
        <v>1578</v>
      </c>
      <c r="W2621">
        <v>96.8</v>
      </c>
      <c r="X2621">
        <v>1.1000000000000001</v>
      </c>
      <c r="Y2621">
        <v>1.2</v>
      </c>
      <c r="Z2621">
        <v>0.3</v>
      </c>
      <c r="AA2621">
        <v>0.2</v>
      </c>
      <c r="AB2621">
        <v>0.5</v>
      </c>
      <c r="AC2621">
        <v>57.4</v>
      </c>
      <c r="AD2621">
        <v>40.700000000000003</v>
      </c>
      <c r="AE2621">
        <v>60</v>
      </c>
      <c r="AF2621">
        <v>36</v>
      </c>
      <c r="AG2621">
        <v>0</v>
      </c>
      <c r="AH2621">
        <v>68.2</v>
      </c>
      <c r="AI2621">
        <v>10.5</v>
      </c>
      <c r="AJ2621">
        <v>48</v>
      </c>
      <c r="AK2621">
        <v>62.1</v>
      </c>
      <c r="AL2621">
        <v>10.4</v>
      </c>
      <c r="AM2621">
        <v>790</v>
      </c>
      <c r="AN2621">
        <v>18.399999999999999</v>
      </c>
      <c r="AO2621">
        <v>2118</v>
      </c>
      <c r="AP2621">
        <v>69</v>
      </c>
      <c r="AQ2621">
        <v>3.4</v>
      </c>
      <c r="AR2621">
        <v>71.3</v>
      </c>
      <c r="AS2621">
        <v>52400</v>
      </c>
      <c r="AT2621">
        <v>6.9</v>
      </c>
      <c r="AU2621">
        <v>1524</v>
      </c>
      <c r="AV2621">
        <v>2.65</v>
      </c>
      <c r="AW2621">
        <v>14414</v>
      </c>
      <c r="AX2621">
        <v>34351</v>
      </c>
      <c r="AY2621">
        <v>15.9</v>
      </c>
      <c r="AZ2621">
        <v>68</v>
      </c>
      <c r="BA2621">
        <v>17318</v>
      </c>
      <c r="BB2621">
        <v>2056</v>
      </c>
      <c r="BC2621">
        <v>74</v>
      </c>
      <c r="BD2621">
        <v>3.6</v>
      </c>
      <c r="BE2621">
        <v>2229</v>
      </c>
      <c r="BF2621">
        <v>-8</v>
      </c>
      <c r="BG2621">
        <v>459</v>
      </c>
      <c r="BH2621">
        <v>38185</v>
      </c>
      <c r="BI2621">
        <v>17131</v>
      </c>
      <c r="BJ2621">
        <v>112</v>
      </c>
      <c r="BK2621">
        <v>777</v>
      </c>
      <c r="BL2621">
        <v>-19.7</v>
      </c>
      <c r="BM2621">
        <v>319</v>
      </c>
      <c r="BN2621">
        <v>5812</v>
      </c>
      <c r="BO2621">
        <v>404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3323</v>
      </c>
      <c r="BX2621">
        <v>62729</v>
      </c>
      <c r="BY2621">
        <v>16109</v>
      </c>
      <c r="BZ2621">
        <v>0</v>
      </c>
      <c r="CA2621">
        <v>0</v>
      </c>
      <c r="CB2621">
        <v>1735476</v>
      </c>
      <c r="CC2621">
        <v>24412</v>
      </c>
      <c r="CD2621">
        <v>6180</v>
      </c>
      <c r="CE2621">
        <v>2807.42</v>
      </c>
      <c r="CF2621">
        <v>1.5</v>
      </c>
    </row>
    <row r="2622" spans="1:84">
      <c r="A2622">
        <v>48107</v>
      </c>
      <c r="B2622" t="s">
        <v>2620</v>
      </c>
      <c r="C2622">
        <v>48107</v>
      </c>
      <c r="D2622">
        <v>6549</v>
      </c>
      <c r="E2622">
        <v>-7.4</v>
      </c>
      <c r="F2622">
        <v>-523</v>
      </c>
      <c r="G2622">
        <v>7072</v>
      </c>
      <c r="H2622">
        <v>541</v>
      </c>
      <c r="I2622">
        <v>8.3000000000000007</v>
      </c>
      <c r="J2622">
        <v>1945</v>
      </c>
      <c r="K2622">
        <v>29.7</v>
      </c>
      <c r="L2622">
        <v>15.2</v>
      </c>
      <c r="M2622">
        <v>993</v>
      </c>
      <c r="N2622">
        <v>52.2</v>
      </c>
      <c r="O2622">
        <v>6121</v>
      </c>
      <c r="P2622">
        <v>315</v>
      </c>
      <c r="Q2622">
        <v>61</v>
      </c>
      <c r="R2622">
        <v>9</v>
      </c>
      <c r="S2622">
        <v>10</v>
      </c>
      <c r="T2622">
        <v>33</v>
      </c>
      <c r="U2622">
        <v>3278</v>
      </c>
      <c r="V2622">
        <v>2946</v>
      </c>
      <c r="W2622">
        <v>93.5</v>
      </c>
      <c r="X2622">
        <v>4.8</v>
      </c>
      <c r="Y2622">
        <v>0.9</v>
      </c>
      <c r="Z2622">
        <v>0.1</v>
      </c>
      <c r="AA2622">
        <v>0.2</v>
      </c>
      <c r="AB2622">
        <v>0.5</v>
      </c>
      <c r="AC2622">
        <v>50.1</v>
      </c>
      <c r="AD2622">
        <v>45</v>
      </c>
      <c r="AE2622">
        <v>115</v>
      </c>
      <c r="AF2622">
        <v>86</v>
      </c>
      <c r="AG2622">
        <v>2</v>
      </c>
      <c r="AH2622">
        <v>58</v>
      </c>
      <c r="AI2622">
        <v>3.9</v>
      </c>
      <c r="AJ2622">
        <v>41.8</v>
      </c>
      <c r="AK2622">
        <v>61.8</v>
      </c>
      <c r="AL2622">
        <v>10.5</v>
      </c>
      <c r="AM2622">
        <v>1547</v>
      </c>
      <c r="AN2622">
        <v>20.7</v>
      </c>
      <c r="AO2622">
        <v>3228</v>
      </c>
      <c r="AP2622">
        <v>26</v>
      </c>
      <c r="AQ2622">
        <v>0.8</v>
      </c>
      <c r="AR2622">
        <v>69.3</v>
      </c>
      <c r="AS2622">
        <v>35600</v>
      </c>
      <c r="AT2622">
        <v>7.6</v>
      </c>
      <c r="AU2622">
        <v>2512</v>
      </c>
      <c r="AV2622">
        <v>2.78</v>
      </c>
      <c r="AW2622">
        <v>14445</v>
      </c>
      <c r="AX2622">
        <v>29452</v>
      </c>
      <c r="AY2622">
        <v>23.2</v>
      </c>
      <c r="AZ2622">
        <v>212</v>
      </c>
      <c r="BA2622">
        <v>31908</v>
      </c>
      <c r="BB2622">
        <v>2992</v>
      </c>
      <c r="BC2622">
        <v>163</v>
      </c>
      <c r="BD2622">
        <v>5.4</v>
      </c>
      <c r="BE2622">
        <v>3338</v>
      </c>
      <c r="BF2622">
        <v>303</v>
      </c>
      <c r="BG2622">
        <v>558</v>
      </c>
      <c r="BH2622">
        <v>123755</v>
      </c>
      <c r="BI2622">
        <v>37075</v>
      </c>
      <c r="BJ2622">
        <v>118</v>
      </c>
      <c r="BK2622">
        <v>990</v>
      </c>
      <c r="BL2622">
        <v>7.1</v>
      </c>
      <c r="BM2622">
        <v>357</v>
      </c>
      <c r="BN2622">
        <v>712</v>
      </c>
      <c r="BO2622">
        <v>400</v>
      </c>
      <c r="BP2622">
        <v>0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40857</v>
      </c>
      <c r="BY2622">
        <v>5953</v>
      </c>
      <c r="BZ2622">
        <v>14</v>
      </c>
      <c r="CA2622">
        <v>1076</v>
      </c>
      <c r="CB2622">
        <v>489613</v>
      </c>
      <c r="CC2622">
        <v>69536</v>
      </c>
      <c r="CD2622">
        <v>10464</v>
      </c>
      <c r="CE2622">
        <v>899.51</v>
      </c>
      <c r="CF2622">
        <v>7.9</v>
      </c>
    </row>
    <row r="2623" spans="1:84">
      <c r="A2623">
        <v>48109</v>
      </c>
      <c r="B2623" t="s">
        <v>2621</v>
      </c>
      <c r="C2623">
        <v>48109</v>
      </c>
      <c r="D2623">
        <v>2525</v>
      </c>
      <c r="E2623">
        <v>-15.1</v>
      </c>
      <c r="F2623">
        <v>-450</v>
      </c>
      <c r="G2623">
        <v>2975</v>
      </c>
      <c r="H2623">
        <v>164</v>
      </c>
      <c r="I2623">
        <v>6.5</v>
      </c>
      <c r="J2623">
        <v>675</v>
      </c>
      <c r="K2623">
        <v>26.7</v>
      </c>
      <c r="L2623">
        <v>14.2</v>
      </c>
      <c r="M2623">
        <v>359</v>
      </c>
      <c r="N2623">
        <v>50.7</v>
      </c>
      <c r="O2623">
        <v>2454</v>
      </c>
      <c r="P2623">
        <v>26</v>
      </c>
      <c r="Q2623">
        <v>13</v>
      </c>
      <c r="R2623">
        <v>22</v>
      </c>
      <c r="S2623">
        <v>0</v>
      </c>
      <c r="T2623">
        <v>10</v>
      </c>
      <c r="U2623">
        <v>1781</v>
      </c>
      <c r="V2623">
        <v>685</v>
      </c>
      <c r="W2623">
        <v>97.2</v>
      </c>
      <c r="X2623">
        <v>1</v>
      </c>
      <c r="Y2623">
        <v>0.5</v>
      </c>
      <c r="Z2623">
        <v>0.9</v>
      </c>
      <c r="AA2623">
        <v>0</v>
      </c>
      <c r="AB2623">
        <v>0.4</v>
      </c>
      <c r="AC2623">
        <v>70.5</v>
      </c>
      <c r="AD2623">
        <v>27.1</v>
      </c>
      <c r="AE2623">
        <v>25</v>
      </c>
      <c r="AF2623">
        <v>27</v>
      </c>
      <c r="AG2623">
        <v>0</v>
      </c>
      <c r="AH2623">
        <v>68</v>
      </c>
      <c r="AI2623">
        <v>15.6</v>
      </c>
      <c r="AJ2623">
        <v>73.400000000000006</v>
      </c>
      <c r="AK2623">
        <v>56.1</v>
      </c>
      <c r="AL2623">
        <v>13.9</v>
      </c>
      <c r="AM2623">
        <v>501</v>
      </c>
      <c r="AN2623">
        <v>13.1</v>
      </c>
      <c r="AO2623">
        <v>1367</v>
      </c>
      <c r="AP2623">
        <v>46</v>
      </c>
      <c r="AQ2623">
        <v>3.5</v>
      </c>
      <c r="AR2623">
        <v>70.8</v>
      </c>
      <c r="AS2623">
        <v>32500</v>
      </c>
      <c r="AT2623">
        <v>5.5</v>
      </c>
      <c r="AU2623">
        <v>1052</v>
      </c>
      <c r="AV2623">
        <v>2.82</v>
      </c>
      <c r="AW2623">
        <v>11493</v>
      </c>
      <c r="AX2623">
        <v>24672</v>
      </c>
      <c r="AY2623">
        <v>22</v>
      </c>
      <c r="AZ2623">
        <v>46</v>
      </c>
      <c r="BA2623">
        <v>17727</v>
      </c>
      <c r="BB2623">
        <v>1683</v>
      </c>
      <c r="BC2623">
        <v>54</v>
      </c>
      <c r="BD2623">
        <v>3.2</v>
      </c>
      <c r="BE2623">
        <v>1622</v>
      </c>
      <c r="BF2623">
        <v>231</v>
      </c>
      <c r="BG2623">
        <v>373</v>
      </c>
      <c r="BH2623">
        <v>30447</v>
      </c>
      <c r="BI2623">
        <v>18771</v>
      </c>
      <c r="BJ2623">
        <v>59</v>
      </c>
      <c r="BK2623">
        <v>562</v>
      </c>
      <c r="BL2623">
        <v>-4.3</v>
      </c>
      <c r="BM2623">
        <v>244</v>
      </c>
      <c r="BN2623">
        <v>7427</v>
      </c>
      <c r="BO2623">
        <v>241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56026</v>
      </c>
      <c r="BY2623">
        <v>19811</v>
      </c>
      <c r="BZ2623">
        <v>2</v>
      </c>
      <c r="CA2623">
        <v>180</v>
      </c>
      <c r="CB2623">
        <v>1694512</v>
      </c>
      <c r="CC2623">
        <v>15234</v>
      </c>
      <c r="CD2623">
        <v>5586</v>
      </c>
      <c r="CE2623">
        <v>3812.46</v>
      </c>
      <c r="CF2623">
        <v>0.8</v>
      </c>
    </row>
    <row r="2624" spans="1:84">
      <c r="A2624">
        <v>48111</v>
      </c>
      <c r="B2624" t="s">
        <v>2622</v>
      </c>
      <c r="C2624">
        <v>48111</v>
      </c>
      <c r="D2624">
        <v>6143</v>
      </c>
      <c r="E2624">
        <v>-1.3</v>
      </c>
      <c r="F2624">
        <v>-81</v>
      </c>
      <c r="G2624">
        <v>6222</v>
      </c>
      <c r="H2624">
        <v>505</v>
      </c>
      <c r="I2624">
        <v>8.1999999999999993</v>
      </c>
      <c r="J2624">
        <v>1865</v>
      </c>
      <c r="K2624">
        <v>30.4</v>
      </c>
      <c r="L2624">
        <v>10.5</v>
      </c>
      <c r="M2624">
        <v>643</v>
      </c>
      <c r="N2624">
        <v>49.7</v>
      </c>
      <c r="O2624">
        <v>5826</v>
      </c>
      <c r="P2624">
        <v>152</v>
      </c>
      <c r="Q2624">
        <v>85</v>
      </c>
      <c r="R2624">
        <v>29</v>
      </c>
      <c r="S2624">
        <v>0</v>
      </c>
      <c r="T2624">
        <v>51</v>
      </c>
      <c r="U2624">
        <v>2011</v>
      </c>
      <c r="V2624">
        <v>3864</v>
      </c>
      <c r="W2624">
        <v>94.8</v>
      </c>
      <c r="X2624">
        <v>2.5</v>
      </c>
      <c r="Y2624">
        <v>1.4</v>
      </c>
      <c r="Z2624">
        <v>0.5</v>
      </c>
      <c r="AA2624">
        <v>0</v>
      </c>
      <c r="AB2624">
        <v>0.8</v>
      </c>
      <c r="AC2624">
        <v>32.700000000000003</v>
      </c>
      <c r="AD2624">
        <v>62.9</v>
      </c>
      <c r="AE2624">
        <v>107</v>
      </c>
      <c r="AF2624">
        <v>49</v>
      </c>
      <c r="AG2624">
        <v>2</v>
      </c>
      <c r="AH2624">
        <v>53.7</v>
      </c>
      <c r="AI2624">
        <v>7.9</v>
      </c>
      <c r="AJ2624">
        <v>19.600000000000001</v>
      </c>
      <c r="AK2624">
        <v>65</v>
      </c>
      <c r="AL2624">
        <v>9.6</v>
      </c>
      <c r="AM2624">
        <v>1213</v>
      </c>
      <c r="AN2624">
        <v>15.8</v>
      </c>
      <c r="AO2624">
        <v>2746</v>
      </c>
      <c r="AP2624">
        <v>48</v>
      </c>
      <c r="AQ2624">
        <v>1.8</v>
      </c>
      <c r="AR2624">
        <v>63.1</v>
      </c>
      <c r="AS2624">
        <v>44600</v>
      </c>
      <c r="AT2624">
        <v>3.9</v>
      </c>
      <c r="AU2624">
        <v>2317</v>
      </c>
      <c r="AV2624">
        <v>2.68</v>
      </c>
      <c r="AW2624">
        <v>13653</v>
      </c>
      <c r="AX2624">
        <v>30619</v>
      </c>
      <c r="AY2624">
        <v>14</v>
      </c>
      <c r="AZ2624">
        <v>183</v>
      </c>
      <c r="BA2624">
        <v>29598</v>
      </c>
      <c r="BB2624">
        <v>2995</v>
      </c>
      <c r="BC2624">
        <v>105</v>
      </c>
      <c r="BD2624">
        <v>3.5</v>
      </c>
      <c r="BE2624">
        <v>5502</v>
      </c>
      <c r="BF2624">
        <v>6</v>
      </c>
      <c r="BG2624">
        <v>687</v>
      </c>
      <c r="BH2624">
        <v>192843</v>
      </c>
      <c r="BI2624">
        <v>35050</v>
      </c>
      <c r="BJ2624">
        <v>229</v>
      </c>
      <c r="BK2624">
        <v>1971</v>
      </c>
      <c r="BL2624">
        <v>12.7</v>
      </c>
      <c r="BM2624">
        <v>507</v>
      </c>
      <c r="BN2624">
        <v>10535</v>
      </c>
      <c r="BO2624">
        <v>726</v>
      </c>
      <c r="BP2624">
        <v>0</v>
      </c>
      <c r="BQ2624">
        <v>0</v>
      </c>
      <c r="BR2624">
        <v>0</v>
      </c>
      <c r="BS2624">
        <v>0</v>
      </c>
      <c r="BT2624">
        <v>0</v>
      </c>
      <c r="BU2624">
        <v>0</v>
      </c>
      <c r="BV2624">
        <v>0</v>
      </c>
      <c r="BW2624">
        <v>145600</v>
      </c>
      <c r="BX2624">
        <v>57152</v>
      </c>
      <c r="BY2624">
        <v>9278</v>
      </c>
      <c r="BZ2624">
        <v>31</v>
      </c>
      <c r="CA2624">
        <v>3307</v>
      </c>
      <c r="CB2624">
        <v>884166</v>
      </c>
      <c r="CC2624">
        <v>62462</v>
      </c>
      <c r="CD2624">
        <v>10115</v>
      </c>
      <c r="CE2624">
        <v>1504.69</v>
      </c>
      <c r="CF2624">
        <v>4.0999999999999996</v>
      </c>
    </row>
    <row r="2625" spans="1:84">
      <c r="A2625">
        <v>48113</v>
      </c>
      <c r="B2625" t="s">
        <v>2623</v>
      </c>
      <c r="C2625">
        <v>48113</v>
      </c>
      <c r="D2625">
        <v>2345815</v>
      </c>
      <c r="E2625">
        <v>5.7</v>
      </c>
      <c r="F2625">
        <v>126972</v>
      </c>
      <c r="G2625">
        <v>2218899</v>
      </c>
      <c r="H2625">
        <v>212080</v>
      </c>
      <c r="I2625">
        <v>9</v>
      </c>
      <c r="J2625">
        <v>670778</v>
      </c>
      <c r="K2625">
        <v>28.6</v>
      </c>
      <c r="L2625">
        <v>8.3000000000000007</v>
      </c>
      <c r="M2625">
        <v>195320</v>
      </c>
      <c r="N2625">
        <v>49.4</v>
      </c>
      <c r="O2625">
        <v>1701326</v>
      </c>
      <c r="P2625">
        <v>494796</v>
      </c>
      <c r="Q2625">
        <v>16345</v>
      </c>
      <c r="R2625">
        <v>103806</v>
      </c>
      <c r="S2625">
        <v>3040</v>
      </c>
      <c r="T2625">
        <v>26502</v>
      </c>
      <c r="U2625">
        <v>884561</v>
      </c>
      <c r="V2625">
        <v>847401</v>
      </c>
      <c r="W2625">
        <v>72.5</v>
      </c>
      <c r="X2625">
        <v>21.1</v>
      </c>
      <c r="Y2625">
        <v>0.7</v>
      </c>
      <c r="Z2625">
        <v>4.4000000000000004</v>
      </c>
      <c r="AA2625">
        <v>0.1</v>
      </c>
      <c r="AB2625">
        <v>1.1000000000000001</v>
      </c>
      <c r="AC2625">
        <v>37.700000000000003</v>
      </c>
      <c r="AD2625">
        <v>36.1</v>
      </c>
      <c r="AE2625">
        <v>42530</v>
      </c>
      <c r="AF2625">
        <v>13784</v>
      </c>
      <c r="AG2625">
        <v>285</v>
      </c>
      <c r="AH2625">
        <v>45.3</v>
      </c>
      <c r="AI2625">
        <v>20.9</v>
      </c>
      <c r="AJ2625">
        <v>32.5</v>
      </c>
      <c r="AK2625">
        <v>75</v>
      </c>
      <c r="AL2625">
        <v>27</v>
      </c>
      <c r="AM2625">
        <v>392311</v>
      </c>
      <c r="AN2625">
        <v>26.9</v>
      </c>
      <c r="AO2625">
        <v>925406</v>
      </c>
      <c r="AP2625">
        <v>71330</v>
      </c>
      <c r="AQ2625">
        <v>8.4</v>
      </c>
      <c r="AR2625">
        <v>52.6</v>
      </c>
      <c r="AS2625">
        <v>92700</v>
      </c>
      <c r="AT2625">
        <v>39.9</v>
      </c>
      <c r="AU2625">
        <v>807621</v>
      </c>
      <c r="AV2625">
        <v>2.71</v>
      </c>
      <c r="AW2625">
        <v>22603</v>
      </c>
      <c r="AX2625">
        <v>41947</v>
      </c>
      <c r="AY2625">
        <v>17</v>
      </c>
      <c r="AZ2625">
        <v>93073</v>
      </c>
      <c r="BA2625">
        <v>40317</v>
      </c>
      <c r="BB2625">
        <v>1184476</v>
      </c>
      <c r="BC2625">
        <v>60317</v>
      </c>
      <c r="BD2625">
        <v>5.0999999999999996</v>
      </c>
      <c r="BE2625">
        <v>1816427</v>
      </c>
      <c r="BF2625">
        <v>-83150</v>
      </c>
      <c r="BG2625">
        <v>165935</v>
      </c>
      <c r="BH2625">
        <v>113920229</v>
      </c>
      <c r="BI2625">
        <v>62717</v>
      </c>
      <c r="BJ2625">
        <v>62556</v>
      </c>
      <c r="BK2625">
        <v>1301331</v>
      </c>
      <c r="BL2625">
        <v>-12</v>
      </c>
      <c r="BM2625">
        <v>173446</v>
      </c>
      <c r="BN2625">
        <v>4708310</v>
      </c>
      <c r="BO2625">
        <v>195101</v>
      </c>
      <c r="BP2625">
        <v>8.5</v>
      </c>
      <c r="BQ2625">
        <v>1.1000000000000001</v>
      </c>
      <c r="BR2625">
        <v>6.2</v>
      </c>
      <c r="BS2625">
        <v>12.9</v>
      </c>
      <c r="BT2625">
        <v>0</v>
      </c>
      <c r="BU2625">
        <v>26.9</v>
      </c>
      <c r="BV2625">
        <v>32530817</v>
      </c>
      <c r="BW2625">
        <v>95278189</v>
      </c>
      <c r="BX2625">
        <v>26239828</v>
      </c>
      <c r="BY2625">
        <v>11546</v>
      </c>
      <c r="BZ2625">
        <v>15556</v>
      </c>
      <c r="CA2625">
        <v>2873394</v>
      </c>
      <c r="CB2625">
        <v>89112</v>
      </c>
      <c r="CC2625">
        <v>12174161</v>
      </c>
      <c r="CD2625">
        <v>5305</v>
      </c>
      <c r="CE2625">
        <v>879.6</v>
      </c>
      <c r="CF2625">
        <v>2521.5</v>
      </c>
    </row>
    <row r="2626" spans="1:84">
      <c r="A2626">
        <v>48115</v>
      </c>
      <c r="B2626" t="s">
        <v>2624</v>
      </c>
      <c r="C2626">
        <v>48115</v>
      </c>
      <c r="D2626">
        <v>14174</v>
      </c>
      <c r="E2626">
        <v>-5.4</v>
      </c>
      <c r="F2626">
        <v>-811</v>
      </c>
      <c r="G2626">
        <v>14985</v>
      </c>
      <c r="H2626">
        <v>918</v>
      </c>
      <c r="I2626">
        <v>6.5</v>
      </c>
      <c r="J2626">
        <v>3432</v>
      </c>
      <c r="K2626">
        <v>24.2</v>
      </c>
      <c r="L2626">
        <v>13.6</v>
      </c>
      <c r="M2626">
        <v>1931</v>
      </c>
      <c r="N2626">
        <v>44.1</v>
      </c>
      <c r="O2626">
        <v>12670</v>
      </c>
      <c r="P2626">
        <v>1301</v>
      </c>
      <c r="Q2626">
        <v>59</v>
      </c>
      <c r="R2626">
        <v>67</v>
      </c>
      <c r="S2626">
        <v>0</v>
      </c>
      <c r="T2626">
        <v>77</v>
      </c>
      <c r="U2626">
        <v>7133</v>
      </c>
      <c r="V2626">
        <v>5641</v>
      </c>
      <c r="W2626">
        <v>89.4</v>
      </c>
      <c r="X2626">
        <v>9.1999999999999993</v>
      </c>
      <c r="Y2626">
        <v>0.4</v>
      </c>
      <c r="Z2626">
        <v>0.5</v>
      </c>
      <c r="AA2626">
        <v>0</v>
      </c>
      <c r="AB2626">
        <v>0.5</v>
      </c>
      <c r="AC2626">
        <v>50.3</v>
      </c>
      <c r="AD2626">
        <v>39.799999999999997</v>
      </c>
      <c r="AE2626">
        <v>186</v>
      </c>
      <c r="AF2626">
        <v>152</v>
      </c>
      <c r="AG2626">
        <v>0</v>
      </c>
      <c r="AH2626">
        <v>58.1</v>
      </c>
      <c r="AI2626">
        <v>4.2</v>
      </c>
      <c r="AJ2626">
        <v>44.3</v>
      </c>
      <c r="AK2626">
        <v>65.2</v>
      </c>
      <c r="AL2626">
        <v>10.5</v>
      </c>
      <c r="AM2626">
        <v>2718</v>
      </c>
      <c r="AN2626">
        <v>14.3</v>
      </c>
      <c r="AO2626">
        <v>5532</v>
      </c>
      <c r="AP2626">
        <v>32</v>
      </c>
      <c r="AQ2626">
        <v>0.6</v>
      </c>
      <c r="AR2626">
        <v>73.5</v>
      </c>
      <c r="AS2626">
        <v>39300</v>
      </c>
      <c r="AT2626">
        <v>7.1</v>
      </c>
      <c r="AU2626">
        <v>4726</v>
      </c>
      <c r="AV2626">
        <v>2.69</v>
      </c>
      <c r="AW2626">
        <v>15011</v>
      </c>
      <c r="AX2626">
        <v>27963</v>
      </c>
      <c r="AY2626">
        <v>22.6</v>
      </c>
      <c r="AZ2626">
        <v>302</v>
      </c>
      <c r="BA2626">
        <v>21193</v>
      </c>
      <c r="BB2626">
        <v>5091</v>
      </c>
      <c r="BC2626">
        <v>347</v>
      </c>
      <c r="BD2626">
        <v>6.8</v>
      </c>
      <c r="BE2626">
        <v>7247</v>
      </c>
      <c r="BF2626">
        <v>-83</v>
      </c>
      <c r="BG2626">
        <v>1556</v>
      </c>
      <c r="BH2626">
        <v>199140</v>
      </c>
      <c r="BI2626">
        <v>27479</v>
      </c>
      <c r="BJ2626">
        <v>304</v>
      </c>
      <c r="BK2626">
        <v>2316</v>
      </c>
      <c r="BL2626">
        <v>-9.1</v>
      </c>
      <c r="BM2626">
        <v>720</v>
      </c>
      <c r="BN2626">
        <v>8631</v>
      </c>
      <c r="BO2626">
        <v>966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49269</v>
      </c>
      <c r="BX2626">
        <v>87424</v>
      </c>
      <c r="BY2626">
        <v>6016</v>
      </c>
      <c r="BZ2626">
        <v>0</v>
      </c>
      <c r="CA2626">
        <v>0</v>
      </c>
      <c r="CB2626">
        <v>572422</v>
      </c>
      <c r="CC2626">
        <v>129243</v>
      </c>
      <c r="CD2626">
        <v>8986</v>
      </c>
      <c r="CE2626">
        <v>902.06</v>
      </c>
      <c r="CF2626">
        <v>16.600000000000001</v>
      </c>
    </row>
    <row r="2627" spans="1:84">
      <c r="A2627">
        <v>48117</v>
      </c>
      <c r="B2627" t="s">
        <v>2625</v>
      </c>
      <c r="C2627">
        <v>48117</v>
      </c>
      <c r="D2627">
        <v>18623</v>
      </c>
      <c r="E2627">
        <v>0.3</v>
      </c>
      <c r="F2627">
        <v>62</v>
      </c>
      <c r="G2627">
        <v>18561</v>
      </c>
      <c r="H2627">
        <v>1758</v>
      </c>
      <c r="I2627">
        <v>9.4</v>
      </c>
      <c r="J2627">
        <v>6070</v>
      </c>
      <c r="K2627">
        <v>32.6</v>
      </c>
      <c r="L2627">
        <v>12.2</v>
      </c>
      <c r="M2627">
        <v>2266</v>
      </c>
      <c r="N2627">
        <v>50.9</v>
      </c>
      <c r="O2627">
        <v>17892</v>
      </c>
      <c r="P2627">
        <v>309</v>
      </c>
      <c r="Q2627">
        <v>197</v>
      </c>
      <c r="R2627">
        <v>105</v>
      </c>
      <c r="S2627">
        <v>35</v>
      </c>
      <c r="T2627">
        <v>85</v>
      </c>
      <c r="U2627">
        <v>11599</v>
      </c>
      <c r="V2627">
        <v>6600</v>
      </c>
      <c r="W2627">
        <v>96.1</v>
      </c>
      <c r="X2627">
        <v>1.7</v>
      </c>
      <c r="Y2627">
        <v>1.1000000000000001</v>
      </c>
      <c r="Z2627">
        <v>0.6</v>
      </c>
      <c r="AA2627">
        <v>0.2</v>
      </c>
      <c r="AB2627">
        <v>0.5</v>
      </c>
      <c r="AC2627">
        <v>62.3</v>
      </c>
      <c r="AD2627">
        <v>35.4</v>
      </c>
      <c r="AE2627">
        <v>355</v>
      </c>
      <c r="AF2627">
        <v>157</v>
      </c>
      <c r="AG2627">
        <v>5</v>
      </c>
      <c r="AH2627">
        <v>57.4</v>
      </c>
      <c r="AI2627">
        <v>11.6</v>
      </c>
      <c r="AJ2627">
        <v>48.9</v>
      </c>
      <c r="AK2627">
        <v>60.9</v>
      </c>
      <c r="AL2627">
        <v>11.8</v>
      </c>
      <c r="AM2627">
        <v>3732</v>
      </c>
      <c r="AN2627">
        <v>19.399999999999999</v>
      </c>
      <c r="AO2627">
        <v>6958</v>
      </c>
      <c r="AP2627">
        <v>44</v>
      </c>
      <c r="AQ2627">
        <v>0.6</v>
      </c>
      <c r="AR2627">
        <v>67.400000000000006</v>
      </c>
      <c r="AS2627">
        <v>46600</v>
      </c>
      <c r="AT2627">
        <v>12.1</v>
      </c>
      <c r="AU2627">
        <v>6180</v>
      </c>
      <c r="AV2627">
        <v>2.96</v>
      </c>
      <c r="AW2627">
        <v>13119</v>
      </c>
      <c r="AX2627">
        <v>29045</v>
      </c>
      <c r="AY2627">
        <v>16.5</v>
      </c>
      <c r="AZ2627">
        <v>455</v>
      </c>
      <c r="BA2627">
        <v>24574</v>
      </c>
      <c r="BB2627">
        <v>8273</v>
      </c>
      <c r="BC2627">
        <v>362</v>
      </c>
      <c r="BD2627">
        <v>4.4000000000000004</v>
      </c>
      <c r="BE2627">
        <v>9790</v>
      </c>
      <c r="BF2627">
        <v>604</v>
      </c>
      <c r="BG2627">
        <v>1321</v>
      </c>
      <c r="BH2627">
        <v>326855</v>
      </c>
      <c r="BI2627">
        <v>33387</v>
      </c>
      <c r="BJ2627">
        <v>400</v>
      </c>
      <c r="BK2627">
        <v>4258</v>
      </c>
      <c r="BL2627">
        <v>-3.4</v>
      </c>
      <c r="BM2627">
        <v>1065</v>
      </c>
      <c r="BN2627">
        <v>8166</v>
      </c>
      <c r="BO2627">
        <v>1400</v>
      </c>
      <c r="BP2627">
        <v>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303434</v>
      </c>
      <c r="BW2627">
        <v>327290</v>
      </c>
      <c r="BX2627">
        <v>130105</v>
      </c>
      <c r="BY2627">
        <v>7072</v>
      </c>
      <c r="BZ2627">
        <v>127</v>
      </c>
      <c r="CA2627">
        <v>7875</v>
      </c>
      <c r="CB2627">
        <v>964347</v>
      </c>
      <c r="CC2627">
        <v>118279</v>
      </c>
      <c r="CD2627">
        <v>6390</v>
      </c>
      <c r="CE2627">
        <v>1497.34</v>
      </c>
      <c r="CF2627">
        <v>12.4</v>
      </c>
    </row>
    <row r="2628" spans="1:84">
      <c r="A2628">
        <v>48119</v>
      </c>
      <c r="B2628" t="s">
        <v>2626</v>
      </c>
      <c r="C2628">
        <v>48119</v>
      </c>
      <c r="D2628">
        <v>5561</v>
      </c>
      <c r="E2628">
        <v>4.4000000000000004</v>
      </c>
      <c r="F2628">
        <v>234</v>
      </c>
      <c r="G2628">
        <v>5327</v>
      </c>
      <c r="H2628">
        <v>307</v>
      </c>
      <c r="I2628">
        <v>5.5</v>
      </c>
      <c r="J2628">
        <v>1250</v>
      </c>
      <c r="K2628">
        <v>22.5</v>
      </c>
      <c r="L2628">
        <v>16.8</v>
      </c>
      <c r="M2628">
        <v>932</v>
      </c>
      <c r="N2628">
        <v>51.2</v>
      </c>
      <c r="O2628">
        <v>4951</v>
      </c>
      <c r="P2628">
        <v>451</v>
      </c>
      <c r="Q2628">
        <v>53</v>
      </c>
      <c r="R2628">
        <v>22</v>
      </c>
      <c r="S2628">
        <v>7</v>
      </c>
      <c r="T2628">
        <v>77</v>
      </c>
      <c r="U2628">
        <v>213</v>
      </c>
      <c r="V2628">
        <v>4769</v>
      </c>
      <c r="W2628">
        <v>89</v>
      </c>
      <c r="X2628">
        <v>8.1</v>
      </c>
      <c r="Y2628">
        <v>1</v>
      </c>
      <c r="Z2628">
        <v>0.4</v>
      </c>
      <c r="AA2628">
        <v>0.1</v>
      </c>
      <c r="AB2628">
        <v>1.4</v>
      </c>
      <c r="AC2628">
        <v>3.8</v>
      </c>
      <c r="AD2628">
        <v>85.8</v>
      </c>
      <c r="AE2628">
        <v>50</v>
      </c>
      <c r="AF2628">
        <v>55</v>
      </c>
      <c r="AG2628">
        <v>0</v>
      </c>
      <c r="AH2628">
        <v>56.6</v>
      </c>
      <c r="AI2628">
        <v>0.5</v>
      </c>
      <c r="AJ2628">
        <v>2.2000000000000002</v>
      </c>
      <c r="AK2628">
        <v>75.5</v>
      </c>
      <c r="AL2628">
        <v>13.9</v>
      </c>
      <c r="AM2628">
        <v>1278</v>
      </c>
      <c r="AN2628">
        <v>27.7</v>
      </c>
      <c r="AO2628">
        <v>2476</v>
      </c>
      <c r="AP2628">
        <v>66</v>
      </c>
      <c r="AQ2628">
        <v>2.7</v>
      </c>
      <c r="AR2628">
        <v>77.3</v>
      </c>
      <c r="AS2628">
        <v>39400</v>
      </c>
      <c r="AT2628">
        <v>4.5999999999999996</v>
      </c>
      <c r="AU2628">
        <v>2094</v>
      </c>
      <c r="AV2628">
        <v>2.4900000000000002</v>
      </c>
      <c r="AW2628">
        <v>15080</v>
      </c>
      <c r="AX2628">
        <v>31122</v>
      </c>
      <c r="AY2628">
        <v>15.9</v>
      </c>
      <c r="AZ2628">
        <v>116</v>
      </c>
      <c r="BA2628">
        <v>21337</v>
      </c>
      <c r="BB2628">
        <v>2505</v>
      </c>
      <c r="BC2628">
        <v>128</v>
      </c>
      <c r="BD2628">
        <v>5.0999999999999996</v>
      </c>
      <c r="BE2628">
        <v>2224</v>
      </c>
      <c r="BF2628">
        <v>-301</v>
      </c>
      <c r="BG2628">
        <v>340</v>
      </c>
      <c r="BH2628">
        <v>35626</v>
      </c>
      <c r="BI2628">
        <v>16019</v>
      </c>
      <c r="BJ2628">
        <v>60</v>
      </c>
      <c r="BK2628">
        <v>459</v>
      </c>
      <c r="BL2628">
        <v>-2.5</v>
      </c>
      <c r="BM2628">
        <v>325</v>
      </c>
      <c r="BN2628">
        <v>0</v>
      </c>
      <c r="BO2628">
        <v>378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26162</v>
      </c>
      <c r="BY2628">
        <v>4829</v>
      </c>
      <c r="BZ2628">
        <v>11</v>
      </c>
      <c r="CA2628">
        <v>1630</v>
      </c>
      <c r="CB2628">
        <v>141992</v>
      </c>
      <c r="CC2628">
        <v>40444</v>
      </c>
      <c r="CD2628">
        <v>7345</v>
      </c>
      <c r="CE2628">
        <v>277.08</v>
      </c>
      <c r="CF2628">
        <v>19.2</v>
      </c>
    </row>
    <row r="2629" spans="1:84">
      <c r="A2629">
        <v>48121</v>
      </c>
      <c r="B2629" t="s">
        <v>2627</v>
      </c>
      <c r="C2629">
        <v>48121</v>
      </c>
      <c r="D2629">
        <v>584238</v>
      </c>
      <c r="E2629">
        <v>34.9</v>
      </c>
      <c r="F2629">
        <v>151272</v>
      </c>
      <c r="G2629">
        <v>432976</v>
      </c>
      <c r="H2629">
        <v>45526</v>
      </c>
      <c r="I2629">
        <v>7.8</v>
      </c>
      <c r="J2629">
        <v>156494</v>
      </c>
      <c r="K2629">
        <v>26.8</v>
      </c>
      <c r="L2629">
        <v>5.5</v>
      </c>
      <c r="M2629">
        <v>31916</v>
      </c>
      <c r="N2629">
        <v>50</v>
      </c>
      <c r="O2629">
        <v>493894</v>
      </c>
      <c r="P2629">
        <v>44266</v>
      </c>
      <c r="Q2629">
        <v>4007</v>
      </c>
      <c r="R2629">
        <v>32922</v>
      </c>
      <c r="S2629">
        <v>404</v>
      </c>
      <c r="T2629">
        <v>8745</v>
      </c>
      <c r="U2629">
        <v>94106</v>
      </c>
      <c r="V2629">
        <v>404007</v>
      </c>
      <c r="W2629">
        <v>84.5</v>
      </c>
      <c r="X2629">
        <v>7.6</v>
      </c>
      <c r="Y2629">
        <v>0.7</v>
      </c>
      <c r="Z2629">
        <v>5.6</v>
      </c>
      <c r="AA2629">
        <v>0.1</v>
      </c>
      <c r="AB2629">
        <v>1.5</v>
      </c>
      <c r="AC2629">
        <v>16.100000000000001</v>
      </c>
      <c r="AD2629">
        <v>69.2</v>
      </c>
      <c r="AE2629">
        <v>8860</v>
      </c>
      <c r="AF2629">
        <v>1975</v>
      </c>
      <c r="AG2629">
        <v>50</v>
      </c>
      <c r="AH2629">
        <v>37.700000000000003</v>
      </c>
      <c r="AI2629">
        <v>9.4</v>
      </c>
      <c r="AJ2629">
        <v>15.5</v>
      </c>
      <c r="AK2629">
        <v>89.4</v>
      </c>
      <c r="AL2629">
        <v>36.6</v>
      </c>
      <c r="AM2629">
        <v>47873</v>
      </c>
      <c r="AN2629">
        <v>28.2</v>
      </c>
      <c r="AO2629">
        <v>214177</v>
      </c>
      <c r="AP2629">
        <v>46111</v>
      </c>
      <c r="AQ2629">
        <v>27.4</v>
      </c>
      <c r="AR2629">
        <v>64.400000000000006</v>
      </c>
      <c r="AS2629">
        <v>133200</v>
      </c>
      <c r="AT2629">
        <v>27.2</v>
      </c>
      <c r="AU2629">
        <v>158903</v>
      </c>
      <c r="AV2629">
        <v>2.67</v>
      </c>
      <c r="AW2629">
        <v>26895</v>
      </c>
      <c r="AX2629">
        <v>62234</v>
      </c>
      <c r="AY2629">
        <v>8</v>
      </c>
      <c r="AZ2629">
        <v>19004</v>
      </c>
      <c r="BA2629">
        <v>34241</v>
      </c>
      <c r="BB2629">
        <v>326387</v>
      </c>
      <c r="BC2629">
        <v>13821</v>
      </c>
      <c r="BD2629">
        <v>4.2</v>
      </c>
      <c r="BE2629">
        <v>203878</v>
      </c>
      <c r="BF2629">
        <v>39283</v>
      </c>
      <c r="BG2629">
        <v>30823</v>
      </c>
      <c r="BH2629">
        <v>7920907</v>
      </c>
      <c r="BI2629">
        <v>38851</v>
      </c>
      <c r="BJ2629">
        <v>9638</v>
      </c>
      <c r="BK2629">
        <v>134348</v>
      </c>
      <c r="BL2629">
        <v>21.5</v>
      </c>
      <c r="BM2629">
        <v>42825</v>
      </c>
      <c r="BN2629">
        <v>495821</v>
      </c>
      <c r="BO2629">
        <v>40742</v>
      </c>
      <c r="BP2629">
        <v>3.7</v>
      </c>
      <c r="BQ2629">
        <v>0</v>
      </c>
      <c r="BR2629">
        <v>5</v>
      </c>
      <c r="BS2629">
        <v>6.4</v>
      </c>
      <c r="BT2629">
        <v>0</v>
      </c>
      <c r="BU2629">
        <v>31.2</v>
      </c>
      <c r="BV2629">
        <v>2690448</v>
      </c>
      <c r="BW2629">
        <v>8686466</v>
      </c>
      <c r="BX2629">
        <v>4557662</v>
      </c>
      <c r="BY2629">
        <v>9336</v>
      </c>
      <c r="BZ2629">
        <v>3483</v>
      </c>
      <c r="CA2629">
        <v>666808</v>
      </c>
      <c r="CB2629">
        <v>349093</v>
      </c>
      <c r="CC2629">
        <v>1057753</v>
      </c>
      <c r="CD2629">
        <v>1994</v>
      </c>
      <c r="CE2629">
        <v>888.54</v>
      </c>
      <c r="CF2629">
        <v>487</v>
      </c>
    </row>
    <row r="2630" spans="1:84">
      <c r="A2630">
        <v>48123</v>
      </c>
      <c r="B2630" t="s">
        <v>2628</v>
      </c>
      <c r="C2630">
        <v>48123</v>
      </c>
      <c r="D2630">
        <v>20167</v>
      </c>
      <c r="E2630">
        <v>0.8</v>
      </c>
      <c r="F2630">
        <v>157</v>
      </c>
      <c r="G2630">
        <v>20013</v>
      </c>
      <c r="H2630">
        <v>1121</v>
      </c>
      <c r="I2630">
        <v>5.6</v>
      </c>
      <c r="J2630">
        <v>4404</v>
      </c>
      <c r="K2630">
        <v>21.8</v>
      </c>
      <c r="L2630">
        <v>17.2</v>
      </c>
      <c r="M2630">
        <v>3468</v>
      </c>
      <c r="N2630">
        <v>48.2</v>
      </c>
      <c r="O2630">
        <v>17533</v>
      </c>
      <c r="P2630">
        <v>2305</v>
      </c>
      <c r="Q2630">
        <v>131</v>
      </c>
      <c r="R2630">
        <v>76</v>
      </c>
      <c r="S2630">
        <v>9</v>
      </c>
      <c r="T2630">
        <v>113</v>
      </c>
      <c r="U2630">
        <v>5801</v>
      </c>
      <c r="V2630">
        <v>11972</v>
      </c>
      <c r="W2630">
        <v>86.9</v>
      </c>
      <c r="X2630">
        <v>11.4</v>
      </c>
      <c r="Y2630">
        <v>0.6</v>
      </c>
      <c r="Z2630">
        <v>0.4</v>
      </c>
      <c r="AA2630">
        <v>0</v>
      </c>
      <c r="AB2630">
        <v>0.6</v>
      </c>
      <c r="AC2630">
        <v>28.8</v>
      </c>
      <c r="AD2630">
        <v>59.4</v>
      </c>
      <c r="AE2630">
        <v>217</v>
      </c>
      <c r="AF2630">
        <v>228</v>
      </c>
      <c r="AG2630">
        <v>1</v>
      </c>
      <c r="AH2630">
        <v>61.7</v>
      </c>
      <c r="AI2630">
        <v>2.6</v>
      </c>
      <c r="AJ2630">
        <v>23.2</v>
      </c>
      <c r="AK2630">
        <v>67.900000000000006</v>
      </c>
      <c r="AL2630">
        <v>11.8</v>
      </c>
      <c r="AM2630">
        <v>4338</v>
      </c>
      <c r="AN2630">
        <v>26.3</v>
      </c>
      <c r="AO2630">
        <v>8949</v>
      </c>
      <c r="AP2630">
        <v>194</v>
      </c>
      <c r="AQ2630">
        <v>2.2000000000000002</v>
      </c>
      <c r="AR2630">
        <v>76.5</v>
      </c>
      <c r="AS2630">
        <v>47100</v>
      </c>
      <c r="AT2630">
        <v>5.0999999999999996</v>
      </c>
      <c r="AU2630">
        <v>7207</v>
      </c>
      <c r="AV2630">
        <v>2.5299999999999998</v>
      </c>
      <c r="AW2630">
        <v>14780</v>
      </c>
      <c r="AX2630">
        <v>30190</v>
      </c>
      <c r="AY2630">
        <v>19.399999999999999</v>
      </c>
      <c r="AZ2630">
        <v>495</v>
      </c>
      <c r="BA2630">
        <v>24281</v>
      </c>
      <c r="BB2630">
        <v>9617</v>
      </c>
      <c r="BC2630">
        <v>427</v>
      </c>
      <c r="BD2630">
        <v>4.4000000000000004</v>
      </c>
      <c r="BE2630">
        <v>12399</v>
      </c>
      <c r="BF2630">
        <v>834</v>
      </c>
      <c r="BG2630">
        <v>2343</v>
      </c>
      <c r="BH2630">
        <v>309081</v>
      </c>
      <c r="BI2630">
        <v>24928</v>
      </c>
      <c r="BJ2630">
        <v>417</v>
      </c>
      <c r="BK2630">
        <v>4226</v>
      </c>
      <c r="BL2630">
        <v>14.6</v>
      </c>
      <c r="BM2630">
        <v>1182</v>
      </c>
      <c r="BN2630">
        <v>10442</v>
      </c>
      <c r="BO2630">
        <v>1442</v>
      </c>
      <c r="BP2630">
        <v>0</v>
      </c>
      <c r="BQ2630">
        <v>0</v>
      </c>
      <c r="BR2630">
        <v>0</v>
      </c>
      <c r="BS2630">
        <v>0</v>
      </c>
      <c r="BT2630">
        <v>0</v>
      </c>
      <c r="BU2630">
        <v>15.8</v>
      </c>
      <c r="BV2630">
        <v>114257</v>
      </c>
      <c r="BW2630">
        <v>87623</v>
      </c>
      <c r="BX2630">
        <v>112565</v>
      </c>
      <c r="BY2630">
        <v>5616</v>
      </c>
      <c r="BZ2630">
        <v>6</v>
      </c>
      <c r="CA2630">
        <v>763</v>
      </c>
      <c r="CB2630">
        <v>576896</v>
      </c>
      <c r="CC2630">
        <v>116815</v>
      </c>
      <c r="CD2630">
        <v>5739</v>
      </c>
      <c r="CE2630">
        <v>909.18</v>
      </c>
      <c r="CF2630">
        <v>22</v>
      </c>
    </row>
    <row r="2631" spans="1:84">
      <c r="A2631">
        <v>48125</v>
      </c>
      <c r="B2631" t="s">
        <v>2629</v>
      </c>
      <c r="C2631">
        <v>48125</v>
      </c>
      <c r="D2631">
        <v>2596</v>
      </c>
      <c r="E2631">
        <v>-6</v>
      </c>
      <c r="F2631">
        <v>-166</v>
      </c>
      <c r="G2631">
        <v>2762</v>
      </c>
      <c r="H2631">
        <v>131</v>
      </c>
      <c r="I2631">
        <v>5</v>
      </c>
      <c r="J2631">
        <v>449</v>
      </c>
      <c r="K2631">
        <v>17.3</v>
      </c>
      <c r="L2631">
        <v>18.100000000000001</v>
      </c>
      <c r="M2631">
        <v>471</v>
      </c>
      <c r="N2631">
        <v>42.2</v>
      </c>
      <c r="O2631">
        <v>2279</v>
      </c>
      <c r="P2631">
        <v>257</v>
      </c>
      <c r="Q2631">
        <v>11</v>
      </c>
      <c r="R2631">
        <v>7</v>
      </c>
      <c r="S2631">
        <v>13</v>
      </c>
      <c r="T2631">
        <v>29</v>
      </c>
      <c r="U2631">
        <v>719</v>
      </c>
      <c r="V2631">
        <v>1613</v>
      </c>
      <c r="W2631">
        <v>87.8</v>
      </c>
      <c r="X2631">
        <v>9.9</v>
      </c>
      <c r="Y2631">
        <v>0.4</v>
      </c>
      <c r="Z2631">
        <v>0.3</v>
      </c>
      <c r="AA2631">
        <v>0.5</v>
      </c>
      <c r="AB2631">
        <v>1.1000000000000001</v>
      </c>
      <c r="AC2631">
        <v>27.7</v>
      </c>
      <c r="AD2631">
        <v>62.1</v>
      </c>
      <c r="AE2631">
        <v>25</v>
      </c>
      <c r="AF2631">
        <v>30</v>
      </c>
      <c r="AG2631">
        <v>0</v>
      </c>
      <c r="AH2631">
        <v>61.2</v>
      </c>
      <c r="AI2631">
        <v>2</v>
      </c>
      <c r="AJ2631">
        <v>21.8</v>
      </c>
      <c r="AK2631">
        <v>70.599999999999994</v>
      </c>
      <c r="AL2631">
        <v>8.4</v>
      </c>
      <c r="AM2631">
        <v>573</v>
      </c>
      <c r="AN2631">
        <v>20.5</v>
      </c>
      <c r="AO2631">
        <v>1404</v>
      </c>
      <c r="AP2631">
        <v>36</v>
      </c>
      <c r="AQ2631">
        <v>2.6</v>
      </c>
      <c r="AR2631">
        <v>77.7</v>
      </c>
      <c r="AS2631">
        <v>22900</v>
      </c>
      <c r="AT2631">
        <v>2</v>
      </c>
      <c r="AU2631">
        <v>980</v>
      </c>
      <c r="AV2631">
        <v>2.29</v>
      </c>
      <c r="AW2631">
        <v>13156</v>
      </c>
      <c r="AX2631">
        <v>25292</v>
      </c>
      <c r="AY2631">
        <v>18.899999999999999</v>
      </c>
      <c r="AZ2631">
        <v>49</v>
      </c>
      <c r="BA2631">
        <v>18493</v>
      </c>
      <c r="BB2631">
        <v>1216</v>
      </c>
      <c r="BC2631">
        <v>54</v>
      </c>
      <c r="BD2631">
        <v>4.4000000000000004</v>
      </c>
      <c r="BE2631">
        <v>1509</v>
      </c>
      <c r="BF2631">
        <v>102</v>
      </c>
      <c r="BG2631">
        <v>229</v>
      </c>
      <c r="BH2631">
        <v>24307</v>
      </c>
      <c r="BI2631">
        <v>16108</v>
      </c>
      <c r="BJ2631">
        <v>47</v>
      </c>
      <c r="BK2631">
        <v>330</v>
      </c>
      <c r="BL2631">
        <v>-13.4</v>
      </c>
      <c r="BM2631">
        <v>188</v>
      </c>
      <c r="BN2631">
        <v>1288</v>
      </c>
      <c r="BO2631">
        <v>210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9686</v>
      </c>
      <c r="BY2631">
        <v>3589</v>
      </c>
      <c r="BZ2631">
        <v>0</v>
      </c>
      <c r="CA2631">
        <v>0</v>
      </c>
      <c r="CB2631">
        <v>567096</v>
      </c>
      <c r="CC2631">
        <v>26373</v>
      </c>
      <c r="CD2631">
        <v>9728</v>
      </c>
      <c r="CE2631">
        <v>904.21</v>
      </c>
      <c r="CF2631">
        <v>3.1</v>
      </c>
    </row>
    <row r="2632" spans="1:84">
      <c r="A2632">
        <v>48127</v>
      </c>
      <c r="B2632" t="s">
        <v>2630</v>
      </c>
      <c r="C2632">
        <v>48127</v>
      </c>
      <c r="D2632">
        <v>10385</v>
      </c>
      <c r="E2632">
        <v>1.3</v>
      </c>
      <c r="F2632">
        <v>137</v>
      </c>
      <c r="G2632">
        <v>10248</v>
      </c>
      <c r="H2632">
        <v>887</v>
      </c>
      <c r="I2632">
        <v>8.5</v>
      </c>
      <c r="J2632">
        <v>3190</v>
      </c>
      <c r="K2632">
        <v>30.7</v>
      </c>
      <c r="L2632">
        <v>11.8</v>
      </c>
      <c r="M2632">
        <v>1228</v>
      </c>
      <c r="N2632">
        <v>51.1</v>
      </c>
      <c r="O2632">
        <v>10047</v>
      </c>
      <c r="P2632">
        <v>131</v>
      </c>
      <c r="Q2632">
        <v>75</v>
      </c>
      <c r="R2632">
        <v>81</v>
      </c>
      <c r="S2632">
        <v>7</v>
      </c>
      <c r="T2632">
        <v>44</v>
      </c>
      <c r="U2632">
        <v>8685</v>
      </c>
      <c r="V2632">
        <v>1493</v>
      </c>
      <c r="W2632">
        <v>96.7</v>
      </c>
      <c r="X2632">
        <v>1.3</v>
      </c>
      <c r="Y2632">
        <v>0.7</v>
      </c>
      <c r="Z2632">
        <v>0.8</v>
      </c>
      <c r="AA2632">
        <v>0.1</v>
      </c>
      <c r="AB2632">
        <v>0.4</v>
      </c>
      <c r="AC2632">
        <v>83.6</v>
      </c>
      <c r="AD2632">
        <v>14.4</v>
      </c>
      <c r="AE2632">
        <v>190</v>
      </c>
      <c r="AF2632">
        <v>70</v>
      </c>
      <c r="AG2632">
        <v>0</v>
      </c>
      <c r="AH2632">
        <v>68.5</v>
      </c>
      <c r="AI2632">
        <v>7.6</v>
      </c>
      <c r="AJ2632">
        <v>76.5</v>
      </c>
      <c r="AK2632">
        <v>54.3</v>
      </c>
      <c r="AL2632">
        <v>10.1</v>
      </c>
      <c r="AM2632">
        <v>2387</v>
      </c>
      <c r="AN2632">
        <v>21.2</v>
      </c>
      <c r="AO2632">
        <v>4235</v>
      </c>
      <c r="AP2632">
        <v>123</v>
      </c>
      <c r="AQ2632">
        <v>3</v>
      </c>
      <c r="AR2632">
        <v>73.900000000000006</v>
      </c>
      <c r="AS2632">
        <v>29000</v>
      </c>
      <c r="AT2632">
        <v>5.9</v>
      </c>
      <c r="AU2632">
        <v>3308</v>
      </c>
      <c r="AV2632">
        <v>3.06</v>
      </c>
      <c r="AW2632">
        <v>9765</v>
      </c>
      <c r="AX2632">
        <v>24069</v>
      </c>
      <c r="AY2632">
        <v>28.2</v>
      </c>
      <c r="AZ2632">
        <v>185</v>
      </c>
      <c r="BA2632">
        <v>17837</v>
      </c>
      <c r="BB2632">
        <v>3843</v>
      </c>
      <c r="BC2632">
        <v>300</v>
      </c>
      <c r="BD2632">
        <v>7.8</v>
      </c>
      <c r="BE2632">
        <v>4097</v>
      </c>
      <c r="BF2632">
        <v>237</v>
      </c>
      <c r="BG2632">
        <v>1164</v>
      </c>
      <c r="BH2632">
        <v>105425</v>
      </c>
      <c r="BI2632">
        <v>25732</v>
      </c>
      <c r="BJ2632">
        <v>164</v>
      </c>
      <c r="BK2632">
        <v>1539</v>
      </c>
      <c r="BL2632">
        <v>6.8</v>
      </c>
      <c r="BM2632">
        <v>701</v>
      </c>
      <c r="BN2632">
        <v>5485</v>
      </c>
      <c r="BO2632">
        <v>717</v>
      </c>
      <c r="BP2632">
        <v>0</v>
      </c>
      <c r="BQ2632">
        <v>0</v>
      </c>
      <c r="BR2632">
        <v>0</v>
      </c>
      <c r="BS2632">
        <v>86.1</v>
      </c>
      <c r="BT2632">
        <v>0</v>
      </c>
      <c r="BU2632">
        <v>39.700000000000003</v>
      </c>
      <c r="BV2632">
        <v>0</v>
      </c>
      <c r="BW2632">
        <v>0</v>
      </c>
      <c r="BX2632">
        <v>57830</v>
      </c>
      <c r="BY2632">
        <v>5644</v>
      </c>
      <c r="BZ2632">
        <v>7</v>
      </c>
      <c r="CA2632">
        <v>570</v>
      </c>
      <c r="CB2632">
        <v>570684</v>
      </c>
      <c r="CC2632">
        <v>87569</v>
      </c>
      <c r="CD2632">
        <v>8568</v>
      </c>
      <c r="CE2632">
        <v>1330.91</v>
      </c>
      <c r="CF2632">
        <v>7.7</v>
      </c>
    </row>
    <row r="2633" spans="1:84">
      <c r="A2633">
        <v>48129</v>
      </c>
      <c r="B2633" t="s">
        <v>2631</v>
      </c>
      <c r="C2633">
        <v>48129</v>
      </c>
      <c r="D2633">
        <v>3848</v>
      </c>
      <c r="E2633">
        <v>0.5</v>
      </c>
      <c r="F2633">
        <v>20</v>
      </c>
      <c r="G2633">
        <v>3828</v>
      </c>
      <c r="H2633">
        <v>171</v>
      </c>
      <c r="I2633">
        <v>4.4000000000000004</v>
      </c>
      <c r="J2633">
        <v>731</v>
      </c>
      <c r="K2633">
        <v>19</v>
      </c>
      <c r="L2633">
        <v>22.3</v>
      </c>
      <c r="M2633">
        <v>859</v>
      </c>
      <c r="N2633">
        <v>51.3</v>
      </c>
      <c r="O2633">
        <v>3548</v>
      </c>
      <c r="P2633">
        <v>215</v>
      </c>
      <c r="Q2633">
        <v>42</v>
      </c>
      <c r="R2633">
        <v>12</v>
      </c>
      <c r="S2633">
        <v>0</v>
      </c>
      <c r="T2633">
        <v>31</v>
      </c>
      <c r="U2633">
        <v>300</v>
      </c>
      <c r="V2633">
        <v>3265</v>
      </c>
      <c r="W2633">
        <v>92.2</v>
      </c>
      <c r="X2633">
        <v>5.6</v>
      </c>
      <c r="Y2633">
        <v>1.1000000000000001</v>
      </c>
      <c r="Z2633">
        <v>0.3</v>
      </c>
      <c r="AA2633">
        <v>0</v>
      </c>
      <c r="AB2633">
        <v>0.8</v>
      </c>
      <c r="AC2633">
        <v>7.8</v>
      </c>
      <c r="AD2633">
        <v>84.8</v>
      </c>
      <c r="AE2633">
        <v>31</v>
      </c>
      <c r="AF2633">
        <v>55</v>
      </c>
      <c r="AG2633">
        <v>0</v>
      </c>
      <c r="AH2633">
        <v>57.9</v>
      </c>
      <c r="AI2633">
        <v>1.6</v>
      </c>
      <c r="AJ2633">
        <v>6.4</v>
      </c>
      <c r="AK2633">
        <v>78.2</v>
      </c>
      <c r="AL2633">
        <v>15.8</v>
      </c>
      <c r="AM2633">
        <v>836</v>
      </c>
      <c r="AN2633">
        <v>23.5</v>
      </c>
      <c r="AO2633">
        <v>2441</v>
      </c>
      <c r="AP2633">
        <v>63</v>
      </c>
      <c r="AQ2633">
        <v>2.6</v>
      </c>
      <c r="AR2633">
        <v>74.7</v>
      </c>
      <c r="AS2633">
        <v>46100</v>
      </c>
      <c r="AT2633">
        <v>4.5</v>
      </c>
      <c r="AU2633">
        <v>1578</v>
      </c>
      <c r="AV2633">
        <v>2.2999999999999998</v>
      </c>
      <c r="AW2633">
        <v>15958</v>
      </c>
      <c r="AX2633">
        <v>29089</v>
      </c>
      <c r="AY2633">
        <v>16.5</v>
      </c>
      <c r="AZ2633">
        <v>100</v>
      </c>
      <c r="BA2633">
        <v>25656</v>
      </c>
      <c r="BB2633">
        <v>1837</v>
      </c>
      <c r="BC2633">
        <v>89</v>
      </c>
      <c r="BD2633">
        <v>4.8</v>
      </c>
      <c r="BE2633">
        <v>2262</v>
      </c>
      <c r="BF2633">
        <v>92</v>
      </c>
      <c r="BG2633">
        <v>498</v>
      </c>
      <c r="BH2633">
        <v>43287</v>
      </c>
      <c r="BI2633">
        <v>19137</v>
      </c>
      <c r="BJ2633">
        <v>79</v>
      </c>
      <c r="BK2633">
        <v>351</v>
      </c>
      <c r="BL2633">
        <v>-13.1</v>
      </c>
      <c r="BM2633">
        <v>293</v>
      </c>
      <c r="BN2633">
        <v>2046</v>
      </c>
      <c r="BO2633">
        <v>361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26904</v>
      </c>
      <c r="BY2633">
        <v>6938</v>
      </c>
      <c r="BZ2633">
        <v>0</v>
      </c>
      <c r="CA2633">
        <v>0</v>
      </c>
      <c r="CB2633">
        <v>584340</v>
      </c>
      <c r="CC2633">
        <v>28490</v>
      </c>
      <c r="CD2633">
        <v>7233</v>
      </c>
      <c r="CE2633">
        <v>929.77</v>
      </c>
      <c r="CF2633">
        <v>4.0999999999999996</v>
      </c>
    </row>
    <row r="2634" spans="1:84">
      <c r="A2634">
        <v>48131</v>
      </c>
      <c r="B2634" t="s">
        <v>2632</v>
      </c>
      <c r="C2634">
        <v>48131</v>
      </c>
      <c r="D2634">
        <v>12437</v>
      </c>
      <c r="E2634">
        <v>-5.2</v>
      </c>
      <c r="F2634">
        <v>-683</v>
      </c>
      <c r="G2634">
        <v>13120</v>
      </c>
      <c r="H2634">
        <v>988</v>
      </c>
      <c r="I2634">
        <v>7.9</v>
      </c>
      <c r="J2634">
        <v>3419</v>
      </c>
      <c r="K2634">
        <v>27.5</v>
      </c>
      <c r="L2634">
        <v>14.4</v>
      </c>
      <c r="M2634">
        <v>1787</v>
      </c>
      <c r="N2634">
        <v>48.9</v>
      </c>
      <c r="O2634">
        <v>12198</v>
      </c>
      <c r="P2634">
        <v>90</v>
      </c>
      <c r="Q2634">
        <v>91</v>
      </c>
      <c r="R2634">
        <v>19</v>
      </c>
      <c r="S2634">
        <v>5</v>
      </c>
      <c r="T2634">
        <v>34</v>
      </c>
      <c r="U2634">
        <v>10881</v>
      </c>
      <c r="V2634">
        <v>1439</v>
      </c>
      <c r="W2634">
        <v>98.1</v>
      </c>
      <c r="X2634">
        <v>0.7</v>
      </c>
      <c r="Y2634">
        <v>0.7</v>
      </c>
      <c r="Z2634">
        <v>0.2</v>
      </c>
      <c r="AA2634">
        <v>0</v>
      </c>
      <c r="AB2634">
        <v>0.3</v>
      </c>
      <c r="AC2634">
        <v>87.5</v>
      </c>
      <c r="AD2634">
        <v>11.6</v>
      </c>
      <c r="AE2634">
        <v>226</v>
      </c>
      <c r="AF2634">
        <v>110</v>
      </c>
      <c r="AG2634">
        <v>1</v>
      </c>
      <c r="AH2634">
        <v>70.7</v>
      </c>
      <c r="AI2634">
        <v>3.4</v>
      </c>
      <c r="AJ2634">
        <v>78.400000000000006</v>
      </c>
      <c r="AK2634">
        <v>59.7</v>
      </c>
      <c r="AL2634">
        <v>8.9</v>
      </c>
      <c r="AM2634">
        <v>2877</v>
      </c>
      <c r="AN2634">
        <v>26.5</v>
      </c>
      <c r="AO2634">
        <v>5747</v>
      </c>
      <c r="AP2634">
        <v>204</v>
      </c>
      <c r="AQ2634">
        <v>3.7</v>
      </c>
      <c r="AR2634">
        <v>80.900000000000006</v>
      </c>
      <c r="AS2634">
        <v>28600</v>
      </c>
      <c r="AT2634">
        <v>6.3</v>
      </c>
      <c r="AU2634">
        <v>4350</v>
      </c>
      <c r="AV2634">
        <v>2.88</v>
      </c>
      <c r="AW2634">
        <v>11324</v>
      </c>
      <c r="AX2634">
        <v>25983</v>
      </c>
      <c r="AY2634">
        <v>25.3</v>
      </c>
      <c r="AZ2634">
        <v>263</v>
      </c>
      <c r="BA2634">
        <v>20925</v>
      </c>
      <c r="BB2634">
        <v>5511</v>
      </c>
      <c r="BC2634">
        <v>298</v>
      </c>
      <c r="BD2634">
        <v>5.4</v>
      </c>
      <c r="BE2634">
        <v>5522</v>
      </c>
      <c r="BF2634">
        <v>203</v>
      </c>
      <c r="BG2634">
        <v>1298</v>
      </c>
      <c r="BH2634">
        <v>130523</v>
      </c>
      <c r="BI2634">
        <v>23637</v>
      </c>
      <c r="BJ2634">
        <v>139</v>
      </c>
      <c r="BK2634">
        <v>1495</v>
      </c>
      <c r="BL2634">
        <v>34.6</v>
      </c>
      <c r="BM2634">
        <v>602</v>
      </c>
      <c r="BN2634">
        <v>2583</v>
      </c>
      <c r="BO2634">
        <v>666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24958</v>
      </c>
      <c r="BX2634">
        <v>42778</v>
      </c>
      <c r="BY2634">
        <v>3337</v>
      </c>
      <c r="BZ2634">
        <v>0</v>
      </c>
      <c r="CA2634">
        <v>0</v>
      </c>
      <c r="CB2634">
        <v>850360</v>
      </c>
      <c r="CC2634">
        <v>115382</v>
      </c>
      <c r="CD2634">
        <v>9107</v>
      </c>
      <c r="CE2634">
        <v>1792.71</v>
      </c>
      <c r="CF2634">
        <v>7.3</v>
      </c>
    </row>
    <row r="2635" spans="1:84">
      <c r="A2635">
        <v>48133</v>
      </c>
      <c r="B2635" t="s">
        <v>2633</v>
      </c>
      <c r="C2635">
        <v>48133</v>
      </c>
      <c r="D2635">
        <v>18293</v>
      </c>
      <c r="E2635">
        <v>0</v>
      </c>
      <c r="F2635">
        <v>-4</v>
      </c>
      <c r="G2635">
        <v>18297</v>
      </c>
      <c r="H2635">
        <v>1113</v>
      </c>
      <c r="I2635">
        <v>6.1</v>
      </c>
      <c r="J2635">
        <v>4076</v>
      </c>
      <c r="K2635">
        <v>22.3</v>
      </c>
      <c r="L2635">
        <v>19.399999999999999</v>
      </c>
      <c r="M2635">
        <v>3549</v>
      </c>
      <c r="N2635">
        <v>51.8</v>
      </c>
      <c r="O2635">
        <v>17493</v>
      </c>
      <c r="P2635">
        <v>475</v>
      </c>
      <c r="Q2635">
        <v>111</v>
      </c>
      <c r="R2635">
        <v>75</v>
      </c>
      <c r="S2635">
        <v>4</v>
      </c>
      <c r="T2635">
        <v>135</v>
      </c>
      <c r="U2635">
        <v>2427</v>
      </c>
      <c r="V2635">
        <v>15128</v>
      </c>
      <c r="W2635">
        <v>95.6</v>
      </c>
      <c r="X2635">
        <v>2.6</v>
      </c>
      <c r="Y2635">
        <v>0.6</v>
      </c>
      <c r="Z2635">
        <v>0.4</v>
      </c>
      <c r="AA2635">
        <v>0</v>
      </c>
      <c r="AB2635">
        <v>0.7</v>
      </c>
      <c r="AC2635">
        <v>13.3</v>
      </c>
      <c r="AD2635">
        <v>82.7</v>
      </c>
      <c r="AE2635">
        <v>227</v>
      </c>
      <c r="AF2635">
        <v>320</v>
      </c>
      <c r="AG2635">
        <v>6</v>
      </c>
      <c r="AH2635">
        <v>57.7</v>
      </c>
      <c r="AI2635">
        <v>4</v>
      </c>
      <c r="AJ2635">
        <v>10.4</v>
      </c>
      <c r="AK2635">
        <v>72.599999999999994</v>
      </c>
      <c r="AL2635">
        <v>12.7</v>
      </c>
      <c r="AM2635">
        <v>4510</v>
      </c>
      <c r="AN2635">
        <v>19.7</v>
      </c>
      <c r="AO2635">
        <v>9751</v>
      </c>
      <c r="AP2635">
        <v>204</v>
      </c>
      <c r="AQ2635">
        <v>2.1</v>
      </c>
      <c r="AR2635">
        <v>76.7</v>
      </c>
      <c r="AS2635">
        <v>33100</v>
      </c>
      <c r="AT2635">
        <v>6.8</v>
      </c>
      <c r="AU2635">
        <v>7321</v>
      </c>
      <c r="AV2635">
        <v>2.39</v>
      </c>
      <c r="AW2635">
        <v>14870</v>
      </c>
      <c r="AX2635">
        <v>29430</v>
      </c>
      <c r="AY2635">
        <v>18.399999999999999</v>
      </c>
      <c r="AZ2635">
        <v>493</v>
      </c>
      <c r="BA2635">
        <v>26857</v>
      </c>
      <c r="BB2635">
        <v>8640</v>
      </c>
      <c r="BC2635">
        <v>420</v>
      </c>
      <c r="BD2635">
        <v>4.9000000000000004</v>
      </c>
      <c r="BE2635">
        <v>11240</v>
      </c>
      <c r="BF2635">
        <v>13</v>
      </c>
      <c r="BG2635">
        <v>1487</v>
      </c>
      <c r="BH2635">
        <v>286569</v>
      </c>
      <c r="BI2635">
        <v>25495</v>
      </c>
      <c r="BJ2635">
        <v>482</v>
      </c>
      <c r="BK2635">
        <v>4598</v>
      </c>
      <c r="BL2635">
        <v>-7.7</v>
      </c>
      <c r="BM2635">
        <v>1625</v>
      </c>
      <c r="BN2635">
        <v>11717</v>
      </c>
      <c r="BO2635">
        <v>1897</v>
      </c>
      <c r="BP2635">
        <v>0</v>
      </c>
      <c r="BQ2635">
        <v>0</v>
      </c>
      <c r="BR2635">
        <v>0</v>
      </c>
      <c r="BS2635">
        <v>0</v>
      </c>
      <c r="BT2635">
        <v>0</v>
      </c>
      <c r="BU2635">
        <v>14.1</v>
      </c>
      <c r="BV2635">
        <v>110002</v>
      </c>
      <c r="BW2635">
        <v>263535</v>
      </c>
      <c r="BX2635">
        <v>170924</v>
      </c>
      <c r="BY2635">
        <v>9375</v>
      </c>
      <c r="BZ2635">
        <v>1</v>
      </c>
      <c r="CA2635">
        <v>71</v>
      </c>
      <c r="CB2635">
        <v>498047</v>
      </c>
      <c r="CC2635">
        <v>135784</v>
      </c>
      <c r="CD2635">
        <v>7388</v>
      </c>
      <c r="CE2635">
        <v>926.01</v>
      </c>
      <c r="CF2635">
        <v>19.8</v>
      </c>
    </row>
    <row r="2636" spans="1:84">
      <c r="A2636">
        <v>48135</v>
      </c>
      <c r="B2636" t="s">
        <v>2634</v>
      </c>
      <c r="C2636">
        <v>48135</v>
      </c>
      <c r="D2636">
        <v>127462</v>
      </c>
      <c r="E2636">
        <v>5.2</v>
      </c>
      <c r="F2636">
        <v>6339</v>
      </c>
      <c r="G2636">
        <v>121123</v>
      </c>
      <c r="H2636">
        <v>11455</v>
      </c>
      <c r="I2636">
        <v>9</v>
      </c>
      <c r="J2636">
        <v>37682</v>
      </c>
      <c r="K2636">
        <v>29.6</v>
      </c>
      <c r="L2636">
        <v>10.9</v>
      </c>
      <c r="M2636">
        <v>13882</v>
      </c>
      <c r="N2636">
        <v>51.2</v>
      </c>
      <c r="O2636">
        <v>117757</v>
      </c>
      <c r="P2636">
        <v>6133</v>
      </c>
      <c r="Q2636">
        <v>1315</v>
      </c>
      <c r="R2636">
        <v>985</v>
      </c>
      <c r="S2636">
        <v>74</v>
      </c>
      <c r="T2636">
        <v>1198</v>
      </c>
      <c r="U2636">
        <v>61632</v>
      </c>
      <c r="V2636">
        <v>57925</v>
      </c>
      <c r="W2636">
        <v>92.4</v>
      </c>
      <c r="X2636">
        <v>4.8</v>
      </c>
      <c r="Y2636">
        <v>1</v>
      </c>
      <c r="Z2636">
        <v>0.8</v>
      </c>
      <c r="AA2636">
        <v>0.1</v>
      </c>
      <c r="AB2636">
        <v>0.9</v>
      </c>
      <c r="AC2636">
        <v>48.4</v>
      </c>
      <c r="AD2636">
        <v>45.4</v>
      </c>
      <c r="AE2636">
        <v>2313</v>
      </c>
      <c r="AF2636">
        <v>1113</v>
      </c>
      <c r="AG2636">
        <v>12</v>
      </c>
      <c r="AH2636">
        <v>57.1</v>
      </c>
      <c r="AI2636">
        <v>10.6</v>
      </c>
      <c r="AJ2636">
        <v>37.1</v>
      </c>
      <c r="AK2636">
        <v>68</v>
      </c>
      <c r="AL2636">
        <v>12</v>
      </c>
      <c r="AM2636">
        <v>20604</v>
      </c>
      <c r="AN2636">
        <v>18.600000000000001</v>
      </c>
      <c r="AO2636">
        <v>50947</v>
      </c>
      <c r="AP2636">
        <v>1447</v>
      </c>
      <c r="AQ2636">
        <v>2.9</v>
      </c>
      <c r="AR2636">
        <v>68.599999999999994</v>
      </c>
      <c r="AS2636">
        <v>47700</v>
      </c>
      <c r="AT2636">
        <v>20.7</v>
      </c>
      <c r="AU2636">
        <v>43846</v>
      </c>
      <c r="AV2636">
        <v>2.72</v>
      </c>
      <c r="AW2636">
        <v>15031</v>
      </c>
      <c r="AX2636">
        <v>34138</v>
      </c>
      <c r="AY2636">
        <v>19.3</v>
      </c>
      <c r="AZ2636">
        <v>3206</v>
      </c>
      <c r="BA2636">
        <v>25590</v>
      </c>
      <c r="BB2636">
        <v>66467</v>
      </c>
      <c r="BC2636">
        <v>2583</v>
      </c>
      <c r="BD2636">
        <v>3.9</v>
      </c>
      <c r="BE2636">
        <v>68896</v>
      </c>
      <c r="BF2636">
        <v>5777</v>
      </c>
      <c r="BG2636">
        <v>9416</v>
      </c>
      <c r="BH2636">
        <v>2544473</v>
      </c>
      <c r="BI2636">
        <v>36932</v>
      </c>
      <c r="BJ2636">
        <v>3138</v>
      </c>
      <c r="BK2636">
        <v>44804</v>
      </c>
      <c r="BL2636">
        <v>16</v>
      </c>
      <c r="BM2636">
        <v>7717</v>
      </c>
      <c r="BN2636">
        <v>153927</v>
      </c>
      <c r="BO2636">
        <v>9496</v>
      </c>
      <c r="BP2636">
        <v>0</v>
      </c>
      <c r="BQ2636">
        <v>0</v>
      </c>
      <c r="BR2636">
        <v>2.2999999999999998</v>
      </c>
      <c r="BS2636">
        <v>19.3</v>
      </c>
      <c r="BT2636">
        <v>0</v>
      </c>
      <c r="BU2636">
        <v>22.6</v>
      </c>
      <c r="BV2636">
        <v>1005901</v>
      </c>
      <c r="BW2636">
        <v>1048264</v>
      </c>
      <c r="BX2636">
        <v>1357691</v>
      </c>
      <c r="BY2636">
        <v>11091</v>
      </c>
      <c r="BZ2636">
        <v>261</v>
      </c>
      <c r="CA2636">
        <v>45893</v>
      </c>
      <c r="CB2636">
        <v>503781</v>
      </c>
      <c r="CC2636">
        <v>508244</v>
      </c>
      <c r="CD2636">
        <v>4083</v>
      </c>
      <c r="CE2636">
        <v>901.06</v>
      </c>
      <c r="CF2636">
        <v>134.4</v>
      </c>
    </row>
    <row r="2637" spans="1:84">
      <c r="A2637">
        <v>48137</v>
      </c>
      <c r="B2637" t="s">
        <v>2635</v>
      </c>
      <c r="C2637">
        <v>48137</v>
      </c>
      <c r="D2637">
        <v>1935</v>
      </c>
      <c r="E2637">
        <v>-10.5</v>
      </c>
      <c r="F2637">
        <v>-227</v>
      </c>
      <c r="G2637">
        <v>2162</v>
      </c>
      <c r="H2637">
        <v>120</v>
      </c>
      <c r="I2637">
        <v>6.2</v>
      </c>
      <c r="J2637">
        <v>504</v>
      </c>
      <c r="K2637">
        <v>26</v>
      </c>
      <c r="L2637">
        <v>10.7</v>
      </c>
      <c r="M2637">
        <v>207</v>
      </c>
      <c r="N2637">
        <v>48.9</v>
      </c>
      <c r="O2637">
        <v>1833</v>
      </c>
      <c r="P2637">
        <v>60</v>
      </c>
      <c r="Q2637">
        <v>17</v>
      </c>
      <c r="R2637">
        <v>6</v>
      </c>
      <c r="S2637">
        <v>7</v>
      </c>
      <c r="T2637">
        <v>12</v>
      </c>
      <c r="U2637">
        <v>900</v>
      </c>
      <c r="V2637">
        <v>993</v>
      </c>
      <c r="W2637">
        <v>94.7</v>
      </c>
      <c r="X2637">
        <v>3.1</v>
      </c>
      <c r="Y2637">
        <v>0.9</v>
      </c>
      <c r="Z2637">
        <v>0.3</v>
      </c>
      <c r="AA2637">
        <v>0.4</v>
      </c>
      <c r="AB2637">
        <v>0.6</v>
      </c>
      <c r="AC2637">
        <v>46.5</v>
      </c>
      <c r="AD2637">
        <v>51.3</v>
      </c>
      <c r="AE2637">
        <v>28</v>
      </c>
      <c r="AF2637">
        <v>18</v>
      </c>
      <c r="AG2637">
        <v>0</v>
      </c>
      <c r="AH2637">
        <v>71.099999999999994</v>
      </c>
      <c r="AI2637">
        <v>10.8</v>
      </c>
      <c r="AJ2637">
        <v>46.7</v>
      </c>
      <c r="AK2637">
        <v>67.099999999999994</v>
      </c>
      <c r="AL2637">
        <v>17.3</v>
      </c>
      <c r="AM2637">
        <v>422</v>
      </c>
      <c r="AN2637">
        <v>23.3</v>
      </c>
      <c r="AO2637">
        <v>1260</v>
      </c>
      <c r="AP2637">
        <v>43</v>
      </c>
      <c r="AQ2637">
        <v>3.5</v>
      </c>
      <c r="AR2637">
        <v>79.900000000000006</v>
      </c>
      <c r="AS2637">
        <v>38200</v>
      </c>
      <c r="AT2637">
        <v>1.7</v>
      </c>
      <c r="AU2637">
        <v>801</v>
      </c>
      <c r="AV2637">
        <v>2.66</v>
      </c>
      <c r="AW2637">
        <v>12691</v>
      </c>
      <c r="AX2637">
        <v>27521</v>
      </c>
      <c r="AY2637">
        <v>21.9</v>
      </c>
      <c r="AZ2637">
        <v>39</v>
      </c>
      <c r="BA2637">
        <v>19544</v>
      </c>
      <c r="BB2637">
        <v>960</v>
      </c>
      <c r="BC2637">
        <v>43</v>
      </c>
      <c r="BD2637">
        <v>4.5</v>
      </c>
      <c r="BE2637">
        <v>1467</v>
      </c>
      <c r="BF2637">
        <v>137</v>
      </c>
      <c r="BG2637">
        <v>221</v>
      </c>
      <c r="BH2637">
        <v>15888</v>
      </c>
      <c r="BI2637">
        <v>10830</v>
      </c>
      <c r="BJ2637">
        <v>45</v>
      </c>
      <c r="BK2637">
        <v>192</v>
      </c>
      <c r="BL2637">
        <v>34.299999999999997</v>
      </c>
      <c r="BM2637">
        <v>210</v>
      </c>
      <c r="BN2637">
        <v>282</v>
      </c>
      <c r="BO2637">
        <v>247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9073</v>
      </c>
      <c r="BY2637">
        <v>4394</v>
      </c>
      <c r="BZ2637">
        <v>0</v>
      </c>
      <c r="CA2637">
        <v>0</v>
      </c>
      <c r="CB2637">
        <v>973512</v>
      </c>
      <c r="CC2637">
        <v>18608</v>
      </c>
      <c r="CD2637">
        <v>9244</v>
      </c>
      <c r="CE2637">
        <v>2119.75</v>
      </c>
      <c r="CF2637">
        <v>1</v>
      </c>
    </row>
    <row r="2638" spans="1:84">
      <c r="A2638">
        <v>48139</v>
      </c>
      <c r="B2638" t="s">
        <v>2636</v>
      </c>
      <c r="C2638">
        <v>48139</v>
      </c>
      <c r="D2638">
        <v>139300</v>
      </c>
      <c r="E2638">
        <v>25.1</v>
      </c>
      <c r="F2638">
        <v>27942</v>
      </c>
      <c r="G2638">
        <v>111360</v>
      </c>
      <c r="H2638">
        <v>10286</v>
      </c>
      <c r="I2638">
        <v>7.4</v>
      </c>
      <c r="J2638">
        <v>37636</v>
      </c>
      <c r="K2638">
        <v>27</v>
      </c>
      <c r="L2638">
        <v>9.1999999999999993</v>
      </c>
      <c r="M2638">
        <v>12777</v>
      </c>
      <c r="N2638">
        <v>50.2</v>
      </c>
      <c r="O2638">
        <v>123605</v>
      </c>
      <c r="P2638">
        <v>12654</v>
      </c>
      <c r="Q2638">
        <v>873</v>
      </c>
      <c r="R2638">
        <v>709</v>
      </c>
      <c r="S2638">
        <v>40</v>
      </c>
      <c r="T2638">
        <v>1419</v>
      </c>
      <c r="U2638">
        <v>30465</v>
      </c>
      <c r="V2638">
        <v>93992</v>
      </c>
      <c r="W2638">
        <v>88.7</v>
      </c>
      <c r="X2638">
        <v>9.1</v>
      </c>
      <c r="Y2638">
        <v>0.6</v>
      </c>
      <c r="Z2638">
        <v>0.5</v>
      </c>
      <c r="AA2638">
        <v>0</v>
      </c>
      <c r="AB2638">
        <v>1</v>
      </c>
      <c r="AC2638">
        <v>21.9</v>
      </c>
      <c r="AD2638">
        <v>67.5</v>
      </c>
      <c r="AE2638">
        <v>2000</v>
      </c>
      <c r="AF2638">
        <v>964</v>
      </c>
      <c r="AG2638">
        <v>10</v>
      </c>
      <c r="AH2638">
        <v>50.9</v>
      </c>
      <c r="AI2638">
        <v>7.1</v>
      </c>
      <c r="AJ2638">
        <v>16.8</v>
      </c>
      <c r="AK2638">
        <v>77.8</v>
      </c>
      <c r="AL2638">
        <v>17.100000000000001</v>
      </c>
      <c r="AM2638">
        <v>18124</v>
      </c>
      <c r="AN2638">
        <v>30.3</v>
      </c>
      <c r="AO2638">
        <v>48511</v>
      </c>
      <c r="AP2638">
        <v>9441</v>
      </c>
      <c r="AQ2638">
        <v>24.2</v>
      </c>
      <c r="AR2638">
        <v>76.2</v>
      </c>
      <c r="AS2638">
        <v>91400</v>
      </c>
      <c r="AT2638">
        <v>9.4</v>
      </c>
      <c r="AU2638">
        <v>37020</v>
      </c>
      <c r="AV2638">
        <v>2.96</v>
      </c>
      <c r="AW2638">
        <v>20212</v>
      </c>
      <c r="AX2638">
        <v>50439</v>
      </c>
      <c r="AY2638">
        <v>10.6</v>
      </c>
      <c r="AZ2638">
        <v>3687</v>
      </c>
      <c r="BA2638">
        <v>27613</v>
      </c>
      <c r="BB2638">
        <v>68919</v>
      </c>
      <c r="BC2638">
        <v>3460</v>
      </c>
      <c r="BD2638">
        <v>5</v>
      </c>
      <c r="BE2638">
        <v>53132</v>
      </c>
      <c r="BF2638">
        <v>6378</v>
      </c>
      <c r="BG2638">
        <v>6712</v>
      </c>
      <c r="BH2638">
        <v>1681756</v>
      </c>
      <c r="BI2638">
        <v>31652</v>
      </c>
      <c r="BJ2638">
        <v>2278</v>
      </c>
      <c r="BK2638">
        <v>30981</v>
      </c>
      <c r="BL2638">
        <v>8.8000000000000007</v>
      </c>
      <c r="BM2638">
        <v>10237</v>
      </c>
      <c r="BN2638">
        <v>82328</v>
      </c>
      <c r="BO2638">
        <v>9807</v>
      </c>
      <c r="BP2638">
        <v>2.5</v>
      </c>
      <c r="BQ2638">
        <v>0</v>
      </c>
      <c r="BR2638">
        <v>1.8</v>
      </c>
      <c r="BS2638">
        <v>7.7</v>
      </c>
      <c r="BT2638">
        <v>0</v>
      </c>
      <c r="BU2638">
        <v>25</v>
      </c>
      <c r="BV2638">
        <v>2683843</v>
      </c>
      <c r="BW2638">
        <v>332266</v>
      </c>
      <c r="BX2638">
        <v>960158</v>
      </c>
      <c r="BY2638">
        <v>7985</v>
      </c>
      <c r="BZ2638">
        <v>1674</v>
      </c>
      <c r="CA2638">
        <v>247293</v>
      </c>
      <c r="CB2638">
        <v>464039</v>
      </c>
      <c r="CC2638">
        <v>468376</v>
      </c>
      <c r="CD2638">
        <v>3639</v>
      </c>
      <c r="CE2638">
        <v>939.91</v>
      </c>
      <c r="CF2638">
        <v>118.5</v>
      </c>
    </row>
    <row r="2639" spans="1:84">
      <c r="A2639">
        <v>48141</v>
      </c>
      <c r="B2639" t="s">
        <v>2637</v>
      </c>
      <c r="C2639">
        <v>48141</v>
      </c>
      <c r="D2639">
        <v>736310</v>
      </c>
      <c r="E2639">
        <v>8.3000000000000007</v>
      </c>
      <c r="F2639">
        <v>56688</v>
      </c>
      <c r="G2639">
        <v>679622</v>
      </c>
      <c r="H2639">
        <v>71723</v>
      </c>
      <c r="I2639">
        <v>9.6999999999999993</v>
      </c>
      <c r="J2639">
        <v>232973</v>
      </c>
      <c r="K2639">
        <v>31.6</v>
      </c>
      <c r="L2639">
        <v>10.199999999999999</v>
      </c>
      <c r="M2639">
        <v>75183</v>
      </c>
      <c r="N2639">
        <v>52.1</v>
      </c>
      <c r="O2639">
        <v>686299</v>
      </c>
      <c r="P2639">
        <v>25219</v>
      </c>
      <c r="Q2639">
        <v>7507</v>
      </c>
      <c r="R2639">
        <v>8701</v>
      </c>
      <c r="S2639">
        <v>1194</v>
      </c>
      <c r="T2639">
        <v>7390</v>
      </c>
      <c r="U2639">
        <v>599353</v>
      </c>
      <c r="V2639">
        <v>104394</v>
      </c>
      <c r="W2639">
        <v>93.2</v>
      </c>
      <c r="X2639">
        <v>3.4</v>
      </c>
      <c r="Y2639">
        <v>1</v>
      </c>
      <c r="Z2639">
        <v>1.2</v>
      </c>
      <c r="AA2639">
        <v>0.2</v>
      </c>
      <c r="AB2639">
        <v>1</v>
      </c>
      <c r="AC2639">
        <v>81.400000000000006</v>
      </c>
      <c r="AD2639">
        <v>14.2</v>
      </c>
      <c r="AE2639">
        <v>14425</v>
      </c>
      <c r="AF2639">
        <v>4162</v>
      </c>
      <c r="AG2639">
        <v>56</v>
      </c>
      <c r="AH2639">
        <v>55.2</v>
      </c>
      <c r="AI2639">
        <v>27.4</v>
      </c>
      <c r="AJ2639">
        <v>73.3</v>
      </c>
      <c r="AK2639">
        <v>65.8</v>
      </c>
      <c r="AL2639">
        <v>16.600000000000001</v>
      </c>
      <c r="AM2639">
        <v>122545</v>
      </c>
      <c r="AN2639">
        <v>22.7</v>
      </c>
      <c r="AO2639">
        <v>249266</v>
      </c>
      <c r="AP2639">
        <v>24819</v>
      </c>
      <c r="AQ2639">
        <v>11.1</v>
      </c>
      <c r="AR2639">
        <v>63.6</v>
      </c>
      <c r="AS2639">
        <v>69600</v>
      </c>
      <c r="AT2639">
        <v>24.3</v>
      </c>
      <c r="AU2639">
        <v>210022</v>
      </c>
      <c r="AV2639">
        <v>3.18</v>
      </c>
      <c r="AW2639">
        <v>13421</v>
      </c>
      <c r="AX2639">
        <v>32046</v>
      </c>
      <c r="AY2639">
        <v>24.6</v>
      </c>
      <c r="AZ2639">
        <v>16771</v>
      </c>
      <c r="BA2639">
        <v>23256</v>
      </c>
      <c r="BB2639">
        <v>295141</v>
      </c>
      <c r="BC2639">
        <v>19911</v>
      </c>
      <c r="BD2639">
        <v>6.7</v>
      </c>
      <c r="BE2639">
        <v>349204</v>
      </c>
      <c r="BF2639">
        <v>22932</v>
      </c>
      <c r="BG2639">
        <v>71901</v>
      </c>
      <c r="BH2639">
        <v>13499929</v>
      </c>
      <c r="BI2639">
        <v>38659</v>
      </c>
      <c r="BJ2639">
        <v>12696</v>
      </c>
      <c r="BK2639">
        <v>197414</v>
      </c>
      <c r="BL2639">
        <v>-1.2</v>
      </c>
      <c r="BM2639">
        <v>46187</v>
      </c>
      <c r="BN2639">
        <v>772229</v>
      </c>
      <c r="BO2639">
        <v>46417</v>
      </c>
      <c r="BP2639">
        <v>1.5</v>
      </c>
      <c r="BQ2639">
        <v>0</v>
      </c>
      <c r="BR2639">
        <v>2</v>
      </c>
      <c r="BS2639">
        <v>61.9</v>
      </c>
      <c r="BT2639">
        <v>0</v>
      </c>
      <c r="BU2639">
        <v>28.4</v>
      </c>
      <c r="BV2639">
        <v>8216226</v>
      </c>
      <c r="BW2639">
        <v>4642611</v>
      </c>
      <c r="BX2639">
        <v>5807166</v>
      </c>
      <c r="BY2639">
        <v>8373</v>
      </c>
      <c r="BZ2639">
        <v>4140</v>
      </c>
      <c r="CA2639">
        <v>482566</v>
      </c>
      <c r="CB2639">
        <v>113948</v>
      </c>
      <c r="CC2639">
        <v>4446264</v>
      </c>
      <c r="CD2639">
        <v>6235</v>
      </c>
      <c r="CE2639">
        <v>1013.11</v>
      </c>
      <c r="CF2639">
        <v>670.9</v>
      </c>
    </row>
    <row r="2640" spans="1:84">
      <c r="A2640">
        <v>48143</v>
      </c>
      <c r="B2640" t="s">
        <v>2638</v>
      </c>
      <c r="C2640">
        <v>48143</v>
      </c>
      <c r="D2640">
        <v>34289</v>
      </c>
      <c r="E2640">
        <v>3.9</v>
      </c>
      <c r="F2640">
        <v>1288</v>
      </c>
      <c r="G2640">
        <v>33001</v>
      </c>
      <c r="H2640">
        <v>2139</v>
      </c>
      <c r="I2640">
        <v>6.2</v>
      </c>
      <c r="J2640">
        <v>7870</v>
      </c>
      <c r="K2640">
        <v>23</v>
      </c>
      <c r="L2640">
        <v>13.1</v>
      </c>
      <c r="M2640">
        <v>4485</v>
      </c>
      <c r="N2640">
        <v>50.5</v>
      </c>
      <c r="O2640">
        <v>32890</v>
      </c>
      <c r="P2640">
        <v>421</v>
      </c>
      <c r="Q2640">
        <v>253</v>
      </c>
      <c r="R2640">
        <v>346</v>
      </c>
      <c r="S2640">
        <v>16</v>
      </c>
      <c r="T2640">
        <v>363</v>
      </c>
      <c r="U2640">
        <v>5775</v>
      </c>
      <c r="V2640">
        <v>27428</v>
      </c>
      <c r="W2640">
        <v>95.9</v>
      </c>
      <c r="X2640">
        <v>1.2</v>
      </c>
      <c r="Y2640">
        <v>0.7</v>
      </c>
      <c r="Z2640">
        <v>1</v>
      </c>
      <c r="AA2640">
        <v>0</v>
      </c>
      <c r="AB2640">
        <v>1.1000000000000001</v>
      </c>
      <c r="AC2640">
        <v>16.8</v>
      </c>
      <c r="AD2640">
        <v>80</v>
      </c>
      <c r="AE2640">
        <v>406</v>
      </c>
      <c r="AF2640">
        <v>349</v>
      </c>
      <c r="AG2640">
        <v>1</v>
      </c>
      <c r="AH2640">
        <v>47.5</v>
      </c>
      <c r="AI2640">
        <v>7.3</v>
      </c>
      <c r="AJ2640">
        <v>14.8</v>
      </c>
      <c r="AK2640">
        <v>77.099999999999994</v>
      </c>
      <c r="AL2640">
        <v>25</v>
      </c>
      <c r="AM2640">
        <v>5394</v>
      </c>
      <c r="AN2640">
        <v>20.100000000000001</v>
      </c>
      <c r="AO2640">
        <v>15241</v>
      </c>
      <c r="AP2640">
        <v>819</v>
      </c>
      <c r="AQ2640">
        <v>5.7</v>
      </c>
      <c r="AR2640">
        <v>63.2</v>
      </c>
      <c r="AS2640">
        <v>67600</v>
      </c>
      <c r="AT2640">
        <v>14.4</v>
      </c>
      <c r="AU2640">
        <v>12568</v>
      </c>
      <c r="AV2640">
        <v>2.48</v>
      </c>
      <c r="AW2640">
        <v>16655</v>
      </c>
      <c r="AX2640">
        <v>32270</v>
      </c>
      <c r="AY2640">
        <v>15.3</v>
      </c>
      <c r="AZ2640">
        <v>868</v>
      </c>
      <c r="BA2640">
        <v>25627</v>
      </c>
      <c r="BB2640">
        <v>17777</v>
      </c>
      <c r="BC2640">
        <v>727</v>
      </c>
      <c r="BD2640">
        <v>4.0999999999999996</v>
      </c>
      <c r="BE2640">
        <v>21650</v>
      </c>
      <c r="BF2640">
        <v>1745</v>
      </c>
      <c r="BG2640">
        <v>3500</v>
      </c>
      <c r="BH2640">
        <v>584499</v>
      </c>
      <c r="BI2640">
        <v>26998</v>
      </c>
      <c r="BJ2640">
        <v>867</v>
      </c>
      <c r="BK2640">
        <v>10737</v>
      </c>
      <c r="BL2640">
        <v>12.1</v>
      </c>
      <c r="BM2640">
        <v>2552</v>
      </c>
      <c r="BN2640">
        <v>43255</v>
      </c>
      <c r="BO2640">
        <v>2953</v>
      </c>
      <c r="BP2640">
        <v>0</v>
      </c>
      <c r="BQ2640">
        <v>0</v>
      </c>
      <c r="BR2640">
        <v>0</v>
      </c>
      <c r="BS2640">
        <v>0</v>
      </c>
      <c r="BT2640">
        <v>0</v>
      </c>
      <c r="BU2640">
        <v>23.1</v>
      </c>
      <c r="BV2640">
        <v>311918</v>
      </c>
      <c r="BW2640">
        <v>141977</v>
      </c>
      <c r="BX2640">
        <v>335347</v>
      </c>
      <c r="BY2640">
        <v>10126</v>
      </c>
      <c r="BZ2640">
        <v>44</v>
      </c>
      <c r="CA2640">
        <v>3790</v>
      </c>
      <c r="CB2640">
        <v>580627</v>
      </c>
      <c r="CC2640">
        <v>157994</v>
      </c>
      <c r="CD2640">
        <v>4688</v>
      </c>
      <c r="CE2640">
        <v>1086.33</v>
      </c>
      <c r="CF2640">
        <v>30.4</v>
      </c>
    </row>
    <row r="2641" spans="1:84">
      <c r="A2641">
        <v>48145</v>
      </c>
      <c r="B2641" t="s">
        <v>2639</v>
      </c>
      <c r="C2641">
        <v>48145</v>
      </c>
      <c r="D2641">
        <v>17547</v>
      </c>
      <c r="E2641">
        <v>-5.5</v>
      </c>
      <c r="F2641">
        <v>-1029</v>
      </c>
      <c r="G2641">
        <v>18576</v>
      </c>
      <c r="H2641">
        <v>1004</v>
      </c>
      <c r="I2641">
        <v>5.7</v>
      </c>
      <c r="J2641">
        <v>4526</v>
      </c>
      <c r="K2641">
        <v>25.8</v>
      </c>
      <c r="L2641">
        <v>15.9</v>
      </c>
      <c r="M2641">
        <v>2792</v>
      </c>
      <c r="N2641">
        <v>54</v>
      </c>
      <c r="O2641">
        <v>12476</v>
      </c>
      <c r="P2641">
        <v>4790</v>
      </c>
      <c r="Q2641">
        <v>117</v>
      </c>
      <c r="R2641">
        <v>38</v>
      </c>
      <c r="S2641">
        <v>15</v>
      </c>
      <c r="T2641">
        <v>111</v>
      </c>
      <c r="U2641">
        <v>3039</v>
      </c>
      <c r="V2641">
        <v>9616</v>
      </c>
      <c r="W2641">
        <v>71.099999999999994</v>
      </c>
      <c r="X2641">
        <v>27.3</v>
      </c>
      <c r="Y2641">
        <v>0.7</v>
      </c>
      <c r="Z2641">
        <v>0.2</v>
      </c>
      <c r="AA2641">
        <v>0.1</v>
      </c>
      <c r="AB2641">
        <v>0.6</v>
      </c>
      <c r="AC2641">
        <v>17.3</v>
      </c>
      <c r="AD2641">
        <v>54.8</v>
      </c>
      <c r="AE2641">
        <v>208</v>
      </c>
      <c r="AF2641">
        <v>225</v>
      </c>
      <c r="AG2641">
        <v>5</v>
      </c>
      <c r="AH2641">
        <v>62.3</v>
      </c>
      <c r="AI2641">
        <v>4.5999999999999996</v>
      </c>
      <c r="AJ2641">
        <v>13.9</v>
      </c>
      <c r="AK2641">
        <v>66.2</v>
      </c>
      <c r="AL2641">
        <v>9.6</v>
      </c>
      <c r="AM2641">
        <v>4125</v>
      </c>
      <c r="AN2641">
        <v>25</v>
      </c>
      <c r="AO2641">
        <v>7833</v>
      </c>
      <c r="AP2641">
        <v>175</v>
      </c>
      <c r="AQ2641">
        <v>2.2999999999999998</v>
      </c>
      <c r="AR2641">
        <v>71.5</v>
      </c>
      <c r="AS2641">
        <v>38800</v>
      </c>
      <c r="AT2641">
        <v>8.6</v>
      </c>
      <c r="AU2641">
        <v>6496</v>
      </c>
      <c r="AV2641">
        <v>2.54</v>
      </c>
      <c r="AW2641">
        <v>14311</v>
      </c>
      <c r="AX2641">
        <v>27818</v>
      </c>
      <c r="AY2641">
        <v>21.7</v>
      </c>
      <c r="AZ2641">
        <v>369</v>
      </c>
      <c r="BA2641">
        <v>20941</v>
      </c>
      <c r="BB2641">
        <v>7178</v>
      </c>
      <c r="BC2641">
        <v>455</v>
      </c>
      <c r="BD2641">
        <v>6.3</v>
      </c>
      <c r="BE2641">
        <v>8180</v>
      </c>
      <c r="BF2641">
        <v>239</v>
      </c>
      <c r="BG2641">
        <v>2120</v>
      </c>
      <c r="BH2641">
        <v>174200</v>
      </c>
      <c r="BI2641">
        <v>21296</v>
      </c>
      <c r="BJ2641">
        <v>257</v>
      </c>
      <c r="BK2641">
        <v>2168</v>
      </c>
      <c r="BL2641">
        <v>-12.6</v>
      </c>
      <c r="BM2641">
        <v>765</v>
      </c>
      <c r="BN2641">
        <v>0</v>
      </c>
      <c r="BO2641">
        <v>953</v>
      </c>
      <c r="BP2641">
        <v>0</v>
      </c>
      <c r="BQ2641">
        <v>0</v>
      </c>
      <c r="BR2641">
        <v>0</v>
      </c>
      <c r="BS2641">
        <v>0</v>
      </c>
      <c r="BT2641">
        <v>0</v>
      </c>
      <c r="BU2641">
        <v>30.6</v>
      </c>
      <c r="BV2641">
        <v>0</v>
      </c>
      <c r="BW2641">
        <v>25633</v>
      </c>
      <c r="BX2641">
        <v>86290</v>
      </c>
      <c r="BY2641">
        <v>4813</v>
      </c>
      <c r="BZ2641">
        <v>13</v>
      </c>
      <c r="CA2641">
        <v>799</v>
      </c>
      <c r="CB2641">
        <v>408692</v>
      </c>
      <c r="CC2641">
        <v>128234</v>
      </c>
      <c r="CD2641">
        <v>7218</v>
      </c>
      <c r="CE2641">
        <v>769.09</v>
      </c>
      <c r="CF2641">
        <v>24.2</v>
      </c>
    </row>
    <row r="2642" spans="1:84">
      <c r="A2642">
        <v>48147</v>
      </c>
      <c r="B2642" t="s">
        <v>2640</v>
      </c>
      <c r="C2642">
        <v>48147</v>
      </c>
      <c r="D2642">
        <v>33337</v>
      </c>
      <c r="E2642">
        <v>6.7</v>
      </c>
      <c r="F2642">
        <v>2095</v>
      </c>
      <c r="G2642">
        <v>31242</v>
      </c>
      <c r="H2642">
        <v>1930</v>
      </c>
      <c r="I2642">
        <v>5.8</v>
      </c>
      <c r="J2642">
        <v>7274</v>
      </c>
      <c r="K2642">
        <v>21.8</v>
      </c>
      <c r="L2642">
        <v>16.399999999999999</v>
      </c>
      <c r="M2642">
        <v>5461</v>
      </c>
      <c r="N2642">
        <v>47.1</v>
      </c>
      <c r="O2642">
        <v>29836</v>
      </c>
      <c r="P2642">
        <v>2594</v>
      </c>
      <c r="Q2642">
        <v>343</v>
      </c>
      <c r="R2642">
        <v>146</v>
      </c>
      <c r="S2642">
        <v>8</v>
      </c>
      <c r="T2642">
        <v>410</v>
      </c>
      <c r="U2642">
        <v>2345</v>
      </c>
      <c r="V2642">
        <v>27640</v>
      </c>
      <c r="W2642">
        <v>89.5</v>
      </c>
      <c r="X2642">
        <v>7.8</v>
      </c>
      <c r="Y2642">
        <v>1</v>
      </c>
      <c r="Z2642">
        <v>0.4</v>
      </c>
      <c r="AA2642">
        <v>0</v>
      </c>
      <c r="AB2642">
        <v>1.2</v>
      </c>
      <c r="AC2642">
        <v>7</v>
      </c>
      <c r="AD2642">
        <v>82.9</v>
      </c>
      <c r="AE2642">
        <v>409</v>
      </c>
      <c r="AF2642">
        <v>415</v>
      </c>
      <c r="AG2642">
        <v>3</v>
      </c>
      <c r="AH2642">
        <v>50.9</v>
      </c>
      <c r="AI2642">
        <v>3.1</v>
      </c>
      <c r="AJ2642">
        <v>6.4</v>
      </c>
      <c r="AK2642">
        <v>72.5</v>
      </c>
      <c r="AL2642">
        <v>12.6</v>
      </c>
      <c r="AM2642">
        <v>6356</v>
      </c>
      <c r="AN2642">
        <v>29.6</v>
      </c>
      <c r="AO2642">
        <v>13512</v>
      </c>
      <c r="AP2642">
        <v>625</v>
      </c>
      <c r="AQ2642">
        <v>4.8</v>
      </c>
      <c r="AR2642">
        <v>74.8</v>
      </c>
      <c r="AS2642">
        <v>54500</v>
      </c>
      <c r="AT2642">
        <v>8.8000000000000007</v>
      </c>
      <c r="AU2642">
        <v>11105</v>
      </c>
      <c r="AV2642">
        <v>2.5099999999999998</v>
      </c>
      <c r="AW2642">
        <v>16066</v>
      </c>
      <c r="AX2642">
        <v>35434</v>
      </c>
      <c r="AY2642">
        <v>15.4</v>
      </c>
      <c r="AZ2642">
        <v>753</v>
      </c>
      <c r="BA2642">
        <v>22755</v>
      </c>
      <c r="BB2642">
        <v>13710</v>
      </c>
      <c r="BC2642">
        <v>833</v>
      </c>
      <c r="BD2642">
        <v>6.1</v>
      </c>
      <c r="BE2642">
        <v>13900</v>
      </c>
      <c r="BF2642">
        <v>310</v>
      </c>
      <c r="BG2642">
        <v>2443</v>
      </c>
      <c r="BH2642">
        <v>351172</v>
      </c>
      <c r="BI2642">
        <v>25264</v>
      </c>
      <c r="BJ2642">
        <v>493</v>
      </c>
      <c r="BK2642">
        <v>4906</v>
      </c>
      <c r="BL2642">
        <v>-14.9</v>
      </c>
      <c r="BM2642">
        <v>2325</v>
      </c>
      <c r="BN2642">
        <v>13751</v>
      </c>
      <c r="BO2642">
        <v>2430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256113</v>
      </c>
      <c r="BW2642">
        <v>113574</v>
      </c>
      <c r="BX2642">
        <v>269962</v>
      </c>
      <c r="BY2642">
        <v>8481</v>
      </c>
      <c r="BZ2642">
        <v>44</v>
      </c>
      <c r="CA2642">
        <v>3561</v>
      </c>
      <c r="CB2642">
        <v>483446</v>
      </c>
      <c r="CC2642">
        <v>474737</v>
      </c>
      <c r="CD2642">
        <v>14554</v>
      </c>
      <c r="CE2642">
        <v>891.45</v>
      </c>
      <c r="CF2642">
        <v>35.1</v>
      </c>
    </row>
    <row r="2643" spans="1:84">
      <c r="A2643">
        <v>48149</v>
      </c>
      <c r="B2643" t="s">
        <v>2641</v>
      </c>
      <c r="C2643">
        <v>48149</v>
      </c>
      <c r="D2643">
        <v>22521</v>
      </c>
      <c r="E2643">
        <v>3.3</v>
      </c>
      <c r="F2643">
        <v>717</v>
      </c>
      <c r="G2643">
        <v>21804</v>
      </c>
      <c r="H2643">
        <v>1239</v>
      </c>
      <c r="I2643">
        <v>5.5</v>
      </c>
      <c r="J2643">
        <v>4777</v>
      </c>
      <c r="K2643">
        <v>21.2</v>
      </c>
      <c r="L2643">
        <v>21.3</v>
      </c>
      <c r="M2643">
        <v>4802</v>
      </c>
      <c r="N2643">
        <v>51.1</v>
      </c>
      <c r="O2643">
        <v>20597</v>
      </c>
      <c r="P2643">
        <v>1606</v>
      </c>
      <c r="Q2643">
        <v>120</v>
      </c>
      <c r="R2643">
        <v>67</v>
      </c>
      <c r="S2643">
        <v>13</v>
      </c>
      <c r="T2643">
        <v>118</v>
      </c>
      <c r="U2643">
        <v>3486</v>
      </c>
      <c r="V2643">
        <v>17249</v>
      </c>
      <c r="W2643">
        <v>91.5</v>
      </c>
      <c r="X2643">
        <v>7.1</v>
      </c>
      <c r="Y2643">
        <v>0.5</v>
      </c>
      <c r="Z2643">
        <v>0.3</v>
      </c>
      <c r="AA2643">
        <v>0.1</v>
      </c>
      <c r="AB2643">
        <v>0.5</v>
      </c>
      <c r="AC2643">
        <v>15.5</v>
      </c>
      <c r="AD2643">
        <v>76.599999999999994</v>
      </c>
      <c r="AE2643">
        <v>238</v>
      </c>
      <c r="AF2643">
        <v>338</v>
      </c>
      <c r="AG2643">
        <v>0</v>
      </c>
      <c r="AH2643">
        <v>62.5</v>
      </c>
      <c r="AI2643">
        <v>5.6</v>
      </c>
      <c r="AJ2643">
        <v>20.3</v>
      </c>
      <c r="AK2643">
        <v>71.3</v>
      </c>
      <c r="AL2643">
        <v>14.6</v>
      </c>
      <c r="AM2643">
        <v>4403</v>
      </c>
      <c r="AN2643">
        <v>23.3</v>
      </c>
      <c r="AO2643">
        <v>11439</v>
      </c>
      <c r="AP2643">
        <v>326</v>
      </c>
      <c r="AQ2643">
        <v>2.9</v>
      </c>
      <c r="AR2643">
        <v>78.3</v>
      </c>
      <c r="AS2643">
        <v>71600</v>
      </c>
      <c r="AT2643">
        <v>5.7</v>
      </c>
      <c r="AU2643">
        <v>8722</v>
      </c>
      <c r="AV2643">
        <v>2.44</v>
      </c>
      <c r="AW2643">
        <v>18888</v>
      </c>
      <c r="AX2643">
        <v>39583</v>
      </c>
      <c r="AY2643">
        <v>12.3</v>
      </c>
      <c r="AZ2643">
        <v>707</v>
      </c>
      <c r="BA2643">
        <v>31456</v>
      </c>
      <c r="BB2643">
        <v>12102</v>
      </c>
      <c r="BC2643">
        <v>458</v>
      </c>
      <c r="BD2643">
        <v>3.8</v>
      </c>
      <c r="BE2643">
        <v>15982</v>
      </c>
      <c r="BF2643">
        <v>736</v>
      </c>
      <c r="BG2643">
        <v>1631</v>
      </c>
      <c r="BH2643">
        <v>382642</v>
      </c>
      <c r="BI2643">
        <v>23942</v>
      </c>
      <c r="BJ2643">
        <v>747</v>
      </c>
      <c r="BK2643">
        <v>6169</v>
      </c>
      <c r="BL2643">
        <v>0.7</v>
      </c>
      <c r="BM2643">
        <v>2237</v>
      </c>
      <c r="BN2643">
        <v>28547</v>
      </c>
      <c r="BO2643">
        <v>2725</v>
      </c>
      <c r="BP2643">
        <v>0</v>
      </c>
      <c r="BQ2643">
        <v>0</v>
      </c>
      <c r="BR2643">
        <v>0</v>
      </c>
      <c r="BS2643">
        <v>0</v>
      </c>
      <c r="BT2643">
        <v>0</v>
      </c>
      <c r="BU2643">
        <v>18.399999999999999</v>
      </c>
      <c r="BV2643">
        <v>186696</v>
      </c>
      <c r="BW2643">
        <v>152140</v>
      </c>
      <c r="BX2643">
        <v>221348</v>
      </c>
      <c r="BY2643">
        <v>9950</v>
      </c>
      <c r="BZ2643">
        <v>20</v>
      </c>
      <c r="CA2643">
        <v>1768</v>
      </c>
      <c r="CB2643">
        <v>552414</v>
      </c>
      <c r="CC2643">
        <v>147716</v>
      </c>
      <c r="CD2643">
        <v>6561</v>
      </c>
      <c r="CE2643">
        <v>950.03</v>
      </c>
      <c r="CF2643">
        <v>23</v>
      </c>
    </row>
    <row r="2644" spans="1:84">
      <c r="A2644">
        <v>48151</v>
      </c>
      <c r="B2644" t="s">
        <v>2642</v>
      </c>
      <c r="C2644">
        <v>48151</v>
      </c>
      <c r="D2644">
        <v>4027</v>
      </c>
      <c r="E2644">
        <v>-7.3</v>
      </c>
      <c r="F2644">
        <v>-317</v>
      </c>
      <c r="G2644">
        <v>4344</v>
      </c>
      <c r="H2644">
        <v>177</v>
      </c>
      <c r="I2644">
        <v>4.4000000000000004</v>
      </c>
      <c r="J2644">
        <v>836</v>
      </c>
      <c r="K2644">
        <v>20.8</v>
      </c>
      <c r="L2644">
        <v>22.1</v>
      </c>
      <c r="M2644">
        <v>891</v>
      </c>
      <c r="N2644">
        <v>50.9</v>
      </c>
      <c r="O2644">
        <v>3824</v>
      </c>
      <c r="P2644">
        <v>150</v>
      </c>
      <c r="Q2644">
        <v>20</v>
      </c>
      <c r="R2644">
        <v>7</v>
      </c>
      <c r="S2644">
        <v>0</v>
      </c>
      <c r="T2644">
        <v>26</v>
      </c>
      <c r="U2644">
        <v>908</v>
      </c>
      <c r="V2644">
        <v>2947</v>
      </c>
      <c r="W2644">
        <v>95</v>
      </c>
      <c r="X2644">
        <v>3.7</v>
      </c>
      <c r="Y2644">
        <v>0.5</v>
      </c>
      <c r="Z2644">
        <v>0.2</v>
      </c>
      <c r="AA2644">
        <v>0</v>
      </c>
      <c r="AB2644">
        <v>0.6</v>
      </c>
      <c r="AC2644">
        <v>22.5</v>
      </c>
      <c r="AD2644">
        <v>73.2</v>
      </c>
      <c r="AE2644">
        <v>32</v>
      </c>
      <c r="AF2644">
        <v>65</v>
      </c>
      <c r="AG2644">
        <v>0</v>
      </c>
      <c r="AH2644">
        <v>63.6</v>
      </c>
      <c r="AI2644">
        <v>2.2999999999999998</v>
      </c>
      <c r="AJ2644">
        <v>19.600000000000001</v>
      </c>
      <c r="AK2644">
        <v>73.3</v>
      </c>
      <c r="AL2644">
        <v>12.4</v>
      </c>
      <c r="AM2644">
        <v>974</v>
      </c>
      <c r="AN2644">
        <v>20.2</v>
      </c>
      <c r="AO2644">
        <v>2313</v>
      </c>
      <c r="AP2644">
        <v>36</v>
      </c>
      <c r="AQ2644">
        <v>1.6</v>
      </c>
      <c r="AR2644">
        <v>76.8</v>
      </c>
      <c r="AS2644">
        <v>31300</v>
      </c>
      <c r="AT2644">
        <v>6</v>
      </c>
      <c r="AU2644">
        <v>1785</v>
      </c>
      <c r="AV2644">
        <v>2.39</v>
      </c>
      <c r="AW2644">
        <v>15120</v>
      </c>
      <c r="AX2644">
        <v>30287</v>
      </c>
      <c r="AY2644">
        <v>13.9</v>
      </c>
      <c r="AZ2644">
        <v>107</v>
      </c>
      <c r="BA2644">
        <v>26459</v>
      </c>
      <c r="BB2644">
        <v>1963</v>
      </c>
      <c r="BC2644">
        <v>83</v>
      </c>
      <c r="BD2644">
        <v>4.2</v>
      </c>
      <c r="BE2644">
        <v>2303</v>
      </c>
      <c r="BF2644">
        <v>36</v>
      </c>
      <c r="BG2644">
        <v>358</v>
      </c>
      <c r="BH2644">
        <v>49693</v>
      </c>
      <c r="BI2644">
        <v>21578</v>
      </c>
      <c r="BJ2644">
        <v>70</v>
      </c>
      <c r="BK2644">
        <v>534</v>
      </c>
      <c r="BL2644">
        <v>-23.5</v>
      </c>
      <c r="BM2644">
        <v>257</v>
      </c>
      <c r="BN2644">
        <v>687</v>
      </c>
      <c r="BO2644">
        <v>278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11529</v>
      </c>
      <c r="BY2644">
        <v>2726</v>
      </c>
      <c r="BZ2644">
        <v>0</v>
      </c>
      <c r="CA2644">
        <v>0</v>
      </c>
      <c r="CB2644">
        <v>479270</v>
      </c>
      <c r="CC2644">
        <v>39572</v>
      </c>
      <c r="CD2644">
        <v>9661</v>
      </c>
      <c r="CE2644">
        <v>901.16</v>
      </c>
      <c r="CF2644">
        <v>4.8</v>
      </c>
    </row>
    <row r="2645" spans="1:84">
      <c r="A2645">
        <v>48153</v>
      </c>
      <c r="B2645" t="s">
        <v>2643</v>
      </c>
      <c r="C2645">
        <v>48153</v>
      </c>
      <c r="D2645">
        <v>7053</v>
      </c>
      <c r="E2645">
        <v>-9.1999999999999993</v>
      </c>
      <c r="F2645">
        <v>-718</v>
      </c>
      <c r="G2645">
        <v>7771</v>
      </c>
      <c r="H2645">
        <v>546</v>
      </c>
      <c r="I2645">
        <v>7.7</v>
      </c>
      <c r="J2645">
        <v>2112</v>
      </c>
      <c r="K2645">
        <v>29.9</v>
      </c>
      <c r="L2645">
        <v>16.2</v>
      </c>
      <c r="M2645">
        <v>1141</v>
      </c>
      <c r="N2645">
        <v>51.4</v>
      </c>
      <c r="O2645">
        <v>6604</v>
      </c>
      <c r="P2645">
        <v>299</v>
      </c>
      <c r="Q2645">
        <v>77</v>
      </c>
      <c r="R2645">
        <v>23</v>
      </c>
      <c r="S2645">
        <v>10</v>
      </c>
      <c r="T2645">
        <v>40</v>
      </c>
      <c r="U2645">
        <v>3431</v>
      </c>
      <c r="V2645">
        <v>3257</v>
      </c>
      <c r="W2645">
        <v>93.6</v>
      </c>
      <c r="X2645">
        <v>4.2</v>
      </c>
      <c r="Y2645">
        <v>1.1000000000000001</v>
      </c>
      <c r="Z2645">
        <v>0.3</v>
      </c>
      <c r="AA2645">
        <v>0.1</v>
      </c>
      <c r="AB2645">
        <v>0.6</v>
      </c>
      <c r="AC2645">
        <v>48.6</v>
      </c>
      <c r="AD2645">
        <v>46.2</v>
      </c>
      <c r="AE2645">
        <v>114</v>
      </c>
      <c r="AF2645">
        <v>77</v>
      </c>
      <c r="AG2645">
        <v>1</v>
      </c>
      <c r="AH2645">
        <v>60.7</v>
      </c>
      <c r="AI2645">
        <v>5.9</v>
      </c>
      <c r="AJ2645">
        <v>40.4</v>
      </c>
      <c r="AK2645">
        <v>63.5</v>
      </c>
      <c r="AL2645">
        <v>12.3</v>
      </c>
      <c r="AM2645">
        <v>1490</v>
      </c>
      <c r="AN2645">
        <v>16.5</v>
      </c>
      <c r="AO2645">
        <v>3257</v>
      </c>
      <c r="AP2645">
        <v>36</v>
      </c>
      <c r="AQ2645">
        <v>1.1000000000000001</v>
      </c>
      <c r="AR2645">
        <v>73.900000000000006</v>
      </c>
      <c r="AS2645">
        <v>37900</v>
      </c>
      <c r="AT2645">
        <v>5.7</v>
      </c>
      <c r="AU2645">
        <v>2730</v>
      </c>
      <c r="AV2645">
        <v>2.79</v>
      </c>
      <c r="AW2645">
        <v>14206</v>
      </c>
      <c r="AX2645">
        <v>28460</v>
      </c>
      <c r="AY2645">
        <v>20.5</v>
      </c>
      <c r="AZ2645">
        <v>209</v>
      </c>
      <c r="BA2645">
        <v>29183</v>
      </c>
      <c r="BB2645">
        <v>3154</v>
      </c>
      <c r="BC2645">
        <v>193</v>
      </c>
      <c r="BD2645">
        <v>6.1</v>
      </c>
      <c r="BE2645">
        <v>3788</v>
      </c>
      <c r="BF2645">
        <v>42</v>
      </c>
      <c r="BG2645">
        <v>673</v>
      </c>
      <c r="BH2645">
        <v>132678</v>
      </c>
      <c r="BI2645">
        <v>35026</v>
      </c>
      <c r="BJ2645">
        <v>167</v>
      </c>
      <c r="BK2645">
        <v>1059</v>
      </c>
      <c r="BL2645">
        <v>-17.2</v>
      </c>
      <c r="BM2645">
        <v>331</v>
      </c>
      <c r="BN2645">
        <v>1314</v>
      </c>
      <c r="BO2645">
        <v>479</v>
      </c>
      <c r="BP2645">
        <v>0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41012</v>
      </c>
      <c r="BY2645">
        <v>5563</v>
      </c>
      <c r="BZ2645">
        <v>0</v>
      </c>
      <c r="CA2645">
        <v>0</v>
      </c>
      <c r="CB2645">
        <v>573794</v>
      </c>
      <c r="CC2645">
        <v>78650</v>
      </c>
      <c r="CD2645">
        <v>10730</v>
      </c>
      <c r="CE2645">
        <v>992.19</v>
      </c>
      <c r="CF2645">
        <v>7.8</v>
      </c>
    </row>
    <row r="2646" spans="1:84">
      <c r="A2646">
        <v>48155</v>
      </c>
      <c r="B2646" t="s">
        <v>2644</v>
      </c>
      <c r="C2646">
        <v>48155</v>
      </c>
      <c r="D2646">
        <v>1519</v>
      </c>
      <c r="E2646">
        <v>-6.4</v>
      </c>
      <c r="F2646">
        <v>-103</v>
      </c>
      <c r="G2646">
        <v>1622</v>
      </c>
      <c r="H2646">
        <v>76</v>
      </c>
      <c r="I2646">
        <v>5</v>
      </c>
      <c r="J2646">
        <v>354</v>
      </c>
      <c r="K2646">
        <v>23.3</v>
      </c>
      <c r="L2646">
        <v>21.6</v>
      </c>
      <c r="M2646">
        <v>328</v>
      </c>
      <c r="N2646">
        <v>52.5</v>
      </c>
      <c r="O2646">
        <v>1414</v>
      </c>
      <c r="P2646">
        <v>57</v>
      </c>
      <c r="Q2646">
        <v>16</v>
      </c>
      <c r="R2646">
        <v>3</v>
      </c>
      <c r="S2646">
        <v>0</v>
      </c>
      <c r="T2646">
        <v>29</v>
      </c>
      <c r="U2646">
        <v>275</v>
      </c>
      <c r="V2646">
        <v>1160</v>
      </c>
      <c r="W2646">
        <v>93.1</v>
      </c>
      <c r="X2646">
        <v>3.8</v>
      </c>
      <c r="Y2646">
        <v>1.1000000000000001</v>
      </c>
      <c r="Z2646">
        <v>0.2</v>
      </c>
      <c r="AA2646">
        <v>0</v>
      </c>
      <c r="AB2646">
        <v>1.9</v>
      </c>
      <c r="AC2646">
        <v>18.100000000000001</v>
      </c>
      <c r="AD2646">
        <v>76.400000000000006</v>
      </c>
      <c r="AE2646">
        <v>13</v>
      </c>
      <c r="AF2646">
        <v>10</v>
      </c>
      <c r="AG2646">
        <v>0</v>
      </c>
      <c r="AH2646">
        <v>63.4</v>
      </c>
      <c r="AI2646">
        <v>1.6</v>
      </c>
      <c r="AJ2646">
        <v>12.5</v>
      </c>
      <c r="AK2646">
        <v>70</v>
      </c>
      <c r="AL2646">
        <v>10.5</v>
      </c>
      <c r="AM2646">
        <v>494</v>
      </c>
      <c r="AN2646">
        <v>16.8</v>
      </c>
      <c r="AO2646">
        <v>871</v>
      </c>
      <c r="AP2646">
        <v>21</v>
      </c>
      <c r="AQ2646">
        <v>2.5</v>
      </c>
      <c r="AR2646">
        <v>75.2</v>
      </c>
      <c r="AS2646">
        <v>26100</v>
      </c>
      <c r="AT2646">
        <v>5.5</v>
      </c>
      <c r="AU2646">
        <v>664</v>
      </c>
      <c r="AV2646">
        <v>2.38</v>
      </c>
      <c r="AW2646">
        <v>14799</v>
      </c>
      <c r="AX2646">
        <v>25190</v>
      </c>
      <c r="AY2646">
        <v>15.8</v>
      </c>
      <c r="AZ2646">
        <v>35</v>
      </c>
      <c r="BA2646">
        <v>23120</v>
      </c>
      <c r="BB2646">
        <v>675</v>
      </c>
      <c r="BC2646">
        <v>30</v>
      </c>
      <c r="BD2646">
        <v>4.4000000000000004</v>
      </c>
      <c r="BE2646">
        <v>898</v>
      </c>
      <c r="BF2646">
        <v>-24</v>
      </c>
      <c r="BG2646">
        <v>129</v>
      </c>
      <c r="BH2646">
        <v>12641</v>
      </c>
      <c r="BI2646">
        <v>14077</v>
      </c>
      <c r="BJ2646">
        <v>33</v>
      </c>
      <c r="BK2646">
        <v>184</v>
      </c>
      <c r="BL2646">
        <v>-44.1</v>
      </c>
      <c r="BM2646">
        <v>115</v>
      </c>
      <c r="BN2646">
        <v>0</v>
      </c>
      <c r="BO2646">
        <v>128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5810</v>
      </c>
      <c r="BX2646">
        <v>4389</v>
      </c>
      <c r="BY2646">
        <v>2810</v>
      </c>
      <c r="BZ2646">
        <v>0</v>
      </c>
      <c r="CA2646">
        <v>0</v>
      </c>
      <c r="CB2646">
        <v>286492</v>
      </c>
      <c r="CC2646">
        <v>18845</v>
      </c>
      <c r="CD2646">
        <v>12150</v>
      </c>
      <c r="CE2646">
        <v>706.68</v>
      </c>
      <c r="CF2646">
        <v>2.2999999999999998</v>
      </c>
    </row>
    <row r="2647" spans="1:84">
      <c r="A2647">
        <v>48157</v>
      </c>
      <c r="B2647" t="s">
        <v>2645</v>
      </c>
      <c r="C2647">
        <v>48157</v>
      </c>
      <c r="D2647">
        <v>493187</v>
      </c>
      <c r="E2647">
        <v>39.1</v>
      </c>
      <c r="F2647">
        <v>138716</v>
      </c>
      <c r="G2647">
        <v>354452</v>
      </c>
      <c r="H2647">
        <v>32810</v>
      </c>
      <c r="I2647">
        <v>6.7</v>
      </c>
      <c r="J2647">
        <v>133621</v>
      </c>
      <c r="K2647">
        <v>27.1</v>
      </c>
      <c r="L2647">
        <v>6.3</v>
      </c>
      <c r="M2647">
        <v>30908</v>
      </c>
      <c r="N2647">
        <v>50.2</v>
      </c>
      <c r="O2647">
        <v>306361</v>
      </c>
      <c r="P2647">
        <v>105093</v>
      </c>
      <c r="Q2647">
        <v>1864</v>
      </c>
      <c r="R2647">
        <v>73115</v>
      </c>
      <c r="S2647">
        <v>320</v>
      </c>
      <c r="T2647">
        <v>6434</v>
      </c>
      <c r="U2647">
        <v>112844</v>
      </c>
      <c r="V2647">
        <v>198145</v>
      </c>
      <c r="W2647">
        <v>62.1</v>
      </c>
      <c r="X2647">
        <v>21.3</v>
      </c>
      <c r="Y2647">
        <v>0.4</v>
      </c>
      <c r="Z2647">
        <v>14.8</v>
      </c>
      <c r="AA2647">
        <v>0.1</v>
      </c>
      <c r="AB2647">
        <v>1.3</v>
      </c>
      <c r="AC2647">
        <v>22.9</v>
      </c>
      <c r="AD2647">
        <v>40.200000000000003</v>
      </c>
      <c r="AE2647">
        <v>6167</v>
      </c>
      <c r="AF2647">
        <v>1683</v>
      </c>
      <c r="AG2647">
        <v>32</v>
      </c>
      <c r="AH2647">
        <v>52</v>
      </c>
      <c r="AI2647">
        <v>18.3</v>
      </c>
      <c r="AJ2647">
        <v>30.7</v>
      </c>
      <c r="AK2647">
        <v>84.3</v>
      </c>
      <c r="AL2647">
        <v>36.9</v>
      </c>
      <c r="AM2647">
        <v>46724</v>
      </c>
      <c r="AN2647">
        <v>32.299999999999997</v>
      </c>
      <c r="AO2647">
        <v>140536</v>
      </c>
      <c r="AP2647">
        <v>24538</v>
      </c>
      <c r="AQ2647">
        <v>21.2</v>
      </c>
      <c r="AR2647">
        <v>80.8</v>
      </c>
      <c r="AS2647">
        <v>115100</v>
      </c>
      <c r="AT2647">
        <v>9.3000000000000007</v>
      </c>
      <c r="AU2647">
        <v>110915</v>
      </c>
      <c r="AV2647">
        <v>3.14</v>
      </c>
      <c r="AW2647">
        <v>24985</v>
      </c>
      <c r="AX2647">
        <v>65488</v>
      </c>
      <c r="AY2647">
        <v>8.1</v>
      </c>
      <c r="AZ2647">
        <v>16918</v>
      </c>
      <c r="BA2647">
        <v>36286</v>
      </c>
      <c r="BB2647">
        <v>244666</v>
      </c>
      <c r="BC2647">
        <v>11532</v>
      </c>
      <c r="BD2647">
        <v>4.7</v>
      </c>
      <c r="BE2647">
        <v>189422</v>
      </c>
      <c r="BF2647">
        <v>44695</v>
      </c>
      <c r="BG2647">
        <v>21837</v>
      </c>
      <c r="BH2647">
        <v>7609165</v>
      </c>
      <c r="BI2647">
        <v>40170</v>
      </c>
      <c r="BJ2647">
        <v>7403</v>
      </c>
      <c r="BK2647">
        <v>94931</v>
      </c>
      <c r="BL2647">
        <v>20.7</v>
      </c>
      <c r="BM2647">
        <v>38165</v>
      </c>
      <c r="BN2647">
        <v>350729</v>
      </c>
      <c r="BO2647">
        <v>33167</v>
      </c>
      <c r="BP2647">
        <v>13.9</v>
      </c>
      <c r="BQ2647">
        <v>0</v>
      </c>
      <c r="BR2647">
        <v>13.4</v>
      </c>
      <c r="BS2647">
        <v>0</v>
      </c>
      <c r="BT2647">
        <v>0</v>
      </c>
      <c r="BU2647">
        <v>27.6</v>
      </c>
      <c r="BV2647">
        <v>2620576</v>
      </c>
      <c r="BW2647">
        <v>7621754</v>
      </c>
      <c r="BX2647">
        <v>3384276</v>
      </c>
      <c r="BY2647">
        <v>8486</v>
      </c>
      <c r="BZ2647">
        <v>8796</v>
      </c>
      <c r="CA2647">
        <v>1362268</v>
      </c>
      <c r="CB2647">
        <v>415251</v>
      </c>
      <c r="CC2647">
        <v>882588</v>
      </c>
      <c r="CD2647">
        <v>1994</v>
      </c>
      <c r="CE2647">
        <v>874.64</v>
      </c>
      <c r="CF2647">
        <v>405.1</v>
      </c>
    </row>
    <row r="2648" spans="1:84">
      <c r="A2648">
        <v>48159</v>
      </c>
      <c r="B2648" t="s">
        <v>2646</v>
      </c>
      <c r="C2648">
        <v>48159</v>
      </c>
      <c r="D2648">
        <v>10367</v>
      </c>
      <c r="E2648">
        <v>9.6</v>
      </c>
      <c r="F2648">
        <v>909</v>
      </c>
      <c r="G2648">
        <v>9458</v>
      </c>
      <c r="H2648">
        <v>582</v>
      </c>
      <c r="I2648">
        <v>5.6</v>
      </c>
      <c r="J2648">
        <v>2280</v>
      </c>
      <c r="K2648">
        <v>22</v>
      </c>
      <c r="L2648">
        <v>19</v>
      </c>
      <c r="M2648">
        <v>1970</v>
      </c>
      <c r="N2648">
        <v>51.1</v>
      </c>
      <c r="O2648">
        <v>9610</v>
      </c>
      <c r="P2648">
        <v>557</v>
      </c>
      <c r="Q2648">
        <v>83</v>
      </c>
      <c r="R2648">
        <v>45</v>
      </c>
      <c r="S2648">
        <v>0</v>
      </c>
      <c r="T2648">
        <v>72</v>
      </c>
      <c r="U2648">
        <v>1092</v>
      </c>
      <c r="V2648">
        <v>8564</v>
      </c>
      <c r="W2648">
        <v>92.7</v>
      </c>
      <c r="X2648">
        <v>5.4</v>
      </c>
      <c r="Y2648">
        <v>0.8</v>
      </c>
      <c r="Z2648">
        <v>0.4</v>
      </c>
      <c r="AA2648">
        <v>0</v>
      </c>
      <c r="AB2648">
        <v>0.7</v>
      </c>
      <c r="AC2648">
        <v>10.5</v>
      </c>
      <c r="AD2648">
        <v>82.6</v>
      </c>
      <c r="AE2648">
        <v>123</v>
      </c>
      <c r="AF2648">
        <v>93</v>
      </c>
      <c r="AG2648">
        <v>0</v>
      </c>
      <c r="AH2648">
        <v>56.6</v>
      </c>
      <c r="AI2648">
        <v>5.4</v>
      </c>
      <c r="AJ2648">
        <v>10.1</v>
      </c>
      <c r="AK2648">
        <v>77.400000000000006</v>
      </c>
      <c r="AL2648">
        <v>16.2</v>
      </c>
      <c r="AM2648">
        <v>2102</v>
      </c>
      <c r="AN2648">
        <v>22.8</v>
      </c>
      <c r="AO2648">
        <v>5395</v>
      </c>
      <c r="AP2648">
        <v>263</v>
      </c>
      <c r="AQ2648">
        <v>5.0999999999999996</v>
      </c>
      <c r="AR2648">
        <v>79</v>
      </c>
      <c r="AS2648">
        <v>66100</v>
      </c>
      <c r="AT2648">
        <v>4.3</v>
      </c>
      <c r="AU2648">
        <v>3754</v>
      </c>
      <c r="AV2648">
        <v>2.48</v>
      </c>
      <c r="AW2648">
        <v>17563</v>
      </c>
      <c r="AX2648">
        <v>35830</v>
      </c>
      <c r="AY2648">
        <v>13.6</v>
      </c>
      <c r="AZ2648">
        <v>286</v>
      </c>
      <c r="BA2648">
        <v>27784</v>
      </c>
      <c r="BB2648">
        <v>5451</v>
      </c>
      <c r="BC2648">
        <v>234</v>
      </c>
      <c r="BD2648">
        <v>4.3</v>
      </c>
      <c r="BE2648">
        <v>6523</v>
      </c>
      <c r="BF2648">
        <v>1049</v>
      </c>
      <c r="BG2648">
        <v>433</v>
      </c>
      <c r="BH2648">
        <v>156877</v>
      </c>
      <c r="BI2648">
        <v>24050</v>
      </c>
      <c r="BJ2648">
        <v>172</v>
      </c>
      <c r="BK2648">
        <v>5824</v>
      </c>
      <c r="BL2648">
        <v>2.2999999999999998</v>
      </c>
      <c r="BM2648">
        <v>633</v>
      </c>
      <c r="BN2648">
        <v>4112</v>
      </c>
      <c r="BO2648">
        <v>741</v>
      </c>
      <c r="BP2648">
        <v>0</v>
      </c>
      <c r="BQ2648">
        <v>0</v>
      </c>
      <c r="BR2648">
        <v>0</v>
      </c>
      <c r="BS2648">
        <v>0</v>
      </c>
      <c r="BT2648">
        <v>0</v>
      </c>
      <c r="BU2648">
        <v>0</v>
      </c>
      <c r="BV2648">
        <v>0</v>
      </c>
      <c r="BW2648">
        <v>0</v>
      </c>
      <c r="BX2648">
        <v>51065</v>
      </c>
      <c r="BY2648">
        <v>5241</v>
      </c>
      <c r="BZ2648">
        <v>4</v>
      </c>
      <c r="CA2648">
        <v>301</v>
      </c>
      <c r="CB2648">
        <v>132241</v>
      </c>
      <c r="CC2648">
        <v>53727</v>
      </c>
      <c r="CD2648">
        <v>5337</v>
      </c>
      <c r="CE2648">
        <v>285.66000000000003</v>
      </c>
      <c r="CF2648">
        <v>33.1</v>
      </c>
    </row>
    <row r="2649" spans="1:84">
      <c r="A2649">
        <v>48161</v>
      </c>
      <c r="B2649" t="s">
        <v>2647</v>
      </c>
      <c r="C2649">
        <v>48161</v>
      </c>
      <c r="D2649">
        <v>18803</v>
      </c>
      <c r="E2649">
        <v>5.2</v>
      </c>
      <c r="F2649">
        <v>936</v>
      </c>
      <c r="G2649">
        <v>17867</v>
      </c>
      <c r="H2649">
        <v>1086</v>
      </c>
      <c r="I2649">
        <v>5.8</v>
      </c>
      <c r="J2649">
        <v>4074</v>
      </c>
      <c r="K2649">
        <v>21.7</v>
      </c>
      <c r="L2649">
        <v>15</v>
      </c>
      <c r="M2649">
        <v>2823</v>
      </c>
      <c r="N2649">
        <v>46.9</v>
      </c>
      <c r="O2649">
        <v>15079</v>
      </c>
      <c r="P2649">
        <v>3416</v>
      </c>
      <c r="Q2649">
        <v>81</v>
      </c>
      <c r="R2649">
        <v>58</v>
      </c>
      <c r="S2649">
        <v>4</v>
      </c>
      <c r="T2649">
        <v>165</v>
      </c>
      <c r="U2649">
        <v>1942</v>
      </c>
      <c r="V2649">
        <v>13213</v>
      </c>
      <c r="W2649">
        <v>80.2</v>
      </c>
      <c r="X2649">
        <v>18.2</v>
      </c>
      <c r="Y2649">
        <v>0.4</v>
      </c>
      <c r="Z2649">
        <v>0.3</v>
      </c>
      <c r="AA2649">
        <v>0</v>
      </c>
      <c r="AB2649">
        <v>0.9</v>
      </c>
      <c r="AC2649">
        <v>10.3</v>
      </c>
      <c r="AD2649">
        <v>70.3</v>
      </c>
      <c r="AE2649">
        <v>213</v>
      </c>
      <c r="AF2649">
        <v>227</v>
      </c>
      <c r="AG2649">
        <v>1</v>
      </c>
      <c r="AH2649">
        <v>63.6</v>
      </c>
      <c r="AI2649">
        <v>3.1</v>
      </c>
      <c r="AJ2649">
        <v>6.9</v>
      </c>
      <c r="AK2649">
        <v>76.8</v>
      </c>
      <c r="AL2649">
        <v>10.9</v>
      </c>
      <c r="AM2649">
        <v>3516</v>
      </c>
      <c r="AN2649">
        <v>23.8</v>
      </c>
      <c r="AO2649">
        <v>8612</v>
      </c>
      <c r="AP2649">
        <v>474</v>
      </c>
      <c r="AQ2649">
        <v>5.8</v>
      </c>
      <c r="AR2649">
        <v>78.8</v>
      </c>
      <c r="AS2649">
        <v>56000</v>
      </c>
      <c r="AT2649">
        <v>4.8</v>
      </c>
      <c r="AU2649">
        <v>6588</v>
      </c>
      <c r="AV2649">
        <v>2.48</v>
      </c>
      <c r="AW2649">
        <v>16338</v>
      </c>
      <c r="AX2649">
        <v>34982</v>
      </c>
      <c r="AY2649">
        <v>15.2</v>
      </c>
      <c r="AZ2649">
        <v>416</v>
      </c>
      <c r="BA2649">
        <v>22285</v>
      </c>
      <c r="BB2649">
        <v>10469</v>
      </c>
      <c r="BC2649">
        <v>415</v>
      </c>
      <c r="BD2649">
        <v>4</v>
      </c>
      <c r="BE2649">
        <v>10810</v>
      </c>
      <c r="BF2649">
        <v>2265</v>
      </c>
      <c r="BG2649">
        <v>1313</v>
      </c>
      <c r="BH2649">
        <v>276174</v>
      </c>
      <c r="BI2649">
        <v>25548</v>
      </c>
      <c r="BJ2649">
        <v>352</v>
      </c>
      <c r="BK2649">
        <v>3510</v>
      </c>
      <c r="BL2649">
        <v>10.9</v>
      </c>
      <c r="BM2649">
        <v>1260</v>
      </c>
      <c r="BN2649">
        <v>17085</v>
      </c>
      <c r="BO2649">
        <v>1414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v>0</v>
      </c>
      <c r="BV2649">
        <v>0</v>
      </c>
      <c r="BW2649">
        <v>33213</v>
      </c>
      <c r="BX2649">
        <v>130553</v>
      </c>
      <c r="BY2649">
        <v>7085</v>
      </c>
      <c r="BZ2649">
        <v>26</v>
      </c>
      <c r="CA2649">
        <v>1348</v>
      </c>
      <c r="CB2649">
        <v>429339</v>
      </c>
      <c r="CC2649">
        <v>91688</v>
      </c>
      <c r="CD2649">
        <v>4930</v>
      </c>
      <c r="CE2649">
        <v>877.43</v>
      </c>
      <c r="CF2649">
        <v>20.399999999999999</v>
      </c>
    </row>
    <row r="2650" spans="1:84">
      <c r="A2650">
        <v>48163</v>
      </c>
      <c r="B2650" t="s">
        <v>2648</v>
      </c>
      <c r="C2650">
        <v>48163</v>
      </c>
      <c r="D2650">
        <v>16336</v>
      </c>
      <c r="E2650">
        <v>0.5</v>
      </c>
      <c r="F2650">
        <v>84</v>
      </c>
      <c r="G2650">
        <v>16252</v>
      </c>
      <c r="H2650">
        <v>1215</v>
      </c>
      <c r="I2650">
        <v>7.4</v>
      </c>
      <c r="J2650">
        <v>4402</v>
      </c>
      <c r="K2650">
        <v>26.9</v>
      </c>
      <c r="L2650">
        <v>11.5</v>
      </c>
      <c r="M2650">
        <v>1885</v>
      </c>
      <c r="N2650">
        <v>45.3</v>
      </c>
      <c r="O2650">
        <v>15165</v>
      </c>
      <c r="P2650">
        <v>852</v>
      </c>
      <c r="Q2650">
        <v>116</v>
      </c>
      <c r="R2650">
        <v>129</v>
      </c>
      <c r="S2650">
        <v>10</v>
      </c>
      <c r="T2650">
        <v>64</v>
      </c>
      <c r="U2650">
        <v>12058</v>
      </c>
      <c r="V2650">
        <v>3322</v>
      </c>
      <c r="W2650">
        <v>92.8</v>
      </c>
      <c r="X2650">
        <v>5.2</v>
      </c>
      <c r="Y2650">
        <v>0.7</v>
      </c>
      <c r="Z2650">
        <v>0.8</v>
      </c>
      <c r="AA2650">
        <v>0.1</v>
      </c>
      <c r="AB2650">
        <v>0.4</v>
      </c>
      <c r="AC2650">
        <v>73.8</v>
      </c>
      <c r="AD2650">
        <v>20.3</v>
      </c>
      <c r="AE2650">
        <v>236</v>
      </c>
      <c r="AF2650">
        <v>119</v>
      </c>
      <c r="AG2650">
        <v>1</v>
      </c>
      <c r="AH2650">
        <v>64.7</v>
      </c>
      <c r="AI2650">
        <v>5.8</v>
      </c>
      <c r="AJ2650">
        <v>61.2</v>
      </c>
      <c r="AK2650">
        <v>57.7</v>
      </c>
      <c r="AL2650">
        <v>8.4</v>
      </c>
      <c r="AM2650">
        <v>2912</v>
      </c>
      <c r="AN2650">
        <v>26.4</v>
      </c>
      <c r="AO2650">
        <v>5877</v>
      </c>
      <c r="AP2650">
        <v>217</v>
      </c>
      <c r="AQ2650">
        <v>3.8</v>
      </c>
      <c r="AR2650">
        <v>69</v>
      </c>
      <c r="AS2650">
        <v>35100</v>
      </c>
      <c r="AT2650">
        <v>10.199999999999999</v>
      </c>
      <c r="AU2650">
        <v>4743</v>
      </c>
      <c r="AV2650">
        <v>2.98</v>
      </c>
      <c r="AW2650">
        <v>16069</v>
      </c>
      <c r="AX2650">
        <v>25082</v>
      </c>
      <c r="AY2650">
        <v>28</v>
      </c>
      <c r="AZ2650">
        <v>294</v>
      </c>
      <c r="BA2650">
        <v>17997</v>
      </c>
      <c r="BB2650">
        <v>6503</v>
      </c>
      <c r="BC2650">
        <v>366</v>
      </c>
      <c r="BD2650">
        <v>5.6</v>
      </c>
      <c r="BE2650">
        <v>6239</v>
      </c>
      <c r="BF2650">
        <v>361</v>
      </c>
      <c r="BG2650">
        <v>1342</v>
      </c>
      <c r="BH2650">
        <v>159938</v>
      </c>
      <c r="BI2650">
        <v>25635</v>
      </c>
      <c r="BJ2650">
        <v>253</v>
      </c>
      <c r="BK2650">
        <v>2256</v>
      </c>
      <c r="BL2650">
        <v>6</v>
      </c>
      <c r="BM2650">
        <v>814</v>
      </c>
      <c r="BN2650">
        <v>7052</v>
      </c>
      <c r="BO2650">
        <v>948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42323</v>
      </c>
      <c r="BX2650">
        <v>88594</v>
      </c>
      <c r="BY2650">
        <v>5413</v>
      </c>
      <c r="BZ2650">
        <v>20</v>
      </c>
      <c r="CA2650">
        <v>1258</v>
      </c>
      <c r="CB2650">
        <v>603119</v>
      </c>
      <c r="CC2650">
        <v>86876</v>
      </c>
      <c r="CD2650">
        <v>5302</v>
      </c>
      <c r="CE2650">
        <v>1133.02</v>
      </c>
      <c r="CF2650">
        <v>14.3</v>
      </c>
    </row>
    <row r="2651" spans="1:84">
      <c r="A2651">
        <v>48165</v>
      </c>
      <c r="B2651" t="s">
        <v>2649</v>
      </c>
      <c r="C2651">
        <v>48165</v>
      </c>
      <c r="D2651">
        <v>15008</v>
      </c>
      <c r="E2651">
        <v>3.7</v>
      </c>
      <c r="F2651">
        <v>541</v>
      </c>
      <c r="G2651">
        <v>14467</v>
      </c>
      <c r="H2651">
        <v>1440</v>
      </c>
      <c r="I2651">
        <v>9.6</v>
      </c>
      <c r="J2651">
        <v>4803</v>
      </c>
      <c r="K2651">
        <v>32</v>
      </c>
      <c r="L2651">
        <v>10.7</v>
      </c>
      <c r="M2651">
        <v>1603</v>
      </c>
      <c r="N2651">
        <v>50.9</v>
      </c>
      <c r="O2651">
        <v>14306</v>
      </c>
      <c r="P2651">
        <v>406</v>
      </c>
      <c r="Q2651">
        <v>155</v>
      </c>
      <c r="R2651">
        <v>30</v>
      </c>
      <c r="S2651">
        <v>6</v>
      </c>
      <c r="T2651">
        <v>105</v>
      </c>
      <c r="U2651">
        <v>5885</v>
      </c>
      <c r="V2651">
        <v>8612</v>
      </c>
      <c r="W2651">
        <v>95.3</v>
      </c>
      <c r="X2651">
        <v>2.7</v>
      </c>
      <c r="Y2651">
        <v>1</v>
      </c>
      <c r="Z2651">
        <v>0.2</v>
      </c>
      <c r="AA2651">
        <v>0</v>
      </c>
      <c r="AB2651">
        <v>0.7</v>
      </c>
      <c r="AC2651">
        <v>39.200000000000003</v>
      </c>
      <c r="AD2651">
        <v>57.4</v>
      </c>
      <c r="AE2651">
        <v>313</v>
      </c>
      <c r="AF2651">
        <v>104</v>
      </c>
      <c r="AG2651">
        <v>6</v>
      </c>
      <c r="AH2651">
        <v>59.6</v>
      </c>
      <c r="AI2651">
        <v>18.899999999999999</v>
      </c>
      <c r="AJ2651">
        <v>47.7</v>
      </c>
      <c r="AK2651">
        <v>56.2</v>
      </c>
      <c r="AL2651">
        <v>10.5</v>
      </c>
      <c r="AM2651">
        <v>2264</v>
      </c>
      <c r="AN2651">
        <v>17.399999999999999</v>
      </c>
      <c r="AO2651">
        <v>5544</v>
      </c>
      <c r="AP2651">
        <v>134</v>
      </c>
      <c r="AQ2651">
        <v>2.5</v>
      </c>
      <c r="AR2651">
        <v>78.599999999999994</v>
      </c>
      <c r="AS2651">
        <v>48000</v>
      </c>
      <c r="AT2651">
        <v>5.0999999999999996</v>
      </c>
      <c r="AU2651">
        <v>4681</v>
      </c>
      <c r="AV2651">
        <v>3.07</v>
      </c>
      <c r="AW2651">
        <v>13088</v>
      </c>
      <c r="AX2651">
        <v>32430</v>
      </c>
      <c r="AY2651">
        <v>18.100000000000001</v>
      </c>
      <c r="AZ2651">
        <v>373</v>
      </c>
      <c r="BA2651">
        <v>25307</v>
      </c>
      <c r="BB2651">
        <v>6135</v>
      </c>
      <c r="BC2651">
        <v>287</v>
      </c>
      <c r="BD2651">
        <v>4.7</v>
      </c>
      <c r="BE2651">
        <v>8198</v>
      </c>
      <c r="BF2651">
        <v>877</v>
      </c>
      <c r="BG2651">
        <v>1277</v>
      </c>
      <c r="BH2651">
        <v>281323</v>
      </c>
      <c r="BI2651">
        <v>34316</v>
      </c>
      <c r="BJ2651">
        <v>294</v>
      </c>
      <c r="BK2651">
        <v>2380</v>
      </c>
      <c r="BL2651">
        <v>-0.2</v>
      </c>
      <c r="BM2651">
        <v>1299</v>
      </c>
      <c r="BN2651">
        <v>4808</v>
      </c>
      <c r="BO2651">
        <v>1399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57592</v>
      </c>
      <c r="BX2651">
        <v>73359</v>
      </c>
      <c r="BY2651">
        <v>5156</v>
      </c>
      <c r="BZ2651">
        <v>18</v>
      </c>
      <c r="CA2651">
        <v>2279</v>
      </c>
      <c r="CB2651">
        <v>758896</v>
      </c>
      <c r="CC2651">
        <v>124148</v>
      </c>
      <c r="CD2651">
        <v>8525</v>
      </c>
      <c r="CE2651">
        <v>1502.35</v>
      </c>
      <c r="CF2651">
        <v>9.6</v>
      </c>
    </row>
    <row r="2652" spans="1:84">
      <c r="A2652">
        <v>48167</v>
      </c>
      <c r="B2652" t="s">
        <v>2650</v>
      </c>
      <c r="C2652">
        <v>48167</v>
      </c>
      <c r="D2652">
        <v>283551</v>
      </c>
      <c r="E2652">
        <v>13.3</v>
      </c>
      <c r="F2652">
        <v>33393</v>
      </c>
      <c r="G2652">
        <v>250158</v>
      </c>
      <c r="H2652">
        <v>20129</v>
      </c>
      <c r="I2652">
        <v>7.1</v>
      </c>
      <c r="J2652">
        <v>72351</v>
      </c>
      <c r="K2652">
        <v>25.5</v>
      </c>
      <c r="L2652">
        <v>10.9</v>
      </c>
      <c r="M2652">
        <v>30941</v>
      </c>
      <c r="N2652">
        <v>51</v>
      </c>
      <c r="O2652">
        <v>229082</v>
      </c>
      <c r="P2652">
        <v>41868</v>
      </c>
      <c r="Q2652">
        <v>1446</v>
      </c>
      <c r="R2652">
        <v>7848</v>
      </c>
      <c r="S2652">
        <v>194</v>
      </c>
      <c r="T2652">
        <v>3113</v>
      </c>
      <c r="U2652">
        <v>57424</v>
      </c>
      <c r="V2652">
        <v>173873</v>
      </c>
      <c r="W2652">
        <v>80.8</v>
      </c>
      <c r="X2652">
        <v>14.8</v>
      </c>
      <c r="Y2652">
        <v>0.5</v>
      </c>
      <c r="Z2652">
        <v>2.8</v>
      </c>
      <c r="AA2652">
        <v>0.1</v>
      </c>
      <c r="AB2652">
        <v>1.1000000000000001</v>
      </c>
      <c r="AC2652">
        <v>20.3</v>
      </c>
      <c r="AD2652">
        <v>61.3</v>
      </c>
      <c r="AE2652">
        <v>3957</v>
      </c>
      <c r="AF2652">
        <v>2269</v>
      </c>
      <c r="AG2652">
        <v>26</v>
      </c>
      <c r="AH2652">
        <v>52.4</v>
      </c>
      <c r="AI2652">
        <v>8.3000000000000007</v>
      </c>
      <c r="AJ2652">
        <v>17.2</v>
      </c>
      <c r="AK2652">
        <v>80.900000000000006</v>
      </c>
      <c r="AL2652">
        <v>22.7</v>
      </c>
      <c r="AM2652">
        <v>42616</v>
      </c>
      <c r="AN2652">
        <v>26</v>
      </c>
      <c r="AO2652">
        <v>128453</v>
      </c>
      <c r="AP2652">
        <v>16720</v>
      </c>
      <c r="AQ2652">
        <v>15</v>
      </c>
      <c r="AR2652">
        <v>66.2</v>
      </c>
      <c r="AS2652">
        <v>85200</v>
      </c>
      <c r="AT2652">
        <v>22.1</v>
      </c>
      <c r="AU2652">
        <v>94782</v>
      </c>
      <c r="AV2652">
        <v>2.6</v>
      </c>
      <c r="AW2652">
        <v>21568</v>
      </c>
      <c r="AX2652">
        <v>45735</v>
      </c>
      <c r="AY2652">
        <v>13.4</v>
      </c>
      <c r="AZ2652">
        <v>9192</v>
      </c>
      <c r="BA2652">
        <v>33146</v>
      </c>
      <c r="BB2652">
        <v>143120</v>
      </c>
      <c r="BC2652">
        <v>7193</v>
      </c>
      <c r="BD2652">
        <v>5</v>
      </c>
      <c r="BE2652">
        <v>124300</v>
      </c>
      <c r="BF2652">
        <v>6100</v>
      </c>
      <c r="BG2652">
        <v>29755</v>
      </c>
      <c r="BH2652">
        <v>4683571</v>
      </c>
      <c r="BI2652">
        <v>37680</v>
      </c>
      <c r="BJ2652">
        <v>5049</v>
      </c>
      <c r="BK2652">
        <v>68221</v>
      </c>
      <c r="BL2652">
        <v>-1.4</v>
      </c>
      <c r="BM2652">
        <v>18476</v>
      </c>
      <c r="BN2652">
        <v>418713</v>
      </c>
      <c r="BO2652">
        <v>19314</v>
      </c>
      <c r="BP2652">
        <v>4.0999999999999996</v>
      </c>
      <c r="BQ2652">
        <v>0</v>
      </c>
      <c r="BR2652">
        <v>5.4</v>
      </c>
      <c r="BS2652">
        <v>9.1</v>
      </c>
      <c r="BT2652">
        <v>0</v>
      </c>
      <c r="BU2652">
        <v>21.7</v>
      </c>
      <c r="BV2652">
        <v>7859473</v>
      </c>
      <c r="BW2652">
        <v>934513</v>
      </c>
      <c r="BX2652">
        <v>2236605</v>
      </c>
      <c r="BY2652">
        <v>8576</v>
      </c>
      <c r="BZ2652">
        <v>3041</v>
      </c>
      <c r="CA2652">
        <v>499773</v>
      </c>
      <c r="CB2652">
        <v>127280</v>
      </c>
      <c r="CC2652">
        <v>1471481</v>
      </c>
      <c r="CD2652">
        <v>5415</v>
      </c>
      <c r="CE2652">
        <v>398.47</v>
      </c>
      <c r="CF2652">
        <v>628.5</v>
      </c>
    </row>
    <row r="2653" spans="1:84">
      <c r="A2653">
        <v>48169</v>
      </c>
      <c r="B2653" t="s">
        <v>2651</v>
      </c>
      <c r="C2653">
        <v>48169</v>
      </c>
      <c r="D2653">
        <v>4877</v>
      </c>
      <c r="E2653">
        <v>0.1</v>
      </c>
      <c r="F2653">
        <v>5</v>
      </c>
      <c r="G2653">
        <v>4872</v>
      </c>
      <c r="H2653">
        <v>327</v>
      </c>
      <c r="I2653">
        <v>6.7</v>
      </c>
      <c r="J2653">
        <v>1290</v>
      </c>
      <c r="K2653">
        <v>26.5</v>
      </c>
      <c r="L2653">
        <v>13.9</v>
      </c>
      <c r="M2653">
        <v>677</v>
      </c>
      <c r="N2653">
        <v>47.4</v>
      </c>
      <c r="O2653">
        <v>4498</v>
      </c>
      <c r="P2653">
        <v>280</v>
      </c>
      <c r="Q2653">
        <v>25</v>
      </c>
      <c r="R2653">
        <v>5</v>
      </c>
      <c r="S2653">
        <v>5</v>
      </c>
      <c r="T2653">
        <v>64</v>
      </c>
      <c r="U2653">
        <v>1920</v>
      </c>
      <c r="V2653">
        <v>2629</v>
      </c>
      <c r="W2653">
        <v>92.2</v>
      </c>
      <c r="X2653">
        <v>5.7</v>
      </c>
      <c r="Y2653">
        <v>0.5</v>
      </c>
      <c r="Z2653">
        <v>0.1</v>
      </c>
      <c r="AA2653">
        <v>0.1</v>
      </c>
      <c r="AB2653">
        <v>1.3</v>
      </c>
      <c r="AC2653">
        <v>39.4</v>
      </c>
      <c r="AD2653">
        <v>53.9</v>
      </c>
      <c r="AE2653">
        <v>65</v>
      </c>
      <c r="AF2653">
        <v>46</v>
      </c>
      <c r="AG2653">
        <v>0</v>
      </c>
      <c r="AH2653">
        <v>58.1</v>
      </c>
      <c r="AI2653">
        <v>6.3</v>
      </c>
      <c r="AJ2653">
        <v>30.1</v>
      </c>
      <c r="AK2653">
        <v>70.099999999999994</v>
      </c>
      <c r="AL2653">
        <v>10</v>
      </c>
      <c r="AM2653">
        <v>1063</v>
      </c>
      <c r="AN2653">
        <v>16.899999999999999</v>
      </c>
      <c r="AO2653">
        <v>1942</v>
      </c>
      <c r="AP2653">
        <v>14</v>
      </c>
      <c r="AQ2653">
        <v>0.7</v>
      </c>
      <c r="AR2653">
        <v>70.7</v>
      </c>
      <c r="AS2653">
        <v>38700</v>
      </c>
      <c r="AT2653">
        <v>9.6</v>
      </c>
      <c r="AU2653">
        <v>1663</v>
      </c>
      <c r="AV2653">
        <v>2.65</v>
      </c>
      <c r="AW2653">
        <v>12704</v>
      </c>
      <c r="AX2653">
        <v>30678</v>
      </c>
      <c r="AY2653">
        <v>20.5</v>
      </c>
      <c r="AZ2653">
        <v>118</v>
      </c>
      <c r="BA2653">
        <v>24218</v>
      </c>
      <c r="BB2653">
        <v>2550</v>
      </c>
      <c r="BC2653">
        <v>106</v>
      </c>
      <c r="BD2653">
        <v>4.2</v>
      </c>
      <c r="BE2653">
        <v>3230</v>
      </c>
      <c r="BF2653">
        <v>359</v>
      </c>
      <c r="BG2653">
        <v>472</v>
      </c>
      <c r="BH2653">
        <v>83230</v>
      </c>
      <c r="BI2653">
        <v>25768</v>
      </c>
      <c r="BJ2653">
        <v>119</v>
      </c>
      <c r="BK2653">
        <v>1053</v>
      </c>
      <c r="BL2653">
        <v>3</v>
      </c>
      <c r="BM2653">
        <v>344</v>
      </c>
      <c r="BN2653">
        <v>3506</v>
      </c>
      <c r="BO2653">
        <v>414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3630</v>
      </c>
      <c r="BX2653">
        <v>21420</v>
      </c>
      <c r="BY2653">
        <v>4252</v>
      </c>
      <c r="BZ2653">
        <v>3</v>
      </c>
      <c r="CA2653">
        <v>372</v>
      </c>
      <c r="CB2653">
        <v>499552</v>
      </c>
      <c r="CC2653">
        <v>38305</v>
      </c>
      <c r="CD2653">
        <v>7520</v>
      </c>
      <c r="CE2653">
        <v>895.56</v>
      </c>
      <c r="CF2653">
        <v>5.4</v>
      </c>
    </row>
    <row r="2654" spans="1:84">
      <c r="A2654">
        <v>48171</v>
      </c>
      <c r="B2654" t="s">
        <v>2652</v>
      </c>
      <c r="C2654">
        <v>48171</v>
      </c>
      <c r="D2654">
        <v>23527</v>
      </c>
      <c r="E2654">
        <v>13</v>
      </c>
      <c r="F2654">
        <v>2713</v>
      </c>
      <c r="G2654">
        <v>20814</v>
      </c>
      <c r="H2654">
        <v>1243</v>
      </c>
      <c r="I2654">
        <v>5.3</v>
      </c>
      <c r="J2654">
        <v>4680</v>
      </c>
      <c r="K2654">
        <v>19.899999999999999</v>
      </c>
      <c r="L2654">
        <v>25.1</v>
      </c>
      <c r="M2654">
        <v>5897</v>
      </c>
      <c r="N2654">
        <v>52.2</v>
      </c>
      <c r="O2654">
        <v>23158</v>
      </c>
      <c r="P2654">
        <v>85</v>
      </c>
      <c r="Q2654">
        <v>109</v>
      </c>
      <c r="R2654">
        <v>45</v>
      </c>
      <c r="S2654">
        <v>5</v>
      </c>
      <c r="T2654">
        <v>125</v>
      </c>
      <c r="U2654">
        <v>4039</v>
      </c>
      <c r="V2654">
        <v>19205</v>
      </c>
      <c r="W2654">
        <v>98.4</v>
      </c>
      <c r="X2654">
        <v>0.4</v>
      </c>
      <c r="Y2654">
        <v>0.5</v>
      </c>
      <c r="Z2654">
        <v>0.2</v>
      </c>
      <c r="AA2654">
        <v>0</v>
      </c>
      <c r="AB2654">
        <v>0.5</v>
      </c>
      <c r="AC2654">
        <v>17.2</v>
      </c>
      <c r="AD2654">
        <v>81.599999999999994</v>
      </c>
      <c r="AE2654">
        <v>247</v>
      </c>
      <c r="AF2654">
        <v>279</v>
      </c>
      <c r="AG2654">
        <v>1</v>
      </c>
      <c r="AH2654">
        <v>60.1</v>
      </c>
      <c r="AI2654">
        <v>7</v>
      </c>
      <c r="AJ2654">
        <v>26.5</v>
      </c>
      <c r="AK2654">
        <v>80.099999999999994</v>
      </c>
      <c r="AL2654">
        <v>22.9</v>
      </c>
      <c r="AM2654">
        <v>4518</v>
      </c>
      <c r="AN2654">
        <v>21.8</v>
      </c>
      <c r="AO2654">
        <v>10685</v>
      </c>
      <c r="AP2654">
        <v>783</v>
      </c>
      <c r="AQ2654">
        <v>7.9</v>
      </c>
      <c r="AR2654">
        <v>77.5</v>
      </c>
      <c r="AS2654">
        <v>106400</v>
      </c>
      <c r="AT2654">
        <v>6.5</v>
      </c>
      <c r="AU2654">
        <v>8521</v>
      </c>
      <c r="AV2654">
        <v>2.38</v>
      </c>
      <c r="AW2654">
        <v>20423</v>
      </c>
      <c r="AX2654">
        <v>41702</v>
      </c>
      <c r="AY2654">
        <v>10.199999999999999</v>
      </c>
      <c r="AZ2654">
        <v>756</v>
      </c>
      <c r="BA2654">
        <v>32852</v>
      </c>
      <c r="BB2654">
        <v>12920</v>
      </c>
      <c r="BC2654">
        <v>432</v>
      </c>
      <c r="BD2654">
        <v>3.3</v>
      </c>
      <c r="BE2654">
        <v>15749</v>
      </c>
      <c r="BF2654">
        <v>2589</v>
      </c>
      <c r="BG2654">
        <v>1163</v>
      </c>
      <c r="BH2654">
        <v>360416</v>
      </c>
      <c r="BI2654">
        <v>22885</v>
      </c>
      <c r="BJ2654">
        <v>885</v>
      </c>
      <c r="BK2654">
        <v>6753</v>
      </c>
      <c r="BL2654">
        <v>8.3000000000000007</v>
      </c>
      <c r="BM2654">
        <v>2837</v>
      </c>
      <c r="BN2654">
        <v>36498</v>
      </c>
      <c r="BO2654">
        <v>3290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19.8</v>
      </c>
      <c r="BV2654">
        <v>0</v>
      </c>
      <c r="BW2654">
        <v>74447</v>
      </c>
      <c r="BX2654">
        <v>255165</v>
      </c>
      <c r="BY2654">
        <v>11789</v>
      </c>
      <c r="BZ2654">
        <v>133</v>
      </c>
      <c r="CA2654">
        <v>15603</v>
      </c>
      <c r="CB2654">
        <v>645422</v>
      </c>
      <c r="CC2654">
        <v>130498</v>
      </c>
      <c r="CD2654">
        <v>5799</v>
      </c>
      <c r="CE2654">
        <v>1061.06</v>
      </c>
      <c r="CF2654">
        <v>19.600000000000001</v>
      </c>
    </row>
    <row r="2655" spans="1:84">
      <c r="A2655">
        <v>48173</v>
      </c>
      <c r="B2655" t="s">
        <v>2653</v>
      </c>
      <c r="C2655">
        <v>48173</v>
      </c>
      <c r="D2655">
        <v>1248</v>
      </c>
      <c r="E2655">
        <v>-11.2</v>
      </c>
      <c r="F2655">
        <v>-158</v>
      </c>
      <c r="G2655">
        <v>1406</v>
      </c>
      <c r="H2655">
        <v>49</v>
      </c>
      <c r="I2655">
        <v>3.9</v>
      </c>
      <c r="J2655">
        <v>348</v>
      </c>
      <c r="K2655">
        <v>27.9</v>
      </c>
      <c r="L2655">
        <v>11.3</v>
      </c>
      <c r="M2655">
        <v>141</v>
      </c>
      <c r="N2655">
        <v>46.9</v>
      </c>
      <c r="O2655">
        <v>1232</v>
      </c>
      <c r="P2655">
        <v>9</v>
      </c>
      <c r="Q2655">
        <v>2</v>
      </c>
      <c r="R2655">
        <v>0</v>
      </c>
      <c r="S2655">
        <v>3</v>
      </c>
      <c r="T2655">
        <v>2</v>
      </c>
      <c r="U2655">
        <v>380</v>
      </c>
      <c r="V2655">
        <v>857</v>
      </c>
      <c r="W2655">
        <v>98.7</v>
      </c>
      <c r="X2655">
        <v>0.7</v>
      </c>
      <c r="Y2655">
        <v>0.2</v>
      </c>
      <c r="Z2655">
        <v>0</v>
      </c>
      <c r="AA2655">
        <v>0.2</v>
      </c>
      <c r="AB2655">
        <v>0.2</v>
      </c>
      <c r="AC2655">
        <v>30.4</v>
      </c>
      <c r="AD2655">
        <v>68.7</v>
      </c>
      <c r="AE2655">
        <v>7</v>
      </c>
      <c r="AF2655">
        <v>5</v>
      </c>
      <c r="AG2655">
        <v>0</v>
      </c>
      <c r="AH2655">
        <v>71.8</v>
      </c>
      <c r="AI2655">
        <v>14.1</v>
      </c>
      <c r="AJ2655">
        <v>27</v>
      </c>
      <c r="AK2655">
        <v>69.900000000000006</v>
      </c>
      <c r="AL2655">
        <v>18.7</v>
      </c>
      <c r="AM2655">
        <v>199</v>
      </c>
      <c r="AN2655">
        <v>19.5</v>
      </c>
      <c r="AO2655">
        <v>683</v>
      </c>
      <c r="AP2655">
        <v>23</v>
      </c>
      <c r="AQ2655">
        <v>3.5</v>
      </c>
      <c r="AR2655">
        <v>67.3</v>
      </c>
      <c r="AS2655">
        <v>56400</v>
      </c>
      <c r="AT2655">
        <v>3</v>
      </c>
      <c r="AU2655">
        <v>483</v>
      </c>
      <c r="AV2655">
        <v>2.91</v>
      </c>
      <c r="AW2655">
        <v>18279</v>
      </c>
      <c r="AX2655">
        <v>41100</v>
      </c>
      <c r="AY2655">
        <v>7.3</v>
      </c>
      <c r="AZ2655">
        <v>38</v>
      </c>
      <c r="BA2655">
        <v>29404</v>
      </c>
      <c r="BB2655">
        <v>581</v>
      </c>
      <c r="BC2655">
        <v>27</v>
      </c>
      <c r="BD2655">
        <v>4.5999999999999996</v>
      </c>
      <c r="BE2655">
        <v>951</v>
      </c>
      <c r="BF2655">
        <v>-4</v>
      </c>
      <c r="BG2655">
        <v>128</v>
      </c>
      <c r="BH2655">
        <v>25783</v>
      </c>
      <c r="BI2655">
        <v>27111</v>
      </c>
      <c r="BJ2655">
        <v>16</v>
      </c>
      <c r="BK2655">
        <v>122</v>
      </c>
      <c r="BL2655">
        <v>-7.6</v>
      </c>
      <c r="BM2655">
        <v>77</v>
      </c>
      <c r="BN2655">
        <v>0</v>
      </c>
      <c r="BO2655">
        <v>99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492939</v>
      </c>
      <c r="CC2655">
        <v>18704</v>
      </c>
      <c r="CD2655">
        <v>14021</v>
      </c>
      <c r="CE2655">
        <v>900.75</v>
      </c>
      <c r="CF2655">
        <v>1.6</v>
      </c>
    </row>
    <row r="2656" spans="1:84">
      <c r="A2656">
        <v>48175</v>
      </c>
      <c r="B2656" t="s">
        <v>2654</v>
      </c>
      <c r="C2656">
        <v>48175</v>
      </c>
      <c r="D2656">
        <v>7192</v>
      </c>
      <c r="E2656">
        <v>3.8</v>
      </c>
      <c r="F2656">
        <v>264</v>
      </c>
      <c r="G2656">
        <v>6928</v>
      </c>
      <c r="H2656">
        <v>378</v>
      </c>
      <c r="I2656">
        <v>5.3</v>
      </c>
      <c r="J2656">
        <v>1604</v>
      </c>
      <c r="K2656">
        <v>22.3</v>
      </c>
      <c r="L2656">
        <v>17.5</v>
      </c>
      <c r="M2656">
        <v>1262</v>
      </c>
      <c r="N2656">
        <v>50.6</v>
      </c>
      <c r="O2656">
        <v>6666</v>
      </c>
      <c r="P2656">
        <v>432</v>
      </c>
      <c r="Q2656">
        <v>45</v>
      </c>
      <c r="R2656">
        <v>14</v>
      </c>
      <c r="S2656">
        <v>1</v>
      </c>
      <c r="T2656">
        <v>34</v>
      </c>
      <c r="U2656">
        <v>2504</v>
      </c>
      <c r="V2656">
        <v>4239</v>
      </c>
      <c r="W2656">
        <v>92.7</v>
      </c>
      <c r="X2656">
        <v>6</v>
      </c>
      <c r="Y2656">
        <v>0.6</v>
      </c>
      <c r="Z2656">
        <v>0.2</v>
      </c>
      <c r="AA2656">
        <v>0</v>
      </c>
      <c r="AB2656">
        <v>0.5</v>
      </c>
      <c r="AC2656">
        <v>34.799999999999997</v>
      </c>
      <c r="AD2656">
        <v>58.9</v>
      </c>
      <c r="AE2656">
        <v>73</v>
      </c>
      <c r="AF2656">
        <v>76</v>
      </c>
      <c r="AG2656">
        <v>0</v>
      </c>
      <c r="AH2656">
        <v>60.9</v>
      </c>
      <c r="AI2656">
        <v>2.8</v>
      </c>
      <c r="AJ2656">
        <v>29.2</v>
      </c>
      <c r="AK2656">
        <v>72.400000000000006</v>
      </c>
      <c r="AL2656">
        <v>12.3</v>
      </c>
      <c r="AM2656">
        <v>1208</v>
      </c>
      <c r="AN2656">
        <v>30.9</v>
      </c>
      <c r="AO2656">
        <v>3556</v>
      </c>
      <c r="AP2656">
        <v>130</v>
      </c>
      <c r="AQ2656">
        <v>3.8</v>
      </c>
      <c r="AR2656">
        <v>80</v>
      </c>
      <c r="AS2656">
        <v>57400</v>
      </c>
      <c r="AT2656">
        <v>3.2</v>
      </c>
      <c r="AU2656">
        <v>2644</v>
      </c>
      <c r="AV2656">
        <v>2.57</v>
      </c>
      <c r="AW2656">
        <v>17126</v>
      </c>
      <c r="AX2656">
        <v>38038</v>
      </c>
      <c r="AY2656">
        <v>15.3</v>
      </c>
      <c r="AZ2656">
        <v>166</v>
      </c>
      <c r="BA2656">
        <v>23353</v>
      </c>
      <c r="BB2656">
        <v>3480</v>
      </c>
      <c r="BC2656">
        <v>143</v>
      </c>
      <c r="BD2656">
        <v>4.0999999999999996</v>
      </c>
      <c r="BE2656">
        <v>3281</v>
      </c>
      <c r="BF2656">
        <v>255</v>
      </c>
      <c r="BG2656">
        <v>508</v>
      </c>
      <c r="BH2656">
        <v>66678</v>
      </c>
      <c r="BI2656">
        <v>20322</v>
      </c>
      <c r="BJ2656">
        <v>108</v>
      </c>
      <c r="BK2656">
        <v>974</v>
      </c>
      <c r="BL2656">
        <v>36.799999999999997</v>
      </c>
      <c r="BM2656">
        <v>519</v>
      </c>
      <c r="BN2656">
        <v>3830</v>
      </c>
      <c r="BO2656">
        <v>554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24587</v>
      </c>
      <c r="BY2656">
        <v>3479</v>
      </c>
      <c r="BZ2656">
        <v>0</v>
      </c>
      <c r="CA2656">
        <v>0</v>
      </c>
      <c r="CB2656">
        <v>506019</v>
      </c>
      <c r="CC2656">
        <v>39761</v>
      </c>
      <c r="CD2656">
        <v>5597</v>
      </c>
      <c r="CE2656">
        <v>853.52</v>
      </c>
      <c r="CF2656">
        <v>8.1</v>
      </c>
    </row>
    <row r="2657" spans="1:84">
      <c r="A2657">
        <v>48177</v>
      </c>
      <c r="B2657" t="s">
        <v>2655</v>
      </c>
      <c r="C2657">
        <v>48177</v>
      </c>
      <c r="D2657">
        <v>19566</v>
      </c>
      <c r="E2657">
        <v>5</v>
      </c>
      <c r="F2657">
        <v>938</v>
      </c>
      <c r="G2657">
        <v>18628</v>
      </c>
      <c r="H2657">
        <v>1709</v>
      </c>
      <c r="I2657">
        <v>8.6999999999999993</v>
      </c>
      <c r="J2657">
        <v>5308</v>
      </c>
      <c r="K2657">
        <v>27.1</v>
      </c>
      <c r="L2657">
        <v>15.5</v>
      </c>
      <c r="M2657">
        <v>3039</v>
      </c>
      <c r="N2657">
        <v>50.4</v>
      </c>
      <c r="O2657">
        <v>17508</v>
      </c>
      <c r="P2657">
        <v>1632</v>
      </c>
      <c r="Q2657">
        <v>178</v>
      </c>
      <c r="R2657">
        <v>79</v>
      </c>
      <c r="S2657">
        <v>36</v>
      </c>
      <c r="T2657">
        <v>133</v>
      </c>
      <c r="U2657">
        <v>8501</v>
      </c>
      <c r="V2657">
        <v>9398</v>
      </c>
      <c r="W2657">
        <v>89.5</v>
      </c>
      <c r="X2657">
        <v>8.3000000000000007</v>
      </c>
      <c r="Y2657">
        <v>0.9</v>
      </c>
      <c r="Z2657">
        <v>0.4</v>
      </c>
      <c r="AA2657">
        <v>0.2</v>
      </c>
      <c r="AB2657">
        <v>0.7</v>
      </c>
      <c r="AC2657">
        <v>43.4</v>
      </c>
      <c r="AD2657">
        <v>48</v>
      </c>
      <c r="AE2657">
        <v>357</v>
      </c>
      <c r="AF2657">
        <v>197</v>
      </c>
      <c r="AG2657">
        <v>5</v>
      </c>
      <c r="AH2657">
        <v>61.3</v>
      </c>
      <c r="AI2657">
        <v>11</v>
      </c>
      <c r="AJ2657">
        <v>34.1</v>
      </c>
      <c r="AK2657">
        <v>62</v>
      </c>
      <c r="AL2657">
        <v>10.7</v>
      </c>
      <c r="AM2657">
        <v>3877</v>
      </c>
      <c r="AN2657">
        <v>24</v>
      </c>
      <c r="AO2657">
        <v>8411</v>
      </c>
      <c r="AP2657">
        <v>217</v>
      </c>
      <c r="AQ2657">
        <v>2.6</v>
      </c>
      <c r="AR2657">
        <v>69.099999999999994</v>
      </c>
      <c r="AS2657">
        <v>48500</v>
      </c>
      <c r="AT2657">
        <v>8.1</v>
      </c>
      <c r="AU2657">
        <v>6782</v>
      </c>
      <c r="AV2657">
        <v>2.69</v>
      </c>
      <c r="AW2657">
        <v>14269</v>
      </c>
      <c r="AX2657">
        <v>29472</v>
      </c>
      <c r="AY2657">
        <v>18.3</v>
      </c>
      <c r="AZ2657">
        <v>519</v>
      </c>
      <c r="BA2657">
        <v>26586</v>
      </c>
      <c r="BB2657">
        <v>9847</v>
      </c>
      <c r="BC2657">
        <v>411</v>
      </c>
      <c r="BD2657">
        <v>4.2</v>
      </c>
      <c r="BE2657">
        <v>10815</v>
      </c>
      <c r="BF2657">
        <v>545</v>
      </c>
      <c r="BG2657">
        <v>1474</v>
      </c>
      <c r="BH2657">
        <v>327731</v>
      </c>
      <c r="BI2657">
        <v>30303</v>
      </c>
      <c r="BJ2657">
        <v>396</v>
      </c>
      <c r="BK2657">
        <v>4381</v>
      </c>
      <c r="BL2657">
        <v>9.5</v>
      </c>
      <c r="BM2657">
        <v>1105</v>
      </c>
      <c r="BN2657">
        <v>10802</v>
      </c>
      <c r="BO2657">
        <v>1351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36.299999999999997</v>
      </c>
      <c r="BV2657">
        <v>196624</v>
      </c>
      <c r="BW2657">
        <v>118845</v>
      </c>
      <c r="BX2657">
        <v>129048</v>
      </c>
      <c r="BY2657">
        <v>6849</v>
      </c>
      <c r="BZ2657">
        <v>8</v>
      </c>
      <c r="CA2657">
        <v>439</v>
      </c>
      <c r="CB2657">
        <v>695774</v>
      </c>
      <c r="CC2657">
        <v>145275</v>
      </c>
      <c r="CD2657">
        <v>7535</v>
      </c>
      <c r="CE2657">
        <v>1067.75</v>
      </c>
      <c r="CF2657">
        <v>17.399999999999999</v>
      </c>
    </row>
    <row r="2658" spans="1:84">
      <c r="A2658">
        <v>48179</v>
      </c>
      <c r="B2658" t="s">
        <v>2656</v>
      </c>
      <c r="C2658">
        <v>48179</v>
      </c>
      <c r="D2658">
        <v>21919</v>
      </c>
      <c r="E2658">
        <v>-3.6</v>
      </c>
      <c r="F2658">
        <v>-825</v>
      </c>
      <c r="G2658">
        <v>22744</v>
      </c>
      <c r="H2658">
        <v>1399</v>
      </c>
      <c r="I2658">
        <v>6.4</v>
      </c>
      <c r="J2658">
        <v>5141</v>
      </c>
      <c r="K2658">
        <v>23.5</v>
      </c>
      <c r="L2658">
        <v>17.8</v>
      </c>
      <c r="M2658">
        <v>3903</v>
      </c>
      <c r="N2658">
        <v>48.8</v>
      </c>
      <c r="O2658">
        <v>19749</v>
      </c>
      <c r="P2658">
        <v>1369</v>
      </c>
      <c r="Q2658">
        <v>251</v>
      </c>
      <c r="R2658">
        <v>110</v>
      </c>
      <c r="S2658">
        <v>4</v>
      </c>
      <c r="T2658">
        <v>436</v>
      </c>
      <c r="U2658">
        <v>3922</v>
      </c>
      <c r="V2658">
        <v>15989</v>
      </c>
      <c r="W2658">
        <v>90.1</v>
      </c>
      <c r="X2658">
        <v>6.2</v>
      </c>
      <c r="Y2658">
        <v>1.1000000000000001</v>
      </c>
      <c r="Z2658">
        <v>0.5</v>
      </c>
      <c r="AA2658">
        <v>0</v>
      </c>
      <c r="AB2658">
        <v>2</v>
      </c>
      <c r="AC2658">
        <v>17.899999999999999</v>
      </c>
      <c r="AD2658">
        <v>72.900000000000006</v>
      </c>
      <c r="AE2658">
        <v>288</v>
      </c>
      <c r="AF2658">
        <v>270</v>
      </c>
      <c r="AG2658">
        <v>4</v>
      </c>
      <c r="AH2658">
        <v>59</v>
      </c>
      <c r="AI2658">
        <v>4.3</v>
      </c>
      <c r="AJ2658">
        <v>13</v>
      </c>
      <c r="AK2658">
        <v>75.3</v>
      </c>
      <c r="AL2658">
        <v>11.9</v>
      </c>
      <c r="AM2658">
        <v>3966</v>
      </c>
      <c r="AN2658">
        <v>16.600000000000001</v>
      </c>
      <c r="AO2658">
        <v>10545</v>
      </c>
      <c r="AP2658">
        <v>-22</v>
      </c>
      <c r="AQ2658">
        <v>-0.2</v>
      </c>
      <c r="AR2658">
        <v>77.400000000000006</v>
      </c>
      <c r="AS2658">
        <v>36700</v>
      </c>
      <c r="AT2658">
        <v>8</v>
      </c>
      <c r="AU2658">
        <v>8793</v>
      </c>
      <c r="AV2658">
        <v>2.39</v>
      </c>
      <c r="AW2658">
        <v>16702</v>
      </c>
      <c r="AX2658">
        <v>34740</v>
      </c>
      <c r="AY2658">
        <v>14.4</v>
      </c>
      <c r="AZ2658">
        <v>651</v>
      </c>
      <c r="BA2658">
        <v>30261</v>
      </c>
      <c r="BB2658">
        <v>10991</v>
      </c>
      <c r="BC2658">
        <v>437</v>
      </c>
      <c r="BD2658">
        <v>4</v>
      </c>
      <c r="BE2658">
        <v>12377</v>
      </c>
      <c r="BF2658">
        <v>797</v>
      </c>
      <c r="BG2658">
        <v>1509</v>
      </c>
      <c r="BH2658">
        <v>470327</v>
      </c>
      <c r="BI2658">
        <v>38000</v>
      </c>
      <c r="BJ2658">
        <v>667</v>
      </c>
      <c r="BK2658">
        <v>6183</v>
      </c>
      <c r="BL2658">
        <v>-0.1</v>
      </c>
      <c r="BM2658">
        <v>1447</v>
      </c>
      <c r="BN2658">
        <v>17031</v>
      </c>
      <c r="BO2658">
        <v>1960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408609</v>
      </c>
      <c r="BW2658">
        <v>0</v>
      </c>
      <c r="BX2658">
        <v>0</v>
      </c>
      <c r="BY2658">
        <v>0</v>
      </c>
      <c r="BZ2658">
        <v>3</v>
      </c>
      <c r="CA2658">
        <v>540</v>
      </c>
      <c r="CB2658">
        <v>452820</v>
      </c>
      <c r="CC2658">
        <v>132597</v>
      </c>
      <c r="CD2658">
        <v>6194</v>
      </c>
      <c r="CE2658">
        <v>928.28</v>
      </c>
      <c r="CF2658">
        <v>24.5</v>
      </c>
    </row>
    <row r="2659" spans="1:84">
      <c r="A2659">
        <v>48181</v>
      </c>
      <c r="B2659" t="s">
        <v>2657</v>
      </c>
      <c r="C2659">
        <v>48181</v>
      </c>
      <c r="D2659">
        <v>118478</v>
      </c>
      <c r="E2659">
        <v>7.1</v>
      </c>
      <c r="F2659">
        <v>7883</v>
      </c>
      <c r="G2659">
        <v>110595</v>
      </c>
      <c r="H2659">
        <v>8193</v>
      </c>
      <c r="I2659">
        <v>6.9</v>
      </c>
      <c r="J2659">
        <v>28756</v>
      </c>
      <c r="K2659">
        <v>24.3</v>
      </c>
      <c r="L2659">
        <v>14.7</v>
      </c>
      <c r="M2659">
        <v>17359</v>
      </c>
      <c r="N2659">
        <v>51.3</v>
      </c>
      <c r="O2659">
        <v>106772</v>
      </c>
      <c r="P2659">
        <v>6903</v>
      </c>
      <c r="Q2659">
        <v>1792</v>
      </c>
      <c r="R2659">
        <v>877</v>
      </c>
      <c r="S2659">
        <v>74</v>
      </c>
      <c r="T2659">
        <v>2060</v>
      </c>
      <c r="U2659">
        <v>10959</v>
      </c>
      <c r="V2659">
        <v>96420</v>
      </c>
      <c r="W2659">
        <v>90.1</v>
      </c>
      <c r="X2659">
        <v>5.8</v>
      </c>
      <c r="Y2659">
        <v>1.5</v>
      </c>
      <c r="Z2659">
        <v>0.7</v>
      </c>
      <c r="AA2659">
        <v>0.1</v>
      </c>
      <c r="AB2659">
        <v>1.7</v>
      </c>
      <c r="AC2659">
        <v>9.1999999999999993</v>
      </c>
      <c r="AD2659">
        <v>81.400000000000006</v>
      </c>
      <c r="AE2659">
        <v>1662</v>
      </c>
      <c r="AF2659">
        <v>1228</v>
      </c>
      <c r="AG2659">
        <v>7</v>
      </c>
      <c r="AH2659">
        <v>51.3</v>
      </c>
      <c r="AI2659">
        <v>3.9</v>
      </c>
      <c r="AJ2659">
        <v>7.1</v>
      </c>
      <c r="AK2659">
        <v>80.2</v>
      </c>
      <c r="AL2659">
        <v>17.2</v>
      </c>
      <c r="AM2659">
        <v>22361</v>
      </c>
      <c r="AN2659">
        <v>24.9</v>
      </c>
      <c r="AO2659">
        <v>51250</v>
      </c>
      <c r="AP2659">
        <v>2935</v>
      </c>
      <c r="AQ2659">
        <v>6.1</v>
      </c>
      <c r="AR2659">
        <v>70.599999999999994</v>
      </c>
      <c r="AS2659">
        <v>69100</v>
      </c>
      <c r="AT2659">
        <v>14.5</v>
      </c>
      <c r="AU2659">
        <v>42849</v>
      </c>
      <c r="AV2659">
        <v>2.5099999999999998</v>
      </c>
      <c r="AW2659">
        <v>18862</v>
      </c>
      <c r="AX2659">
        <v>38752</v>
      </c>
      <c r="AY2659">
        <v>13.6</v>
      </c>
      <c r="AZ2659">
        <v>3060</v>
      </c>
      <c r="BA2659">
        <v>26207</v>
      </c>
      <c r="BB2659">
        <v>57451</v>
      </c>
      <c r="BC2659">
        <v>2810</v>
      </c>
      <c r="BD2659">
        <v>4.9000000000000004</v>
      </c>
      <c r="BE2659">
        <v>58063</v>
      </c>
      <c r="BF2659">
        <v>187</v>
      </c>
      <c r="BG2659">
        <v>6308</v>
      </c>
      <c r="BH2659">
        <v>1989519</v>
      </c>
      <c r="BI2659">
        <v>34265</v>
      </c>
      <c r="BJ2659">
        <v>2652</v>
      </c>
      <c r="BK2659">
        <v>37036</v>
      </c>
      <c r="BL2659">
        <v>-6.3</v>
      </c>
      <c r="BM2659">
        <v>9183</v>
      </c>
      <c r="BN2659">
        <v>116108</v>
      </c>
      <c r="BO2659">
        <v>10445</v>
      </c>
      <c r="BP2659">
        <v>2.2999999999999998</v>
      </c>
      <c r="BQ2659">
        <v>3.2</v>
      </c>
      <c r="BR2659">
        <v>4.5999999999999996</v>
      </c>
      <c r="BS2659">
        <v>3.5</v>
      </c>
      <c r="BT2659">
        <v>0</v>
      </c>
      <c r="BU2659">
        <v>22.1</v>
      </c>
      <c r="BV2659">
        <v>2678506</v>
      </c>
      <c r="BW2659">
        <v>390048</v>
      </c>
      <c r="BX2659">
        <v>1368776</v>
      </c>
      <c r="BY2659">
        <v>12039</v>
      </c>
      <c r="BZ2659">
        <v>445</v>
      </c>
      <c r="CA2659">
        <v>49639</v>
      </c>
      <c r="CB2659">
        <v>441246</v>
      </c>
      <c r="CC2659">
        <v>583347</v>
      </c>
      <c r="CD2659">
        <v>5032</v>
      </c>
      <c r="CE2659">
        <v>933.51</v>
      </c>
      <c r="CF2659">
        <v>118.4</v>
      </c>
    </row>
    <row r="2660" spans="1:84">
      <c r="A2660">
        <v>48183</v>
      </c>
      <c r="B2660" t="s">
        <v>2658</v>
      </c>
      <c r="C2660">
        <v>48183</v>
      </c>
      <c r="D2660">
        <v>117090</v>
      </c>
      <c r="E2660">
        <v>5.0999999999999996</v>
      </c>
      <c r="F2660">
        <v>5711</v>
      </c>
      <c r="G2660">
        <v>111379</v>
      </c>
      <c r="H2660">
        <v>9430</v>
      </c>
      <c r="I2660">
        <v>8.1</v>
      </c>
      <c r="J2660">
        <v>30927</v>
      </c>
      <c r="K2660">
        <v>26.4</v>
      </c>
      <c r="L2660">
        <v>13.3</v>
      </c>
      <c r="M2660">
        <v>15529</v>
      </c>
      <c r="N2660">
        <v>51.4</v>
      </c>
      <c r="O2660">
        <v>89720</v>
      </c>
      <c r="P2660">
        <v>24040</v>
      </c>
      <c r="Q2660">
        <v>739</v>
      </c>
      <c r="R2660">
        <v>1097</v>
      </c>
      <c r="S2660">
        <v>52</v>
      </c>
      <c r="T2660">
        <v>1442</v>
      </c>
      <c r="U2660">
        <v>14476</v>
      </c>
      <c r="V2660">
        <v>75899</v>
      </c>
      <c r="W2660">
        <v>76.599999999999994</v>
      </c>
      <c r="X2660">
        <v>20.5</v>
      </c>
      <c r="Y2660">
        <v>0.6</v>
      </c>
      <c r="Z2660">
        <v>0.9</v>
      </c>
      <c r="AA2660">
        <v>0</v>
      </c>
      <c r="AB2660">
        <v>1.2</v>
      </c>
      <c r="AC2660">
        <v>12.4</v>
      </c>
      <c r="AD2660">
        <v>64.8</v>
      </c>
      <c r="AE2660">
        <v>1880</v>
      </c>
      <c r="AF2660">
        <v>1189</v>
      </c>
      <c r="AG2660">
        <v>15</v>
      </c>
      <c r="AH2660">
        <v>52</v>
      </c>
      <c r="AI2660">
        <v>5.4</v>
      </c>
      <c r="AJ2660">
        <v>9.3000000000000007</v>
      </c>
      <c r="AK2660">
        <v>79.099999999999994</v>
      </c>
      <c r="AL2660">
        <v>19.5</v>
      </c>
      <c r="AM2660">
        <v>22192</v>
      </c>
      <c r="AN2660">
        <v>19.5</v>
      </c>
      <c r="AO2660">
        <v>48070</v>
      </c>
      <c r="AP2660">
        <v>1721</v>
      </c>
      <c r="AQ2660">
        <v>3.7</v>
      </c>
      <c r="AR2660">
        <v>64.099999999999994</v>
      </c>
      <c r="AS2660">
        <v>76800</v>
      </c>
      <c r="AT2660">
        <v>22.1</v>
      </c>
      <c r="AU2660">
        <v>42687</v>
      </c>
      <c r="AV2660">
        <v>2.54</v>
      </c>
      <c r="AW2660">
        <v>18449</v>
      </c>
      <c r="AX2660">
        <v>38333</v>
      </c>
      <c r="AY2660">
        <v>16.3</v>
      </c>
      <c r="AZ2660">
        <v>3900</v>
      </c>
      <c r="BA2660">
        <v>33768</v>
      </c>
      <c r="BB2660">
        <v>61958</v>
      </c>
      <c r="BC2660">
        <v>2852</v>
      </c>
      <c r="BD2660">
        <v>4.5999999999999996</v>
      </c>
      <c r="BE2660">
        <v>90714</v>
      </c>
      <c r="BF2660">
        <v>7194</v>
      </c>
      <c r="BG2660">
        <v>7783</v>
      </c>
      <c r="BH2660">
        <v>3625332</v>
      </c>
      <c r="BI2660">
        <v>39964</v>
      </c>
      <c r="BJ2660">
        <v>4014</v>
      </c>
      <c r="BK2660">
        <v>63140</v>
      </c>
      <c r="BL2660">
        <v>9.9</v>
      </c>
      <c r="BM2660">
        <v>9708</v>
      </c>
      <c r="BN2660">
        <v>173835</v>
      </c>
      <c r="BO2660">
        <v>11892</v>
      </c>
      <c r="BP2660">
        <v>6.7</v>
      </c>
      <c r="BQ2660">
        <v>0</v>
      </c>
      <c r="BR2660">
        <v>0</v>
      </c>
      <c r="BS2660">
        <v>0</v>
      </c>
      <c r="BT2660">
        <v>0</v>
      </c>
      <c r="BU2660">
        <v>16.7</v>
      </c>
      <c r="BV2660">
        <v>2806495</v>
      </c>
      <c r="BW2660">
        <v>1007777</v>
      </c>
      <c r="BX2660">
        <v>1903233</v>
      </c>
      <c r="BY2660">
        <v>16820</v>
      </c>
      <c r="BZ2660">
        <v>576</v>
      </c>
      <c r="CA2660">
        <v>74167</v>
      </c>
      <c r="CB2660">
        <v>46660</v>
      </c>
      <c r="CC2660">
        <v>630439</v>
      </c>
      <c r="CD2660">
        <v>5480</v>
      </c>
      <c r="CE2660">
        <v>274.02999999999997</v>
      </c>
      <c r="CF2660">
        <v>406.5</v>
      </c>
    </row>
    <row r="2661" spans="1:84">
      <c r="A2661">
        <v>48185</v>
      </c>
      <c r="B2661" t="s">
        <v>2659</v>
      </c>
      <c r="C2661">
        <v>48185</v>
      </c>
      <c r="D2661">
        <v>25552</v>
      </c>
      <c r="E2661">
        <v>8.5</v>
      </c>
      <c r="F2661">
        <v>1995</v>
      </c>
      <c r="G2661">
        <v>23552</v>
      </c>
      <c r="H2661">
        <v>1642</v>
      </c>
      <c r="I2661">
        <v>6.4</v>
      </c>
      <c r="J2661">
        <v>5827</v>
      </c>
      <c r="K2661">
        <v>22.8</v>
      </c>
      <c r="L2661">
        <v>13.6</v>
      </c>
      <c r="M2661">
        <v>3484</v>
      </c>
      <c r="N2661">
        <v>46.5</v>
      </c>
      <c r="O2661">
        <v>20421</v>
      </c>
      <c r="P2661">
        <v>4659</v>
      </c>
      <c r="Q2661">
        <v>98</v>
      </c>
      <c r="R2661">
        <v>122</v>
      </c>
      <c r="S2661">
        <v>15</v>
      </c>
      <c r="T2661">
        <v>237</v>
      </c>
      <c r="U2661">
        <v>4482</v>
      </c>
      <c r="V2661">
        <v>16098</v>
      </c>
      <c r="W2661">
        <v>79.900000000000006</v>
      </c>
      <c r="X2661">
        <v>18.2</v>
      </c>
      <c r="Y2661">
        <v>0.4</v>
      </c>
      <c r="Z2661">
        <v>0.5</v>
      </c>
      <c r="AA2661">
        <v>0.1</v>
      </c>
      <c r="AB2661">
        <v>0.9</v>
      </c>
      <c r="AC2661">
        <v>17.5</v>
      </c>
      <c r="AD2661">
        <v>63</v>
      </c>
      <c r="AE2661">
        <v>343</v>
      </c>
      <c r="AF2661">
        <v>229</v>
      </c>
      <c r="AG2661">
        <v>4</v>
      </c>
      <c r="AH2661">
        <v>58.2</v>
      </c>
      <c r="AI2661">
        <v>5</v>
      </c>
      <c r="AJ2661">
        <v>14.1</v>
      </c>
      <c r="AK2661">
        <v>67.3</v>
      </c>
      <c r="AL2661">
        <v>10.3</v>
      </c>
      <c r="AM2661">
        <v>4553</v>
      </c>
      <c r="AN2661">
        <v>32.4</v>
      </c>
      <c r="AO2661">
        <v>9878</v>
      </c>
      <c r="AP2661">
        <v>386</v>
      </c>
      <c r="AQ2661">
        <v>4.0999999999999996</v>
      </c>
      <c r="AR2661">
        <v>77.7</v>
      </c>
      <c r="AS2661">
        <v>56700</v>
      </c>
      <c r="AT2661">
        <v>5</v>
      </c>
      <c r="AU2661">
        <v>7753</v>
      </c>
      <c r="AV2661">
        <v>2.69</v>
      </c>
      <c r="AW2661">
        <v>14368</v>
      </c>
      <c r="AX2661">
        <v>33760</v>
      </c>
      <c r="AY2661">
        <v>16.899999999999999</v>
      </c>
      <c r="AZ2661">
        <v>563</v>
      </c>
      <c r="BA2661">
        <v>22279</v>
      </c>
      <c r="BB2661">
        <v>10622</v>
      </c>
      <c r="BC2661">
        <v>578</v>
      </c>
      <c r="BD2661">
        <v>5.4</v>
      </c>
      <c r="BE2661">
        <v>11006</v>
      </c>
      <c r="BF2661">
        <v>448</v>
      </c>
      <c r="BG2661">
        <v>1996</v>
      </c>
      <c r="BH2661">
        <v>356748</v>
      </c>
      <c r="BI2661">
        <v>32414</v>
      </c>
      <c r="BJ2661">
        <v>355</v>
      </c>
      <c r="BK2661">
        <v>4380</v>
      </c>
      <c r="BL2661">
        <v>-13.5</v>
      </c>
      <c r="BM2661">
        <v>1631</v>
      </c>
      <c r="BN2661">
        <v>7387</v>
      </c>
      <c r="BO2661">
        <v>1678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379521</v>
      </c>
      <c r="BW2661">
        <v>108815</v>
      </c>
      <c r="BX2661">
        <v>122786</v>
      </c>
      <c r="BY2661">
        <v>4972</v>
      </c>
      <c r="BZ2661">
        <v>38</v>
      </c>
      <c r="CA2661">
        <v>3603</v>
      </c>
      <c r="CB2661">
        <v>414887</v>
      </c>
      <c r="CC2661">
        <v>117053</v>
      </c>
      <c r="CD2661">
        <v>4637</v>
      </c>
      <c r="CE2661">
        <v>793.6</v>
      </c>
      <c r="CF2661">
        <v>29.7</v>
      </c>
    </row>
    <row r="2662" spans="1:84">
      <c r="A2662">
        <v>48187</v>
      </c>
      <c r="B2662" t="s">
        <v>2660</v>
      </c>
      <c r="C2662">
        <v>48187</v>
      </c>
      <c r="D2662">
        <v>108410</v>
      </c>
      <c r="E2662">
        <v>21.8</v>
      </c>
      <c r="F2662">
        <v>19374</v>
      </c>
      <c r="G2662">
        <v>89023</v>
      </c>
      <c r="H2662">
        <v>6837</v>
      </c>
      <c r="I2662">
        <v>6.3</v>
      </c>
      <c r="J2662">
        <v>27370</v>
      </c>
      <c r="K2662">
        <v>25.2</v>
      </c>
      <c r="L2662">
        <v>11.8</v>
      </c>
      <c r="M2662">
        <v>12797</v>
      </c>
      <c r="N2662">
        <v>50.8</v>
      </c>
      <c r="O2662">
        <v>98660</v>
      </c>
      <c r="P2662">
        <v>6441</v>
      </c>
      <c r="Q2662">
        <v>659</v>
      </c>
      <c r="R2662">
        <v>1226</v>
      </c>
      <c r="S2662">
        <v>121</v>
      </c>
      <c r="T2662">
        <v>1303</v>
      </c>
      <c r="U2662">
        <v>36389</v>
      </c>
      <c r="V2662">
        <v>63293</v>
      </c>
      <c r="W2662">
        <v>91</v>
      </c>
      <c r="X2662">
        <v>5.9</v>
      </c>
      <c r="Y2662">
        <v>0.6</v>
      </c>
      <c r="Z2662">
        <v>1.1000000000000001</v>
      </c>
      <c r="AA2662">
        <v>0.1</v>
      </c>
      <c r="AB2662">
        <v>1.2</v>
      </c>
      <c r="AC2662">
        <v>33.6</v>
      </c>
      <c r="AD2662">
        <v>58.4</v>
      </c>
      <c r="AE2662">
        <v>1352</v>
      </c>
      <c r="AF2662">
        <v>667</v>
      </c>
      <c r="AG2662">
        <v>6</v>
      </c>
      <c r="AH2662">
        <v>51.1</v>
      </c>
      <c r="AI2662">
        <v>6.5</v>
      </c>
      <c r="AJ2662">
        <v>26.8</v>
      </c>
      <c r="AK2662">
        <v>78.099999999999994</v>
      </c>
      <c r="AL2662">
        <v>19.100000000000001</v>
      </c>
      <c r="AM2662">
        <v>15464</v>
      </c>
      <c r="AN2662">
        <v>24.8</v>
      </c>
      <c r="AO2662">
        <v>39971</v>
      </c>
      <c r="AP2662">
        <v>6386</v>
      </c>
      <c r="AQ2662">
        <v>19</v>
      </c>
      <c r="AR2662">
        <v>77</v>
      </c>
      <c r="AS2662">
        <v>91400</v>
      </c>
      <c r="AT2662">
        <v>8.4</v>
      </c>
      <c r="AU2662">
        <v>30900</v>
      </c>
      <c r="AV2662">
        <v>2.83</v>
      </c>
      <c r="AW2662">
        <v>18430</v>
      </c>
      <c r="AX2662">
        <v>47662</v>
      </c>
      <c r="AY2662">
        <v>11.4</v>
      </c>
      <c r="AZ2662">
        <v>2961</v>
      </c>
      <c r="BA2662">
        <v>28720</v>
      </c>
      <c r="BB2662">
        <v>53759</v>
      </c>
      <c r="BC2662">
        <v>2353</v>
      </c>
      <c r="BD2662">
        <v>4.4000000000000004</v>
      </c>
      <c r="BE2662">
        <v>37649</v>
      </c>
      <c r="BF2662">
        <v>6160</v>
      </c>
      <c r="BG2662">
        <v>5563</v>
      </c>
      <c r="BH2662">
        <v>1211848</v>
      </c>
      <c r="BI2662">
        <v>32188</v>
      </c>
      <c r="BJ2662">
        <v>1685</v>
      </c>
      <c r="BK2662">
        <v>23943</v>
      </c>
      <c r="BL2662">
        <v>25.2</v>
      </c>
      <c r="BM2662">
        <v>6841</v>
      </c>
      <c r="BN2662">
        <v>82627</v>
      </c>
      <c r="BO2662">
        <v>6806</v>
      </c>
      <c r="BP2662">
        <v>0</v>
      </c>
      <c r="BQ2662">
        <v>0</v>
      </c>
      <c r="BR2662">
        <v>0</v>
      </c>
      <c r="BS2662">
        <v>0</v>
      </c>
      <c r="BT2662">
        <v>0</v>
      </c>
      <c r="BU2662">
        <v>29.1</v>
      </c>
      <c r="BV2662">
        <v>1547436</v>
      </c>
      <c r="BW2662">
        <v>547148</v>
      </c>
      <c r="BX2662">
        <v>755259</v>
      </c>
      <c r="BY2662">
        <v>8007</v>
      </c>
      <c r="BZ2662">
        <v>1406</v>
      </c>
      <c r="CA2662">
        <v>218259</v>
      </c>
      <c r="CB2662">
        <v>384824</v>
      </c>
      <c r="CC2662">
        <v>472048</v>
      </c>
      <c r="CD2662">
        <v>4738</v>
      </c>
      <c r="CE2662">
        <v>711.14</v>
      </c>
      <c r="CF2662">
        <v>125.2</v>
      </c>
    </row>
    <row r="2663" spans="1:84">
      <c r="A2663">
        <v>48189</v>
      </c>
      <c r="B2663" t="s">
        <v>2661</v>
      </c>
      <c r="C2663">
        <v>48189</v>
      </c>
      <c r="D2663">
        <v>36317</v>
      </c>
      <c r="E2663">
        <v>-0.8</v>
      </c>
      <c r="F2663">
        <v>-285</v>
      </c>
      <c r="G2663">
        <v>36602</v>
      </c>
      <c r="H2663">
        <v>3125</v>
      </c>
      <c r="I2663">
        <v>8.6</v>
      </c>
      <c r="J2663">
        <v>10794</v>
      </c>
      <c r="K2663">
        <v>29.7</v>
      </c>
      <c r="L2663">
        <v>12.2</v>
      </c>
      <c r="M2663">
        <v>4442</v>
      </c>
      <c r="N2663">
        <v>49.2</v>
      </c>
      <c r="O2663">
        <v>33202</v>
      </c>
      <c r="P2663">
        <v>2154</v>
      </c>
      <c r="Q2663">
        <v>434</v>
      </c>
      <c r="R2663">
        <v>208</v>
      </c>
      <c r="S2663">
        <v>23</v>
      </c>
      <c r="T2663">
        <v>296</v>
      </c>
      <c r="U2663">
        <v>18999</v>
      </c>
      <c r="V2663">
        <v>14768</v>
      </c>
      <c r="W2663">
        <v>91.4</v>
      </c>
      <c r="X2663">
        <v>5.9</v>
      </c>
      <c r="Y2663">
        <v>1.2</v>
      </c>
      <c r="Z2663">
        <v>0.6</v>
      </c>
      <c r="AA2663">
        <v>0.1</v>
      </c>
      <c r="AB2663">
        <v>0.8</v>
      </c>
      <c r="AC2663">
        <v>52.3</v>
      </c>
      <c r="AD2663">
        <v>40.700000000000003</v>
      </c>
      <c r="AE2663">
        <v>628</v>
      </c>
      <c r="AF2663">
        <v>306</v>
      </c>
      <c r="AG2663">
        <v>3</v>
      </c>
      <c r="AH2663">
        <v>51</v>
      </c>
      <c r="AI2663">
        <v>8.1999999999999993</v>
      </c>
      <c r="AJ2663">
        <v>39.299999999999997</v>
      </c>
      <c r="AK2663">
        <v>65.900000000000006</v>
      </c>
      <c r="AL2663">
        <v>14.4</v>
      </c>
      <c r="AM2663">
        <v>6183</v>
      </c>
      <c r="AN2663">
        <v>15.4</v>
      </c>
      <c r="AO2663">
        <v>13847</v>
      </c>
      <c r="AP2663">
        <v>321</v>
      </c>
      <c r="AQ2663">
        <v>2.4</v>
      </c>
      <c r="AR2663">
        <v>64.8</v>
      </c>
      <c r="AS2663">
        <v>53800</v>
      </c>
      <c r="AT2663">
        <v>11</v>
      </c>
      <c r="AU2663">
        <v>11975</v>
      </c>
      <c r="AV2663">
        <v>2.86</v>
      </c>
      <c r="AW2663">
        <v>13655</v>
      </c>
      <c r="AX2663">
        <v>31228</v>
      </c>
      <c r="AY2663">
        <v>19.7</v>
      </c>
      <c r="AZ2663">
        <v>836</v>
      </c>
      <c r="BA2663">
        <v>23120</v>
      </c>
      <c r="BB2663">
        <v>16693</v>
      </c>
      <c r="BC2663">
        <v>891</v>
      </c>
      <c r="BD2663">
        <v>5.3</v>
      </c>
      <c r="BE2663">
        <v>19696</v>
      </c>
      <c r="BF2663">
        <v>-81</v>
      </c>
      <c r="BG2663">
        <v>2669</v>
      </c>
      <c r="BH2663">
        <v>638946</v>
      </c>
      <c r="BI2663">
        <v>32440</v>
      </c>
      <c r="BJ2663">
        <v>774</v>
      </c>
      <c r="BK2663">
        <v>11382</v>
      </c>
      <c r="BL2663">
        <v>-3.1</v>
      </c>
      <c r="BM2663">
        <v>1961</v>
      </c>
      <c r="BN2663">
        <v>35838</v>
      </c>
      <c r="BO2663">
        <v>2423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v>22.1</v>
      </c>
      <c r="BV2663">
        <v>0</v>
      </c>
      <c r="BW2663">
        <v>242601</v>
      </c>
      <c r="BX2663">
        <v>268454</v>
      </c>
      <c r="BY2663">
        <v>7516</v>
      </c>
      <c r="BZ2663">
        <v>21</v>
      </c>
      <c r="CA2663">
        <v>1715</v>
      </c>
      <c r="CB2663">
        <v>605020</v>
      </c>
      <c r="CC2663">
        <v>228573</v>
      </c>
      <c r="CD2663">
        <v>6344</v>
      </c>
      <c r="CE2663">
        <v>1004.65</v>
      </c>
      <c r="CF2663">
        <v>36.4</v>
      </c>
    </row>
    <row r="2664" spans="1:84">
      <c r="A2664">
        <v>48191</v>
      </c>
      <c r="B2664" t="s">
        <v>2662</v>
      </c>
      <c r="C2664">
        <v>48191</v>
      </c>
      <c r="D2664">
        <v>3668</v>
      </c>
      <c r="E2664">
        <v>-3</v>
      </c>
      <c r="F2664">
        <v>-114</v>
      </c>
      <c r="G2664">
        <v>3782</v>
      </c>
      <c r="H2664">
        <v>237</v>
      </c>
      <c r="I2664">
        <v>6.5</v>
      </c>
      <c r="J2664">
        <v>946</v>
      </c>
      <c r="K2664">
        <v>25.8</v>
      </c>
      <c r="L2664">
        <v>20.2</v>
      </c>
      <c r="M2664">
        <v>740</v>
      </c>
      <c r="N2664">
        <v>52.2</v>
      </c>
      <c r="O2664">
        <v>3266</v>
      </c>
      <c r="P2664">
        <v>321</v>
      </c>
      <c r="Q2664">
        <v>31</v>
      </c>
      <c r="R2664">
        <v>18</v>
      </c>
      <c r="S2664">
        <v>0</v>
      </c>
      <c r="T2664">
        <v>32</v>
      </c>
      <c r="U2664">
        <v>1121</v>
      </c>
      <c r="V2664">
        <v>2193</v>
      </c>
      <c r="W2664">
        <v>89</v>
      </c>
      <c r="X2664">
        <v>8.8000000000000007</v>
      </c>
      <c r="Y2664">
        <v>0.8</v>
      </c>
      <c r="Z2664">
        <v>0.5</v>
      </c>
      <c r="AA2664">
        <v>0</v>
      </c>
      <c r="AB2664">
        <v>0.9</v>
      </c>
      <c r="AC2664">
        <v>30.6</v>
      </c>
      <c r="AD2664">
        <v>59.8</v>
      </c>
      <c r="AE2664">
        <v>41</v>
      </c>
      <c r="AF2664">
        <v>53</v>
      </c>
      <c r="AG2664">
        <v>1</v>
      </c>
      <c r="AH2664">
        <v>57.7</v>
      </c>
      <c r="AI2664">
        <v>9.1</v>
      </c>
      <c r="AJ2664">
        <v>25.6</v>
      </c>
      <c r="AK2664">
        <v>61.7</v>
      </c>
      <c r="AL2664">
        <v>10.3</v>
      </c>
      <c r="AM2664">
        <v>927</v>
      </c>
      <c r="AN2664">
        <v>17</v>
      </c>
      <c r="AO2664">
        <v>1991</v>
      </c>
      <c r="AP2664">
        <v>3</v>
      </c>
      <c r="AQ2664">
        <v>0.2</v>
      </c>
      <c r="AR2664">
        <v>74.099999999999994</v>
      </c>
      <c r="AS2664">
        <v>24100</v>
      </c>
      <c r="AT2664">
        <v>5.6</v>
      </c>
      <c r="AU2664">
        <v>1548</v>
      </c>
      <c r="AV2664">
        <v>2.42</v>
      </c>
      <c r="AW2664">
        <v>13210</v>
      </c>
      <c r="AX2664">
        <v>24405</v>
      </c>
      <c r="AY2664">
        <v>22.1</v>
      </c>
      <c r="AZ2664">
        <v>74</v>
      </c>
      <c r="BA2664">
        <v>20067</v>
      </c>
      <c r="BB2664">
        <v>1504</v>
      </c>
      <c r="BC2664">
        <v>92</v>
      </c>
      <c r="BD2664">
        <v>6.1</v>
      </c>
      <c r="BE2664">
        <v>2159</v>
      </c>
      <c r="BF2664">
        <v>81</v>
      </c>
      <c r="BG2664">
        <v>333</v>
      </c>
      <c r="BH2664">
        <v>45495</v>
      </c>
      <c r="BI2664">
        <v>21072</v>
      </c>
      <c r="BJ2664">
        <v>85</v>
      </c>
      <c r="BK2664">
        <v>484</v>
      </c>
      <c r="BL2664">
        <v>-37.9</v>
      </c>
      <c r="BM2664">
        <v>217</v>
      </c>
      <c r="BN2664">
        <v>425</v>
      </c>
      <c r="BO2664">
        <v>269</v>
      </c>
      <c r="BP2664">
        <v>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6996</v>
      </c>
      <c r="BX2664">
        <v>13648</v>
      </c>
      <c r="BY2664">
        <v>3638</v>
      </c>
      <c r="BZ2664">
        <v>0</v>
      </c>
      <c r="CA2664">
        <v>0</v>
      </c>
      <c r="CB2664">
        <v>431782</v>
      </c>
      <c r="CC2664">
        <v>41578</v>
      </c>
      <c r="CD2664">
        <v>11132</v>
      </c>
      <c r="CE2664">
        <v>903.09</v>
      </c>
      <c r="CF2664">
        <v>4.2</v>
      </c>
    </row>
    <row r="2665" spans="1:84">
      <c r="A2665">
        <v>48193</v>
      </c>
      <c r="B2665" t="s">
        <v>2663</v>
      </c>
      <c r="C2665">
        <v>48193</v>
      </c>
      <c r="D2665">
        <v>8186</v>
      </c>
      <c r="E2665">
        <v>-0.5</v>
      </c>
      <c r="F2665">
        <v>-43</v>
      </c>
      <c r="G2665">
        <v>8229</v>
      </c>
      <c r="H2665">
        <v>433</v>
      </c>
      <c r="I2665">
        <v>5.3</v>
      </c>
      <c r="J2665">
        <v>1776</v>
      </c>
      <c r="K2665">
        <v>21.7</v>
      </c>
      <c r="L2665">
        <v>22.1</v>
      </c>
      <c r="M2665">
        <v>1813</v>
      </c>
      <c r="N2665">
        <v>51.5</v>
      </c>
      <c r="O2665">
        <v>8044</v>
      </c>
      <c r="P2665">
        <v>23</v>
      </c>
      <c r="Q2665">
        <v>40</v>
      </c>
      <c r="R2665">
        <v>16</v>
      </c>
      <c r="S2665">
        <v>10</v>
      </c>
      <c r="T2665">
        <v>53</v>
      </c>
      <c r="U2665">
        <v>760</v>
      </c>
      <c r="V2665">
        <v>7297</v>
      </c>
      <c r="W2665">
        <v>98.3</v>
      </c>
      <c r="X2665">
        <v>0.3</v>
      </c>
      <c r="Y2665">
        <v>0.5</v>
      </c>
      <c r="Z2665">
        <v>0.2</v>
      </c>
      <c r="AA2665">
        <v>0.1</v>
      </c>
      <c r="AB2665">
        <v>0.6</v>
      </c>
      <c r="AC2665">
        <v>9.3000000000000007</v>
      </c>
      <c r="AD2665">
        <v>89.1</v>
      </c>
      <c r="AE2665">
        <v>76</v>
      </c>
      <c r="AF2665">
        <v>143</v>
      </c>
      <c r="AG2665">
        <v>0</v>
      </c>
      <c r="AH2665">
        <v>56.8</v>
      </c>
      <c r="AI2665">
        <v>3.7</v>
      </c>
      <c r="AJ2665">
        <v>9</v>
      </c>
      <c r="AK2665">
        <v>73.8</v>
      </c>
      <c r="AL2665">
        <v>16.8</v>
      </c>
      <c r="AM2665">
        <v>1851</v>
      </c>
      <c r="AN2665">
        <v>23.9</v>
      </c>
      <c r="AO2665">
        <v>4555</v>
      </c>
      <c r="AP2665">
        <v>100</v>
      </c>
      <c r="AQ2665">
        <v>2.2000000000000002</v>
      </c>
      <c r="AR2665">
        <v>78.099999999999994</v>
      </c>
      <c r="AS2665">
        <v>47300</v>
      </c>
      <c r="AT2665">
        <v>3.9</v>
      </c>
      <c r="AU2665">
        <v>3374</v>
      </c>
      <c r="AV2665">
        <v>2.37</v>
      </c>
      <c r="AW2665">
        <v>16800</v>
      </c>
      <c r="AX2665">
        <v>32697</v>
      </c>
      <c r="AY2665">
        <v>15.3</v>
      </c>
      <c r="AZ2665">
        <v>210</v>
      </c>
      <c r="BA2665">
        <v>25814</v>
      </c>
      <c r="BB2665">
        <v>4065</v>
      </c>
      <c r="BC2665">
        <v>172</v>
      </c>
      <c r="BD2665">
        <v>4.2</v>
      </c>
      <c r="BE2665">
        <v>4670</v>
      </c>
      <c r="BF2665">
        <v>-189</v>
      </c>
      <c r="BG2665">
        <v>653</v>
      </c>
      <c r="BH2665">
        <v>101885</v>
      </c>
      <c r="BI2665">
        <v>21817</v>
      </c>
      <c r="BJ2665">
        <v>223</v>
      </c>
      <c r="BK2665">
        <v>1777</v>
      </c>
      <c r="BL2665">
        <v>-2.5</v>
      </c>
      <c r="BM2665">
        <v>820</v>
      </c>
      <c r="BN2665">
        <v>0</v>
      </c>
      <c r="BO2665">
        <v>905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41603</v>
      </c>
      <c r="BX2665">
        <v>44490</v>
      </c>
      <c r="BY2665">
        <v>5583</v>
      </c>
      <c r="BZ2665">
        <v>2</v>
      </c>
      <c r="CA2665">
        <v>190</v>
      </c>
      <c r="CB2665">
        <v>449671</v>
      </c>
      <c r="CC2665">
        <v>52155</v>
      </c>
      <c r="CD2665">
        <v>6427</v>
      </c>
      <c r="CE2665">
        <v>835.71</v>
      </c>
      <c r="CF2665">
        <v>9.8000000000000007</v>
      </c>
    </row>
    <row r="2666" spans="1:84">
      <c r="A2666">
        <v>48195</v>
      </c>
      <c r="B2666" t="s">
        <v>2664</v>
      </c>
      <c r="C2666">
        <v>48195</v>
      </c>
      <c r="D2666">
        <v>5237</v>
      </c>
      <c r="E2666">
        <v>-2.5</v>
      </c>
      <c r="F2666">
        <v>-132</v>
      </c>
      <c r="G2666">
        <v>5369</v>
      </c>
      <c r="H2666">
        <v>498</v>
      </c>
      <c r="I2666">
        <v>9.5</v>
      </c>
      <c r="J2666">
        <v>1537</v>
      </c>
      <c r="K2666">
        <v>29.3</v>
      </c>
      <c r="L2666">
        <v>15</v>
      </c>
      <c r="M2666">
        <v>784</v>
      </c>
      <c r="N2666">
        <v>50.8</v>
      </c>
      <c r="O2666">
        <v>5120</v>
      </c>
      <c r="P2666">
        <v>13</v>
      </c>
      <c r="Q2666">
        <v>48</v>
      </c>
      <c r="R2666">
        <v>25</v>
      </c>
      <c r="S2666">
        <v>0</v>
      </c>
      <c r="T2666">
        <v>31</v>
      </c>
      <c r="U2666">
        <v>2114</v>
      </c>
      <c r="V2666">
        <v>3046</v>
      </c>
      <c r="W2666">
        <v>97.8</v>
      </c>
      <c r="X2666">
        <v>0.2</v>
      </c>
      <c r="Y2666">
        <v>0.9</v>
      </c>
      <c r="Z2666">
        <v>0.5</v>
      </c>
      <c r="AA2666">
        <v>0</v>
      </c>
      <c r="AB2666">
        <v>0.6</v>
      </c>
      <c r="AC2666">
        <v>40.4</v>
      </c>
      <c r="AD2666">
        <v>58.2</v>
      </c>
      <c r="AE2666">
        <v>112</v>
      </c>
      <c r="AF2666">
        <v>61</v>
      </c>
      <c r="AG2666">
        <v>0</v>
      </c>
      <c r="AH2666">
        <v>58.4</v>
      </c>
      <c r="AI2666">
        <v>15.6</v>
      </c>
      <c r="AJ2666">
        <v>29.5</v>
      </c>
      <c r="AK2666">
        <v>69.900000000000006</v>
      </c>
      <c r="AL2666">
        <v>18.600000000000001</v>
      </c>
      <c r="AM2666">
        <v>895</v>
      </c>
      <c r="AN2666">
        <v>15.9</v>
      </c>
      <c r="AO2666">
        <v>2335</v>
      </c>
      <c r="AP2666">
        <v>6</v>
      </c>
      <c r="AQ2666">
        <v>0.3</v>
      </c>
      <c r="AR2666">
        <v>74.7</v>
      </c>
      <c r="AS2666">
        <v>49900</v>
      </c>
      <c r="AT2666">
        <v>5.5</v>
      </c>
      <c r="AU2666">
        <v>2005</v>
      </c>
      <c r="AV2666">
        <v>2.63</v>
      </c>
      <c r="AW2666">
        <v>17408</v>
      </c>
      <c r="AX2666">
        <v>35974</v>
      </c>
      <c r="AY2666">
        <v>13.5</v>
      </c>
      <c r="AZ2666">
        <v>189</v>
      </c>
      <c r="BA2666">
        <v>36283</v>
      </c>
      <c r="BB2666">
        <v>2395</v>
      </c>
      <c r="BC2666">
        <v>90</v>
      </c>
      <c r="BD2666">
        <v>3.8</v>
      </c>
      <c r="BE2666">
        <v>3401</v>
      </c>
      <c r="BF2666">
        <v>-90</v>
      </c>
      <c r="BG2666">
        <v>575</v>
      </c>
      <c r="BH2666">
        <v>153132</v>
      </c>
      <c r="BI2666">
        <v>45026</v>
      </c>
      <c r="BJ2666">
        <v>162</v>
      </c>
      <c r="BK2666">
        <v>1030</v>
      </c>
      <c r="BL2666">
        <v>-9.8000000000000007</v>
      </c>
      <c r="BM2666">
        <v>492</v>
      </c>
      <c r="BN2666">
        <v>2186</v>
      </c>
      <c r="BO2666">
        <v>653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58328</v>
      </c>
      <c r="BX2666">
        <v>40108</v>
      </c>
      <c r="BY2666">
        <v>7640</v>
      </c>
      <c r="BZ2666">
        <v>0</v>
      </c>
      <c r="CA2666">
        <v>0</v>
      </c>
      <c r="CB2666">
        <v>593063</v>
      </c>
      <c r="CC2666">
        <v>39587</v>
      </c>
      <c r="CD2666">
        <v>7603</v>
      </c>
      <c r="CE2666">
        <v>919.8</v>
      </c>
      <c r="CF2666">
        <v>5.8</v>
      </c>
    </row>
    <row r="2667" spans="1:84">
      <c r="A2667">
        <v>48197</v>
      </c>
      <c r="B2667" t="s">
        <v>2665</v>
      </c>
      <c r="C2667">
        <v>48197</v>
      </c>
      <c r="D2667">
        <v>4250</v>
      </c>
      <c r="E2667">
        <v>-10</v>
      </c>
      <c r="F2667">
        <v>-474</v>
      </c>
      <c r="G2667">
        <v>4724</v>
      </c>
      <c r="H2667">
        <v>264</v>
      </c>
      <c r="I2667">
        <v>6.2</v>
      </c>
      <c r="J2667">
        <v>1001</v>
      </c>
      <c r="K2667">
        <v>23.6</v>
      </c>
      <c r="L2667">
        <v>18.899999999999999</v>
      </c>
      <c r="M2667">
        <v>802</v>
      </c>
      <c r="N2667">
        <v>52.6</v>
      </c>
      <c r="O2667">
        <v>3898</v>
      </c>
      <c r="P2667">
        <v>243</v>
      </c>
      <c r="Q2667">
        <v>56</v>
      </c>
      <c r="R2667">
        <v>16</v>
      </c>
      <c r="S2667">
        <v>0</v>
      </c>
      <c r="T2667">
        <v>37</v>
      </c>
      <c r="U2667">
        <v>692</v>
      </c>
      <c r="V2667">
        <v>3230</v>
      </c>
      <c r="W2667">
        <v>91.7</v>
      </c>
      <c r="X2667">
        <v>5.7</v>
      </c>
      <c r="Y2667">
        <v>1.3</v>
      </c>
      <c r="Z2667">
        <v>0.4</v>
      </c>
      <c r="AA2667">
        <v>0</v>
      </c>
      <c r="AB2667">
        <v>0.9</v>
      </c>
      <c r="AC2667">
        <v>16.3</v>
      </c>
      <c r="AD2667">
        <v>76</v>
      </c>
      <c r="AE2667">
        <v>62</v>
      </c>
      <c r="AF2667">
        <v>44</v>
      </c>
      <c r="AG2667">
        <v>2</v>
      </c>
      <c r="AH2667">
        <v>59.9</v>
      </c>
      <c r="AI2667">
        <v>2.5</v>
      </c>
      <c r="AJ2667">
        <v>11.9</v>
      </c>
      <c r="AK2667">
        <v>70.7</v>
      </c>
      <c r="AL2667">
        <v>12.8</v>
      </c>
      <c r="AM2667">
        <v>1134</v>
      </c>
      <c r="AN2667">
        <v>15.7</v>
      </c>
      <c r="AO2667">
        <v>2365</v>
      </c>
      <c r="AP2667">
        <v>7</v>
      </c>
      <c r="AQ2667">
        <v>0.3</v>
      </c>
      <c r="AR2667">
        <v>73.3</v>
      </c>
      <c r="AS2667">
        <v>29300</v>
      </c>
      <c r="AT2667">
        <v>7.1</v>
      </c>
      <c r="AU2667">
        <v>1943</v>
      </c>
      <c r="AV2667">
        <v>2.4</v>
      </c>
      <c r="AW2667">
        <v>16824</v>
      </c>
      <c r="AX2667">
        <v>29083</v>
      </c>
      <c r="AY2667">
        <v>16.7</v>
      </c>
      <c r="AZ2667">
        <v>105</v>
      </c>
      <c r="BA2667">
        <v>24703</v>
      </c>
      <c r="BB2667">
        <v>2396</v>
      </c>
      <c r="BC2667">
        <v>99</v>
      </c>
      <c r="BD2667">
        <v>4.0999999999999996</v>
      </c>
      <c r="BE2667">
        <v>2351</v>
      </c>
      <c r="BF2667">
        <v>-178</v>
      </c>
      <c r="BG2667">
        <v>440</v>
      </c>
      <c r="BH2667">
        <v>54637</v>
      </c>
      <c r="BI2667">
        <v>23240</v>
      </c>
      <c r="BJ2667">
        <v>96</v>
      </c>
      <c r="BK2667">
        <v>966</v>
      </c>
      <c r="BL2667">
        <v>19.399999999999999</v>
      </c>
      <c r="BM2667">
        <v>268</v>
      </c>
      <c r="BN2667">
        <v>3353</v>
      </c>
      <c r="BO2667">
        <v>325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45.8</v>
      </c>
      <c r="BV2667">
        <v>0</v>
      </c>
      <c r="BW2667">
        <v>11888</v>
      </c>
      <c r="BX2667">
        <v>14721</v>
      </c>
      <c r="BY2667">
        <v>3263</v>
      </c>
      <c r="BZ2667">
        <v>0</v>
      </c>
      <c r="CA2667">
        <v>0</v>
      </c>
      <c r="CB2667">
        <v>345897</v>
      </c>
      <c r="CC2667">
        <v>41731</v>
      </c>
      <c r="CD2667">
        <v>9541</v>
      </c>
      <c r="CE2667">
        <v>695.38</v>
      </c>
      <c r="CF2667">
        <v>6.8</v>
      </c>
    </row>
    <row r="2668" spans="1:84">
      <c r="A2668">
        <v>48199</v>
      </c>
      <c r="B2668" t="s">
        <v>2666</v>
      </c>
      <c r="C2668">
        <v>48199</v>
      </c>
      <c r="D2668">
        <v>51483</v>
      </c>
      <c r="E2668">
        <v>7.1</v>
      </c>
      <c r="F2668">
        <v>3410</v>
      </c>
      <c r="G2668">
        <v>48073</v>
      </c>
      <c r="H2668">
        <v>3386</v>
      </c>
      <c r="I2668">
        <v>6.6</v>
      </c>
      <c r="J2668">
        <v>12761</v>
      </c>
      <c r="K2668">
        <v>24.8</v>
      </c>
      <c r="L2668">
        <v>12.3</v>
      </c>
      <c r="M2668">
        <v>6356</v>
      </c>
      <c r="N2668">
        <v>50.7</v>
      </c>
      <c r="O2668">
        <v>47285</v>
      </c>
      <c r="P2668">
        <v>3407</v>
      </c>
      <c r="Q2668">
        <v>191</v>
      </c>
      <c r="R2668">
        <v>211</v>
      </c>
      <c r="S2668">
        <v>6</v>
      </c>
      <c r="T2668">
        <v>383</v>
      </c>
      <c r="U2668">
        <v>1648</v>
      </c>
      <c r="V2668">
        <v>45748</v>
      </c>
      <c r="W2668">
        <v>91.8</v>
      </c>
      <c r="X2668">
        <v>6.6</v>
      </c>
      <c r="Y2668">
        <v>0.4</v>
      </c>
      <c r="Z2668">
        <v>0.4</v>
      </c>
      <c r="AA2668">
        <v>0</v>
      </c>
      <c r="AB2668">
        <v>0.7</v>
      </c>
      <c r="AC2668">
        <v>3.2</v>
      </c>
      <c r="AD2668">
        <v>88.9</v>
      </c>
      <c r="AE2668">
        <v>705</v>
      </c>
      <c r="AF2668">
        <v>502</v>
      </c>
      <c r="AG2668">
        <v>6</v>
      </c>
      <c r="AH2668">
        <v>62.1</v>
      </c>
      <c r="AI2668">
        <v>1.3</v>
      </c>
      <c r="AJ2668">
        <v>3.4</v>
      </c>
      <c r="AK2668">
        <v>79.5</v>
      </c>
      <c r="AL2668">
        <v>13</v>
      </c>
      <c r="AM2668">
        <v>8688</v>
      </c>
      <c r="AN2668">
        <v>29.7</v>
      </c>
      <c r="AO2668">
        <v>20997</v>
      </c>
      <c r="AP2668">
        <v>1161</v>
      </c>
      <c r="AQ2668">
        <v>5.9</v>
      </c>
      <c r="AR2668">
        <v>82.7</v>
      </c>
      <c r="AS2668">
        <v>75800</v>
      </c>
      <c r="AT2668">
        <v>4.5</v>
      </c>
      <c r="AU2668">
        <v>17805</v>
      </c>
      <c r="AV2668">
        <v>2.68</v>
      </c>
      <c r="AW2668">
        <v>17962</v>
      </c>
      <c r="AX2668">
        <v>41677</v>
      </c>
      <c r="AY2668">
        <v>12.7</v>
      </c>
      <c r="AZ2668">
        <v>1416</v>
      </c>
      <c r="BA2668">
        <v>27778</v>
      </c>
      <c r="BB2668">
        <v>25294</v>
      </c>
      <c r="BC2668">
        <v>1371</v>
      </c>
      <c r="BD2668">
        <v>5.4</v>
      </c>
      <c r="BE2668">
        <v>18151</v>
      </c>
      <c r="BF2668">
        <v>2564</v>
      </c>
      <c r="BG2668">
        <v>2566</v>
      </c>
      <c r="BH2668">
        <v>519158</v>
      </c>
      <c r="BI2668">
        <v>28602</v>
      </c>
      <c r="BJ2668">
        <v>739</v>
      </c>
      <c r="BK2668">
        <v>8528</v>
      </c>
      <c r="BL2668">
        <v>-3.2</v>
      </c>
      <c r="BM2668">
        <v>3533</v>
      </c>
      <c r="BN2668">
        <v>23829</v>
      </c>
      <c r="BO2668">
        <v>3465</v>
      </c>
      <c r="BP2668">
        <v>0</v>
      </c>
      <c r="BQ2668">
        <v>0</v>
      </c>
      <c r="BR2668">
        <v>0</v>
      </c>
      <c r="BS2668">
        <v>0</v>
      </c>
      <c r="BT2668">
        <v>0</v>
      </c>
      <c r="BU2668">
        <v>12.3</v>
      </c>
      <c r="BV2668">
        <v>182835</v>
      </c>
      <c r="BW2668">
        <v>0</v>
      </c>
      <c r="BX2668">
        <v>402227</v>
      </c>
      <c r="BY2668">
        <v>8175</v>
      </c>
      <c r="BZ2668">
        <v>129</v>
      </c>
      <c r="CA2668">
        <v>17373</v>
      </c>
      <c r="CB2668">
        <v>68512</v>
      </c>
      <c r="CC2668">
        <v>228015</v>
      </c>
      <c r="CD2668">
        <v>4529</v>
      </c>
      <c r="CE2668">
        <v>894.33</v>
      </c>
      <c r="CF2668">
        <v>53.8</v>
      </c>
    </row>
    <row r="2669" spans="1:84">
      <c r="A2669">
        <v>48201</v>
      </c>
      <c r="B2669" t="s">
        <v>2667</v>
      </c>
      <c r="C2669">
        <v>48201</v>
      </c>
      <c r="D2669">
        <v>3886207</v>
      </c>
      <c r="E2669">
        <v>14.3</v>
      </c>
      <c r="F2669">
        <v>485653</v>
      </c>
      <c r="G2669">
        <v>3400578</v>
      </c>
      <c r="H2669">
        <v>341827</v>
      </c>
      <c r="I2669">
        <v>8.8000000000000007</v>
      </c>
      <c r="J2669">
        <v>1124974</v>
      </c>
      <c r="K2669">
        <v>28.9</v>
      </c>
      <c r="L2669">
        <v>7.7</v>
      </c>
      <c r="M2669">
        <v>297691</v>
      </c>
      <c r="N2669">
        <v>49.9</v>
      </c>
      <c r="O2669">
        <v>2863185</v>
      </c>
      <c r="P2669">
        <v>740107</v>
      </c>
      <c r="Q2669">
        <v>23561</v>
      </c>
      <c r="R2669">
        <v>211788</v>
      </c>
      <c r="S2669">
        <v>5347</v>
      </c>
      <c r="T2669">
        <v>42219</v>
      </c>
      <c r="U2669">
        <v>1484311</v>
      </c>
      <c r="V2669">
        <v>1435129</v>
      </c>
      <c r="W2669">
        <v>73.7</v>
      </c>
      <c r="X2669">
        <v>19</v>
      </c>
      <c r="Y2669">
        <v>0.6</v>
      </c>
      <c r="Z2669">
        <v>5.4</v>
      </c>
      <c r="AA2669">
        <v>0.1</v>
      </c>
      <c r="AB2669">
        <v>1.1000000000000001</v>
      </c>
      <c r="AC2669">
        <v>38.200000000000003</v>
      </c>
      <c r="AD2669">
        <v>36.9</v>
      </c>
      <c r="AE2669">
        <v>67179</v>
      </c>
      <c r="AF2669">
        <v>20269</v>
      </c>
      <c r="AG2669">
        <v>439</v>
      </c>
      <c r="AH2669">
        <v>47.8</v>
      </c>
      <c r="AI2669">
        <v>22.2</v>
      </c>
      <c r="AJ2669">
        <v>36.200000000000003</v>
      </c>
      <c r="AK2669">
        <v>74.599999999999994</v>
      </c>
      <c r="AL2669">
        <v>26.9</v>
      </c>
      <c r="AM2669">
        <v>573025</v>
      </c>
      <c r="AN2669">
        <v>28.1</v>
      </c>
      <c r="AO2669">
        <v>1495016</v>
      </c>
      <c r="AP2669">
        <v>196894</v>
      </c>
      <c r="AQ2669">
        <v>15.2</v>
      </c>
      <c r="AR2669">
        <v>55.3</v>
      </c>
      <c r="AS2669">
        <v>87000</v>
      </c>
      <c r="AT2669">
        <v>37.1</v>
      </c>
      <c r="AU2669">
        <v>1205516</v>
      </c>
      <c r="AV2669">
        <v>2.79</v>
      </c>
      <c r="AW2669">
        <v>21435</v>
      </c>
      <c r="AX2669">
        <v>41922</v>
      </c>
      <c r="AY2669">
        <v>16.8</v>
      </c>
      <c r="AZ2669">
        <v>156921</v>
      </c>
      <c r="BA2669">
        <v>41703</v>
      </c>
      <c r="BB2669">
        <v>1895870</v>
      </c>
      <c r="BC2669">
        <v>95192</v>
      </c>
      <c r="BD2669">
        <v>5</v>
      </c>
      <c r="BE2669">
        <v>2430426</v>
      </c>
      <c r="BF2669">
        <v>133354</v>
      </c>
      <c r="BG2669">
        <v>256430</v>
      </c>
      <c r="BH2669">
        <v>160618669</v>
      </c>
      <c r="BI2669">
        <v>66087</v>
      </c>
      <c r="BJ2669">
        <v>87317</v>
      </c>
      <c r="BK2669">
        <v>1637017</v>
      </c>
      <c r="BL2669">
        <v>-0.2</v>
      </c>
      <c r="BM2669">
        <v>289919</v>
      </c>
      <c r="BN2669">
        <v>5593840</v>
      </c>
      <c r="BO2669">
        <v>302719</v>
      </c>
      <c r="BP2669">
        <v>9.1999999999999993</v>
      </c>
      <c r="BQ2669">
        <v>0.9</v>
      </c>
      <c r="BR2669">
        <v>8.1999999999999993</v>
      </c>
      <c r="BS2669">
        <v>20.5</v>
      </c>
      <c r="BT2669">
        <v>0.1</v>
      </c>
      <c r="BU2669">
        <v>28.4</v>
      </c>
      <c r="BV2669">
        <v>67059703</v>
      </c>
      <c r="BW2669">
        <v>135427351</v>
      </c>
      <c r="BX2669">
        <v>39358036</v>
      </c>
      <c r="BY2669">
        <v>11119</v>
      </c>
      <c r="BZ2669">
        <v>46455</v>
      </c>
      <c r="CA2669">
        <v>5269162</v>
      </c>
      <c r="CB2669">
        <v>304868</v>
      </c>
      <c r="CC2669">
        <v>15798626</v>
      </c>
      <c r="CD2669">
        <v>4335</v>
      </c>
      <c r="CE2669">
        <v>1728.83</v>
      </c>
      <c r="CF2669">
        <v>1966.8</v>
      </c>
    </row>
    <row r="2670" spans="1:84">
      <c r="A2670">
        <v>48203</v>
      </c>
      <c r="B2670" t="s">
        <v>2668</v>
      </c>
      <c r="C2670">
        <v>48203</v>
      </c>
      <c r="D2670">
        <v>63819</v>
      </c>
      <c r="E2670">
        <v>2.8</v>
      </c>
      <c r="F2670">
        <v>1709</v>
      </c>
      <c r="G2670">
        <v>62110</v>
      </c>
      <c r="H2670">
        <v>4215</v>
      </c>
      <c r="I2670">
        <v>6.6</v>
      </c>
      <c r="J2670">
        <v>15810</v>
      </c>
      <c r="K2670">
        <v>24.8</v>
      </c>
      <c r="L2670">
        <v>12.8</v>
      </c>
      <c r="M2670">
        <v>8137</v>
      </c>
      <c r="N2670">
        <v>51.2</v>
      </c>
      <c r="O2670">
        <v>48018</v>
      </c>
      <c r="P2670">
        <v>14554</v>
      </c>
      <c r="Q2670">
        <v>259</v>
      </c>
      <c r="R2670">
        <v>363</v>
      </c>
      <c r="S2670">
        <v>35</v>
      </c>
      <c r="T2670">
        <v>590</v>
      </c>
      <c r="U2670">
        <v>4986</v>
      </c>
      <c r="V2670">
        <v>43305</v>
      </c>
      <c r="W2670">
        <v>75.2</v>
      </c>
      <c r="X2670">
        <v>22.8</v>
      </c>
      <c r="Y2670">
        <v>0.4</v>
      </c>
      <c r="Z2670">
        <v>0.6</v>
      </c>
      <c r="AA2670">
        <v>0.1</v>
      </c>
      <c r="AB2670">
        <v>0.9</v>
      </c>
      <c r="AC2670">
        <v>7.8</v>
      </c>
      <c r="AD2670">
        <v>67.900000000000006</v>
      </c>
      <c r="AE2670">
        <v>809</v>
      </c>
      <c r="AF2670">
        <v>594</v>
      </c>
      <c r="AG2670">
        <v>4</v>
      </c>
      <c r="AH2670">
        <v>57.8</v>
      </c>
      <c r="AI2670">
        <v>3.3</v>
      </c>
      <c r="AJ2670">
        <v>6.5</v>
      </c>
      <c r="AK2670">
        <v>78.3</v>
      </c>
      <c r="AL2670">
        <v>15.4</v>
      </c>
      <c r="AM2670">
        <v>12777</v>
      </c>
      <c r="AN2670">
        <v>23</v>
      </c>
      <c r="AO2670">
        <v>27120</v>
      </c>
      <c r="AP2670">
        <v>849</v>
      </c>
      <c r="AQ2670">
        <v>3.2</v>
      </c>
      <c r="AR2670">
        <v>77.2</v>
      </c>
      <c r="AS2670">
        <v>68400</v>
      </c>
      <c r="AT2670">
        <v>7.4</v>
      </c>
      <c r="AU2670">
        <v>23087</v>
      </c>
      <c r="AV2670">
        <v>2.62</v>
      </c>
      <c r="AW2670">
        <v>16702</v>
      </c>
      <c r="AX2670">
        <v>35620</v>
      </c>
      <c r="AY2670">
        <v>15.8</v>
      </c>
      <c r="AZ2670">
        <v>1714</v>
      </c>
      <c r="BA2670">
        <v>27174</v>
      </c>
      <c r="BB2670">
        <v>31651</v>
      </c>
      <c r="BC2670">
        <v>1648</v>
      </c>
      <c r="BD2670">
        <v>5.2</v>
      </c>
      <c r="BE2670">
        <v>30720</v>
      </c>
      <c r="BF2670">
        <v>886</v>
      </c>
      <c r="BG2670">
        <v>3504</v>
      </c>
      <c r="BH2670">
        <v>1041483</v>
      </c>
      <c r="BI2670">
        <v>33902</v>
      </c>
      <c r="BJ2670">
        <v>1115</v>
      </c>
      <c r="BK2670">
        <v>15909</v>
      </c>
      <c r="BL2670">
        <v>0.4</v>
      </c>
      <c r="BM2670">
        <v>3872</v>
      </c>
      <c r="BN2670">
        <v>39674</v>
      </c>
      <c r="BO2670">
        <v>4203</v>
      </c>
      <c r="BP2670">
        <v>0</v>
      </c>
      <c r="BQ2670">
        <v>0</v>
      </c>
      <c r="BR2670">
        <v>0</v>
      </c>
      <c r="BS2670">
        <v>0</v>
      </c>
      <c r="BT2670">
        <v>0</v>
      </c>
      <c r="BU2670">
        <v>23.3</v>
      </c>
      <c r="BV2670">
        <v>461513</v>
      </c>
      <c r="BW2670">
        <v>228607</v>
      </c>
      <c r="BX2670">
        <v>423644</v>
      </c>
      <c r="BY2670">
        <v>6804</v>
      </c>
      <c r="BZ2670">
        <v>38</v>
      </c>
      <c r="CA2670">
        <v>5653</v>
      </c>
      <c r="CB2670">
        <v>229272</v>
      </c>
      <c r="CC2670">
        <v>331144</v>
      </c>
      <c r="CD2670">
        <v>5279</v>
      </c>
      <c r="CE2670">
        <v>898.71</v>
      </c>
      <c r="CF2670">
        <v>69.099999999999994</v>
      </c>
    </row>
    <row r="2671" spans="1:84">
      <c r="A2671">
        <v>48205</v>
      </c>
      <c r="B2671" t="s">
        <v>2669</v>
      </c>
      <c r="C2671">
        <v>48205</v>
      </c>
      <c r="D2671">
        <v>5335</v>
      </c>
      <c r="E2671">
        <v>-3.6</v>
      </c>
      <c r="F2671">
        <v>-200</v>
      </c>
      <c r="G2671">
        <v>5537</v>
      </c>
      <c r="H2671">
        <v>372</v>
      </c>
      <c r="I2671">
        <v>7</v>
      </c>
      <c r="J2671">
        <v>1142</v>
      </c>
      <c r="K2671">
        <v>21.4</v>
      </c>
      <c r="L2671">
        <v>11.1</v>
      </c>
      <c r="M2671">
        <v>593</v>
      </c>
      <c r="N2671">
        <v>38.299999999999997</v>
      </c>
      <c r="O2671">
        <v>4796</v>
      </c>
      <c r="P2671">
        <v>456</v>
      </c>
      <c r="Q2671">
        <v>33</v>
      </c>
      <c r="R2671">
        <v>17</v>
      </c>
      <c r="S2671">
        <v>4</v>
      </c>
      <c r="T2671">
        <v>29</v>
      </c>
      <c r="U2671">
        <v>903</v>
      </c>
      <c r="V2671">
        <v>3920</v>
      </c>
      <c r="W2671">
        <v>89.9</v>
      </c>
      <c r="X2671">
        <v>8.5</v>
      </c>
      <c r="Y2671">
        <v>0.6</v>
      </c>
      <c r="Z2671">
        <v>0.3</v>
      </c>
      <c r="AA2671">
        <v>0.1</v>
      </c>
      <c r="AB2671">
        <v>0.5</v>
      </c>
      <c r="AC2671">
        <v>16.899999999999999</v>
      </c>
      <c r="AD2671">
        <v>73.5</v>
      </c>
      <c r="AE2671">
        <v>65</v>
      </c>
      <c r="AF2671">
        <v>54</v>
      </c>
      <c r="AG2671">
        <v>0</v>
      </c>
      <c r="AH2671">
        <v>52.9</v>
      </c>
      <c r="AI2671">
        <v>2.6</v>
      </c>
      <c r="AJ2671">
        <v>11.2</v>
      </c>
      <c r="AK2671">
        <v>77.3</v>
      </c>
      <c r="AL2671">
        <v>17.600000000000001</v>
      </c>
      <c r="AM2671">
        <v>509</v>
      </c>
      <c r="AN2671">
        <v>13.4</v>
      </c>
      <c r="AO2671">
        <v>1795</v>
      </c>
      <c r="AP2671">
        <v>36</v>
      </c>
      <c r="AQ2671">
        <v>2</v>
      </c>
      <c r="AR2671">
        <v>76.400000000000006</v>
      </c>
      <c r="AS2671">
        <v>94000</v>
      </c>
      <c r="AT2671">
        <v>6.9</v>
      </c>
      <c r="AU2671">
        <v>1604</v>
      </c>
      <c r="AV2671">
        <v>2.56</v>
      </c>
      <c r="AW2671">
        <v>18067</v>
      </c>
      <c r="AX2671">
        <v>41555</v>
      </c>
      <c r="AY2671">
        <v>9.1</v>
      </c>
      <c r="AZ2671">
        <v>153</v>
      </c>
      <c r="BA2671">
        <v>28655</v>
      </c>
      <c r="BB2671">
        <v>2216</v>
      </c>
      <c r="BC2671">
        <v>92</v>
      </c>
      <c r="BD2671">
        <v>4.2</v>
      </c>
      <c r="BE2671">
        <v>1731</v>
      </c>
      <c r="BF2671">
        <v>-250</v>
      </c>
      <c r="BG2671">
        <v>510</v>
      </c>
      <c r="BH2671">
        <v>81004</v>
      </c>
      <c r="BI2671">
        <v>46796</v>
      </c>
      <c r="BJ2671">
        <v>71</v>
      </c>
      <c r="BK2671">
        <v>587</v>
      </c>
      <c r="BL2671">
        <v>-24</v>
      </c>
      <c r="BM2671">
        <v>254</v>
      </c>
      <c r="BN2671">
        <v>1109</v>
      </c>
      <c r="BO2671">
        <v>319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34970</v>
      </c>
      <c r="BX2671">
        <v>17240</v>
      </c>
      <c r="BY2671">
        <v>3332</v>
      </c>
      <c r="BZ2671">
        <v>0</v>
      </c>
      <c r="CA2671">
        <v>0</v>
      </c>
      <c r="CB2671">
        <v>789289</v>
      </c>
      <c r="CC2671">
        <v>22839</v>
      </c>
      <c r="CD2671">
        <v>4212</v>
      </c>
      <c r="CE2671">
        <v>1462.25</v>
      </c>
      <c r="CF2671">
        <v>3.8</v>
      </c>
    </row>
    <row r="2672" spans="1:84">
      <c r="A2672">
        <v>48207</v>
      </c>
      <c r="B2672" t="s">
        <v>2670</v>
      </c>
      <c r="C2672">
        <v>48207</v>
      </c>
      <c r="D2672">
        <v>5438</v>
      </c>
      <c r="E2672">
        <v>-10.8</v>
      </c>
      <c r="F2672">
        <v>-655</v>
      </c>
      <c r="G2672">
        <v>6093</v>
      </c>
      <c r="H2672">
        <v>310</v>
      </c>
      <c r="I2672">
        <v>5.7</v>
      </c>
      <c r="J2672">
        <v>1118</v>
      </c>
      <c r="K2672">
        <v>20.6</v>
      </c>
      <c r="L2672">
        <v>25.2</v>
      </c>
      <c r="M2672">
        <v>1368</v>
      </c>
      <c r="N2672">
        <v>53</v>
      </c>
      <c r="O2672">
        <v>5094</v>
      </c>
      <c r="P2672">
        <v>228</v>
      </c>
      <c r="Q2672">
        <v>38</v>
      </c>
      <c r="R2672">
        <v>20</v>
      </c>
      <c r="S2672">
        <v>1</v>
      </c>
      <c r="T2672">
        <v>57</v>
      </c>
      <c r="U2672">
        <v>1180</v>
      </c>
      <c r="V2672">
        <v>3979</v>
      </c>
      <c r="W2672">
        <v>93.7</v>
      </c>
      <c r="X2672">
        <v>4.2</v>
      </c>
      <c r="Y2672">
        <v>0.7</v>
      </c>
      <c r="Z2672">
        <v>0.4</v>
      </c>
      <c r="AA2672">
        <v>0</v>
      </c>
      <c r="AB2672">
        <v>1</v>
      </c>
      <c r="AC2672">
        <v>21.7</v>
      </c>
      <c r="AD2672">
        <v>73.2</v>
      </c>
      <c r="AE2672">
        <v>65</v>
      </c>
      <c r="AF2672">
        <v>103</v>
      </c>
      <c r="AG2672">
        <v>0</v>
      </c>
      <c r="AH2672">
        <v>63.2</v>
      </c>
      <c r="AI2672">
        <v>3.6</v>
      </c>
      <c r="AJ2672">
        <v>17.3</v>
      </c>
      <c r="AK2672">
        <v>71.099999999999994</v>
      </c>
      <c r="AL2672">
        <v>14.4</v>
      </c>
      <c r="AM2672">
        <v>1391</v>
      </c>
      <c r="AN2672">
        <v>19.399999999999999</v>
      </c>
      <c r="AO2672">
        <v>3613</v>
      </c>
      <c r="AP2672">
        <v>58</v>
      </c>
      <c r="AQ2672">
        <v>1.6</v>
      </c>
      <c r="AR2672">
        <v>78.900000000000006</v>
      </c>
      <c r="AS2672">
        <v>30600</v>
      </c>
      <c r="AT2672">
        <v>3.4</v>
      </c>
      <c r="AU2672">
        <v>2569</v>
      </c>
      <c r="AV2672">
        <v>2.33</v>
      </c>
      <c r="AW2672">
        <v>14918</v>
      </c>
      <c r="AX2672">
        <v>26452</v>
      </c>
      <c r="AY2672">
        <v>20.5</v>
      </c>
      <c r="AZ2672">
        <v>147</v>
      </c>
      <c r="BA2672">
        <v>26519</v>
      </c>
      <c r="BB2672">
        <v>3070</v>
      </c>
      <c r="BC2672">
        <v>122</v>
      </c>
      <c r="BD2672">
        <v>4</v>
      </c>
      <c r="BE2672">
        <v>3774</v>
      </c>
      <c r="BF2672">
        <v>366</v>
      </c>
      <c r="BG2672">
        <v>493</v>
      </c>
      <c r="BH2672">
        <v>85559</v>
      </c>
      <c r="BI2672">
        <v>22671</v>
      </c>
      <c r="BJ2672">
        <v>139</v>
      </c>
      <c r="BK2672">
        <v>801</v>
      </c>
      <c r="BL2672">
        <v>-12.6</v>
      </c>
      <c r="BM2672">
        <v>422</v>
      </c>
      <c r="BN2672">
        <v>0</v>
      </c>
      <c r="BO2672">
        <v>524</v>
      </c>
      <c r="BP2672">
        <v>0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59757</v>
      </c>
      <c r="BY2672">
        <v>10231</v>
      </c>
      <c r="BZ2672">
        <v>6</v>
      </c>
      <c r="CA2672">
        <v>150</v>
      </c>
      <c r="CB2672">
        <v>491957</v>
      </c>
      <c r="CC2672">
        <v>60704</v>
      </c>
      <c r="CD2672">
        <v>10856</v>
      </c>
      <c r="CE2672">
        <v>902.97</v>
      </c>
      <c r="CF2672">
        <v>6.7</v>
      </c>
    </row>
    <row r="2673" spans="1:84">
      <c r="A2673">
        <v>48209</v>
      </c>
      <c r="B2673" t="s">
        <v>2671</v>
      </c>
      <c r="C2673">
        <v>48209</v>
      </c>
      <c r="D2673">
        <v>130325</v>
      </c>
      <c r="E2673">
        <v>33.6</v>
      </c>
      <c r="F2673">
        <v>32749</v>
      </c>
      <c r="G2673">
        <v>97589</v>
      </c>
      <c r="H2673">
        <v>8833</v>
      </c>
      <c r="I2673">
        <v>6.8</v>
      </c>
      <c r="J2673">
        <v>30286</v>
      </c>
      <c r="K2673">
        <v>23.2</v>
      </c>
      <c r="L2673">
        <v>7.7</v>
      </c>
      <c r="M2673">
        <v>10066</v>
      </c>
      <c r="N2673">
        <v>49.6</v>
      </c>
      <c r="O2673">
        <v>120929</v>
      </c>
      <c r="P2673">
        <v>5418</v>
      </c>
      <c r="Q2673">
        <v>907</v>
      </c>
      <c r="R2673">
        <v>1390</v>
      </c>
      <c r="S2673">
        <v>130</v>
      </c>
      <c r="T2673">
        <v>1551</v>
      </c>
      <c r="U2673">
        <v>41344</v>
      </c>
      <c r="V2673">
        <v>80944</v>
      </c>
      <c r="W2673">
        <v>92.8</v>
      </c>
      <c r="X2673">
        <v>4.2</v>
      </c>
      <c r="Y2673">
        <v>0.7</v>
      </c>
      <c r="Z2673">
        <v>1.1000000000000001</v>
      </c>
      <c r="AA2673">
        <v>0.1</v>
      </c>
      <c r="AB2673">
        <v>1.2</v>
      </c>
      <c r="AC2673">
        <v>31.7</v>
      </c>
      <c r="AD2673">
        <v>62.1</v>
      </c>
      <c r="AE2673">
        <v>1697</v>
      </c>
      <c r="AF2673">
        <v>566</v>
      </c>
      <c r="AG2673">
        <v>5</v>
      </c>
      <c r="AH2673">
        <v>41.4</v>
      </c>
      <c r="AI2673">
        <v>5.6</v>
      </c>
      <c r="AJ2673">
        <v>23.1</v>
      </c>
      <c r="AK2673">
        <v>84.7</v>
      </c>
      <c r="AL2673">
        <v>31.3</v>
      </c>
      <c r="AM2673">
        <v>13219</v>
      </c>
      <c r="AN2673">
        <v>28</v>
      </c>
      <c r="AO2673">
        <v>46984</v>
      </c>
      <c r="AP2673">
        <v>11345</v>
      </c>
      <c r="AQ2673">
        <v>31.8</v>
      </c>
      <c r="AR2673">
        <v>64.8</v>
      </c>
      <c r="AS2673">
        <v>129400</v>
      </c>
      <c r="AT2673">
        <v>23.1</v>
      </c>
      <c r="AU2673">
        <v>33410</v>
      </c>
      <c r="AV2673">
        <v>2.69</v>
      </c>
      <c r="AW2673">
        <v>19931</v>
      </c>
      <c r="AX2673">
        <v>47287</v>
      </c>
      <c r="AY2673">
        <v>12.6</v>
      </c>
      <c r="AZ2673">
        <v>3187</v>
      </c>
      <c r="BA2673">
        <v>25610</v>
      </c>
      <c r="BB2673">
        <v>69865</v>
      </c>
      <c r="BC2673">
        <v>2926</v>
      </c>
      <c r="BD2673">
        <v>4.2</v>
      </c>
      <c r="BE2673">
        <v>62739</v>
      </c>
      <c r="BF2673">
        <v>12915</v>
      </c>
      <c r="BG2673">
        <v>11230</v>
      </c>
      <c r="BH2673">
        <v>1792994</v>
      </c>
      <c r="BI2673">
        <v>28579</v>
      </c>
      <c r="BJ2673">
        <v>2691</v>
      </c>
      <c r="BK2673">
        <v>31466</v>
      </c>
      <c r="BL2673">
        <v>30.9</v>
      </c>
      <c r="BM2673">
        <v>10031</v>
      </c>
      <c r="BN2673">
        <v>142595</v>
      </c>
      <c r="BO2673">
        <v>10106</v>
      </c>
      <c r="BP2673">
        <v>1.1000000000000001</v>
      </c>
      <c r="BQ2673">
        <v>0</v>
      </c>
      <c r="BR2673">
        <v>0</v>
      </c>
      <c r="BS2673">
        <v>13.5</v>
      </c>
      <c r="BT2673">
        <v>0</v>
      </c>
      <c r="BU2673">
        <v>22.8</v>
      </c>
      <c r="BV2673">
        <v>571423</v>
      </c>
      <c r="BW2673">
        <v>240163</v>
      </c>
      <c r="BX2673">
        <v>1246255</v>
      </c>
      <c r="BY2673">
        <v>11191</v>
      </c>
      <c r="BZ2673">
        <v>2518</v>
      </c>
      <c r="CA2673">
        <v>297009</v>
      </c>
      <c r="CB2673">
        <v>278352</v>
      </c>
      <c r="CC2673">
        <v>435282</v>
      </c>
      <c r="CD2673">
        <v>3647</v>
      </c>
      <c r="CE2673">
        <v>677.87</v>
      </c>
      <c r="CF2673">
        <v>143.9</v>
      </c>
    </row>
    <row r="2674" spans="1:84">
      <c r="A2674">
        <v>48211</v>
      </c>
      <c r="B2674" t="s">
        <v>2672</v>
      </c>
      <c r="C2674">
        <v>48211</v>
      </c>
      <c r="D2674">
        <v>3412</v>
      </c>
      <c r="E2674">
        <v>1.8</v>
      </c>
      <c r="F2674">
        <v>61</v>
      </c>
      <c r="G2674">
        <v>3351</v>
      </c>
      <c r="H2674">
        <v>240</v>
      </c>
      <c r="I2674">
        <v>7</v>
      </c>
      <c r="J2674">
        <v>889</v>
      </c>
      <c r="K2674">
        <v>26.1</v>
      </c>
      <c r="L2674">
        <v>15.2</v>
      </c>
      <c r="M2674">
        <v>519</v>
      </c>
      <c r="N2674">
        <v>49.4</v>
      </c>
      <c r="O2674">
        <v>3287</v>
      </c>
      <c r="P2674">
        <v>57</v>
      </c>
      <c r="Q2674">
        <v>27</v>
      </c>
      <c r="R2674">
        <v>10</v>
      </c>
      <c r="S2674">
        <v>5</v>
      </c>
      <c r="T2674">
        <v>26</v>
      </c>
      <c r="U2674">
        <v>681</v>
      </c>
      <c r="V2674">
        <v>2624</v>
      </c>
      <c r="W2674">
        <v>96.3</v>
      </c>
      <c r="X2674">
        <v>1.7</v>
      </c>
      <c r="Y2674">
        <v>0.8</v>
      </c>
      <c r="Z2674">
        <v>0.3</v>
      </c>
      <c r="AA2674">
        <v>0.1</v>
      </c>
      <c r="AB2674">
        <v>0.8</v>
      </c>
      <c r="AC2674">
        <v>20</v>
      </c>
      <c r="AD2674">
        <v>76.900000000000006</v>
      </c>
      <c r="AE2674">
        <v>45</v>
      </c>
      <c r="AF2674">
        <v>39</v>
      </c>
      <c r="AG2674">
        <v>1</v>
      </c>
      <c r="AH2674">
        <v>60.4</v>
      </c>
      <c r="AI2674">
        <v>6.5</v>
      </c>
      <c r="AJ2674">
        <v>13.3</v>
      </c>
      <c r="AK2674">
        <v>79.900000000000006</v>
      </c>
      <c r="AL2674">
        <v>17.899999999999999</v>
      </c>
      <c r="AM2674">
        <v>407</v>
      </c>
      <c r="AN2674">
        <v>18.100000000000001</v>
      </c>
      <c r="AO2674">
        <v>1561</v>
      </c>
      <c r="AP2674">
        <v>13</v>
      </c>
      <c r="AQ2674">
        <v>0.8</v>
      </c>
      <c r="AR2674">
        <v>77</v>
      </c>
      <c r="AS2674">
        <v>56800</v>
      </c>
      <c r="AT2674">
        <v>4.8</v>
      </c>
      <c r="AU2674">
        <v>1280</v>
      </c>
      <c r="AV2674">
        <v>2.5</v>
      </c>
      <c r="AW2674">
        <v>16929</v>
      </c>
      <c r="AX2674">
        <v>44236</v>
      </c>
      <c r="AY2674">
        <v>7.7</v>
      </c>
      <c r="AZ2674">
        <v>129</v>
      </c>
      <c r="BA2674">
        <v>37973</v>
      </c>
      <c r="BB2674">
        <v>2291</v>
      </c>
      <c r="BC2674">
        <v>65</v>
      </c>
      <c r="BD2674">
        <v>2.8</v>
      </c>
      <c r="BE2674">
        <v>2793</v>
      </c>
      <c r="BF2674">
        <v>464</v>
      </c>
      <c r="BG2674">
        <v>361</v>
      </c>
      <c r="BH2674">
        <v>102230</v>
      </c>
      <c r="BI2674">
        <v>36602</v>
      </c>
      <c r="BJ2674">
        <v>145</v>
      </c>
      <c r="BK2674">
        <v>1182</v>
      </c>
      <c r="BL2674">
        <v>27.5</v>
      </c>
      <c r="BM2674">
        <v>331</v>
      </c>
      <c r="BN2674">
        <v>1910</v>
      </c>
      <c r="BO2674">
        <v>429</v>
      </c>
      <c r="BP2674">
        <v>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15281</v>
      </c>
      <c r="BX2674">
        <v>20575</v>
      </c>
      <c r="BY2674">
        <v>6151</v>
      </c>
      <c r="BZ2674">
        <v>0</v>
      </c>
      <c r="CA2674">
        <v>0</v>
      </c>
      <c r="CB2674">
        <v>546373</v>
      </c>
      <c r="CC2674">
        <v>13574</v>
      </c>
      <c r="CD2674">
        <v>4069</v>
      </c>
      <c r="CE2674">
        <v>909.68</v>
      </c>
      <c r="CF2674">
        <v>3.7</v>
      </c>
    </row>
    <row r="2675" spans="1:84">
      <c r="A2675">
        <v>48213</v>
      </c>
      <c r="B2675" t="s">
        <v>2673</v>
      </c>
      <c r="C2675">
        <v>48213</v>
      </c>
      <c r="D2675">
        <v>80222</v>
      </c>
      <c r="E2675">
        <v>9.5</v>
      </c>
      <c r="F2675">
        <v>6945</v>
      </c>
      <c r="G2675">
        <v>73277</v>
      </c>
      <c r="H2675">
        <v>4857</v>
      </c>
      <c r="I2675">
        <v>6.1</v>
      </c>
      <c r="J2675">
        <v>18450</v>
      </c>
      <c r="K2675">
        <v>23</v>
      </c>
      <c r="L2675">
        <v>17.5</v>
      </c>
      <c r="M2675">
        <v>14076</v>
      </c>
      <c r="N2675">
        <v>50.9</v>
      </c>
      <c r="O2675">
        <v>73542</v>
      </c>
      <c r="P2675">
        <v>5102</v>
      </c>
      <c r="Q2675">
        <v>454</v>
      </c>
      <c r="R2675">
        <v>309</v>
      </c>
      <c r="S2675">
        <v>50</v>
      </c>
      <c r="T2675">
        <v>765</v>
      </c>
      <c r="U2675">
        <v>7244</v>
      </c>
      <c r="V2675">
        <v>66523</v>
      </c>
      <c r="W2675">
        <v>91.7</v>
      </c>
      <c r="X2675">
        <v>6.4</v>
      </c>
      <c r="Y2675">
        <v>0.6</v>
      </c>
      <c r="Z2675">
        <v>0.4</v>
      </c>
      <c r="AA2675">
        <v>0.1</v>
      </c>
      <c r="AB2675">
        <v>1</v>
      </c>
      <c r="AC2675">
        <v>9</v>
      </c>
      <c r="AD2675">
        <v>82.9</v>
      </c>
      <c r="AE2675">
        <v>937</v>
      </c>
      <c r="AF2675">
        <v>889</v>
      </c>
      <c r="AG2675">
        <v>6</v>
      </c>
      <c r="AH2675">
        <v>55.4</v>
      </c>
      <c r="AI2675">
        <v>3.8</v>
      </c>
      <c r="AJ2675">
        <v>7.5</v>
      </c>
      <c r="AK2675">
        <v>73.5</v>
      </c>
      <c r="AL2675">
        <v>12.1</v>
      </c>
      <c r="AM2675">
        <v>17530</v>
      </c>
      <c r="AN2675">
        <v>35.4</v>
      </c>
      <c r="AO2675">
        <v>37916</v>
      </c>
      <c r="AP2675">
        <v>1981</v>
      </c>
      <c r="AQ2675">
        <v>5.5</v>
      </c>
      <c r="AR2675">
        <v>80</v>
      </c>
      <c r="AS2675">
        <v>75300</v>
      </c>
      <c r="AT2675">
        <v>5</v>
      </c>
      <c r="AU2675">
        <v>28804</v>
      </c>
      <c r="AV2675">
        <v>2.5</v>
      </c>
      <c r="AW2675">
        <v>17772</v>
      </c>
      <c r="AX2675">
        <v>33038</v>
      </c>
      <c r="AY2675">
        <v>16.7</v>
      </c>
      <c r="AZ2675">
        <v>1945</v>
      </c>
      <c r="BA2675">
        <v>24401</v>
      </c>
      <c r="BB2675">
        <v>34964</v>
      </c>
      <c r="BC2675">
        <v>1836</v>
      </c>
      <c r="BD2675">
        <v>5.3</v>
      </c>
      <c r="BE2675">
        <v>29735</v>
      </c>
      <c r="BF2675">
        <v>900</v>
      </c>
      <c r="BG2675">
        <v>3433</v>
      </c>
      <c r="BH2675">
        <v>677599</v>
      </c>
      <c r="BI2675">
        <v>22788</v>
      </c>
      <c r="BJ2675">
        <v>1261</v>
      </c>
      <c r="BK2675">
        <v>13173</v>
      </c>
      <c r="BL2675">
        <v>1.1000000000000001</v>
      </c>
      <c r="BM2675">
        <v>5222</v>
      </c>
      <c r="BN2675">
        <v>51184</v>
      </c>
      <c r="BO2675">
        <v>5613</v>
      </c>
      <c r="BP2675">
        <v>0</v>
      </c>
      <c r="BQ2675">
        <v>0</v>
      </c>
      <c r="BR2675">
        <v>0</v>
      </c>
      <c r="BS2675">
        <v>6.4</v>
      </c>
      <c r="BT2675">
        <v>0</v>
      </c>
      <c r="BU2675">
        <v>19.600000000000001</v>
      </c>
      <c r="BV2675">
        <v>280641</v>
      </c>
      <c r="BW2675">
        <v>139343</v>
      </c>
      <c r="BX2675">
        <v>514217</v>
      </c>
      <c r="BY2675">
        <v>6806</v>
      </c>
      <c r="BZ2675">
        <v>139</v>
      </c>
      <c r="CA2675">
        <v>18365</v>
      </c>
      <c r="CB2675">
        <v>340869</v>
      </c>
      <c r="CC2675">
        <v>339081</v>
      </c>
      <c r="CD2675">
        <v>4282</v>
      </c>
      <c r="CE2675">
        <v>874.24</v>
      </c>
      <c r="CF2675">
        <v>83.8</v>
      </c>
    </row>
    <row r="2676" spans="1:84">
      <c r="A2676">
        <v>48215</v>
      </c>
      <c r="B2676" t="s">
        <v>2674</v>
      </c>
      <c r="C2676">
        <v>48215</v>
      </c>
      <c r="D2676">
        <v>700634</v>
      </c>
      <c r="E2676">
        <v>23</v>
      </c>
      <c r="F2676">
        <v>131171</v>
      </c>
      <c r="G2676">
        <v>569463</v>
      </c>
      <c r="H2676">
        <v>82516</v>
      </c>
      <c r="I2676">
        <v>11.8</v>
      </c>
      <c r="J2676">
        <v>248770</v>
      </c>
      <c r="K2676">
        <v>35.5</v>
      </c>
      <c r="L2676">
        <v>9.3000000000000007</v>
      </c>
      <c r="M2676">
        <v>65322</v>
      </c>
      <c r="N2676">
        <v>51.2</v>
      </c>
      <c r="O2676">
        <v>680349</v>
      </c>
      <c r="P2676">
        <v>7057</v>
      </c>
      <c r="Q2676">
        <v>4015</v>
      </c>
      <c r="R2676">
        <v>5902</v>
      </c>
      <c r="S2676">
        <v>404</v>
      </c>
      <c r="T2676">
        <v>2907</v>
      </c>
      <c r="U2676">
        <v>626742</v>
      </c>
      <c r="V2676">
        <v>63641</v>
      </c>
      <c r="W2676">
        <v>97.1</v>
      </c>
      <c r="X2676">
        <v>1</v>
      </c>
      <c r="Y2676">
        <v>0.6</v>
      </c>
      <c r="Z2676">
        <v>0.8</v>
      </c>
      <c r="AA2676">
        <v>0.1</v>
      </c>
      <c r="AB2676">
        <v>0.4</v>
      </c>
      <c r="AC2676">
        <v>89.5</v>
      </c>
      <c r="AD2676">
        <v>9.1</v>
      </c>
      <c r="AE2676">
        <v>16530</v>
      </c>
      <c r="AF2676">
        <v>3068</v>
      </c>
      <c r="AG2676">
        <v>67</v>
      </c>
      <c r="AH2676">
        <v>61.1</v>
      </c>
      <c r="AI2676">
        <v>29.5</v>
      </c>
      <c r="AJ2676">
        <v>83.1</v>
      </c>
      <c r="AK2676">
        <v>50.5</v>
      </c>
      <c r="AL2676">
        <v>12.9</v>
      </c>
      <c r="AM2676">
        <v>105965</v>
      </c>
      <c r="AN2676">
        <v>20.9</v>
      </c>
      <c r="AO2676">
        <v>239965</v>
      </c>
      <c r="AP2676">
        <v>47307</v>
      </c>
      <c r="AQ2676">
        <v>24.6</v>
      </c>
      <c r="AR2676">
        <v>73.099999999999994</v>
      </c>
      <c r="AS2676">
        <v>52400</v>
      </c>
      <c r="AT2676">
        <v>12</v>
      </c>
      <c r="AU2676">
        <v>156824</v>
      </c>
      <c r="AV2676">
        <v>3.6</v>
      </c>
      <c r="AW2676">
        <v>9899</v>
      </c>
      <c r="AX2676">
        <v>26375</v>
      </c>
      <c r="AY2676">
        <v>30.5</v>
      </c>
      <c r="AZ2676">
        <v>11102</v>
      </c>
      <c r="BA2676">
        <v>16359</v>
      </c>
      <c r="BB2676">
        <v>269586</v>
      </c>
      <c r="BC2676">
        <v>19837</v>
      </c>
      <c r="BD2676">
        <v>7.4</v>
      </c>
      <c r="BE2676">
        <v>267366</v>
      </c>
      <c r="BF2676">
        <v>52974</v>
      </c>
      <c r="BG2676">
        <v>48656</v>
      </c>
      <c r="BH2676">
        <v>7832270</v>
      </c>
      <c r="BI2676">
        <v>29294</v>
      </c>
      <c r="BJ2676">
        <v>9704</v>
      </c>
      <c r="BK2676">
        <v>146741</v>
      </c>
      <c r="BL2676">
        <v>27.8</v>
      </c>
      <c r="BM2676">
        <v>54218</v>
      </c>
      <c r="BN2676">
        <v>524508</v>
      </c>
      <c r="BO2676">
        <v>46964</v>
      </c>
      <c r="BP2676">
        <v>1.5</v>
      </c>
      <c r="BQ2676">
        <v>0</v>
      </c>
      <c r="BR2676">
        <v>2.2000000000000002</v>
      </c>
      <c r="BS2676">
        <v>73.400000000000006</v>
      </c>
      <c r="BT2676">
        <v>0</v>
      </c>
      <c r="BU2676">
        <v>26.7</v>
      </c>
      <c r="BV2676">
        <v>1593831</v>
      </c>
      <c r="BW2676">
        <v>3133619</v>
      </c>
      <c r="BX2676">
        <v>5022716</v>
      </c>
      <c r="BY2676">
        <v>8196</v>
      </c>
      <c r="BZ2676">
        <v>8046</v>
      </c>
      <c r="CA2676">
        <v>841387</v>
      </c>
      <c r="CB2676">
        <v>593158</v>
      </c>
      <c r="CC2676">
        <v>2683789</v>
      </c>
      <c r="CD2676">
        <v>4077</v>
      </c>
      <c r="CE2676">
        <v>1569.75</v>
      </c>
      <c r="CF2676">
        <v>362.7</v>
      </c>
    </row>
    <row r="2677" spans="1:84">
      <c r="A2677">
        <v>48217</v>
      </c>
      <c r="B2677" t="s">
        <v>2675</v>
      </c>
      <c r="C2677">
        <v>48217</v>
      </c>
      <c r="D2677">
        <v>35806</v>
      </c>
      <c r="E2677">
        <v>10.8</v>
      </c>
      <c r="F2677">
        <v>3479</v>
      </c>
      <c r="G2677">
        <v>32321</v>
      </c>
      <c r="H2677">
        <v>2373</v>
      </c>
      <c r="I2677">
        <v>6.6</v>
      </c>
      <c r="J2677">
        <v>8752</v>
      </c>
      <c r="K2677">
        <v>24.4</v>
      </c>
      <c r="L2677">
        <v>16.3</v>
      </c>
      <c r="M2677">
        <v>5849</v>
      </c>
      <c r="N2677">
        <v>50.4</v>
      </c>
      <c r="O2677">
        <v>32432</v>
      </c>
      <c r="P2677">
        <v>2527</v>
      </c>
      <c r="Q2677">
        <v>183</v>
      </c>
      <c r="R2677">
        <v>140</v>
      </c>
      <c r="S2677">
        <v>8</v>
      </c>
      <c r="T2677">
        <v>516</v>
      </c>
      <c r="U2677">
        <v>5902</v>
      </c>
      <c r="V2677">
        <v>26765</v>
      </c>
      <c r="W2677">
        <v>90.6</v>
      </c>
      <c r="X2677">
        <v>7.1</v>
      </c>
      <c r="Y2677">
        <v>0.5</v>
      </c>
      <c r="Z2677">
        <v>0.4</v>
      </c>
      <c r="AA2677">
        <v>0</v>
      </c>
      <c r="AB2677">
        <v>1.4</v>
      </c>
      <c r="AC2677">
        <v>16.5</v>
      </c>
      <c r="AD2677">
        <v>74.8</v>
      </c>
      <c r="AE2677">
        <v>451</v>
      </c>
      <c r="AF2677">
        <v>402</v>
      </c>
      <c r="AG2677">
        <v>4</v>
      </c>
      <c r="AH2677">
        <v>55</v>
      </c>
      <c r="AI2677">
        <v>5.9</v>
      </c>
      <c r="AJ2677">
        <v>12.9</v>
      </c>
      <c r="AK2677">
        <v>71.8</v>
      </c>
      <c r="AL2677">
        <v>12.5</v>
      </c>
      <c r="AM2677">
        <v>7316</v>
      </c>
      <c r="AN2677">
        <v>29.4</v>
      </c>
      <c r="AO2677">
        <v>15066</v>
      </c>
      <c r="AP2677">
        <v>440</v>
      </c>
      <c r="AQ2677">
        <v>3</v>
      </c>
      <c r="AR2677">
        <v>74.900000000000006</v>
      </c>
      <c r="AS2677">
        <v>54700</v>
      </c>
      <c r="AT2677">
        <v>6.9</v>
      </c>
      <c r="AU2677">
        <v>12204</v>
      </c>
      <c r="AV2677">
        <v>2.58</v>
      </c>
      <c r="AW2677">
        <v>15514</v>
      </c>
      <c r="AX2677">
        <v>33280</v>
      </c>
      <c r="AY2677">
        <v>16.2</v>
      </c>
      <c r="AZ2677">
        <v>823</v>
      </c>
      <c r="BA2677">
        <v>23309</v>
      </c>
      <c r="BB2677">
        <v>15357</v>
      </c>
      <c r="BC2677">
        <v>865</v>
      </c>
      <c r="BD2677">
        <v>5.6</v>
      </c>
      <c r="BE2677">
        <v>15502</v>
      </c>
      <c r="BF2677">
        <v>44</v>
      </c>
      <c r="BG2677">
        <v>2248</v>
      </c>
      <c r="BH2677">
        <v>369984</v>
      </c>
      <c r="BI2677">
        <v>23867</v>
      </c>
      <c r="BJ2677">
        <v>670</v>
      </c>
      <c r="BK2677">
        <v>6850</v>
      </c>
      <c r="BL2677">
        <v>-7.5</v>
      </c>
      <c r="BM2677">
        <v>2350</v>
      </c>
      <c r="BN2677">
        <v>36292</v>
      </c>
      <c r="BO2677">
        <v>2588</v>
      </c>
      <c r="BP2677">
        <v>0</v>
      </c>
      <c r="BQ2677">
        <v>0</v>
      </c>
      <c r="BR2677">
        <v>0</v>
      </c>
      <c r="BS2677">
        <v>0</v>
      </c>
      <c r="BT2677">
        <v>0</v>
      </c>
      <c r="BU2677">
        <v>19.8</v>
      </c>
      <c r="BV2677">
        <v>139870</v>
      </c>
      <c r="BW2677">
        <v>110147</v>
      </c>
      <c r="BX2677">
        <v>320195</v>
      </c>
      <c r="BY2677">
        <v>9519</v>
      </c>
      <c r="BZ2677">
        <v>66</v>
      </c>
      <c r="CA2677">
        <v>3536</v>
      </c>
      <c r="CB2677">
        <v>504322</v>
      </c>
      <c r="CC2677">
        <v>211079</v>
      </c>
      <c r="CD2677">
        <v>6004</v>
      </c>
      <c r="CE2677">
        <v>962.36</v>
      </c>
      <c r="CF2677">
        <v>33.6</v>
      </c>
    </row>
    <row r="2678" spans="1:84">
      <c r="A2678">
        <v>48219</v>
      </c>
      <c r="B2678" t="s">
        <v>2676</v>
      </c>
      <c r="C2678">
        <v>48219</v>
      </c>
      <c r="D2678">
        <v>22609</v>
      </c>
      <c r="E2678">
        <v>-0.5</v>
      </c>
      <c r="F2678">
        <v>-107</v>
      </c>
      <c r="G2678">
        <v>22716</v>
      </c>
      <c r="H2678">
        <v>1722</v>
      </c>
      <c r="I2678">
        <v>7.6</v>
      </c>
      <c r="J2678">
        <v>6043</v>
      </c>
      <c r="K2678">
        <v>26.7</v>
      </c>
      <c r="L2678">
        <v>12.5</v>
      </c>
      <c r="M2678">
        <v>2817</v>
      </c>
      <c r="N2678">
        <v>51.3</v>
      </c>
      <c r="O2678">
        <v>21219</v>
      </c>
      <c r="P2678">
        <v>884</v>
      </c>
      <c r="Q2678">
        <v>247</v>
      </c>
      <c r="R2678">
        <v>71</v>
      </c>
      <c r="S2678">
        <v>16</v>
      </c>
      <c r="T2678">
        <v>172</v>
      </c>
      <c r="U2678">
        <v>9254</v>
      </c>
      <c r="V2678">
        <v>12251</v>
      </c>
      <c r="W2678">
        <v>93.9</v>
      </c>
      <c r="X2678">
        <v>3.9</v>
      </c>
      <c r="Y2678">
        <v>1.1000000000000001</v>
      </c>
      <c r="Z2678">
        <v>0.3</v>
      </c>
      <c r="AA2678">
        <v>0.1</v>
      </c>
      <c r="AB2678">
        <v>0.8</v>
      </c>
      <c r="AC2678">
        <v>40.9</v>
      </c>
      <c r="AD2678">
        <v>54.2</v>
      </c>
      <c r="AE2678">
        <v>363</v>
      </c>
      <c r="AF2678">
        <v>211</v>
      </c>
      <c r="AG2678">
        <v>5</v>
      </c>
      <c r="AH2678">
        <v>58.2</v>
      </c>
      <c r="AI2678">
        <v>5.2</v>
      </c>
      <c r="AJ2678">
        <v>29.3</v>
      </c>
      <c r="AK2678">
        <v>68.2</v>
      </c>
      <c r="AL2678">
        <v>13.6</v>
      </c>
      <c r="AM2678">
        <v>4211</v>
      </c>
      <c r="AN2678">
        <v>22.4</v>
      </c>
      <c r="AO2678">
        <v>9335</v>
      </c>
      <c r="AP2678">
        <v>187</v>
      </c>
      <c r="AQ2678">
        <v>2</v>
      </c>
      <c r="AR2678">
        <v>74.400000000000006</v>
      </c>
      <c r="AS2678">
        <v>50400</v>
      </c>
      <c r="AT2678">
        <v>7.1</v>
      </c>
      <c r="AU2678">
        <v>7994</v>
      </c>
      <c r="AV2678">
        <v>2.77</v>
      </c>
      <c r="AW2678">
        <v>15022</v>
      </c>
      <c r="AX2678">
        <v>33841</v>
      </c>
      <c r="AY2678">
        <v>17.399999999999999</v>
      </c>
      <c r="AZ2678">
        <v>576</v>
      </c>
      <c r="BA2678">
        <v>25274</v>
      </c>
      <c r="BB2678">
        <v>11402</v>
      </c>
      <c r="BC2678">
        <v>493</v>
      </c>
      <c r="BD2678">
        <v>4.3</v>
      </c>
      <c r="BE2678">
        <v>12241</v>
      </c>
      <c r="BF2678">
        <v>289</v>
      </c>
      <c r="BG2678">
        <v>2056</v>
      </c>
      <c r="BH2678">
        <v>366076</v>
      </c>
      <c r="BI2678">
        <v>29906</v>
      </c>
      <c r="BJ2678">
        <v>470</v>
      </c>
      <c r="BK2678">
        <v>4959</v>
      </c>
      <c r="BL2678">
        <v>-2.2999999999999998</v>
      </c>
      <c r="BM2678">
        <v>1343</v>
      </c>
      <c r="BN2678">
        <v>12338</v>
      </c>
      <c r="BO2678">
        <v>1698</v>
      </c>
      <c r="BP2678">
        <v>0</v>
      </c>
      <c r="BQ2678">
        <v>0</v>
      </c>
      <c r="BR2678">
        <v>0</v>
      </c>
      <c r="BS2678">
        <v>15.9</v>
      </c>
      <c r="BT2678">
        <v>0</v>
      </c>
      <c r="BU2678">
        <v>15.4</v>
      </c>
      <c r="BV2678">
        <v>0</v>
      </c>
      <c r="BW2678">
        <v>45098</v>
      </c>
      <c r="BX2678">
        <v>155873</v>
      </c>
      <c r="BY2678">
        <v>6864</v>
      </c>
      <c r="BZ2678">
        <v>33</v>
      </c>
      <c r="CA2678">
        <v>2939</v>
      </c>
      <c r="CB2678">
        <v>491498</v>
      </c>
      <c r="CC2678">
        <v>153007</v>
      </c>
      <c r="CD2678">
        <v>6716</v>
      </c>
      <c r="CE2678">
        <v>908.28</v>
      </c>
      <c r="CF2678">
        <v>25</v>
      </c>
    </row>
    <row r="2679" spans="1:84">
      <c r="A2679">
        <v>48221</v>
      </c>
      <c r="B2679" t="s">
        <v>2677</v>
      </c>
      <c r="C2679">
        <v>48221</v>
      </c>
      <c r="D2679">
        <v>49238</v>
      </c>
      <c r="E2679">
        <v>19.8</v>
      </c>
      <c r="F2679">
        <v>8138</v>
      </c>
      <c r="G2679">
        <v>41100</v>
      </c>
      <c r="H2679">
        <v>2726</v>
      </c>
      <c r="I2679">
        <v>5.5</v>
      </c>
      <c r="J2679">
        <v>10690</v>
      </c>
      <c r="K2679">
        <v>21.7</v>
      </c>
      <c r="L2679">
        <v>18.399999999999999</v>
      </c>
      <c r="M2679">
        <v>9046</v>
      </c>
      <c r="N2679">
        <v>50.8</v>
      </c>
      <c r="O2679">
        <v>47687</v>
      </c>
      <c r="P2679">
        <v>474</v>
      </c>
      <c r="Q2679">
        <v>423</v>
      </c>
      <c r="R2679">
        <v>238</v>
      </c>
      <c r="S2679">
        <v>18</v>
      </c>
      <c r="T2679">
        <v>398</v>
      </c>
      <c r="U2679">
        <v>4534</v>
      </c>
      <c r="V2679">
        <v>43327</v>
      </c>
      <c r="W2679">
        <v>96.8</v>
      </c>
      <c r="X2679">
        <v>1</v>
      </c>
      <c r="Y2679">
        <v>0.9</v>
      </c>
      <c r="Z2679">
        <v>0.5</v>
      </c>
      <c r="AA2679">
        <v>0</v>
      </c>
      <c r="AB2679">
        <v>0.8</v>
      </c>
      <c r="AC2679">
        <v>9.1999999999999993</v>
      </c>
      <c r="AD2679">
        <v>88</v>
      </c>
      <c r="AE2679">
        <v>537</v>
      </c>
      <c r="AF2679">
        <v>528</v>
      </c>
      <c r="AG2679">
        <v>6</v>
      </c>
      <c r="AH2679">
        <v>48.6</v>
      </c>
      <c r="AI2679">
        <v>3.3</v>
      </c>
      <c r="AJ2679">
        <v>7.5</v>
      </c>
      <c r="AK2679">
        <v>83.5</v>
      </c>
      <c r="AL2679">
        <v>20.5</v>
      </c>
      <c r="AM2679">
        <v>8101</v>
      </c>
      <c r="AN2679">
        <v>34.1</v>
      </c>
      <c r="AO2679">
        <v>20347</v>
      </c>
      <c r="AP2679">
        <v>1242</v>
      </c>
      <c r="AQ2679">
        <v>6.5</v>
      </c>
      <c r="AR2679">
        <v>81.2</v>
      </c>
      <c r="AS2679">
        <v>112100</v>
      </c>
      <c r="AT2679">
        <v>6.9</v>
      </c>
      <c r="AU2679">
        <v>16176</v>
      </c>
      <c r="AV2679">
        <v>2.5</v>
      </c>
      <c r="AW2679">
        <v>22261</v>
      </c>
      <c r="AX2679">
        <v>47382</v>
      </c>
      <c r="AY2679">
        <v>11.1</v>
      </c>
      <c r="AZ2679">
        <v>1420</v>
      </c>
      <c r="BA2679">
        <v>29734</v>
      </c>
      <c r="BB2679">
        <v>23105</v>
      </c>
      <c r="BC2679">
        <v>1146</v>
      </c>
      <c r="BD2679">
        <v>5</v>
      </c>
      <c r="BE2679">
        <v>15762</v>
      </c>
      <c r="BF2679">
        <v>1856</v>
      </c>
      <c r="BG2679">
        <v>2035</v>
      </c>
      <c r="BH2679">
        <v>435291</v>
      </c>
      <c r="BI2679">
        <v>27616</v>
      </c>
      <c r="BJ2679">
        <v>1044</v>
      </c>
      <c r="BK2679">
        <v>8779</v>
      </c>
      <c r="BL2679">
        <v>6.3</v>
      </c>
      <c r="BM2679">
        <v>4805</v>
      </c>
      <c r="BN2679">
        <v>37904</v>
      </c>
      <c r="BO2679">
        <v>4721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25.2</v>
      </c>
      <c r="BV2679">
        <v>0</v>
      </c>
      <c r="BW2679">
        <v>0</v>
      </c>
      <c r="BX2679">
        <v>485129</v>
      </c>
      <c r="BY2679">
        <v>11037</v>
      </c>
      <c r="BZ2679">
        <v>121</v>
      </c>
      <c r="CA2679">
        <v>19413</v>
      </c>
      <c r="CB2679">
        <v>202131</v>
      </c>
      <c r="CC2679">
        <v>230024</v>
      </c>
      <c r="CD2679">
        <v>4948</v>
      </c>
      <c r="CE2679">
        <v>421.61</v>
      </c>
      <c r="CF2679">
        <v>97.4</v>
      </c>
    </row>
    <row r="2680" spans="1:84">
      <c r="A2680">
        <v>48223</v>
      </c>
      <c r="B2680" t="s">
        <v>2678</v>
      </c>
      <c r="C2680">
        <v>48223</v>
      </c>
      <c r="D2680">
        <v>33496</v>
      </c>
      <c r="E2680">
        <v>4.8</v>
      </c>
      <c r="F2680">
        <v>1536</v>
      </c>
      <c r="G2680">
        <v>31960</v>
      </c>
      <c r="H2680">
        <v>2262</v>
      </c>
      <c r="I2680">
        <v>6.8</v>
      </c>
      <c r="J2680">
        <v>8258</v>
      </c>
      <c r="K2680">
        <v>24.7</v>
      </c>
      <c r="L2680">
        <v>14.3</v>
      </c>
      <c r="M2680">
        <v>4796</v>
      </c>
      <c r="N2680">
        <v>50.7</v>
      </c>
      <c r="O2680">
        <v>30151</v>
      </c>
      <c r="P2680">
        <v>2584</v>
      </c>
      <c r="Q2680">
        <v>277</v>
      </c>
      <c r="R2680">
        <v>178</v>
      </c>
      <c r="S2680">
        <v>25</v>
      </c>
      <c r="T2680">
        <v>281</v>
      </c>
      <c r="U2680">
        <v>4198</v>
      </c>
      <c r="V2680">
        <v>26132</v>
      </c>
      <c r="W2680">
        <v>90</v>
      </c>
      <c r="X2680">
        <v>7.7</v>
      </c>
      <c r="Y2680">
        <v>0.8</v>
      </c>
      <c r="Z2680">
        <v>0.5</v>
      </c>
      <c r="AA2680">
        <v>0.1</v>
      </c>
      <c r="AB2680">
        <v>0.8</v>
      </c>
      <c r="AC2680">
        <v>12.5</v>
      </c>
      <c r="AD2680">
        <v>78</v>
      </c>
      <c r="AE2680">
        <v>431</v>
      </c>
      <c r="AF2680">
        <v>363</v>
      </c>
      <c r="AG2680">
        <v>3</v>
      </c>
      <c r="AH2680">
        <v>52.3</v>
      </c>
      <c r="AI2680">
        <v>5.6</v>
      </c>
      <c r="AJ2680">
        <v>9.8000000000000007</v>
      </c>
      <c r="AK2680">
        <v>73.599999999999994</v>
      </c>
      <c r="AL2680">
        <v>15.1</v>
      </c>
      <c r="AM2680">
        <v>6607</v>
      </c>
      <c r="AN2680">
        <v>22.6</v>
      </c>
      <c r="AO2680">
        <v>14622</v>
      </c>
      <c r="AP2680">
        <v>602</v>
      </c>
      <c r="AQ2680">
        <v>4.3</v>
      </c>
      <c r="AR2680">
        <v>71.3</v>
      </c>
      <c r="AS2680">
        <v>61000</v>
      </c>
      <c r="AT2680">
        <v>11.8</v>
      </c>
      <c r="AU2680">
        <v>12286</v>
      </c>
      <c r="AV2680">
        <v>2.56</v>
      </c>
      <c r="AW2680">
        <v>17182</v>
      </c>
      <c r="AX2680">
        <v>33267</v>
      </c>
      <c r="AY2680">
        <v>14.5</v>
      </c>
      <c r="AZ2680">
        <v>838</v>
      </c>
      <c r="BA2680">
        <v>25209</v>
      </c>
      <c r="BB2680">
        <v>17780</v>
      </c>
      <c r="BC2680">
        <v>754</v>
      </c>
      <c r="BD2680">
        <v>4.2</v>
      </c>
      <c r="BE2680">
        <v>19121</v>
      </c>
      <c r="BF2680">
        <v>1287</v>
      </c>
      <c r="BG2680">
        <v>2354</v>
      </c>
      <c r="BH2680">
        <v>528809</v>
      </c>
      <c r="BI2680">
        <v>27656</v>
      </c>
      <c r="BJ2680">
        <v>719</v>
      </c>
      <c r="BK2680">
        <v>9404</v>
      </c>
      <c r="BL2680">
        <v>3.9</v>
      </c>
      <c r="BM2680">
        <v>2357</v>
      </c>
      <c r="BN2680">
        <v>24754</v>
      </c>
      <c r="BO2680">
        <v>2780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28.6</v>
      </c>
      <c r="BV2680">
        <v>642693</v>
      </c>
      <c r="BW2680">
        <v>550643</v>
      </c>
      <c r="BX2680">
        <v>358100</v>
      </c>
      <c r="BY2680">
        <v>11072</v>
      </c>
      <c r="BZ2680">
        <v>14</v>
      </c>
      <c r="CA2680">
        <v>2341</v>
      </c>
      <c r="CB2680">
        <v>431411</v>
      </c>
      <c r="CC2680">
        <v>168121</v>
      </c>
      <c r="CD2680">
        <v>5064</v>
      </c>
      <c r="CE2680">
        <v>782.4</v>
      </c>
      <c r="CF2680">
        <v>40.9</v>
      </c>
    </row>
    <row r="2681" spans="1:84">
      <c r="A2681">
        <v>48225</v>
      </c>
      <c r="B2681" t="s">
        <v>2679</v>
      </c>
      <c r="C2681">
        <v>48225</v>
      </c>
      <c r="D2681">
        <v>23044</v>
      </c>
      <c r="E2681">
        <v>-0.6</v>
      </c>
      <c r="F2681">
        <v>-141</v>
      </c>
      <c r="G2681">
        <v>23185</v>
      </c>
      <c r="H2681">
        <v>1244</v>
      </c>
      <c r="I2681">
        <v>5.4</v>
      </c>
      <c r="J2681">
        <v>4885</v>
      </c>
      <c r="K2681">
        <v>21.2</v>
      </c>
      <c r="L2681">
        <v>18.2</v>
      </c>
      <c r="M2681">
        <v>4192</v>
      </c>
      <c r="N2681">
        <v>46.2</v>
      </c>
      <c r="O2681">
        <v>16623</v>
      </c>
      <c r="P2681">
        <v>6085</v>
      </c>
      <c r="Q2681">
        <v>77</v>
      </c>
      <c r="R2681">
        <v>88</v>
      </c>
      <c r="S2681">
        <v>13</v>
      </c>
      <c r="T2681">
        <v>158</v>
      </c>
      <c r="U2681">
        <v>2122</v>
      </c>
      <c r="V2681">
        <v>14590</v>
      </c>
      <c r="W2681">
        <v>72.099999999999994</v>
      </c>
      <c r="X2681">
        <v>26.4</v>
      </c>
      <c r="Y2681">
        <v>0.3</v>
      </c>
      <c r="Z2681">
        <v>0.4</v>
      </c>
      <c r="AA2681">
        <v>0.1</v>
      </c>
      <c r="AB2681">
        <v>0.7</v>
      </c>
      <c r="AC2681">
        <v>9.1999999999999993</v>
      </c>
      <c r="AD2681">
        <v>63.3</v>
      </c>
      <c r="AE2681">
        <v>249</v>
      </c>
      <c r="AF2681">
        <v>304</v>
      </c>
      <c r="AG2681">
        <v>1</v>
      </c>
      <c r="AH2681">
        <v>54.1</v>
      </c>
      <c r="AI2681">
        <v>3</v>
      </c>
      <c r="AJ2681">
        <v>7.5</v>
      </c>
      <c r="AK2681">
        <v>70</v>
      </c>
      <c r="AL2681">
        <v>12.2</v>
      </c>
      <c r="AM2681">
        <v>4336</v>
      </c>
      <c r="AN2681">
        <v>23.9</v>
      </c>
      <c r="AO2681">
        <v>11054</v>
      </c>
      <c r="AP2681">
        <v>324</v>
      </c>
      <c r="AQ2681">
        <v>3</v>
      </c>
      <c r="AR2681">
        <v>76.099999999999994</v>
      </c>
      <c r="AS2681">
        <v>49300</v>
      </c>
      <c r="AT2681">
        <v>6.6</v>
      </c>
      <c r="AU2681">
        <v>8259</v>
      </c>
      <c r="AV2681">
        <v>2.44</v>
      </c>
      <c r="AW2681">
        <v>14525</v>
      </c>
      <c r="AX2681">
        <v>28630</v>
      </c>
      <c r="AY2681">
        <v>21.7</v>
      </c>
      <c r="AZ2681">
        <v>533</v>
      </c>
      <c r="BA2681">
        <v>23121</v>
      </c>
      <c r="BB2681">
        <v>8328</v>
      </c>
      <c r="BC2681">
        <v>514</v>
      </c>
      <c r="BD2681">
        <v>6.2</v>
      </c>
      <c r="BE2681">
        <v>10921</v>
      </c>
      <c r="BF2681">
        <v>-564</v>
      </c>
      <c r="BG2681">
        <v>2274</v>
      </c>
      <c r="BH2681">
        <v>327392</v>
      </c>
      <c r="BI2681">
        <v>29978</v>
      </c>
      <c r="BJ2681">
        <v>367</v>
      </c>
      <c r="BK2681">
        <v>3635</v>
      </c>
      <c r="BL2681">
        <v>8.1999999999999993</v>
      </c>
      <c r="BM2681">
        <v>1285</v>
      </c>
      <c r="BN2681">
        <v>9508</v>
      </c>
      <c r="BO2681">
        <v>1496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21.5</v>
      </c>
      <c r="BV2681">
        <v>161471</v>
      </c>
      <c r="BW2681">
        <v>43593</v>
      </c>
      <c r="BX2681">
        <v>143783</v>
      </c>
      <c r="BY2681">
        <v>6207</v>
      </c>
      <c r="BZ2681">
        <v>7</v>
      </c>
      <c r="CA2681">
        <v>767</v>
      </c>
      <c r="CB2681">
        <v>464706</v>
      </c>
      <c r="CC2681">
        <v>171225</v>
      </c>
      <c r="CD2681">
        <v>7348</v>
      </c>
      <c r="CE2681">
        <v>1230.8900000000001</v>
      </c>
      <c r="CF2681">
        <v>18.8</v>
      </c>
    </row>
    <row r="2682" spans="1:84">
      <c r="A2682">
        <v>48227</v>
      </c>
      <c r="B2682" t="s">
        <v>2680</v>
      </c>
      <c r="C2682">
        <v>48227</v>
      </c>
      <c r="D2682">
        <v>32463</v>
      </c>
      <c r="E2682">
        <v>-3.5</v>
      </c>
      <c r="F2682">
        <v>-1164</v>
      </c>
      <c r="G2682">
        <v>33627</v>
      </c>
      <c r="H2682">
        <v>2216</v>
      </c>
      <c r="I2682">
        <v>6.8</v>
      </c>
      <c r="J2682">
        <v>7503</v>
      </c>
      <c r="K2682">
        <v>23.1</v>
      </c>
      <c r="L2682">
        <v>14.4</v>
      </c>
      <c r="M2682">
        <v>4675</v>
      </c>
      <c r="N2682">
        <v>45.5</v>
      </c>
      <c r="O2682">
        <v>30051</v>
      </c>
      <c r="P2682">
        <v>1529</v>
      </c>
      <c r="Q2682">
        <v>258</v>
      </c>
      <c r="R2682">
        <v>294</v>
      </c>
      <c r="S2682">
        <v>13</v>
      </c>
      <c r="T2682">
        <v>318</v>
      </c>
      <c r="U2682">
        <v>13349</v>
      </c>
      <c r="V2682">
        <v>17087</v>
      </c>
      <c r="W2682">
        <v>92.6</v>
      </c>
      <c r="X2682">
        <v>4.7</v>
      </c>
      <c r="Y2682">
        <v>0.8</v>
      </c>
      <c r="Z2682">
        <v>0.9</v>
      </c>
      <c r="AA2682">
        <v>0</v>
      </c>
      <c r="AB2682">
        <v>1</v>
      </c>
      <c r="AC2682">
        <v>41.1</v>
      </c>
      <c r="AD2682">
        <v>52.6</v>
      </c>
      <c r="AE2682">
        <v>465</v>
      </c>
      <c r="AF2682">
        <v>378</v>
      </c>
      <c r="AG2682">
        <v>2</v>
      </c>
      <c r="AH2682">
        <v>53.2</v>
      </c>
      <c r="AI2682">
        <v>6</v>
      </c>
      <c r="AJ2682">
        <v>31.1</v>
      </c>
      <c r="AK2682">
        <v>70.599999999999994</v>
      </c>
      <c r="AL2682">
        <v>11.1</v>
      </c>
      <c r="AM2682">
        <v>6164</v>
      </c>
      <c r="AN2682">
        <v>17.3</v>
      </c>
      <c r="AO2682">
        <v>13771</v>
      </c>
      <c r="AP2682">
        <v>182</v>
      </c>
      <c r="AQ2682">
        <v>1.3</v>
      </c>
      <c r="AR2682">
        <v>69.400000000000006</v>
      </c>
      <c r="AS2682">
        <v>39000</v>
      </c>
      <c r="AT2682">
        <v>11.7</v>
      </c>
      <c r="AU2682">
        <v>11389</v>
      </c>
      <c r="AV2682">
        <v>2.5299999999999998</v>
      </c>
      <c r="AW2682">
        <v>15027</v>
      </c>
      <c r="AX2682">
        <v>31927</v>
      </c>
      <c r="AY2682">
        <v>19.899999999999999</v>
      </c>
      <c r="AZ2682">
        <v>776</v>
      </c>
      <c r="BA2682">
        <v>23858</v>
      </c>
      <c r="BB2682">
        <v>13738</v>
      </c>
      <c r="BC2682">
        <v>692</v>
      </c>
      <c r="BD2682">
        <v>5</v>
      </c>
      <c r="BE2682">
        <v>15728</v>
      </c>
      <c r="BF2682">
        <v>-497</v>
      </c>
      <c r="BG2682">
        <v>3666</v>
      </c>
      <c r="BH2682">
        <v>540633</v>
      </c>
      <c r="BI2682">
        <v>34374</v>
      </c>
      <c r="BJ2682">
        <v>698</v>
      </c>
      <c r="BK2682">
        <v>9292</v>
      </c>
      <c r="BL2682">
        <v>-6.5</v>
      </c>
      <c r="BM2682">
        <v>1477</v>
      </c>
      <c r="BN2682">
        <v>25571</v>
      </c>
      <c r="BO2682">
        <v>1987</v>
      </c>
      <c r="BP2682">
        <v>0</v>
      </c>
      <c r="BQ2682">
        <v>0</v>
      </c>
      <c r="BR2682">
        <v>0</v>
      </c>
      <c r="BS2682">
        <v>8.9</v>
      </c>
      <c r="BT2682">
        <v>0</v>
      </c>
      <c r="BU2682">
        <v>19</v>
      </c>
      <c r="BV2682">
        <v>837653</v>
      </c>
      <c r="BW2682">
        <v>0</v>
      </c>
      <c r="BX2682">
        <v>281724</v>
      </c>
      <c r="BY2682">
        <v>8494</v>
      </c>
      <c r="BZ2682">
        <v>2</v>
      </c>
      <c r="CA2682">
        <v>280</v>
      </c>
      <c r="CB2682">
        <v>518369</v>
      </c>
      <c r="CC2682">
        <v>301078</v>
      </c>
      <c r="CD2682">
        <v>9157</v>
      </c>
      <c r="CE2682">
        <v>902.84</v>
      </c>
      <c r="CF2682">
        <v>37.200000000000003</v>
      </c>
    </row>
    <row r="2683" spans="1:84">
      <c r="A2683">
        <v>48229</v>
      </c>
      <c r="B2683" t="s">
        <v>2681</v>
      </c>
      <c r="C2683">
        <v>48229</v>
      </c>
      <c r="D2683">
        <v>3320</v>
      </c>
      <c r="E2683">
        <v>-0.7</v>
      </c>
      <c r="F2683">
        <v>-24</v>
      </c>
      <c r="G2683">
        <v>3344</v>
      </c>
      <c r="H2683">
        <v>248</v>
      </c>
      <c r="I2683">
        <v>7.5</v>
      </c>
      <c r="J2683">
        <v>985</v>
      </c>
      <c r="K2683">
        <v>29.7</v>
      </c>
      <c r="L2683">
        <v>12.3</v>
      </c>
      <c r="M2683">
        <v>410</v>
      </c>
      <c r="N2683">
        <v>50.9</v>
      </c>
      <c r="O2683">
        <v>3209</v>
      </c>
      <c r="P2683">
        <v>32</v>
      </c>
      <c r="Q2683">
        <v>50</v>
      </c>
      <c r="R2683">
        <v>10</v>
      </c>
      <c r="S2683">
        <v>1</v>
      </c>
      <c r="T2683">
        <v>18</v>
      </c>
      <c r="U2683">
        <v>2499</v>
      </c>
      <c r="V2683">
        <v>742</v>
      </c>
      <c r="W2683">
        <v>96.7</v>
      </c>
      <c r="X2683">
        <v>1</v>
      </c>
      <c r="Y2683">
        <v>1.5</v>
      </c>
      <c r="Z2683">
        <v>0.3</v>
      </c>
      <c r="AA2683">
        <v>0</v>
      </c>
      <c r="AB2683">
        <v>0.5</v>
      </c>
      <c r="AC2683">
        <v>75.3</v>
      </c>
      <c r="AD2683">
        <v>22.3</v>
      </c>
      <c r="AE2683">
        <v>51</v>
      </c>
      <c r="AF2683">
        <v>18</v>
      </c>
      <c r="AG2683">
        <v>1</v>
      </c>
      <c r="AH2683">
        <v>66.599999999999994</v>
      </c>
      <c r="AI2683">
        <v>33.200000000000003</v>
      </c>
      <c r="AJ2683">
        <v>74.099999999999994</v>
      </c>
      <c r="AK2683">
        <v>46.1</v>
      </c>
      <c r="AL2683">
        <v>9.6999999999999993</v>
      </c>
      <c r="AM2683">
        <v>624</v>
      </c>
      <c r="AN2683">
        <v>17</v>
      </c>
      <c r="AO2683">
        <v>1537</v>
      </c>
      <c r="AP2683">
        <v>66</v>
      </c>
      <c r="AQ2683">
        <v>4.5</v>
      </c>
      <c r="AR2683">
        <v>81</v>
      </c>
      <c r="AS2683">
        <v>30500</v>
      </c>
      <c r="AT2683">
        <v>1.6</v>
      </c>
      <c r="AU2683">
        <v>1092</v>
      </c>
      <c r="AV2683">
        <v>3.03</v>
      </c>
      <c r="AW2683">
        <v>9549</v>
      </c>
      <c r="AX2683">
        <v>22177</v>
      </c>
      <c r="AY2683">
        <v>26.6</v>
      </c>
      <c r="AZ2683">
        <v>49</v>
      </c>
      <c r="BA2683">
        <v>14804</v>
      </c>
      <c r="BB2683">
        <v>1362</v>
      </c>
      <c r="BC2683">
        <v>101</v>
      </c>
      <c r="BD2683">
        <v>7.4</v>
      </c>
      <c r="BE2683">
        <v>1511</v>
      </c>
      <c r="BF2683">
        <v>145</v>
      </c>
      <c r="BG2683">
        <v>456</v>
      </c>
      <c r="BH2683">
        <v>32841</v>
      </c>
      <c r="BI2683">
        <v>21735</v>
      </c>
      <c r="BJ2683">
        <v>45</v>
      </c>
      <c r="BK2683">
        <v>177</v>
      </c>
      <c r="BL2683">
        <v>-19.899999999999999</v>
      </c>
      <c r="BM2683">
        <v>282</v>
      </c>
      <c r="BN2683">
        <v>1630</v>
      </c>
      <c r="BO2683">
        <v>259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6824</v>
      </c>
      <c r="BY2683">
        <v>2046</v>
      </c>
      <c r="BZ2683">
        <v>0</v>
      </c>
      <c r="CA2683">
        <v>0</v>
      </c>
      <c r="CB2683">
        <v>2121727</v>
      </c>
      <c r="CC2683">
        <v>35959</v>
      </c>
      <c r="CD2683">
        <v>10897</v>
      </c>
      <c r="CE2683">
        <v>4571</v>
      </c>
      <c r="CF2683">
        <v>0.7</v>
      </c>
    </row>
    <row r="2684" spans="1:84">
      <c r="A2684">
        <v>48231</v>
      </c>
      <c r="B2684" t="s">
        <v>2682</v>
      </c>
      <c r="C2684">
        <v>48231</v>
      </c>
      <c r="D2684">
        <v>83338</v>
      </c>
      <c r="E2684">
        <v>8.8000000000000007</v>
      </c>
      <c r="F2684">
        <v>6742</v>
      </c>
      <c r="G2684">
        <v>76596</v>
      </c>
      <c r="H2684">
        <v>5527</v>
      </c>
      <c r="I2684">
        <v>6.6</v>
      </c>
      <c r="J2684">
        <v>20404</v>
      </c>
      <c r="K2684">
        <v>24.5</v>
      </c>
      <c r="L2684">
        <v>12.6</v>
      </c>
      <c r="M2684">
        <v>10528</v>
      </c>
      <c r="N2684">
        <v>50.1</v>
      </c>
      <c r="O2684">
        <v>73363</v>
      </c>
      <c r="P2684">
        <v>7509</v>
      </c>
      <c r="Q2684">
        <v>649</v>
      </c>
      <c r="R2684">
        <v>692</v>
      </c>
      <c r="S2684">
        <v>73</v>
      </c>
      <c r="T2684">
        <v>1052</v>
      </c>
      <c r="U2684">
        <v>9067</v>
      </c>
      <c r="V2684">
        <v>64666</v>
      </c>
      <c r="W2684">
        <v>88</v>
      </c>
      <c r="X2684">
        <v>9</v>
      </c>
      <c r="Y2684">
        <v>0.8</v>
      </c>
      <c r="Z2684">
        <v>0.8</v>
      </c>
      <c r="AA2684">
        <v>0.1</v>
      </c>
      <c r="AB2684">
        <v>1.3</v>
      </c>
      <c r="AC2684">
        <v>10.9</v>
      </c>
      <c r="AD2684">
        <v>77.599999999999994</v>
      </c>
      <c r="AE2684">
        <v>1052</v>
      </c>
      <c r="AF2684">
        <v>736</v>
      </c>
      <c r="AG2684">
        <v>9</v>
      </c>
      <c r="AH2684">
        <v>51.2</v>
      </c>
      <c r="AI2684">
        <v>4.7</v>
      </c>
      <c r="AJ2684">
        <v>8.8000000000000007</v>
      </c>
      <c r="AK2684">
        <v>76.900000000000006</v>
      </c>
      <c r="AL2684">
        <v>16.8</v>
      </c>
      <c r="AM2684">
        <v>16388</v>
      </c>
      <c r="AN2684">
        <v>30.1</v>
      </c>
      <c r="AO2684">
        <v>34374</v>
      </c>
      <c r="AP2684">
        <v>1884</v>
      </c>
      <c r="AQ2684">
        <v>5.8</v>
      </c>
      <c r="AR2684">
        <v>71.5</v>
      </c>
      <c r="AS2684">
        <v>62000</v>
      </c>
      <c r="AT2684">
        <v>14.1</v>
      </c>
      <c r="AU2684">
        <v>28742</v>
      </c>
      <c r="AV2684">
        <v>2.6</v>
      </c>
      <c r="AW2684">
        <v>17554</v>
      </c>
      <c r="AX2684">
        <v>38268</v>
      </c>
      <c r="AY2684">
        <v>15.3</v>
      </c>
      <c r="AZ2684">
        <v>2151</v>
      </c>
      <c r="BA2684">
        <v>26138</v>
      </c>
      <c r="BB2684">
        <v>40036</v>
      </c>
      <c r="BC2684">
        <v>2060</v>
      </c>
      <c r="BD2684">
        <v>5.0999999999999996</v>
      </c>
      <c r="BE2684">
        <v>40503</v>
      </c>
      <c r="BF2684">
        <v>3289</v>
      </c>
      <c r="BG2684">
        <v>7476</v>
      </c>
      <c r="BH2684">
        <v>1287369</v>
      </c>
      <c r="BI2684">
        <v>31785</v>
      </c>
      <c r="BJ2684">
        <v>1332</v>
      </c>
      <c r="BK2684">
        <v>24681</v>
      </c>
      <c r="BL2684">
        <v>20.399999999999999</v>
      </c>
      <c r="BM2684">
        <v>5449</v>
      </c>
      <c r="BN2684">
        <v>0</v>
      </c>
      <c r="BO2684">
        <v>5785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26</v>
      </c>
      <c r="BV2684">
        <v>0</v>
      </c>
      <c r="BW2684">
        <v>281413</v>
      </c>
      <c r="BX2684">
        <v>634937</v>
      </c>
      <c r="BY2684">
        <v>7949</v>
      </c>
      <c r="BZ2684">
        <v>137</v>
      </c>
      <c r="CA2684">
        <v>15367</v>
      </c>
      <c r="CB2684">
        <v>400272</v>
      </c>
      <c r="CC2684">
        <v>884554</v>
      </c>
      <c r="CD2684">
        <v>10816</v>
      </c>
      <c r="CE2684">
        <v>841.16</v>
      </c>
      <c r="CF2684">
        <v>91.1</v>
      </c>
    </row>
    <row r="2685" spans="1:84">
      <c r="A2685">
        <v>48233</v>
      </c>
      <c r="B2685" t="s">
        <v>2683</v>
      </c>
      <c r="C2685">
        <v>48233</v>
      </c>
      <c r="D2685">
        <v>22460</v>
      </c>
      <c r="E2685">
        <v>-5.9</v>
      </c>
      <c r="F2685">
        <v>-1397</v>
      </c>
      <c r="G2685">
        <v>23857</v>
      </c>
      <c r="H2685">
        <v>1571</v>
      </c>
      <c r="I2685">
        <v>7</v>
      </c>
      <c r="J2685">
        <v>5863</v>
      </c>
      <c r="K2685">
        <v>26.1</v>
      </c>
      <c r="L2685">
        <v>15.1</v>
      </c>
      <c r="M2685">
        <v>3390</v>
      </c>
      <c r="N2685">
        <v>50.8</v>
      </c>
      <c r="O2685">
        <v>20949</v>
      </c>
      <c r="P2685">
        <v>678</v>
      </c>
      <c r="Q2685">
        <v>373</v>
      </c>
      <c r="R2685">
        <v>120</v>
      </c>
      <c r="S2685">
        <v>4</v>
      </c>
      <c r="T2685">
        <v>336</v>
      </c>
      <c r="U2685">
        <v>4063</v>
      </c>
      <c r="V2685">
        <v>17009</v>
      </c>
      <c r="W2685">
        <v>93.3</v>
      </c>
      <c r="X2685">
        <v>3</v>
      </c>
      <c r="Y2685">
        <v>1.7</v>
      </c>
      <c r="Z2685">
        <v>0.5</v>
      </c>
      <c r="AA2685">
        <v>0</v>
      </c>
      <c r="AB2685">
        <v>1.5</v>
      </c>
      <c r="AC2685">
        <v>18.100000000000001</v>
      </c>
      <c r="AD2685">
        <v>75.7</v>
      </c>
      <c r="AE2685">
        <v>316</v>
      </c>
      <c r="AF2685">
        <v>252</v>
      </c>
      <c r="AG2685">
        <v>1</v>
      </c>
      <c r="AH2685">
        <v>59.1</v>
      </c>
      <c r="AI2685">
        <v>5.8</v>
      </c>
      <c r="AJ2685">
        <v>13</v>
      </c>
      <c r="AK2685">
        <v>79.599999999999994</v>
      </c>
      <c r="AL2685">
        <v>14.3</v>
      </c>
      <c r="AM2685">
        <v>4761</v>
      </c>
      <c r="AN2685">
        <v>19.3</v>
      </c>
      <c r="AO2685">
        <v>10942</v>
      </c>
      <c r="AP2685">
        <v>71</v>
      </c>
      <c r="AQ2685">
        <v>0.7</v>
      </c>
      <c r="AR2685">
        <v>78.900000000000006</v>
      </c>
      <c r="AS2685">
        <v>45300</v>
      </c>
      <c r="AT2685">
        <v>7.7</v>
      </c>
      <c r="AU2685">
        <v>9283</v>
      </c>
      <c r="AV2685">
        <v>2.54</v>
      </c>
      <c r="AW2685">
        <v>17317</v>
      </c>
      <c r="AX2685">
        <v>40429</v>
      </c>
      <c r="AY2685">
        <v>12.6</v>
      </c>
      <c r="AZ2685">
        <v>560</v>
      </c>
      <c r="BA2685">
        <v>24969</v>
      </c>
      <c r="BB2685">
        <v>10817</v>
      </c>
      <c r="BC2685">
        <v>502</v>
      </c>
      <c r="BD2685">
        <v>4.5999999999999996</v>
      </c>
      <c r="BE2685">
        <v>10823</v>
      </c>
      <c r="BF2685">
        <v>-952</v>
      </c>
      <c r="BG2685">
        <v>1835</v>
      </c>
      <c r="BH2685">
        <v>412773</v>
      </c>
      <c r="BI2685">
        <v>38139</v>
      </c>
      <c r="BJ2685">
        <v>511</v>
      </c>
      <c r="BK2685">
        <v>6339</v>
      </c>
      <c r="BL2685">
        <v>-3.3</v>
      </c>
      <c r="BM2685">
        <v>1309</v>
      </c>
      <c r="BN2685">
        <v>17906</v>
      </c>
      <c r="BO2685">
        <v>1604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35.9</v>
      </c>
      <c r="BV2685">
        <v>2296605</v>
      </c>
      <c r="BW2685">
        <v>48251</v>
      </c>
      <c r="BX2685">
        <v>144197</v>
      </c>
      <c r="BY2685">
        <v>6230</v>
      </c>
      <c r="BZ2685">
        <v>4</v>
      </c>
      <c r="CA2685">
        <v>1435</v>
      </c>
      <c r="CB2685">
        <v>552995</v>
      </c>
      <c r="CC2685">
        <v>114411</v>
      </c>
      <c r="CD2685">
        <v>5059</v>
      </c>
      <c r="CE2685">
        <v>887.37</v>
      </c>
      <c r="CF2685">
        <v>26.9</v>
      </c>
    </row>
    <row r="2686" spans="1:84">
      <c r="A2686">
        <v>48235</v>
      </c>
      <c r="B2686" t="s">
        <v>2684</v>
      </c>
      <c r="C2686">
        <v>48235</v>
      </c>
      <c r="D2686">
        <v>1814</v>
      </c>
      <c r="E2686">
        <v>2.4</v>
      </c>
      <c r="F2686">
        <v>43</v>
      </c>
      <c r="G2686">
        <v>1771</v>
      </c>
      <c r="H2686">
        <v>68</v>
      </c>
      <c r="I2686">
        <v>3.7</v>
      </c>
      <c r="J2686">
        <v>358</v>
      </c>
      <c r="K2686">
        <v>19.7</v>
      </c>
      <c r="L2686">
        <v>14.4</v>
      </c>
      <c r="M2686">
        <v>261</v>
      </c>
      <c r="N2686">
        <v>49.8</v>
      </c>
      <c r="O2686">
        <v>1756</v>
      </c>
      <c r="P2686">
        <v>32</v>
      </c>
      <c r="Q2686">
        <v>17</v>
      </c>
      <c r="R2686">
        <v>0</v>
      </c>
      <c r="S2686">
        <v>0</v>
      </c>
      <c r="T2686">
        <v>9</v>
      </c>
      <c r="U2686">
        <v>462</v>
      </c>
      <c r="V2686">
        <v>1313</v>
      </c>
      <c r="W2686">
        <v>96.8</v>
      </c>
      <c r="X2686">
        <v>1.8</v>
      </c>
      <c r="Y2686">
        <v>0.9</v>
      </c>
      <c r="Z2686">
        <v>0</v>
      </c>
      <c r="AA2686">
        <v>0</v>
      </c>
      <c r="AB2686">
        <v>0.5</v>
      </c>
      <c r="AC2686">
        <v>25.5</v>
      </c>
      <c r="AD2686">
        <v>72.400000000000006</v>
      </c>
      <c r="AE2686">
        <v>9</v>
      </c>
      <c r="AF2686">
        <v>14</v>
      </c>
      <c r="AG2686">
        <v>0</v>
      </c>
      <c r="AH2686">
        <v>60.9</v>
      </c>
      <c r="AI2686">
        <v>3.5</v>
      </c>
      <c r="AJ2686">
        <v>22.8</v>
      </c>
      <c r="AK2686">
        <v>78.8</v>
      </c>
      <c r="AL2686">
        <v>21.5</v>
      </c>
      <c r="AM2686">
        <v>337</v>
      </c>
      <c r="AN2686">
        <v>25.9</v>
      </c>
      <c r="AO2686">
        <v>945</v>
      </c>
      <c r="AP2686">
        <v>31</v>
      </c>
      <c r="AQ2686">
        <v>3.4</v>
      </c>
      <c r="AR2686">
        <v>77.7</v>
      </c>
      <c r="AS2686">
        <v>60800</v>
      </c>
      <c r="AT2686">
        <v>1.5</v>
      </c>
      <c r="AU2686">
        <v>694</v>
      </c>
      <c r="AV2686">
        <v>2.5499999999999998</v>
      </c>
      <c r="AW2686">
        <v>20515</v>
      </c>
      <c r="AX2686">
        <v>38819</v>
      </c>
      <c r="AY2686">
        <v>8.3000000000000007</v>
      </c>
      <c r="AZ2686">
        <v>46</v>
      </c>
      <c r="BA2686">
        <v>26392</v>
      </c>
      <c r="BB2686">
        <v>980</v>
      </c>
      <c r="BC2686">
        <v>35</v>
      </c>
      <c r="BD2686">
        <v>3.6</v>
      </c>
      <c r="BE2686">
        <v>1015</v>
      </c>
      <c r="BF2686">
        <v>96</v>
      </c>
      <c r="BG2686">
        <v>134</v>
      </c>
      <c r="BH2686">
        <v>15557</v>
      </c>
      <c r="BI2686">
        <v>15327</v>
      </c>
      <c r="BJ2686">
        <v>46</v>
      </c>
      <c r="BK2686">
        <v>347</v>
      </c>
      <c r="BL2686">
        <v>36.6</v>
      </c>
      <c r="BM2686">
        <v>201</v>
      </c>
      <c r="BN2686">
        <v>0</v>
      </c>
      <c r="BO2686">
        <v>219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1704</v>
      </c>
      <c r="BY2686">
        <v>973</v>
      </c>
      <c r="BZ2686">
        <v>0</v>
      </c>
      <c r="CA2686">
        <v>0</v>
      </c>
      <c r="CB2686">
        <v>536292</v>
      </c>
      <c r="CC2686">
        <v>7909</v>
      </c>
      <c r="CD2686">
        <v>4551</v>
      </c>
      <c r="CE2686">
        <v>1051.48</v>
      </c>
      <c r="CF2686">
        <v>1.7</v>
      </c>
    </row>
    <row r="2687" spans="1:84">
      <c r="A2687">
        <v>48237</v>
      </c>
      <c r="B2687" t="s">
        <v>2685</v>
      </c>
      <c r="C2687">
        <v>48237</v>
      </c>
      <c r="D2687">
        <v>9110</v>
      </c>
      <c r="E2687">
        <v>4</v>
      </c>
      <c r="F2687">
        <v>347</v>
      </c>
      <c r="G2687">
        <v>8763</v>
      </c>
      <c r="H2687">
        <v>444</v>
      </c>
      <c r="I2687">
        <v>4.9000000000000004</v>
      </c>
      <c r="J2687">
        <v>1845</v>
      </c>
      <c r="K2687">
        <v>20.3</v>
      </c>
      <c r="L2687">
        <v>15.5</v>
      </c>
      <c r="M2687">
        <v>1415</v>
      </c>
      <c r="N2687">
        <v>45.5</v>
      </c>
      <c r="O2687">
        <v>8420</v>
      </c>
      <c r="P2687">
        <v>523</v>
      </c>
      <c r="Q2687">
        <v>65</v>
      </c>
      <c r="R2687">
        <v>38</v>
      </c>
      <c r="S2687">
        <v>19</v>
      </c>
      <c r="T2687">
        <v>45</v>
      </c>
      <c r="U2687">
        <v>877</v>
      </c>
      <c r="V2687">
        <v>7583</v>
      </c>
      <c r="W2687">
        <v>92.4</v>
      </c>
      <c r="X2687">
        <v>5.7</v>
      </c>
      <c r="Y2687">
        <v>0.7</v>
      </c>
      <c r="Z2687">
        <v>0.4</v>
      </c>
      <c r="AA2687">
        <v>0.2</v>
      </c>
      <c r="AB2687">
        <v>0.5</v>
      </c>
      <c r="AC2687">
        <v>9.6</v>
      </c>
      <c r="AD2687">
        <v>83.2</v>
      </c>
      <c r="AE2687">
        <v>90</v>
      </c>
      <c r="AF2687">
        <v>81</v>
      </c>
      <c r="AG2687">
        <v>3</v>
      </c>
      <c r="AH2687">
        <v>50.3</v>
      </c>
      <c r="AI2687">
        <v>2.8</v>
      </c>
      <c r="AJ2687">
        <v>6.6</v>
      </c>
      <c r="AK2687">
        <v>75.8</v>
      </c>
      <c r="AL2687">
        <v>12.8</v>
      </c>
      <c r="AM2687">
        <v>1674</v>
      </c>
      <c r="AN2687">
        <v>28.1</v>
      </c>
      <c r="AO2687">
        <v>3733</v>
      </c>
      <c r="AP2687">
        <v>65</v>
      </c>
      <c r="AQ2687">
        <v>1.8</v>
      </c>
      <c r="AR2687">
        <v>76.7</v>
      </c>
      <c r="AS2687">
        <v>44100</v>
      </c>
      <c r="AT2687">
        <v>3.5</v>
      </c>
      <c r="AU2687">
        <v>3047</v>
      </c>
      <c r="AV2687">
        <v>2.52</v>
      </c>
      <c r="AW2687">
        <v>15210</v>
      </c>
      <c r="AX2687">
        <v>35074</v>
      </c>
      <c r="AY2687">
        <v>11.9</v>
      </c>
      <c r="AZ2687">
        <v>206</v>
      </c>
      <c r="BA2687">
        <v>22668</v>
      </c>
      <c r="BB2687">
        <v>4345</v>
      </c>
      <c r="BC2687">
        <v>188</v>
      </c>
      <c r="BD2687">
        <v>4.3</v>
      </c>
      <c r="BE2687">
        <v>4401</v>
      </c>
      <c r="BF2687">
        <v>255</v>
      </c>
      <c r="BG2687">
        <v>548</v>
      </c>
      <c r="BH2687">
        <v>112252</v>
      </c>
      <c r="BI2687">
        <v>25506</v>
      </c>
      <c r="BJ2687">
        <v>185</v>
      </c>
      <c r="BK2687">
        <v>1979</v>
      </c>
      <c r="BL2687">
        <v>46.8</v>
      </c>
      <c r="BM2687">
        <v>772</v>
      </c>
      <c r="BN2687">
        <v>4386</v>
      </c>
      <c r="BO2687">
        <v>892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37994</v>
      </c>
      <c r="BX2687">
        <v>26627</v>
      </c>
      <c r="BY2687">
        <v>2984</v>
      </c>
      <c r="BZ2687">
        <v>4</v>
      </c>
      <c r="CA2687">
        <v>67</v>
      </c>
      <c r="CB2687">
        <v>596172</v>
      </c>
      <c r="CC2687">
        <v>40328</v>
      </c>
      <c r="CD2687">
        <v>4490</v>
      </c>
      <c r="CE2687">
        <v>916.61</v>
      </c>
      <c r="CF2687">
        <v>9.6</v>
      </c>
    </row>
    <row r="2688" spans="1:84">
      <c r="A2688">
        <v>48239</v>
      </c>
      <c r="B2688" t="s">
        <v>2686</v>
      </c>
      <c r="C2688">
        <v>48239</v>
      </c>
      <c r="D2688">
        <v>14249</v>
      </c>
      <c r="E2688">
        <v>-1</v>
      </c>
      <c r="F2688">
        <v>-142</v>
      </c>
      <c r="G2688">
        <v>14391</v>
      </c>
      <c r="H2688">
        <v>1000</v>
      </c>
      <c r="I2688">
        <v>7</v>
      </c>
      <c r="J2688">
        <v>3619</v>
      </c>
      <c r="K2688">
        <v>25.4</v>
      </c>
      <c r="L2688">
        <v>15.6</v>
      </c>
      <c r="M2688">
        <v>2220</v>
      </c>
      <c r="N2688">
        <v>50.4</v>
      </c>
      <c r="O2688">
        <v>12861</v>
      </c>
      <c r="P2688">
        <v>1140</v>
      </c>
      <c r="Q2688">
        <v>54</v>
      </c>
      <c r="R2688">
        <v>71</v>
      </c>
      <c r="S2688">
        <v>20</v>
      </c>
      <c r="T2688">
        <v>103</v>
      </c>
      <c r="U2688">
        <v>3807</v>
      </c>
      <c r="V2688">
        <v>9184</v>
      </c>
      <c r="W2688">
        <v>90.3</v>
      </c>
      <c r="X2688">
        <v>8</v>
      </c>
      <c r="Y2688">
        <v>0.4</v>
      </c>
      <c r="Z2688">
        <v>0.5</v>
      </c>
      <c r="AA2688">
        <v>0.1</v>
      </c>
      <c r="AB2688">
        <v>0.7</v>
      </c>
      <c r="AC2688">
        <v>26.7</v>
      </c>
      <c r="AD2688">
        <v>64.5</v>
      </c>
      <c r="AE2688">
        <v>194</v>
      </c>
      <c r="AF2688">
        <v>147</v>
      </c>
      <c r="AG2688">
        <v>0</v>
      </c>
      <c r="AH2688">
        <v>61.6</v>
      </c>
      <c r="AI2688">
        <v>4.8</v>
      </c>
      <c r="AJ2688">
        <v>19</v>
      </c>
      <c r="AK2688">
        <v>72.7</v>
      </c>
      <c r="AL2688">
        <v>12.8</v>
      </c>
      <c r="AM2688">
        <v>3189</v>
      </c>
      <c r="AN2688">
        <v>23.6</v>
      </c>
      <c r="AO2688">
        <v>6656</v>
      </c>
      <c r="AP2688">
        <v>111</v>
      </c>
      <c r="AQ2688">
        <v>1.7</v>
      </c>
      <c r="AR2688">
        <v>73.8</v>
      </c>
      <c r="AS2688">
        <v>52700</v>
      </c>
      <c r="AT2688">
        <v>9.6999999999999993</v>
      </c>
      <c r="AU2688">
        <v>5336</v>
      </c>
      <c r="AV2688">
        <v>2.65</v>
      </c>
      <c r="AW2688">
        <v>16693</v>
      </c>
      <c r="AX2688">
        <v>35480</v>
      </c>
      <c r="AY2688">
        <v>14.3</v>
      </c>
      <c r="AZ2688">
        <v>340</v>
      </c>
      <c r="BA2688">
        <v>23743</v>
      </c>
      <c r="BB2688">
        <v>6573</v>
      </c>
      <c r="BC2688">
        <v>307</v>
      </c>
      <c r="BD2688">
        <v>4.7</v>
      </c>
      <c r="BE2688">
        <v>7823</v>
      </c>
      <c r="BF2688">
        <v>-170</v>
      </c>
      <c r="BG2688">
        <v>1127</v>
      </c>
      <c r="BH2688">
        <v>202471</v>
      </c>
      <c r="BI2688">
        <v>25882</v>
      </c>
      <c r="BJ2688">
        <v>269</v>
      </c>
      <c r="BK2688">
        <v>3546</v>
      </c>
      <c r="BL2688">
        <v>-16.3</v>
      </c>
      <c r="BM2688">
        <v>864</v>
      </c>
      <c r="BN2688">
        <v>6592</v>
      </c>
      <c r="BO2688">
        <v>1039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26.2</v>
      </c>
      <c r="BV2688">
        <v>0</v>
      </c>
      <c r="BW2688">
        <v>34524</v>
      </c>
      <c r="BX2688">
        <v>89182</v>
      </c>
      <c r="BY2688">
        <v>6240</v>
      </c>
      <c r="BZ2688">
        <v>21</v>
      </c>
      <c r="CA2688">
        <v>2827</v>
      </c>
      <c r="CB2688">
        <v>470500</v>
      </c>
      <c r="CC2688">
        <v>97035</v>
      </c>
      <c r="CD2688">
        <v>6739</v>
      </c>
      <c r="CE2688">
        <v>829.49</v>
      </c>
      <c r="CF2688">
        <v>17.399999999999999</v>
      </c>
    </row>
    <row r="2689" spans="1:84">
      <c r="A2689">
        <v>48241</v>
      </c>
      <c r="B2689" t="s">
        <v>2687</v>
      </c>
      <c r="C2689">
        <v>48241</v>
      </c>
      <c r="D2689">
        <v>35293</v>
      </c>
      <c r="E2689">
        <v>-0.9</v>
      </c>
      <c r="F2689">
        <v>-311</v>
      </c>
      <c r="G2689">
        <v>35604</v>
      </c>
      <c r="H2689">
        <v>2443</v>
      </c>
      <c r="I2689">
        <v>6.9</v>
      </c>
      <c r="J2689">
        <v>8797</v>
      </c>
      <c r="K2689">
        <v>24.9</v>
      </c>
      <c r="L2689">
        <v>15.9</v>
      </c>
      <c r="M2689">
        <v>5615</v>
      </c>
      <c r="N2689">
        <v>51.3</v>
      </c>
      <c r="O2689">
        <v>28574</v>
      </c>
      <c r="P2689">
        <v>5980</v>
      </c>
      <c r="Q2689">
        <v>160</v>
      </c>
      <c r="R2689">
        <v>170</v>
      </c>
      <c r="S2689">
        <v>10</v>
      </c>
      <c r="T2689">
        <v>399</v>
      </c>
      <c r="U2689">
        <v>1715</v>
      </c>
      <c r="V2689">
        <v>26991</v>
      </c>
      <c r="W2689">
        <v>81</v>
      </c>
      <c r="X2689">
        <v>16.899999999999999</v>
      </c>
      <c r="Y2689">
        <v>0.5</v>
      </c>
      <c r="Z2689">
        <v>0.5</v>
      </c>
      <c r="AA2689">
        <v>0</v>
      </c>
      <c r="AB2689">
        <v>1.1000000000000001</v>
      </c>
      <c r="AC2689">
        <v>4.9000000000000004</v>
      </c>
      <c r="AD2689">
        <v>76.5</v>
      </c>
      <c r="AE2689">
        <v>488</v>
      </c>
      <c r="AF2689">
        <v>421</v>
      </c>
      <c r="AG2689">
        <v>7</v>
      </c>
      <c r="AH2689">
        <v>62</v>
      </c>
      <c r="AI2689">
        <v>2.2000000000000002</v>
      </c>
      <c r="AJ2689">
        <v>5</v>
      </c>
      <c r="AK2689">
        <v>73</v>
      </c>
      <c r="AL2689">
        <v>10.5</v>
      </c>
      <c r="AM2689">
        <v>7693</v>
      </c>
      <c r="AN2689">
        <v>28.1</v>
      </c>
      <c r="AO2689">
        <v>16983</v>
      </c>
      <c r="AP2689">
        <v>407</v>
      </c>
      <c r="AQ2689">
        <v>2.5</v>
      </c>
      <c r="AR2689">
        <v>80.7</v>
      </c>
      <c r="AS2689">
        <v>59900</v>
      </c>
      <c r="AT2689">
        <v>6.5</v>
      </c>
      <c r="AU2689">
        <v>13450</v>
      </c>
      <c r="AV2689">
        <v>2.58</v>
      </c>
      <c r="AW2689">
        <v>15636</v>
      </c>
      <c r="AX2689">
        <v>31674</v>
      </c>
      <c r="AY2689">
        <v>18.7</v>
      </c>
      <c r="AZ2689">
        <v>860</v>
      </c>
      <c r="BA2689">
        <v>24215</v>
      </c>
      <c r="BB2689">
        <v>15781</v>
      </c>
      <c r="BC2689">
        <v>1014</v>
      </c>
      <c r="BD2689">
        <v>6.4</v>
      </c>
      <c r="BE2689">
        <v>17811</v>
      </c>
      <c r="BF2689">
        <v>881</v>
      </c>
      <c r="BG2689">
        <v>2319</v>
      </c>
      <c r="BH2689">
        <v>512924</v>
      </c>
      <c r="BI2689">
        <v>28798</v>
      </c>
      <c r="BJ2689">
        <v>685</v>
      </c>
      <c r="BK2689">
        <v>8919</v>
      </c>
      <c r="BL2689">
        <v>1.8</v>
      </c>
      <c r="BM2689">
        <v>2606</v>
      </c>
      <c r="BN2689">
        <v>22950</v>
      </c>
      <c r="BO2689">
        <v>2938</v>
      </c>
      <c r="BP2689">
        <v>14.8</v>
      </c>
      <c r="BQ2689">
        <v>0</v>
      </c>
      <c r="BR2689">
        <v>0</v>
      </c>
      <c r="BS2689">
        <v>0</v>
      </c>
      <c r="BT2689">
        <v>0</v>
      </c>
      <c r="BU2689">
        <v>19.600000000000001</v>
      </c>
      <c r="BV2689">
        <v>790385</v>
      </c>
      <c r="BW2689">
        <v>193021</v>
      </c>
      <c r="BX2689">
        <v>418256</v>
      </c>
      <c r="BY2689">
        <v>11722</v>
      </c>
      <c r="BZ2689">
        <v>2</v>
      </c>
      <c r="CA2689">
        <v>291</v>
      </c>
      <c r="CB2689">
        <v>96286</v>
      </c>
      <c r="CC2689">
        <v>217068</v>
      </c>
      <c r="CD2689">
        <v>6096</v>
      </c>
      <c r="CE2689">
        <v>937.4</v>
      </c>
      <c r="CF2689">
        <v>38</v>
      </c>
    </row>
    <row r="2690" spans="1:84">
      <c r="A2690">
        <v>48243</v>
      </c>
      <c r="B2690" t="s">
        <v>2688</v>
      </c>
      <c r="C2690">
        <v>48243</v>
      </c>
      <c r="D2690">
        <v>2315</v>
      </c>
      <c r="E2690">
        <v>4.9000000000000004</v>
      </c>
      <c r="F2690">
        <v>108</v>
      </c>
      <c r="G2690">
        <v>2207</v>
      </c>
      <c r="H2690">
        <v>98</v>
      </c>
      <c r="I2690">
        <v>4.2</v>
      </c>
      <c r="J2690">
        <v>495</v>
      </c>
      <c r="K2690">
        <v>21.4</v>
      </c>
      <c r="L2690">
        <v>18.2</v>
      </c>
      <c r="M2690">
        <v>422</v>
      </c>
      <c r="N2690">
        <v>49.2</v>
      </c>
      <c r="O2690">
        <v>2265</v>
      </c>
      <c r="P2690">
        <v>23</v>
      </c>
      <c r="Q2690">
        <v>10</v>
      </c>
      <c r="R2690">
        <v>3</v>
      </c>
      <c r="S2690">
        <v>0</v>
      </c>
      <c r="T2690">
        <v>14</v>
      </c>
      <c r="U2690">
        <v>857</v>
      </c>
      <c r="V2690">
        <v>1420</v>
      </c>
      <c r="W2690">
        <v>97.8</v>
      </c>
      <c r="X2690">
        <v>1</v>
      </c>
      <c r="Y2690">
        <v>0.4</v>
      </c>
      <c r="Z2690">
        <v>0.1</v>
      </c>
      <c r="AA2690">
        <v>0</v>
      </c>
      <c r="AB2690">
        <v>0.6</v>
      </c>
      <c r="AC2690">
        <v>37</v>
      </c>
      <c r="AD2690">
        <v>61.3</v>
      </c>
      <c r="AE2690">
        <v>19</v>
      </c>
      <c r="AF2690">
        <v>23</v>
      </c>
      <c r="AG2690">
        <v>0</v>
      </c>
      <c r="AH2690">
        <v>52.8</v>
      </c>
      <c r="AI2690">
        <v>10.9</v>
      </c>
      <c r="AJ2690">
        <v>36.9</v>
      </c>
      <c r="AK2690">
        <v>74.7</v>
      </c>
      <c r="AL2690">
        <v>35.1</v>
      </c>
      <c r="AM2690">
        <v>504</v>
      </c>
      <c r="AN2690">
        <v>24.1</v>
      </c>
      <c r="AO2690">
        <v>1468</v>
      </c>
      <c r="AP2690">
        <v>48</v>
      </c>
      <c r="AQ2690">
        <v>3.4</v>
      </c>
      <c r="AR2690">
        <v>70.099999999999994</v>
      </c>
      <c r="AS2690">
        <v>59800</v>
      </c>
      <c r="AT2690">
        <v>1.6</v>
      </c>
      <c r="AU2690">
        <v>896</v>
      </c>
      <c r="AV2690">
        <v>2.39</v>
      </c>
      <c r="AW2690">
        <v>18846</v>
      </c>
      <c r="AX2690">
        <v>33755</v>
      </c>
      <c r="AY2690">
        <v>11</v>
      </c>
      <c r="AZ2690">
        <v>44</v>
      </c>
      <c r="BA2690">
        <v>19499</v>
      </c>
      <c r="BB2690">
        <v>1202</v>
      </c>
      <c r="BC2690">
        <v>49</v>
      </c>
      <c r="BD2690">
        <v>4.0999999999999996</v>
      </c>
      <c r="BE2690">
        <v>1353</v>
      </c>
      <c r="BF2690">
        <v>115</v>
      </c>
      <c r="BG2690">
        <v>281</v>
      </c>
      <c r="BH2690">
        <v>19607</v>
      </c>
      <c r="BI2690">
        <v>14492</v>
      </c>
      <c r="BJ2690">
        <v>63</v>
      </c>
      <c r="BK2690">
        <v>397</v>
      </c>
      <c r="BL2690">
        <v>-8.1</v>
      </c>
      <c r="BM2690">
        <v>219</v>
      </c>
      <c r="BN2690">
        <v>5585</v>
      </c>
      <c r="BO2690">
        <v>235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4836</v>
      </c>
      <c r="BY2690">
        <v>2186</v>
      </c>
      <c r="BZ2690">
        <v>0</v>
      </c>
      <c r="CA2690">
        <v>0</v>
      </c>
      <c r="CB2690">
        <v>1488732</v>
      </c>
      <c r="CC2690">
        <v>17119</v>
      </c>
      <c r="CD2690">
        <v>7598</v>
      </c>
      <c r="CE2690">
        <v>2264.4299999999998</v>
      </c>
      <c r="CF2690">
        <v>1</v>
      </c>
    </row>
    <row r="2691" spans="1:84">
      <c r="A2691">
        <v>48245</v>
      </c>
      <c r="B2691" t="s">
        <v>2689</v>
      </c>
      <c r="C2691">
        <v>48245</v>
      </c>
      <c r="D2691">
        <v>243914</v>
      </c>
      <c r="E2691">
        <v>-3.2</v>
      </c>
      <c r="F2691">
        <v>-8137</v>
      </c>
      <c r="G2691">
        <v>252051</v>
      </c>
      <c r="H2691">
        <v>16901</v>
      </c>
      <c r="I2691">
        <v>6.9</v>
      </c>
      <c r="J2691">
        <v>60893</v>
      </c>
      <c r="K2691">
        <v>25</v>
      </c>
      <c r="L2691">
        <v>13.3</v>
      </c>
      <c r="M2691">
        <v>32542</v>
      </c>
      <c r="N2691">
        <v>49.4</v>
      </c>
      <c r="O2691">
        <v>148660</v>
      </c>
      <c r="P2691">
        <v>84943</v>
      </c>
      <c r="Q2691">
        <v>1037</v>
      </c>
      <c r="R2691">
        <v>6941</v>
      </c>
      <c r="S2691">
        <v>132</v>
      </c>
      <c r="T2691">
        <v>2201</v>
      </c>
      <c r="U2691">
        <v>32547</v>
      </c>
      <c r="V2691">
        <v>118050</v>
      </c>
      <c r="W2691">
        <v>60.9</v>
      </c>
      <c r="X2691">
        <v>34.799999999999997</v>
      </c>
      <c r="Y2691">
        <v>0.4</v>
      </c>
      <c r="Z2691">
        <v>2.8</v>
      </c>
      <c r="AA2691">
        <v>0.1</v>
      </c>
      <c r="AB2691">
        <v>0.9</v>
      </c>
      <c r="AC2691">
        <v>13.3</v>
      </c>
      <c r="AD2691">
        <v>48.4</v>
      </c>
      <c r="AE2691">
        <v>3446</v>
      </c>
      <c r="AF2691">
        <v>2522</v>
      </c>
      <c r="AG2691">
        <v>22</v>
      </c>
      <c r="AH2691">
        <v>57.3</v>
      </c>
      <c r="AI2691">
        <v>6.2</v>
      </c>
      <c r="AJ2691">
        <v>13.2</v>
      </c>
      <c r="AK2691">
        <v>78.5</v>
      </c>
      <c r="AL2691">
        <v>16.3</v>
      </c>
      <c r="AM2691">
        <v>48472</v>
      </c>
      <c r="AN2691">
        <v>20.3</v>
      </c>
      <c r="AO2691">
        <v>103972</v>
      </c>
      <c r="AP2691">
        <v>1892</v>
      </c>
      <c r="AQ2691">
        <v>1.9</v>
      </c>
      <c r="AR2691">
        <v>66</v>
      </c>
      <c r="AS2691">
        <v>59400</v>
      </c>
      <c r="AT2691">
        <v>19.3</v>
      </c>
      <c r="AU2691">
        <v>92880</v>
      </c>
      <c r="AV2691">
        <v>2.5499999999999998</v>
      </c>
      <c r="AW2691">
        <v>17571</v>
      </c>
      <c r="AX2691">
        <v>35110</v>
      </c>
      <c r="AY2691">
        <v>18.7</v>
      </c>
      <c r="AZ2691">
        <v>7248</v>
      </c>
      <c r="BA2691">
        <v>29324</v>
      </c>
      <c r="BB2691">
        <v>114074</v>
      </c>
      <c r="BC2691">
        <v>7050</v>
      </c>
      <c r="BD2691">
        <v>6.2</v>
      </c>
      <c r="BE2691">
        <v>147540</v>
      </c>
      <c r="BF2691">
        <v>-516</v>
      </c>
      <c r="BG2691">
        <v>19794</v>
      </c>
      <c r="BH2691">
        <v>6496081</v>
      </c>
      <c r="BI2691">
        <v>44029</v>
      </c>
      <c r="BJ2691">
        <v>5700</v>
      </c>
      <c r="BK2691">
        <v>99602</v>
      </c>
      <c r="BL2691">
        <v>-0.8</v>
      </c>
      <c r="BM2691">
        <v>13805</v>
      </c>
      <c r="BN2691">
        <v>316190</v>
      </c>
      <c r="BO2691">
        <v>16680</v>
      </c>
      <c r="BP2691">
        <v>14.8</v>
      </c>
      <c r="BQ2691">
        <v>0</v>
      </c>
      <c r="BR2691">
        <v>7.5</v>
      </c>
      <c r="BS2691">
        <v>0</v>
      </c>
      <c r="BT2691">
        <v>0</v>
      </c>
      <c r="BU2691">
        <v>25.5</v>
      </c>
      <c r="BV2691">
        <v>21485736</v>
      </c>
      <c r="BW2691">
        <v>2303160</v>
      </c>
      <c r="BX2691">
        <v>3104438</v>
      </c>
      <c r="BY2691">
        <v>12466</v>
      </c>
      <c r="BZ2691">
        <v>1576</v>
      </c>
      <c r="CA2691">
        <v>118817</v>
      </c>
      <c r="CB2691">
        <v>388239</v>
      </c>
      <c r="CC2691">
        <v>2429523</v>
      </c>
      <c r="CD2691">
        <v>9788</v>
      </c>
      <c r="CE2691">
        <v>903.55</v>
      </c>
      <c r="CF2691">
        <v>278.8</v>
      </c>
    </row>
    <row r="2692" spans="1:84">
      <c r="A2692">
        <v>48247</v>
      </c>
      <c r="B2692" t="s">
        <v>2690</v>
      </c>
      <c r="C2692">
        <v>48247</v>
      </c>
      <c r="D2692">
        <v>5027</v>
      </c>
      <c r="E2692">
        <v>-4.8</v>
      </c>
      <c r="F2692">
        <v>-254</v>
      </c>
      <c r="G2692">
        <v>5281</v>
      </c>
      <c r="H2692">
        <v>400</v>
      </c>
      <c r="I2692">
        <v>8</v>
      </c>
      <c r="J2692">
        <v>1419</v>
      </c>
      <c r="K2692">
        <v>28.2</v>
      </c>
      <c r="L2692">
        <v>15.7</v>
      </c>
      <c r="M2692">
        <v>789</v>
      </c>
      <c r="N2692">
        <v>51</v>
      </c>
      <c r="O2692">
        <v>4933</v>
      </c>
      <c r="P2692">
        <v>28</v>
      </c>
      <c r="Q2692">
        <v>42</v>
      </c>
      <c r="R2692">
        <v>10</v>
      </c>
      <c r="S2692">
        <v>0</v>
      </c>
      <c r="T2692">
        <v>14</v>
      </c>
      <c r="U2692">
        <v>4500</v>
      </c>
      <c r="V2692">
        <v>475</v>
      </c>
      <c r="W2692">
        <v>98.1</v>
      </c>
      <c r="X2692">
        <v>0.6</v>
      </c>
      <c r="Y2692">
        <v>0.8</v>
      </c>
      <c r="Z2692">
        <v>0.2</v>
      </c>
      <c r="AA2692">
        <v>0</v>
      </c>
      <c r="AB2692">
        <v>0.3</v>
      </c>
      <c r="AC2692">
        <v>89.5</v>
      </c>
      <c r="AD2692">
        <v>9.4</v>
      </c>
      <c r="AE2692">
        <v>84</v>
      </c>
      <c r="AF2692">
        <v>45</v>
      </c>
      <c r="AG2692">
        <v>0</v>
      </c>
      <c r="AH2692">
        <v>60.2</v>
      </c>
      <c r="AI2692">
        <v>5.0999999999999996</v>
      </c>
      <c r="AJ2692">
        <v>81.8</v>
      </c>
      <c r="AK2692">
        <v>58</v>
      </c>
      <c r="AL2692">
        <v>9.5</v>
      </c>
      <c r="AM2692">
        <v>1147</v>
      </c>
      <c r="AN2692">
        <v>23.2</v>
      </c>
      <c r="AO2692">
        <v>2387</v>
      </c>
      <c r="AP2692">
        <v>79</v>
      </c>
      <c r="AQ2692">
        <v>3.4</v>
      </c>
      <c r="AR2692">
        <v>77.599999999999994</v>
      </c>
      <c r="AS2692">
        <v>32400</v>
      </c>
      <c r="AT2692">
        <v>4.9000000000000004</v>
      </c>
      <c r="AU2692">
        <v>1815</v>
      </c>
      <c r="AV2692">
        <v>2.89</v>
      </c>
      <c r="AW2692">
        <v>12185</v>
      </c>
      <c r="AX2692">
        <v>29634</v>
      </c>
      <c r="AY2692">
        <v>22</v>
      </c>
      <c r="AZ2692">
        <v>118</v>
      </c>
      <c r="BA2692">
        <v>23480</v>
      </c>
      <c r="BB2692">
        <v>2721</v>
      </c>
      <c r="BC2692">
        <v>121</v>
      </c>
      <c r="BD2692">
        <v>4.4000000000000004</v>
      </c>
      <c r="BE2692">
        <v>2577</v>
      </c>
      <c r="BF2692">
        <v>386</v>
      </c>
      <c r="BG2692">
        <v>554</v>
      </c>
      <c r="BH2692">
        <v>56628</v>
      </c>
      <c r="BI2692">
        <v>21974</v>
      </c>
      <c r="BJ2692">
        <v>103</v>
      </c>
      <c r="BK2692">
        <v>1065</v>
      </c>
      <c r="BL2692">
        <v>34.1</v>
      </c>
      <c r="BM2692">
        <v>338</v>
      </c>
      <c r="BN2692">
        <v>3265</v>
      </c>
      <c r="BO2692">
        <v>408</v>
      </c>
      <c r="BP2692">
        <v>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7326</v>
      </c>
      <c r="BX2692">
        <v>45474</v>
      </c>
      <c r="BY2692">
        <v>8840</v>
      </c>
      <c r="BZ2692">
        <v>0</v>
      </c>
      <c r="CA2692">
        <v>0</v>
      </c>
      <c r="CB2692">
        <v>603511</v>
      </c>
      <c r="CC2692">
        <v>45063</v>
      </c>
      <c r="CD2692">
        <v>8902</v>
      </c>
      <c r="CE2692">
        <v>1136.1099999999999</v>
      </c>
      <c r="CF2692">
        <v>4.5999999999999996</v>
      </c>
    </row>
    <row r="2693" spans="1:84">
      <c r="A2693">
        <v>48249</v>
      </c>
      <c r="B2693" t="s">
        <v>2691</v>
      </c>
      <c r="C2693">
        <v>48249</v>
      </c>
      <c r="D2693">
        <v>41131</v>
      </c>
      <c r="E2693">
        <v>4.5999999999999996</v>
      </c>
      <c r="F2693">
        <v>1805</v>
      </c>
      <c r="G2693">
        <v>39326</v>
      </c>
      <c r="H2693">
        <v>3153</v>
      </c>
      <c r="I2693">
        <v>7.7</v>
      </c>
      <c r="J2693">
        <v>11911</v>
      </c>
      <c r="K2693">
        <v>29</v>
      </c>
      <c r="L2693">
        <v>12.3</v>
      </c>
      <c r="M2693">
        <v>5067</v>
      </c>
      <c r="N2693">
        <v>51.2</v>
      </c>
      <c r="O2693">
        <v>39975</v>
      </c>
      <c r="P2693">
        <v>339</v>
      </c>
      <c r="Q2693">
        <v>295</v>
      </c>
      <c r="R2693">
        <v>310</v>
      </c>
      <c r="S2693">
        <v>47</v>
      </c>
      <c r="T2693">
        <v>165</v>
      </c>
      <c r="U2693">
        <v>31626</v>
      </c>
      <c r="V2693">
        <v>8848</v>
      </c>
      <c r="W2693">
        <v>97.2</v>
      </c>
      <c r="X2693">
        <v>0.8</v>
      </c>
      <c r="Y2693">
        <v>0.7</v>
      </c>
      <c r="Z2693">
        <v>0.8</v>
      </c>
      <c r="AA2693">
        <v>0.1</v>
      </c>
      <c r="AB2693">
        <v>0.4</v>
      </c>
      <c r="AC2693">
        <v>76.900000000000006</v>
      </c>
      <c r="AD2693">
        <v>21.5</v>
      </c>
      <c r="AE2693">
        <v>665</v>
      </c>
      <c r="AF2693">
        <v>306</v>
      </c>
      <c r="AG2693">
        <v>3</v>
      </c>
      <c r="AH2693">
        <v>66.099999999999994</v>
      </c>
      <c r="AI2693">
        <v>3.6</v>
      </c>
      <c r="AJ2693">
        <v>62.6</v>
      </c>
      <c r="AK2693">
        <v>64.8</v>
      </c>
      <c r="AL2693">
        <v>10.9</v>
      </c>
      <c r="AM2693">
        <v>8179</v>
      </c>
      <c r="AN2693">
        <v>25.1</v>
      </c>
      <c r="AO2693">
        <v>15354</v>
      </c>
      <c r="AP2693">
        <v>535</v>
      </c>
      <c r="AQ2693">
        <v>3.6</v>
      </c>
      <c r="AR2693">
        <v>76.5</v>
      </c>
      <c r="AS2693">
        <v>41300</v>
      </c>
      <c r="AT2693">
        <v>8</v>
      </c>
      <c r="AU2693">
        <v>12961</v>
      </c>
      <c r="AV2693">
        <v>2.99</v>
      </c>
      <c r="AW2693">
        <v>12252</v>
      </c>
      <c r="AX2693">
        <v>32118</v>
      </c>
      <c r="AY2693">
        <v>21.4</v>
      </c>
      <c r="AZ2693">
        <v>992</v>
      </c>
      <c r="BA2693">
        <v>24184</v>
      </c>
      <c r="BB2693">
        <v>20567</v>
      </c>
      <c r="BC2693">
        <v>985</v>
      </c>
      <c r="BD2693">
        <v>4.8</v>
      </c>
      <c r="BE2693">
        <v>21819</v>
      </c>
      <c r="BF2693">
        <v>3301</v>
      </c>
      <c r="BG2693">
        <v>2447</v>
      </c>
      <c r="BH2693">
        <v>674217</v>
      </c>
      <c r="BI2693">
        <v>30900</v>
      </c>
      <c r="BJ2693">
        <v>795</v>
      </c>
      <c r="BK2693">
        <v>11426</v>
      </c>
      <c r="BL2693">
        <v>17.899999999999999</v>
      </c>
      <c r="BM2693">
        <v>2379</v>
      </c>
      <c r="BN2693">
        <v>31159</v>
      </c>
      <c r="BO2693">
        <v>2704</v>
      </c>
      <c r="BP2693">
        <v>0</v>
      </c>
      <c r="BQ2693">
        <v>0</v>
      </c>
      <c r="BR2693">
        <v>0</v>
      </c>
      <c r="BS2693">
        <v>57.7</v>
      </c>
      <c r="BT2693">
        <v>0</v>
      </c>
      <c r="BU2693">
        <v>27.7</v>
      </c>
      <c r="BV2693">
        <v>0</v>
      </c>
      <c r="BW2693">
        <v>166334</v>
      </c>
      <c r="BX2693">
        <v>341196</v>
      </c>
      <c r="BY2693">
        <v>8514</v>
      </c>
      <c r="BZ2693">
        <v>59</v>
      </c>
      <c r="CA2693">
        <v>5857</v>
      </c>
      <c r="CB2693">
        <v>497880</v>
      </c>
      <c r="CC2693">
        <v>253746</v>
      </c>
      <c r="CD2693">
        <v>6218</v>
      </c>
      <c r="CE2693">
        <v>864.52</v>
      </c>
      <c r="CF2693">
        <v>45.5</v>
      </c>
    </row>
    <row r="2694" spans="1:84">
      <c r="A2694">
        <v>48251</v>
      </c>
      <c r="B2694" t="s">
        <v>2692</v>
      </c>
      <c r="C2694">
        <v>48251</v>
      </c>
      <c r="D2694">
        <v>149016</v>
      </c>
      <c r="E2694">
        <v>17.5</v>
      </c>
      <c r="F2694">
        <v>22205</v>
      </c>
      <c r="G2694">
        <v>126811</v>
      </c>
      <c r="H2694">
        <v>10273</v>
      </c>
      <c r="I2694">
        <v>6.9</v>
      </c>
      <c r="J2694">
        <v>38607</v>
      </c>
      <c r="K2694">
        <v>25.9</v>
      </c>
      <c r="L2694">
        <v>10</v>
      </c>
      <c r="M2694">
        <v>14899</v>
      </c>
      <c r="N2694">
        <v>50</v>
      </c>
      <c r="O2694">
        <v>139975</v>
      </c>
      <c r="P2694">
        <v>4819</v>
      </c>
      <c r="Q2694">
        <v>1031</v>
      </c>
      <c r="R2694">
        <v>1072</v>
      </c>
      <c r="S2694">
        <v>412</v>
      </c>
      <c r="T2694">
        <v>1707</v>
      </c>
      <c r="U2694">
        <v>22525</v>
      </c>
      <c r="V2694">
        <v>118151</v>
      </c>
      <c r="W2694">
        <v>93.9</v>
      </c>
      <c r="X2694">
        <v>3.2</v>
      </c>
      <c r="Y2694">
        <v>0.7</v>
      </c>
      <c r="Z2694">
        <v>0.7</v>
      </c>
      <c r="AA2694">
        <v>0.3</v>
      </c>
      <c r="AB2694">
        <v>1.1000000000000001</v>
      </c>
      <c r="AC2694">
        <v>15.1</v>
      </c>
      <c r="AD2694">
        <v>79.3</v>
      </c>
      <c r="AE2694">
        <v>2059</v>
      </c>
      <c r="AF2694">
        <v>1046</v>
      </c>
      <c r="AG2694">
        <v>10</v>
      </c>
      <c r="AH2694">
        <v>50.3</v>
      </c>
      <c r="AI2694">
        <v>5.2</v>
      </c>
      <c r="AJ2694">
        <v>12</v>
      </c>
      <c r="AK2694">
        <v>77.599999999999994</v>
      </c>
      <c r="AL2694">
        <v>13.8</v>
      </c>
      <c r="AM2694">
        <v>23058</v>
      </c>
      <c r="AN2694">
        <v>31.8</v>
      </c>
      <c r="AO2694">
        <v>51629</v>
      </c>
      <c r="AP2694">
        <v>5360</v>
      </c>
      <c r="AQ2694">
        <v>11.6</v>
      </c>
      <c r="AR2694">
        <v>78.900000000000006</v>
      </c>
      <c r="AS2694">
        <v>81900</v>
      </c>
      <c r="AT2694">
        <v>7.4</v>
      </c>
      <c r="AU2694">
        <v>43636</v>
      </c>
      <c r="AV2694">
        <v>2.85</v>
      </c>
      <c r="AW2694">
        <v>18400</v>
      </c>
      <c r="AX2694">
        <v>46330</v>
      </c>
      <c r="AY2694">
        <v>11.6</v>
      </c>
      <c r="AZ2694">
        <v>3813</v>
      </c>
      <c r="BA2694">
        <v>26024</v>
      </c>
      <c r="BB2694">
        <v>74278</v>
      </c>
      <c r="BC2694">
        <v>3424</v>
      </c>
      <c r="BD2694">
        <v>4.5999999999999996</v>
      </c>
      <c r="BE2694">
        <v>59426</v>
      </c>
      <c r="BF2694">
        <v>7357</v>
      </c>
      <c r="BG2694">
        <v>6740</v>
      </c>
      <c r="BH2694">
        <v>1688946</v>
      </c>
      <c r="BI2694">
        <v>28421</v>
      </c>
      <c r="BJ2694">
        <v>2309</v>
      </c>
      <c r="BK2694">
        <v>29070</v>
      </c>
      <c r="BL2694">
        <v>9.4</v>
      </c>
      <c r="BM2694">
        <v>10629</v>
      </c>
      <c r="BN2694">
        <v>94505</v>
      </c>
      <c r="BO2694">
        <v>10626</v>
      </c>
      <c r="BP2694">
        <v>0</v>
      </c>
      <c r="BQ2694">
        <v>0</v>
      </c>
      <c r="BR2694">
        <v>0</v>
      </c>
      <c r="BS2694">
        <v>0</v>
      </c>
      <c r="BT2694">
        <v>0</v>
      </c>
      <c r="BU2694">
        <v>20.8</v>
      </c>
      <c r="BV2694">
        <v>894131</v>
      </c>
      <c r="BW2694">
        <v>362447</v>
      </c>
      <c r="BX2694">
        <v>926373</v>
      </c>
      <c r="BY2694">
        <v>6824</v>
      </c>
      <c r="BZ2694">
        <v>1146</v>
      </c>
      <c r="CA2694">
        <v>119916</v>
      </c>
      <c r="CB2694">
        <v>362004</v>
      </c>
      <c r="CC2694">
        <v>503443</v>
      </c>
      <c r="CD2694">
        <v>3510</v>
      </c>
      <c r="CE2694">
        <v>729.42</v>
      </c>
      <c r="CF2694">
        <v>174</v>
      </c>
    </row>
    <row r="2695" spans="1:84">
      <c r="A2695">
        <v>48253</v>
      </c>
      <c r="B2695" t="s">
        <v>2693</v>
      </c>
      <c r="C2695">
        <v>48253</v>
      </c>
      <c r="D2695">
        <v>19645</v>
      </c>
      <c r="E2695">
        <v>-5.5</v>
      </c>
      <c r="F2695">
        <v>-1140</v>
      </c>
      <c r="G2695">
        <v>20785</v>
      </c>
      <c r="H2695">
        <v>896</v>
      </c>
      <c r="I2695">
        <v>4.5999999999999996</v>
      </c>
      <c r="J2695">
        <v>3927</v>
      </c>
      <c r="K2695">
        <v>20</v>
      </c>
      <c r="L2695">
        <v>13.6</v>
      </c>
      <c r="M2695">
        <v>2674</v>
      </c>
      <c r="N2695">
        <v>38.799999999999997</v>
      </c>
      <c r="O2695">
        <v>16755</v>
      </c>
      <c r="P2695">
        <v>2492</v>
      </c>
      <c r="Q2695">
        <v>120</v>
      </c>
      <c r="R2695">
        <v>106</v>
      </c>
      <c r="S2695">
        <v>2</v>
      </c>
      <c r="T2695">
        <v>170</v>
      </c>
      <c r="U2695">
        <v>4430</v>
      </c>
      <c r="V2695">
        <v>12461</v>
      </c>
      <c r="W2695">
        <v>85.3</v>
      </c>
      <c r="X2695">
        <v>12.7</v>
      </c>
      <c r="Y2695">
        <v>0.6</v>
      </c>
      <c r="Z2695">
        <v>0.5</v>
      </c>
      <c r="AA2695">
        <v>0</v>
      </c>
      <c r="AB2695">
        <v>0.9</v>
      </c>
      <c r="AC2695">
        <v>22.6</v>
      </c>
      <c r="AD2695">
        <v>63.4</v>
      </c>
      <c r="AE2695">
        <v>191</v>
      </c>
      <c r="AF2695">
        <v>185</v>
      </c>
      <c r="AG2695">
        <v>3</v>
      </c>
      <c r="AH2695">
        <v>47.9</v>
      </c>
      <c r="AI2695">
        <v>1.6</v>
      </c>
      <c r="AJ2695">
        <v>16.399999999999999</v>
      </c>
      <c r="AK2695">
        <v>64.3</v>
      </c>
      <c r="AL2695">
        <v>8.1999999999999993</v>
      </c>
      <c r="AM2695">
        <v>3454</v>
      </c>
      <c r="AN2695">
        <v>21.3</v>
      </c>
      <c r="AO2695">
        <v>7466</v>
      </c>
      <c r="AP2695">
        <v>230</v>
      </c>
      <c r="AQ2695">
        <v>3.2</v>
      </c>
      <c r="AR2695">
        <v>79.3</v>
      </c>
      <c r="AS2695">
        <v>34600</v>
      </c>
      <c r="AT2695">
        <v>4.5999999999999996</v>
      </c>
      <c r="AU2695">
        <v>6140</v>
      </c>
      <c r="AV2695">
        <v>2.58</v>
      </c>
      <c r="AW2695">
        <v>13656</v>
      </c>
      <c r="AX2695">
        <v>29670</v>
      </c>
      <c r="AY2695">
        <v>20.5</v>
      </c>
      <c r="AZ2695">
        <v>400</v>
      </c>
      <c r="BA2695">
        <v>20239</v>
      </c>
      <c r="BB2695">
        <v>8080</v>
      </c>
      <c r="BC2695">
        <v>441</v>
      </c>
      <c r="BD2695">
        <v>5.5</v>
      </c>
      <c r="BE2695">
        <v>8754</v>
      </c>
      <c r="BF2695">
        <v>9</v>
      </c>
      <c r="BG2695">
        <v>1492</v>
      </c>
      <c r="BH2695">
        <v>204721</v>
      </c>
      <c r="BI2695">
        <v>23386</v>
      </c>
      <c r="BJ2695">
        <v>329</v>
      </c>
      <c r="BK2695">
        <v>2850</v>
      </c>
      <c r="BL2695">
        <v>-9.5</v>
      </c>
      <c r="BM2695">
        <v>1163</v>
      </c>
      <c r="BN2695">
        <v>6665</v>
      </c>
      <c r="BO2695">
        <v>1287</v>
      </c>
      <c r="BP2695">
        <v>0</v>
      </c>
      <c r="BQ2695">
        <v>0</v>
      </c>
      <c r="BR2695">
        <v>0</v>
      </c>
      <c r="BS2695">
        <v>13.2</v>
      </c>
      <c r="BT2695">
        <v>0</v>
      </c>
      <c r="BU2695">
        <v>0</v>
      </c>
      <c r="BV2695">
        <v>0</v>
      </c>
      <c r="BW2695">
        <v>0</v>
      </c>
      <c r="BX2695">
        <v>150210</v>
      </c>
      <c r="BY2695">
        <v>7424</v>
      </c>
      <c r="BZ2695">
        <v>16</v>
      </c>
      <c r="CA2695">
        <v>1500</v>
      </c>
      <c r="CB2695">
        <v>517244</v>
      </c>
      <c r="CC2695">
        <v>117158</v>
      </c>
      <c r="CD2695">
        <v>5831</v>
      </c>
      <c r="CE2695">
        <v>930.99</v>
      </c>
      <c r="CF2695">
        <v>22.3</v>
      </c>
    </row>
    <row r="2696" spans="1:84">
      <c r="A2696">
        <v>48255</v>
      </c>
      <c r="B2696" t="s">
        <v>2694</v>
      </c>
      <c r="C2696">
        <v>48255</v>
      </c>
      <c r="D2696">
        <v>15270</v>
      </c>
      <c r="E2696">
        <v>-1.1000000000000001</v>
      </c>
      <c r="F2696">
        <v>-176</v>
      </c>
      <c r="G2696">
        <v>15446</v>
      </c>
      <c r="H2696">
        <v>825</v>
      </c>
      <c r="I2696">
        <v>5.4</v>
      </c>
      <c r="J2696">
        <v>3051</v>
      </c>
      <c r="K2696">
        <v>20</v>
      </c>
      <c r="L2696">
        <v>13.7</v>
      </c>
      <c r="M2696">
        <v>2099</v>
      </c>
      <c r="N2696">
        <v>40.4</v>
      </c>
      <c r="O2696">
        <v>13243</v>
      </c>
      <c r="P2696">
        <v>1716</v>
      </c>
      <c r="Q2696">
        <v>131</v>
      </c>
      <c r="R2696">
        <v>75</v>
      </c>
      <c r="S2696">
        <v>9</v>
      </c>
      <c r="T2696">
        <v>96</v>
      </c>
      <c r="U2696">
        <v>7503</v>
      </c>
      <c r="V2696">
        <v>5987</v>
      </c>
      <c r="W2696">
        <v>86.7</v>
      </c>
      <c r="X2696">
        <v>11.2</v>
      </c>
      <c r="Y2696">
        <v>0.9</v>
      </c>
      <c r="Z2696">
        <v>0.5</v>
      </c>
      <c r="AA2696">
        <v>0.1</v>
      </c>
      <c r="AB2696">
        <v>0.6</v>
      </c>
      <c r="AC2696">
        <v>49.1</v>
      </c>
      <c r="AD2696">
        <v>39.200000000000003</v>
      </c>
      <c r="AE2696">
        <v>171</v>
      </c>
      <c r="AF2696">
        <v>148</v>
      </c>
      <c r="AG2696">
        <v>0</v>
      </c>
      <c r="AH2696">
        <v>59.5</v>
      </c>
      <c r="AI2696">
        <v>3.7</v>
      </c>
      <c r="AJ2696">
        <v>43.2</v>
      </c>
      <c r="AK2696">
        <v>59.1</v>
      </c>
      <c r="AL2696">
        <v>9.4</v>
      </c>
      <c r="AM2696">
        <v>2271</v>
      </c>
      <c r="AN2696">
        <v>27.4</v>
      </c>
      <c r="AO2696">
        <v>5590</v>
      </c>
      <c r="AP2696">
        <v>111</v>
      </c>
      <c r="AQ2696">
        <v>2</v>
      </c>
      <c r="AR2696">
        <v>74.2</v>
      </c>
      <c r="AS2696">
        <v>41600</v>
      </c>
      <c r="AT2696">
        <v>8.6999999999999993</v>
      </c>
      <c r="AU2696">
        <v>4454</v>
      </c>
      <c r="AV2696">
        <v>2.66</v>
      </c>
      <c r="AW2696">
        <v>13603</v>
      </c>
      <c r="AX2696">
        <v>27133</v>
      </c>
      <c r="AY2696">
        <v>24.9</v>
      </c>
      <c r="AZ2696">
        <v>270</v>
      </c>
      <c r="BA2696">
        <v>17677</v>
      </c>
      <c r="BB2696">
        <v>5452</v>
      </c>
      <c r="BC2696">
        <v>339</v>
      </c>
      <c r="BD2696">
        <v>6.2</v>
      </c>
      <c r="BE2696">
        <v>7206</v>
      </c>
      <c r="BF2696">
        <v>31</v>
      </c>
      <c r="BG2696">
        <v>1658</v>
      </c>
      <c r="BH2696">
        <v>149674</v>
      </c>
      <c r="BI2696">
        <v>20771</v>
      </c>
      <c r="BJ2696">
        <v>250</v>
      </c>
      <c r="BK2696">
        <v>2116</v>
      </c>
      <c r="BL2696">
        <v>5.2</v>
      </c>
      <c r="BM2696">
        <v>785</v>
      </c>
      <c r="BN2696">
        <v>6649</v>
      </c>
      <c r="BO2696">
        <v>904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63092</v>
      </c>
      <c r="BX2696">
        <v>78214</v>
      </c>
      <c r="BY2696">
        <v>5103</v>
      </c>
      <c r="BZ2696">
        <v>8</v>
      </c>
      <c r="CA2696">
        <v>851</v>
      </c>
      <c r="CB2696">
        <v>474806</v>
      </c>
      <c r="CC2696">
        <v>101711</v>
      </c>
      <c r="CD2696">
        <v>6580</v>
      </c>
      <c r="CE2696">
        <v>750.32</v>
      </c>
      <c r="CF2696">
        <v>20.6</v>
      </c>
    </row>
    <row r="2697" spans="1:84">
      <c r="A2697">
        <v>48257</v>
      </c>
      <c r="B2697" t="s">
        <v>2695</v>
      </c>
      <c r="C2697">
        <v>48257</v>
      </c>
      <c r="D2697">
        <v>93241</v>
      </c>
      <c r="E2697">
        <v>30.8</v>
      </c>
      <c r="F2697">
        <v>21931</v>
      </c>
      <c r="G2697">
        <v>71313</v>
      </c>
      <c r="H2697">
        <v>6650</v>
      </c>
      <c r="I2697">
        <v>7.1</v>
      </c>
      <c r="J2697">
        <v>24518</v>
      </c>
      <c r="K2697">
        <v>26.3</v>
      </c>
      <c r="L2697">
        <v>9.4</v>
      </c>
      <c r="M2697">
        <v>8719</v>
      </c>
      <c r="N2697">
        <v>50.5</v>
      </c>
      <c r="O2697">
        <v>81409</v>
      </c>
      <c r="P2697">
        <v>9402</v>
      </c>
      <c r="Q2697">
        <v>564</v>
      </c>
      <c r="R2697">
        <v>693</v>
      </c>
      <c r="S2697">
        <v>70</v>
      </c>
      <c r="T2697">
        <v>1103</v>
      </c>
      <c r="U2697">
        <v>13999</v>
      </c>
      <c r="V2697">
        <v>67802</v>
      </c>
      <c r="W2697">
        <v>87.3</v>
      </c>
      <c r="X2697">
        <v>10.1</v>
      </c>
      <c r="Y2697">
        <v>0.6</v>
      </c>
      <c r="Z2697">
        <v>0.7</v>
      </c>
      <c r="AA2697">
        <v>0.1</v>
      </c>
      <c r="AB2697">
        <v>1.2</v>
      </c>
      <c r="AC2697">
        <v>15</v>
      </c>
      <c r="AD2697">
        <v>72.7</v>
      </c>
      <c r="AE2697">
        <v>1259</v>
      </c>
      <c r="AF2697">
        <v>716</v>
      </c>
      <c r="AG2697">
        <v>3</v>
      </c>
      <c r="AH2697">
        <v>53.4</v>
      </c>
      <c r="AI2697">
        <v>5.7</v>
      </c>
      <c r="AJ2697">
        <v>11</v>
      </c>
      <c r="AK2697">
        <v>74.5</v>
      </c>
      <c r="AL2697">
        <v>12.3</v>
      </c>
      <c r="AM2697">
        <v>12728</v>
      </c>
      <c r="AN2697">
        <v>35.6</v>
      </c>
      <c r="AO2697">
        <v>30710</v>
      </c>
      <c r="AP2697">
        <v>4578</v>
      </c>
      <c r="AQ2697">
        <v>17.5</v>
      </c>
      <c r="AR2697">
        <v>79.2</v>
      </c>
      <c r="AS2697">
        <v>85700</v>
      </c>
      <c r="AT2697">
        <v>7.1</v>
      </c>
      <c r="AU2697">
        <v>24367</v>
      </c>
      <c r="AV2697">
        <v>2.87</v>
      </c>
      <c r="AW2697">
        <v>18827</v>
      </c>
      <c r="AX2697">
        <v>47575</v>
      </c>
      <c r="AY2697">
        <v>11.5</v>
      </c>
      <c r="AZ2697">
        <v>2332</v>
      </c>
      <c r="BA2697">
        <v>26228</v>
      </c>
      <c r="BB2697">
        <v>44633</v>
      </c>
      <c r="BC2697">
        <v>2244</v>
      </c>
      <c r="BD2697">
        <v>5</v>
      </c>
      <c r="BE2697">
        <v>36146</v>
      </c>
      <c r="BF2697">
        <v>4615</v>
      </c>
      <c r="BG2697">
        <v>5777</v>
      </c>
      <c r="BH2697">
        <v>1115554</v>
      </c>
      <c r="BI2697">
        <v>30862</v>
      </c>
      <c r="BJ2697">
        <v>1607</v>
      </c>
      <c r="BK2697">
        <v>19319</v>
      </c>
      <c r="BL2697">
        <v>-4.9000000000000004</v>
      </c>
      <c r="BM2697">
        <v>8495</v>
      </c>
      <c r="BN2697">
        <v>66798</v>
      </c>
      <c r="BO2697">
        <v>8161</v>
      </c>
      <c r="BP2697">
        <v>0</v>
      </c>
      <c r="BQ2697">
        <v>0</v>
      </c>
      <c r="BR2697">
        <v>1.4</v>
      </c>
      <c r="BS2697">
        <v>6.1</v>
      </c>
      <c r="BT2697">
        <v>0</v>
      </c>
      <c r="BU2697">
        <v>19.100000000000001</v>
      </c>
      <c r="BV2697">
        <v>653359</v>
      </c>
      <c r="BW2697">
        <v>273453</v>
      </c>
      <c r="BX2697">
        <v>860887</v>
      </c>
      <c r="BY2697">
        <v>11028</v>
      </c>
      <c r="BZ2697">
        <v>831</v>
      </c>
      <c r="CA2697">
        <v>94246</v>
      </c>
      <c r="CB2697">
        <v>419553</v>
      </c>
      <c r="CC2697">
        <v>410005</v>
      </c>
      <c r="CD2697">
        <v>4802</v>
      </c>
      <c r="CE2697">
        <v>786.04</v>
      </c>
      <c r="CF2697">
        <v>90.7</v>
      </c>
    </row>
    <row r="2698" spans="1:84">
      <c r="A2698">
        <v>48259</v>
      </c>
      <c r="B2698" t="s">
        <v>2696</v>
      </c>
      <c r="C2698">
        <v>48259</v>
      </c>
      <c r="D2698">
        <v>30213</v>
      </c>
      <c r="E2698">
        <v>27.3</v>
      </c>
      <c r="F2698">
        <v>6470</v>
      </c>
      <c r="G2698">
        <v>23743</v>
      </c>
      <c r="H2698">
        <v>1798</v>
      </c>
      <c r="I2698">
        <v>6</v>
      </c>
      <c r="J2698">
        <v>7129</v>
      </c>
      <c r="K2698">
        <v>23.6</v>
      </c>
      <c r="L2698">
        <v>14.8</v>
      </c>
      <c r="M2698">
        <v>4457</v>
      </c>
      <c r="N2698">
        <v>50.6</v>
      </c>
      <c r="O2698">
        <v>29367</v>
      </c>
      <c r="P2698">
        <v>278</v>
      </c>
      <c r="Q2698">
        <v>176</v>
      </c>
      <c r="R2698">
        <v>145</v>
      </c>
      <c r="S2698">
        <v>11</v>
      </c>
      <c r="T2698">
        <v>236</v>
      </c>
      <c r="U2698">
        <v>5661</v>
      </c>
      <c r="V2698">
        <v>23878</v>
      </c>
      <c r="W2698">
        <v>97.2</v>
      </c>
      <c r="X2698">
        <v>0.9</v>
      </c>
      <c r="Y2698">
        <v>0.6</v>
      </c>
      <c r="Z2698">
        <v>0.5</v>
      </c>
      <c r="AA2698">
        <v>0</v>
      </c>
      <c r="AB2698">
        <v>0.8</v>
      </c>
      <c r="AC2698">
        <v>18.7</v>
      </c>
      <c r="AD2698">
        <v>79</v>
      </c>
      <c r="AE2698">
        <v>352</v>
      </c>
      <c r="AF2698">
        <v>238</v>
      </c>
      <c r="AG2698">
        <v>1</v>
      </c>
      <c r="AH2698">
        <v>50.3</v>
      </c>
      <c r="AI2698">
        <v>5.6</v>
      </c>
      <c r="AJ2698">
        <v>17</v>
      </c>
      <c r="AK2698">
        <v>85.4</v>
      </c>
      <c r="AL2698">
        <v>31.4</v>
      </c>
      <c r="AM2698">
        <v>3587</v>
      </c>
      <c r="AN2698">
        <v>29</v>
      </c>
      <c r="AO2698">
        <v>12400</v>
      </c>
      <c r="AP2698">
        <v>2791</v>
      </c>
      <c r="AQ2698">
        <v>29</v>
      </c>
      <c r="AR2698">
        <v>79.5</v>
      </c>
      <c r="AS2698">
        <v>139900</v>
      </c>
      <c r="AT2698">
        <v>6.3</v>
      </c>
      <c r="AU2698">
        <v>8613</v>
      </c>
      <c r="AV2698">
        <v>2.7</v>
      </c>
      <c r="AW2698">
        <v>24619</v>
      </c>
      <c r="AX2698">
        <v>57890</v>
      </c>
      <c r="AY2698">
        <v>8.8000000000000007</v>
      </c>
      <c r="AZ2698">
        <v>1058</v>
      </c>
      <c r="BA2698">
        <v>36868</v>
      </c>
      <c r="BB2698">
        <v>14869</v>
      </c>
      <c r="BC2698">
        <v>586</v>
      </c>
      <c r="BD2698">
        <v>3.9</v>
      </c>
      <c r="BE2698">
        <v>14062</v>
      </c>
      <c r="BF2698">
        <v>1007</v>
      </c>
      <c r="BG2698">
        <v>1737</v>
      </c>
      <c r="BH2698">
        <v>451306</v>
      </c>
      <c r="BI2698">
        <v>32094</v>
      </c>
      <c r="BJ2698">
        <v>953</v>
      </c>
      <c r="BK2698">
        <v>8195</v>
      </c>
      <c r="BL2698">
        <v>32.200000000000003</v>
      </c>
      <c r="BM2698">
        <v>3908</v>
      </c>
      <c r="BN2698">
        <v>35079</v>
      </c>
      <c r="BO2698">
        <v>3947</v>
      </c>
      <c r="BP2698">
        <v>0</v>
      </c>
      <c r="BQ2698">
        <v>0</v>
      </c>
      <c r="BR2698">
        <v>0</v>
      </c>
      <c r="BS2698">
        <v>10.5</v>
      </c>
      <c r="BT2698">
        <v>0</v>
      </c>
      <c r="BU2698">
        <v>31.7</v>
      </c>
      <c r="BV2698">
        <v>156708</v>
      </c>
      <c r="BW2698">
        <v>96808</v>
      </c>
      <c r="BX2698">
        <v>443921</v>
      </c>
      <c r="BY2698">
        <v>17532</v>
      </c>
      <c r="BZ2698">
        <v>675</v>
      </c>
      <c r="CA2698">
        <v>109825</v>
      </c>
      <c r="CB2698">
        <v>326956</v>
      </c>
      <c r="CC2698">
        <v>167521</v>
      </c>
      <c r="CD2698">
        <v>6156</v>
      </c>
      <c r="CE2698">
        <v>662.44</v>
      </c>
      <c r="CF2698">
        <v>35.9</v>
      </c>
    </row>
    <row r="2699" spans="1:84">
      <c r="A2699">
        <v>48261</v>
      </c>
      <c r="B2699" t="s">
        <v>2697</v>
      </c>
      <c r="C2699">
        <v>48261</v>
      </c>
      <c r="D2699">
        <v>402</v>
      </c>
      <c r="E2699">
        <v>-2.9</v>
      </c>
      <c r="F2699">
        <v>-12</v>
      </c>
      <c r="G2699">
        <v>414</v>
      </c>
      <c r="H2699">
        <v>23</v>
      </c>
      <c r="I2699">
        <v>5.7</v>
      </c>
      <c r="J2699">
        <v>105</v>
      </c>
      <c r="K2699">
        <v>26.1</v>
      </c>
      <c r="L2699">
        <v>12.2</v>
      </c>
      <c r="M2699">
        <v>49</v>
      </c>
      <c r="N2699">
        <v>48.8</v>
      </c>
      <c r="O2699">
        <v>389</v>
      </c>
      <c r="P2699">
        <v>3</v>
      </c>
      <c r="Q2699">
        <v>3</v>
      </c>
      <c r="R2699">
        <v>7</v>
      </c>
      <c r="S2699">
        <v>0</v>
      </c>
      <c r="T2699">
        <v>0</v>
      </c>
      <c r="U2699">
        <v>308</v>
      </c>
      <c r="V2699">
        <v>91</v>
      </c>
      <c r="W2699">
        <v>96.8</v>
      </c>
      <c r="X2699">
        <v>0.7</v>
      </c>
      <c r="Y2699">
        <v>0.7</v>
      </c>
      <c r="Z2699">
        <v>1.7</v>
      </c>
      <c r="AA2699">
        <v>0</v>
      </c>
      <c r="AB2699">
        <v>0</v>
      </c>
      <c r="AC2699">
        <v>76.599999999999994</v>
      </c>
      <c r="AD2699">
        <v>22.6</v>
      </c>
      <c r="AE2699">
        <v>3</v>
      </c>
      <c r="AF2699">
        <v>2</v>
      </c>
      <c r="AG2699">
        <v>0</v>
      </c>
      <c r="AH2699">
        <v>72.8</v>
      </c>
      <c r="AI2699">
        <v>13.3</v>
      </c>
      <c r="AJ2699">
        <v>85.4</v>
      </c>
      <c r="AK2699">
        <v>57.9</v>
      </c>
      <c r="AL2699">
        <v>20.3</v>
      </c>
      <c r="AM2699">
        <v>107</v>
      </c>
      <c r="AN2699">
        <v>18.100000000000001</v>
      </c>
      <c r="AO2699">
        <v>290</v>
      </c>
      <c r="AP2699">
        <v>9</v>
      </c>
      <c r="AQ2699">
        <v>3.2</v>
      </c>
      <c r="AR2699">
        <v>34.799999999999997</v>
      </c>
      <c r="AS2699">
        <v>22500</v>
      </c>
      <c r="AT2699">
        <v>17.8</v>
      </c>
      <c r="AU2699">
        <v>138</v>
      </c>
      <c r="AV2699">
        <v>2.97</v>
      </c>
      <c r="AW2699">
        <v>17959</v>
      </c>
      <c r="AX2699">
        <v>26319</v>
      </c>
      <c r="AY2699">
        <v>14.2</v>
      </c>
      <c r="AZ2699">
        <v>13</v>
      </c>
      <c r="BA2699">
        <v>33108</v>
      </c>
      <c r="BB2699">
        <v>252</v>
      </c>
      <c r="BC2699">
        <v>7</v>
      </c>
      <c r="BD2699">
        <v>2.8</v>
      </c>
      <c r="BE2699">
        <v>551</v>
      </c>
      <c r="BF2699">
        <v>148</v>
      </c>
      <c r="BG2699">
        <v>78</v>
      </c>
      <c r="BH2699">
        <v>16985</v>
      </c>
      <c r="BI2699">
        <v>30826</v>
      </c>
      <c r="BJ2699">
        <v>5</v>
      </c>
      <c r="BK2699">
        <v>10</v>
      </c>
      <c r="BL2699">
        <v>0</v>
      </c>
      <c r="BM2699">
        <v>21</v>
      </c>
      <c r="BN2699">
        <v>0</v>
      </c>
      <c r="BO2699">
        <v>16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474073</v>
      </c>
      <c r="CC2699">
        <v>1531</v>
      </c>
      <c r="CD2699">
        <v>3762</v>
      </c>
      <c r="CE2699">
        <v>1456.77</v>
      </c>
      <c r="CF2699">
        <v>0.3</v>
      </c>
    </row>
    <row r="2700" spans="1:84">
      <c r="A2700">
        <v>48263</v>
      </c>
      <c r="B2700" t="s">
        <v>2698</v>
      </c>
      <c r="C2700">
        <v>48263</v>
      </c>
      <c r="D2700">
        <v>734</v>
      </c>
      <c r="E2700">
        <v>-14.6</v>
      </c>
      <c r="F2700">
        <v>-125</v>
      </c>
      <c r="G2700">
        <v>859</v>
      </c>
      <c r="H2700">
        <v>28</v>
      </c>
      <c r="I2700">
        <v>3.8</v>
      </c>
      <c r="J2700">
        <v>133</v>
      </c>
      <c r="K2700">
        <v>18.100000000000001</v>
      </c>
      <c r="L2700">
        <v>27.4</v>
      </c>
      <c r="M2700">
        <v>201</v>
      </c>
      <c r="N2700">
        <v>53</v>
      </c>
      <c r="O2700">
        <v>726</v>
      </c>
      <c r="P2700">
        <v>3</v>
      </c>
      <c r="Q2700">
        <v>4</v>
      </c>
      <c r="R2700">
        <v>0</v>
      </c>
      <c r="S2700">
        <v>0</v>
      </c>
      <c r="T2700">
        <v>1</v>
      </c>
      <c r="U2700">
        <v>79</v>
      </c>
      <c r="V2700">
        <v>649</v>
      </c>
      <c r="W2700">
        <v>98.9</v>
      </c>
      <c r="X2700">
        <v>0.4</v>
      </c>
      <c r="Y2700">
        <v>0.5</v>
      </c>
      <c r="Z2700">
        <v>0</v>
      </c>
      <c r="AA2700">
        <v>0</v>
      </c>
      <c r="AB2700">
        <v>0.1</v>
      </c>
      <c r="AC2700">
        <v>10.8</v>
      </c>
      <c r="AD2700">
        <v>88.4</v>
      </c>
      <c r="AE2700">
        <v>5</v>
      </c>
      <c r="AF2700">
        <v>20</v>
      </c>
      <c r="AG2700">
        <v>0</v>
      </c>
      <c r="AH2700">
        <v>62.7</v>
      </c>
      <c r="AI2700">
        <v>1.7</v>
      </c>
      <c r="AJ2700">
        <v>11.4</v>
      </c>
      <c r="AK2700">
        <v>78.099999999999994</v>
      </c>
      <c r="AL2700">
        <v>15.1</v>
      </c>
      <c r="AM2700">
        <v>176</v>
      </c>
      <c r="AN2700">
        <v>19.7</v>
      </c>
      <c r="AO2700">
        <v>569</v>
      </c>
      <c r="AP2700">
        <v>18</v>
      </c>
      <c r="AQ2700">
        <v>3.3</v>
      </c>
      <c r="AR2700">
        <v>79.3</v>
      </c>
      <c r="AS2700">
        <v>24200</v>
      </c>
      <c r="AT2700">
        <v>0</v>
      </c>
      <c r="AU2700">
        <v>353</v>
      </c>
      <c r="AV2700">
        <v>2.33</v>
      </c>
      <c r="AW2700">
        <v>17626</v>
      </c>
      <c r="AX2700">
        <v>32660</v>
      </c>
      <c r="AY2700">
        <v>9.5</v>
      </c>
      <c r="AZ2700">
        <v>18</v>
      </c>
      <c r="BA2700">
        <v>23825</v>
      </c>
      <c r="BB2700">
        <v>394</v>
      </c>
      <c r="BC2700">
        <v>18</v>
      </c>
      <c r="BD2700">
        <v>4.5999999999999996</v>
      </c>
      <c r="BE2700">
        <v>722</v>
      </c>
      <c r="BF2700">
        <v>84</v>
      </c>
      <c r="BG2700">
        <v>207</v>
      </c>
      <c r="BH2700">
        <v>8415</v>
      </c>
      <c r="BI2700">
        <v>11655</v>
      </c>
      <c r="BJ2700">
        <v>14</v>
      </c>
      <c r="BK2700">
        <v>138</v>
      </c>
      <c r="BL2700">
        <v>43.8</v>
      </c>
      <c r="BM2700">
        <v>58</v>
      </c>
      <c r="BN2700">
        <v>0</v>
      </c>
      <c r="BO2700">
        <v>84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560695</v>
      </c>
      <c r="CC2700">
        <v>8795</v>
      </c>
      <c r="CD2700">
        <v>11821</v>
      </c>
      <c r="CE2700">
        <v>902.33</v>
      </c>
      <c r="CF2700">
        <v>1</v>
      </c>
    </row>
    <row r="2701" spans="1:84">
      <c r="A2701">
        <v>48265</v>
      </c>
      <c r="B2701" t="s">
        <v>2699</v>
      </c>
      <c r="C2701">
        <v>48265</v>
      </c>
      <c r="D2701">
        <v>47254</v>
      </c>
      <c r="E2701">
        <v>8.3000000000000007</v>
      </c>
      <c r="F2701">
        <v>3605</v>
      </c>
      <c r="G2701">
        <v>43653</v>
      </c>
      <c r="H2701">
        <v>2590</v>
      </c>
      <c r="I2701">
        <v>5.5</v>
      </c>
      <c r="J2701">
        <v>10039</v>
      </c>
      <c r="K2701">
        <v>21.2</v>
      </c>
      <c r="L2701">
        <v>24.9</v>
      </c>
      <c r="M2701">
        <v>11762</v>
      </c>
      <c r="N2701">
        <v>52</v>
      </c>
      <c r="O2701">
        <v>45299</v>
      </c>
      <c r="P2701">
        <v>880</v>
      </c>
      <c r="Q2701">
        <v>320</v>
      </c>
      <c r="R2701">
        <v>295</v>
      </c>
      <c r="S2701">
        <v>23</v>
      </c>
      <c r="T2701">
        <v>437</v>
      </c>
      <c r="U2701">
        <v>10447</v>
      </c>
      <c r="V2701">
        <v>35174</v>
      </c>
      <c r="W2701">
        <v>95.9</v>
      </c>
      <c r="X2701">
        <v>1.9</v>
      </c>
      <c r="Y2701">
        <v>0.7</v>
      </c>
      <c r="Z2701">
        <v>0.6</v>
      </c>
      <c r="AA2701">
        <v>0</v>
      </c>
      <c r="AB2701">
        <v>0.9</v>
      </c>
      <c r="AC2701">
        <v>22.1</v>
      </c>
      <c r="AD2701">
        <v>74.400000000000006</v>
      </c>
      <c r="AE2701">
        <v>514</v>
      </c>
      <c r="AF2701">
        <v>654</v>
      </c>
      <c r="AG2701">
        <v>3</v>
      </c>
      <c r="AH2701">
        <v>51.6</v>
      </c>
      <c r="AI2701">
        <v>6.6</v>
      </c>
      <c r="AJ2701">
        <v>18.2</v>
      </c>
      <c r="AK2701">
        <v>81.2</v>
      </c>
      <c r="AL2701">
        <v>23.3</v>
      </c>
      <c r="AM2701">
        <v>10156</v>
      </c>
      <c r="AN2701">
        <v>18.3</v>
      </c>
      <c r="AO2701">
        <v>21312</v>
      </c>
      <c r="AP2701">
        <v>1086</v>
      </c>
      <c r="AQ2701">
        <v>5.4</v>
      </c>
      <c r="AR2701">
        <v>73.3</v>
      </c>
      <c r="AS2701">
        <v>96600</v>
      </c>
      <c r="AT2701">
        <v>13</v>
      </c>
      <c r="AU2701">
        <v>17813</v>
      </c>
      <c r="AV2701">
        <v>2.35</v>
      </c>
      <c r="AW2701">
        <v>19767</v>
      </c>
      <c r="AX2701">
        <v>37217</v>
      </c>
      <c r="AY2701">
        <v>13.2</v>
      </c>
      <c r="AZ2701">
        <v>1558</v>
      </c>
      <c r="BA2701">
        <v>33473</v>
      </c>
      <c r="BB2701">
        <v>22893</v>
      </c>
      <c r="BC2701">
        <v>942</v>
      </c>
      <c r="BD2701">
        <v>4.0999999999999996</v>
      </c>
      <c r="BE2701">
        <v>28701</v>
      </c>
      <c r="BF2701">
        <v>4089</v>
      </c>
      <c r="BG2701">
        <v>3422</v>
      </c>
      <c r="BH2701">
        <v>867693</v>
      </c>
      <c r="BI2701">
        <v>30232</v>
      </c>
      <c r="BJ2701">
        <v>1428</v>
      </c>
      <c r="BK2701">
        <v>15226</v>
      </c>
      <c r="BL2701">
        <v>6.4</v>
      </c>
      <c r="BM2701">
        <v>4673</v>
      </c>
      <c r="BN2701">
        <v>66994</v>
      </c>
      <c r="BO2701">
        <v>5196</v>
      </c>
      <c r="BP2701">
        <v>0</v>
      </c>
      <c r="BQ2701">
        <v>0</v>
      </c>
      <c r="BR2701">
        <v>0</v>
      </c>
      <c r="BS2701">
        <v>8.4</v>
      </c>
      <c r="BT2701">
        <v>0</v>
      </c>
      <c r="BU2701">
        <v>23</v>
      </c>
      <c r="BV2701">
        <v>111136</v>
      </c>
      <c r="BW2701">
        <v>110850</v>
      </c>
      <c r="BX2701">
        <v>528960</v>
      </c>
      <c r="BY2701">
        <v>11801</v>
      </c>
      <c r="BZ2701">
        <v>0</v>
      </c>
      <c r="CA2701">
        <v>0</v>
      </c>
      <c r="CB2701">
        <v>564352</v>
      </c>
      <c r="CC2701">
        <v>343932</v>
      </c>
      <c r="CD2701">
        <v>7530</v>
      </c>
      <c r="CE2701">
        <v>1106.1199999999999</v>
      </c>
      <c r="CF2701">
        <v>39.5</v>
      </c>
    </row>
    <row r="2702" spans="1:84">
      <c r="A2702">
        <v>48267</v>
      </c>
      <c r="B2702" t="s">
        <v>2700</v>
      </c>
      <c r="C2702">
        <v>48267</v>
      </c>
      <c r="D2702">
        <v>4570</v>
      </c>
      <c r="E2702">
        <v>2.2999999999999998</v>
      </c>
      <c r="F2702">
        <v>102</v>
      </c>
      <c r="G2702">
        <v>4468</v>
      </c>
      <c r="H2702">
        <v>238</v>
      </c>
      <c r="I2702">
        <v>5.2</v>
      </c>
      <c r="J2702">
        <v>960</v>
      </c>
      <c r="K2702">
        <v>21</v>
      </c>
      <c r="L2702">
        <v>19.899999999999999</v>
      </c>
      <c r="M2702">
        <v>908</v>
      </c>
      <c r="N2702">
        <v>51.3</v>
      </c>
      <c r="O2702">
        <v>4466</v>
      </c>
      <c r="P2702">
        <v>20</v>
      </c>
      <c r="Q2702">
        <v>22</v>
      </c>
      <c r="R2702">
        <v>27</v>
      </c>
      <c r="S2702">
        <v>1</v>
      </c>
      <c r="T2702">
        <v>34</v>
      </c>
      <c r="U2702">
        <v>1095</v>
      </c>
      <c r="V2702">
        <v>3397</v>
      </c>
      <c r="W2702">
        <v>97.7</v>
      </c>
      <c r="X2702">
        <v>0.4</v>
      </c>
      <c r="Y2702">
        <v>0.5</v>
      </c>
      <c r="Z2702">
        <v>0.6</v>
      </c>
      <c r="AA2702">
        <v>0</v>
      </c>
      <c r="AB2702">
        <v>0.7</v>
      </c>
      <c r="AC2702">
        <v>24</v>
      </c>
      <c r="AD2702">
        <v>74.3</v>
      </c>
      <c r="AE2702">
        <v>43</v>
      </c>
      <c r="AF2702">
        <v>61</v>
      </c>
      <c r="AG2702">
        <v>0</v>
      </c>
      <c r="AH2702">
        <v>59.8</v>
      </c>
      <c r="AI2702">
        <v>5.5</v>
      </c>
      <c r="AJ2702">
        <v>18</v>
      </c>
      <c r="AK2702">
        <v>72.099999999999994</v>
      </c>
      <c r="AL2702">
        <v>17.3</v>
      </c>
      <c r="AM2702">
        <v>1043</v>
      </c>
      <c r="AN2702">
        <v>21.5</v>
      </c>
      <c r="AO2702">
        <v>3077</v>
      </c>
      <c r="AP2702">
        <v>81</v>
      </c>
      <c r="AQ2702">
        <v>2.7</v>
      </c>
      <c r="AR2702">
        <v>73.5</v>
      </c>
      <c r="AS2702">
        <v>50700</v>
      </c>
      <c r="AT2702">
        <v>5.9</v>
      </c>
      <c r="AU2702">
        <v>1866</v>
      </c>
      <c r="AV2702">
        <v>2.37</v>
      </c>
      <c r="AW2702">
        <v>17127</v>
      </c>
      <c r="AX2702">
        <v>30142</v>
      </c>
      <c r="AY2702">
        <v>16.3</v>
      </c>
      <c r="AZ2702">
        <v>95</v>
      </c>
      <c r="BA2702">
        <v>20746</v>
      </c>
      <c r="BB2702">
        <v>2246</v>
      </c>
      <c r="BC2702">
        <v>89</v>
      </c>
      <c r="BD2702">
        <v>4</v>
      </c>
      <c r="BE2702">
        <v>3172</v>
      </c>
      <c r="BF2702">
        <v>165</v>
      </c>
      <c r="BG2702">
        <v>410</v>
      </c>
      <c r="BH2702">
        <v>48830</v>
      </c>
      <c r="BI2702">
        <v>15394</v>
      </c>
      <c r="BJ2702">
        <v>145</v>
      </c>
      <c r="BK2702">
        <v>1565</v>
      </c>
      <c r="BL2702">
        <v>35.700000000000003</v>
      </c>
      <c r="BM2702">
        <v>415</v>
      </c>
      <c r="BN2702">
        <v>6764</v>
      </c>
      <c r="BO2702">
        <v>526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40268</v>
      </c>
      <c r="BY2702">
        <v>8935</v>
      </c>
      <c r="BZ2702">
        <v>1</v>
      </c>
      <c r="CA2702">
        <v>175</v>
      </c>
      <c r="CB2702">
        <v>615501</v>
      </c>
      <c r="CC2702">
        <v>24327</v>
      </c>
      <c r="CD2702">
        <v>5331</v>
      </c>
      <c r="CE2702">
        <v>1250.7</v>
      </c>
      <c r="CF2702">
        <v>3.6</v>
      </c>
    </row>
    <row r="2703" spans="1:84">
      <c r="A2703">
        <v>48269</v>
      </c>
      <c r="B2703" t="s">
        <v>2701</v>
      </c>
      <c r="C2703">
        <v>48269</v>
      </c>
      <c r="D2703">
        <v>287</v>
      </c>
      <c r="E2703">
        <v>-19.399999999999999</v>
      </c>
      <c r="F2703">
        <v>-69</v>
      </c>
      <c r="G2703">
        <v>356</v>
      </c>
      <c r="H2703">
        <v>9</v>
      </c>
      <c r="I2703">
        <v>3.1</v>
      </c>
      <c r="J2703">
        <v>74</v>
      </c>
      <c r="K2703">
        <v>25.8</v>
      </c>
      <c r="L2703">
        <v>9.8000000000000007</v>
      </c>
      <c r="M2703">
        <v>28</v>
      </c>
      <c r="N2703">
        <v>43.6</v>
      </c>
      <c r="O2703">
        <v>272</v>
      </c>
      <c r="P2703">
        <v>11</v>
      </c>
      <c r="Q2703">
        <v>4</v>
      </c>
      <c r="R2703">
        <v>0</v>
      </c>
      <c r="S2703">
        <v>0</v>
      </c>
      <c r="T2703">
        <v>0</v>
      </c>
      <c r="U2703">
        <v>37</v>
      </c>
      <c r="V2703">
        <v>235</v>
      </c>
      <c r="W2703">
        <v>94.8</v>
      </c>
      <c r="X2703">
        <v>3.8</v>
      </c>
      <c r="Y2703">
        <v>1.4</v>
      </c>
      <c r="Z2703">
        <v>0</v>
      </c>
      <c r="AA2703">
        <v>0</v>
      </c>
      <c r="AB2703">
        <v>0</v>
      </c>
      <c r="AC2703">
        <v>12.9</v>
      </c>
      <c r="AD2703">
        <v>81.900000000000006</v>
      </c>
      <c r="AE2703">
        <v>1</v>
      </c>
      <c r="AF2703">
        <v>3</v>
      </c>
      <c r="AG2703">
        <v>0</v>
      </c>
      <c r="AH2703">
        <v>67.400000000000006</v>
      </c>
      <c r="AI2703">
        <v>2.2000000000000002</v>
      </c>
      <c r="AJ2703">
        <v>4.8</v>
      </c>
      <c r="AK2703">
        <v>78.099999999999994</v>
      </c>
      <c r="AL2703">
        <v>24.6</v>
      </c>
      <c r="AM2703">
        <v>55</v>
      </c>
      <c r="AN2703">
        <v>14.4</v>
      </c>
      <c r="AO2703">
        <v>180</v>
      </c>
      <c r="AP2703">
        <v>6</v>
      </c>
      <c r="AQ2703">
        <v>3.4</v>
      </c>
      <c r="AR2703">
        <v>34.299999999999997</v>
      </c>
      <c r="AS2703">
        <v>13800</v>
      </c>
      <c r="AT2703">
        <v>1.1000000000000001</v>
      </c>
      <c r="AU2703">
        <v>108</v>
      </c>
      <c r="AV2703">
        <v>2.77</v>
      </c>
      <c r="AW2703">
        <v>12321</v>
      </c>
      <c r="AX2703">
        <v>37725</v>
      </c>
      <c r="AY2703">
        <v>9.1</v>
      </c>
      <c r="AZ2703">
        <v>8</v>
      </c>
      <c r="BA2703">
        <v>25367</v>
      </c>
      <c r="BB2703">
        <v>160</v>
      </c>
      <c r="BC2703">
        <v>8</v>
      </c>
      <c r="BD2703">
        <v>5</v>
      </c>
      <c r="BE2703">
        <v>322</v>
      </c>
      <c r="BF2703">
        <v>49</v>
      </c>
      <c r="BG2703">
        <v>78</v>
      </c>
      <c r="BH2703">
        <v>5869</v>
      </c>
      <c r="BI2703">
        <v>18227</v>
      </c>
      <c r="BJ2703">
        <v>0</v>
      </c>
      <c r="BK2703">
        <v>0</v>
      </c>
      <c r="BL2703">
        <v>0</v>
      </c>
      <c r="BM2703">
        <v>16</v>
      </c>
      <c r="BN2703">
        <v>0</v>
      </c>
      <c r="BO2703">
        <v>22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546693</v>
      </c>
      <c r="CC2703">
        <v>2972</v>
      </c>
      <c r="CD2703">
        <v>9201</v>
      </c>
      <c r="CE2703">
        <v>912.29</v>
      </c>
      <c r="CF2703">
        <v>0.4</v>
      </c>
    </row>
    <row r="2704" spans="1:84">
      <c r="A2704">
        <v>48271</v>
      </c>
      <c r="B2704" t="s">
        <v>2702</v>
      </c>
      <c r="C2704">
        <v>48271</v>
      </c>
      <c r="D2704">
        <v>3342</v>
      </c>
      <c r="E2704">
        <v>-1.1000000000000001</v>
      </c>
      <c r="F2704">
        <v>-37</v>
      </c>
      <c r="G2704">
        <v>3379</v>
      </c>
      <c r="H2704">
        <v>174</v>
      </c>
      <c r="I2704">
        <v>5.2</v>
      </c>
      <c r="J2704">
        <v>742</v>
      </c>
      <c r="K2704">
        <v>22.2</v>
      </c>
      <c r="L2704">
        <v>25.4</v>
      </c>
      <c r="M2704">
        <v>850</v>
      </c>
      <c r="N2704">
        <v>49.7</v>
      </c>
      <c r="O2704">
        <v>3155</v>
      </c>
      <c r="P2704">
        <v>97</v>
      </c>
      <c r="Q2704">
        <v>16</v>
      </c>
      <c r="R2704">
        <v>20</v>
      </c>
      <c r="S2704">
        <v>0</v>
      </c>
      <c r="T2704">
        <v>54</v>
      </c>
      <c r="U2704">
        <v>1702</v>
      </c>
      <c r="V2704">
        <v>1509</v>
      </c>
      <c r="W2704">
        <v>94.4</v>
      </c>
      <c r="X2704">
        <v>2.9</v>
      </c>
      <c r="Y2704">
        <v>0.5</v>
      </c>
      <c r="Z2704">
        <v>0.6</v>
      </c>
      <c r="AA2704">
        <v>0</v>
      </c>
      <c r="AB2704">
        <v>1.6</v>
      </c>
      <c r="AC2704">
        <v>50.9</v>
      </c>
      <c r="AD2704">
        <v>45.2</v>
      </c>
      <c r="AE2704">
        <v>33</v>
      </c>
      <c r="AF2704">
        <v>33</v>
      </c>
      <c r="AG2704">
        <v>0</v>
      </c>
      <c r="AH2704">
        <v>58.5</v>
      </c>
      <c r="AI2704">
        <v>11.7</v>
      </c>
      <c r="AJ2704">
        <v>47.2</v>
      </c>
      <c r="AK2704">
        <v>66.900000000000006</v>
      </c>
      <c r="AL2704">
        <v>17.7</v>
      </c>
      <c r="AM2704">
        <v>719</v>
      </c>
      <c r="AN2704">
        <v>22.2</v>
      </c>
      <c r="AO2704">
        <v>1962</v>
      </c>
      <c r="AP2704">
        <v>55</v>
      </c>
      <c r="AQ2704">
        <v>2.9</v>
      </c>
      <c r="AR2704">
        <v>77.400000000000006</v>
      </c>
      <c r="AS2704">
        <v>45800</v>
      </c>
      <c r="AT2704">
        <v>9.6</v>
      </c>
      <c r="AU2704">
        <v>1314</v>
      </c>
      <c r="AV2704">
        <v>2.5499999999999998</v>
      </c>
      <c r="AW2704">
        <v>15350</v>
      </c>
      <c r="AX2704">
        <v>31335</v>
      </c>
      <c r="AY2704">
        <v>18.8</v>
      </c>
      <c r="AZ2704">
        <v>69</v>
      </c>
      <c r="BA2704">
        <v>20813</v>
      </c>
      <c r="BB2704">
        <v>1311</v>
      </c>
      <c r="BC2704">
        <v>79</v>
      </c>
      <c r="BD2704">
        <v>6</v>
      </c>
      <c r="BE2704">
        <v>1342</v>
      </c>
      <c r="BF2704">
        <v>261</v>
      </c>
      <c r="BG2704">
        <v>361</v>
      </c>
      <c r="BH2704">
        <v>26006</v>
      </c>
      <c r="BI2704">
        <v>19379</v>
      </c>
      <c r="BJ2704">
        <v>39</v>
      </c>
      <c r="BK2704">
        <v>296</v>
      </c>
      <c r="BL2704">
        <v>40.299999999999997</v>
      </c>
      <c r="BM2704">
        <v>199</v>
      </c>
      <c r="BN2704">
        <v>0</v>
      </c>
      <c r="BO2704">
        <v>196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5915</v>
      </c>
      <c r="BY2704">
        <v>1733</v>
      </c>
      <c r="BZ2704">
        <v>1</v>
      </c>
      <c r="CA2704">
        <v>159</v>
      </c>
      <c r="CB2704">
        <v>613634</v>
      </c>
      <c r="CC2704">
        <v>30204</v>
      </c>
      <c r="CD2704">
        <v>9051</v>
      </c>
      <c r="CE2704">
        <v>1363.44</v>
      </c>
      <c r="CF2704">
        <v>2.5</v>
      </c>
    </row>
    <row r="2705" spans="1:84">
      <c r="A2705">
        <v>48273</v>
      </c>
      <c r="B2705" t="s">
        <v>2703</v>
      </c>
      <c r="C2705">
        <v>48273</v>
      </c>
      <c r="D2705">
        <v>30353</v>
      </c>
      <c r="E2705">
        <v>-3.8</v>
      </c>
      <c r="F2705">
        <v>-1196</v>
      </c>
      <c r="G2705">
        <v>31549</v>
      </c>
      <c r="H2705">
        <v>2409</v>
      </c>
      <c r="I2705">
        <v>7.9</v>
      </c>
      <c r="J2705">
        <v>8040</v>
      </c>
      <c r="K2705">
        <v>26.5</v>
      </c>
      <c r="L2705">
        <v>11.5</v>
      </c>
      <c r="M2705">
        <v>3478</v>
      </c>
      <c r="N2705">
        <v>49.6</v>
      </c>
      <c r="O2705">
        <v>27746</v>
      </c>
      <c r="P2705">
        <v>1179</v>
      </c>
      <c r="Q2705">
        <v>263</v>
      </c>
      <c r="R2705">
        <v>782</v>
      </c>
      <c r="S2705">
        <v>36</v>
      </c>
      <c r="T2705">
        <v>347</v>
      </c>
      <c r="U2705">
        <v>20553</v>
      </c>
      <c r="V2705">
        <v>7689</v>
      </c>
      <c r="W2705">
        <v>91.4</v>
      </c>
      <c r="X2705">
        <v>3.9</v>
      </c>
      <c r="Y2705">
        <v>0.9</v>
      </c>
      <c r="Z2705">
        <v>2.6</v>
      </c>
      <c r="AA2705">
        <v>0.1</v>
      </c>
      <c r="AB2705">
        <v>1.1000000000000001</v>
      </c>
      <c r="AC2705">
        <v>67.7</v>
      </c>
      <c r="AD2705">
        <v>25.3</v>
      </c>
      <c r="AE2705">
        <v>495</v>
      </c>
      <c r="AF2705">
        <v>250</v>
      </c>
      <c r="AG2705">
        <v>7</v>
      </c>
      <c r="AH2705">
        <v>53.2</v>
      </c>
      <c r="AI2705">
        <v>6.5</v>
      </c>
      <c r="AJ2705">
        <v>55.3</v>
      </c>
      <c r="AK2705">
        <v>68.2</v>
      </c>
      <c r="AL2705">
        <v>20.399999999999999</v>
      </c>
      <c r="AM2705">
        <v>5644</v>
      </c>
      <c r="AN2705">
        <v>19</v>
      </c>
      <c r="AO2705">
        <v>12914</v>
      </c>
      <c r="AP2705">
        <v>171</v>
      </c>
      <c r="AQ2705">
        <v>1.3</v>
      </c>
      <c r="AR2705">
        <v>58.6</v>
      </c>
      <c r="AS2705">
        <v>51800</v>
      </c>
      <c r="AT2705">
        <v>20.3</v>
      </c>
      <c r="AU2705">
        <v>10896</v>
      </c>
      <c r="AV2705">
        <v>2.78</v>
      </c>
      <c r="AW2705">
        <v>13542</v>
      </c>
      <c r="AX2705">
        <v>31499</v>
      </c>
      <c r="AY2705">
        <v>22.7</v>
      </c>
      <c r="AZ2705">
        <v>758</v>
      </c>
      <c r="BA2705">
        <v>24761</v>
      </c>
      <c r="BB2705">
        <v>16445</v>
      </c>
      <c r="BC2705">
        <v>767</v>
      </c>
      <c r="BD2705">
        <v>4.7</v>
      </c>
      <c r="BE2705">
        <v>16347</v>
      </c>
      <c r="BF2705">
        <v>2442</v>
      </c>
      <c r="BG2705">
        <v>5064</v>
      </c>
      <c r="BH2705">
        <v>521959</v>
      </c>
      <c r="BI2705">
        <v>31930</v>
      </c>
      <c r="BJ2705">
        <v>560</v>
      </c>
      <c r="BK2705">
        <v>6726</v>
      </c>
      <c r="BL2705">
        <v>25.6</v>
      </c>
      <c r="BM2705">
        <v>1429</v>
      </c>
      <c r="BN2705">
        <v>0</v>
      </c>
      <c r="BO2705">
        <v>1781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307055</v>
      </c>
      <c r="BY2705">
        <v>9861</v>
      </c>
      <c r="BZ2705">
        <v>40</v>
      </c>
      <c r="CA2705">
        <v>4759</v>
      </c>
      <c r="CB2705">
        <v>0</v>
      </c>
      <c r="CC2705">
        <v>286147</v>
      </c>
      <c r="CD2705">
        <v>9125</v>
      </c>
      <c r="CE2705">
        <v>870.97</v>
      </c>
      <c r="CF2705">
        <v>36.200000000000003</v>
      </c>
    </row>
    <row r="2706" spans="1:84">
      <c r="A2706">
        <v>48275</v>
      </c>
      <c r="B2706" t="s">
        <v>2704</v>
      </c>
      <c r="C2706">
        <v>48275</v>
      </c>
      <c r="D2706">
        <v>3702</v>
      </c>
      <c r="E2706">
        <v>-13</v>
      </c>
      <c r="F2706">
        <v>-551</v>
      </c>
      <c r="G2706">
        <v>4253</v>
      </c>
      <c r="H2706">
        <v>228</v>
      </c>
      <c r="I2706">
        <v>6.2</v>
      </c>
      <c r="J2706">
        <v>960</v>
      </c>
      <c r="K2706">
        <v>25.9</v>
      </c>
      <c r="L2706">
        <v>21.5</v>
      </c>
      <c r="M2706">
        <v>795</v>
      </c>
      <c r="N2706">
        <v>52.5</v>
      </c>
      <c r="O2706">
        <v>3264</v>
      </c>
      <c r="P2706">
        <v>317</v>
      </c>
      <c r="Q2706">
        <v>49</v>
      </c>
      <c r="R2706">
        <v>22</v>
      </c>
      <c r="S2706">
        <v>3</v>
      </c>
      <c r="T2706">
        <v>47</v>
      </c>
      <c r="U2706">
        <v>1003</v>
      </c>
      <c r="V2706">
        <v>2320</v>
      </c>
      <c r="W2706">
        <v>88.2</v>
      </c>
      <c r="X2706">
        <v>8.6</v>
      </c>
      <c r="Y2706">
        <v>1.3</v>
      </c>
      <c r="Z2706">
        <v>0.6</v>
      </c>
      <c r="AA2706">
        <v>0.1</v>
      </c>
      <c r="AB2706">
        <v>1.3</v>
      </c>
      <c r="AC2706">
        <v>27.1</v>
      </c>
      <c r="AD2706">
        <v>62.7</v>
      </c>
      <c r="AE2706">
        <v>46</v>
      </c>
      <c r="AF2706">
        <v>58</v>
      </c>
      <c r="AG2706">
        <v>1</v>
      </c>
      <c r="AH2706">
        <v>63.9</v>
      </c>
      <c r="AI2706">
        <v>6.7</v>
      </c>
      <c r="AJ2706">
        <v>23.3</v>
      </c>
      <c r="AK2706">
        <v>66.8</v>
      </c>
      <c r="AL2706">
        <v>11.8</v>
      </c>
      <c r="AM2706">
        <v>819</v>
      </c>
      <c r="AN2706">
        <v>16.3</v>
      </c>
      <c r="AO2706">
        <v>2185</v>
      </c>
      <c r="AP2706">
        <v>56</v>
      </c>
      <c r="AQ2706">
        <v>2.6</v>
      </c>
      <c r="AR2706">
        <v>75.400000000000006</v>
      </c>
      <c r="AS2706">
        <v>27800</v>
      </c>
      <c r="AT2706">
        <v>7</v>
      </c>
      <c r="AU2706">
        <v>1690</v>
      </c>
      <c r="AV2706">
        <v>2.44</v>
      </c>
      <c r="AW2706">
        <v>13443</v>
      </c>
      <c r="AX2706">
        <v>27370</v>
      </c>
      <c r="AY2706">
        <v>20.6</v>
      </c>
      <c r="AZ2706">
        <v>93</v>
      </c>
      <c r="BA2706">
        <v>24832</v>
      </c>
      <c r="BB2706">
        <v>1789</v>
      </c>
      <c r="BC2706">
        <v>76</v>
      </c>
      <c r="BD2706">
        <v>4.2</v>
      </c>
      <c r="BE2706">
        <v>2347</v>
      </c>
      <c r="BF2706">
        <v>53</v>
      </c>
      <c r="BG2706">
        <v>441</v>
      </c>
      <c r="BH2706">
        <v>57494</v>
      </c>
      <c r="BI2706">
        <v>24497</v>
      </c>
      <c r="BJ2706">
        <v>116</v>
      </c>
      <c r="BK2706">
        <v>808</v>
      </c>
      <c r="BL2706">
        <v>13.3</v>
      </c>
      <c r="BM2706">
        <v>245</v>
      </c>
      <c r="BN2706">
        <v>0</v>
      </c>
      <c r="BO2706">
        <v>342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33527</v>
      </c>
      <c r="BX2706">
        <v>22496</v>
      </c>
      <c r="BY2706">
        <v>5661</v>
      </c>
      <c r="BZ2706">
        <v>0</v>
      </c>
      <c r="CA2706">
        <v>0</v>
      </c>
      <c r="CB2706">
        <v>564263</v>
      </c>
      <c r="CC2706">
        <v>42469</v>
      </c>
      <c r="CD2706">
        <v>10909</v>
      </c>
      <c r="CE2706">
        <v>849</v>
      </c>
      <c r="CF2706">
        <v>5</v>
      </c>
    </row>
    <row r="2707" spans="1:84">
      <c r="A2707">
        <v>48277</v>
      </c>
      <c r="B2707" t="s">
        <v>2705</v>
      </c>
      <c r="C2707">
        <v>48277</v>
      </c>
      <c r="D2707">
        <v>49863</v>
      </c>
      <c r="E2707">
        <v>2.8</v>
      </c>
      <c r="F2707">
        <v>1364</v>
      </c>
      <c r="G2707">
        <v>48499</v>
      </c>
      <c r="H2707">
        <v>3389</v>
      </c>
      <c r="I2707">
        <v>6.8</v>
      </c>
      <c r="J2707">
        <v>12527</v>
      </c>
      <c r="K2707">
        <v>25.1</v>
      </c>
      <c r="L2707">
        <v>16</v>
      </c>
      <c r="M2707">
        <v>7972</v>
      </c>
      <c r="N2707">
        <v>52.3</v>
      </c>
      <c r="O2707">
        <v>41709</v>
      </c>
      <c r="P2707">
        <v>6577</v>
      </c>
      <c r="Q2707">
        <v>568</v>
      </c>
      <c r="R2707">
        <v>263</v>
      </c>
      <c r="S2707">
        <v>21</v>
      </c>
      <c r="T2707">
        <v>725</v>
      </c>
      <c r="U2707">
        <v>2384</v>
      </c>
      <c r="V2707">
        <v>39489</v>
      </c>
      <c r="W2707">
        <v>83.6</v>
      </c>
      <c r="X2707">
        <v>13.2</v>
      </c>
      <c r="Y2707">
        <v>1.1000000000000001</v>
      </c>
      <c r="Z2707">
        <v>0.5</v>
      </c>
      <c r="AA2707">
        <v>0</v>
      </c>
      <c r="AB2707">
        <v>1.5</v>
      </c>
      <c r="AC2707">
        <v>4.8</v>
      </c>
      <c r="AD2707">
        <v>79.2</v>
      </c>
      <c r="AE2707">
        <v>689</v>
      </c>
      <c r="AF2707">
        <v>587</v>
      </c>
      <c r="AG2707">
        <v>4</v>
      </c>
      <c r="AH2707">
        <v>49.6</v>
      </c>
      <c r="AI2707">
        <v>2.1</v>
      </c>
      <c r="AJ2707">
        <v>4.7</v>
      </c>
      <c r="AK2707">
        <v>76.3</v>
      </c>
      <c r="AL2707">
        <v>14.5</v>
      </c>
      <c r="AM2707">
        <v>10775</v>
      </c>
      <c r="AN2707">
        <v>20.100000000000001</v>
      </c>
      <c r="AO2707">
        <v>22041</v>
      </c>
      <c r="AP2707">
        <v>928</v>
      </c>
      <c r="AQ2707">
        <v>4.4000000000000004</v>
      </c>
      <c r="AR2707">
        <v>67.2</v>
      </c>
      <c r="AS2707">
        <v>57300</v>
      </c>
      <c r="AT2707">
        <v>13.8</v>
      </c>
      <c r="AU2707">
        <v>19077</v>
      </c>
      <c r="AV2707">
        <v>2.48</v>
      </c>
      <c r="AW2707">
        <v>17000</v>
      </c>
      <c r="AX2707">
        <v>32581</v>
      </c>
      <c r="AY2707">
        <v>17.7</v>
      </c>
      <c r="AZ2707">
        <v>1240</v>
      </c>
      <c r="BA2707">
        <v>24993</v>
      </c>
      <c r="BB2707">
        <v>23889</v>
      </c>
      <c r="BC2707">
        <v>1312</v>
      </c>
      <c r="BD2707">
        <v>5.5</v>
      </c>
      <c r="BE2707">
        <v>28774</v>
      </c>
      <c r="BF2707">
        <v>-30</v>
      </c>
      <c r="BG2707">
        <v>3213</v>
      </c>
      <c r="BH2707">
        <v>862276</v>
      </c>
      <c r="BI2707">
        <v>29967</v>
      </c>
      <c r="BJ2707">
        <v>1209</v>
      </c>
      <c r="BK2707">
        <v>15966</v>
      </c>
      <c r="BL2707">
        <v>-4.9000000000000004</v>
      </c>
      <c r="BM2707">
        <v>3568</v>
      </c>
      <c r="BN2707">
        <v>52029</v>
      </c>
      <c r="BO2707">
        <v>4369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25.9</v>
      </c>
      <c r="BV2707">
        <v>2236310</v>
      </c>
      <c r="BW2707">
        <v>152069</v>
      </c>
      <c r="BX2707">
        <v>535974</v>
      </c>
      <c r="BY2707">
        <v>10918</v>
      </c>
      <c r="BZ2707">
        <v>81</v>
      </c>
      <c r="CA2707">
        <v>6884</v>
      </c>
      <c r="CB2707">
        <v>470216</v>
      </c>
      <c r="CC2707">
        <v>313133</v>
      </c>
      <c r="CD2707">
        <v>6299</v>
      </c>
      <c r="CE2707">
        <v>916.81</v>
      </c>
      <c r="CF2707">
        <v>52.9</v>
      </c>
    </row>
    <row r="2708" spans="1:84">
      <c r="A2708">
        <v>48279</v>
      </c>
      <c r="B2708" t="s">
        <v>2706</v>
      </c>
      <c r="C2708">
        <v>48279</v>
      </c>
      <c r="D2708">
        <v>14244</v>
      </c>
      <c r="E2708">
        <v>-3.2</v>
      </c>
      <c r="F2708">
        <v>-465</v>
      </c>
      <c r="G2708">
        <v>14709</v>
      </c>
      <c r="H2708">
        <v>1176</v>
      </c>
      <c r="I2708">
        <v>8.3000000000000007</v>
      </c>
      <c r="J2708">
        <v>3956</v>
      </c>
      <c r="K2708">
        <v>27.8</v>
      </c>
      <c r="L2708">
        <v>16.8</v>
      </c>
      <c r="M2708">
        <v>2395</v>
      </c>
      <c r="N2708">
        <v>51.3</v>
      </c>
      <c r="O2708">
        <v>13185</v>
      </c>
      <c r="P2708">
        <v>717</v>
      </c>
      <c r="Q2708">
        <v>157</v>
      </c>
      <c r="R2708">
        <v>38</v>
      </c>
      <c r="S2708">
        <v>8</v>
      </c>
      <c r="T2708">
        <v>139</v>
      </c>
      <c r="U2708">
        <v>6787</v>
      </c>
      <c r="V2708">
        <v>6612</v>
      </c>
      <c r="W2708">
        <v>92.6</v>
      </c>
      <c r="X2708">
        <v>5</v>
      </c>
      <c r="Y2708">
        <v>1.1000000000000001</v>
      </c>
      <c r="Z2708">
        <v>0.3</v>
      </c>
      <c r="AA2708">
        <v>0.1</v>
      </c>
      <c r="AB2708">
        <v>1</v>
      </c>
      <c r="AC2708">
        <v>47.6</v>
      </c>
      <c r="AD2708">
        <v>46.4</v>
      </c>
      <c r="AE2708">
        <v>248</v>
      </c>
      <c r="AF2708">
        <v>142</v>
      </c>
      <c r="AG2708">
        <v>1</v>
      </c>
      <c r="AH2708">
        <v>63.9</v>
      </c>
      <c r="AI2708">
        <v>6.3</v>
      </c>
      <c r="AJ2708">
        <v>35.299999999999997</v>
      </c>
      <c r="AK2708">
        <v>63.7</v>
      </c>
      <c r="AL2708">
        <v>11.1</v>
      </c>
      <c r="AM2708">
        <v>3109</v>
      </c>
      <c r="AN2708">
        <v>17.899999999999999</v>
      </c>
      <c r="AO2708">
        <v>6335</v>
      </c>
      <c r="AP2708">
        <v>41</v>
      </c>
      <c r="AQ2708">
        <v>0.7</v>
      </c>
      <c r="AR2708">
        <v>75.599999999999994</v>
      </c>
      <c r="AS2708">
        <v>34300</v>
      </c>
      <c r="AT2708">
        <v>4.8</v>
      </c>
      <c r="AU2708">
        <v>5360</v>
      </c>
      <c r="AV2708">
        <v>2.69</v>
      </c>
      <c r="AW2708">
        <v>15169</v>
      </c>
      <c r="AX2708">
        <v>29472</v>
      </c>
      <c r="AY2708">
        <v>19.3</v>
      </c>
      <c r="AZ2708">
        <v>349</v>
      </c>
      <c r="BA2708">
        <v>24058</v>
      </c>
      <c r="BB2708">
        <v>7165</v>
      </c>
      <c r="BC2708">
        <v>342</v>
      </c>
      <c r="BD2708">
        <v>4.8</v>
      </c>
      <c r="BE2708">
        <v>7705</v>
      </c>
      <c r="BF2708">
        <v>651</v>
      </c>
      <c r="BG2708">
        <v>1128</v>
      </c>
      <c r="BH2708">
        <v>228221</v>
      </c>
      <c r="BI2708">
        <v>29620</v>
      </c>
      <c r="BJ2708">
        <v>287</v>
      </c>
      <c r="BK2708">
        <v>2925</v>
      </c>
      <c r="BL2708">
        <v>0.6</v>
      </c>
      <c r="BM2708">
        <v>782</v>
      </c>
      <c r="BN2708">
        <v>5041</v>
      </c>
      <c r="BO2708">
        <v>995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21.4</v>
      </c>
      <c r="BV2708">
        <v>90734</v>
      </c>
      <c r="BW2708">
        <v>46960</v>
      </c>
      <c r="BX2708">
        <v>86792</v>
      </c>
      <c r="BY2708">
        <v>5926</v>
      </c>
      <c r="BZ2708">
        <v>1</v>
      </c>
      <c r="CA2708">
        <v>400</v>
      </c>
      <c r="CB2708">
        <v>628505</v>
      </c>
      <c r="CC2708">
        <v>121169</v>
      </c>
      <c r="CD2708">
        <v>8345</v>
      </c>
      <c r="CE2708">
        <v>1016.21</v>
      </c>
      <c r="CF2708">
        <v>14.5</v>
      </c>
    </row>
    <row r="2709" spans="1:84">
      <c r="A2709">
        <v>48281</v>
      </c>
      <c r="B2709" t="s">
        <v>2707</v>
      </c>
      <c r="C2709">
        <v>48281</v>
      </c>
      <c r="D2709">
        <v>20758</v>
      </c>
      <c r="E2709">
        <v>16.899999999999999</v>
      </c>
      <c r="F2709">
        <v>2998</v>
      </c>
      <c r="G2709">
        <v>17762</v>
      </c>
      <c r="H2709">
        <v>1197</v>
      </c>
      <c r="I2709">
        <v>5.8</v>
      </c>
      <c r="J2709">
        <v>4896</v>
      </c>
      <c r="K2709">
        <v>23.6</v>
      </c>
      <c r="L2709">
        <v>15.3</v>
      </c>
      <c r="M2709">
        <v>3172</v>
      </c>
      <c r="N2709">
        <v>51.3</v>
      </c>
      <c r="O2709">
        <v>19431</v>
      </c>
      <c r="P2709">
        <v>675</v>
      </c>
      <c r="Q2709">
        <v>138</v>
      </c>
      <c r="R2709">
        <v>190</v>
      </c>
      <c r="S2709">
        <v>14</v>
      </c>
      <c r="T2709">
        <v>310</v>
      </c>
      <c r="U2709">
        <v>3322</v>
      </c>
      <c r="V2709">
        <v>16306</v>
      </c>
      <c r="W2709">
        <v>93.6</v>
      </c>
      <c r="X2709">
        <v>3.3</v>
      </c>
      <c r="Y2709">
        <v>0.7</v>
      </c>
      <c r="Z2709">
        <v>0.9</v>
      </c>
      <c r="AA2709">
        <v>0.1</v>
      </c>
      <c r="AB2709">
        <v>1.5</v>
      </c>
      <c r="AC2709">
        <v>16</v>
      </c>
      <c r="AD2709">
        <v>78.599999999999994</v>
      </c>
      <c r="AE2709">
        <v>240</v>
      </c>
      <c r="AF2709">
        <v>189</v>
      </c>
      <c r="AG2709">
        <v>3</v>
      </c>
      <c r="AH2709">
        <v>52.3</v>
      </c>
      <c r="AI2709">
        <v>6</v>
      </c>
      <c r="AJ2709">
        <v>15.9</v>
      </c>
      <c r="AK2709">
        <v>78.8</v>
      </c>
      <c r="AL2709">
        <v>16.2</v>
      </c>
      <c r="AM2709">
        <v>3779</v>
      </c>
      <c r="AN2709">
        <v>25.8</v>
      </c>
      <c r="AO2709">
        <v>8015</v>
      </c>
      <c r="AP2709">
        <v>415</v>
      </c>
      <c r="AQ2709">
        <v>5.5</v>
      </c>
      <c r="AR2709">
        <v>73.900000000000006</v>
      </c>
      <c r="AS2709">
        <v>72400</v>
      </c>
      <c r="AT2709">
        <v>7.2</v>
      </c>
      <c r="AU2709">
        <v>6554</v>
      </c>
      <c r="AV2709">
        <v>2.66</v>
      </c>
      <c r="AW2709">
        <v>17184</v>
      </c>
      <c r="AX2709">
        <v>39041</v>
      </c>
      <c r="AY2709">
        <v>14.1</v>
      </c>
      <c r="AZ2709">
        <v>599</v>
      </c>
      <c r="BA2709">
        <v>30234</v>
      </c>
      <c r="BB2709">
        <v>10082</v>
      </c>
      <c r="BC2709">
        <v>421</v>
      </c>
      <c r="BD2709">
        <v>4.2</v>
      </c>
      <c r="BE2709">
        <v>8203</v>
      </c>
      <c r="BF2709">
        <v>876</v>
      </c>
      <c r="BG2709">
        <v>953</v>
      </c>
      <c r="BH2709">
        <v>189047</v>
      </c>
      <c r="BI2709">
        <v>23046</v>
      </c>
      <c r="BJ2709">
        <v>397</v>
      </c>
      <c r="BK2709">
        <v>3696</v>
      </c>
      <c r="BL2709">
        <v>3.5</v>
      </c>
      <c r="BM2709">
        <v>1372</v>
      </c>
      <c r="BN2709">
        <v>11421</v>
      </c>
      <c r="BO2709">
        <v>1548</v>
      </c>
      <c r="BP2709">
        <v>0</v>
      </c>
      <c r="BQ2709">
        <v>0</v>
      </c>
      <c r="BR2709">
        <v>0</v>
      </c>
      <c r="BS2709">
        <v>0</v>
      </c>
      <c r="BT2709">
        <v>0</v>
      </c>
      <c r="BU2709">
        <v>21.4</v>
      </c>
      <c r="BV2709">
        <v>0</v>
      </c>
      <c r="BW2709">
        <v>0</v>
      </c>
      <c r="BX2709">
        <v>183638</v>
      </c>
      <c r="BY2709">
        <v>9754</v>
      </c>
      <c r="BZ2709">
        <v>31</v>
      </c>
      <c r="CA2709">
        <v>3566</v>
      </c>
      <c r="CB2709">
        <v>412491</v>
      </c>
      <c r="CC2709">
        <v>121428</v>
      </c>
      <c r="CD2709">
        <v>5861</v>
      </c>
      <c r="CE2709">
        <v>712.04</v>
      </c>
      <c r="CF2709">
        <v>24.9</v>
      </c>
    </row>
    <row r="2710" spans="1:84">
      <c r="A2710">
        <v>48283</v>
      </c>
      <c r="B2710" t="s">
        <v>2708</v>
      </c>
      <c r="C2710">
        <v>48283</v>
      </c>
      <c r="D2710">
        <v>5969</v>
      </c>
      <c r="E2710">
        <v>1.8</v>
      </c>
      <c r="F2710">
        <v>103</v>
      </c>
      <c r="G2710">
        <v>5866</v>
      </c>
      <c r="H2710">
        <v>450</v>
      </c>
      <c r="I2710">
        <v>7.5</v>
      </c>
      <c r="J2710">
        <v>1624</v>
      </c>
      <c r="K2710">
        <v>27.2</v>
      </c>
      <c r="L2710">
        <v>11.8</v>
      </c>
      <c r="M2710">
        <v>704</v>
      </c>
      <c r="N2710">
        <v>45.9</v>
      </c>
      <c r="O2710">
        <v>5700</v>
      </c>
      <c r="P2710">
        <v>209</v>
      </c>
      <c r="Q2710">
        <v>21</v>
      </c>
      <c r="R2710">
        <v>19</v>
      </c>
      <c r="S2710">
        <v>2</v>
      </c>
      <c r="T2710">
        <v>18</v>
      </c>
      <c r="U2710">
        <v>4593</v>
      </c>
      <c r="V2710">
        <v>1147</v>
      </c>
      <c r="W2710">
        <v>95.5</v>
      </c>
      <c r="X2710">
        <v>3.5</v>
      </c>
      <c r="Y2710">
        <v>0.4</v>
      </c>
      <c r="Z2710">
        <v>0.3</v>
      </c>
      <c r="AA2710">
        <v>0</v>
      </c>
      <c r="AB2710">
        <v>0.3</v>
      </c>
      <c r="AC2710">
        <v>76.900000000000006</v>
      </c>
      <c r="AD2710">
        <v>19.2</v>
      </c>
      <c r="AE2710">
        <v>87</v>
      </c>
      <c r="AF2710">
        <v>44</v>
      </c>
      <c r="AG2710">
        <v>0</v>
      </c>
      <c r="AH2710">
        <v>70.099999999999994</v>
      </c>
      <c r="AI2710">
        <v>4</v>
      </c>
      <c r="AJ2710">
        <v>70.2</v>
      </c>
      <c r="AK2710">
        <v>50.1</v>
      </c>
      <c r="AL2710">
        <v>6.4</v>
      </c>
      <c r="AM2710">
        <v>1299</v>
      </c>
      <c r="AN2710">
        <v>28.8</v>
      </c>
      <c r="AO2710">
        <v>2475</v>
      </c>
      <c r="AP2710">
        <v>39</v>
      </c>
      <c r="AQ2710">
        <v>1.6</v>
      </c>
      <c r="AR2710">
        <v>74.7</v>
      </c>
      <c r="AS2710">
        <v>22700</v>
      </c>
      <c r="AT2710">
        <v>5.3</v>
      </c>
      <c r="AU2710">
        <v>1819</v>
      </c>
      <c r="AV2710">
        <v>2.89</v>
      </c>
      <c r="AW2710">
        <v>9692</v>
      </c>
      <c r="AX2710">
        <v>24181</v>
      </c>
      <c r="AY2710">
        <v>26.3</v>
      </c>
      <c r="AZ2710">
        <v>106</v>
      </c>
      <c r="BA2710">
        <v>17728</v>
      </c>
      <c r="BB2710">
        <v>2730</v>
      </c>
      <c r="BC2710">
        <v>144</v>
      </c>
      <c r="BD2710">
        <v>5.3</v>
      </c>
      <c r="BE2710">
        <v>2729</v>
      </c>
      <c r="BF2710">
        <v>449</v>
      </c>
      <c r="BG2710">
        <v>620</v>
      </c>
      <c r="BH2710">
        <v>79522</v>
      </c>
      <c r="BI2710">
        <v>29140</v>
      </c>
      <c r="BJ2710">
        <v>82</v>
      </c>
      <c r="BK2710">
        <v>1470</v>
      </c>
      <c r="BL2710">
        <v>79.900000000000006</v>
      </c>
      <c r="BM2710">
        <v>368</v>
      </c>
      <c r="BN2710">
        <v>2329</v>
      </c>
      <c r="BO2710">
        <v>388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38967</v>
      </c>
      <c r="BY2710">
        <v>6688</v>
      </c>
      <c r="BZ2710">
        <v>49</v>
      </c>
      <c r="CA2710">
        <v>2828</v>
      </c>
      <c r="CB2710">
        <v>558559</v>
      </c>
      <c r="CC2710">
        <v>60559</v>
      </c>
      <c r="CD2710">
        <v>10187</v>
      </c>
      <c r="CE2710">
        <v>1488.85</v>
      </c>
      <c r="CF2710">
        <v>3.9</v>
      </c>
    </row>
    <row r="2711" spans="1:84">
      <c r="A2711">
        <v>48285</v>
      </c>
      <c r="B2711" t="s">
        <v>2709</v>
      </c>
      <c r="C2711">
        <v>48285</v>
      </c>
      <c r="D2711">
        <v>18970</v>
      </c>
      <c r="E2711">
        <v>-1.2</v>
      </c>
      <c r="F2711">
        <v>-240</v>
      </c>
      <c r="G2711">
        <v>19210</v>
      </c>
      <c r="H2711">
        <v>1201</v>
      </c>
      <c r="I2711">
        <v>6.3</v>
      </c>
      <c r="J2711">
        <v>4273</v>
      </c>
      <c r="K2711">
        <v>22.5</v>
      </c>
      <c r="L2711">
        <v>21.5</v>
      </c>
      <c r="M2711">
        <v>4070</v>
      </c>
      <c r="N2711">
        <v>51.7</v>
      </c>
      <c r="O2711">
        <v>17389</v>
      </c>
      <c r="P2711">
        <v>1356</v>
      </c>
      <c r="Q2711">
        <v>49</v>
      </c>
      <c r="R2711">
        <v>59</v>
      </c>
      <c r="S2711">
        <v>3</v>
      </c>
      <c r="T2711">
        <v>114</v>
      </c>
      <c r="U2711">
        <v>2561</v>
      </c>
      <c r="V2711">
        <v>14941</v>
      </c>
      <c r="W2711">
        <v>91.7</v>
      </c>
      <c r="X2711">
        <v>7.1</v>
      </c>
      <c r="Y2711">
        <v>0.3</v>
      </c>
      <c r="Z2711">
        <v>0.3</v>
      </c>
      <c r="AA2711">
        <v>0</v>
      </c>
      <c r="AB2711">
        <v>0.6</v>
      </c>
      <c r="AC2711">
        <v>13.5</v>
      </c>
      <c r="AD2711">
        <v>78.8</v>
      </c>
      <c r="AE2711">
        <v>234</v>
      </c>
      <c r="AF2711">
        <v>269</v>
      </c>
      <c r="AG2711">
        <v>0</v>
      </c>
      <c r="AH2711">
        <v>68.099999999999994</v>
      </c>
      <c r="AI2711">
        <v>2.5</v>
      </c>
      <c r="AJ2711">
        <v>14</v>
      </c>
      <c r="AK2711">
        <v>68.599999999999994</v>
      </c>
      <c r="AL2711">
        <v>11.4</v>
      </c>
      <c r="AM2711">
        <v>4227</v>
      </c>
      <c r="AN2711">
        <v>22</v>
      </c>
      <c r="AO2711">
        <v>9909</v>
      </c>
      <c r="AP2711">
        <v>252</v>
      </c>
      <c r="AQ2711">
        <v>2.6</v>
      </c>
      <c r="AR2711">
        <v>78.5</v>
      </c>
      <c r="AS2711">
        <v>55800</v>
      </c>
      <c r="AT2711">
        <v>3.6</v>
      </c>
      <c r="AU2711">
        <v>7669</v>
      </c>
      <c r="AV2711">
        <v>2.44</v>
      </c>
      <c r="AW2711">
        <v>16398</v>
      </c>
      <c r="AX2711">
        <v>33806</v>
      </c>
      <c r="AY2711">
        <v>12.8</v>
      </c>
      <c r="AZ2711">
        <v>539</v>
      </c>
      <c r="BA2711">
        <v>28507</v>
      </c>
      <c r="BB2711">
        <v>10430</v>
      </c>
      <c r="BC2711">
        <v>388</v>
      </c>
      <c r="BD2711">
        <v>3.7</v>
      </c>
      <c r="BE2711">
        <v>12044</v>
      </c>
      <c r="BF2711">
        <v>587</v>
      </c>
      <c r="BG2711">
        <v>982</v>
      </c>
      <c r="BH2711">
        <v>262049</v>
      </c>
      <c r="BI2711">
        <v>21758</v>
      </c>
      <c r="BJ2711">
        <v>454</v>
      </c>
      <c r="BK2711">
        <v>5836</v>
      </c>
      <c r="BL2711">
        <v>-11.4</v>
      </c>
      <c r="BM2711">
        <v>1631</v>
      </c>
      <c r="BN2711">
        <v>6829</v>
      </c>
      <c r="BO2711">
        <v>1959</v>
      </c>
      <c r="BP2711">
        <v>0</v>
      </c>
      <c r="BQ2711">
        <v>0</v>
      </c>
      <c r="BR2711">
        <v>0</v>
      </c>
      <c r="BS2711">
        <v>7.6</v>
      </c>
      <c r="BT2711">
        <v>0</v>
      </c>
      <c r="BU2711">
        <v>0</v>
      </c>
      <c r="BV2711">
        <v>277639</v>
      </c>
      <c r="BW2711">
        <v>130794</v>
      </c>
      <c r="BX2711">
        <v>136625</v>
      </c>
      <c r="BY2711">
        <v>7195</v>
      </c>
      <c r="BZ2711">
        <v>15</v>
      </c>
      <c r="CA2711">
        <v>1657</v>
      </c>
      <c r="CB2711">
        <v>601698</v>
      </c>
      <c r="CC2711">
        <v>147191</v>
      </c>
      <c r="CD2711">
        <v>7769</v>
      </c>
      <c r="CE2711">
        <v>969.9</v>
      </c>
      <c r="CF2711">
        <v>19.8</v>
      </c>
    </row>
    <row r="2712" spans="1:84">
      <c r="A2712">
        <v>48287</v>
      </c>
      <c r="B2712" t="s">
        <v>2710</v>
      </c>
      <c r="C2712">
        <v>48287</v>
      </c>
      <c r="D2712">
        <v>16573</v>
      </c>
      <c r="E2712">
        <v>5.9</v>
      </c>
      <c r="F2712">
        <v>916</v>
      </c>
      <c r="G2712">
        <v>15657</v>
      </c>
      <c r="H2712">
        <v>1053</v>
      </c>
      <c r="I2712">
        <v>6.4</v>
      </c>
      <c r="J2712">
        <v>4305</v>
      </c>
      <c r="K2712">
        <v>26</v>
      </c>
      <c r="L2712">
        <v>15.2</v>
      </c>
      <c r="M2712">
        <v>2517</v>
      </c>
      <c r="N2712">
        <v>49.4</v>
      </c>
      <c r="O2712">
        <v>14453</v>
      </c>
      <c r="P2712">
        <v>1847</v>
      </c>
      <c r="Q2712">
        <v>91</v>
      </c>
      <c r="R2712">
        <v>38</v>
      </c>
      <c r="S2712">
        <v>6</v>
      </c>
      <c r="T2712">
        <v>138</v>
      </c>
      <c r="U2712">
        <v>3410</v>
      </c>
      <c r="V2712">
        <v>11140</v>
      </c>
      <c r="W2712">
        <v>87.2</v>
      </c>
      <c r="X2712">
        <v>11.1</v>
      </c>
      <c r="Y2712">
        <v>0.5</v>
      </c>
      <c r="Z2712">
        <v>0.2</v>
      </c>
      <c r="AA2712">
        <v>0</v>
      </c>
      <c r="AB2712">
        <v>0.8</v>
      </c>
      <c r="AC2712">
        <v>20.6</v>
      </c>
      <c r="AD2712">
        <v>67.2</v>
      </c>
      <c r="AE2712">
        <v>198</v>
      </c>
      <c r="AF2712">
        <v>130</v>
      </c>
      <c r="AG2712">
        <v>0</v>
      </c>
      <c r="AH2712">
        <v>59</v>
      </c>
      <c r="AI2712">
        <v>6.1</v>
      </c>
      <c r="AJ2712">
        <v>20.100000000000001</v>
      </c>
      <c r="AK2712">
        <v>71.7</v>
      </c>
      <c r="AL2712">
        <v>13.1</v>
      </c>
      <c r="AM2712">
        <v>2497</v>
      </c>
      <c r="AN2712">
        <v>30</v>
      </c>
      <c r="AO2712">
        <v>7177</v>
      </c>
      <c r="AP2712">
        <v>326</v>
      </c>
      <c r="AQ2712">
        <v>4.8</v>
      </c>
      <c r="AR2712">
        <v>79.3</v>
      </c>
      <c r="AS2712">
        <v>75000</v>
      </c>
      <c r="AT2712">
        <v>5.7</v>
      </c>
      <c r="AU2712">
        <v>5663</v>
      </c>
      <c r="AV2712">
        <v>2.65</v>
      </c>
      <c r="AW2712">
        <v>17163</v>
      </c>
      <c r="AX2712">
        <v>39196</v>
      </c>
      <c r="AY2712">
        <v>11.7</v>
      </c>
      <c r="AZ2712">
        <v>427</v>
      </c>
      <c r="BA2712">
        <v>25873</v>
      </c>
      <c r="BB2712">
        <v>8887</v>
      </c>
      <c r="BC2712">
        <v>362</v>
      </c>
      <c r="BD2712">
        <v>4.0999999999999996</v>
      </c>
      <c r="BE2712">
        <v>9631</v>
      </c>
      <c r="BF2712">
        <v>573</v>
      </c>
      <c r="BG2712">
        <v>1273</v>
      </c>
      <c r="BH2712">
        <v>237958</v>
      </c>
      <c r="BI2712">
        <v>24708</v>
      </c>
      <c r="BJ2712">
        <v>413</v>
      </c>
      <c r="BK2712">
        <v>3847</v>
      </c>
      <c r="BL2712">
        <v>9.1</v>
      </c>
      <c r="BM2712">
        <v>1081</v>
      </c>
      <c r="BN2712">
        <v>6864</v>
      </c>
      <c r="BO2712">
        <v>1346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  <c r="BV2712">
        <v>0</v>
      </c>
      <c r="BW2712">
        <v>47992</v>
      </c>
      <c r="BX2712">
        <v>130835</v>
      </c>
      <c r="BY2712">
        <v>8017</v>
      </c>
      <c r="BZ2712">
        <v>19</v>
      </c>
      <c r="CA2712">
        <v>2298</v>
      </c>
      <c r="CB2712">
        <v>366367</v>
      </c>
      <c r="CC2712">
        <v>67128</v>
      </c>
      <c r="CD2712">
        <v>4060</v>
      </c>
      <c r="CE2712">
        <v>628.5</v>
      </c>
      <c r="CF2712">
        <v>24.9</v>
      </c>
    </row>
    <row r="2713" spans="1:84">
      <c r="A2713">
        <v>48289</v>
      </c>
      <c r="B2713" t="s">
        <v>2711</v>
      </c>
      <c r="C2713">
        <v>48289</v>
      </c>
      <c r="D2713">
        <v>16538</v>
      </c>
      <c r="E2713">
        <v>7.8</v>
      </c>
      <c r="F2713">
        <v>1203</v>
      </c>
      <c r="G2713">
        <v>15335</v>
      </c>
      <c r="H2713">
        <v>986</v>
      </c>
      <c r="I2713">
        <v>6</v>
      </c>
      <c r="J2713">
        <v>3672</v>
      </c>
      <c r="K2713">
        <v>22.2</v>
      </c>
      <c r="L2713">
        <v>20</v>
      </c>
      <c r="M2713">
        <v>3300</v>
      </c>
      <c r="N2713">
        <v>50.7</v>
      </c>
      <c r="O2713">
        <v>14710</v>
      </c>
      <c r="P2713">
        <v>1595</v>
      </c>
      <c r="Q2713">
        <v>57</v>
      </c>
      <c r="R2713">
        <v>53</v>
      </c>
      <c r="S2713">
        <v>1</v>
      </c>
      <c r="T2713">
        <v>122</v>
      </c>
      <c r="U2713">
        <v>1714</v>
      </c>
      <c r="V2713">
        <v>13036</v>
      </c>
      <c r="W2713">
        <v>88.9</v>
      </c>
      <c r="X2713">
        <v>9.6</v>
      </c>
      <c r="Y2713">
        <v>0.3</v>
      </c>
      <c r="Z2713">
        <v>0.3</v>
      </c>
      <c r="AA2713">
        <v>0</v>
      </c>
      <c r="AB2713">
        <v>0.7</v>
      </c>
      <c r="AC2713">
        <v>10.4</v>
      </c>
      <c r="AD2713">
        <v>78.8</v>
      </c>
      <c r="AE2713">
        <v>198</v>
      </c>
      <c r="AF2713">
        <v>207</v>
      </c>
      <c r="AG2713">
        <v>2</v>
      </c>
      <c r="AH2713">
        <v>57.2</v>
      </c>
      <c r="AI2713">
        <v>4.2</v>
      </c>
      <c r="AJ2713">
        <v>8.6</v>
      </c>
      <c r="AK2713">
        <v>73.8</v>
      </c>
      <c r="AL2713">
        <v>12.1</v>
      </c>
      <c r="AM2713">
        <v>3422</v>
      </c>
      <c r="AN2713">
        <v>28</v>
      </c>
      <c r="AO2713">
        <v>8659</v>
      </c>
      <c r="AP2713">
        <v>360</v>
      </c>
      <c r="AQ2713">
        <v>4.3</v>
      </c>
      <c r="AR2713">
        <v>82.8</v>
      </c>
      <c r="AS2713">
        <v>64200</v>
      </c>
      <c r="AT2713">
        <v>3.9</v>
      </c>
      <c r="AU2713">
        <v>6189</v>
      </c>
      <c r="AV2713">
        <v>2.46</v>
      </c>
      <c r="AW2713">
        <v>17599</v>
      </c>
      <c r="AX2713">
        <v>34202</v>
      </c>
      <c r="AY2713">
        <v>13.9</v>
      </c>
      <c r="AZ2713">
        <v>415</v>
      </c>
      <c r="BA2713">
        <v>25461</v>
      </c>
      <c r="BB2713">
        <v>7825</v>
      </c>
      <c r="BC2713">
        <v>395</v>
      </c>
      <c r="BD2713">
        <v>5</v>
      </c>
      <c r="BE2713">
        <v>9571</v>
      </c>
      <c r="BF2713">
        <v>625</v>
      </c>
      <c r="BG2713">
        <v>890</v>
      </c>
      <c r="BH2713">
        <v>268797</v>
      </c>
      <c r="BI2713">
        <v>28085</v>
      </c>
      <c r="BJ2713">
        <v>362</v>
      </c>
      <c r="BK2713">
        <v>3669</v>
      </c>
      <c r="BL2713">
        <v>1</v>
      </c>
      <c r="BM2713">
        <v>1613</v>
      </c>
      <c r="BN2713">
        <v>11584</v>
      </c>
      <c r="BO2713">
        <v>1716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74632</v>
      </c>
      <c r="BX2713">
        <v>88077</v>
      </c>
      <c r="BY2713">
        <v>5551</v>
      </c>
      <c r="BZ2713">
        <v>0</v>
      </c>
      <c r="CA2713">
        <v>0</v>
      </c>
      <c r="CB2713">
        <v>562615</v>
      </c>
      <c r="CC2713">
        <v>127815</v>
      </c>
      <c r="CD2713">
        <v>7936</v>
      </c>
      <c r="CE2713">
        <v>1072.04</v>
      </c>
      <c r="CF2713">
        <v>14.3</v>
      </c>
    </row>
    <row r="2714" spans="1:84">
      <c r="A2714">
        <v>48291</v>
      </c>
      <c r="B2714" t="s">
        <v>2712</v>
      </c>
      <c r="C2714">
        <v>48291</v>
      </c>
      <c r="D2714">
        <v>75685</v>
      </c>
      <c r="E2714">
        <v>7.9</v>
      </c>
      <c r="F2714">
        <v>5521</v>
      </c>
      <c r="G2714">
        <v>70154</v>
      </c>
      <c r="H2714">
        <v>5379</v>
      </c>
      <c r="I2714">
        <v>7.1</v>
      </c>
      <c r="J2714">
        <v>19588</v>
      </c>
      <c r="K2714">
        <v>25.9</v>
      </c>
      <c r="L2714">
        <v>10.4</v>
      </c>
      <c r="M2714">
        <v>7891</v>
      </c>
      <c r="N2714">
        <v>51</v>
      </c>
      <c r="O2714">
        <v>64875</v>
      </c>
      <c r="P2714">
        <v>9306</v>
      </c>
      <c r="Q2714">
        <v>417</v>
      </c>
      <c r="R2714">
        <v>330</v>
      </c>
      <c r="S2714">
        <v>28</v>
      </c>
      <c r="T2714">
        <v>729</v>
      </c>
      <c r="U2714">
        <v>10587</v>
      </c>
      <c r="V2714">
        <v>54549</v>
      </c>
      <c r="W2714">
        <v>85.7</v>
      </c>
      <c r="X2714">
        <v>12.3</v>
      </c>
      <c r="Y2714">
        <v>0.6</v>
      </c>
      <c r="Z2714">
        <v>0.4</v>
      </c>
      <c r="AA2714">
        <v>0</v>
      </c>
      <c r="AB2714">
        <v>1</v>
      </c>
      <c r="AC2714">
        <v>14</v>
      </c>
      <c r="AD2714">
        <v>72.099999999999994</v>
      </c>
      <c r="AE2714">
        <v>1098</v>
      </c>
      <c r="AF2714">
        <v>673</v>
      </c>
      <c r="AG2714">
        <v>11</v>
      </c>
      <c r="AH2714">
        <v>55</v>
      </c>
      <c r="AI2714">
        <v>5.0999999999999996</v>
      </c>
      <c r="AJ2714">
        <v>12.3</v>
      </c>
      <c r="AK2714">
        <v>69.599999999999994</v>
      </c>
      <c r="AL2714">
        <v>8.1</v>
      </c>
      <c r="AM2714">
        <v>13516</v>
      </c>
      <c r="AN2714">
        <v>36.799999999999997</v>
      </c>
      <c r="AO2714">
        <v>28064</v>
      </c>
      <c r="AP2714">
        <v>1703</v>
      </c>
      <c r="AQ2714">
        <v>6.5</v>
      </c>
      <c r="AR2714">
        <v>79</v>
      </c>
      <c r="AS2714">
        <v>63900</v>
      </c>
      <c r="AT2714">
        <v>6.7</v>
      </c>
      <c r="AU2714">
        <v>23242</v>
      </c>
      <c r="AV2714">
        <v>2.8</v>
      </c>
      <c r="AW2714">
        <v>15539</v>
      </c>
      <c r="AX2714">
        <v>39120</v>
      </c>
      <c r="AY2714">
        <v>16</v>
      </c>
      <c r="AZ2714">
        <v>1981</v>
      </c>
      <c r="BA2714">
        <v>26332</v>
      </c>
      <c r="BB2714">
        <v>32345</v>
      </c>
      <c r="BC2714">
        <v>1817</v>
      </c>
      <c r="BD2714">
        <v>5.6</v>
      </c>
      <c r="BE2714">
        <v>27585</v>
      </c>
      <c r="BF2714">
        <v>2449</v>
      </c>
      <c r="BG2714">
        <v>4601</v>
      </c>
      <c r="BH2714">
        <v>882661</v>
      </c>
      <c r="BI2714">
        <v>31998</v>
      </c>
      <c r="BJ2714">
        <v>1032</v>
      </c>
      <c r="BK2714">
        <v>11324</v>
      </c>
      <c r="BL2714">
        <v>-2.9</v>
      </c>
      <c r="BM2714">
        <v>4925</v>
      </c>
      <c r="BN2714">
        <v>40045</v>
      </c>
      <c r="BO2714">
        <v>5027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632289</v>
      </c>
      <c r="BY2714">
        <v>8588</v>
      </c>
      <c r="BZ2714">
        <v>293</v>
      </c>
      <c r="CA2714">
        <v>30554</v>
      </c>
      <c r="CB2714">
        <v>304574</v>
      </c>
      <c r="CC2714">
        <v>356766</v>
      </c>
      <c r="CD2714">
        <v>4768</v>
      </c>
      <c r="CE2714">
        <v>1159.68</v>
      </c>
      <c r="CF2714">
        <v>60.5</v>
      </c>
    </row>
    <row r="2715" spans="1:84">
      <c r="A2715">
        <v>48293</v>
      </c>
      <c r="B2715" t="s">
        <v>2713</v>
      </c>
      <c r="C2715">
        <v>48293</v>
      </c>
      <c r="D2715">
        <v>22720</v>
      </c>
      <c r="E2715">
        <v>3</v>
      </c>
      <c r="F2715">
        <v>669</v>
      </c>
      <c r="G2715">
        <v>22051</v>
      </c>
      <c r="H2715">
        <v>1438</v>
      </c>
      <c r="I2715">
        <v>6.3</v>
      </c>
      <c r="J2715">
        <v>5461</v>
      </c>
      <c r="K2715">
        <v>24</v>
      </c>
      <c r="L2715">
        <v>15.1</v>
      </c>
      <c r="M2715">
        <v>3421</v>
      </c>
      <c r="N2715">
        <v>48.9</v>
      </c>
      <c r="O2715">
        <v>18028</v>
      </c>
      <c r="P2715">
        <v>4243</v>
      </c>
      <c r="Q2715">
        <v>129</v>
      </c>
      <c r="R2715">
        <v>62</v>
      </c>
      <c r="S2715">
        <v>3</v>
      </c>
      <c r="T2715">
        <v>255</v>
      </c>
      <c r="U2715">
        <v>3691</v>
      </c>
      <c r="V2715">
        <v>14482</v>
      </c>
      <c r="W2715">
        <v>79.3</v>
      </c>
      <c r="X2715">
        <v>18.7</v>
      </c>
      <c r="Y2715">
        <v>0.6</v>
      </c>
      <c r="Z2715">
        <v>0.3</v>
      </c>
      <c r="AA2715">
        <v>0</v>
      </c>
      <c r="AB2715">
        <v>1.1000000000000001</v>
      </c>
      <c r="AC2715">
        <v>16.2</v>
      </c>
      <c r="AD2715">
        <v>63.7</v>
      </c>
      <c r="AE2715">
        <v>270</v>
      </c>
      <c r="AF2715">
        <v>291</v>
      </c>
      <c r="AG2715">
        <v>3</v>
      </c>
      <c r="AH2715">
        <v>58.3</v>
      </c>
      <c r="AI2715">
        <v>5.5</v>
      </c>
      <c r="AJ2715">
        <v>12</v>
      </c>
      <c r="AK2715">
        <v>67.400000000000006</v>
      </c>
      <c r="AL2715">
        <v>11.1</v>
      </c>
      <c r="AM2715">
        <v>4718</v>
      </c>
      <c r="AN2715">
        <v>21.5</v>
      </c>
      <c r="AO2715">
        <v>10014</v>
      </c>
      <c r="AP2715">
        <v>289</v>
      </c>
      <c r="AQ2715">
        <v>3</v>
      </c>
      <c r="AR2715">
        <v>74.900000000000006</v>
      </c>
      <c r="AS2715">
        <v>46300</v>
      </c>
      <c r="AT2715">
        <v>5.6</v>
      </c>
      <c r="AU2715">
        <v>7906</v>
      </c>
      <c r="AV2715">
        <v>2.5499999999999998</v>
      </c>
      <c r="AW2715">
        <v>14352</v>
      </c>
      <c r="AX2715">
        <v>30792</v>
      </c>
      <c r="AY2715">
        <v>17.8</v>
      </c>
      <c r="AZ2715">
        <v>532</v>
      </c>
      <c r="BA2715">
        <v>23531</v>
      </c>
      <c r="BB2715">
        <v>10386</v>
      </c>
      <c r="BC2715">
        <v>501</v>
      </c>
      <c r="BD2715">
        <v>4.8</v>
      </c>
      <c r="BE2715">
        <v>11880</v>
      </c>
      <c r="BF2715">
        <v>690</v>
      </c>
      <c r="BG2715">
        <v>2987</v>
      </c>
      <c r="BH2715">
        <v>321990</v>
      </c>
      <c r="BI2715">
        <v>27104</v>
      </c>
      <c r="BJ2715">
        <v>388</v>
      </c>
      <c r="BK2715">
        <v>4925</v>
      </c>
      <c r="BL2715">
        <v>10.6</v>
      </c>
      <c r="BM2715">
        <v>1315</v>
      </c>
      <c r="BN2715">
        <v>12471</v>
      </c>
      <c r="BO2715">
        <v>1467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14.2</v>
      </c>
      <c r="BV2715">
        <v>116310</v>
      </c>
      <c r="BW2715">
        <v>55069</v>
      </c>
      <c r="BX2715">
        <v>197554</v>
      </c>
      <c r="BY2715">
        <v>8818</v>
      </c>
      <c r="BZ2715">
        <v>3</v>
      </c>
      <c r="CA2715">
        <v>254</v>
      </c>
      <c r="CB2715">
        <v>529924</v>
      </c>
      <c r="CC2715">
        <v>137791</v>
      </c>
      <c r="CD2715">
        <v>6053</v>
      </c>
      <c r="CE2715">
        <v>908.88</v>
      </c>
      <c r="CF2715">
        <v>24.3</v>
      </c>
    </row>
    <row r="2716" spans="1:84">
      <c r="A2716">
        <v>48295</v>
      </c>
      <c r="B2716" t="s">
        <v>2714</v>
      </c>
      <c r="C2716">
        <v>48295</v>
      </c>
      <c r="D2716">
        <v>3114</v>
      </c>
      <c r="E2716">
        <v>1.9</v>
      </c>
      <c r="F2716">
        <v>57</v>
      </c>
      <c r="G2716">
        <v>3057</v>
      </c>
      <c r="H2716">
        <v>212</v>
      </c>
      <c r="I2716">
        <v>6.8</v>
      </c>
      <c r="J2716">
        <v>813</v>
      </c>
      <c r="K2716">
        <v>26.1</v>
      </c>
      <c r="L2716">
        <v>15.6</v>
      </c>
      <c r="M2716">
        <v>485</v>
      </c>
      <c r="N2716">
        <v>50.5</v>
      </c>
      <c r="O2716">
        <v>3021</v>
      </c>
      <c r="P2716">
        <v>19</v>
      </c>
      <c r="Q2716">
        <v>50</v>
      </c>
      <c r="R2716">
        <v>2</v>
      </c>
      <c r="S2716">
        <v>0</v>
      </c>
      <c r="T2716">
        <v>22</v>
      </c>
      <c r="U2716">
        <v>880</v>
      </c>
      <c r="V2716">
        <v>2155</v>
      </c>
      <c r="W2716">
        <v>97</v>
      </c>
      <c r="X2716">
        <v>0.6</v>
      </c>
      <c r="Y2716">
        <v>1.6</v>
      </c>
      <c r="Z2716">
        <v>0.1</v>
      </c>
      <c r="AA2716">
        <v>0</v>
      </c>
      <c r="AB2716">
        <v>0.7</v>
      </c>
      <c r="AC2716">
        <v>28.3</v>
      </c>
      <c r="AD2716">
        <v>69.2</v>
      </c>
      <c r="AE2716">
        <v>43</v>
      </c>
      <c r="AF2716">
        <v>43</v>
      </c>
      <c r="AG2716">
        <v>1</v>
      </c>
      <c r="AH2716">
        <v>58.6</v>
      </c>
      <c r="AI2716">
        <v>11.7</v>
      </c>
      <c r="AJ2716">
        <v>18.600000000000001</v>
      </c>
      <c r="AK2716">
        <v>74.5</v>
      </c>
      <c r="AL2716">
        <v>18.899999999999999</v>
      </c>
      <c r="AM2716">
        <v>490</v>
      </c>
      <c r="AN2716">
        <v>19.600000000000001</v>
      </c>
      <c r="AO2716">
        <v>1556</v>
      </c>
      <c r="AP2716">
        <v>15</v>
      </c>
      <c r="AQ2716">
        <v>1</v>
      </c>
      <c r="AR2716">
        <v>77.8</v>
      </c>
      <c r="AS2716">
        <v>39700</v>
      </c>
      <c r="AT2716">
        <v>6.7</v>
      </c>
      <c r="AU2716">
        <v>1205</v>
      </c>
      <c r="AV2716">
        <v>2.5</v>
      </c>
      <c r="AW2716">
        <v>16328</v>
      </c>
      <c r="AX2716">
        <v>36222</v>
      </c>
      <c r="AY2716">
        <v>12.3</v>
      </c>
      <c r="AZ2716">
        <v>84</v>
      </c>
      <c r="BA2716">
        <v>27394</v>
      </c>
      <c r="BB2716">
        <v>1702</v>
      </c>
      <c r="BC2716">
        <v>60</v>
      </c>
      <c r="BD2716">
        <v>3.5</v>
      </c>
      <c r="BE2716">
        <v>2122</v>
      </c>
      <c r="BF2716">
        <v>214</v>
      </c>
      <c r="BG2716">
        <v>400</v>
      </c>
      <c r="BH2716">
        <v>61386</v>
      </c>
      <c r="BI2716">
        <v>28928</v>
      </c>
      <c r="BJ2716">
        <v>102</v>
      </c>
      <c r="BK2716">
        <v>618</v>
      </c>
      <c r="BL2716">
        <v>45.8</v>
      </c>
      <c r="BM2716">
        <v>281</v>
      </c>
      <c r="BN2716">
        <v>0</v>
      </c>
      <c r="BO2716">
        <v>350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7760</v>
      </c>
      <c r="BX2716">
        <v>11772</v>
      </c>
      <c r="BY2716">
        <v>3871</v>
      </c>
      <c r="BZ2716">
        <v>2</v>
      </c>
      <c r="CA2716">
        <v>150</v>
      </c>
      <c r="CB2716">
        <v>578025</v>
      </c>
      <c r="CC2716">
        <v>17283</v>
      </c>
      <c r="CD2716">
        <v>5622</v>
      </c>
      <c r="CE2716">
        <v>932.11</v>
      </c>
      <c r="CF2716">
        <v>3.3</v>
      </c>
    </row>
    <row r="2717" spans="1:84">
      <c r="A2717">
        <v>48297</v>
      </c>
      <c r="B2717" t="s">
        <v>2715</v>
      </c>
      <c r="C2717">
        <v>48297</v>
      </c>
      <c r="D2717">
        <v>11522</v>
      </c>
      <c r="E2717">
        <v>-6.4</v>
      </c>
      <c r="F2717">
        <v>-787</v>
      </c>
      <c r="G2717">
        <v>12309</v>
      </c>
      <c r="H2717">
        <v>550</v>
      </c>
      <c r="I2717">
        <v>4.8</v>
      </c>
      <c r="J2717">
        <v>2248</v>
      </c>
      <c r="K2717">
        <v>19.5</v>
      </c>
      <c r="L2717">
        <v>17.5</v>
      </c>
      <c r="M2717">
        <v>2021</v>
      </c>
      <c r="N2717">
        <v>44.7</v>
      </c>
      <c r="O2717">
        <v>11034</v>
      </c>
      <c r="P2717">
        <v>316</v>
      </c>
      <c r="Q2717">
        <v>60</v>
      </c>
      <c r="R2717">
        <v>38</v>
      </c>
      <c r="S2717">
        <v>2</v>
      </c>
      <c r="T2717">
        <v>72</v>
      </c>
      <c r="U2717">
        <v>4646</v>
      </c>
      <c r="V2717">
        <v>6458</v>
      </c>
      <c r="W2717">
        <v>95.8</v>
      </c>
      <c r="X2717">
        <v>2.7</v>
      </c>
      <c r="Y2717">
        <v>0.5</v>
      </c>
      <c r="Z2717">
        <v>0.3</v>
      </c>
      <c r="AA2717">
        <v>0</v>
      </c>
      <c r="AB2717">
        <v>0.6</v>
      </c>
      <c r="AC2717">
        <v>40.299999999999997</v>
      </c>
      <c r="AD2717">
        <v>56</v>
      </c>
      <c r="AE2717">
        <v>110</v>
      </c>
      <c r="AF2717">
        <v>78</v>
      </c>
      <c r="AG2717">
        <v>1</v>
      </c>
      <c r="AH2717">
        <v>62.7</v>
      </c>
      <c r="AI2717">
        <v>2.2999999999999998</v>
      </c>
      <c r="AJ2717">
        <v>30.4</v>
      </c>
      <c r="AK2717">
        <v>67.099999999999994</v>
      </c>
      <c r="AL2717">
        <v>12</v>
      </c>
      <c r="AM2717">
        <v>2506</v>
      </c>
      <c r="AN2717">
        <v>27.2</v>
      </c>
      <c r="AO2717">
        <v>6398</v>
      </c>
      <c r="AP2717">
        <v>202</v>
      </c>
      <c r="AQ2717">
        <v>3.3</v>
      </c>
      <c r="AR2717">
        <v>81.400000000000006</v>
      </c>
      <c r="AS2717">
        <v>55200</v>
      </c>
      <c r="AT2717">
        <v>3.7</v>
      </c>
      <c r="AU2717">
        <v>4230</v>
      </c>
      <c r="AV2717">
        <v>2.5299999999999998</v>
      </c>
      <c r="AW2717">
        <v>15886</v>
      </c>
      <c r="AX2717">
        <v>32367</v>
      </c>
      <c r="AY2717">
        <v>18</v>
      </c>
      <c r="AZ2717">
        <v>245</v>
      </c>
      <c r="BA2717">
        <v>21037</v>
      </c>
      <c r="BB2717">
        <v>5036</v>
      </c>
      <c r="BC2717">
        <v>241</v>
      </c>
      <c r="BD2717">
        <v>4.8</v>
      </c>
      <c r="BE2717">
        <v>5273</v>
      </c>
      <c r="BF2717">
        <v>150</v>
      </c>
      <c r="BG2717">
        <v>919</v>
      </c>
      <c r="BH2717">
        <v>148743</v>
      </c>
      <c r="BI2717">
        <v>28208</v>
      </c>
      <c r="BJ2717">
        <v>248</v>
      </c>
      <c r="BK2717">
        <v>1846</v>
      </c>
      <c r="BL2717">
        <v>11.2</v>
      </c>
      <c r="BM2717">
        <v>967</v>
      </c>
      <c r="BN2717">
        <v>10983</v>
      </c>
      <c r="BO2717">
        <v>1116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18569</v>
      </c>
      <c r="BX2717">
        <v>78792</v>
      </c>
      <c r="BY2717">
        <v>6545</v>
      </c>
      <c r="BZ2717">
        <v>16</v>
      </c>
      <c r="CA2717">
        <v>681</v>
      </c>
      <c r="CB2717">
        <v>525291</v>
      </c>
      <c r="CC2717">
        <v>74394</v>
      </c>
      <c r="CD2717">
        <v>6362</v>
      </c>
      <c r="CE2717">
        <v>1036.3</v>
      </c>
      <c r="CF2717">
        <v>11.9</v>
      </c>
    </row>
    <row r="2718" spans="1:84">
      <c r="A2718">
        <v>48299</v>
      </c>
      <c r="B2718" t="s">
        <v>2716</v>
      </c>
      <c r="C2718">
        <v>48299</v>
      </c>
      <c r="D2718">
        <v>18269</v>
      </c>
      <c r="E2718">
        <v>7.1</v>
      </c>
      <c r="F2718">
        <v>1211</v>
      </c>
      <c r="G2718">
        <v>17044</v>
      </c>
      <c r="H2718">
        <v>801</v>
      </c>
      <c r="I2718">
        <v>4.4000000000000004</v>
      </c>
      <c r="J2718">
        <v>2999</v>
      </c>
      <c r="K2718">
        <v>16.399999999999999</v>
      </c>
      <c r="L2718">
        <v>29.6</v>
      </c>
      <c r="M2718">
        <v>5415</v>
      </c>
      <c r="N2718">
        <v>51.3</v>
      </c>
      <c r="O2718">
        <v>17864</v>
      </c>
      <c r="P2718">
        <v>92</v>
      </c>
      <c r="Q2718">
        <v>84</v>
      </c>
      <c r="R2718">
        <v>67</v>
      </c>
      <c r="S2718">
        <v>5</v>
      </c>
      <c r="T2718">
        <v>157</v>
      </c>
      <c r="U2718">
        <v>1401</v>
      </c>
      <c r="V2718">
        <v>16498</v>
      </c>
      <c r="W2718">
        <v>97.8</v>
      </c>
      <c r="X2718">
        <v>0.5</v>
      </c>
      <c r="Y2718">
        <v>0.5</v>
      </c>
      <c r="Z2718">
        <v>0.4</v>
      </c>
      <c r="AA2718">
        <v>0</v>
      </c>
      <c r="AB2718">
        <v>0.9</v>
      </c>
      <c r="AC2718">
        <v>7.7</v>
      </c>
      <c r="AD2718">
        <v>90.3</v>
      </c>
      <c r="AE2718">
        <v>144</v>
      </c>
      <c r="AF2718">
        <v>274</v>
      </c>
      <c r="AG2718">
        <v>0</v>
      </c>
      <c r="AH2718">
        <v>53.8</v>
      </c>
      <c r="AI2718">
        <v>2</v>
      </c>
      <c r="AJ2718">
        <v>6.7</v>
      </c>
      <c r="AK2718">
        <v>83.5</v>
      </c>
      <c r="AL2718">
        <v>21</v>
      </c>
      <c r="AM2718">
        <v>4349</v>
      </c>
      <c r="AN2718">
        <v>27.8</v>
      </c>
      <c r="AO2718">
        <v>13449</v>
      </c>
      <c r="AP2718">
        <v>1603</v>
      </c>
      <c r="AQ2718">
        <v>13.5</v>
      </c>
      <c r="AR2718">
        <v>80.900000000000006</v>
      </c>
      <c r="AS2718">
        <v>102100</v>
      </c>
      <c r="AT2718">
        <v>6.2</v>
      </c>
      <c r="AU2718">
        <v>7879</v>
      </c>
      <c r="AV2718">
        <v>2.13</v>
      </c>
      <c r="AW2718">
        <v>23547</v>
      </c>
      <c r="AX2718">
        <v>34991</v>
      </c>
      <c r="AY2718">
        <v>12.3</v>
      </c>
      <c r="AZ2718">
        <v>488</v>
      </c>
      <c r="BA2718">
        <v>26928</v>
      </c>
      <c r="BB2718">
        <v>8291</v>
      </c>
      <c r="BC2718">
        <v>394</v>
      </c>
      <c r="BD2718">
        <v>4.8</v>
      </c>
      <c r="BE2718">
        <v>7263</v>
      </c>
      <c r="BF2718">
        <v>95</v>
      </c>
      <c r="BG2718">
        <v>1132</v>
      </c>
      <c r="BH2718">
        <v>174116</v>
      </c>
      <c r="BI2718">
        <v>23973</v>
      </c>
      <c r="BJ2718">
        <v>474</v>
      </c>
      <c r="BK2718">
        <v>3615</v>
      </c>
      <c r="BL2718">
        <v>4.5999999999999996</v>
      </c>
      <c r="BM2718">
        <v>2281</v>
      </c>
      <c r="BN2718">
        <v>29304</v>
      </c>
      <c r="BO2718">
        <v>2444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28.5</v>
      </c>
      <c r="BV2718">
        <v>0</v>
      </c>
      <c r="BW2718">
        <v>87852</v>
      </c>
      <c r="BX2718">
        <v>104762</v>
      </c>
      <c r="BY2718">
        <v>5858</v>
      </c>
      <c r="BZ2718">
        <v>294</v>
      </c>
      <c r="CA2718">
        <v>36398</v>
      </c>
      <c r="CB2718">
        <v>533234</v>
      </c>
      <c r="CC2718">
        <v>115678</v>
      </c>
      <c r="CD2718">
        <v>6376</v>
      </c>
      <c r="CE2718">
        <v>934.76</v>
      </c>
      <c r="CF2718">
        <v>18.2</v>
      </c>
    </row>
    <row r="2719" spans="1:84">
      <c r="A2719">
        <v>48301</v>
      </c>
      <c r="B2719" t="s">
        <v>2717</v>
      </c>
      <c r="C2719">
        <v>48301</v>
      </c>
      <c r="D2719">
        <v>60</v>
      </c>
      <c r="E2719">
        <v>-10.4</v>
      </c>
      <c r="F2719">
        <v>-7</v>
      </c>
      <c r="G2719">
        <v>67</v>
      </c>
      <c r="H2719">
        <v>1</v>
      </c>
      <c r="I2719">
        <v>1.7</v>
      </c>
      <c r="J2719">
        <v>5</v>
      </c>
      <c r="K2719">
        <v>8.3000000000000007</v>
      </c>
      <c r="L2719">
        <v>16.7</v>
      </c>
      <c r="M2719">
        <v>10</v>
      </c>
      <c r="N2719">
        <v>53.3</v>
      </c>
      <c r="O2719">
        <v>60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13</v>
      </c>
      <c r="V2719">
        <v>47</v>
      </c>
      <c r="W2719">
        <v>100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21.7</v>
      </c>
      <c r="AD2719">
        <v>78.3</v>
      </c>
      <c r="AE2719">
        <v>0</v>
      </c>
      <c r="AF2719">
        <v>0</v>
      </c>
      <c r="AG2719">
        <v>0</v>
      </c>
      <c r="AH2719">
        <v>65.7</v>
      </c>
      <c r="AI2719">
        <v>0</v>
      </c>
      <c r="AJ2719">
        <v>32.799999999999997</v>
      </c>
      <c r="AK2719">
        <v>86.3</v>
      </c>
      <c r="AL2719">
        <v>5.9</v>
      </c>
      <c r="AM2719">
        <v>22</v>
      </c>
      <c r="AN2719">
        <v>14.7</v>
      </c>
      <c r="AO2719">
        <v>73</v>
      </c>
      <c r="AP2719">
        <v>3</v>
      </c>
      <c r="AQ2719">
        <v>4.3</v>
      </c>
      <c r="AR2719">
        <v>83.9</v>
      </c>
      <c r="AS2719">
        <v>0</v>
      </c>
      <c r="AT2719">
        <v>0</v>
      </c>
      <c r="AU2719">
        <v>31</v>
      </c>
      <c r="AV2719">
        <v>2.16</v>
      </c>
      <c r="AW2719">
        <v>24083</v>
      </c>
      <c r="AX2719">
        <v>37665</v>
      </c>
      <c r="AY2719">
        <v>15</v>
      </c>
      <c r="AZ2719">
        <v>5</v>
      </c>
      <c r="BA2719">
        <v>77787</v>
      </c>
      <c r="BB2719">
        <v>37</v>
      </c>
      <c r="BC2719">
        <v>4</v>
      </c>
      <c r="BD2719">
        <v>10.8</v>
      </c>
      <c r="BE2719">
        <v>79</v>
      </c>
      <c r="BF2719">
        <v>-19</v>
      </c>
      <c r="BG2719">
        <v>16</v>
      </c>
      <c r="BH2719">
        <v>1814</v>
      </c>
      <c r="BI2719">
        <v>22962</v>
      </c>
      <c r="BJ2719">
        <v>0</v>
      </c>
      <c r="BK2719">
        <v>0</v>
      </c>
      <c r="BL2719">
        <v>0</v>
      </c>
      <c r="BM2719">
        <v>16</v>
      </c>
      <c r="BN2719">
        <v>0</v>
      </c>
      <c r="BO2719">
        <v>15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515192</v>
      </c>
      <c r="CC2719">
        <v>595</v>
      </c>
      <c r="CD2719">
        <v>11442</v>
      </c>
      <c r="CE2719">
        <v>673.08</v>
      </c>
      <c r="CF2719">
        <v>0.1</v>
      </c>
    </row>
    <row r="2720" spans="1:84">
      <c r="A2720">
        <v>48303</v>
      </c>
      <c r="B2720" t="s">
        <v>2718</v>
      </c>
      <c r="C2720">
        <v>48303</v>
      </c>
      <c r="D2720">
        <v>254862</v>
      </c>
      <c r="E2720">
        <v>5</v>
      </c>
      <c r="F2720">
        <v>12234</v>
      </c>
      <c r="G2720">
        <v>242628</v>
      </c>
      <c r="H2720">
        <v>19949</v>
      </c>
      <c r="I2720">
        <v>7.8</v>
      </c>
      <c r="J2720">
        <v>64672</v>
      </c>
      <c r="K2720">
        <v>25.4</v>
      </c>
      <c r="L2720">
        <v>11.3</v>
      </c>
      <c r="M2720">
        <v>28765</v>
      </c>
      <c r="N2720">
        <v>50.9</v>
      </c>
      <c r="O2720">
        <v>226601</v>
      </c>
      <c r="P2720">
        <v>20120</v>
      </c>
      <c r="Q2720">
        <v>1798</v>
      </c>
      <c r="R2720">
        <v>3762</v>
      </c>
      <c r="S2720">
        <v>171</v>
      </c>
      <c r="T2720">
        <v>2410</v>
      </c>
      <c r="U2720">
        <v>76816</v>
      </c>
      <c r="V2720">
        <v>152706</v>
      </c>
      <c r="W2720">
        <v>88.9</v>
      </c>
      <c r="X2720">
        <v>7.9</v>
      </c>
      <c r="Y2720">
        <v>0.7</v>
      </c>
      <c r="Z2720">
        <v>1.5</v>
      </c>
      <c r="AA2720">
        <v>0.1</v>
      </c>
      <c r="AB2720">
        <v>0.9</v>
      </c>
      <c r="AC2720">
        <v>30.1</v>
      </c>
      <c r="AD2720">
        <v>59.9</v>
      </c>
      <c r="AE2720">
        <v>4049</v>
      </c>
      <c r="AF2720">
        <v>1904</v>
      </c>
      <c r="AG2720">
        <v>25</v>
      </c>
      <c r="AH2720">
        <v>47.4</v>
      </c>
      <c r="AI2720">
        <v>3.3</v>
      </c>
      <c r="AJ2720">
        <v>22.3</v>
      </c>
      <c r="AK2720">
        <v>78.400000000000006</v>
      </c>
      <c r="AL2720">
        <v>24.4</v>
      </c>
      <c r="AM2720">
        <v>43000</v>
      </c>
      <c r="AN2720">
        <v>17.100000000000001</v>
      </c>
      <c r="AO2720">
        <v>113389</v>
      </c>
      <c r="AP2720">
        <v>12794</v>
      </c>
      <c r="AQ2720">
        <v>12.7</v>
      </c>
      <c r="AR2720">
        <v>59.2</v>
      </c>
      <c r="AS2720">
        <v>69100</v>
      </c>
      <c r="AT2720">
        <v>24.6</v>
      </c>
      <c r="AU2720">
        <v>92516</v>
      </c>
      <c r="AV2720">
        <v>2.52</v>
      </c>
      <c r="AW2720">
        <v>17323</v>
      </c>
      <c r="AX2720">
        <v>33642</v>
      </c>
      <c r="AY2720">
        <v>17.8</v>
      </c>
      <c r="AZ2720">
        <v>7065</v>
      </c>
      <c r="BA2720">
        <v>27997</v>
      </c>
      <c r="BB2720">
        <v>140349</v>
      </c>
      <c r="BC2720">
        <v>5596</v>
      </c>
      <c r="BD2720">
        <v>4</v>
      </c>
      <c r="BE2720">
        <v>160021</v>
      </c>
      <c r="BF2720">
        <v>8267</v>
      </c>
      <c r="BG2720">
        <v>25220</v>
      </c>
      <c r="BH2720">
        <v>5417833</v>
      </c>
      <c r="BI2720">
        <v>33857</v>
      </c>
      <c r="BJ2720">
        <v>6684</v>
      </c>
      <c r="BK2720">
        <v>98049</v>
      </c>
      <c r="BL2720">
        <v>4.8</v>
      </c>
      <c r="BM2720">
        <v>17429</v>
      </c>
      <c r="BN2720">
        <v>414895</v>
      </c>
      <c r="BO2720">
        <v>20792</v>
      </c>
      <c r="BP2720">
        <v>0</v>
      </c>
      <c r="BQ2720">
        <v>0</v>
      </c>
      <c r="BR2720">
        <v>1.7</v>
      </c>
      <c r="BS2720">
        <v>10.4</v>
      </c>
      <c r="BT2720">
        <v>0</v>
      </c>
      <c r="BU2720">
        <v>26.2</v>
      </c>
      <c r="BV2720">
        <v>1115440</v>
      </c>
      <c r="BW2720">
        <v>0</v>
      </c>
      <c r="BX2720">
        <v>3274249</v>
      </c>
      <c r="BY2720">
        <v>13240</v>
      </c>
      <c r="BZ2720">
        <v>1500</v>
      </c>
      <c r="CA2720">
        <v>213859</v>
      </c>
      <c r="CB2720">
        <v>557182</v>
      </c>
      <c r="CC2720">
        <v>1268803</v>
      </c>
      <c r="CD2720">
        <v>5055</v>
      </c>
      <c r="CE2720">
        <v>899.49</v>
      </c>
      <c r="CF2720">
        <v>269.89999999999998</v>
      </c>
    </row>
    <row r="2721" spans="1:84">
      <c r="A2721">
        <v>48305</v>
      </c>
      <c r="B2721" t="s">
        <v>2719</v>
      </c>
      <c r="C2721">
        <v>48305</v>
      </c>
      <c r="D2721">
        <v>6212</v>
      </c>
      <c r="E2721">
        <v>-5.2</v>
      </c>
      <c r="F2721">
        <v>-338</v>
      </c>
      <c r="G2721">
        <v>6550</v>
      </c>
      <c r="H2721">
        <v>457</v>
      </c>
      <c r="I2721">
        <v>7.4</v>
      </c>
      <c r="J2721">
        <v>1753</v>
      </c>
      <c r="K2721">
        <v>28.2</v>
      </c>
      <c r="L2721">
        <v>15</v>
      </c>
      <c r="M2721">
        <v>930</v>
      </c>
      <c r="N2721">
        <v>49.7</v>
      </c>
      <c r="O2721">
        <v>5853</v>
      </c>
      <c r="P2721">
        <v>216</v>
      </c>
      <c r="Q2721">
        <v>78</v>
      </c>
      <c r="R2721">
        <v>11</v>
      </c>
      <c r="S2721">
        <v>1</v>
      </c>
      <c r="T2721">
        <v>53</v>
      </c>
      <c r="U2721">
        <v>2843</v>
      </c>
      <c r="V2721">
        <v>3088</v>
      </c>
      <c r="W2721">
        <v>94.2</v>
      </c>
      <c r="X2721">
        <v>3.5</v>
      </c>
      <c r="Y2721">
        <v>1.3</v>
      </c>
      <c r="Z2721">
        <v>0.2</v>
      </c>
      <c r="AA2721">
        <v>0</v>
      </c>
      <c r="AB2721">
        <v>0.9</v>
      </c>
      <c r="AC2721">
        <v>45.8</v>
      </c>
      <c r="AD2721">
        <v>49.7</v>
      </c>
      <c r="AE2721">
        <v>86</v>
      </c>
      <c r="AF2721">
        <v>51</v>
      </c>
      <c r="AG2721">
        <v>0</v>
      </c>
      <c r="AH2721">
        <v>63.2</v>
      </c>
      <c r="AI2721">
        <v>5</v>
      </c>
      <c r="AJ2721">
        <v>37.4</v>
      </c>
      <c r="AK2721">
        <v>61.9</v>
      </c>
      <c r="AL2721">
        <v>13.4</v>
      </c>
      <c r="AM2721">
        <v>1197</v>
      </c>
      <c r="AN2721">
        <v>19.600000000000001</v>
      </c>
      <c r="AO2721">
        <v>2705</v>
      </c>
      <c r="AP2721">
        <v>34</v>
      </c>
      <c r="AQ2721">
        <v>1.3</v>
      </c>
      <c r="AR2721">
        <v>74.3</v>
      </c>
      <c r="AS2721">
        <v>38500</v>
      </c>
      <c r="AT2721">
        <v>4.5</v>
      </c>
      <c r="AU2721">
        <v>2354</v>
      </c>
      <c r="AV2721">
        <v>2.76</v>
      </c>
      <c r="AW2721">
        <v>14090</v>
      </c>
      <c r="AX2721">
        <v>30552</v>
      </c>
      <c r="AY2721">
        <v>19</v>
      </c>
      <c r="AZ2721">
        <v>186</v>
      </c>
      <c r="BA2721">
        <v>30039</v>
      </c>
      <c r="BB2721">
        <v>2783</v>
      </c>
      <c r="BC2721">
        <v>158</v>
      </c>
      <c r="BD2721">
        <v>5.7</v>
      </c>
      <c r="BE2721">
        <v>2892</v>
      </c>
      <c r="BF2721">
        <v>73</v>
      </c>
      <c r="BG2721">
        <v>581</v>
      </c>
      <c r="BH2721">
        <v>125396</v>
      </c>
      <c r="BI2721">
        <v>43360</v>
      </c>
      <c r="BJ2721">
        <v>87</v>
      </c>
      <c r="BK2721">
        <v>741</v>
      </c>
      <c r="BL2721">
        <v>-5.4</v>
      </c>
      <c r="BM2721">
        <v>323</v>
      </c>
      <c r="BN2721">
        <v>646</v>
      </c>
      <c r="BO2721">
        <v>374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6935</v>
      </c>
      <c r="BX2721">
        <v>17902</v>
      </c>
      <c r="BY2721">
        <v>2805</v>
      </c>
      <c r="BZ2721">
        <v>3</v>
      </c>
      <c r="CA2721">
        <v>373</v>
      </c>
      <c r="CB2721">
        <v>530475</v>
      </c>
      <c r="CC2721">
        <v>62054</v>
      </c>
      <c r="CD2721">
        <v>10080</v>
      </c>
      <c r="CE2721">
        <v>891.88</v>
      </c>
      <c r="CF2721">
        <v>7.3</v>
      </c>
    </row>
    <row r="2722" spans="1:84">
      <c r="A2722">
        <v>48307</v>
      </c>
      <c r="B2722" t="s">
        <v>2720</v>
      </c>
      <c r="C2722">
        <v>48307</v>
      </c>
      <c r="D2722">
        <v>8016</v>
      </c>
      <c r="E2722">
        <v>-2.2999999999999998</v>
      </c>
      <c r="F2722">
        <v>-189</v>
      </c>
      <c r="G2722">
        <v>8205</v>
      </c>
      <c r="H2722">
        <v>506</v>
      </c>
      <c r="I2722">
        <v>6.3</v>
      </c>
      <c r="J2722">
        <v>1978</v>
      </c>
      <c r="K2722">
        <v>24.7</v>
      </c>
      <c r="L2722">
        <v>19.100000000000001</v>
      </c>
      <c r="M2722">
        <v>1530</v>
      </c>
      <c r="N2722">
        <v>52.3</v>
      </c>
      <c r="O2722">
        <v>7764</v>
      </c>
      <c r="P2722">
        <v>165</v>
      </c>
      <c r="Q2722">
        <v>26</v>
      </c>
      <c r="R2722">
        <v>23</v>
      </c>
      <c r="S2722">
        <v>1</v>
      </c>
      <c r="T2722">
        <v>37</v>
      </c>
      <c r="U2722">
        <v>2339</v>
      </c>
      <c r="V2722">
        <v>5468</v>
      </c>
      <c r="W2722">
        <v>96.9</v>
      </c>
      <c r="X2722">
        <v>2.1</v>
      </c>
      <c r="Y2722">
        <v>0.3</v>
      </c>
      <c r="Z2722">
        <v>0.3</v>
      </c>
      <c r="AA2722">
        <v>0</v>
      </c>
      <c r="AB2722">
        <v>0.5</v>
      </c>
      <c r="AC2722">
        <v>29.2</v>
      </c>
      <c r="AD2722">
        <v>68.2</v>
      </c>
      <c r="AE2722">
        <v>93</v>
      </c>
      <c r="AF2722">
        <v>118</v>
      </c>
      <c r="AG2722">
        <v>1</v>
      </c>
      <c r="AH2722">
        <v>58.5</v>
      </c>
      <c r="AI2722">
        <v>3.2</v>
      </c>
      <c r="AJ2722">
        <v>21</v>
      </c>
      <c r="AK2722">
        <v>70.5</v>
      </c>
      <c r="AL2722">
        <v>14</v>
      </c>
      <c r="AM2722">
        <v>1711</v>
      </c>
      <c r="AN2722">
        <v>20.3</v>
      </c>
      <c r="AO2722">
        <v>4316</v>
      </c>
      <c r="AP2722">
        <v>132</v>
      </c>
      <c r="AQ2722">
        <v>3.2</v>
      </c>
      <c r="AR2722">
        <v>72.8</v>
      </c>
      <c r="AS2722">
        <v>34000</v>
      </c>
      <c r="AT2722">
        <v>8.3000000000000007</v>
      </c>
      <c r="AU2722">
        <v>3277</v>
      </c>
      <c r="AV2722">
        <v>2.4700000000000002</v>
      </c>
      <c r="AW2722">
        <v>14579</v>
      </c>
      <c r="AX2722">
        <v>29400</v>
      </c>
      <c r="AY2722">
        <v>20.2</v>
      </c>
      <c r="AZ2722">
        <v>212</v>
      </c>
      <c r="BA2722">
        <v>26693</v>
      </c>
      <c r="BB2722">
        <v>3758</v>
      </c>
      <c r="BC2722">
        <v>172</v>
      </c>
      <c r="BD2722">
        <v>4.5999999999999996</v>
      </c>
      <c r="BE2722">
        <v>4986</v>
      </c>
      <c r="BF2722">
        <v>246</v>
      </c>
      <c r="BG2722">
        <v>767</v>
      </c>
      <c r="BH2722">
        <v>125208</v>
      </c>
      <c r="BI2722">
        <v>25112</v>
      </c>
      <c r="BJ2722">
        <v>224</v>
      </c>
      <c r="BK2722">
        <v>1858</v>
      </c>
      <c r="BL2722">
        <v>-13.9</v>
      </c>
      <c r="BM2722">
        <v>722</v>
      </c>
      <c r="BN2722">
        <v>7753</v>
      </c>
      <c r="BO2722">
        <v>900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9059</v>
      </c>
      <c r="BX2722">
        <v>81241</v>
      </c>
      <c r="BY2722">
        <v>10306</v>
      </c>
      <c r="BZ2722">
        <v>0</v>
      </c>
      <c r="CA2722">
        <v>0</v>
      </c>
      <c r="CB2722">
        <v>546293</v>
      </c>
      <c r="CC2722">
        <v>60750</v>
      </c>
      <c r="CD2722">
        <v>7493</v>
      </c>
      <c r="CE2722">
        <v>1069.31</v>
      </c>
      <c r="CF2722">
        <v>7.7</v>
      </c>
    </row>
    <row r="2723" spans="1:84">
      <c r="A2723">
        <v>48309</v>
      </c>
      <c r="B2723" t="s">
        <v>2721</v>
      </c>
      <c r="C2723">
        <v>48309</v>
      </c>
      <c r="D2723">
        <v>226189</v>
      </c>
      <c r="E2723">
        <v>5.9</v>
      </c>
      <c r="F2723">
        <v>12676</v>
      </c>
      <c r="G2723">
        <v>213517</v>
      </c>
      <c r="H2723">
        <v>16471</v>
      </c>
      <c r="I2723">
        <v>7.3</v>
      </c>
      <c r="J2723">
        <v>58232</v>
      </c>
      <c r="K2723">
        <v>25.7</v>
      </c>
      <c r="L2723">
        <v>12.3</v>
      </c>
      <c r="M2723">
        <v>27862</v>
      </c>
      <c r="N2723">
        <v>51.3</v>
      </c>
      <c r="O2723">
        <v>184823</v>
      </c>
      <c r="P2723">
        <v>33967</v>
      </c>
      <c r="Q2723">
        <v>1346</v>
      </c>
      <c r="R2723">
        <v>3358</v>
      </c>
      <c r="S2723">
        <v>159</v>
      </c>
      <c r="T2723">
        <v>2536</v>
      </c>
      <c r="U2723">
        <v>47438</v>
      </c>
      <c r="V2723">
        <v>139376</v>
      </c>
      <c r="W2723">
        <v>81.7</v>
      </c>
      <c r="X2723">
        <v>15</v>
      </c>
      <c r="Y2723">
        <v>0.6</v>
      </c>
      <c r="Z2723">
        <v>1.5</v>
      </c>
      <c r="AA2723">
        <v>0.1</v>
      </c>
      <c r="AB2723">
        <v>1.1000000000000001</v>
      </c>
      <c r="AC2723">
        <v>21</v>
      </c>
      <c r="AD2723">
        <v>61.6</v>
      </c>
      <c r="AE2723">
        <v>3262</v>
      </c>
      <c r="AF2723">
        <v>1959</v>
      </c>
      <c r="AG2723">
        <v>36</v>
      </c>
      <c r="AH2723">
        <v>48.2</v>
      </c>
      <c r="AI2723">
        <v>6.1</v>
      </c>
      <c r="AJ2723">
        <v>15.6</v>
      </c>
      <c r="AK2723">
        <v>76.599999999999994</v>
      </c>
      <c r="AL2723">
        <v>19.100000000000001</v>
      </c>
      <c r="AM2723">
        <v>40554</v>
      </c>
      <c r="AN2723">
        <v>20</v>
      </c>
      <c r="AO2723">
        <v>90950</v>
      </c>
      <c r="AP2723">
        <v>6156</v>
      </c>
      <c r="AQ2723">
        <v>7.3</v>
      </c>
      <c r="AR2723">
        <v>60.2</v>
      </c>
      <c r="AS2723">
        <v>67700</v>
      </c>
      <c r="AT2723">
        <v>23.2</v>
      </c>
      <c r="AU2723">
        <v>78859</v>
      </c>
      <c r="AV2723">
        <v>2.59</v>
      </c>
      <c r="AW2723">
        <v>17174</v>
      </c>
      <c r="AX2723">
        <v>35225</v>
      </c>
      <c r="AY2723">
        <v>18.3</v>
      </c>
      <c r="AZ2723">
        <v>6026</v>
      </c>
      <c r="BA2723">
        <v>26860</v>
      </c>
      <c r="BB2723">
        <v>113340</v>
      </c>
      <c r="BC2723">
        <v>5484</v>
      </c>
      <c r="BD2723">
        <v>4.8</v>
      </c>
      <c r="BE2723">
        <v>131511</v>
      </c>
      <c r="BF2723">
        <v>7411</v>
      </c>
      <c r="BG2723">
        <v>17579</v>
      </c>
      <c r="BH2723">
        <v>4802415</v>
      </c>
      <c r="BI2723">
        <v>36517</v>
      </c>
      <c r="BJ2723">
        <v>5003</v>
      </c>
      <c r="BK2723">
        <v>88289</v>
      </c>
      <c r="BL2723">
        <v>-2.6</v>
      </c>
      <c r="BM2723">
        <v>12838</v>
      </c>
      <c r="BN2723">
        <v>292764</v>
      </c>
      <c r="BO2723">
        <v>15273</v>
      </c>
      <c r="BP2723">
        <v>5.0999999999999996</v>
      </c>
      <c r="BQ2723">
        <v>0</v>
      </c>
      <c r="BR2723">
        <v>2.1</v>
      </c>
      <c r="BS2723">
        <v>6.1</v>
      </c>
      <c r="BT2723">
        <v>0</v>
      </c>
      <c r="BU2723">
        <v>25.3</v>
      </c>
      <c r="BV2723">
        <v>4239088</v>
      </c>
      <c r="BW2723">
        <v>3715668</v>
      </c>
      <c r="BX2723">
        <v>2199055</v>
      </c>
      <c r="BY2723">
        <v>10123</v>
      </c>
      <c r="BZ2723">
        <v>1053</v>
      </c>
      <c r="CA2723">
        <v>149877</v>
      </c>
      <c r="CB2723">
        <v>538473</v>
      </c>
      <c r="CC2723">
        <v>1367054</v>
      </c>
      <c r="CD2723">
        <v>6146</v>
      </c>
      <c r="CE2723">
        <v>1041.8800000000001</v>
      </c>
      <c r="CF2723">
        <v>204.9</v>
      </c>
    </row>
    <row r="2724" spans="1:84">
      <c r="A2724">
        <v>48311</v>
      </c>
      <c r="B2724" t="s">
        <v>2722</v>
      </c>
      <c r="C2724">
        <v>48311</v>
      </c>
      <c r="D2724">
        <v>913</v>
      </c>
      <c r="E2724">
        <v>7.3</v>
      </c>
      <c r="F2724">
        <v>62</v>
      </c>
      <c r="G2724">
        <v>851</v>
      </c>
      <c r="H2724">
        <v>39</v>
      </c>
      <c r="I2724">
        <v>4.3</v>
      </c>
      <c r="J2724">
        <v>156</v>
      </c>
      <c r="K2724">
        <v>17.100000000000001</v>
      </c>
      <c r="L2724">
        <v>18.100000000000001</v>
      </c>
      <c r="M2724">
        <v>165</v>
      </c>
      <c r="N2724">
        <v>50.3</v>
      </c>
      <c r="O2724">
        <v>892</v>
      </c>
      <c r="P2724">
        <v>10</v>
      </c>
      <c r="Q2724">
        <v>4</v>
      </c>
      <c r="R2724">
        <v>7</v>
      </c>
      <c r="S2724">
        <v>0</v>
      </c>
      <c r="T2724">
        <v>0</v>
      </c>
      <c r="U2724">
        <v>295</v>
      </c>
      <c r="V2724">
        <v>604</v>
      </c>
      <c r="W2724">
        <v>97.7</v>
      </c>
      <c r="X2724">
        <v>1.1000000000000001</v>
      </c>
      <c r="Y2724">
        <v>0.4</v>
      </c>
      <c r="Z2724">
        <v>0.8</v>
      </c>
      <c r="AA2724">
        <v>0</v>
      </c>
      <c r="AB2724">
        <v>0</v>
      </c>
      <c r="AC2724">
        <v>32.299999999999997</v>
      </c>
      <c r="AD2724">
        <v>66.2</v>
      </c>
      <c r="AE2724">
        <v>7</v>
      </c>
      <c r="AF2724">
        <v>6</v>
      </c>
      <c r="AG2724">
        <v>0</v>
      </c>
      <c r="AH2724">
        <v>71.599999999999994</v>
      </c>
      <c r="AI2724">
        <v>4.2</v>
      </c>
      <c r="AJ2724">
        <v>27.4</v>
      </c>
      <c r="AK2724">
        <v>74.7</v>
      </c>
      <c r="AL2724">
        <v>16.2</v>
      </c>
      <c r="AM2724">
        <v>208</v>
      </c>
      <c r="AN2724">
        <v>19.7</v>
      </c>
      <c r="AO2724">
        <v>616</v>
      </c>
      <c r="AP2724">
        <v>24</v>
      </c>
      <c r="AQ2724">
        <v>4.0999999999999996</v>
      </c>
      <c r="AR2724">
        <v>80.599999999999994</v>
      </c>
      <c r="AS2724">
        <v>46800</v>
      </c>
      <c r="AT2724">
        <v>0</v>
      </c>
      <c r="AU2724">
        <v>355</v>
      </c>
      <c r="AV2724">
        <v>2.4</v>
      </c>
      <c r="AW2724">
        <v>22258</v>
      </c>
      <c r="AX2724">
        <v>35041</v>
      </c>
      <c r="AY2724">
        <v>11.2</v>
      </c>
      <c r="AZ2724">
        <v>24</v>
      </c>
      <c r="BA2724">
        <v>26712</v>
      </c>
      <c r="BB2724">
        <v>336</v>
      </c>
      <c r="BC2724">
        <v>20</v>
      </c>
      <c r="BD2724">
        <v>6</v>
      </c>
      <c r="BE2724">
        <v>722</v>
      </c>
      <c r="BF2724">
        <v>37</v>
      </c>
      <c r="BG2724">
        <v>117</v>
      </c>
      <c r="BH2724">
        <v>11149</v>
      </c>
      <c r="BI2724">
        <v>15442</v>
      </c>
      <c r="BJ2724">
        <v>15</v>
      </c>
      <c r="BK2724">
        <v>63</v>
      </c>
      <c r="BL2724">
        <v>0</v>
      </c>
      <c r="BM2724">
        <v>95</v>
      </c>
      <c r="BN2724">
        <v>0</v>
      </c>
      <c r="BO2724">
        <v>97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596900</v>
      </c>
      <c r="CC2724">
        <v>3586</v>
      </c>
      <c r="CD2724">
        <v>4204</v>
      </c>
      <c r="CE2724">
        <v>1113</v>
      </c>
      <c r="CF2724">
        <v>0.8</v>
      </c>
    </row>
    <row r="2725" spans="1:84">
      <c r="A2725">
        <v>48313</v>
      </c>
      <c r="B2725" t="s">
        <v>2723</v>
      </c>
      <c r="C2725">
        <v>48313</v>
      </c>
      <c r="D2725">
        <v>13310</v>
      </c>
      <c r="E2725">
        <v>2.9</v>
      </c>
      <c r="F2725">
        <v>370</v>
      </c>
      <c r="G2725">
        <v>12940</v>
      </c>
      <c r="H2725">
        <v>729</v>
      </c>
      <c r="I2725">
        <v>5.5</v>
      </c>
      <c r="J2725">
        <v>2742</v>
      </c>
      <c r="K2725">
        <v>20.6</v>
      </c>
      <c r="L2725">
        <v>14.3</v>
      </c>
      <c r="M2725">
        <v>1904</v>
      </c>
      <c r="N2725">
        <v>40.799999999999997</v>
      </c>
      <c r="O2725">
        <v>10182</v>
      </c>
      <c r="P2725">
        <v>2880</v>
      </c>
      <c r="Q2725">
        <v>54</v>
      </c>
      <c r="R2725">
        <v>83</v>
      </c>
      <c r="S2725">
        <v>4</v>
      </c>
      <c r="T2725">
        <v>107</v>
      </c>
      <c r="U2725">
        <v>2514</v>
      </c>
      <c r="V2725">
        <v>7756</v>
      </c>
      <c r="W2725">
        <v>76.5</v>
      </c>
      <c r="X2725">
        <v>21.6</v>
      </c>
      <c r="Y2725">
        <v>0.4</v>
      </c>
      <c r="Z2725">
        <v>0.6</v>
      </c>
      <c r="AA2725">
        <v>0</v>
      </c>
      <c r="AB2725">
        <v>0.8</v>
      </c>
      <c r="AC2725">
        <v>18.899999999999999</v>
      </c>
      <c r="AD2725">
        <v>58.3</v>
      </c>
      <c r="AE2725">
        <v>145</v>
      </c>
      <c r="AF2725">
        <v>143</v>
      </c>
      <c r="AG2725">
        <v>3</v>
      </c>
      <c r="AH2725">
        <v>51.2</v>
      </c>
      <c r="AI2725">
        <v>4.8</v>
      </c>
      <c r="AJ2725">
        <v>16.2</v>
      </c>
      <c r="AK2725">
        <v>72.8</v>
      </c>
      <c r="AL2725">
        <v>11.5</v>
      </c>
      <c r="AM2725">
        <v>2285</v>
      </c>
      <c r="AN2725">
        <v>26</v>
      </c>
      <c r="AO2725">
        <v>5016</v>
      </c>
      <c r="AP2725">
        <v>219</v>
      </c>
      <c r="AQ2725">
        <v>4.5999999999999996</v>
      </c>
      <c r="AR2725">
        <v>77</v>
      </c>
      <c r="AS2725">
        <v>55900</v>
      </c>
      <c r="AT2725">
        <v>4.4000000000000004</v>
      </c>
      <c r="AU2725">
        <v>3914</v>
      </c>
      <c r="AV2725">
        <v>2.57</v>
      </c>
      <c r="AW2725">
        <v>14056</v>
      </c>
      <c r="AX2725">
        <v>29613</v>
      </c>
      <c r="AY2725">
        <v>20.2</v>
      </c>
      <c r="AZ2725">
        <v>293</v>
      </c>
      <c r="BA2725">
        <v>22305</v>
      </c>
      <c r="BB2725">
        <v>5003</v>
      </c>
      <c r="BC2725">
        <v>267</v>
      </c>
      <c r="BD2725">
        <v>5.3</v>
      </c>
      <c r="BE2725">
        <v>6151</v>
      </c>
      <c r="BF2725">
        <v>113</v>
      </c>
      <c r="BG2725">
        <v>1239</v>
      </c>
      <c r="BH2725">
        <v>181933</v>
      </c>
      <c r="BI2725">
        <v>29578</v>
      </c>
      <c r="BJ2725">
        <v>211</v>
      </c>
      <c r="BK2725">
        <v>1788</v>
      </c>
      <c r="BL2725">
        <v>-4.5999999999999996</v>
      </c>
      <c r="BM2725">
        <v>760</v>
      </c>
      <c r="BN2725">
        <v>9925</v>
      </c>
      <c r="BO2725">
        <v>842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24.1</v>
      </c>
      <c r="BV2725">
        <v>0</v>
      </c>
      <c r="BW2725">
        <v>0</v>
      </c>
      <c r="BX2725">
        <v>196462</v>
      </c>
      <c r="BY2725">
        <v>15345</v>
      </c>
      <c r="BZ2725">
        <v>12</v>
      </c>
      <c r="CA2725">
        <v>1171</v>
      </c>
      <c r="CB2725">
        <v>244524</v>
      </c>
      <c r="CC2725">
        <v>54362</v>
      </c>
      <c r="CD2725">
        <v>4117</v>
      </c>
      <c r="CE2725">
        <v>469.65</v>
      </c>
      <c r="CF2725">
        <v>27.5</v>
      </c>
    </row>
    <row r="2726" spans="1:84">
      <c r="A2726">
        <v>48315</v>
      </c>
      <c r="B2726" t="s">
        <v>2724</v>
      </c>
      <c r="C2726">
        <v>48315</v>
      </c>
      <c r="D2726">
        <v>10970</v>
      </c>
      <c r="E2726">
        <v>0.3</v>
      </c>
      <c r="F2726">
        <v>29</v>
      </c>
      <c r="G2726">
        <v>10941</v>
      </c>
      <c r="H2726">
        <v>616</v>
      </c>
      <c r="I2726">
        <v>5.6</v>
      </c>
      <c r="J2726">
        <v>2294</v>
      </c>
      <c r="K2726">
        <v>20.9</v>
      </c>
      <c r="L2726">
        <v>20.6</v>
      </c>
      <c r="M2726">
        <v>2255</v>
      </c>
      <c r="N2726">
        <v>51.5</v>
      </c>
      <c r="O2726">
        <v>8151</v>
      </c>
      <c r="P2726">
        <v>2520</v>
      </c>
      <c r="Q2726">
        <v>101</v>
      </c>
      <c r="R2726">
        <v>21</v>
      </c>
      <c r="S2726">
        <v>1</v>
      </c>
      <c r="T2726">
        <v>176</v>
      </c>
      <c r="U2726">
        <v>367</v>
      </c>
      <c r="V2726">
        <v>7834</v>
      </c>
      <c r="W2726">
        <v>74.3</v>
      </c>
      <c r="X2726">
        <v>23</v>
      </c>
      <c r="Y2726">
        <v>0.9</v>
      </c>
      <c r="Z2726">
        <v>0.2</v>
      </c>
      <c r="AA2726">
        <v>0</v>
      </c>
      <c r="AB2726">
        <v>1.6</v>
      </c>
      <c r="AC2726">
        <v>3.3</v>
      </c>
      <c r="AD2726">
        <v>71.400000000000006</v>
      </c>
      <c r="AE2726">
        <v>121</v>
      </c>
      <c r="AF2726">
        <v>129</v>
      </c>
      <c r="AG2726">
        <v>1</v>
      </c>
      <c r="AH2726">
        <v>60</v>
      </c>
      <c r="AI2726">
        <v>0.9</v>
      </c>
      <c r="AJ2726">
        <v>3.6</v>
      </c>
      <c r="AK2726">
        <v>67.5</v>
      </c>
      <c r="AL2726">
        <v>8.5</v>
      </c>
      <c r="AM2726">
        <v>3165</v>
      </c>
      <c r="AN2726">
        <v>32.9</v>
      </c>
      <c r="AO2726">
        <v>6633</v>
      </c>
      <c r="AP2726">
        <v>249</v>
      </c>
      <c r="AQ2726">
        <v>3.9</v>
      </c>
      <c r="AR2726">
        <v>82.1</v>
      </c>
      <c r="AS2726">
        <v>48700</v>
      </c>
      <c r="AT2726">
        <v>3.1</v>
      </c>
      <c r="AU2726">
        <v>4610</v>
      </c>
      <c r="AV2726">
        <v>2.35</v>
      </c>
      <c r="AW2726">
        <v>14535</v>
      </c>
      <c r="AX2726">
        <v>25975</v>
      </c>
      <c r="AY2726">
        <v>21.6</v>
      </c>
      <c r="AZ2726">
        <v>229</v>
      </c>
      <c r="BA2726">
        <v>20871</v>
      </c>
      <c r="BB2726">
        <v>5056</v>
      </c>
      <c r="BC2726">
        <v>275</v>
      </c>
      <c r="BD2726">
        <v>5.4</v>
      </c>
      <c r="BE2726">
        <v>3954</v>
      </c>
      <c r="BF2726">
        <v>455</v>
      </c>
      <c r="BG2726">
        <v>478</v>
      </c>
      <c r="BH2726">
        <v>94194</v>
      </c>
      <c r="BI2726">
        <v>23822</v>
      </c>
      <c r="BJ2726">
        <v>171</v>
      </c>
      <c r="BK2726">
        <v>1118</v>
      </c>
      <c r="BL2726">
        <v>-2.7</v>
      </c>
      <c r="BM2726">
        <v>697</v>
      </c>
      <c r="BN2726">
        <v>5885</v>
      </c>
      <c r="BO2726">
        <v>754</v>
      </c>
      <c r="BP2726">
        <v>0</v>
      </c>
      <c r="BQ2726">
        <v>0</v>
      </c>
      <c r="BR2726">
        <v>0</v>
      </c>
      <c r="BS2726">
        <v>0</v>
      </c>
      <c r="BT2726">
        <v>0</v>
      </c>
      <c r="BU2726">
        <v>0</v>
      </c>
      <c r="BV2726">
        <v>0</v>
      </c>
      <c r="BW2726">
        <v>12154</v>
      </c>
      <c r="BX2726">
        <v>53637</v>
      </c>
      <c r="BY2726">
        <v>4863</v>
      </c>
      <c r="BZ2726">
        <v>7</v>
      </c>
      <c r="CA2726">
        <v>405</v>
      </c>
      <c r="CB2726">
        <v>59602</v>
      </c>
      <c r="CC2726">
        <v>79093</v>
      </c>
      <c r="CD2726">
        <v>7116</v>
      </c>
      <c r="CE2726">
        <v>381.21</v>
      </c>
      <c r="CF2726">
        <v>28.7</v>
      </c>
    </row>
    <row r="2727" spans="1:84">
      <c r="A2727">
        <v>48317</v>
      </c>
      <c r="B2727" t="s">
        <v>2725</v>
      </c>
      <c r="C2727">
        <v>48317</v>
      </c>
      <c r="D2727">
        <v>4441</v>
      </c>
      <c r="E2727">
        <v>-6.4</v>
      </c>
      <c r="F2727">
        <v>-305</v>
      </c>
      <c r="G2727">
        <v>4746</v>
      </c>
      <c r="H2727">
        <v>343</v>
      </c>
      <c r="I2727">
        <v>7.7</v>
      </c>
      <c r="J2727">
        <v>1392</v>
      </c>
      <c r="K2727">
        <v>31.3</v>
      </c>
      <c r="L2727">
        <v>13</v>
      </c>
      <c r="M2727">
        <v>577</v>
      </c>
      <c r="N2727">
        <v>50.7</v>
      </c>
      <c r="O2727">
        <v>4243</v>
      </c>
      <c r="P2727">
        <v>82</v>
      </c>
      <c r="Q2727">
        <v>47</v>
      </c>
      <c r="R2727">
        <v>21</v>
      </c>
      <c r="S2727">
        <v>0</v>
      </c>
      <c r="T2727">
        <v>48</v>
      </c>
      <c r="U2727">
        <v>1871</v>
      </c>
      <c r="V2727">
        <v>2434</v>
      </c>
      <c r="W2727">
        <v>95.5</v>
      </c>
      <c r="X2727">
        <v>1.8</v>
      </c>
      <c r="Y2727">
        <v>1.1000000000000001</v>
      </c>
      <c r="Z2727">
        <v>0.5</v>
      </c>
      <c r="AA2727">
        <v>0</v>
      </c>
      <c r="AB2727">
        <v>1.1000000000000001</v>
      </c>
      <c r="AC2727">
        <v>42.1</v>
      </c>
      <c r="AD2727">
        <v>54.8</v>
      </c>
      <c r="AE2727">
        <v>66</v>
      </c>
      <c r="AF2727">
        <v>57</v>
      </c>
      <c r="AG2727">
        <v>0</v>
      </c>
      <c r="AH2727">
        <v>66.2</v>
      </c>
      <c r="AI2727">
        <v>8.1</v>
      </c>
      <c r="AJ2727">
        <v>39.299999999999997</v>
      </c>
      <c r="AK2727">
        <v>65.8</v>
      </c>
      <c r="AL2727">
        <v>11.8</v>
      </c>
      <c r="AM2727">
        <v>610</v>
      </c>
      <c r="AN2727">
        <v>19.3</v>
      </c>
      <c r="AO2727">
        <v>2051</v>
      </c>
      <c r="AP2727">
        <v>153</v>
      </c>
      <c r="AQ2727">
        <v>8.1</v>
      </c>
      <c r="AR2727">
        <v>74.099999999999994</v>
      </c>
      <c r="AS2727">
        <v>53800</v>
      </c>
      <c r="AT2727">
        <v>7</v>
      </c>
      <c r="AU2727">
        <v>1624</v>
      </c>
      <c r="AV2727">
        <v>2.87</v>
      </c>
      <c r="AW2727">
        <v>15647</v>
      </c>
      <c r="AX2727">
        <v>35690</v>
      </c>
      <c r="AY2727">
        <v>17.5</v>
      </c>
      <c r="AZ2727">
        <v>113</v>
      </c>
      <c r="BA2727">
        <v>25719</v>
      </c>
      <c r="BB2727">
        <v>2144</v>
      </c>
      <c r="BC2727">
        <v>92</v>
      </c>
      <c r="BD2727">
        <v>4.3</v>
      </c>
      <c r="BE2727">
        <v>2580</v>
      </c>
      <c r="BF2727">
        <v>177</v>
      </c>
      <c r="BG2727">
        <v>388</v>
      </c>
      <c r="BH2727">
        <v>63430</v>
      </c>
      <c r="BI2727">
        <v>24585</v>
      </c>
      <c r="BJ2727">
        <v>94</v>
      </c>
      <c r="BK2727">
        <v>590</v>
      </c>
      <c r="BL2727">
        <v>5.9</v>
      </c>
      <c r="BM2727">
        <v>312</v>
      </c>
      <c r="BN2727">
        <v>0</v>
      </c>
      <c r="BO2727">
        <v>345</v>
      </c>
      <c r="BP2727">
        <v>0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17040</v>
      </c>
      <c r="BX2727">
        <v>27664</v>
      </c>
      <c r="BY2727">
        <v>5954</v>
      </c>
      <c r="BZ2727">
        <v>0</v>
      </c>
      <c r="CA2727">
        <v>0</v>
      </c>
      <c r="CB2727">
        <v>526007</v>
      </c>
      <c r="CC2727">
        <v>46314</v>
      </c>
      <c r="CD2727">
        <v>10412</v>
      </c>
      <c r="CE2727">
        <v>914.78</v>
      </c>
      <c r="CF2727">
        <v>5.2</v>
      </c>
    </row>
    <row r="2728" spans="1:84">
      <c r="A2728">
        <v>48319</v>
      </c>
      <c r="B2728" t="s">
        <v>2726</v>
      </c>
      <c r="C2728">
        <v>48319</v>
      </c>
      <c r="D2728">
        <v>3902</v>
      </c>
      <c r="E2728">
        <v>4.4000000000000004</v>
      </c>
      <c r="F2728">
        <v>164</v>
      </c>
      <c r="G2728">
        <v>3738</v>
      </c>
      <c r="H2728">
        <v>173</v>
      </c>
      <c r="I2728">
        <v>4.4000000000000004</v>
      </c>
      <c r="J2728">
        <v>735</v>
      </c>
      <c r="K2728">
        <v>18.8</v>
      </c>
      <c r="L2728">
        <v>22.5</v>
      </c>
      <c r="M2728">
        <v>877</v>
      </c>
      <c r="N2728">
        <v>52.3</v>
      </c>
      <c r="O2728">
        <v>3839</v>
      </c>
      <c r="P2728">
        <v>8</v>
      </c>
      <c r="Q2728">
        <v>27</v>
      </c>
      <c r="R2728">
        <v>2</v>
      </c>
      <c r="S2728">
        <v>1</v>
      </c>
      <c r="T2728">
        <v>25</v>
      </c>
      <c r="U2728">
        <v>877</v>
      </c>
      <c r="V2728">
        <v>2990</v>
      </c>
      <c r="W2728">
        <v>98.4</v>
      </c>
      <c r="X2728">
        <v>0.2</v>
      </c>
      <c r="Y2728">
        <v>0.7</v>
      </c>
      <c r="Z2728">
        <v>0.1</v>
      </c>
      <c r="AA2728">
        <v>0</v>
      </c>
      <c r="AB2728">
        <v>0.6</v>
      </c>
      <c r="AC2728">
        <v>22.5</v>
      </c>
      <c r="AD2728">
        <v>76.599999999999994</v>
      </c>
      <c r="AE2728">
        <v>33</v>
      </c>
      <c r="AF2728">
        <v>53</v>
      </c>
      <c r="AG2728">
        <v>0</v>
      </c>
      <c r="AH2728">
        <v>65.099999999999994</v>
      </c>
      <c r="AI2728">
        <v>4.7</v>
      </c>
      <c r="AJ2728">
        <v>18.7</v>
      </c>
      <c r="AK2728">
        <v>78.099999999999994</v>
      </c>
      <c r="AL2728">
        <v>18.7</v>
      </c>
      <c r="AM2728">
        <v>884</v>
      </c>
      <c r="AN2728">
        <v>18.7</v>
      </c>
      <c r="AO2728">
        <v>2441</v>
      </c>
      <c r="AP2728">
        <v>69</v>
      </c>
      <c r="AQ2728">
        <v>2.9</v>
      </c>
      <c r="AR2728">
        <v>80.2</v>
      </c>
      <c r="AS2728">
        <v>53900</v>
      </c>
      <c r="AT2728">
        <v>4.0999999999999996</v>
      </c>
      <c r="AU2728">
        <v>1607</v>
      </c>
      <c r="AV2728">
        <v>2.31</v>
      </c>
      <c r="AW2728">
        <v>20931</v>
      </c>
      <c r="AX2728">
        <v>33929</v>
      </c>
      <c r="AY2728">
        <v>12.3</v>
      </c>
      <c r="AZ2728">
        <v>98</v>
      </c>
      <c r="BA2728">
        <v>25476</v>
      </c>
      <c r="BB2728">
        <v>2465</v>
      </c>
      <c r="BC2728">
        <v>76</v>
      </c>
      <c r="BD2728">
        <v>3.1</v>
      </c>
      <c r="BE2728">
        <v>2817</v>
      </c>
      <c r="BF2728">
        <v>386</v>
      </c>
      <c r="BG2728">
        <v>272</v>
      </c>
      <c r="BH2728">
        <v>51582</v>
      </c>
      <c r="BI2728">
        <v>18311</v>
      </c>
      <c r="BJ2728">
        <v>132</v>
      </c>
      <c r="BK2728">
        <v>673</v>
      </c>
      <c r="BL2728">
        <v>25.8</v>
      </c>
      <c r="BM2728">
        <v>496</v>
      </c>
      <c r="BN2728">
        <v>3040</v>
      </c>
      <c r="BO2728">
        <v>543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25925</v>
      </c>
      <c r="BX2728">
        <v>16693</v>
      </c>
      <c r="BY2728">
        <v>4444</v>
      </c>
      <c r="BZ2728">
        <v>12</v>
      </c>
      <c r="CA2728">
        <v>509</v>
      </c>
      <c r="CB2728">
        <v>555597</v>
      </c>
      <c r="CC2728">
        <v>24861</v>
      </c>
      <c r="CD2728">
        <v>6467</v>
      </c>
      <c r="CE2728">
        <v>932.07</v>
      </c>
      <c r="CF2728">
        <v>4</v>
      </c>
    </row>
    <row r="2729" spans="1:84">
      <c r="A2729">
        <v>48321</v>
      </c>
      <c r="B2729" t="s">
        <v>2727</v>
      </c>
      <c r="C2729">
        <v>48321</v>
      </c>
      <c r="D2729">
        <v>37824</v>
      </c>
      <c r="E2729">
        <v>-0.4</v>
      </c>
      <c r="F2729">
        <v>-133</v>
      </c>
      <c r="G2729">
        <v>37957</v>
      </c>
      <c r="H2729">
        <v>2814</v>
      </c>
      <c r="I2729">
        <v>7.4</v>
      </c>
      <c r="J2729">
        <v>10515</v>
      </c>
      <c r="K2729">
        <v>27.8</v>
      </c>
      <c r="L2729">
        <v>13.2</v>
      </c>
      <c r="M2729">
        <v>4992</v>
      </c>
      <c r="N2729">
        <v>50.1</v>
      </c>
      <c r="O2729">
        <v>31515</v>
      </c>
      <c r="P2729">
        <v>4673</v>
      </c>
      <c r="Q2729">
        <v>318</v>
      </c>
      <c r="R2729">
        <v>896</v>
      </c>
      <c r="S2729">
        <v>31</v>
      </c>
      <c r="T2729">
        <v>391</v>
      </c>
      <c r="U2729">
        <v>13313</v>
      </c>
      <c r="V2729">
        <v>18674</v>
      </c>
      <c r="W2729">
        <v>83.3</v>
      </c>
      <c r="X2729">
        <v>12.4</v>
      </c>
      <c r="Y2729">
        <v>0.8</v>
      </c>
      <c r="Z2729">
        <v>2.4</v>
      </c>
      <c r="AA2729">
        <v>0.1</v>
      </c>
      <c r="AB2729">
        <v>1</v>
      </c>
      <c r="AC2729">
        <v>35.200000000000003</v>
      </c>
      <c r="AD2729">
        <v>49.4</v>
      </c>
      <c r="AE2729">
        <v>587</v>
      </c>
      <c r="AF2729">
        <v>317</v>
      </c>
      <c r="AG2729">
        <v>3</v>
      </c>
      <c r="AH2729">
        <v>58.8</v>
      </c>
      <c r="AI2729">
        <v>9.9</v>
      </c>
      <c r="AJ2729">
        <v>26.6</v>
      </c>
      <c r="AK2729">
        <v>70.3</v>
      </c>
      <c r="AL2729">
        <v>12.5</v>
      </c>
      <c r="AM2729">
        <v>7063</v>
      </c>
      <c r="AN2729">
        <v>23.9</v>
      </c>
      <c r="AO2729">
        <v>19313</v>
      </c>
      <c r="AP2729">
        <v>702</v>
      </c>
      <c r="AQ2729">
        <v>3.8</v>
      </c>
      <c r="AR2729">
        <v>66.8</v>
      </c>
      <c r="AS2729">
        <v>61500</v>
      </c>
      <c r="AT2729">
        <v>15</v>
      </c>
      <c r="AU2729">
        <v>13901</v>
      </c>
      <c r="AV2729">
        <v>2.7</v>
      </c>
      <c r="AW2729">
        <v>15709</v>
      </c>
      <c r="AX2729">
        <v>32573</v>
      </c>
      <c r="AY2729">
        <v>18.3</v>
      </c>
      <c r="AZ2729">
        <v>859</v>
      </c>
      <c r="BA2729">
        <v>22599</v>
      </c>
      <c r="BB2729">
        <v>16079</v>
      </c>
      <c r="BC2729">
        <v>1160</v>
      </c>
      <c r="BD2729">
        <v>7.2</v>
      </c>
      <c r="BE2729">
        <v>16323</v>
      </c>
      <c r="BF2729">
        <v>-448</v>
      </c>
      <c r="BG2729">
        <v>2698</v>
      </c>
      <c r="BH2729">
        <v>556459</v>
      </c>
      <c r="BI2729">
        <v>34090</v>
      </c>
      <c r="BJ2729">
        <v>769</v>
      </c>
      <c r="BK2729">
        <v>7311</v>
      </c>
      <c r="BL2729">
        <v>-7.3</v>
      </c>
      <c r="BM2729">
        <v>2454</v>
      </c>
      <c r="BN2729">
        <v>30934</v>
      </c>
      <c r="BO2729">
        <v>2932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v>22.3</v>
      </c>
      <c r="BV2729">
        <v>0</v>
      </c>
      <c r="BW2729">
        <v>0</v>
      </c>
      <c r="BX2729">
        <v>266048</v>
      </c>
      <c r="BY2729">
        <v>6994</v>
      </c>
      <c r="BZ2729">
        <v>107</v>
      </c>
      <c r="CA2729">
        <v>17113</v>
      </c>
      <c r="CB2729">
        <v>619142</v>
      </c>
      <c r="CC2729">
        <v>216919</v>
      </c>
      <c r="CD2729">
        <v>5695</v>
      </c>
      <c r="CE2729">
        <v>1114.46</v>
      </c>
      <c r="CF2729">
        <v>34.1</v>
      </c>
    </row>
    <row r="2730" spans="1:84">
      <c r="A2730">
        <v>48323</v>
      </c>
      <c r="B2730" t="s">
        <v>2728</v>
      </c>
      <c r="C2730">
        <v>48323</v>
      </c>
      <c r="D2730">
        <v>52298</v>
      </c>
      <c r="E2730">
        <v>10.6</v>
      </c>
      <c r="F2730">
        <v>5001</v>
      </c>
      <c r="G2730">
        <v>47297</v>
      </c>
      <c r="H2730">
        <v>5370</v>
      </c>
      <c r="I2730">
        <v>10.3</v>
      </c>
      <c r="J2730">
        <v>18302</v>
      </c>
      <c r="K2730">
        <v>35</v>
      </c>
      <c r="L2730">
        <v>10.3</v>
      </c>
      <c r="M2730">
        <v>5361</v>
      </c>
      <c r="N2730">
        <v>52.1</v>
      </c>
      <c r="O2730">
        <v>50630</v>
      </c>
      <c r="P2730">
        <v>366</v>
      </c>
      <c r="Q2730">
        <v>759</v>
      </c>
      <c r="R2730">
        <v>298</v>
      </c>
      <c r="S2730">
        <v>74</v>
      </c>
      <c r="T2730">
        <v>171</v>
      </c>
      <c r="U2730">
        <v>49636</v>
      </c>
      <c r="V2730">
        <v>1847</v>
      </c>
      <c r="W2730">
        <v>96.8</v>
      </c>
      <c r="X2730">
        <v>0.7</v>
      </c>
      <c r="Y2730">
        <v>1.5</v>
      </c>
      <c r="Z2730">
        <v>0.6</v>
      </c>
      <c r="AA2730">
        <v>0.1</v>
      </c>
      <c r="AB2730">
        <v>0.3</v>
      </c>
      <c r="AC2730">
        <v>94.9</v>
      </c>
      <c r="AD2730">
        <v>3.5</v>
      </c>
      <c r="AE2730">
        <v>1093</v>
      </c>
      <c r="AF2730">
        <v>242</v>
      </c>
      <c r="AG2730">
        <v>9</v>
      </c>
      <c r="AH2730">
        <v>64.7</v>
      </c>
      <c r="AI2730">
        <v>37.799999999999997</v>
      </c>
      <c r="AJ2730">
        <v>92.1</v>
      </c>
      <c r="AK2730">
        <v>42.1</v>
      </c>
      <c r="AL2730">
        <v>9.1</v>
      </c>
      <c r="AM2730">
        <v>8784</v>
      </c>
      <c r="AN2730">
        <v>20.2</v>
      </c>
      <c r="AO2730">
        <v>16422</v>
      </c>
      <c r="AP2730">
        <v>1533</v>
      </c>
      <c r="AQ2730">
        <v>10.3</v>
      </c>
      <c r="AR2730">
        <v>69.599999999999994</v>
      </c>
      <c r="AS2730">
        <v>50200</v>
      </c>
      <c r="AT2730">
        <v>14</v>
      </c>
      <c r="AU2730">
        <v>13089</v>
      </c>
      <c r="AV2730">
        <v>3.6</v>
      </c>
      <c r="AW2730">
        <v>8758</v>
      </c>
      <c r="AX2730">
        <v>24786</v>
      </c>
      <c r="AY2730">
        <v>27.9</v>
      </c>
      <c r="AZ2730">
        <v>752</v>
      </c>
      <c r="BA2730">
        <v>14690</v>
      </c>
      <c r="BB2730">
        <v>19747</v>
      </c>
      <c r="BC2730">
        <v>2563</v>
      </c>
      <c r="BD2730">
        <v>13</v>
      </c>
      <c r="BE2730">
        <v>18440</v>
      </c>
      <c r="BF2730">
        <v>2888</v>
      </c>
      <c r="BG2730">
        <v>4963</v>
      </c>
      <c r="BH2730">
        <v>494289</v>
      </c>
      <c r="BI2730">
        <v>26805</v>
      </c>
      <c r="BJ2730">
        <v>787</v>
      </c>
      <c r="BK2730">
        <v>8622</v>
      </c>
      <c r="BL2730">
        <v>9.6</v>
      </c>
      <c r="BM2730">
        <v>3485</v>
      </c>
      <c r="BN2730">
        <v>29977</v>
      </c>
      <c r="BO2730">
        <v>3504</v>
      </c>
      <c r="BP2730">
        <v>0</v>
      </c>
      <c r="BQ2730">
        <v>0</v>
      </c>
      <c r="BR2730">
        <v>0</v>
      </c>
      <c r="BS2730">
        <v>77.2</v>
      </c>
      <c r="BT2730">
        <v>0</v>
      </c>
      <c r="BU2730">
        <v>12.8</v>
      </c>
      <c r="BV2730">
        <v>0</v>
      </c>
      <c r="BW2730">
        <v>70129</v>
      </c>
      <c r="BX2730">
        <v>351776</v>
      </c>
      <c r="BY2730">
        <v>7207</v>
      </c>
      <c r="BZ2730">
        <v>168</v>
      </c>
      <c r="CA2730">
        <v>10594</v>
      </c>
      <c r="CB2730">
        <v>476245</v>
      </c>
      <c r="CC2730">
        <v>258598</v>
      </c>
      <c r="CD2730">
        <v>5127</v>
      </c>
      <c r="CE2730">
        <v>1280.08</v>
      </c>
      <c r="CF2730">
        <v>37</v>
      </c>
    </row>
    <row r="2731" spans="1:84">
      <c r="A2731">
        <v>48325</v>
      </c>
      <c r="B2731" t="s">
        <v>2729</v>
      </c>
      <c r="C2731">
        <v>48325</v>
      </c>
      <c r="D2731">
        <v>43913</v>
      </c>
      <c r="E2731">
        <v>11.7</v>
      </c>
      <c r="F2731">
        <v>4609</v>
      </c>
      <c r="G2731">
        <v>39304</v>
      </c>
      <c r="H2731">
        <v>2927</v>
      </c>
      <c r="I2731">
        <v>6.7</v>
      </c>
      <c r="J2731">
        <v>11274</v>
      </c>
      <c r="K2731">
        <v>25.7</v>
      </c>
      <c r="L2731">
        <v>12.5</v>
      </c>
      <c r="M2731">
        <v>5469</v>
      </c>
      <c r="N2731">
        <v>49</v>
      </c>
      <c r="O2731">
        <v>41805</v>
      </c>
      <c r="P2731">
        <v>1152</v>
      </c>
      <c r="Q2731">
        <v>338</v>
      </c>
      <c r="R2731">
        <v>214</v>
      </c>
      <c r="S2731">
        <v>61</v>
      </c>
      <c r="T2731">
        <v>343</v>
      </c>
      <c r="U2731">
        <v>20567</v>
      </c>
      <c r="V2731">
        <v>21704</v>
      </c>
      <c r="W2731">
        <v>95.2</v>
      </c>
      <c r="X2731">
        <v>2.6</v>
      </c>
      <c r="Y2731">
        <v>0.8</v>
      </c>
      <c r="Z2731">
        <v>0.5</v>
      </c>
      <c r="AA2731">
        <v>0.1</v>
      </c>
      <c r="AB2731">
        <v>0.8</v>
      </c>
      <c r="AC2731">
        <v>46.8</v>
      </c>
      <c r="AD2731">
        <v>49.4</v>
      </c>
      <c r="AE2731">
        <v>574</v>
      </c>
      <c r="AF2731">
        <v>342</v>
      </c>
      <c r="AG2731">
        <v>2</v>
      </c>
      <c r="AH2731">
        <v>57.4</v>
      </c>
      <c r="AI2731">
        <v>4.0999999999999996</v>
      </c>
      <c r="AJ2731">
        <v>36.799999999999997</v>
      </c>
      <c r="AK2731">
        <v>72.2</v>
      </c>
      <c r="AL2731">
        <v>13.3</v>
      </c>
      <c r="AM2731">
        <v>6943</v>
      </c>
      <c r="AN2731">
        <v>30.5</v>
      </c>
      <c r="AO2731">
        <v>15605</v>
      </c>
      <c r="AP2731">
        <v>779</v>
      </c>
      <c r="AQ2731">
        <v>5.3</v>
      </c>
      <c r="AR2731">
        <v>79.8</v>
      </c>
      <c r="AS2731">
        <v>68100</v>
      </c>
      <c r="AT2731">
        <v>5.4</v>
      </c>
      <c r="AU2731">
        <v>12880</v>
      </c>
      <c r="AV2731">
        <v>2.91</v>
      </c>
      <c r="AW2731">
        <v>15210</v>
      </c>
      <c r="AX2731">
        <v>37657</v>
      </c>
      <c r="AY2731">
        <v>15.9</v>
      </c>
      <c r="AZ2731">
        <v>997</v>
      </c>
      <c r="BA2731">
        <v>23224</v>
      </c>
      <c r="BB2731">
        <v>20172</v>
      </c>
      <c r="BC2731">
        <v>926</v>
      </c>
      <c r="BD2731">
        <v>4.5999999999999996</v>
      </c>
      <c r="BE2731">
        <v>14944</v>
      </c>
      <c r="BF2731">
        <v>537</v>
      </c>
      <c r="BG2731">
        <v>3030</v>
      </c>
      <c r="BH2731">
        <v>325006</v>
      </c>
      <c r="BI2731">
        <v>21748</v>
      </c>
      <c r="BJ2731">
        <v>608</v>
      </c>
      <c r="BK2731">
        <v>5324</v>
      </c>
      <c r="BL2731">
        <v>8.5</v>
      </c>
      <c r="BM2731">
        <v>2848</v>
      </c>
      <c r="BN2731">
        <v>21850</v>
      </c>
      <c r="BO2731">
        <v>2852</v>
      </c>
      <c r="BP2731">
        <v>0</v>
      </c>
      <c r="BQ2731">
        <v>0</v>
      </c>
      <c r="BR2731">
        <v>0</v>
      </c>
      <c r="BS2731">
        <v>22.9</v>
      </c>
      <c r="BT2731">
        <v>0</v>
      </c>
      <c r="BU2731">
        <v>23.2</v>
      </c>
      <c r="BV2731">
        <v>42166</v>
      </c>
      <c r="BW2731">
        <v>58186</v>
      </c>
      <c r="BX2731">
        <v>289764</v>
      </c>
      <c r="BY2731">
        <v>7115</v>
      </c>
      <c r="BZ2731">
        <v>31</v>
      </c>
      <c r="CA2731">
        <v>3859</v>
      </c>
      <c r="CB2731">
        <v>804941</v>
      </c>
      <c r="CC2731">
        <v>179279</v>
      </c>
      <c r="CD2731">
        <v>4241</v>
      </c>
      <c r="CE2731">
        <v>1327.76</v>
      </c>
      <c r="CF2731">
        <v>29.6</v>
      </c>
    </row>
    <row r="2732" spans="1:84">
      <c r="A2732">
        <v>48327</v>
      </c>
      <c r="B2732" t="s">
        <v>2730</v>
      </c>
      <c r="C2732">
        <v>48327</v>
      </c>
      <c r="D2732">
        <v>2210</v>
      </c>
      <c r="E2732">
        <v>-6.4</v>
      </c>
      <c r="F2732">
        <v>-150</v>
      </c>
      <c r="G2732">
        <v>2360</v>
      </c>
      <c r="H2732">
        <v>105</v>
      </c>
      <c r="I2732">
        <v>4.8</v>
      </c>
      <c r="J2732">
        <v>416</v>
      </c>
      <c r="K2732">
        <v>18.8</v>
      </c>
      <c r="L2732">
        <v>23.8</v>
      </c>
      <c r="M2732">
        <v>525</v>
      </c>
      <c r="N2732">
        <v>49.6</v>
      </c>
      <c r="O2732">
        <v>2141</v>
      </c>
      <c r="P2732">
        <v>25</v>
      </c>
      <c r="Q2732">
        <v>16</v>
      </c>
      <c r="R2732">
        <v>14</v>
      </c>
      <c r="S2732">
        <v>6</v>
      </c>
      <c r="T2732">
        <v>8</v>
      </c>
      <c r="U2732">
        <v>668</v>
      </c>
      <c r="V2732">
        <v>1497</v>
      </c>
      <c r="W2732">
        <v>96.9</v>
      </c>
      <c r="X2732">
        <v>1.1000000000000001</v>
      </c>
      <c r="Y2732">
        <v>0.7</v>
      </c>
      <c r="Z2732">
        <v>0.6</v>
      </c>
      <c r="AA2732">
        <v>0.3</v>
      </c>
      <c r="AB2732">
        <v>0.4</v>
      </c>
      <c r="AC2732">
        <v>30.2</v>
      </c>
      <c r="AD2732">
        <v>67.7</v>
      </c>
      <c r="AE2732">
        <v>26</v>
      </c>
      <c r="AF2732">
        <v>31</v>
      </c>
      <c r="AG2732">
        <v>0</v>
      </c>
      <c r="AH2732">
        <v>57</v>
      </c>
      <c r="AI2732">
        <v>4.8</v>
      </c>
      <c r="AJ2732">
        <v>27.1</v>
      </c>
      <c r="AK2732">
        <v>69.400000000000006</v>
      </c>
      <c r="AL2732">
        <v>17.2</v>
      </c>
      <c r="AM2732">
        <v>564</v>
      </c>
      <c r="AN2732">
        <v>21.1</v>
      </c>
      <c r="AO2732">
        <v>1662</v>
      </c>
      <c r="AP2732">
        <v>55</v>
      </c>
      <c r="AQ2732">
        <v>3.4</v>
      </c>
      <c r="AR2732">
        <v>74.599999999999994</v>
      </c>
      <c r="AS2732">
        <v>28900</v>
      </c>
      <c r="AT2732">
        <v>2.4</v>
      </c>
      <c r="AU2732">
        <v>990</v>
      </c>
      <c r="AV2732">
        <v>2.34</v>
      </c>
      <c r="AW2732">
        <v>15987</v>
      </c>
      <c r="AX2732">
        <v>26609</v>
      </c>
      <c r="AY2732">
        <v>21</v>
      </c>
      <c r="AZ2732">
        <v>44</v>
      </c>
      <c r="BA2732">
        <v>20013</v>
      </c>
      <c r="BB2732">
        <v>1069</v>
      </c>
      <c r="BC2732">
        <v>46</v>
      </c>
      <c r="BD2732">
        <v>4.3</v>
      </c>
      <c r="BE2732">
        <v>1458</v>
      </c>
      <c r="BF2732">
        <v>6</v>
      </c>
      <c r="BG2732">
        <v>223</v>
      </c>
      <c r="BH2732">
        <v>13219</v>
      </c>
      <c r="BI2732">
        <v>9067</v>
      </c>
      <c r="BJ2732">
        <v>49</v>
      </c>
      <c r="BK2732">
        <v>257</v>
      </c>
      <c r="BL2732">
        <v>-11.1</v>
      </c>
      <c r="BM2732">
        <v>277</v>
      </c>
      <c r="BN2732">
        <v>1156</v>
      </c>
      <c r="BO2732">
        <v>292</v>
      </c>
      <c r="BP2732">
        <v>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12332</v>
      </c>
      <c r="BY2732">
        <v>5221</v>
      </c>
      <c r="BZ2732">
        <v>0</v>
      </c>
      <c r="CA2732">
        <v>0</v>
      </c>
      <c r="CB2732">
        <v>548838</v>
      </c>
      <c r="CC2732">
        <v>18177</v>
      </c>
      <c r="CD2732">
        <v>7955</v>
      </c>
      <c r="CE2732">
        <v>901.91</v>
      </c>
      <c r="CF2732">
        <v>2.6</v>
      </c>
    </row>
    <row r="2733" spans="1:84">
      <c r="A2733">
        <v>48329</v>
      </c>
      <c r="B2733" t="s">
        <v>2731</v>
      </c>
      <c r="C2733">
        <v>48329</v>
      </c>
      <c r="D2733">
        <v>124380</v>
      </c>
      <c r="E2733">
        <v>7.2</v>
      </c>
      <c r="F2733">
        <v>8371</v>
      </c>
      <c r="G2733">
        <v>116009</v>
      </c>
      <c r="H2733">
        <v>9622</v>
      </c>
      <c r="I2733">
        <v>7.7</v>
      </c>
      <c r="J2733">
        <v>34577</v>
      </c>
      <c r="K2733">
        <v>27.8</v>
      </c>
      <c r="L2733">
        <v>11.7</v>
      </c>
      <c r="M2733">
        <v>14536</v>
      </c>
      <c r="N2733">
        <v>51.5</v>
      </c>
      <c r="O2733">
        <v>112326</v>
      </c>
      <c r="P2733">
        <v>8562</v>
      </c>
      <c r="Q2733">
        <v>972</v>
      </c>
      <c r="R2733">
        <v>1298</v>
      </c>
      <c r="S2733">
        <v>61</v>
      </c>
      <c r="T2733">
        <v>1161</v>
      </c>
      <c r="U2733">
        <v>43367</v>
      </c>
      <c r="V2733">
        <v>70260</v>
      </c>
      <c r="W2733">
        <v>90.3</v>
      </c>
      <c r="X2733">
        <v>6.9</v>
      </c>
      <c r="Y2733">
        <v>0.8</v>
      </c>
      <c r="Z2733">
        <v>1</v>
      </c>
      <c r="AA2733">
        <v>0</v>
      </c>
      <c r="AB2733">
        <v>0.9</v>
      </c>
      <c r="AC2733">
        <v>34.9</v>
      </c>
      <c r="AD2733">
        <v>56.5</v>
      </c>
      <c r="AE2733">
        <v>1916</v>
      </c>
      <c r="AF2733">
        <v>908</v>
      </c>
      <c r="AG2733">
        <v>16</v>
      </c>
      <c r="AH2733">
        <v>54</v>
      </c>
      <c r="AI2733">
        <v>7.6</v>
      </c>
      <c r="AJ2733">
        <v>25.8</v>
      </c>
      <c r="AK2733">
        <v>79.2</v>
      </c>
      <c r="AL2733">
        <v>24.8</v>
      </c>
      <c r="AM2733">
        <v>17459</v>
      </c>
      <c r="AN2733">
        <v>18.5</v>
      </c>
      <c r="AO2733">
        <v>49591</v>
      </c>
      <c r="AP2733">
        <v>1531</v>
      </c>
      <c r="AQ2733">
        <v>3.2</v>
      </c>
      <c r="AR2733">
        <v>69.599999999999994</v>
      </c>
      <c r="AS2733">
        <v>73400</v>
      </c>
      <c r="AT2733">
        <v>22.3</v>
      </c>
      <c r="AU2733">
        <v>42745</v>
      </c>
      <c r="AV2733">
        <v>2.68</v>
      </c>
      <c r="AW2733">
        <v>20369</v>
      </c>
      <c r="AX2733">
        <v>42657</v>
      </c>
      <c r="AY2733">
        <v>14.6</v>
      </c>
      <c r="AZ2733">
        <v>4963</v>
      </c>
      <c r="BA2733">
        <v>40855</v>
      </c>
      <c r="BB2733">
        <v>70525</v>
      </c>
      <c r="BC2733">
        <v>2384</v>
      </c>
      <c r="BD2733">
        <v>3.4</v>
      </c>
      <c r="BE2733">
        <v>86282</v>
      </c>
      <c r="BF2733">
        <v>10236</v>
      </c>
      <c r="BG2733">
        <v>8463</v>
      </c>
      <c r="BH2733">
        <v>3985697</v>
      </c>
      <c r="BI2733">
        <v>46194</v>
      </c>
      <c r="BJ2733">
        <v>4094</v>
      </c>
      <c r="BK2733">
        <v>50668</v>
      </c>
      <c r="BL2733">
        <v>10.1</v>
      </c>
      <c r="BM2733">
        <v>12852</v>
      </c>
      <c r="BN2733">
        <v>170001</v>
      </c>
      <c r="BO2733">
        <v>14669</v>
      </c>
      <c r="BP2733">
        <v>0</v>
      </c>
      <c r="BQ2733">
        <v>0</v>
      </c>
      <c r="BR2733">
        <v>2.1</v>
      </c>
      <c r="BS2733">
        <v>14</v>
      </c>
      <c r="BT2733">
        <v>0</v>
      </c>
      <c r="BU2733">
        <v>22.5</v>
      </c>
      <c r="BV2733">
        <v>205389</v>
      </c>
      <c r="BW2733">
        <v>988221</v>
      </c>
      <c r="BX2733">
        <v>1293601</v>
      </c>
      <c r="BY2733">
        <v>11014</v>
      </c>
      <c r="BZ2733">
        <v>470</v>
      </c>
      <c r="CA2733">
        <v>59817</v>
      </c>
      <c r="CB2733">
        <v>361558</v>
      </c>
      <c r="CC2733">
        <v>459269</v>
      </c>
      <c r="CD2733">
        <v>3816</v>
      </c>
      <c r="CE2733">
        <v>900.25</v>
      </c>
      <c r="CF2733">
        <v>128.9</v>
      </c>
    </row>
    <row r="2734" spans="1:84">
      <c r="A2734">
        <v>48331</v>
      </c>
      <c r="B2734" t="s">
        <v>2732</v>
      </c>
      <c r="C2734">
        <v>48331</v>
      </c>
      <c r="D2734">
        <v>25286</v>
      </c>
      <c r="E2734">
        <v>4.3</v>
      </c>
      <c r="F2734">
        <v>1048</v>
      </c>
      <c r="G2734">
        <v>24238</v>
      </c>
      <c r="H2734">
        <v>1892</v>
      </c>
      <c r="I2734">
        <v>7.5</v>
      </c>
      <c r="J2734">
        <v>6706</v>
      </c>
      <c r="K2734">
        <v>26.5</v>
      </c>
      <c r="L2734">
        <v>16.3</v>
      </c>
      <c r="M2734">
        <v>4117</v>
      </c>
      <c r="N2734">
        <v>50.5</v>
      </c>
      <c r="O2734">
        <v>22176</v>
      </c>
      <c r="P2734">
        <v>2680</v>
      </c>
      <c r="Q2734">
        <v>158</v>
      </c>
      <c r="R2734">
        <v>80</v>
      </c>
      <c r="S2734">
        <v>3</v>
      </c>
      <c r="T2734">
        <v>189</v>
      </c>
      <c r="U2734">
        <v>5296</v>
      </c>
      <c r="V2734">
        <v>17047</v>
      </c>
      <c r="W2734">
        <v>87.7</v>
      </c>
      <c r="X2734">
        <v>10.6</v>
      </c>
      <c r="Y2734">
        <v>0.6</v>
      </c>
      <c r="Z2734">
        <v>0.3</v>
      </c>
      <c r="AA2734">
        <v>0</v>
      </c>
      <c r="AB2734">
        <v>0.7</v>
      </c>
      <c r="AC2734">
        <v>20.9</v>
      </c>
      <c r="AD2734">
        <v>67.400000000000006</v>
      </c>
      <c r="AE2734">
        <v>395</v>
      </c>
      <c r="AF2734">
        <v>284</v>
      </c>
      <c r="AG2734">
        <v>6</v>
      </c>
      <c r="AH2734">
        <v>59.2</v>
      </c>
      <c r="AI2734">
        <v>5.6</v>
      </c>
      <c r="AJ2734">
        <v>17.3</v>
      </c>
      <c r="AK2734">
        <v>70.900000000000006</v>
      </c>
      <c r="AL2734">
        <v>11.6</v>
      </c>
      <c r="AM2734">
        <v>4584</v>
      </c>
      <c r="AN2734">
        <v>27.1</v>
      </c>
      <c r="AO2734">
        <v>11195</v>
      </c>
      <c r="AP2734">
        <v>329</v>
      </c>
      <c r="AQ2734">
        <v>3</v>
      </c>
      <c r="AR2734">
        <v>73</v>
      </c>
      <c r="AS2734">
        <v>49300</v>
      </c>
      <c r="AT2734">
        <v>6.1</v>
      </c>
      <c r="AU2734">
        <v>9199</v>
      </c>
      <c r="AV2734">
        <v>2.59</v>
      </c>
      <c r="AW2734">
        <v>16920</v>
      </c>
      <c r="AX2734">
        <v>33461</v>
      </c>
      <c r="AY2734">
        <v>16.600000000000001</v>
      </c>
      <c r="AZ2734">
        <v>593</v>
      </c>
      <c r="BA2734">
        <v>23550</v>
      </c>
      <c r="BB2734">
        <v>12129</v>
      </c>
      <c r="BC2734">
        <v>578</v>
      </c>
      <c r="BD2734">
        <v>4.8</v>
      </c>
      <c r="BE2734">
        <v>12388</v>
      </c>
      <c r="BF2734">
        <v>668</v>
      </c>
      <c r="BG2734">
        <v>1422</v>
      </c>
      <c r="BH2734">
        <v>349820</v>
      </c>
      <c r="BI2734">
        <v>28239</v>
      </c>
      <c r="BJ2734">
        <v>425</v>
      </c>
      <c r="BK2734">
        <v>5419</v>
      </c>
      <c r="BL2734">
        <v>-1</v>
      </c>
      <c r="BM2734">
        <v>1503</v>
      </c>
      <c r="BN2734">
        <v>13380</v>
      </c>
      <c r="BO2734">
        <v>1702</v>
      </c>
      <c r="BP2734">
        <v>0</v>
      </c>
      <c r="BQ2734">
        <v>0</v>
      </c>
      <c r="BR2734">
        <v>0</v>
      </c>
      <c r="BS2734">
        <v>0</v>
      </c>
      <c r="BT2734">
        <v>0</v>
      </c>
      <c r="BU2734">
        <v>18.2</v>
      </c>
      <c r="BV2734">
        <v>615889</v>
      </c>
      <c r="BW2734">
        <v>62431</v>
      </c>
      <c r="BX2734">
        <v>137316</v>
      </c>
      <c r="BY2734">
        <v>5481</v>
      </c>
      <c r="BZ2734">
        <v>11</v>
      </c>
      <c r="CA2734">
        <v>1474</v>
      </c>
      <c r="CB2734">
        <v>576809</v>
      </c>
      <c r="CC2734">
        <v>148803</v>
      </c>
      <c r="CD2734">
        <v>5904</v>
      </c>
      <c r="CE2734">
        <v>1016.71</v>
      </c>
      <c r="CF2734">
        <v>23.8</v>
      </c>
    </row>
    <row r="2735" spans="1:84">
      <c r="A2735">
        <v>48333</v>
      </c>
      <c r="B2735" t="s">
        <v>2733</v>
      </c>
      <c r="C2735">
        <v>48333</v>
      </c>
      <c r="D2735">
        <v>5184</v>
      </c>
      <c r="E2735">
        <v>0.6</v>
      </c>
      <c r="F2735">
        <v>33</v>
      </c>
      <c r="G2735">
        <v>5151</v>
      </c>
      <c r="H2735">
        <v>222</v>
      </c>
      <c r="I2735">
        <v>4.3</v>
      </c>
      <c r="J2735">
        <v>1170</v>
      </c>
      <c r="K2735">
        <v>22.6</v>
      </c>
      <c r="L2735">
        <v>21.5</v>
      </c>
      <c r="M2735">
        <v>1117</v>
      </c>
      <c r="N2735">
        <v>50</v>
      </c>
      <c r="O2735">
        <v>5056</v>
      </c>
      <c r="P2735">
        <v>72</v>
      </c>
      <c r="Q2735">
        <v>15</v>
      </c>
      <c r="R2735">
        <v>4</v>
      </c>
      <c r="S2735">
        <v>5</v>
      </c>
      <c r="T2735">
        <v>32</v>
      </c>
      <c r="U2735">
        <v>719</v>
      </c>
      <c r="V2735">
        <v>4349</v>
      </c>
      <c r="W2735">
        <v>97.5</v>
      </c>
      <c r="X2735">
        <v>1.4</v>
      </c>
      <c r="Y2735">
        <v>0.3</v>
      </c>
      <c r="Z2735">
        <v>0.1</v>
      </c>
      <c r="AA2735">
        <v>0.1</v>
      </c>
      <c r="AB2735">
        <v>0.6</v>
      </c>
      <c r="AC2735">
        <v>13.9</v>
      </c>
      <c r="AD2735">
        <v>83.9</v>
      </c>
      <c r="AE2735">
        <v>54</v>
      </c>
      <c r="AF2735">
        <v>57</v>
      </c>
      <c r="AG2735">
        <v>0</v>
      </c>
      <c r="AH2735">
        <v>63</v>
      </c>
      <c r="AI2735">
        <v>4.4000000000000004</v>
      </c>
      <c r="AJ2735">
        <v>12.3</v>
      </c>
      <c r="AK2735">
        <v>76.7</v>
      </c>
      <c r="AL2735">
        <v>20.2</v>
      </c>
      <c r="AM2735">
        <v>1112</v>
      </c>
      <c r="AN2735">
        <v>23.7</v>
      </c>
      <c r="AO2735">
        <v>2778</v>
      </c>
      <c r="AP2735">
        <v>87</v>
      </c>
      <c r="AQ2735">
        <v>3.2</v>
      </c>
      <c r="AR2735">
        <v>80.5</v>
      </c>
      <c r="AS2735">
        <v>48800</v>
      </c>
      <c r="AT2735">
        <v>2.5</v>
      </c>
      <c r="AU2735">
        <v>2001</v>
      </c>
      <c r="AV2735">
        <v>2.4300000000000002</v>
      </c>
      <c r="AW2735">
        <v>15914</v>
      </c>
      <c r="AX2735">
        <v>30876</v>
      </c>
      <c r="AY2735">
        <v>16</v>
      </c>
      <c r="AZ2735">
        <v>129</v>
      </c>
      <c r="BA2735">
        <v>24509</v>
      </c>
      <c r="BB2735">
        <v>2472</v>
      </c>
      <c r="BC2735">
        <v>103</v>
      </c>
      <c r="BD2735">
        <v>4.2</v>
      </c>
      <c r="BE2735">
        <v>3374</v>
      </c>
      <c r="BF2735">
        <v>233</v>
      </c>
      <c r="BG2735">
        <v>458</v>
      </c>
      <c r="BH2735">
        <v>63970</v>
      </c>
      <c r="BI2735">
        <v>18960</v>
      </c>
      <c r="BJ2735">
        <v>134</v>
      </c>
      <c r="BK2735">
        <v>966</v>
      </c>
      <c r="BL2735">
        <v>12.3</v>
      </c>
      <c r="BM2735">
        <v>366</v>
      </c>
      <c r="BN2735">
        <v>1372</v>
      </c>
      <c r="BO2735">
        <v>467</v>
      </c>
      <c r="BP2735">
        <v>0</v>
      </c>
      <c r="BQ2735">
        <v>0</v>
      </c>
      <c r="BR2735">
        <v>0</v>
      </c>
      <c r="BS2735">
        <v>0</v>
      </c>
      <c r="BT2735">
        <v>0</v>
      </c>
      <c r="BU2735">
        <v>26.1</v>
      </c>
      <c r="BV2735">
        <v>0</v>
      </c>
      <c r="BW2735">
        <v>5614</v>
      </c>
      <c r="BX2735">
        <v>36964</v>
      </c>
      <c r="BY2735">
        <v>7228</v>
      </c>
      <c r="BZ2735">
        <v>0</v>
      </c>
      <c r="CA2735">
        <v>0</v>
      </c>
      <c r="CB2735">
        <v>427342</v>
      </c>
      <c r="CC2735">
        <v>33955</v>
      </c>
      <c r="CD2735">
        <v>6619</v>
      </c>
      <c r="CE2735">
        <v>748.11</v>
      </c>
      <c r="CF2735">
        <v>6.9</v>
      </c>
    </row>
    <row r="2736" spans="1:84">
      <c r="A2736">
        <v>48335</v>
      </c>
      <c r="B2736" t="s">
        <v>2734</v>
      </c>
      <c r="C2736">
        <v>48335</v>
      </c>
      <c r="D2736">
        <v>9327</v>
      </c>
      <c r="E2736">
        <v>-3.8</v>
      </c>
      <c r="F2736">
        <v>-371</v>
      </c>
      <c r="G2736">
        <v>9698</v>
      </c>
      <c r="H2736">
        <v>455</v>
      </c>
      <c r="I2736">
        <v>4.9000000000000004</v>
      </c>
      <c r="J2736">
        <v>1702</v>
      </c>
      <c r="K2736">
        <v>18.2</v>
      </c>
      <c r="L2736">
        <v>13.2</v>
      </c>
      <c r="M2736">
        <v>1230</v>
      </c>
      <c r="N2736">
        <v>37.299999999999997</v>
      </c>
      <c r="O2736">
        <v>7828</v>
      </c>
      <c r="P2736">
        <v>1331</v>
      </c>
      <c r="Q2736">
        <v>66</v>
      </c>
      <c r="R2736">
        <v>42</v>
      </c>
      <c r="S2736">
        <v>2</v>
      </c>
      <c r="T2736">
        <v>58</v>
      </c>
      <c r="U2736">
        <v>3045</v>
      </c>
      <c r="V2736">
        <v>4862</v>
      </c>
      <c r="W2736">
        <v>83.9</v>
      </c>
      <c r="X2736">
        <v>14.3</v>
      </c>
      <c r="Y2736">
        <v>0.7</v>
      </c>
      <c r="Z2736">
        <v>0.5</v>
      </c>
      <c r="AA2736">
        <v>0</v>
      </c>
      <c r="AB2736">
        <v>0.6</v>
      </c>
      <c r="AC2736">
        <v>32.6</v>
      </c>
      <c r="AD2736">
        <v>52.1</v>
      </c>
      <c r="AE2736">
        <v>96</v>
      </c>
      <c r="AF2736">
        <v>107</v>
      </c>
      <c r="AG2736">
        <v>2</v>
      </c>
      <c r="AH2736">
        <v>45.6</v>
      </c>
      <c r="AI2736">
        <v>2.8</v>
      </c>
      <c r="AJ2736">
        <v>27.6</v>
      </c>
      <c r="AK2736">
        <v>71.7</v>
      </c>
      <c r="AL2736">
        <v>10.4</v>
      </c>
      <c r="AM2736">
        <v>1486</v>
      </c>
      <c r="AN2736">
        <v>18.399999999999999</v>
      </c>
      <c r="AO2736">
        <v>4217</v>
      </c>
      <c r="AP2736">
        <v>49</v>
      </c>
      <c r="AQ2736">
        <v>1.2</v>
      </c>
      <c r="AR2736">
        <v>75.900000000000006</v>
      </c>
      <c r="AS2736">
        <v>31000</v>
      </c>
      <c r="AT2736">
        <v>6.5</v>
      </c>
      <c r="AU2736">
        <v>2837</v>
      </c>
      <c r="AV2736">
        <v>2.48</v>
      </c>
      <c r="AW2736">
        <v>14043</v>
      </c>
      <c r="AX2736">
        <v>26609</v>
      </c>
      <c r="AY2736">
        <v>23</v>
      </c>
      <c r="AZ2736">
        <v>165</v>
      </c>
      <c r="BA2736">
        <v>17519</v>
      </c>
      <c r="BB2736">
        <v>3373</v>
      </c>
      <c r="BC2736">
        <v>208</v>
      </c>
      <c r="BD2736">
        <v>6.2</v>
      </c>
      <c r="BE2736">
        <v>3972</v>
      </c>
      <c r="BF2736">
        <v>121</v>
      </c>
      <c r="BG2736">
        <v>1315</v>
      </c>
      <c r="BH2736">
        <v>102618</v>
      </c>
      <c r="BI2736">
        <v>25835</v>
      </c>
      <c r="BJ2736">
        <v>138</v>
      </c>
      <c r="BK2736">
        <v>1117</v>
      </c>
      <c r="BL2736">
        <v>-11.6</v>
      </c>
      <c r="BM2736">
        <v>445</v>
      </c>
      <c r="BN2736">
        <v>3313</v>
      </c>
      <c r="BO2736">
        <v>535</v>
      </c>
      <c r="BP2736">
        <v>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38159</v>
      </c>
      <c r="BY2736">
        <v>4036</v>
      </c>
      <c r="BZ2736">
        <v>0</v>
      </c>
      <c r="CA2736">
        <v>0</v>
      </c>
      <c r="CB2736">
        <v>487922</v>
      </c>
      <c r="CC2736">
        <v>53407</v>
      </c>
      <c r="CD2736">
        <v>5680</v>
      </c>
      <c r="CE2736">
        <v>910.04</v>
      </c>
      <c r="CF2736">
        <v>10.7</v>
      </c>
    </row>
    <row r="2737" spans="1:84">
      <c r="A2737">
        <v>48337</v>
      </c>
      <c r="B2737" t="s">
        <v>2735</v>
      </c>
      <c r="C2737">
        <v>48337</v>
      </c>
      <c r="D2737">
        <v>19810</v>
      </c>
      <c r="E2737">
        <v>3.6</v>
      </c>
      <c r="F2737">
        <v>693</v>
      </c>
      <c r="G2737">
        <v>19117</v>
      </c>
      <c r="H2737">
        <v>1268</v>
      </c>
      <c r="I2737">
        <v>6.4</v>
      </c>
      <c r="J2737">
        <v>4512</v>
      </c>
      <c r="K2737">
        <v>22.8</v>
      </c>
      <c r="L2737">
        <v>19.399999999999999</v>
      </c>
      <c r="M2737">
        <v>3848</v>
      </c>
      <c r="N2737">
        <v>51.7</v>
      </c>
      <c r="O2737">
        <v>19270</v>
      </c>
      <c r="P2737">
        <v>98</v>
      </c>
      <c r="Q2737">
        <v>154</v>
      </c>
      <c r="R2737">
        <v>87</v>
      </c>
      <c r="S2737">
        <v>5</v>
      </c>
      <c r="T2737">
        <v>196</v>
      </c>
      <c r="U2737">
        <v>1341</v>
      </c>
      <c r="V2737">
        <v>17978</v>
      </c>
      <c r="W2737">
        <v>97.3</v>
      </c>
      <c r="X2737">
        <v>0.5</v>
      </c>
      <c r="Y2737">
        <v>0.8</v>
      </c>
      <c r="Z2737">
        <v>0.4</v>
      </c>
      <c r="AA2737">
        <v>0</v>
      </c>
      <c r="AB2737">
        <v>1</v>
      </c>
      <c r="AC2737">
        <v>6.8</v>
      </c>
      <c r="AD2737">
        <v>90.8</v>
      </c>
      <c r="AE2737">
        <v>252</v>
      </c>
      <c r="AF2737">
        <v>271</v>
      </c>
      <c r="AG2737">
        <v>1</v>
      </c>
      <c r="AH2737">
        <v>58</v>
      </c>
      <c r="AI2737">
        <v>2.4</v>
      </c>
      <c r="AJ2737">
        <v>5.9</v>
      </c>
      <c r="AK2737">
        <v>73</v>
      </c>
      <c r="AL2737">
        <v>11.3</v>
      </c>
      <c r="AM2737">
        <v>3895</v>
      </c>
      <c r="AN2737">
        <v>30.2</v>
      </c>
      <c r="AO2737">
        <v>10205</v>
      </c>
      <c r="AP2737">
        <v>343</v>
      </c>
      <c r="AQ2737">
        <v>3.5</v>
      </c>
      <c r="AR2737">
        <v>78.8</v>
      </c>
      <c r="AS2737">
        <v>53200</v>
      </c>
      <c r="AT2737">
        <v>4.3</v>
      </c>
      <c r="AU2737">
        <v>7770</v>
      </c>
      <c r="AV2737">
        <v>2.41</v>
      </c>
      <c r="AW2737">
        <v>17115</v>
      </c>
      <c r="AX2737">
        <v>33981</v>
      </c>
      <c r="AY2737">
        <v>13.6</v>
      </c>
      <c r="AZ2737">
        <v>527</v>
      </c>
      <c r="BA2737">
        <v>26847</v>
      </c>
      <c r="BB2737">
        <v>10129</v>
      </c>
      <c r="BC2737">
        <v>421</v>
      </c>
      <c r="BD2737">
        <v>4.2</v>
      </c>
      <c r="BE2737">
        <v>10132</v>
      </c>
      <c r="BF2737">
        <v>753</v>
      </c>
      <c r="BG2737">
        <v>1429</v>
      </c>
      <c r="BH2737">
        <v>221104</v>
      </c>
      <c r="BI2737">
        <v>21822</v>
      </c>
      <c r="BJ2737">
        <v>455</v>
      </c>
      <c r="BK2737">
        <v>3516</v>
      </c>
      <c r="BL2737">
        <v>6.7</v>
      </c>
      <c r="BM2737">
        <v>1930</v>
      </c>
      <c r="BN2737">
        <v>7359</v>
      </c>
      <c r="BO2737">
        <v>2188</v>
      </c>
      <c r="BP2737">
        <v>0</v>
      </c>
      <c r="BQ2737">
        <v>0</v>
      </c>
      <c r="BR2737">
        <v>0</v>
      </c>
      <c r="BS2737">
        <v>0</v>
      </c>
      <c r="BT2737">
        <v>0</v>
      </c>
      <c r="BU2737">
        <v>0</v>
      </c>
      <c r="BV2737">
        <v>0</v>
      </c>
      <c r="BW2737">
        <v>24560</v>
      </c>
      <c r="BX2737">
        <v>120833</v>
      </c>
      <c r="BY2737">
        <v>6284</v>
      </c>
      <c r="BZ2737">
        <v>1</v>
      </c>
      <c r="CA2737">
        <v>110</v>
      </c>
      <c r="CB2737">
        <v>503562</v>
      </c>
      <c r="CC2737">
        <v>122575</v>
      </c>
      <c r="CD2737">
        <v>6285</v>
      </c>
      <c r="CE2737">
        <v>930.66</v>
      </c>
      <c r="CF2737">
        <v>20.5</v>
      </c>
    </row>
    <row r="2738" spans="1:84">
      <c r="A2738">
        <v>48339</v>
      </c>
      <c r="B2738" t="s">
        <v>2736</v>
      </c>
      <c r="C2738">
        <v>48339</v>
      </c>
      <c r="D2738">
        <v>398290</v>
      </c>
      <c r="E2738">
        <v>35.6</v>
      </c>
      <c r="F2738">
        <v>104522</v>
      </c>
      <c r="G2738">
        <v>293768</v>
      </c>
      <c r="H2738">
        <v>27584</v>
      </c>
      <c r="I2738">
        <v>6.9</v>
      </c>
      <c r="J2738">
        <v>105247</v>
      </c>
      <c r="K2738">
        <v>26.4</v>
      </c>
      <c r="L2738">
        <v>9.1</v>
      </c>
      <c r="M2738">
        <v>36050</v>
      </c>
      <c r="N2738">
        <v>50.3</v>
      </c>
      <c r="O2738">
        <v>367829</v>
      </c>
      <c r="P2738">
        <v>17433</v>
      </c>
      <c r="Q2738">
        <v>1991</v>
      </c>
      <c r="R2738">
        <v>6638</v>
      </c>
      <c r="S2738">
        <v>173</v>
      </c>
      <c r="T2738">
        <v>4226</v>
      </c>
      <c r="U2738">
        <v>66177</v>
      </c>
      <c r="V2738">
        <v>303955</v>
      </c>
      <c r="W2738">
        <v>92.4</v>
      </c>
      <c r="X2738">
        <v>4.4000000000000004</v>
      </c>
      <c r="Y2738">
        <v>0.5</v>
      </c>
      <c r="Z2738">
        <v>1.7</v>
      </c>
      <c r="AA2738">
        <v>0</v>
      </c>
      <c r="AB2738">
        <v>1.1000000000000001</v>
      </c>
      <c r="AC2738">
        <v>16.600000000000001</v>
      </c>
      <c r="AD2738">
        <v>76.3</v>
      </c>
      <c r="AE2738">
        <v>5152</v>
      </c>
      <c r="AF2738">
        <v>2176</v>
      </c>
      <c r="AG2738">
        <v>31</v>
      </c>
      <c r="AH2738">
        <v>46.7</v>
      </c>
      <c r="AI2738">
        <v>8.6</v>
      </c>
      <c r="AJ2738">
        <v>13.8</v>
      </c>
      <c r="AK2738">
        <v>81.599999999999994</v>
      </c>
      <c r="AL2738">
        <v>25.3</v>
      </c>
      <c r="AM2738">
        <v>47386</v>
      </c>
      <c r="AN2738">
        <v>32.9</v>
      </c>
      <c r="AO2738">
        <v>147750</v>
      </c>
      <c r="AP2738">
        <v>34980</v>
      </c>
      <c r="AQ2738">
        <v>31</v>
      </c>
      <c r="AR2738">
        <v>78.099999999999994</v>
      </c>
      <c r="AS2738">
        <v>114800</v>
      </c>
      <c r="AT2738">
        <v>12.3</v>
      </c>
      <c r="AU2738">
        <v>103296</v>
      </c>
      <c r="AV2738">
        <v>2.83</v>
      </c>
      <c r="AW2738">
        <v>24544</v>
      </c>
      <c r="AX2738">
        <v>55452</v>
      </c>
      <c r="AY2738">
        <v>10.199999999999999</v>
      </c>
      <c r="AZ2738">
        <v>13258</v>
      </c>
      <c r="BA2738">
        <v>34978</v>
      </c>
      <c r="BB2738">
        <v>197136</v>
      </c>
      <c r="BC2738">
        <v>8577</v>
      </c>
      <c r="BD2738">
        <v>4.4000000000000004</v>
      </c>
      <c r="BE2738">
        <v>151530</v>
      </c>
      <c r="BF2738">
        <v>37533</v>
      </c>
      <c r="BG2738">
        <v>15604</v>
      </c>
      <c r="BH2738">
        <v>5955067</v>
      </c>
      <c r="BI2738">
        <v>39300</v>
      </c>
      <c r="BJ2738">
        <v>7478</v>
      </c>
      <c r="BK2738">
        <v>97679</v>
      </c>
      <c r="BL2738">
        <v>14.2</v>
      </c>
      <c r="BM2738">
        <v>32354</v>
      </c>
      <c r="BN2738">
        <v>461328</v>
      </c>
      <c r="BO2738">
        <v>30936</v>
      </c>
      <c r="BP2738">
        <v>2.2000000000000002</v>
      </c>
      <c r="BQ2738">
        <v>0</v>
      </c>
      <c r="BR2738">
        <v>1.4</v>
      </c>
      <c r="BS2738">
        <v>7.5</v>
      </c>
      <c r="BT2738">
        <v>0</v>
      </c>
      <c r="BU2738">
        <v>29</v>
      </c>
      <c r="BV2738">
        <v>1508919</v>
      </c>
      <c r="BW2738">
        <v>2524832</v>
      </c>
      <c r="BX2738">
        <v>3375120</v>
      </c>
      <c r="BY2738">
        <v>10274</v>
      </c>
      <c r="BZ2738">
        <v>8885</v>
      </c>
      <c r="CA2738">
        <v>1309740</v>
      </c>
      <c r="CB2738">
        <v>197892</v>
      </c>
      <c r="CC2738">
        <v>1033698</v>
      </c>
      <c r="CD2738">
        <v>2853</v>
      </c>
      <c r="CE2738">
        <v>1044.03</v>
      </c>
      <c r="CF2738">
        <v>281.39999999999998</v>
      </c>
    </row>
    <row r="2739" spans="1:84">
      <c r="A2739">
        <v>48341</v>
      </c>
      <c r="B2739" t="s">
        <v>2737</v>
      </c>
      <c r="C2739">
        <v>48341</v>
      </c>
      <c r="D2739">
        <v>20591</v>
      </c>
      <c r="E2739">
        <v>2.2999999999999998</v>
      </c>
      <c r="F2739">
        <v>470</v>
      </c>
      <c r="G2739">
        <v>20121</v>
      </c>
      <c r="H2739">
        <v>2140</v>
      </c>
      <c r="I2739">
        <v>10.4</v>
      </c>
      <c r="J2739">
        <v>6968</v>
      </c>
      <c r="K2739">
        <v>33.799999999999997</v>
      </c>
      <c r="L2739">
        <v>10.1</v>
      </c>
      <c r="M2739">
        <v>2073</v>
      </c>
      <c r="N2739">
        <v>49.4</v>
      </c>
      <c r="O2739">
        <v>19736</v>
      </c>
      <c r="P2739">
        <v>251</v>
      </c>
      <c r="Q2739">
        <v>179</v>
      </c>
      <c r="R2739">
        <v>229</v>
      </c>
      <c r="S2739">
        <v>12</v>
      </c>
      <c r="T2739">
        <v>184</v>
      </c>
      <c r="U2739">
        <v>10638</v>
      </c>
      <c r="V2739">
        <v>9328</v>
      </c>
      <c r="W2739">
        <v>95.8</v>
      </c>
      <c r="X2739">
        <v>1.2</v>
      </c>
      <c r="Y2739">
        <v>0.9</v>
      </c>
      <c r="Z2739">
        <v>1.1000000000000001</v>
      </c>
      <c r="AA2739">
        <v>0.1</v>
      </c>
      <c r="AB2739">
        <v>0.9</v>
      </c>
      <c r="AC2739">
        <v>51.7</v>
      </c>
      <c r="AD2739">
        <v>45.3</v>
      </c>
      <c r="AE2739">
        <v>438</v>
      </c>
      <c r="AF2739">
        <v>123</v>
      </c>
      <c r="AG2739">
        <v>1</v>
      </c>
      <c r="AH2739">
        <v>49</v>
      </c>
      <c r="AI2739">
        <v>20.9</v>
      </c>
      <c r="AJ2739">
        <v>40.700000000000003</v>
      </c>
      <c r="AK2739">
        <v>62.1</v>
      </c>
      <c r="AL2739">
        <v>11</v>
      </c>
      <c r="AM2739">
        <v>2970</v>
      </c>
      <c r="AN2739">
        <v>17.7</v>
      </c>
      <c r="AO2739">
        <v>7666</v>
      </c>
      <c r="AP2739">
        <v>188</v>
      </c>
      <c r="AQ2739">
        <v>2.5</v>
      </c>
      <c r="AR2739">
        <v>70.5</v>
      </c>
      <c r="AS2739">
        <v>60400</v>
      </c>
      <c r="AT2739">
        <v>13.6</v>
      </c>
      <c r="AU2739">
        <v>6774</v>
      </c>
      <c r="AV2739">
        <v>2.94</v>
      </c>
      <c r="AW2739">
        <v>15214</v>
      </c>
      <c r="AX2739">
        <v>34843</v>
      </c>
      <c r="AY2739">
        <v>13.9</v>
      </c>
      <c r="AZ2739">
        <v>500</v>
      </c>
      <c r="BA2739">
        <v>24624</v>
      </c>
      <c r="BB2739">
        <v>10510</v>
      </c>
      <c r="BC2739">
        <v>364</v>
      </c>
      <c r="BD2739">
        <v>3.5</v>
      </c>
      <c r="BE2739">
        <v>11515</v>
      </c>
      <c r="BF2739">
        <v>575</v>
      </c>
      <c r="BG2739">
        <v>1590</v>
      </c>
      <c r="BH2739">
        <v>412949</v>
      </c>
      <c r="BI2739">
        <v>35862</v>
      </c>
      <c r="BJ2739">
        <v>420</v>
      </c>
      <c r="BK2739">
        <v>6718</v>
      </c>
      <c r="BL2739">
        <v>-2.8</v>
      </c>
      <c r="BM2739">
        <v>993</v>
      </c>
      <c r="BN2739">
        <v>15895</v>
      </c>
      <c r="BO2739">
        <v>1329</v>
      </c>
      <c r="BP2739">
        <v>0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145760</v>
      </c>
      <c r="BY2739">
        <v>7237</v>
      </c>
      <c r="BZ2739">
        <v>28</v>
      </c>
      <c r="CA2739">
        <v>4541</v>
      </c>
      <c r="CB2739">
        <v>549548</v>
      </c>
      <c r="CC2739">
        <v>74022</v>
      </c>
      <c r="CD2739">
        <v>3640</v>
      </c>
      <c r="CE2739">
        <v>899.66</v>
      </c>
      <c r="CF2739">
        <v>22.4</v>
      </c>
    </row>
    <row r="2740" spans="1:84">
      <c r="A2740">
        <v>48343</v>
      </c>
      <c r="B2740" t="s">
        <v>2738</v>
      </c>
      <c r="C2740">
        <v>48343</v>
      </c>
      <c r="D2740">
        <v>13002</v>
      </c>
      <c r="E2740">
        <v>-0.4</v>
      </c>
      <c r="F2740">
        <v>-46</v>
      </c>
      <c r="G2740">
        <v>13048</v>
      </c>
      <c r="H2740">
        <v>762</v>
      </c>
      <c r="I2740">
        <v>5.9</v>
      </c>
      <c r="J2740">
        <v>2991</v>
      </c>
      <c r="K2740">
        <v>23</v>
      </c>
      <c r="L2740">
        <v>18.5</v>
      </c>
      <c r="M2740">
        <v>2411</v>
      </c>
      <c r="N2740">
        <v>52.2</v>
      </c>
      <c r="O2740">
        <v>9620</v>
      </c>
      <c r="P2740">
        <v>3082</v>
      </c>
      <c r="Q2740">
        <v>70</v>
      </c>
      <c r="R2740">
        <v>33</v>
      </c>
      <c r="S2740">
        <v>8</v>
      </c>
      <c r="T2740">
        <v>189</v>
      </c>
      <c r="U2740">
        <v>545</v>
      </c>
      <c r="V2740">
        <v>9126</v>
      </c>
      <c r="W2740">
        <v>74</v>
      </c>
      <c r="X2740">
        <v>23.7</v>
      </c>
      <c r="Y2740">
        <v>0.5</v>
      </c>
      <c r="Z2740">
        <v>0.3</v>
      </c>
      <c r="AA2740">
        <v>0.1</v>
      </c>
      <c r="AB2740">
        <v>1.5</v>
      </c>
      <c r="AC2740">
        <v>4.2</v>
      </c>
      <c r="AD2740">
        <v>70.2</v>
      </c>
      <c r="AE2740">
        <v>162</v>
      </c>
      <c r="AF2740">
        <v>164</v>
      </c>
      <c r="AG2740">
        <v>2</v>
      </c>
      <c r="AH2740">
        <v>61.6</v>
      </c>
      <c r="AI2740">
        <v>2</v>
      </c>
      <c r="AJ2740">
        <v>3.9</v>
      </c>
      <c r="AK2740">
        <v>73.7</v>
      </c>
      <c r="AL2740">
        <v>11.2</v>
      </c>
      <c r="AM2740">
        <v>2988</v>
      </c>
      <c r="AN2740">
        <v>23.9</v>
      </c>
      <c r="AO2740">
        <v>6176</v>
      </c>
      <c r="AP2740">
        <v>159</v>
      </c>
      <c r="AQ2740">
        <v>2.6</v>
      </c>
      <c r="AR2740">
        <v>77.900000000000006</v>
      </c>
      <c r="AS2740">
        <v>45600</v>
      </c>
      <c r="AT2740">
        <v>6.7</v>
      </c>
      <c r="AU2740">
        <v>5215</v>
      </c>
      <c r="AV2740">
        <v>2.4700000000000002</v>
      </c>
      <c r="AW2740">
        <v>15612</v>
      </c>
      <c r="AX2740">
        <v>32269</v>
      </c>
      <c r="AY2740">
        <v>16.399999999999999</v>
      </c>
      <c r="AZ2740">
        <v>348</v>
      </c>
      <c r="BA2740">
        <v>26879</v>
      </c>
      <c r="BB2740">
        <v>6249</v>
      </c>
      <c r="BC2740">
        <v>342</v>
      </c>
      <c r="BD2740">
        <v>5.5</v>
      </c>
      <c r="BE2740">
        <v>6319</v>
      </c>
      <c r="BF2740">
        <v>-167</v>
      </c>
      <c r="BG2740">
        <v>733</v>
      </c>
      <c r="BH2740">
        <v>281563</v>
      </c>
      <c r="BI2740">
        <v>44558</v>
      </c>
      <c r="BJ2740">
        <v>224</v>
      </c>
      <c r="BK2740">
        <v>3901</v>
      </c>
      <c r="BL2740">
        <v>-4.0999999999999996</v>
      </c>
      <c r="BM2740">
        <v>838</v>
      </c>
      <c r="BN2740">
        <v>0</v>
      </c>
      <c r="BO2740">
        <v>909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692724</v>
      </c>
      <c r="BW2740">
        <v>0</v>
      </c>
      <c r="BX2740">
        <v>47317</v>
      </c>
      <c r="BY2740">
        <v>3581</v>
      </c>
      <c r="BZ2740">
        <v>11</v>
      </c>
      <c r="CA2740">
        <v>1401</v>
      </c>
      <c r="CB2740">
        <v>99674</v>
      </c>
      <c r="CC2740">
        <v>92370</v>
      </c>
      <c r="CD2740">
        <v>7062</v>
      </c>
      <c r="CE2740">
        <v>254.51</v>
      </c>
      <c r="CF2740">
        <v>51.2</v>
      </c>
    </row>
    <row r="2741" spans="1:84">
      <c r="A2741">
        <v>48345</v>
      </c>
      <c r="B2741" t="s">
        <v>2739</v>
      </c>
      <c r="C2741">
        <v>48345</v>
      </c>
      <c r="D2741">
        <v>1276</v>
      </c>
      <c r="E2741">
        <v>-10.5</v>
      </c>
      <c r="F2741">
        <v>-150</v>
      </c>
      <c r="G2741">
        <v>1426</v>
      </c>
      <c r="H2741">
        <v>70</v>
      </c>
      <c r="I2741">
        <v>5.5</v>
      </c>
      <c r="J2741">
        <v>276</v>
      </c>
      <c r="K2741">
        <v>21.6</v>
      </c>
      <c r="L2741">
        <v>24.4</v>
      </c>
      <c r="M2741">
        <v>311</v>
      </c>
      <c r="N2741">
        <v>49.8</v>
      </c>
      <c r="O2741">
        <v>1193</v>
      </c>
      <c r="P2741">
        <v>57</v>
      </c>
      <c r="Q2741">
        <v>9</v>
      </c>
      <c r="R2741">
        <v>2</v>
      </c>
      <c r="S2741">
        <v>2</v>
      </c>
      <c r="T2741">
        <v>13</v>
      </c>
      <c r="U2741">
        <v>158</v>
      </c>
      <c r="V2741">
        <v>1046</v>
      </c>
      <c r="W2741">
        <v>93.5</v>
      </c>
      <c r="X2741">
        <v>4.5</v>
      </c>
      <c r="Y2741">
        <v>0.7</v>
      </c>
      <c r="Z2741">
        <v>0.2</v>
      </c>
      <c r="AA2741">
        <v>0.2</v>
      </c>
      <c r="AB2741">
        <v>1</v>
      </c>
      <c r="AC2741">
        <v>12.4</v>
      </c>
      <c r="AD2741">
        <v>82</v>
      </c>
      <c r="AE2741">
        <v>12</v>
      </c>
      <c r="AF2741">
        <v>18</v>
      </c>
      <c r="AG2741">
        <v>0</v>
      </c>
      <c r="AH2741">
        <v>61.8</v>
      </c>
      <c r="AI2741">
        <v>3.3</v>
      </c>
      <c r="AJ2741">
        <v>11.2</v>
      </c>
      <c r="AK2741">
        <v>73.5</v>
      </c>
      <c r="AL2741">
        <v>14.7</v>
      </c>
      <c r="AM2741">
        <v>302</v>
      </c>
      <c r="AN2741">
        <v>18.2</v>
      </c>
      <c r="AO2741">
        <v>861</v>
      </c>
      <c r="AP2741">
        <v>22</v>
      </c>
      <c r="AQ2741">
        <v>2.6</v>
      </c>
      <c r="AR2741">
        <v>76.7</v>
      </c>
      <c r="AS2741">
        <v>30100</v>
      </c>
      <c r="AT2741">
        <v>2.6</v>
      </c>
      <c r="AU2741">
        <v>606</v>
      </c>
      <c r="AV2741">
        <v>2.35</v>
      </c>
      <c r="AW2741">
        <v>16584</v>
      </c>
      <c r="AX2741">
        <v>28011</v>
      </c>
      <c r="AY2741">
        <v>14.7</v>
      </c>
      <c r="AZ2741">
        <v>31</v>
      </c>
      <c r="BA2741">
        <v>24255</v>
      </c>
      <c r="BB2741">
        <v>637</v>
      </c>
      <c r="BC2741">
        <v>27</v>
      </c>
      <c r="BD2741">
        <v>4.2</v>
      </c>
      <c r="BE2741">
        <v>1089</v>
      </c>
      <c r="BF2741">
        <v>132</v>
      </c>
      <c r="BG2741">
        <v>123</v>
      </c>
      <c r="BH2741">
        <v>16447</v>
      </c>
      <c r="BI2741">
        <v>15103</v>
      </c>
      <c r="BJ2741">
        <v>43</v>
      </c>
      <c r="BK2741">
        <v>177</v>
      </c>
      <c r="BL2741">
        <v>-0.6</v>
      </c>
      <c r="BM2741">
        <v>142</v>
      </c>
      <c r="BN2741">
        <v>311</v>
      </c>
      <c r="BO2741">
        <v>169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0</v>
      </c>
      <c r="BX2741">
        <v>3962</v>
      </c>
      <c r="BY2741">
        <v>3071</v>
      </c>
      <c r="BZ2741">
        <v>0</v>
      </c>
      <c r="CA2741">
        <v>0</v>
      </c>
      <c r="CB2741">
        <v>486994</v>
      </c>
      <c r="CC2741">
        <v>14799</v>
      </c>
      <c r="CD2741">
        <v>11323</v>
      </c>
      <c r="CE2741">
        <v>989.38</v>
      </c>
      <c r="CF2741">
        <v>1.4</v>
      </c>
    </row>
    <row r="2742" spans="1:84">
      <c r="A2742">
        <v>48347</v>
      </c>
      <c r="B2742" t="s">
        <v>2740</v>
      </c>
      <c r="C2742">
        <v>48347</v>
      </c>
      <c r="D2742">
        <v>61079</v>
      </c>
      <c r="E2742">
        <v>3.2</v>
      </c>
      <c r="F2742">
        <v>1876</v>
      </c>
      <c r="G2742">
        <v>59203</v>
      </c>
      <c r="H2742">
        <v>4683</v>
      </c>
      <c r="I2742">
        <v>7.7</v>
      </c>
      <c r="J2742">
        <v>14877</v>
      </c>
      <c r="K2742">
        <v>24.4</v>
      </c>
      <c r="L2742">
        <v>12</v>
      </c>
      <c r="M2742">
        <v>7299</v>
      </c>
      <c r="N2742">
        <v>51.7</v>
      </c>
      <c r="O2742">
        <v>49261</v>
      </c>
      <c r="P2742">
        <v>10336</v>
      </c>
      <c r="Q2742">
        <v>303</v>
      </c>
      <c r="R2742">
        <v>520</v>
      </c>
      <c r="S2742">
        <v>72</v>
      </c>
      <c r="T2742">
        <v>587</v>
      </c>
      <c r="U2742">
        <v>9185</v>
      </c>
      <c r="V2742">
        <v>40472</v>
      </c>
      <c r="W2742">
        <v>80.7</v>
      </c>
      <c r="X2742">
        <v>16.899999999999999</v>
      </c>
      <c r="Y2742">
        <v>0.5</v>
      </c>
      <c r="Z2742">
        <v>0.9</v>
      </c>
      <c r="AA2742">
        <v>0.1</v>
      </c>
      <c r="AB2742">
        <v>1</v>
      </c>
      <c r="AC2742">
        <v>15</v>
      </c>
      <c r="AD2742">
        <v>66.3</v>
      </c>
      <c r="AE2742">
        <v>994</v>
      </c>
      <c r="AF2742">
        <v>575</v>
      </c>
      <c r="AG2742">
        <v>8</v>
      </c>
      <c r="AH2742">
        <v>49.6</v>
      </c>
      <c r="AI2742">
        <v>6.2</v>
      </c>
      <c r="AJ2742">
        <v>11.6</v>
      </c>
      <c r="AK2742">
        <v>73.7</v>
      </c>
      <c r="AL2742">
        <v>22.8</v>
      </c>
      <c r="AM2742">
        <v>10869</v>
      </c>
      <c r="AN2742">
        <v>19.5</v>
      </c>
      <c r="AO2742">
        <v>26450</v>
      </c>
      <c r="AP2742">
        <v>1399</v>
      </c>
      <c r="AQ2742">
        <v>5.6</v>
      </c>
      <c r="AR2742">
        <v>61.6</v>
      </c>
      <c r="AS2742">
        <v>73900</v>
      </c>
      <c r="AT2742">
        <v>17.7</v>
      </c>
      <c r="AU2742">
        <v>22006</v>
      </c>
      <c r="AV2742">
        <v>2.4900000000000002</v>
      </c>
      <c r="AW2742">
        <v>15437</v>
      </c>
      <c r="AX2742">
        <v>29952</v>
      </c>
      <c r="AY2742">
        <v>20.100000000000001</v>
      </c>
      <c r="AZ2742">
        <v>1384</v>
      </c>
      <c r="BA2742">
        <v>22844</v>
      </c>
      <c r="BB2742">
        <v>31298</v>
      </c>
      <c r="BC2742">
        <v>1499</v>
      </c>
      <c r="BD2742">
        <v>4.8</v>
      </c>
      <c r="BE2742">
        <v>30509</v>
      </c>
      <c r="BF2742">
        <v>1366</v>
      </c>
      <c r="BG2742">
        <v>5265</v>
      </c>
      <c r="BH2742">
        <v>910993</v>
      </c>
      <c r="BI2742">
        <v>29860</v>
      </c>
      <c r="BJ2742">
        <v>1237</v>
      </c>
      <c r="BK2742">
        <v>18780</v>
      </c>
      <c r="BL2742">
        <v>5.5</v>
      </c>
      <c r="BM2742">
        <v>3608</v>
      </c>
      <c r="BN2742">
        <v>59475</v>
      </c>
      <c r="BO2742">
        <v>4204</v>
      </c>
      <c r="BP2742">
        <v>0</v>
      </c>
      <c r="BQ2742">
        <v>0</v>
      </c>
      <c r="BR2742">
        <v>0</v>
      </c>
      <c r="BS2742">
        <v>5.3</v>
      </c>
      <c r="BT2742">
        <v>0</v>
      </c>
      <c r="BU2742">
        <v>24.8</v>
      </c>
      <c r="BV2742">
        <v>1129336</v>
      </c>
      <c r="BW2742">
        <v>157426</v>
      </c>
      <c r="BX2742">
        <v>612898</v>
      </c>
      <c r="BY2742">
        <v>10347</v>
      </c>
      <c r="BZ2742">
        <v>256</v>
      </c>
      <c r="CA2742">
        <v>16431</v>
      </c>
      <c r="CB2742">
        <v>273880</v>
      </c>
      <c r="CC2742">
        <v>330144</v>
      </c>
      <c r="CD2742">
        <v>5480</v>
      </c>
      <c r="CE2742">
        <v>946.77</v>
      </c>
      <c r="CF2742">
        <v>62.5</v>
      </c>
    </row>
    <row r="2743" spans="1:84">
      <c r="A2743">
        <v>48349</v>
      </c>
      <c r="B2743" t="s">
        <v>2741</v>
      </c>
      <c r="C2743">
        <v>48349</v>
      </c>
      <c r="D2743">
        <v>49440</v>
      </c>
      <c r="E2743">
        <v>9.6</v>
      </c>
      <c r="F2743">
        <v>4316</v>
      </c>
      <c r="G2743">
        <v>45124</v>
      </c>
      <c r="H2743">
        <v>3339</v>
      </c>
      <c r="I2743">
        <v>6.8</v>
      </c>
      <c r="J2743">
        <v>12740</v>
      </c>
      <c r="K2743">
        <v>25.8</v>
      </c>
      <c r="L2743">
        <v>13.5</v>
      </c>
      <c r="M2743">
        <v>6676</v>
      </c>
      <c r="N2743">
        <v>50.4</v>
      </c>
      <c r="O2743">
        <v>40488</v>
      </c>
      <c r="P2743">
        <v>7593</v>
      </c>
      <c r="Q2743">
        <v>267</v>
      </c>
      <c r="R2743">
        <v>403</v>
      </c>
      <c r="S2743">
        <v>251</v>
      </c>
      <c r="T2743">
        <v>438</v>
      </c>
      <c r="U2743">
        <v>10438</v>
      </c>
      <c r="V2743">
        <v>30417</v>
      </c>
      <c r="W2743">
        <v>81.900000000000006</v>
      </c>
      <c r="X2743">
        <v>15.4</v>
      </c>
      <c r="Y2743">
        <v>0.5</v>
      </c>
      <c r="Z2743">
        <v>0.8</v>
      </c>
      <c r="AA2743">
        <v>0.5</v>
      </c>
      <c r="AB2743">
        <v>0.9</v>
      </c>
      <c r="AC2743">
        <v>21.1</v>
      </c>
      <c r="AD2743">
        <v>61.5</v>
      </c>
      <c r="AE2743">
        <v>619</v>
      </c>
      <c r="AF2743">
        <v>501</v>
      </c>
      <c r="AG2743">
        <v>7</v>
      </c>
      <c r="AH2743">
        <v>55.4</v>
      </c>
      <c r="AI2743">
        <v>9.1</v>
      </c>
      <c r="AJ2743">
        <v>15.4</v>
      </c>
      <c r="AK2743">
        <v>71.7</v>
      </c>
      <c r="AL2743">
        <v>12.2</v>
      </c>
      <c r="AM2743">
        <v>10195</v>
      </c>
      <c r="AN2743">
        <v>26.4</v>
      </c>
      <c r="AO2743">
        <v>18953</v>
      </c>
      <c r="AP2743">
        <v>504</v>
      </c>
      <c r="AQ2743">
        <v>2.7</v>
      </c>
      <c r="AR2743">
        <v>70.8</v>
      </c>
      <c r="AS2743">
        <v>56700</v>
      </c>
      <c r="AT2743">
        <v>11.7</v>
      </c>
      <c r="AU2743">
        <v>16491</v>
      </c>
      <c r="AV2743">
        <v>2.65</v>
      </c>
      <c r="AW2743">
        <v>15266</v>
      </c>
      <c r="AX2743">
        <v>32262</v>
      </c>
      <c r="AY2743">
        <v>17.100000000000001</v>
      </c>
      <c r="AZ2743">
        <v>1127</v>
      </c>
      <c r="BA2743">
        <v>23136</v>
      </c>
      <c r="BB2743">
        <v>21478</v>
      </c>
      <c r="BC2743">
        <v>1196</v>
      </c>
      <c r="BD2743">
        <v>5.6</v>
      </c>
      <c r="BE2743">
        <v>24667</v>
      </c>
      <c r="BF2743">
        <v>917</v>
      </c>
      <c r="BG2743">
        <v>3796</v>
      </c>
      <c r="BH2743">
        <v>643400</v>
      </c>
      <c r="BI2743">
        <v>26083</v>
      </c>
      <c r="BJ2743">
        <v>873</v>
      </c>
      <c r="BK2743">
        <v>12279</v>
      </c>
      <c r="BL2743">
        <v>-9.1999999999999993</v>
      </c>
      <c r="BM2743">
        <v>2994</v>
      </c>
      <c r="BN2743">
        <v>35094</v>
      </c>
      <c r="BO2743">
        <v>3450</v>
      </c>
      <c r="BP2743">
        <v>0</v>
      </c>
      <c r="BQ2743">
        <v>0</v>
      </c>
      <c r="BR2743">
        <v>0</v>
      </c>
      <c r="BS2743">
        <v>0</v>
      </c>
      <c r="BT2743">
        <v>0</v>
      </c>
      <c r="BU2743">
        <v>28</v>
      </c>
      <c r="BV2743">
        <v>489085</v>
      </c>
      <c r="BW2743">
        <v>0</v>
      </c>
      <c r="BX2743">
        <v>407024</v>
      </c>
      <c r="BY2743">
        <v>8696</v>
      </c>
      <c r="BZ2743">
        <v>125</v>
      </c>
      <c r="CA2743">
        <v>11878</v>
      </c>
      <c r="CB2743">
        <v>537104</v>
      </c>
      <c r="CC2743">
        <v>269804</v>
      </c>
      <c r="CD2743">
        <v>5593</v>
      </c>
      <c r="CE2743">
        <v>1007.66</v>
      </c>
      <c r="CF2743">
        <v>44.8</v>
      </c>
    </row>
    <row r="2744" spans="1:84">
      <c r="A2744">
        <v>48351</v>
      </c>
      <c r="B2744" t="s">
        <v>2742</v>
      </c>
      <c r="C2744">
        <v>48351</v>
      </c>
      <c r="D2744">
        <v>14090</v>
      </c>
      <c r="E2744">
        <v>-6.5</v>
      </c>
      <c r="F2744">
        <v>-982</v>
      </c>
      <c r="G2744">
        <v>15072</v>
      </c>
      <c r="H2744">
        <v>713</v>
      </c>
      <c r="I2744">
        <v>5.0999999999999996</v>
      </c>
      <c r="J2744">
        <v>3188</v>
      </c>
      <c r="K2744">
        <v>22.6</v>
      </c>
      <c r="L2744">
        <v>14.8</v>
      </c>
      <c r="M2744">
        <v>2088</v>
      </c>
      <c r="N2744">
        <v>48.9</v>
      </c>
      <c r="O2744">
        <v>10767</v>
      </c>
      <c r="P2744">
        <v>2992</v>
      </c>
      <c r="Q2744">
        <v>102</v>
      </c>
      <c r="R2744">
        <v>86</v>
      </c>
      <c r="S2744">
        <v>5</v>
      </c>
      <c r="T2744">
        <v>138</v>
      </c>
      <c r="U2744">
        <v>603</v>
      </c>
      <c r="V2744">
        <v>10212</v>
      </c>
      <c r="W2744">
        <v>76.400000000000006</v>
      </c>
      <c r="X2744">
        <v>21.2</v>
      </c>
      <c r="Y2744">
        <v>0.7</v>
      </c>
      <c r="Z2744">
        <v>0.6</v>
      </c>
      <c r="AA2744">
        <v>0</v>
      </c>
      <c r="AB2744">
        <v>1</v>
      </c>
      <c r="AC2744">
        <v>4.3</v>
      </c>
      <c r="AD2744">
        <v>72.5</v>
      </c>
      <c r="AE2744">
        <v>141</v>
      </c>
      <c r="AF2744">
        <v>156</v>
      </c>
      <c r="AG2744">
        <v>2</v>
      </c>
      <c r="AH2744">
        <v>67.2</v>
      </c>
      <c r="AI2744">
        <v>0.9</v>
      </c>
      <c r="AJ2744">
        <v>3.6</v>
      </c>
      <c r="AK2744">
        <v>68.7</v>
      </c>
      <c r="AL2744">
        <v>5.5</v>
      </c>
      <c r="AM2744">
        <v>3513</v>
      </c>
      <c r="AN2744">
        <v>37.6</v>
      </c>
      <c r="AO2744">
        <v>7501</v>
      </c>
      <c r="AP2744">
        <v>170</v>
      </c>
      <c r="AQ2744">
        <v>2.2999999999999998</v>
      </c>
      <c r="AR2744">
        <v>84.5</v>
      </c>
      <c r="AS2744">
        <v>48200</v>
      </c>
      <c r="AT2744">
        <v>1.8</v>
      </c>
      <c r="AU2744">
        <v>5583</v>
      </c>
      <c r="AV2744">
        <v>2.59</v>
      </c>
      <c r="AW2744">
        <v>13381</v>
      </c>
      <c r="AX2744">
        <v>28242</v>
      </c>
      <c r="AY2744">
        <v>21.1</v>
      </c>
      <c r="AZ2744">
        <v>281</v>
      </c>
      <c r="BA2744">
        <v>19651</v>
      </c>
      <c r="BB2744">
        <v>5738</v>
      </c>
      <c r="BC2744">
        <v>423</v>
      </c>
      <c r="BD2744">
        <v>7.4</v>
      </c>
      <c r="BE2744">
        <v>3336</v>
      </c>
      <c r="BF2744">
        <v>-243</v>
      </c>
      <c r="BG2744">
        <v>777</v>
      </c>
      <c r="BH2744">
        <v>85484</v>
      </c>
      <c r="BI2744">
        <v>25625</v>
      </c>
      <c r="BJ2744">
        <v>128</v>
      </c>
      <c r="BK2744">
        <v>1129</v>
      </c>
      <c r="BL2744">
        <v>-30.5</v>
      </c>
      <c r="BM2744">
        <v>709</v>
      </c>
      <c r="BN2744">
        <v>2226</v>
      </c>
      <c r="BO2744">
        <v>798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12166</v>
      </c>
      <c r="BX2744">
        <v>32907</v>
      </c>
      <c r="BY2744">
        <v>2208</v>
      </c>
      <c r="BZ2744">
        <v>0</v>
      </c>
      <c r="CA2744">
        <v>0</v>
      </c>
      <c r="CB2744">
        <v>69381</v>
      </c>
      <c r="CC2744">
        <v>79474</v>
      </c>
      <c r="CD2744">
        <v>5540</v>
      </c>
      <c r="CE2744">
        <v>932.69</v>
      </c>
      <c r="CF2744">
        <v>16.2</v>
      </c>
    </row>
    <row r="2745" spans="1:84">
      <c r="A2745">
        <v>48353</v>
      </c>
      <c r="B2745" t="s">
        <v>2743</v>
      </c>
      <c r="C2745">
        <v>48353</v>
      </c>
      <c r="D2745">
        <v>14812</v>
      </c>
      <c r="E2745">
        <v>-6.3</v>
      </c>
      <c r="F2745">
        <v>-990</v>
      </c>
      <c r="G2745">
        <v>15802</v>
      </c>
      <c r="H2745">
        <v>1124</v>
      </c>
      <c r="I2745">
        <v>7.6</v>
      </c>
      <c r="J2745">
        <v>3957</v>
      </c>
      <c r="K2745">
        <v>26.7</v>
      </c>
      <c r="L2745">
        <v>16.2</v>
      </c>
      <c r="M2745">
        <v>2396</v>
      </c>
      <c r="N2745">
        <v>51.4</v>
      </c>
      <c r="O2745">
        <v>13596</v>
      </c>
      <c r="P2745">
        <v>883</v>
      </c>
      <c r="Q2745">
        <v>102</v>
      </c>
      <c r="R2745">
        <v>73</v>
      </c>
      <c r="S2745">
        <v>9</v>
      </c>
      <c r="T2745">
        <v>149</v>
      </c>
      <c r="U2745">
        <v>4561</v>
      </c>
      <c r="V2745">
        <v>9217</v>
      </c>
      <c r="W2745">
        <v>91.8</v>
      </c>
      <c r="X2745">
        <v>6</v>
      </c>
      <c r="Y2745">
        <v>0.7</v>
      </c>
      <c r="Z2745">
        <v>0.5</v>
      </c>
      <c r="AA2745">
        <v>0.1</v>
      </c>
      <c r="AB2745">
        <v>1</v>
      </c>
      <c r="AC2745">
        <v>30.8</v>
      </c>
      <c r="AD2745">
        <v>62.2</v>
      </c>
      <c r="AE2745">
        <v>227</v>
      </c>
      <c r="AF2745">
        <v>209</v>
      </c>
      <c r="AG2745">
        <v>1</v>
      </c>
      <c r="AH2745">
        <v>58.6</v>
      </c>
      <c r="AI2745">
        <v>4.2</v>
      </c>
      <c r="AJ2745">
        <v>24.1</v>
      </c>
      <c r="AK2745">
        <v>69.900000000000006</v>
      </c>
      <c r="AL2745">
        <v>13.2</v>
      </c>
      <c r="AM2745">
        <v>3411</v>
      </c>
      <c r="AN2745">
        <v>16.399999999999999</v>
      </c>
      <c r="AO2745">
        <v>7109</v>
      </c>
      <c r="AP2745">
        <v>-3</v>
      </c>
      <c r="AQ2745">
        <v>0</v>
      </c>
      <c r="AR2745">
        <v>67.400000000000006</v>
      </c>
      <c r="AS2745">
        <v>35300</v>
      </c>
      <c r="AT2745">
        <v>13.3</v>
      </c>
      <c r="AU2745">
        <v>6170</v>
      </c>
      <c r="AV2745">
        <v>2.48</v>
      </c>
      <c r="AW2745">
        <v>14077</v>
      </c>
      <c r="AX2745">
        <v>28789</v>
      </c>
      <c r="AY2745">
        <v>19.899999999999999</v>
      </c>
      <c r="AZ2745">
        <v>369</v>
      </c>
      <c r="BA2745">
        <v>24888</v>
      </c>
      <c r="BB2745">
        <v>7666</v>
      </c>
      <c r="BC2745">
        <v>341</v>
      </c>
      <c r="BD2745">
        <v>4.4000000000000004</v>
      </c>
      <c r="BE2745">
        <v>8847</v>
      </c>
      <c r="BF2745">
        <v>132</v>
      </c>
      <c r="BG2745">
        <v>1857</v>
      </c>
      <c r="BH2745">
        <v>250445</v>
      </c>
      <c r="BI2745">
        <v>28308</v>
      </c>
      <c r="BJ2745">
        <v>371</v>
      </c>
      <c r="BK2745">
        <v>4475</v>
      </c>
      <c r="BL2745">
        <v>-5.2</v>
      </c>
      <c r="BM2745">
        <v>968</v>
      </c>
      <c r="BN2745">
        <v>14981</v>
      </c>
      <c r="BO2745">
        <v>1214</v>
      </c>
      <c r="BP2745">
        <v>0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171246</v>
      </c>
      <c r="BW2745">
        <v>0</v>
      </c>
      <c r="BX2745">
        <v>115729</v>
      </c>
      <c r="BY2745">
        <v>7630</v>
      </c>
      <c r="BZ2745">
        <v>1</v>
      </c>
      <c r="CA2745">
        <v>145</v>
      </c>
      <c r="CB2745">
        <v>481183</v>
      </c>
      <c r="CC2745">
        <v>99754</v>
      </c>
      <c r="CD2745">
        <v>6594</v>
      </c>
      <c r="CE2745">
        <v>911.98</v>
      </c>
      <c r="CF2745">
        <v>17.3</v>
      </c>
    </row>
    <row r="2746" spans="1:84">
      <c r="A2746">
        <v>48355</v>
      </c>
      <c r="B2746" t="s">
        <v>2744</v>
      </c>
      <c r="C2746">
        <v>48355</v>
      </c>
      <c r="D2746">
        <v>321457</v>
      </c>
      <c r="E2746">
        <v>2.5</v>
      </c>
      <c r="F2746">
        <v>7812</v>
      </c>
      <c r="G2746">
        <v>313645</v>
      </c>
      <c r="H2746">
        <v>25099</v>
      </c>
      <c r="I2746">
        <v>7.8</v>
      </c>
      <c r="J2746">
        <v>88142</v>
      </c>
      <c r="K2746">
        <v>27.4</v>
      </c>
      <c r="L2746">
        <v>11.4</v>
      </c>
      <c r="M2746">
        <v>36578</v>
      </c>
      <c r="N2746">
        <v>51.2</v>
      </c>
      <c r="O2746">
        <v>296532</v>
      </c>
      <c r="P2746">
        <v>14176</v>
      </c>
      <c r="Q2746">
        <v>2510</v>
      </c>
      <c r="R2746">
        <v>4464</v>
      </c>
      <c r="S2746">
        <v>385</v>
      </c>
      <c r="T2746">
        <v>3390</v>
      </c>
      <c r="U2746">
        <v>189081</v>
      </c>
      <c r="V2746">
        <v>112320</v>
      </c>
      <c r="W2746">
        <v>92.2</v>
      </c>
      <c r="X2746">
        <v>4.4000000000000004</v>
      </c>
      <c r="Y2746">
        <v>0.8</v>
      </c>
      <c r="Z2746">
        <v>1.4</v>
      </c>
      <c r="AA2746">
        <v>0.1</v>
      </c>
      <c r="AB2746">
        <v>1.1000000000000001</v>
      </c>
      <c r="AC2746">
        <v>58.8</v>
      </c>
      <c r="AD2746">
        <v>34.9</v>
      </c>
      <c r="AE2746">
        <v>5023</v>
      </c>
      <c r="AF2746">
        <v>2411</v>
      </c>
      <c r="AG2746">
        <v>38</v>
      </c>
      <c r="AH2746">
        <v>53.2</v>
      </c>
      <c r="AI2746">
        <v>6.5</v>
      </c>
      <c r="AJ2746">
        <v>42.9</v>
      </c>
      <c r="AK2746">
        <v>74.400000000000006</v>
      </c>
      <c r="AL2746">
        <v>18.8</v>
      </c>
      <c r="AM2746">
        <v>60072</v>
      </c>
      <c r="AN2746">
        <v>20.2</v>
      </c>
      <c r="AO2746">
        <v>131622</v>
      </c>
      <c r="AP2746">
        <v>8581</v>
      </c>
      <c r="AQ2746">
        <v>7</v>
      </c>
      <c r="AR2746">
        <v>61.3</v>
      </c>
      <c r="AS2746">
        <v>70100</v>
      </c>
      <c r="AT2746">
        <v>26.5</v>
      </c>
      <c r="AU2746">
        <v>110365</v>
      </c>
      <c r="AV2746">
        <v>2.79</v>
      </c>
      <c r="AW2746">
        <v>17036</v>
      </c>
      <c r="AX2746">
        <v>36262</v>
      </c>
      <c r="AY2746">
        <v>19.399999999999999</v>
      </c>
      <c r="AZ2746">
        <v>9428</v>
      </c>
      <c r="BA2746">
        <v>29541</v>
      </c>
      <c r="BB2746">
        <v>159964</v>
      </c>
      <c r="BC2746">
        <v>7895</v>
      </c>
      <c r="BD2746">
        <v>4.9000000000000004</v>
      </c>
      <c r="BE2746">
        <v>195523</v>
      </c>
      <c r="BF2746">
        <v>11590</v>
      </c>
      <c r="BG2746">
        <v>30642</v>
      </c>
      <c r="BH2746">
        <v>7888848</v>
      </c>
      <c r="BI2746">
        <v>40347</v>
      </c>
      <c r="BJ2746">
        <v>7980</v>
      </c>
      <c r="BK2746">
        <v>120888</v>
      </c>
      <c r="BL2746">
        <v>3.5</v>
      </c>
      <c r="BM2746">
        <v>21152</v>
      </c>
      <c r="BN2746">
        <v>505577</v>
      </c>
      <c r="BO2746">
        <v>24979</v>
      </c>
      <c r="BP2746">
        <v>1</v>
      </c>
      <c r="BQ2746">
        <v>1.4</v>
      </c>
      <c r="BR2746">
        <v>2.6</v>
      </c>
      <c r="BS2746">
        <v>30.3</v>
      </c>
      <c r="BT2746">
        <v>0</v>
      </c>
      <c r="BU2746">
        <v>27.3</v>
      </c>
      <c r="BV2746">
        <v>0</v>
      </c>
      <c r="BW2746">
        <v>1811602</v>
      </c>
      <c r="BX2746">
        <v>3277543</v>
      </c>
      <c r="BY2746">
        <v>10437</v>
      </c>
      <c r="BZ2746">
        <v>2714</v>
      </c>
      <c r="CA2746">
        <v>259493</v>
      </c>
      <c r="CB2746">
        <v>523859</v>
      </c>
      <c r="CC2746">
        <v>2407886</v>
      </c>
      <c r="CD2746">
        <v>7584</v>
      </c>
      <c r="CE2746">
        <v>835.82</v>
      </c>
      <c r="CF2746">
        <v>375.2</v>
      </c>
    </row>
    <row r="2747" spans="1:84">
      <c r="A2747">
        <v>48357</v>
      </c>
      <c r="B2747" t="s">
        <v>2745</v>
      </c>
      <c r="C2747">
        <v>48357</v>
      </c>
      <c r="D2747">
        <v>9550</v>
      </c>
      <c r="E2747">
        <v>6</v>
      </c>
      <c r="F2747">
        <v>544</v>
      </c>
      <c r="G2747">
        <v>9006</v>
      </c>
      <c r="H2747">
        <v>880</v>
      </c>
      <c r="I2747">
        <v>9.1999999999999993</v>
      </c>
      <c r="J2747">
        <v>2833</v>
      </c>
      <c r="K2747">
        <v>29.7</v>
      </c>
      <c r="L2747">
        <v>10.8</v>
      </c>
      <c r="M2747">
        <v>1032</v>
      </c>
      <c r="N2747">
        <v>49.9</v>
      </c>
      <c r="O2747">
        <v>9290</v>
      </c>
      <c r="P2747">
        <v>33</v>
      </c>
      <c r="Q2747">
        <v>96</v>
      </c>
      <c r="R2747">
        <v>60</v>
      </c>
      <c r="S2747">
        <v>1</v>
      </c>
      <c r="T2747">
        <v>70</v>
      </c>
      <c r="U2747">
        <v>3884</v>
      </c>
      <c r="V2747">
        <v>5460</v>
      </c>
      <c r="W2747">
        <v>97.3</v>
      </c>
      <c r="X2747">
        <v>0.3</v>
      </c>
      <c r="Y2747">
        <v>1</v>
      </c>
      <c r="Z2747">
        <v>0.6</v>
      </c>
      <c r="AA2747">
        <v>0</v>
      </c>
      <c r="AB2747">
        <v>0.7</v>
      </c>
      <c r="AC2747">
        <v>40.700000000000003</v>
      </c>
      <c r="AD2747">
        <v>57.2</v>
      </c>
      <c r="AE2747">
        <v>188</v>
      </c>
      <c r="AF2747">
        <v>56</v>
      </c>
      <c r="AG2747">
        <v>0</v>
      </c>
      <c r="AH2747">
        <v>58.2</v>
      </c>
      <c r="AI2747">
        <v>16.100000000000001</v>
      </c>
      <c r="AJ2747">
        <v>29</v>
      </c>
      <c r="AK2747">
        <v>69.2</v>
      </c>
      <c r="AL2747">
        <v>16.100000000000001</v>
      </c>
      <c r="AM2747">
        <v>1448</v>
      </c>
      <c r="AN2747">
        <v>19.2</v>
      </c>
      <c r="AO2747">
        <v>3833</v>
      </c>
      <c r="AP2747">
        <v>64</v>
      </c>
      <c r="AQ2747">
        <v>1.7</v>
      </c>
      <c r="AR2747">
        <v>72.5</v>
      </c>
      <c r="AS2747">
        <v>48800</v>
      </c>
      <c r="AT2747">
        <v>5.6</v>
      </c>
      <c r="AU2747">
        <v>3261</v>
      </c>
      <c r="AV2747">
        <v>2.74</v>
      </c>
      <c r="AW2747">
        <v>16707</v>
      </c>
      <c r="AX2747">
        <v>41381</v>
      </c>
      <c r="AY2747">
        <v>12.2</v>
      </c>
      <c r="AZ2747">
        <v>310</v>
      </c>
      <c r="BA2747">
        <v>32905</v>
      </c>
      <c r="BB2747">
        <v>5164</v>
      </c>
      <c r="BC2747">
        <v>159</v>
      </c>
      <c r="BD2747">
        <v>3.1</v>
      </c>
      <c r="BE2747">
        <v>6199</v>
      </c>
      <c r="BF2747">
        <v>499</v>
      </c>
      <c r="BG2747">
        <v>736</v>
      </c>
      <c r="BH2747">
        <v>267320</v>
      </c>
      <c r="BI2747">
        <v>43123</v>
      </c>
      <c r="BJ2747">
        <v>313</v>
      </c>
      <c r="BK2747">
        <v>2818</v>
      </c>
      <c r="BL2747">
        <v>13.1</v>
      </c>
      <c r="BM2747">
        <v>681</v>
      </c>
      <c r="BN2747">
        <v>6639</v>
      </c>
      <c r="BO2747">
        <v>905</v>
      </c>
      <c r="BP2747">
        <v>0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70167</v>
      </c>
      <c r="BX2747">
        <v>73643</v>
      </c>
      <c r="BY2747">
        <v>8118</v>
      </c>
      <c r="BZ2747">
        <v>7</v>
      </c>
      <c r="CA2747">
        <v>1181</v>
      </c>
      <c r="CB2747">
        <v>559479</v>
      </c>
      <c r="CC2747">
        <v>39345</v>
      </c>
      <c r="CD2747">
        <v>4303</v>
      </c>
      <c r="CE2747">
        <v>917.56</v>
      </c>
      <c r="CF2747">
        <v>9.8000000000000007</v>
      </c>
    </row>
    <row r="2748" spans="1:84">
      <c r="A2748">
        <v>48359</v>
      </c>
      <c r="B2748" t="s">
        <v>2746</v>
      </c>
      <c r="C2748">
        <v>48359</v>
      </c>
      <c r="D2748">
        <v>2133</v>
      </c>
      <c r="E2748">
        <v>-2.4</v>
      </c>
      <c r="F2748">
        <v>-52</v>
      </c>
      <c r="G2748">
        <v>2185</v>
      </c>
      <c r="H2748">
        <v>140</v>
      </c>
      <c r="I2748">
        <v>6.6</v>
      </c>
      <c r="J2748">
        <v>732</v>
      </c>
      <c r="K2748">
        <v>34.299999999999997</v>
      </c>
      <c r="L2748">
        <v>11.2</v>
      </c>
      <c r="M2748">
        <v>239</v>
      </c>
      <c r="N2748">
        <v>48.2</v>
      </c>
      <c r="O2748">
        <v>2014</v>
      </c>
      <c r="P2748">
        <v>60</v>
      </c>
      <c r="Q2748">
        <v>32</v>
      </c>
      <c r="R2748">
        <v>10</v>
      </c>
      <c r="S2748">
        <v>1</v>
      </c>
      <c r="T2748">
        <v>16</v>
      </c>
      <c r="U2748">
        <v>264</v>
      </c>
      <c r="V2748">
        <v>1756</v>
      </c>
      <c r="W2748">
        <v>94.4</v>
      </c>
      <c r="X2748">
        <v>2.8</v>
      </c>
      <c r="Y2748">
        <v>1.5</v>
      </c>
      <c r="Z2748">
        <v>0.5</v>
      </c>
      <c r="AA2748">
        <v>0</v>
      </c>
      <c r="AB2748">
        <v>0.8</v>
      </c>
      <c r="AC2748">
        <v>12.4</v>
      </c>
      <c r="AD2748">
        <v>82.3</v>
      </c>
      <c r="AE2748">
        <v>34</v>
      </c>
      <c r="AF2748">
        <v>19</v>
      </c>
      <c r="AG2748">
        <v>1</v>
      </c>
      <c r="AH2748">
        <v>47.5</v>
      </c>
      <c r="AI2748">
        <v>5.4</v>
      </c>
      <c r="AJ2748">
        <v>12.9</v>
      </c>
      <c r="AK2748">
        <v>80.5</v>
      </c>
      <c r="AL2748">
        <v>19.399999999999999</v>
      </c>
      <c r="AM2748">
        <v>384</v>
      </c>
      <c r="AN2748">
        <v>20.2</v>
      </c>
      <c r="AO2748">
        <v>839</v>
      </c>
      <c r="AP2748">
        <v>24</v>
      </c>
      <c r="AQ2748">
        <v>2.9</v>
      </c>
      <c r="AR2748">
        <v>66.400000000000006</v>
      </c>
      <c r="AS2748">
        <v>50000</v>
      </c>
      <c r="AT2748">
        <v>3.3</v>
      </c>
      <c r="AU2748">
        <v>735</v>
      </c>
      <c r="AV2748">
        <v>2.61</v>
      </c>
      <c r="AW2748">
        <v>14806</v>
      </c>
      <c r="AX2748">
        <v>34052</v>
      </c>
      <c r="AY2748">
        <v>12.4</v>
      </c>
      <c r="AZ2748">
        <v>49</v>
      </c>
      <c r="BA2748">
        <v>23260</v>
      </c>
      <c r="BB2748">
        <v>1037</v>
      </c>
      <c r="BC2748">
        <v>43</v>
      </c>
      <c r="BD2748">
        <v>4.0999999999999996</v>
      </c>
      <c r="BE2748">
        <v>1245</v>
      </c>
      <c r="BF2748">
        <v>-255</v>
      </c>
      <c r="BG2748">
        <v>293</v>
      </c>
      <c r="BH2748">
        <v>35579</v>
      </c>
      <c r="BI2748">
        <v>28578</v>
      </c>
      <c r="BJ2748">
        <v>43</v>
      </c>
      <c r="BK2748">
        <v>457</v>
      </c>
      <c r="BL2748">
        <v>-18.399999999999999</v>
      </c>
      <c r="BM2748">
        <v>203</v>
      </c>
      <c r="BN2748">
        <v>1656</v>
      </c>
      <c r="BO2748">
        <v>241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9202</v>
      </c>
      <c r="BY2748">
        <v>4282</v>
      </c>
      <c r="BZ2748">
        <v>3</v>
      </c>
      <c r="CA2748">
        <v>555</v>
      </c>
      <c r="CB2748">
        <v>936390</v>
      </c>
      <c r="CC2748">
        <v>13993</v>
      </c>
      <c r="CD2748">
        <v>6539</v>
      </c>
      <c r="CE2748">
        <v>1500.63</v>
      </c>
      <c r="CF2748">
        <v>1.5</v>
      </c>
    </row>
    <row r="2749" spans="1:84">
      <c r="A2749">
        <v>48361</v>
      </c>
      <c r="B2749" t="s">
        <v>2747</v>
      </c>
      <c r="C2749">
        <v>48361</v>
      </c>
      <c r="D2749">
        <v>84243</v>
      </c>
      <c r="E2749">
        <v>-0.9</v>
      </c>
      <c r="F2749">
        <v>-723</v>
      </c>
      <c r="G2749">
        <v>84966</v>
      </c>
      <c r="H2749">
        <v>5399</v>
      </c>
      <c r="I2749">
        <v>6.4</v>
      </c>
      <c r="J2749">
        <v>20939</v>
      </c>
      <c r="K2749">
        <v>24.9</v>
      </c>
      <c r="L2749">
        <v>13.9</v>
      </c>
      <c r="M2749">
        <v>11735</v>
      </c>
      <c r="N2749">
        <v>51.1</v>
      </c>
      <c r="O2749">
        <v>74700</v>
      </c>
      <c r="P2749">
        <v>7355</v>
      </c>
      <c r="Q2749">
        <v>584</v>
      </c>
      <c r="R2749">
        <v>761</v>
      </c>
      <c r="S2749">
        <v>25</v>
      </c>
      <c r="T2749">
        <v>818</v>
      </c>
      <c r="U2749">
        <v>3669</v>
      </c>
      <c r="V2749">
        <v>71319</v>
      </c>
      <c r="W2749">
        <v>88.7</v>
      </c>
      <c r="X2749">
        <v>8.6999999999999993</v>
      </c>
      <c r="Y2749">
        <v>0.7</v>
      </c>
      <c r="Z2749">
        <v>0.9</v>
      </c>
      <c r="AA2749">
        <v>0</v>
      </c>
      <c r="AB2749">
        <v>1</v>
      </c>
      <c r="AC2749">
        <v>4.4000000000000004</v>
      </c>
      <c r="AD2749">
        <v>84.7</v>
      </c>
      <c r="AE2749">
        <v>1080</v>
      </c>
      <c r="AF2749">
        <v>869</v>
      </c>
      <c r="AG2749">
        <v>6</v>
      </c>
      <c r="AH2749">
        <v>59.3</v>
      </c>
      <c r="AI2749">
        <v>2.1</v>
      </c>
      <c r="AJ2749">
        <v>5.8</v>
      </c>
      <c r="AK2749">
        <v>79</v>
      </c>
      <c r="AL2749">
        <v>11</v>
      </c>
      <c r="AM2749">
        <v>17399</v>
      </c>
      <c r="AN2749">
        <v>22.1</v>
      </c>
      <c r="AO2749">
        <v>35686</v>
      </c>
      <c r="AP2749">
        <v>905</v>
      </c>
      <c r="AQ2749">
        <v>2.6</v>
      </c>
      <c r="AR2749">
        <v>77.2</v>
      </c>
      <c r="AS2749">
        <v>66100</v>
      </c>
      <c r="AT2749">
        <v>9.6999999999999993</v>
      </c>
      <c r="AU2749">
        <v>31642</v>
      </c>
      <c r="AV2749">
        <v>2.65</v>
      </c>
      <c r="AW2749">
        <v>17554</v>
      </c>
      <c r="AX2749">
        <v>38789</v>
      </c>
      <c r="AY2749">
        <v>15</v>
      </c>
      <c r="AZ2749">
        <v>2275</v>
      </c>
      <c r="BA2749">
        <v>26763</v>
      </c>
      <c r="BB2749">
        <v>41517</v>
      </c>
      <c r="BC2749">
        <v>2478</v>
      </c>
      <c r="BD2749">
        <v>6</v>
      </c>
      <c r="BE2749">
        <v>31305</v>
      </c>
      <c r="BF2749">
        <v>-2848</v>
      </c>
      <c r="BG2749">
        <v>4748</v>
      </c>
      <c r="BH2749">
        <v>1051778</v>
      </c>
      <c r="BI2749">
        <v>33598</v>
      </c>
      <c r="BJ2749">
        <v>1369</v>
      </c>
      <c r="BK2749">
        <v>18578</v>
      </c>
      <c r="BL2749">
        <v>-6.8</v>
      </c>
      <c r="BM2749">
        <v>4957</v>
      </c>
      <c r="BN2749">
        <v>60557</v>
      </c>
      <c r="BO2749">
        <v>5633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v>25.5</v>
      </c>
      <c r="BV2749">
        <v>2424207</v>
      </c>
      <c r="BW2749">
        <v>0</v>
      </c>
      <c r="BX2749">
        <v>653709</v>
      </c>
      <c r="BY2749">
        <v>7745</v>
      </c>
      <c r="BZ2749">
        <v>288</v>
      </c>
      <c r="CA2749">
        <v>38762</v>
      </c>
      <c r="CB2749">
        <v>73474</v>
      </c>
      <c r="CC2749">
        <v>462919</v>
      </c>
      <c r="CD2749">
        <v>5454</v>
      </c>
      <c r="CE2749">
        <v>356.4</v>
      </c>
      <c r="CF2749">
        <v>238.7</v>
      </c>
    </row>
    <row r="2750" spans="1:84">
      <c r="A2750">
        <v>48363</v>
      </c>
      <c r="B2750" t="s">
        <v>2748</v>
      </c>
      <c r="C2750">
        <v>48363</v>
      </c>
      <c r="D2750">
        <v>27797</v>
      </c>
      <c r="E2750">
        <v>2.9</v>
      </c>
      <c r="F2750">
        <v>771</v>
      </c>
      <c r="G2750">
        <v>27026</v>
      </c>
      <c r="H2750">
        <v>1858</v>
      </c>
      <c r="I2750">
        <v>6.7</v>
      </c>
      <c r="J2750">
        <v>6897</v>
      </c>
      <c r="K2750">
        <v>24.8</v>
      </c>
      <c r="L2750">
        <v>15.3</v>
      </c>
      <c r="M2750">
        <v>4258</v>
      </c>
      <c r="N2750">
        <v>50.8</v>
      </c>
      <c r="O2750">
        <v>26446</v>
      </c>
      <c r="P2750">
        <v>658</v>
      </c>
      <c r="Q2750">
        <v>199</v>
      </c>
      <c r="R2750">
        <v>181</v>
      </c>
      <c r="S2750">
        <v>9</v>
      </c>
      <c r="T2750">
        <v>304</v>
      </c>
      <c r="U2750">
        <v>4308</v>
      </c>
      <c r="V2750">
        <v>22251</v>
      </c>
      <c r="W2750">
        <v>95.1</v>
      </c>
      <c r="X2750">
        <v>2.4</v>
      </c>
      <c r="Y2750">
        <v>0.7</v>
      </c>
      <c r="Z2750">
        <v>0.7</v>
      </c>
      <c r="AA2750">
        <v>0</v>
      </c>
      <c r="AB2750">
        <v>1.1000000000000001</v>
      </c>
      <c r="AC2750">
        <v>15.5</v>
      </c>
      <c r="AD2750">
        <v>80</v>
      </c>
      <c r="AE2750">
        <v>389</v>
      </c>
      <c r="AF2750">
        <v>332</v>
      </c>
      <c r="AG2750">
        <v>3</v>
      </c>
      <c r="AH2750">
        <v>52.7</v>
      </c>
      <c r="AI2750">
        <v>4.4000000000000004</v>
      </c>
      <c r="AJ2750">
        <v>11.4</v>
      </c>
      <c r="AK2750">
        <v>71.2</v>
      </c>
      <c r="AL2750">
        <v>12.1</v>
      </c>
      <c r="AM2750">
        <v>5963</v>
      </c>
      <c r="AN2750">
        <v>24.9</v>
      </c>
      <c r="AO2750">
        <v>14415</v>
      </c>
      <c r="AP2750">
        <v>313</v>
      </c>
      <c r="AQ2750">
        <v>2.2000000000000002</v>
      </c>
      <c r="AR2750">
        <v>72</v>
      </c>
      <c r="AS2750">
        <v>46700</v>
      </c>
      <c r="AT2750">
        <v>9.1999999999999993</v>
      </c>
      <c r="AU2750">
        <v>10594</v>
      </c>
      <c r="AV2750">
        <v>2.52</v>
      </c>
      <c r="AW2750">
        <v>15454</v>
      </c>
      <c r="AX2750">
        <v>33068</v>
      </c>
      <c r="AY2750">
        <v>16.100000000000001</v>
      </c>
      <c r="AZ2750">
        <v>703</v>
      </c>
      <c r="BA2750">
        <v>25543</v>
      </c>
      <c r="BB2750">
        <v>14837</v>
      </c>
      <c r="BC2750">
        <v>634</v>
      </c>
      <c r="BD2750">
        <v>4.3</v>
      </c>
      <c r="BE2750">
        <v>13393</v>
      </c>
      <c r="BF2750">
        <v>821</v>
      </c>
      <c r="BG2750">
        <v>1938</v>
      </c>
      <c r="BH2750">
        <v>393061</v>
      </c>
      <c r="BI2750">
        <v>29348</v>
      </c>
      <c r="BJ2750">
        <v>602</v>
      </c>
      <c r="BK2750">
        <v>6545</v>
      </c>
      <c r="BL2750">
        <v>-3.6</v>
      </c>
      <c r="BM2750">
        <v>2017</v>
      </c>
      <c r="BN2750">
        <v>26398</v>
      </c>
      <c r="BO2750">
        <v>2337</v>
      </c>
      <c r="BP2750">
        <v>0</v>
      </c>
      <c r="BQ2750">
        <v>0</v>
      </c>
      <c r="BR2750">
        <v>0</v>
      </c>
      <c r="BS2750">
        <v>4.8</v>
      </c>
      <c r="BT2750">
        <v>0</v>
      </c>
      <c r="BU2750">
        <v>20.8</v>
      </c>
      <c r="BV2750">
        <v>174434</v>
      </c>
      <c r="BW2750">
        <v>0</v>
      </c>
      <c r="BX2750">
        <v>204446</v>
      </c>
      <c r="BY2750">
        <v>7527</v>
      </c>
      <c r="BZ2750">
        <v>15</v>
      </c>
      <c r="CA2750">
        <v>1262</v>
      </c>
      <c r="CB2750">
        <v>484964</v>
      </c>
      <c r="CC2750">
        <v>155619</v>
      </c>
      <c r="CD2750">
        <v>5695</v>
      </c>
      <c r="CE2750">
        <v>952.93</v>
      </c>
      <c r="CF2750">
        <v>28.4</v>
      </c>
    </row>
    <row r="2751" spans="1:84">
      <c r="A2751">
        <v>48365</v>
      </c>
      <c r="B2751" t="s">
        <v>2749</v>
      </c>
      <c r="C2751">
        <v>48365</v>
      </c>
      <c r="D2751">
        <v>22989</v>
      </c>
      <c r="E2751">
        <v>1</v>
      </c>
      <c r="F2751">
        <v>233</v>
      </c>
      <c r="G2751">
        <v>22756</v>
      </c>
      <c r="H2751">
        <v>1464</v>
      </c>
      <c r="I2751">
        <v>6.4</v>
      </c>
      <c r="J2751">
        <v>5366</v>
      </c>
      <c r="K2751">
        <v>23.3</v>
      </c>
      <c r="L2751">
        <v>15.7</v>
      </c>
      <c r="M2751">
        <v>3599</v>
      </c>
      <c r="N2751">
        <v>51.7</v>
      </c>
      <c r="O2751">
        <v>18589</v>
      </c>
      <c r="P2751">
        <v>3998</v>
      </c>
      <c r="Q2751">
        <v>111</v>
      </c>
      <c r="R2751">
        <v>114</v>
      </c>
      <c r="S2751">
        <v>6</v>
      </c>
      <c r="T2751">
        <v>171</v>
      </c>
      <c r="U2751">
        <v>1161</v>
      </c>
      <c r="V2751">
        <v>17488</v>
      </c>
      <c r="W2751">
        <v>80.900000000000006</v>
      </c>
      <c r="X2751">
        <v>17.399999999999999</v>
      </c>
      <c r="Y2751">
        <v>0.5</v>
      </c>
      <c r="Z2751">
        <v>0.5</v>
      </c>
      <c r="AA2751">
        <v>0</v>
      </c>
      <c r="AB2751">
        <v>0.7</v>
      </c>
      <c r="AC2751">
        <v>5.0999999999999996</v>
      </c>
      <c r="AD2751">
        <v>76.099999999999994</v>
      </c>
      <c r="AE2751">
        <v>285</v>
      </c>
      <c r="AF2751">
        <v>282</v>
      </c>
      <c r="AG2751">
        <v>6</v>
      </c>
      <c r="AH2751">
        <v>62.9</v>
      </c>
      <c r="AI2751">
        <v>2.9</v>
      </c>
      <c r="AJ2751">
        <v>4.5999999999999996</v>
      </c>
      <c r="AK2751">
        <v>75.900000000000006</v>
      </c>
      <c r="AL2751">
        <v>13.4</v>
      </c>
      <c r="AM2751">
        <v>4870</v>
      </c>
      <c r="AN2751">
        <v>25.9</v>
      </c>
      <c r="AO2751">
        <v>10918</v>
      </c>
      <c r="AP2751">
        <v>394</v>
      </c>
      <c r="AQ2751">
        <v>3.7</v>
      </c>
      <c r="AR2751">
        <v>80.8</v>
      </c>
      <c r="AS2751">
        <v>60600</v>
      </c>
      <c r="AT2751">
        <v>3.2</v>
      </c>
      <c r="AU2751">
        <v>8821</v>
      </c>
      <c r="AV2751">
        <v>2.5299999999999998</v>
      </c>
      <c r="AW2751">
        <v>15439</v>
      </c>
      <c r="AX2751">
        <v>36697</v>
      </c>
      <c r="AY2751">
        <v>14.2</v>
      </c>
      <c r="AZ2751">
        <v>613</v>
      </c>
      <c r="BA2751">
        <v>26904</v>
      </c>
      <c r="BB2751">
        <v>12202</v>
      </c>
      <c r="BC2751">
        <v>538</v>
      </c>
      <c r="BD2751">
        <v>4.4000000000000004</v>
      </c>
      <c r="BE2751">
        <v>11990</v>
      </c>
      <c r="BF2751">
        <v>1241</v>
      </c>
      <c r="BG2751">
        <v>1262</v>
      </c>
      <c r="BH2751">
        <v>373809</v>
      </c>
      <c r="BI2751">
        <v>31177</v>
      </c>
      <c r="BJ2751">
        <v>470</v>
      </c>
      <c r="BK2751">
        <v>5431</v>
      </c>
      <c r="BL2751">
        <v>-1.2</v>
      </c>
      <c r="BM2751">
        <v>1572</v>
      </c>
      <c r="BN2751">
        <v>9837</v>
      </c>
      <c r="BO2751">
        <v>1739</v>
      </c>
      <c r="BP2751">
        <v>0</v>
      </c>
      <c r="BQ2751">
        <v>0</v>
      </c>
      <c r="BR2751">
        <v>0</v>
      </c>
      <c r="BS2751">
        <v>0</v>
      </c>
      <c r="BT2751">
        <v>0</v>
      </c>
      <c r="BU2751">
        <v>26.5</v>
      </c>
      <c r="BV2751">
        <v>217556</v>
      </c>
      <c r="BW2751">
        <v>52520</v>
      </c>
      <c r="BX2751">
        <v>148008</v>
      </c>
      <c r="BY2751">
        <v>6497</v>
      </c>
      <c r="BZ2751">
        <v>8</v>
      </c>
      <c r="CA2751">
        <v>888</v>
      </c>
      <c r="CB2751">
        <v>222910</v>
      </c>
      <c r="CC2751">
        <v>125892</v>
      </c>
      <c r="CD2751">
        <v>5506</v>
      </c>
      <c r="CE2751">
        <v>800.92</v>
      </c>
      <c r="CF2751">
        <v>28.4</v>
      </c>
    </row>
    <row r="2752" spans="1:84">
      <c r="A2752">
        <v>48367</v>
      </c>
      <c r="B2752" t="s">
        <v>2750</v>
      </c>
      <c r="C2752">
        <v>48367</v>
      </c>
      <c r="D2752">
        <v>106266</v>
      </c>
      <c r="E2752">
        <v>20.100000000000001</v>
      </c>
      <c r="F2752">
        <v>17772</v>
      </c>
      <c r="G2752">
        <v>88495</v>
      </c>
      <c r="H2752">
        <v>6183</v>
      </c>
      <c r="I2752">
        <v>5.8</v>
      </c>
      <c r="J2752">
        <v>25259</v>
      </c>
      <c r="K2752">
        <v>23.8</v>
      </c>
      <c r="L2752">
        <v>10.7</v>
      </c>
      <c r="M2752">
        <v>11320</v>
      </c>
      <c r="N2752">
        <v>49.3</v>
      </c>
      <c r="O2752">
        <v>101489</v>
      </c>
      <c r="P2752">
        <v>2355</v>
      </c>
      <c r="Q2752">
        <v>686</v>
      </c>
      <c r="R2752">
        <v>536</v>
      </c>
      <c r="S2752">
        <v>43</v>
      </c>
      <c r="T2752">
        <v>1157</v>
      </c>
      <c r="U2752">
        <v>9232</v>
      </c>
      <c r="V2752">
        <v>92524</v>
      </c>
      <c r="W2752">
        <v>95.5</v>
      </c>
      <c r="X2752">
        <v>2.2000000000000002</v>
      </c>
      <c r="Y2752">
        <v>0.6</v>
      </c>
      <c r="Z2752">
        <v>0.5</v>
      </c>
      <c r="AA2752">
        <v>0</v>
      </c>
      <c r="AB2752">
        <v>1.1000000000000001</v>
      </c>
      <c r="AC2752">
        <v>8.6999999999999993</v>
      </c>
      <c r="AD2752">
        <v>87.1</v>
      </c>
      <c r="AE2752">
        <v>1165</v>
      </c>
      <c r="AF2752">
        <v>755</v>
      </c>
      <c r="AG2752">
        <v>11</v>
      </c>
      <c r="AH2752">
        <v>50.8</v>
      </c>
      <c r="AI2752">
        <v>2.6</v>
      </c>
      <c r="AJ2752">
        <v>7.1</v>
      </c>
      <c r="AK2752">
        <v>80.5</v>
      </c>
      <c r="AL2752">
        <v>18.600000000000001</v>
      </c>
      <c r="AM2752">
        <v>14754</v>
      </c>
      <c r="AN2752">
        <v>32.799999999999997</v>
      </c>
      <c r="AO2752">
        <v>37469</v>
      </c>
      <c r="AP2752">
        <v>3386</v>
      </c>
      <c r="AQ2752">
        <v>9.9</v>
      </c>
      <c r="AR2752">
        <v>80.599999999999994</v>
      </c>
      <c r="AS2752">
        <v>99400</v>
      </c>
      <c r="AT2752">
        <v>5.5</v>
      </c>
      <c r="AU2752">
        <v>31131</v>
      </c>
      <c r="AV2752">
        <v>2.75</v>
      </c>
      <c r="AW2752">
        <v>20305</v>
      </c>
      <c r="AX2752">
        <v>49392</v>
      </c>
      <c r="AY2752">
        <v>10.3</v>
      </c>
      <c r="AZ2752">
        <v>3063</v>
      </c>
      <c r="BA2752">
        <v>29834</v>
      </c>
      <c r="BB2752">
        <v>52279</v>
      </c>
      <c r="BC2752">
        <v>2409</v>
      </c>
      <c r="BD2752">
        <v>4.5999999999999996</v>
      </c>
      <c r="BE2752">
        <v>42977</v>
      </c>
      <c r="BF2752">
        <v>7014</v>
      </c>
      <c r="BG2752">
        <v>5267</v>
      </c>
      <c r="BH2752">
        <v>1029416</v>
      </c>
      <c r="BI2752">
        <v>23953</v>
      </c>
      <c r="BJ2752">
        <v>1908</v>
      </c>
      <c r="BK2752">
        <v>17434</v>
      </c>
      <c r="BL2752">
        <v>11.3</v>
      </c>
      <c r="BM2752">
        <v>9367</v>
      </c>
      <c r="BN2752">
        <v>71055</v>
      </c>
      <c r="BO2752">
        <v>9355</v>
      </c>
      <c r="BP2752">
        <v>0</v>
      </c>
      <c r="BQ2752">
        <v>0</v>
      </c>
      <c r="BR2752">
        <v>0</v>
      </c>
      <c r="BS2752">
        <v>1.7</v>
      </c>
      <c r="BT2752">
        <v>0</v>
      </c>
      <c r="BU2752">
        <v>21.2</v>
      </c>
      <c r="BV2752">
        <v>285710</v>
      </c>
      <c r="BW2752">
        <v>284180</v>
      </c>
      <c r="BX2752">
        <v>957274</v>
      </c>
      <c r="BY2752">
        <v>10111</v>
      </c>
      <c r="BZ2752">
        <v>673</v>
      </c>
      <c r="CA2752">
        <v>81502</v>
      </c>
      <c r="CB2752">
        <v>486658</v>
      </c>
      <c r="CC2752">
        <v>357667</v>
      </c>
      <c r="CD2752">
        <v>3565</v>
      </c>
      <c r="CE2752">
        <v>903.51</v>
      </c>
      <c r="CF2752">
        <v>97.9</v>
      </c>
    </row>
    <row r="2753" spans="1:84">
      <c r="A2753">
        <v>48369</v>
      </c>
      <c r="B2753" t="s">
        <v>2751</v>
      </c>
      <c r="C2753">
        <v>48369</v>
      </c>
      <c r="D2753">
        <v>9714</v>
      </c>
      <c r="E2753">
        <v>-3</v>
      </c>
      <c r="F2753">
        <v>-302</v>
      </c>
      <c r="G2753">
        <v>10016</v>
      </c>
      <c r="H2753">
        <v>880</v>
      </c>
      <c r="I2753">
        <v>9.1</v>
      </c>
      <c r="J2753">
        <v>3094</v>
      </c>
      <c r="K2753">
        <v>31.9</v>
      </c>
      <c r="L2753">
        <v>13.1</v>
      </c>
      <c r="M2753">
        <v>1268</v>
      </c>
      <c r="N2753">
        <v>50.6</v>
      </c>
      <c r="O2753">
        <v>9330</v>
      </c>
      <c r="P2753">
        <v>136</v>
      </c>
      <c r="Q2753">
        <v>131</v>
      </c>
      <c r="R2753">
        <v>62</v>
      </c>
      <c r="S2753">
        <v>6</v>
      </c>
      <c r="T2753">
        <v>49</v>
      </c>
      <c r="U2753">
        <v>5564</v>
      </c>
      <c r="V2753">
        <v>3947</v>
      </c>
      <c r="W2753">
        <v>96</v>
      </c>
      <c r="X2753">
        <v>1.4</v>
      </c>
      <c r="Y2753">
        <v>1.3</v>
      </c>
      <c r="Z2753">
        <v>0.6</v>
      </c>
      <c r="AA2753">
        <v>0.1</v>
      </c>
      <c r="AB2753">
        <v>0.5</v>
      </c>
      <c r="AC2753">
        <v>57.3</v>
      </c>
      <c r="AD2753">
        <v>40.6</v>
      </c>
      <c r="AE2753">
        <v>200</v>
      </c>
      <c r="AF2753">
        <v>73</v>
      </c>
      <c r="AG2753">
        <v>2</v>
      </c>
      <c r="AH2753">
        <v>59.9</v>
      </c>
      <c r="AI2753">
        <v>20.100000000000001</v>
      </c>
      <c r="AJ2753">
        <v>44.1</v>
      </c>
      <c r="AK2753">
        <v>60.7</v>
      </c>
      <c r="AL2753">
        <v>13.4</v>
      </c>
      <c r="AM2753">
        <v>1559</v>
      </c>
      <c r="AN2753">
        <v>16.399999999999999</v>
      </c>
      <c r="AO2753">
        <v>3773</v>
      </c>
      <c r="AP2753">
        <v>41</v>
      </c>
      <c r="AQ2753">
        <v>1.1000000000000001</v>
      </c>
      <c r="AR2753">
        <v>72.3</v>
      </c>
      <c r="AS2753">
        <v>49400</v>
      </c>
      <c r="AT2753">
        <v>4.7</v>
      </c>
      <c r="AU2753">
        <v>3322</v>
      </c>
      <c r="AV2753">
        <v>2.97</v>
      </c>
      <c r="AW2753">
        <v>14184</v>
      </c>
      <c r="AX2753">
        <v>31657</v>
      </c>
      <c r="AY2753">
        <v>13.4</v>
      </c>
      <c r="AZ2753">
        <v>257</v>
      </c>
      <c r="BA2753">
        <v>26243</v>
      </c>
      <c r="BB2753">
        <v>4376</v>
      </c>
      <c r="BC2753">
        <v>176</v>
      </c>
      <c r="BD2753">
        <v>4</v>
      </c>
      <c r="BE2753">
        <v>6690</v>
      </c>
      <c r="BF2753">
        <v>360</v>
      </c>
      <c r="BG2753">
        <v>940</v>
      </c>
      <c r="BH2753">
        <v>222964</v>
      </c>
      <c r="BI2753">
        <v>33328</v>
      </c>
      <c r="BJ2753">
        <v>192</v>
      </c>
      <c r="BK2753">
        <v>3316</v>
      </c>
      <c r="BL2753">
        <v>-3.5</v>
      </c>
      <c r="BM2753">
        <v>467</v>
      </c>
      <c r="BN2753">
        <v>1484</v>
      </c>
      <c r="BO2753">
        <v>618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66239</v>
      </c>
      <c r="BX2753">
        <v>38345</v>
      </c>
      <c r="BY2753">
        <v>3894</v>
      </c>
      <c r="BZ2753">
        <v>12</v>
      </c>
      <c r="CA2753">
        <v>719</v>
      </c>
      <c r="CB2753">
        <v>576461</v>
      </c>
      <c r="CC2753">
        <v>77049</v>
      </c>
      <c r="CD2753">
        <v>7757</v>
      </c>
      <c r="CE2753">
        <v>881.66</v>
      </c>
      <c r="CF2753">
        <v>11.4</v>
      </c>
    </row>
    <row r="2754" spans="1:84">
      <c r="A2754">
        <v>48371</v>
      </c>
      <c r="B2754" t="s">
        <v>2752</v>
      </c>
      <c r="C2754">
        <v>48371</v>
      </c>
      <c r="D2754">
        <v>16139</v>
      </c>
      <c r="E2754">
        <v>-4</v>
      </c>
      <c r="F2754">
        <v>-670</v>
      </c>
      <c r="G2754">
        <v>16809</v>
      </c>
      <c r="H2754">
        <v>1145</v>
      </c>
      <c r="I2754">
        <v>7.1</v>
      </c>
      <c r="J2754">
        <v>4041</v>
      </c>
      <c r="K2754">
        <v>25</v>
      </c>
      <c r="L2754">
        <v>11.6</v>
      </c>
      <c r="M2754">
        <v>1868</v>
      </c>
      <c r="N2754">
        <v>44.4</v>
      </c>
      <c r="O2754">
        <v>14959</v>
      </c>
      <c r="P2754">
        <v>861</v>
      </c>
      <c r="Q2754">
        <v>93</v>
      </c>
      <c r="R2754">
        <v>100</v>
      </c>
      <c r="S2754">
        <v>8</v>
      </c>
      <c r="T2754">
        <v>118</v>
      </c>
      <c r="U2754">
        <v>10090</v>
      </c>
      <c r="V2754">
        <v>5064</v>
      </c>
      <c r="W2754">
        <v>92.7</v>
      </c>
      <c r="X2754">
        <v>5.3</v>
      </c>
      <c r="Y2754">
        <v>0.6</v>
      </c>
      <c r="Z2754">
        <v>0.6</v>
      </c>
      <c r="AA2754">
        <v>0</v>
      </c>
      <c r="AB2754">
        <v>0.7</v>
      </c>
      <c r="AC2754">
        <v>62.5</v>
      </c>
      <c r="AD2754">
        <v>31.4</v>
      </c>
      <c r="AE2754">
        <v>270</v>
      </c>
      <c r="AF2754">
        <v>120</v>
      </c>
      <c r="AG2754">
        <v>3</v>
      </c>
      <c r="AH2754">
        <v>56.8</v>
      </c>
      <c r="AI2754">
        <v>13.5</v>
      </c>
      <c r="AJ2754">
        <v>55.9</v>
      </c>
      <c r="AK2754">
        <v>62.5</v>
      </c>
      <c r="AL2754">
        <v>12.9</v>
      </c>
      <c r="AM2754">
        <v>3749</v>
      </c>
      <c r="AN2754">
        <v>17.600000000000001</v>
      </c>
      <c r="AO2754">
        <v>6478</v>
      </c>
      <c r="AP2754">
        <v>140</v>
      </c>
      <c r="AQ2754">
        <v>2.2000000000000002</v>
      </c>
      <c r="AR2754">
        <v>74.099999999999994</v>
      </c>
      <c r="AS2754">
        <v>40200</v>
      </c>
      <c r="AT2754">
        <v>8.1999999999999993</v>
      </c>
      <c r="AU2754">
        <v>5153</v>
      </c>
      <c r="AV2754">
        <v>2.86</v>
      </c>
      <c r="AW2754">
        <v>12212</v>
      </c>
      <c r="AX2754">
        <v>29264</v>
      </c>
      <c r="AY2754">
        <v>20.9</v>
      </c>
      <c r="AZ2754">
        <v>282</v>
      </c>
      <c r="BA2754">
        <v>17704</v>
      </c>
      <c r="BB2754">
        <v>6694</v>
      </c>
      <c r="BC2754">
        <v>324</v>
      </c>
      <c r="BD2754">
        <v>4.8</v>
      </c>
      <c r="BE2754">
        <v>6784</v>
      </c>
      <c r="BF2754">
        <v>-168</v>
      </c>
      <c r="BG2754">
        <v>1882</v>
      </c>
      <c r="BH2754">
        <v>197466</v>
      </c>
      <c r="BI2754">
        <v>29108</v>
      </c>
      <c r="BJ2754">
        <v>298</v>
      </c>
      <c r="BK2754">
        <v>3130</v>
      </c>
      <c r="BL2754">
        <v>5.4</v>
      </c>
      <c r="BM2754">
        <v>782</v>
      </c>
      <c r="BN2754">
        <v>14075</v>
      </c>
      <c r="BO2754">
        <v>1037</v>
      </c>
      <c r="BP2754">
        <v>0</v>
      </c>
      <c r="BQ2754">
        <v>0</v>
      </c>
      <c r="BR2754">
        <v>0</v>
      </c>
      <c r="BS2754">
        <v>18.600000000000001</v>
      </c>
      <c r="BT2754">
        <v>0</v>
      </c>
      <c r="BU2754">
        <v>0</v>
      </c>
      <c r="BV2754">
        <v>0</v>
      </c>
      <c r="BW2754">
        <v>40056</v>
      </c>
      <c r="BX2754">
        <v>113760</v>
      </c>
      <c r="BY2754">
        <v>6973</v>
      </c>
      <c r="BZ2754">
        <v>54</v>
      </c>
      <c r="CA2754">
        <v>3605</v>
      </c>
      <c r="CB2754">
        <v>2916070</v>
      </c>
      <c r="CC2754">
        <v>59232</v>
      </c>
      <c r="CD2754">
        <v>3714</v>
      </c>
      <c r="CE2754">
        <v>4763.66</v>
      </c>
      <c r="CF2754">
        <v>3.5</v>
      </c>
    </row>
    <row r="2755" spans="1:84">
      <c r="A2755">
        <v>48373</v>
      </c>
      <c r="B2755" t="s">
        <v>2753</v>
      </c>
      <c r="C2755">
        <v>48373</v>
      </c>
      <c r="D2755">
        <v>46995</v>
      </c>
      <c r="E2755">
        <v>14.3</v>
      </c>
      <c r="F2755">
        <v>5862</v>
      </c>
      <c r="G2755">
        <v>41133</v>
      </c>
      <c r="H2755">
        <v>2575</v>
      </c>
      <c r="I2755">
        <v>5.5</v>
      </c>
      <c r="J2755">
        <v>9941</v>
      </c>
      <c r="K2755">
        <v>21.2</v>
      </c>
      <c r="L2755">
        <v>20</v>
      </c>
      <c r="M2755">
        <v>9381</v>
      </c>
      <c r="N2755">
        <v>48.7</v>
      </c>
      <c r="O2755">
        <v>39907</v>
      </c>
      <c r="P2755">
        <v>5482</v>
      </c>
      <c r="Q2755">
        <v>797</v>
      </c>
      <c r="R2755">
        <v>293</v>
      </c>
      <c r="S2755">
        <v>6</v>
      </c>
      <c r="T2755">
        <v>510</v>
      </c>
      <c r="U2755">
        <v>4883</v>
      </c>
      <c r="V2755">
        <v>35260</v>
      </c>
      <c r="W2755">
        <v>84.9</v>
      </c>
      <c r="X2755">
        <v>11.7</v>
      </c>
      <c r="Y2755">
        <v>1.7</v>
      </c>
      <c r="Z2755">
        <v>0.6</v>
      </c>
      <c r="AA2755">
        <v>0</v>
      </c>
      <c r="AB2755">
        <v>1.1000000000000001</v>
      </c>
      <c r="AC2755">
        <v>10.4</v>
      </c>
      <c r="AD2755">
        <v>75</v>
      </c>
      <c r="AE2755">
        <v>508</v>
      </c>
      <c r="AF2755">
        <v>600</v>
      </c>
      <c r="AG2755">
        <v>4</v>
      </c>
      <c r="AH2755">
        <v>53.7</v>
      </c>
      <c r="AI2755">
        <v>4.3</v>
      </c>
      <c r="AJ2755">
        <v>12</v>
      </c>
      <c r="AK2755">
        <v>70</v>
      </c>
      <c r="AL2755">
        <v>10.4</v>
      </c>
      <c r="AM2755">
        <v>9222</v>
      </c>
      <c r="AN2755">
        <v>30.9</v>
      </c>
      <c r="AO2755">
        <v>22218</v>
      </c>
      <c r="AP2755">
        <v>1041</v>
      </c>
      <c r="AQ2755">
        <v>4.9000000000000004</v>
      </c>
      <c r="AR2755">
        <v>81.7</v>
      </c>
      <c r="AS2755">
        <v>60000</v>
      </c>
      <c r="AT2755">
        <v>4.4000000000000004</v>
      </c>
      <c r="AU2755">
        <v>15119</v>
      </c>
      <c r="AV2755">
        <v>2.5</v>
      </c>
      <c r="AW2755">
        <v>15834</v>
      </c>
      <c r="AX2755">
        <v>36368</v>
      </c>
      <c r="AY2755">
        <v>16.5</v>
      </c>
      <c r="AZ2755">
        <v>1274</v>
      </c>
      <c r="BA2755">
        <v>27432</v>
      </c>
      <c r="BB2755">
        <v>17049</v>
      </c>
      <c r="BC2755">
        <v>1063</v>
      </c>
      <c r="BD2755">
        <v>6.2</v>
      </c>
      <c r="BE2755">
        <v>16464</v>
      </c>
      <c r="BF2755">
        <v>785</v>
      </c>
      <c r="BG2755">
        <v>3155</v>
      </c>
      <c r="BH2755">
        <v>444526</v>
      </c>
      <c r="BI2755">
        <v>27000</v>
      </c>
      <c r="BJ2755">
        <v>689</v>
      </c>
      <c r="BK2755">
        <v>7354</v>
      </c>
      <c r="BL2755">
        <v>0.7</v>
      </c>
      <c r="BM2755">
        <v>3639</v>
      </c>
      <c r="BN2755">
        <v>24995</v>
      </c>
      <c r="BO2755">
        <v>3700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38.700000000000003</v>
      </c>
      <c r="BV2755">
        <v>0</v>
      </c>
      <c r="BW2755">
        <v>78896</v>
      </c>
      <c r="BX2755">
        <v>387408</v>
      </c>
      <c r="BY2755">
        <v>8731</v>
      </c>
      <c r="BZ2755">
        <v>460</v>
      </c>
      <c r="CA2755">
        <v>72494</v>
      </c>
      <c r="CB2755">
        <v>129956</v>
      </c>
      <c r="CC2755">
        <v>372097</v>
      </c>
      <c r="CD2755">
        <v>8020</v>
      </c>
      <c r="CE2755">
        <v>1057.26</v>
      </c>
      <c r="CF2755">
        <v>38.9</v>
      </c>
    </row>
    <row r="2756" spans="1:84">
      <c r="A2756">
        <v>48375</v>
      </c>
      <c r="B2756" t="s">
        <v>2754</v>
      </c>
      <c r="C2756">
        <v>48375</v>
      </c>
      <c r="D2756">
        <v>121328</v>
      </c>
      <c r="E2756">
        <v>6.9</v>
      </c>
      <c r="F2756">
        <v>7782</v>
      </c>
      <c r="G2756">
        <v>113546</v>
      </c>
      <c r="H2756">
        <v>11235</v>
      </c>
      <c r="I2756">
        <v>9.3000000000000007</v>
      </c>
      <c r="J2756">
        <v>35107</v>
      </c>
      <c r="K2756">
        <v>28.9</v>
      </c>
      <c r="L2756">
        <v>11.6</v>
      </c>
      <c r="M2756">
        <v>14065</v>
      </c>
      <c r="N2756">
        <v>49.3</v>
      </c>
      <c r="O2756">
        <v>102364</v>
      </c>
      <c r="P2756">
        <v>12643</v>
      </c>
      <c r="Q2756">
        <v>1233</v>
      </c>
      <c r="R2756">
        <v>3143</v>
      </c>
      <c r="S2756">
        <v>88</v>
      </c>
      <c r="T2756">
        <v>1857</v>
      </c>
      <c r="U2756">
        <v>39096</v>
      </c>
      <c r="V2756">
        <v>65084</v>
      </c>
      <c r="W2756">
        <v>84.4</v>
      </c>
      <c r="X2756">
        <v>10.4</v>
      </c>
      <c r="Y2756">
        <v>1</v>
      </c>
      <c r="Z2756">
        <v>2.6</v>
      </c>
      <c r="AA2756">
        <v>0.1</v>
      </c>
      <c r="AB2756">
        <v>1.5</v>
      </c>
      <c r="AC2756">
        <v>32.200000000000003</v>
      </c>
      <c r="AD2756">
        <v>53.6</v>
      </c>
      <c r="AE2756">
        <v>2405</v>
      </c>
      <c r="AF2756">
        <v>1167</v>
      </c>
      <c r="AG2756">
        <v>29</v>
      </c>
      <c r="AH2756">
        <v>46.7</v>
      </c>
      <c r="AI2756">
        <v>9.4</v>
      </c>
      <c r="AJ2756">
        <v>24.7</v>
      </c>
      <c r="AK2756">
        <v>71.099999999999994</v>
      </c>
      <c r="AL2756">
        <v>13.5</v>
      </c>
      <c r="AM2756">
        <v>22148</v>
      </c>
      <c r="AN2756">
        <v>17.899999999999999</v>
      </c>
      <c r="AO2756">
        <v>47785</v>
      </c>
      <c r="AP2756">
        <v>3187</v>
      </c>
      <c r="AQ2756">
        <v>7.1</v>
      </c>
      <c r="AR2756">
        <v>60.1</v>
      </c>
      <c r="AS2756">
        <v>54400</v>
      </c>
      <c r="AT2756">
        <v>19.5</v>
      </c>
      <c r="AU2756">
        <v>40760</v>
      </c>
      <c r="AV2756">
        <v>2.61</v>
      </c>
      <c r="AW2756">
        <v>14947</v>
      </c>
      <c r="AX2756">
        <v>30294</v>
      </c>
      <c r="AY2756">
        <v>21.2</v>
      </c>
      <c r="AZ2756">
        <v>3147</v>
      </c>
      <c r="BA2756">
        <v>26219</v>
      </c>
      <c r="BB2756">
        <v>58171</v>
      </c>
      <c r="BC2756">
        <v>2505</v>
      </c>
      <c r="BD2756">
        <v>4.3</v>
      </c>
      <c r="BE2756">
        <v>102912</v>
      </c>
      <c r="BF2756">
        <v>875</v>
      </c>
      <c r="BG2756">
        <v>13600</v>
      </c>
      <c r="BH2756">
        <v>3760080</v>
      </c>
      <c r="BI2756">
        <v>36537</v>
      </c>
      <c r="BJ2756">
        <v>3597</v>
      </c>
      <c r="BK2756">
        <v>64275</v>
      </c>
      <c r="BL2756">
        <v>3.7</v>
      </c>
      <c r="BM2756">
        <v>7979</v>
      </c>
      <c r="BN2756">
        <v>246736</v>
      </c>
      <c r="BO2756">
        <v>10001</v>
      </c>
      <c r="BP2756">
        <v>0</v>
      </c>
      <c r="BQ2756">
        <v>0</v>
      </c>
      <c r="BR2756">
        <v>4.0999999999999996</v>
      </c>
      <c r="BS2756">
        <v>0</v>
      </c>
      <c r="BT2756">
        <v>0</v>
      </c>
      <c r="BU2756">
        <v>27.1</v>
      </c>
      <c r="BV2756">
        <v>2548174</v>
      </c>
      <c r="BW2756">
        <v>1367395</v>
      </c>
      <c r="BX2756">
        <v>1742876</v>
      </c>
      <c r="BY2756">
        <v>15063</v>
      </c>
      <c r="BZ2756">
        <v>935</v>
      </c>
      <c r="CA2756">
        <v>146311</v>
      </c>
      <c r="CB2756">
        <v>521824</v>
      </c>
      <c r="CC2756">
        <v>2081657</v>
      </c>
      <c r="CD2756">
        <v>17580</v>
      </c>
      <c r="CE2756">
        <v>909.24</v>
      </c>
      <c r="CF2756">
        <v>124.9</v>
      </c>
    </row>
    <row r="2757" spans="1:84">
      <c r="A2757">
        <v>48377</v>
      </c>
      <c r="B2757" t="s">
        <v>2755</v>
      </c>
      <c r="C2757">
        <v>48377</v>
      </c>
      <c r="D2757">
        <v>7713</v>
      </c>
      <c r="E2757">
        <v>5.6</v>
      </c>
      <c r="F2757">
        <v>409</v>
      </c>
      <c r="G2757">
        <v>7304</v>
      </c>
      <c r="H2757">
        <v>761</v>
      </c>
      <c r="I2757">
        <v>9.9</v>
      </c>
      <c r="J2757">
        <v>2424</v>
      </c>
      <c r="K2757">
        <v>31.4</v>
      </c>
      <c r="L2757">
        <v>15.6</v>
      </c>
      <c r="M2757">
        <v>1206</v>
      </c>
      <c r="N2757">
        <v>52.8</v>
      </c>
      <c r="O2757">
        <v>7581</v>
      </c>
      <c r="P2757">
        <v>51</v>
      </c>
      <c r="Q2757">
        <v>23</v>
      </c>
      <c r="R2757">
        <v>20</v>
      </c>
      <c r="S2757">
        <v>4</v>
      </c>
      <c r="T2757">
        <v>34</v>
      </c>
      <c r="U2757">
        <v>6467</v>
      </c>
      <c r="V2757">
        <v>1172</v>
      </c>
      <c r="W2757">
        <v>98.3</v>
      </c>
      <c r="X2757">
        <v>0.7</v>
      </c>
      <c r="Y2757">
        <v>0.3</v>
      </c>
      <c r="Z2757">
        <v>0.3</v>
      </c>
      <c r="AA2757">
        <v>0.1</v>
      </c>
      <c r="AB2757">
        <v>0.4</v>
      </c>
      <c r="AC2757">
        <v>83.8</v>
      </c>
      <c r="AD2757">
        <v>15.2</v>
      </c>
      <c r="AE2757">
        <v>135</v>
      </c>
      <c r="AF2757">
        <v>37</v>
      </c>
      <c r="AG2757">
        <v>0</v>
      </c>
      <c r="AH2757">
        <v>56.6</v>
      </c>
      <c r="AI2757">
        <v>35.799999999999997</v>
      </c>
      <c r="AJ2757">
        <v>84.4</v>
      </c>
      <c r="AK2757">
        <v>44.7</v>
      </c>
      <c r="AL2757">
        <v>11.7</v>
      </c>
      <c r="AM2757">
        <v>1897</v>
      </c>
      <c r="AN2757">
        <v>17.3</v>
      </c>
      <c r="AO2757">
        <v>3799</v>
      </c>
      <c r="AP2757">
        <v>500</v>
      </c>
      <c r="AQ2757">
        <v>15.2</v>
      </c>
      <c r="AR2757">
        <v>70.3</v>
      </c>
      <c r="AS2757">
        <v>35500</v>
      </c>
      <c r="AT2757">
        <v>8.1</v>
      </c>
      <c r="AU2757">
        <v>2530</v>
      </c>
      <c r="AV2757">
        <v>2.85</v>
      </c>
      <c r="AW2757">
        <v>9558</v>
      </c>
      <c r="AX2757">
        <v>24915</v>
      </c>
      <c r="AY2757">
        <v>26.4</v>
      </c>
      <c r="AZ2757">
        <v>112</v>
      </c>
      <c r="BA2757">
        <v>14583</v>
      </c>
      <c r="BB2757">
        <v>3275</v>
      </c>
      <c r="BC2757">
        <v>349</v>
      </c>
      <c r="BD2757">
        <v>10.7</v>
      </c>
      <c r="BE2757">
        <v>2726</v>
      </c>
      <c r="BF2757">
        <v>209</v>
      </c>
      <c r="BG2757">
        <v>834</v>
      </c>
      <c r="BH2757">
        <v>61842</v>
      </c>
      <c r="BI2757">
        <v>22686</v>
      </c>
      <c r="BJ2757">
        <v>126</v>
      </c>
      <c r="BK2757">
        <v>609</v>
      </c>
      <c r="BL2757">
        <v>-3.9</v>
      </c>
      <c r="BM2757">
        <v>561</v>
      </c>
      <c r="BN2757">
        <v>5007</v>
      </c>
      <c r="BO2757">
        <v>576</v>
      </c>
      <c r="BP2757">
        <v>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3732</v>
      </c>
      <c r="BX2757">
        <v>29121</v>
      </c>
      <c r="BY2757">
        <v>3880</v>
      </c>
      <c r="BZ2757">
        <v>34</v>
      </c>
      <c r="CA2757">
        <v>4495</v>
      </c>
      <c r="CB2757">
        <v>1503639</v>
      </c>
      <c r="CC2757">
        <v>55808</v>
      </c>
      <c r="CD2757">
        <v>7306</v>
      </c>
      <c r="CE2757">
        <v>3855.51</v>
      </c>
      <c r="CF2757">
        <v>1.9</v>
      </c>
    </row>
    <row r="2758" spans="1:84">
      <c r="A2758">
        <v>48379</v>
      </c>
      <c r="B2758" t="s">
        <v>2756</v>
      </c>
      <c r="C2758">
        <v>48379</v>
      </c>
      <c r="D2758">
        <v>11514</v>
      </c>
      <c r="E2758">
        <v>26</v>
      </c>
      <c r="F2758">
        <v>2375</v>
      </c>
      <c r="G2758">
        <v>9139</v>
      </c>
      <c r="H2758">
        <v>574</v>
      </c>
      <c r="I2758">
        <v>5</v>
      </c>
      <c r="J2758">
        <v>2367</v>
      </c>
      <c r="K2758">
        <v>20.6</v>
      </c>
      <c r="L2758">
        <v>17.3</v>
      </c>
      <c r="M2758">
        <v>1992</v>
      </c>
      <c r="N2758">
        <v>49.7</v>
      </c>
      <c r="O2758">
        <v>10949</v>
      </c>
      <c r="P2758">
        <v>332</v>
      </c>
      <c r="Q2758">
        <v>95</v>
      </c>
      <c r="R2758">
        <v>68</v>
      </c>
      <c r="S2758">
        <v>4</v>
      </c>
      <c r="T2758">
        <v>66</v>
      </c>
      <c r="U2758">
        <v>923</v>
      </c>
      <c r="V2758">
        <v>10061</v>
      </c>
      <c r="W2758">
        <v>95.1</v>
      </c>
      <c r="X2758">
        <v>2.9</v>
      </c>
      <c r="Y2758">
        <v>0.8</v>
      </c>
      <c r="Z2758">
        <v>0.6</v>
      </c>
      <c r="AA2758">
        <v>0</v>
      </c>
      <c r="AB2758">
        <v>0.6</v>
      </c>
      <c r="AC2758">
        <v>8</v>
      </c>
      <c r="AD2758">
        <v>87.4</v>
      </c>
      <c r="AE2758">
        <v>115</v>
      </c>
      <c r="AF2758">
        <v>119</v>
      </c>
      <c r="AG2758">
        <v>1</v>
      </c>
      <c r="AH2758">
        <v>47.5</v>
      </c>
      <c r="AI2758">
        <v>2.5</v>
      </c>
      <c r="AJ2758">
        <v>5.5</v>
      </c>
      <c r="AK2758">
        <v>73</v>
      </c>
      <c r="AL2758">
        <v>11.5</v>
      </c>
      <c r="AM2758">
        <v>2191</v>
      </c>
      <c r="AN2758">
        <v>36.9</v>
      </c>
      <c r="AO2758">
        <v>4779</v>
      </c>
      <c r="AP2758">
        <v>256</v>
      </c>
      <c r="AQ2758">
        <v>5.7</v>
      </c>
      <c r="AR2758">
        <v>82.8</v>
      </c>
      <c r="AS2758">
        <v>60500</v>
      </c>
      <c r="AT2758">
        <v>2.4</v>
      </c>
      <c r="AU2758">
        <v>3617</v>
      </c>
      <c r="AV2758">
        <v>2.5099999999999998</v>
      </c>
      <c r="AW2758">
        <v>16442</v>
      </c>
      <c r="AX2758">
        <v>34761</v>
      </c>
      <c r="AY2758">
        <v>14.4</v>
      </c>
      <c r="AZ2758">
        <v>240</v>
      </c>
      <c r="BA2758">
        <v>21334</v>
      </c>
      <c r="BB2758">
        <v>5212</v>
      </c>
      <c r="BC2758">
        <v>254</v>
      </c>
      <c r="BD2758">
        <v>4.9000000000000004</v>
      </c>
      <c r="BE2758">
        <v>4317</v>
      </c>
      <c r="BF2758">
        <v>806</v>
      </c>
      <c r="BG2758">
        <v>480</v>
      </c>
      <c r="BH2758">
        <v>84329</v>
      </c>
      <c r="BI2758">
        <v>19534</v>
      </c>
      <c r="BJ2758">
        <v>144</v>
      </c>
      <c r="BK2758">
        <v>1120</v>
      </c>
      <c r="BL2758">
        <v>23.9</v>
      </c>
      <c r="BM2758">
        <v>809</v>
      </c>
      <c r="BN2758">
        <v>5103</v>
      </c>
      <c r="BO2758">
        <v>785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v>27.6</v>
      </c>
      <c r="BV2758">
        <v>0</v>
      </c>
      <c r="BW2758">
        <v>70818</v>
      </c>
      <c r="BX2758">
        <v>36351</v>
      </c>
      <c r="BY2758">
        <v>3501</v>
      </c>
      <c r="BZ2758">
        <v>2</v>
      </c>
      <c r="CA2758">
        <v>300</v>
      </c>
      <c r="CB2758">
        <v>93601</v>
      </c>
      <c r="CC2758">
        <v>46946</v>
      </c>
      <c r="CD2758">
        <v>4242</v>
      </c>
      <c r="CE2758">
        <v>232.05</v>
      </c>
      <c r="CF2758">
        <v>39.4</v>
      </c>
    </row>
    <row r="2759" spans="1:84">
      <c r="A2759">
        <v>48381</v>
      </c>
      <c r="B2759" t="s">
        <v>2757</v>
      </c>
      <c r="C2759">
        <v>48381</v>
      </c>
      <c r="D2759">
        <v>111472</v>
      </c>
      <c r="E2759">
        <v>6.9</v>
      </c>
      <c r="F2759">
        <v>7160</v>
      </c>
      <c r="G2759">
        <v>104312</v>
      </c>
      <c r="H2759">
        <v>7041</v>
      </c>
      <c r="I2759">
        <v>6.3</v>
      </c>
      <c r="J2759">
        <v>27178</v>
      </c>
      <c r="K2759">
        <v>24.4</v>
      </c>
      <c r="L2759">
        <v>10.6</v>
      </c>
      <c r="M2759">
        <v>11868</v>
      </c>
      <c r="N2759">
        <v>51</v>
      </c>
      <c r="O2759">
        <v>105448</v>
      </c>
      <c r="P2759">
        <v>2254</v>
      </c>
      <c r="Q2759">
        <v>823</v>
      </c>
      <c r="R2759">
        <v>1599</v>
      </c>
      <c r="S2759">
        <v>52</v>
      </c>
      <c r="T2759">
        <v>1296</v>
      </c>
      <c r="U2759">
        <v>14749</v>
      </c>
      <c r="V2759">
        <v>91306</v>
      </c>
      <c r="W2759">
        <v>94.6</v>
      </c>
      <c r="X2759">
        <v>2</v>
      </c>
      <c r="Y2759">
        <v>0.7</v>
      </c>
      <c r="Z2759">
        <v>1.4</v>
      </c>
      <c r="AA2759">
        <v>0</v>
      </c>
      <c r="AB2759">
        <v>1.2</v>
      </c>
      <c r="AC2759">
        <v>13.2</v>
      </c>
      <c r="AD2759">
        <v>81.900000000000006</v>
      </c>
      <c r="AE2759">
        <v>1365</v>
      </c>
      <c r="AF2759">
        <v>737</v>
      </c>
      <c r="AG2759">
        <v>12</v>
      </c>
      <c r="AH2759">
        <v>49.6</v>
      </c>
      <c r="AI2759">
        <v>2.6</v>
      </c>
      <c r="AJ2759">
        <v>8.4</v>
      </c>
      <c r="AK2759">
        <v>89.5</v>
      </c>
      <c r="AL2759">
        <v>28.9</v>
      </c>
      <c r="AM2759">
        <v>15034</v>
      </c>
      <c r="AN2759">
        <v>18.7</v>
      </c>
      <c r="AO2759">
        <v>45556</v>
      </c>
      <c r="AP2759">
        <v>2295</v>
      </c>
      <c r="AQ2759">
        <v>5.3</v>
      </c>
      <c r="AR2759">
        <v>70.3</v>
      </c>
      <c r="AS2759">
        <v>93500</v>
      </c>
      <c r="AT2759">
        <v>18.5</v>
      </c>
      <c r="AU2759">
        <v>41240</v>
      </c>
      <c r="AV2759">
        <v>2.4900000000000002</v>
      </c>
      <c r="AW2759">
        <v>21840</v>
      </c>
      <c r="AX2759">
        <v>47377</v>
      </c>
      <c r="AY2759">
        <v>8</v>
      </c>
      <c r="AZ2759">
        <v>3341</v>
      </c>
      <c r="BA2759">
        <v>30369</v>
      </c>
      <c r="BB2759">
        <v>67368</v>
      </c>
      <c r="BC2759">
        <v>2251</v>
      </c>
      <c r="BD2759">
        <v>3.3</v>
      </c>
      <c r="BE2759">
        <v>37173</v>
      </c>
      <c r="BF2759">
        <v>1582</v>
      </c>
      <c r="BG2759">
        <v>5238</v>
      </c>
      <c r="BH2759">
        <v>1125588</v>
      </c>
      <c r="BI2759">
        <v>30280</v>
      </c>
      <c r="BJ2759">
        <v>2189</v>
      </c>
      <c r="BK2759">
        <v>23592</v>
      </c>
      <c r="BL2759">
        <v>10.1</v>
      </c>
      <c r="BM2759">
        <v>9055</v>
      </c>
      <c r="BN2759">
        <v>87531</v>
      </c>
      <c r="BO2759">
        <v>9509</v>
      </c>
      <c r="BP2759">
        <v>0</v>
      </c>
      <c r="BQ2759">
        <v>0</v>
      </c>
      <c r="BR2759">
        <v>0</v>
      </c>
      <c r="BS2759">
        <v>0</v>
      </c>
      <c r="BT2759">
        <v>0</v>
      </c>
      <c r="BU2759">
        <v>37.299999999999997</v>
      </c>
      <c r="BV2759">
        <v>0</v>
      </c>
      <c r="BW2759">
        <v>0</v>
      </c>
      <c r="BX2759">
        <v>1072296</v>
      </c>
      <c r="BY2759">
        <v>10080</v>
      </c>
      <c r="BZ2759">
        <v>240</v>
      </c>
      <c r="CA2759">
        <v>19719</v>
      </c>
      <c r="CB2759">
        <v>512309</v>
      </c>
      <c r="CC2759">
        <v>204785</v>
      </c>
      <c r="CD2759">
        <v>1878</v>
      </c>
      <c r="CE2759">
        <v>914.43</v>
      </c>
      <c r="CF2759">
        <v>114.1</v>
      </c>
    </row>
    <row r="2760" spans="1:84">
      <c r="A2760">
        <v>48383</v>
      </c>
      <c r="B2760" t="s">
        <v>2758</v>
      </c>
      <c r="C2760">
        <v>48383</v>
      </c>
      <c r="D2760">
        <v>3022</v>
      </c>
      <c r="E2760">
        <v>-9.1</v>
      </c>
      <c r="F2760">
        <v>-304</v>
      </c>
      <c r="G2760">
        <v>3326</v>
      </c>
      <c r="H2760">
        <v>231</v>
      </c>
      <c r="I2760">
        <v>7.6</v>
      </c>
      <c r="J2760">
        <v>891</v>
      </c>
      <c r="K2760">
        <v>29.5</v>
      </c>
      <c r="L2760">
        <v>11.9</v>
      </c>
      <c r="M2760">
        <v>360</v>
      </c>
      <c r="N2760">
        <v>50.4</v>
      </c>
      <c r="O2760">
        <v>2847</v>
      </c>
      <c r="P2760">
        <v>124</v>
      </c>
      <c r="Q2760">
        <v>23</v>
      </c>
      <c r="R2760">
        <v>9</v>
      </c>
      <c r="S2760">
        <v>4</v>
      </c>
      <c r="T2760">
        <v>15</v>
      </c>
      <c r="U2760">
        <v>1527</v>
      </c>
      <c r="V2760">
        <v>1352</v>
      </c>
      <c r="W2760">
        <v>94.2</v>
      </c>
      <c r="X2760">
        <v>4.0999999999999996</v>
      </c>
      <c r="Y2760">
        <v>0.8</v>
      </c>
      <c r="Z2760">
        <v>0.3</v>
      </c>
      <c r="AA2760">
        <v>0.1</v>
      </c>
      <c r="AB2760">
        <v>0.5</v>
      </c>
      <c r="AC2760">
        <v>50.5</v>
      </c>
      <c r="AD2760">
        <v>44.7</v>
      </c>
      <c r="AE2760">
        <v>47</v>
      </c>
      <c r="AF2760">
        <v>20</v>
      </c>
      <c r="AG2760">
        <v>0</v>
      </c>
      <c r="AH2760">
        <v>67.2</v>
      </c>
      <c r="AI2760">
        <v>16.399999999999999</v>
      </c>
      <c r="AJ2760">
        <v>47.6</v>
      </c>
      <c r="AK2760">
        <v>63</v>
      </c>
      <c r="AL2760">
        <v>9.1999999999999993</v>
      </c>
      <c r="AM2760">
        <v>435</v>
      </c>
      <c r="AN2760">
        <v>18.8</v>
      </c>
      <c r="AO2760">
        <v>1486</v>
      </c>
      <c r="AP2760">
        <v>34</v>
      </c>
      <c r="AQ2760">
        <v>2.2999999999999998</v>
      </c>
      <c r="AR2760">
        <v>78.400000000000006</v>
      </c>
      <c r="AS2760">
        <v>50500</v>
      </c>
      <c r="AT2760">
        <v>3</v>
      </c>
      <c r="AU2760">
        <v>1107</v>
      </c>
      <c r="AV2760">
        <v>2.96</v>
      </c>
      <c r="AW2760">
        <v>13174</v>
      </c>
      <c r="AX2760">
        <v>41157</v>
      </c>
      <c r="AY2760">
        <v>12.9</v>
      </c>
      <c r="AZ2760">
        <v>80</v>
      </c>
      <c r="BA2760">
        <v>26725</v>
      </c>
      <c r="BB2760">
        <v>2337</v>
      </c>
      <c r="BC2760">
        <v>58</v>
      </c>
      <c r="BD2760">
        <v>2.5</v>
      </c>
      <c r="BE2760">
        <v>2456</v>
      </c>
      <c r="BF2760">
        <v>581</v>
      </c>
      <c r="BG2760">
        <v>361</v>
      </c>
      <c r="BH2760">
        <v>86114</v>
      </c>
      <c r="BI2760">
        <v>35063</v>
      </c>
      <c r="BJ2760">
        <v>91</v>
      </c>
      <c r="BK2760">
        <v>734</v>
      </c>
      <c r="BL2760">
        <v>-8</v>
      </c>
      <c r="BM2760">
        <v>294</v>
      </c>
      <c r="BN2760">
        <v>1447</v>
      </c>
      <c r="BO2760">
        <v>398</v>
      </c>
      <c r="BP2760">
        <v>0</v>
      </c>
      <c r="BQ2760">
        <v>0</v>
      </c>
      <c r="BR2760">
        <v>0</v>
      </c>
      <c r="BS2760">
        <v>0</v>
      </c>
      <c r="BT2760">
        <v>0</v>
      </c>
      <c r="BU2760">
        <v>47.5</v>
      </c>
      <c r="BV2760">
        <v>0</v>
      </c>
      <c r="BW2760">
        <v>0</v>
      </c>
      <c r="BX2760">
        <v>21730</v>
      </c>
      <c r="BY2760">
        <v>6879</v>
      </c>
      <c r="BZ2760">
        <v>3</v>
      </c>
      <c r="CA2760">
        <v>317</v>
      </c>
      <c r="CB2760">
        <v>538285</v>
      </c>
      <c r="CC2760">
        <v>17344</v>
      </c>
      <c r="CD2760">
        <v>5661</v>
      </c>
      <c r="CE2760">
        <v>1175.3</v>
      </c>
      <c r="CF2760">
        <v>2.8</v>
      </c>
    </row>
    <row r="2761" spans="1:84">
      <c r="A2761">
        <v>48385</v>
      </c>
      <c r="B2761" t="s">
        <v>2759</v>
      </c>
      <c r="C2761">
        <v>48385</v>
      </c>
      <c r="D2761">
        <v>3061</v>
      </c>
      <c r="E2761">
        <v>0.3</v>
      </c>
      <c r="F2761">
        <v>10</v>
      </c>
      <c r="G2761">
        <v>3047</v>
      </c>
      <c r="H2761">
        <v>158</v>
      </c>
      <c r="I2761">
        <v>5.2</v>
      </c>
      <c r="J2761">
        <v>610</v>
      </c>
      <c r="K2761">
        <v>19.899999999999999</v>
      </c>
      <c r="L2761">
        <v>23.1</v>
      </c>
      <c r="M2761">
        <v>707</v>
      </c>
      <c r="N2761">
        <v>51</v>
      </c>
      <c r="O2761">
        <v>2987</v>
      </c>
      <c r="P2761">
        <v>10</v>
      </c>
      <c r="Q2761">
        <v>22</v>
      </c>
      <c r="R2761">
        <v>7</v>
      </c>
      <c r="S2761">
        <v>1</v>
      </c>
      <c r="T2761">
        <v>34</v>
      </c>
      <c r="U2761">
        <v>691</v>
      </c>
      <c r="V2761">
        <v>2315</v>
      </c>
      <c r="W2761">
        <v>97.6</v>
      </c>
      <c r="X2761">
        <v>0.3</v>
      </c>
      <c r="Y2761">
        <v>0.7</v>
      </c>
      <c r="Z2761">
        <v>0.2</v>
      </c>
      <c r="AA2761">
        <v>0</v>
      </c>
      <c r="AB2761">
        <v>1.1000000000000001</v>
      </c>
      <c r="AC2761">
        <v>22.6</v>
      </c>
      <c r="AD2761">
        <v>75.599999999999994</v>
      </c>
      <c r="AE2761">
        <v>34</v>
      </c>
      <c r="AF2761">
        <v>52</v>
      </c>
      <c r="AG2761">
        <v>0</v>
      </c>
      <c r="AH2761">
        <v>58.8</v>
      </c>
      <c r="AI2761">
        <v>4</v>
      </c>
      <c r="AJ2761">
        <v>20.3</v>
      </c>
      <c r="AK2761">
        <v>73</v>
      </c>
      <c r="AL2761">
        <v>17.3</v>
      </c>
      <c r="AM2761">
        <v>760</v>
      </c>
      <c r="AN2761">
        <v>21.8</v>
      </c>
      <c r="AO2761">
        <v>2140</v>
      </c>
      <c r="AP2761">
        <v>131</v>
      </c>
      <c r="AQ2761">
        <v>6.5</v>
      </c>
      <c r="AR2761">
        <v>76.900000000000006</v>
      </c>
      <c r="AS2761">
        <v>56700</v>
      </c>
      <c r="AT2761">
        <v>1</v>
      </c>
      <c r="AU2761">
        <v>1245</v>
      </c>
      <c r="AV2761">
        <v>2.38</v>
      </c>
      <c r="AW2761">
        <v>14321</v>
      </c>
      <c r="AX2761">
        <v>27476</v>
      </c>
      <c r="AY2761">
        <v>20.9</v>
      </c>
      <c r="AZ2761">
        <v>65</v>
      </c>
      <c r="BA2761">
        <v>21472</v>
      </c>
      <c r="BB2761">
        <v>1301</v>
      </c>
      <c r="BC2761">
        <v>67</v>
      </c>
      <c r="BD2761">
        <v>5.0999999999999996</v>
      </c>
      <c r="BE2761">
        <v>1439</v>
      </c>
      <c r="BF2761">
        <v>63</v>
      </c>
      <c r="BG2761">
        <v>239</v>
      </c>
      <c r="BH2761">
        <v>19232</v>
      </c>
      <c r="BI2761">
        <v>13365</v>
      </c>
      <c r="BJ2761">
        <v>66</v>
      </c>
      <c r="BK2761">
        <v>386</v>
      </c>
      <c r="BL2761">
        <v>-9.6</v>
      </c>
      <c r="BM2761">
        <v>423</v>
      </c>
      <c r="BN2761">
        <v>2416</v>
      </c>
      <c r="BO2761">
        <v>434</v>
      </c>
      <c r="BP2761">
        <v>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5561</v>
      </c>
      <c r="BY2761">
        <v>1857</v>
      </c>
      <c r="BZ2761">
        <v>0</v>
      </c>
      <c r="CA2761">
        <v>0</v>
      </c>
      <c r="CB2761">
        <v>399963</v>
      </c>
      <c r="CC2761">
        <v>24908</v>
      </c>
      <c r="CD2761">
        <v>8317</v>
      </c>
      <c r="CE2761">
        <v>699.91</v>
      </c>
      <c r="CF2761">
        <v>4.4000000000000004</v>
      </c>
    </row>
    <row r="2762" spans="1:84">
      <c r="A2762">
        <v>48387</v>
      </c>
      <c r="B2762" t="s">
        <v>2760</v>
      </c>
      <c r="C2762">
        <v>48387</v>
      </c>
      <c r="D2762">
        <v>13440</v>
      </c>
      <c r="E2762">
        <v>-6.1</v>
      </c>
      <c r="F2762">
        <v>-874</v>
      </c>
      <c r="G2762">
        <v>14314</v>
      </c>
      <c r="H2762">
        <v>743</v>
      </c>
      <c r="I2762">
        <v>5.5</v>
      </c>
      <c r="J2762">
        <v>2948</v>
      </c>
      <c r="K2762">
        <v>21.9</v>
      </c>
      <c r="L2762">
        <v>19.899999999999999</v>
      </c>
      <c r="M2762">
        <v>2678</v>
      </c>
      <c r="N2762">
        <v>51.9</v>
      </c>
      <c r="O2762">
        <v>10865</v>
      </c>
      <c r="P2762">
        <v>2290</v>
      </c>
      <c r="Q2762">
        <v>101</v>
      </c>
      <c r="R2762">
        <v>23</v>
      </c>
      <c r="S2762">
        <v>1</v>
      </c>
      <c r="T2762">
        <v>160</v>
      </c>
      <c r="U2762">
        <v>670</v>
      </c>
      <c r="V2762">
        <v>10239</v>
      </c>
      <c r="W2762">
        <v>80.8</v>
      </c>
      <c r="X2762">
        <v>17</v>
      </c>
      <c r="Y2762">
        <v>0.8</v>
      </c>
      <c r="Z2762">
        <v>0.2</v>
      </c>
      <c r="AA2762">
        <v>0</v>
      </c>
      <c r="AB2762">
        <v>1.2</v>
      </c>
      <c r="AC2762">
        <v>5</v>
      </c>
      <c r="AD2762">
        <v>76.2</v>
      </c>
      <c r="AE2762">
        <v>146</v>
      </c>
      <c r="AF2762">
        <v>217</v>
      </c>
      <c r="AG2762">
        <v>2</v>
      </c>
      <c r="AH2762">
        <v>62.1</v>
      </c>
      <c r="AI2762">
        <v>2.5</v>
      </c>
      <c r="AJ2762">
        <v>5.8</v>
      </c>
      <c r="AK2762">
        <v>65.7</v>
      </c>
      <c r="AL2762">
        <v>9</v>
      </c>
      <c r="AM2762">
        <v>3552</v>
      </c>
      <c r="AN2762">
        <v>27.5</v>
      </c>
      <c r="AO2762">
        <v>7097</v>
      </c>
      <c r="AP2762">
        <v>181</v>
      </c>
      <c r="AQ2762">
        <v>2.6</v>
      </c>
      <c r="AR2762">
        <v>74.900000000000006</v>
      </c>
      <c r="AS2762">
        <v>34400</v>
      </c>
      <c r="AT2762">
        <v>5.9</v>
      </c>
      <c r="AU2762">
        <v>5827</v>
      </c>
      <c r="AV2762">
        <v>2.41</v>
      </c>
      <c r="AW2762">
        <v>15058</v>
      </c>
      <c r="AX2762">
        <v>27743</v>
      </c>
      <c r="AY2762">
        <v>18.399999999999999</v>
      </c>
      <c r="AZ2762">
        <v>293</v>
      </c>
      <c r="BA2762">
        <v>21595</v>
      </c>
      <c r="BB2762">
        <v>6346</v>
      </c>
      <c r="BC2762">
        <v>356</v>
      </c>
      <c r="BD2762">
        <v>5.6</v>
      </c>
      <c r="BE2762">
        <v>5484</v>
      </c>
      <c r="BF2762">
        <v>-634</v>
      </c>
      <c r="BG2762">
        <v>900</v>
      </c>
      <c r="BH2762">
        <v>107747</v>
      </c>
      <c r="BI2762">
        <v>19648</v>
      </c>
      <c r="BJ2762">
        <v>209</v>
      </c>
      <c r="BK2762">
        <v>1965</v>
      </c>
      <c r="BL2762">
        <v>-24.1</v>
      </c>
      <c r="BM2762">
        <v>928</v>
      </c>
      <c r="BN2762">
        <v>0</v>
      </c>
      <c r="BO2762">
        <v>1062</v>
      </c>
      <c r="BP2762">
        <v>0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79586</v>
      </c>
      <c r="BW2762">
        <v>0</v>
      </c>
      <c r="BX2762">
        <v>53065</v>
      </c>
      <c r="BY2762">
        <v>3804</v>
      </c>
      <c r="BZ2762">
        <v>3</v>
      </c>
      <c r="CA2762">
        <v>134</v>
      </c>
      <c r="CB2762">
        <v>422645</v>
      </c>
      <c r="CC2762">
        <v>123722</v>
      </c>
      <c r="CD2762">
        <v>9064</v>
      </c>
      <c r="CE2762">
        <v>1050.18</v>
      </c>
      <c r="CF2762">
        <v>13.6</v>
      </c>
    </row>
    <row r="2763" spans="1:84">
      <c r="A2763">
        <v>48389</v>
      </c>
      <c r="B2763" t="s">
        <v>2761</v>
      </c>
      <c r="C2763">
        <v>48389</v>
      </c>
      <c r="D2763">
        <v>11466</v>
      </c>
      <c r="E2763">
        <v>-12.7</v>
      </c>
      <c r="F2763">
        <v>-1671</v>
      </c>
      <c r="G2763">
        <v>13137</v>
      </c>
      <c r="H2763">
        <v>883</v>
      </c>
      <c r="I2763">
        <v>7.7</v>
      </c>
      <c r="J2763">
        <v>3157</v>
      </c>
      <c r="K2763">
        <v>27.5</v>
      </c>
      <c r="L2763">
        <v>14.7</v>
      </c>
      <c r="M2763">
        <v>1685</v>
      </c>
      <c r="N2763">
        <v>46.7</v>
      </c>
      <c r="O2763">
        <v>10995</v>
      </c>
      <c r="P2763">
        <v>276</v>
      </c>
      <c r="Q2763">
        <v>81</v>
      </c>
      <c r="R2763">
        <v>63</v>
      </c>
      <c r="S2763">
        <v>5</v>
      </c>
      <c r="T2763">
        <v>46</v>
      </c>
      <c r="U2763">
        <v>8275</v>
      </c>
      <c r="V2763">
        <v>2830</v>
      </c>
      <c r="W2763">
        <v>95.9</v>
      </c>
      <c r="X2763">
        <v>2.4</v>
      </c>
      <c r="Y2763">
        <v>0.7</v>
      </c>
      <c r="Z2763">
        <v>0.5</v>
      </c>
      <c r="AA2763">
        <v>0</v>
      </c>
      <c r="AB2763">
        <v>0.4</v>
      </c>
      <c r="AC2763">
        <v>72.2</v>
      </c>
      <c r="AD2763">
        <v>24.7</v>
      </c>
      <c r="AE2763">
        <v>160</v>
      </c>
      <c r="AF2763">
        <v>108</v>
      </c>
      <c r="AG2763">
        <v>0</v>
      </c>
      <c r="AH2763">
        <v>65.2</v>
      </c>
      <c r="AI2763">
        <v>14.7</v>
      </c>
      <c r="AJ2763">
        <v>67.5</v>
      </c>
      <c r="AK2763">
        <v>46.6</v>
      </c>
      <c r="AL2763">
        <v>8</v>
      </c>
      <c r="AM2763">
        <v>2380</v>
      </c>
      <c r="AN2763">
        <v>17.5</v>
      </c>
      <c r="AO2763">
        <v>5093</v>
      </c>
      <c r="AP2763">
        <v>50</v>
      </c>
      <c r="AQ2763">
        <v>1</v>
      </c>
      <c r="AR2763">
        <v>77.7</v>
      </c>
      <c r="AS2763">
        <v>24900</v>
      </c>
      <c r="AT2763">
        <v>6.2</v>
      </c>
      <c r="AU2763">
        <v>4091</v>
      </c>
      <c r="AV2763">
        <v>2.93</v>
      </c>
      <c r="AW2763">
        <v>10811</v>
      </c>
      <c r="AX2763">
        <v>24421</v>
      </c>
      <c r="AY2763">
        <v>25.9</v>
      </c>
      <c r="AZ2763">
        <v>213</v>
      </c>
      <c r="BA2763">
        <v>18439</v>
      </c>
      <c r="BB2763">
        <v>4149</v>
      </c>
      <c r="BC2763">
        <v>267</v>
      </c>
      <c r="BD2763">
        <v>6.4</v>
      </c>
      <c r="BE2763">
        <v>5228</v>
      </c>
      <c r="BF2763">
        <v>-1241</v>
      </c>
      <c r="BG2763">
        <v>1631</v>
      </c>
      <c r="BH2763">
        <v>134201</v>
      </c>
      <c r="BI2763">
        <v>25670</v>
      </c>
      <c r="BJ2763">
        <v>181</v>
      </c>
      <c r="BK2763">
        <v>1888</v>
      </c>
      <c r="BL2763">
        <v>-34.6</v>
      </c>
      <c r="BM2763">
        <v>464</v>
      </c>
      <c r="BN2763">
        <v>11490</v>
      </c>
      <c r="BO2763">
        <v>619</v>
      </c>
      <c r="BP2763">
        <v>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73768</v>
      </c>
      <c r="BY2763">
        <v>5885</v>
      </c>
      <c r="BZ2763">
        <v>2</v>
      </c>
      <c r="CA2763">
        <v>360</v>
      </c>
      <c r="CB2763">
        <v>1009877</v>
      </c>
      <c r="CC2763">
        <v>85637</v>
      </c>
      <c r="CD2763">
        <v>7232</v>
      </c>
      <c r="CE2763">
        <v>2635.88</v>
      </c>
      <c r="CF2763">
        <v>5</v>
      </c>
    </row>
    <row r="2764" spans="1:84">
      <c r="A2764">
        <v>48391</v>
      </c>
      <c r="B2764" t="s">
        <v>2762</v>
      </c>
      <c r="C2764">
        <v>48391</v>
      </c>
      <c r="D2764">
        <v>7596</v>
      </c>
      <c r="E2764">
        <v>-3</v>
      </c>
      <c r="F2764">
        <v>-232</v>
      </c>
      <c r="G2764">
        <v>7828</v>
      </c>
      <c r="H2764">
        <v>446</v>
      </c>
      <c r="I2764">
        <v>5.9</v>
      </c>
      <c r="J2764">
        <v>1813</v>
      </c>
      <c r="K2764">
        <v>23.9</v>
      </c>
      <c r="L2764">
        <v>17.5</v>
      </c>
      <c r="M2764">
        <v>1327</v>
      </c>
      <c r="N2764">
        <v>51.3</v>
      </c>
      <c r="O2764">
        <v>6920</v>
      </c>
      <c r="P2764">
        <v>533</v>
      </c>
      <c r="Q2764">
        <v>50</v>
      </c>
      <c r="R2764">
        <v>41</v>
      </c>
      <c r="S2764">
        <v>3</v>
      </c>
      <c r="T2764">
        <v>49</v>
      </c>
      <c r="U2764">
        <v>3403</v>
      </c>
      <c r="V2764">
        <v>3580</v>
      </c>
      <c r="W2764">
        <v>91.1</v>
      </c>
      <c r="X2764">
        <v>7</v>
      </c>
      <c r="Y2764">
        <v>0.7</v>
      </c>
      <c r="Z2764">
        <v>0.5</v>
      </c>
      <c r="AA2764">
        <v>0</v>
      </c>
      <c r="AB2764">
        <v>0.6</v>
      </c>
      <c r="AC2764">
        <v>44.8</v>
      </c>
      <c r="AD2764">
        <v>47.1</v>
      </c>
      <c r="AE2764">
        <v>94</v>
      </c>
      <c r="AF2764">
        <v>93</v>
      </c>
      <c r="AG2764">
        <v>1</v>
      </c>
      <c r="AH2764">
        <v>63.6</v>
      </c>
      <c r="AI2764">
        <v>2.6</v>
      </c>
      <c r="AJ2764">
        <v>32.200000000000003</v>
      </c>
      <c r="AK2764">
        <v>68.099999999999994</v>
      </c>
      <c r="AL2764">
        <v>11.6</v>
      </c>
      <c r="AM2764">
        <v>1658</v>
      </c>
      <c r="AN2764">
        <v>22.5</v>
      </c>
      <c r="AO2764">
        <v>3727</v>
      </c>
      <c r="AP2764">
        <v>58</v>
      </c>
      <c r="AQ2764">
        <v>1.6</v>
      </c>
      <c r="AR2764">
        <v>74.900000000000006</v>
      </c>
      <c r="AS2764">
        <v>42600</v>
      </c>
      <c r="AT2764">
        <v>3.5</v>
      </c>
      <c r="AU2764">
        <v>2985</v>
      </c>
      <c r="AV2764">
        <v>2.59</v>
      </c>
      <c r="AW2764">
        <v>15481</v>
      </c>
      <c r="AX2764">
        <v>31906</v>
      </c>
      <c r="AY2764">
        <v>14.7</v>
      </c>
      <c r="AZ2764">
        <v>223</v>
      </c>
      <c r="BA2764">
        <v>29195</v>
      </c>
      <c r="BB2764">
        <v>3827</v>
      </c>
      <c r="BC2764">
        <v>182</v>
      </c>
      <c r="BD2764">
        <v>4.8</v>
      </c>
      <c r="BE2764">
        <v>3391</v>
      </c>
      <c r="BF2764">
        <v>132</v>
      </c>
      <c r="BG2764">
        <v>711</v>
      </c>
      <c r="BH2764">
        <v>86574</v>
      </c>
      <c r="BI2764">
        <v>25531</v>
      </c>
      <c r="BJ2764">
        <v>156</v>
      </c>
      <c r="BK2764">
        <v>1376</v>
      </c>
      <c r="BL2764">
        <v>18.899999999999999</v>
      </c>
      <c r="BM2764">
        <v>487</v>
      </c>
      <c r="BN2764">
        <v>6565</v>
      </c>
      <c r="BO2764">
        <v>583</v>
      </c>
      <c r="BP2764">
        <v>0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W2764">
        <v>9515</v>
      </c>
      <c r="BX2764">
        <v>53165</v>
      </c>
      <c r="BY2764">
        <v>6920</v>
      </c>
      <c r="BZ2764">
        <v>7</v>
      </c>
      <c r="CA2764">
        <v>1374</v>
      </c>
      <c r="CB2764">
        <v>505954</v>
      </c>
      <c r="CC2764">
        <v>55694</v>
      </c>
      <c r="CD2764">
        <v>7290</v>
      </c>
      <c r="CE2764">
        <v>770.21</v>
      </c>
      <c r="CF2764">
        <v>10.199999999999999</v>
      </c>
    </row>
    <row r="2765" spans="1:84">
      <c r="A2765">
        <v>48393</v>
      </c>
      <c r="B2765" t="s">
        <v>2763</v>
      </c>
      <c r="C2765">
        <v>48393</v>
      </c>
      <c r="D2765">
        <v>835</v>
      </c>
      <c r="E2765">
        <v>-5.9</v>
      </c>
      <c r="F2765">
        <v>-52</v>
      </c>
      <c r="G2765">
        <v>887</v>
      </c>
      <c r="H2765">
        <v>37</v>
      </c>
      <c r="I2765">
        <v>4.4000000000000004</v>
      </c>
      <c r="J2765">
        <v>167</v>
      </c>
      <c r="K2765">
        <v>20</v>
      </c>
      <c r="L2765">
        <v>14</v>
      </c>
      <c r="M2765">
        <v>117</v>
      </c>
      <c r="N2765">
        <v>48.9</v>
      </c>
      <c r="O2765">
        <v>817</v>
      </c>
      <c r="P2765">
        <v>4</v>
      </c>
      <c r="Q2765">
        <v>6</v>
      </c>
      <c r="R2765">
        <v>1</v>
      </c>
      <c r="S2765">
        <v>0</v>
      </c>
      <c r="T2765">
        <v>7</v>
      </c>
      <c r="U2765">
        <v>40</v>
      </c>
      <c r="V2765">
        <v>785</v>
      </c>
      <c r="W2765">
        <v>97.8</v>
      </c>
      <c r="X2765">
        <v>0.5</v>
      </c>
      <c r="Y2765">
        <v>0.7</v>
      </c>
      <c r="Z2765">
        <v>0.1</v>
      </c>
      <c r="AA2765">
        <v>0</v>
      </c>
      <c r="AB2765">
        <v>0.8</v>
      </c>
      <c r="AC2765">
        <v>4.8</v>
      </c>
      <c r="AD2765">
        <v>94</v>
      </c>
      <c r="AE2765">
        <v>9</v>
      </c>
      <c r="AF2765">
        <v>10</v>
      </c>
      <c r="AG2765">
        <v>0</v>
      </c>
      <c r="AH2765">
        <v>53.1</v>
      </c>
      <c r="AI2765">
        <v>0.5</v>
      </c>
      <c r="AJ2765">
        <v>1.7</v>
      </c>
      <c r="AK2765">
        <v>90</v>
      </c>
      <c r="AL2765">
        <v>25.4</v>
      </c>
      <c r="AM2765">
        <v>124</v>
      </c>
      <c r="AN2765">
        <v>27.2</v>
      </c>
      <c r="AO2765">
        <v>460</v>
      </c>
      <c r="AP2765">
        <v>11</v>
      </c>
      <c r="AQ2765">
        <v>2.4</v>
      </c>
      <c r="AR2765">
        <v>79</v>
      </c>
      <c r="AS2765">
        <v>48800</v>
      </c>
      <c r="AT2765">
        <v>3.1</v>
      </c>
      <c r="AU2765">
        <v>362</v>
      </c>
      <c r="AV2765">
        <v>2.4500000000000002</v>
      </c>
      <c r="AW2765">
        <v>20923</v>
      </c>
      <c r="AX2765">
        <v>49088</v>
      </c>
      <c r="AY2765">
        <v>6.7</v>
      </c>
      <c r="AZ2765">
        <v>24</v>
      </c>
      <c r="BA2765">
        <v>28949</v>
      </c>
      <c r="BB2765">
        <v>561</v>
      </c>
      <c r="BC2765">
        <v>18</v>
      </c>
      <c r="BD2765">
        <v>3.2</v>
      </c>
      <c r="BE2765">
        <v>548</v>
      </c>
      <c r="BF2765">
        <v>87</v>
      </c>
      <c r="BG2765">
        <v>105</v>
      </c>
      <c r="BH2765">
        <v>9166</v>
      </c>
      <c r="BI2765">
        <v>16726</v>
      </c>
      <c r="BJ2765">
        <v>10</v>
      </c>
      <c r="BK2765">
        <v>17</v>
      </c>
      <c r="BL2765">
        <v>-73</v>
      </c>
      <c r="BM2765">
        <v>84</v>
      </c>
      <c r="BN2765">
        <v>0</v>
      </c>
      <c r="BO2765">
        <v>78</v>
      </c>
      <c r="BP2765">
        <v>0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494588</v>
      </c>
      <c r="CC2765">
        <v>4664</v>
      </c>
      <c r="CD2765">
        <v>5404</v>
      </c>
      <c r="CE2765">
        <v>924.09</v>
      </c>
      <c r="CF2765">
        <v>1</v>
      </c>
    </row>
    <row r="2766" spans="1:84">
      <c r="A2766">
        <v>48395</v>
      </c>
      <c r="B2766" t="s">
        <v>2764</v>
      </c>
      <c r="C2766">
        <v>48395</v>
      </c>
      <c r="D2766">
        <v>16214</v>
      </c>
      <c r="E2766">
        <v>1.4</v>
      </c>
      <c r="F2766">
        <v>218</v>
      </c>
      <c r="G2766">
        <v>16000</v>
      </c>
      <c r="H2766">
        <v>1099</v>
      </c>
      <c r="I2766">
        <v>6.8</v>
      </c>
      <c r="J2766">
        <v>4311</v>
      </c>
      <c r="K2766">
        <v>26.6</v>
      </c>
      <c r="L2766">
        <v>16.2</v>
      </c>
      <c r="M2766">
        <v>2631</v>
      </c>
      <c r="N2766">
        <v>52</v>
      </c>
      <c r="O2766">
        <v>12308</v>
      </c>
      <c r="P2766">
        <v>3645</v>
      </c>
      <c r="Q2766">
        <v>75</v>
      </c>
      <c r="R2766">
        <v>28</v>
      </c>
      <c r="S2766">
        <v>9</v>
      </c>
      <c r="T2766">
        <v>149</v>
      </c>
      <c r="U2766">
        <v>2582</v>
      </c>
      <c r="V2766">
        <v>9862</v>
      </c>
      <c r="W2766">
        <v>75.900000000000006</v>
      </c>
      <c r="X2766">
        <v>22.5</v>
      </c>
      <c r="Y2766">
        <v>0.5</v>
      </c>
      <c r="Z2766">
        <v>0.2</v>
      </c>
      <c r="AA2766">
        <v>0.1</v>
      </c>
      <c r="AB2766">
        <v>0.9</v>
      </c>
      <c r="AC2766">
        <v>15.9</v>
      </c>
      <c r="AD2766">
        <v>60.8</v>
      </c>
      <c r="AE2766">
        <v>217</v>
      </c>
      <c r="AF2766">
        <v>192</v>
      </c>
      <c r="AG2766">
        <v>4</v>
      </c>
      <c r="AH2766">
        <v>59.5</v>
      </c>
      <c r="AI2766">
        <v>3.3</v>
      </c>
      <c r="AJ2766">
        <v>12.7</v>
      </c>
      <c r="AK2766">
        <v>68.099999999999994</v>
      </c>
      <c r="AL2766">
        <v>12.7</v>
      </c>
      <c r="AM2766">
        <v>3744</v>
      </c>
      <c r="AN2766">
        <v>29.1</v>
      </c>
      <c r="AO2766">
        <v>8142</v>
      </c>
      <c r="AP2766">
        <v>270</v>
      </c>
      <c r="AQ2766">
        <v>3.4</v>
      </c>
      <c r="AR2766">
        <v>71.5</v>
      </c>
      <c r="AS2766">
        <v>53000</v>
      </c>
      <c r="AT2766">
        <v>7.5</v>
      </c>
      <c r="AU2766">
        <v>6179</v>
      </c>
      <c r="AV2766">
        <v>2.5499999999999998</v>
      </c>
      <c r="AW2766">
        <v>14714</v>
      </c>
      <c r="AX2766">
        <v>31960</v>
      </c>
      <c r="AY2766">
        <v>18.8</v>
      </c>
      <c r="AZ2766">
        <v>412</v>
      </c>
      <c r="BA2766">
        <v>25514</v>
      </c>
      <c r="BB2766">
        <v>7693</v>
      </c>
      <c r="BC2766">
        <v>374</v>
      </c>
      <c r="BD2766">
        <v>4.9000000000000004</v>
      </c>
      <c r="BE2766">
        <v>7339</v>
      </c>
      <c r="BF2766">
        <v>363</v>
      </c>
      <c r="BG2766">
        <v>1063</v>
      </c>
      <c r="BH2766">
        <v>181872</v>
      </c>
      <c r="BI2766">
        <v>24782</v>
      </c>
      <c r="BJ2766">
        <v>231</v>
      </c>
      <c r="BK2766">
        <v>2285</v>
      </c>
      <c r="BL2766">
        <v>8.6999999999999993</v>
      </c>
      <c r="BM2766">
        <v>1048</v>
      </c>
      <c r="BN2766">
        <v>7779</v>
      </c>
      <c r="BO2766">
        <v>1133</v>
      </c>
      <c r="BP2766">
        <v>0</v>
      </c>
      <c r="BQ2766">
        <v>0</v>
      </c>
      <c r="BR2766">
        <v>0</v>
      </c>
      <c r="BS2766">
        <v>0</v>
      </c>
      <c r="BT2766">
        <v>0</v>
      </c>
      <c r="BU2766">
        <v>16.2</v>
      </c>
      <c r="BV2766">
        <v>0</v>
      </c>
      <c r="BW2766">
        <v>0</v>
      </c>
      <c r="BX2766">
        <v>64627</v>
      </c>
      <c r="BY2766">
        <v>4061</v>
      </c>
      <c r="BZ2766">
        <v>23</v>
      </c>
      <c r="CA2766">
        <v>2709</v>
      </c>
      <c r="CB2766">
        <v>515311</v>
      </c>
      <c r="CC2766">
        <v>117534</v>
      </c>
      <c r="CD2766">
        <v>7284</v>
      </c>
      <c r="CE2766">
        <v>854.56</v>
      </c>
      <c r="CF2766">
        <v>18.7</v>
      </c>
    </row>
    <row r="2767" spans="1:84">
      <c r="A2767">
        <v>48397</v>
      </c>
      <c r="B2767" t="s">
        <v>2765</v>
      </c>
      <c r="C2767">
        <v>48397</v>
      </c>
      <c r="D2767">
        <v>69155</v>
      </c>
      <c r="E2767">
        <v>60.5</v>
      </c>
      <c r="F2767">
        <v>26081</v>
      </c>
      <c r="G2767">
        <v>43080</v>
      </c>
      <c r="H2767">
        <v>4746</v>
      </c>
      <c r="I2767">
        <v>6.9</v>
      </c>
      <c r="J2767">
        <v>18076</v>
      </c>
      <c r="K2767">
        <v>26.1</v>
      </c>
      <c r="L2767">
        <v>8.4</v>
      </c>
      <c r="M2767">
        <v>5791</v>
      </c>
      <c r="N2767">
        <v>49.9</v>
      </c>
      <c r="O2767">
        <v>63115</v>
      </c>
      <c r="P2767">
        <v>3399</v>
      </c>
      <c r="Q2767">
        <v>241</v>
      </c>
      <c r="R2767">
        <v>1547</v>
      </c>
      <c r="S2767">
        <v>71</v>
      </c>
      <c r="T2767">
        <v>782</v>
      </c>
      <c r="U2767">
        <v>9864</v>
      </c>
      <c r="V2767">
        <v>53468</v>
      </c>
      <c r="W2767">
        <v>91.3</v>
      </c>
      <c r="X2767">
        <v>4.9000000000000004</v>
      </c>
      <c r="Y2767">
        <v>0.3</v>
      </c>
      <c r="Z2767">
        <v>2.2000000000000002</v>
      </c>
      <c r="AA2767">
        <v>0.1</v>
      </c>
      <c r="AB2767">
        <v>1.1000000000000001</v>
      </c>
      <c r="AC2767">
        <v>14.3</v>
      </c>
      <c r="AD2767">
        <v>77.3</v>
      </c>
      <c r="AE2767">
        <v>855</v>
      </c>
      <c r="AF2767">
        <v>358</v>
      </c>
      <c r="AG2767">
        <v>5</v>
      </c>
      <c r="AH2767">
        <v>46.6</v>
      </c>
      <c r="AI2767">
        <v>7.8</v>
      </c>
      <c r="AJ2767">
        <v>12.6</v>
      </c>
      <c r="AK2767">
        <v>86.7</v>
      </c>
      <c r="AL2767">
        <v>32.700000000000003</v>
      </c>
      <c r="AM2767">
        <v>5642</v>
      </c>
      <c r="AN2767">
        <v>32</v>
      </c>
      <c r="AO2767">
        <v>23997</v>
      </c>
      <c r="AP2767">
        <v>8648</v>
      </c>
      <c r="AQ2767">
        <v>56.3</v>
      </c>
      <c r="AR2767">
        <v>82.7</v>
      </c>
      <c r="AS2767">
        <v>147100</v>
      </c>
      <c r="AT2767">
        <v>9.6</v>
      </c>
      <c r="AU2767">
        <v>14530</v>
      </c>
      <c r="AV2767">
        <v>2.92</v>
      </c>
      <c r="AW2767">
        <v>28573</v>
      </c>
      <c r="AX2767">
        <v>71011</v>
      </c>
      <c r="AY2767">
        <v>6.5</v>
      </c>
      <c r="AZ2767">
        <v>2286</v>
      </c>
      <c r="BA2767">
        <v>36373</v>
      </c>
      <c r="BB2767">
        <v>33691</v>
      </c>
      <c r="BC2767">
        <v>1514</v>
      </c>
      <c r="BD2767">
        <v>4.5</v>
      </c>
      <c r="BE2767">
        <v>25568</v>
      </c>
      <c r="BF2767">
        <v>5547</v>
      </c>
      <c r="BG2767">
        <v>2759</v>
      </c>
      <c r="BH2767">
        <v>810611</v>
      </c>
      <c r="BI2767">
        <v>31704</v>
      </c>
      <c r="BJ2767">
        <v>1388</v>
      </c>
      <c r="BK2767">
        <v>14156</v>
      </c>
      <c r="BL2767">
        <v>29.5</v>
      </c>
      <c r="BM2767">
        <v>6552</v>
      </c>
      <c r="BN2767">
        <v>65307</v>
      </c>
      <c r="BO2767">
        <v>5890</v>
      </c>
      <c r="BP2767">
        <v>0</v>
      </c>
      <c r="BQ2767">
        <v>0</v>
      </c>
      <c r="BR2767">
        <v>2.2999999999999998</v>
      </c>
      <c r="BS2767">
        <v>0</v>
      </c>
      <c r="BT2767">
        <v>0</v>
      </c>
      <c r="BU2767">
        <v>28.4</v>
      </c>
      <c r="BV2767">
        <v>0</v>
      </c>
      <c r="BW2767">
        <v>0</v>
      </c>
      <c r="BX2767">
        <v>585609</v>
      </c>
      <c r="BY2767">
        <v>11485</v>
      </c>
      <c r="BZ2767">
        <v>1220</v>
      </c>
      <c r="CA2767">
        <v>242692</v>
      </c>
      <c r="CB2767">
        <v>46419</v>
      </c>
      <c r="CC2767">
        <v>206676</v>
      </c>
      <c r="CD2767">
        <v>3547</v>
      </c>
      <c r="CE2767">
        <v>128.79</v>
      </c>
      <c r="CF2767">
        <v>334</v>
      </c>
    </row>
    <row r="2768" spans="1:84">
      <c r="A2768">
        <v>48399</v>
      </c>
      <c r="B2768" t="s">
        <v>2766</v>
      </c>
      <c r="C2768">
        <v>48399</v>
      </c>
      <c r="D2768">
        <v>10724</v>
      </c>
      <c r="E2768">
        <v>-6.7</v>
      </c>
      <c r="F2768">
        <v>-771</v>
      </c>
      <c r="G2768">
        <v>11495</v>
      </c>
      <c r="H2768">
        <v>704</v>
      </c>
      <c r="I2768">
        <v>6.6</v>
      </c>
      <c r="J2768">
        <v>2721</v>
      </c>
      <c r="K2768">
        <v>25.4</v>
      </c>
      <c r="L2768">
        <v>19.2</v>
      </c>
      <c r="M2768">
        <v>2056</v>
      </c>
      <c r="N2768">
        <v>51.6</v>
      </c>
      <c r="O2768">
        <v>10304</v>
      </c>
      <c r="P2768">
        <v>191</v>
      </c>
      <c r="Q2768">
        <v>91</v>
      </c>
      <c r="R2768">
        <v>52</v>
      </c>
      <c r="S2768">
        <v>9</v>
      </c>
      <c r="T2768">
        <v>77</v>
      </c>
      <c r="U2768">
        <v>3523</v>
      </c>
      <c r="V2768">
        <v>6873</v>
      </c>
      <c r="W2768">
        <v>96.1</v>
      </c>
      <c r="X2768">
        <v>1.8</v>
      </c>
      <c r="Y2768">
        <v>0.8</v>
      </c>
      <c r="Z2768">
        <v>0.5</v>
      </c>
      <c r="AA2768">
        <v>0.1</v>
      </c>
      <c r="AB2768">
        <v>0.7</v>
      </c>
      <c r="AC2768">
        <v>32.9</v>
      </c>
      <c r="AD2768">
        <v>64.099999999999994</v>
      </c>
      <c r="AE2768">
        <v>145</v>
      </c>
      <c r="AF2768">
        <v>140</v>
      </c>
      <c r="AG2768">
        <v>2</v>
      </c>
      <c r="AH2768">
        <v>57.7</v>
      </c>
      <c r="AI2768">
        <v>4.5</v>
      </c>
      <c r="AJ2768">
        <v>23.3</v>
      </c>
      <c r="AK2768">
        <v>68.900000000000006</v>
      </c>
      <c r="AL2768">
        <v>13.1</v>
      </c>
      <c r="AM2768">
        <v>2569</v>
      </c>
      <c r="AN2768">
        <v>18.8</v>
      </c>
      <c r="AO2768">
        <v>5425</v>
      </c>
      <c r="AP2768">
        <v>25</v>
      </c>
      <c r="AQ2768">
        <v>0.5</v>
      </c>
      <c r="AR2768">
        <v>77.400000000000006</v>
      </c>
      <c r="AS2768">
        <v>37800</v>
      </c>
      <c r="AT2768">
        <v>5.0999999999999996</v>
      </c>
      <c r="AU2768">
        <v>4428</v>
      </c>
      <c r="AV2768">
        <v>2.5299999999999998</v>
      </c>
      <c r="AW2768">
        <v>13577</v>
      </c>
      <c r="AX2768">
        <v>29408</v>
      </c>
      <c r="AY2768">
        <v>17.600000000000001</v>
      </c>
      <c r="AZ2768">
        <v>240</v>
      </c>
      <c r="BA2768">
        <v>21853</v>
      </c>
      <c r="BB2768">
        <v>4465</v>
      </c>
      <c r="BC2768">
        <v>248</v>
      </c>
      <c r="BD2768">
        <v>5.6</v>
      </c>
      <c r="BE2768">
        <v>5922</v>
      </c>
      <c r="BF2768">
        <v>-443</v>
      </c>
      <c r="BG2768">
        <v>886</v>
      </c>
      <c r="BH2768">
        <v>136296</v>
      </c>
      <c r="BI2768">
        <v>23015</v>
      </c>
      <c r="BJ2768">
        <v>262</v>
      </c>
      <c r="BK2768">
        <v>2573</v>
      </c>
      <c r="BL2768">
        <v>-11</v>
      </c>
      <c r="BM2768">
        <v>789</v>
      </c>
      <c r="BN2768">
        <v>3733</v>
      </c>
      <c r="BO2768">
        <v>982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v>0</v>
      </c>
      <c r="BV2768">
        <v>179793</v>
      </c>
      <c r="BW2768">
        <v>26591</v>
      </c>
      <c r="BX2768">
        <v>81443</v>
      </c>
      <c r="BY2768">
        <v>7342</v>
      </c>
      <c r="BZ2768">
        <v>2</v>
      </c>
      <c r="CA2768">
        <v>250</v>
      </c>
      <c r="CB2768">
        <v>584878</v>
      </c>
      <c r="CC2768">
        <v>79964</v>
      </c>
      <c r="CD2768">
        <v>7307</v>
      </c>
      <c r="CE2768">
        <v>1050.73</v>
      </c>
      <c r="CF2768">
        <v>10.9</v>
      </c>
    </row>
    <row r="2769" spans="1:84">
      <c r="A2769">
        <v>48401</v>
      </c>
      <c r="B2769" t="s">
        <v>2767</v>
      </c>
      <c r="C2769">
        <v>48401</v>
      </c>
      <c r="D2769">
        <v>48354</v>
      </c>
      <c r="E2769">
        <v>2.1</v>
      </c>
      <c r="F2769">
        <v>982</v>
      </c>
      <c r="G2769">
        <v>47372</v>
      </c>
      <c r="H2769">
        <v>3015</v>
      </c>
      <c r="I2769">
        <v>6.2</v>
      </c>
      <c r="J2769">
        <v>11113</v>
      </c>
      <c r="K2769">
        <v>23</v>
      </c>
      <c r="L2769">
        <v>14.7</v>
      </c>
      <c r="M2769">
        <v>7127</v>
      </c>
      <c r="N2769">
        <v>48.6</v>
      </c>
      <c r="O2769">
        <v>38677</v>
      </c>
      <c r="P2769">
        <v>8815</v>
      </c>
      <c r="Q2769">
        <v>222</v>
      </c>
      <c r="R2769">
        <v>217</v>
      </c>
      <c r="S2769">
        <v>8</v>
      </c>
      <c r="T2769">
        <v>415</v>
      </c>
      <c r="U2769">
        <v>5130</v>
      </c>
      <c r="V2769">
        <v>33803</v>
      </c>
      <c r="W2769">
        <v>80</v>
      </c>
      <c r="X2769">
        <v>18.2</v>
      </c>
      <c r="Y2769">
        <v>0.5</v>
      </c>
      <c r="Z2769">
        <v>0.4</v>
      </c>
      <c r="AA2769">
        <v>0</v>
      </c>
      <c r="AB2769">
        <v>0.9</v>
      </c>
      <c r="AC2769">
        <v>10.6</v>
      </c>
      <c r="AD2769">
        <v>69.900000000000006</v>
      </c>
      <c r="AE2769">
        <v>618</v>
      </c>
      <c r="AF2769">
        <v>507</v>
      </c>
      <c r="AG2769">
        <v>7</v>
      </c>
      <c r="AH2769">
        <v>62.9</v>
      </c>
      <c r="AI2769">
        <v>4.4000000000000004</v>
      </c>
      <c r="AJ2769">
        <v>8.4</v>
      </c>
      <c r="AK2769">
        <v>74.099999999999994</v>
      </c>
      <c r="AL2769">
        <v>12.8</v>
      </c>
      <c r="AM2769">
        <v>9547</v>
      </c>
      <c r="AN2769">
        <v>23.7</v>
      </c>
      <c r="AO2769">
        <v>20550</v>
      </c>
      <c r="AP2769">
        <v>683</v>
      </c>
      <c r="AQ2769">
        <v>3.4</v>
      </c>
      <c r="AR2769">
        <v>79.900000000000006</v>
      </c>
      <c r="AS2769">
        <v>60900</v>
      </c>
      <c r="AT2769">
        <v>5.3</v>
      </c>
      <c r="AU2769">
        <v>17364</v>
      </c>
      <c r="AV2769">
        <v>2.57</v>
      </c>
      <c r="AW2769">
        <v>16674</v>
      </c>
      <c r="AX2769">
        <v>35343</v>
      </c>
      <c r="AY2769">
        <v>15.2</v>
      </c>
      <c r="AZ2769">
        <v>1186</v>
      </c>
      <c r="BA2769">
        <v>24767</v>
      </c>
      <c r="BB2769">
        <v>23205</v>
      </c>
      <c r="BC2769">
        <v>1100</v>
      </c>
      <c r="BD2769">
        <v>4.7</v>
      </c>
      <c r="BE2769">
        <v>19706</v>
      </c>
      <c r="BF2769">
        <v>380</v>
      </c>
      <c r="BG2769">
        <v>2389</v>
      </c>
      <c r="BH2769">
        <v>662367</v>
      </c>
      <c r="BI2769">
        <v>33612</v>
      </c>
      <c r="BJ2769">
        <v>731</v>
      </c>
      <c r="BK2769">
        <v>9339</v>
      </c>
      <c r="BL2769">
        <v>-1.9</v>
      </c>
      <c r="BM2769">
        <v>2721</v>
      </c>
      <c r="BN2769">
        <v>17003</v>
      </c>
      <c r="BO2769">
        <v>3064</v>
      </c>
      <c r="BP2769">
        <v>0</v>
      </c>
      <c r="BQ2769">
        <v>0</v>
      </c>
      <c r="BR2769">
        <v>0</v>
      </c>
      <c r="BS2769">
        <v>0</v>
      </c>
      <c r="BT2769">
        <v>0</v>
      </c>
      <c r="BU2769">
        <v>31.3</v>
      </c>
      <c r="BV2769">
        <v>158495</v>
      </c>
      <c r="BW2769">
        <v>0</v>
      </c>
      <c r="BX2769">
        <v>245099</v>
      </c>
      <c r="BY2769">
        <v>5163</v>
      </c>
      <c r="BZ2769">
        <v>8</v>
      </c>
      <c r="CA2769">
        <v>1358</v>
      </c>
      <c r="CB2769">
        <v>272436</v>
      </c>
      <c r="CC2769">
        <v>220805</v>
      </c>
      <c r="CD2769">
        <v>4603</v>
      </c>
      <c r="CE2769">
        <v>923.55</v>
      </c>
      <c r="CF2769">
        <v>51.3</v>
      </c>
    </row>
    <row r="2770" spans="1:84">
      <c r="A2770">
        <v>48403</v>
      </c>
      <c r="B2770" t="s">
        <v>2768</v>
      </c>
      <c r="C2770">
        <v>48403</v>
      </c>
      <c r="D2770">
        <v>10457</v>
      </c>
      <c r="E2770">
        <v>-0.1</v>
      </c>
      <c r="F2770">
        <v>-12</v>
      </c>
      <c r="G2770">
        <v>10469</v>
      </c>
      <c r="H2770">
        <v>548</v>
      </c>
      <c r="I2770">
        <v>5.2</v>
      </c>
      <c r="J2770">
        <v>2144</v>
      </c>
      <c r="K2770">
        <v>20.5</v>
      </c>
      <c r="L2770">
        <v>24.6</v>
      </c>
      <c r="M2770">
        <v>2570</v>
      </c>
      <c r="N2770">
        <v>52</v>
      </c>
      <c r="O2770">
        <v>9304</v>
      </c>
      <c r="P2770">
        <v>988</v>
      </c>
      <c r="Q2770">
        <v>43</v>
      </c>
      <c r="R2770">
        <v>20</v>
      </c>
      <c r="S2770">
        <v>3</v>
      </c>
      <c r="T2770">
        <v>99</v>
      </c>
      <c r="U2770">
        <v>264</v>
      </c>
      <c r="V2770">
        <v>9068</v>
      </c>
      <c r="W2770">
        <v>89</v>
      </c>
      <c r="X2770">
        <v>9.4</v>
      </c>
      <c r="Y2770">
        <v>0.4</v>
      </c>
      <c r="Z2770">
        <v>0.2</v>
      </c>
      <c r="AA2770">
        <v>0</v>
      </c>
      <c r="AB2770">
        <v>0.9</v>
      </c>
      <c r="AC2770">
        <v>2.5</v>
      </c>
      <c r="AD2770">
        <v>86.7</v>
      </c>
      <c r="AE2770">
        <v>118</v>
      </c>
      <c r="AF2770">
        <v>156</v>
      </c>
      <c r="AG2770">
        <v>1</v>
      </c>
      <c r="AH2770">
        <v>62.3</v>
      </c>
      <c r="AI2770">
        <v>1.1000000000000001</v>
      </c>
      <c r="AJ2770">
        <v>3.2</v>
      </c>
      <c r="AK2770">
        <v>72.5</v>
      </c>
      <c r="AL2770">
        <v>10.6</v>
      </c>
      <c r="AM2770">
        <v>2594</v>
      </c>
      <c r="AN2770">
        <v>28.5</v>
      </c>
      <c r="AO2770">
        <v>7996</v>
      </c>
      <c r="AP2770">
        <v>337</v>
      </c>
      <c r="AQ2770">
        <v>4.4000000000000004</v>
      </c>
      <c r="AR2770">
        <v>86.2</v>
      </c>
      <c r="AS2770">
        <v>57600</v>
      </c>
      <c r="AT2770">
        <v>2.2999999999999998</v>
      </c>
      <c r="AU2770">
        <v>4485</v>
      </c>
      <c r="AV2770">
        <v>2.31</v>
      </c>
      <c r="AW2770">
        <v>15821</v>
      </c>
      <c r="AX2770">
        <v>29772</v>
      </c>
      <c r="AY2770">
        <v>16.399999999999999</v>
      </c>
      <c r="AZ2770">
        <v>260</v>
      </c>
      <c r="BA2770">
        <v>24938</v>
      </c>
      <c r="BB2770">
        <v>3474</v>
      </c>
      <c r="BC2770">
        <v>307</v>
      </c>
      <c r="BD2770">
        <v>8.8000000000000007</v>
      </c>
      <c r="BE2770">
        <v>3704</v>
      </c>
      <c r="BF2770">
        <v>-243</v>
      </c>
      <c r="BG2770">
        <v>604</v>
      </c>
      <c r="BH2770">
        <v>132588</v>
      </c>
      <c r="BI2770">
        <v>35796</v>
      </c>
      <c r="BJ2770">
        <v>141</v>
      </c>
      <c r="BK2770">
        <v>1350</v>
      </c>
      <c r="BL2770">
        <v>-15.9</v>
      </c>
      <c r="BM2770">
        <v>737</v>
      </c>
      <c r="BN2770">
        <v>3418</v>
      </c>
      <c r="BO2770">
        <v>772</v>
      </c>
      <c r="BP2770">
        <v>0</v>
      </c>
      <c r="BQ2770">
        <v>0</v>
      </c>
      <c r="BR2770">
        <v>0</v>
      </c>
      <c r="BS2770">
        <v>0</v>
      </c>
      <c r="BT2770">
        <v>0</v>
      </c>
      <c r="BU2770">
        <v>0</v>
      </c>
      <c r="BV2770">
        <v>0</v>
      </c>
      <c r="BW2770">
        <v>0</v>
      </c>
      <c r="BX2770">
        <v>38127</v>
      </c>
      <c r="BY2770">
        <v>3667</v>
      </c>
      <c r="BZ2770">
        <v>0</v>
      </c>
      <c r="CA2770">
        <v>0</v>
      </c>
      <c r="CB2770">
        <v>30808</v>
      </c>
      <c r="CC2770">
        <v>98578</v>
      </c>
      <c r="CD2770">
        <v>9472</v>
      </c>
      <c r="CE2770">
        <v>490.27</v>
      </c>
      <c r="CF2770">
        <v>21.4</v>
      </c>
    </row>
    <row r="2771" spans="1:84">
      <c r="A2771">
        <v>48405</v>
      </c>
      <c r="B2771" t="s">
        <v>2769</v>
      </c>
      <c r="C2771">
        <v>48405</v>
      </c>
      <c r="D2771">
        <v>8888</v>
      </c>
      <c r="E2771">
        <v>-0.6</v>
      </c>
      <c r="F2771">
        <v>-58</v>
      </c>
      <c r="G2771">
        <v>8946</v>
      </c>
      <c r="H2771">
        <v>540</v>
      </c>
      <c r="I2771">
        <v>6.1</v>
      </c>
      <c r="J2771">
        <v>1993</v>
      </c>
      <c r="K2771">
        <v>22.4</v>
      </c>
      <c r="L2771">
        <v>22.1</v>
      </c>
      <c r="M2771">
        <v>1968</v>
      </c>
      <c r="N2771">
        <v>52.5</v>
      </c>
      <c r="O2771">
        <v>6378</v>
      </c>
      <c r="P2771">
        <v>2413</v>
      </c>
      <c r="Q2771">
        <v>23</v>
      </c>
      <c r="R2771">
        <v>23</v>
      </c>
      <c r="S2771">
        <v>0</v>
      </c>
      <c r="T2771">
        <v>51</v>
      </c>
      <c r="U2771">
        <v>423</v>
      </c>
      <c r="V2771">
        <v>5997</v>
      </c>
      <c r="W2771">
        <v>71.8</v>
      </c>
      <c r="X2771">
        <v>27.1</v>
      </c>
      <c r="Y2771">
        <v>0.3</v>
      </c>
      <c r="Z2771">
        <v>0.3</v>
      </c>
      <c r="AA2771">
        <v>0</v>
      </c>
      <c r="AB2771">
        <v>0.6</v>
      </c>
      <c r="AC2771">
        <v>4.8</v>
      </c>
      <c r="AD2771">
        <v>67.5</v>
      </c>
      <c r="AE2771">
        <v>106</v>
      </c>
      <c r="AF2771">
        <v>140</v>
      </c>
      <c r="AG2771">
        <v>0</v>
      </c>
      <c r="AH2771">
        <v>66.900000000000006</v>
      </c>
      <c r="AI2771">
        <v>2</v>
      </c>
      <c r="AJ2771">
        <v>4</v>
      </c>
      <c r="AK2771">
        <v>69.900000000000006</v>
      </c>
      <c r="AL2771">
        <v>11.8</v>
      </c>
      <c r="AM2771">
        <v>2173</v>
      </c>
      <c r="AN2771">
        <v>32</v>
      </c>
      <c r="AO2771">
        <v>5546</v>
      </c>
      <c r="AP2771">
        <v>190</v>
      </c>
      <c r="AQ2771">
        <v>3.5</v>
      </c>
      <c r="AR2771">
        <v>81.400000000000006</v>
      </c>
      <c r="AS2771">
        <v>52000</v>
      </c>
      <c r="AT2771">
        <v>4.5999999999999996</v>
      </c>
      <c r="AU2771">
        <v>3575</v>
      </c>
      <c r="AV2771">
        <v>2.4300000000000002</v>
      </c>
      <c r="AW2771">
        <v>15548</v>
      </c>
      <c r="AX2771">
        <v>27704</v>
      </c>
      <c r="AY2771">
        <v>20.2</v>
      </c>
      <c r="AZ2771">
        <v>199</v>
      </c>
      <c r="BA2771">
        <v>22533</v>
      </c>
      <c r="BB2771">
        <v>3591</v>
      </c>
      <c r="BC2771">
        <v>234</v>
      </c>
      <c r="BD2771">
        <v>6.5</v>
      </c>
      <c r="BE2771">
        <v>3022</v>
      </c>
      <c r="BF2771">
        <v>-201</v>
      </c>
      <c r="BG2771">
        <v>457</v>
      </c>
      <c r="BH2771">
        <v>78745</v>
      </c>
      <c r="BI2771">
        <v>26057</v>
      </c>
      <c r="BJ2771">
        <v>131</v>
      </c>
      <c r="BK2771">
        <v>1289</v>
      </c>
      <c r="BL2771">
        <v>6.2</v>
      </c>
      <c r="BM2771">
        <v>514</v>
      </c>
      <c r="BN2771">
        <v>1417</v>
      </c>
      <c r="BO2771">
        <v>567</v>
      </c>
      <c r="BP2771">
        <v>0</v>
      </c>
      <c r="BQ2771">
        <v>0</v>
      </c>
      <c r="BR2771">
        <v>0</v>
      </c>
      <c r="BS2771">
        <v>0</v>
      </c>
      <c r="BT2771">
        <v>0</v>
      </c>
      <c r="BU2771">
        <v>27.5</v>
      </c>
      <c r="BV2771">
        <v>0</v>
      </c>
      <c r="BW2771">
        <v>6244</v>
      </c>
      <c r="BX2771">
        <v>51530</v>
      </c>
      <c r="BY2771">
        <v>5788</v>
      </c>
      <c r="BZ2771">
        <v>1</v>
      </c>
      <c r="CA2771">
        <v>81</v>
      </c>
      <c r="CB2771">
        <v>58723</v>
      </c>
      <c r="CC2771">
        <v>69478</v>
      </c>
      <c r="CD2771">
        <v>7786</v>
      </c>
      <c r="CE2771">
        <v>527.87</v>
      </c>
      <c r="CF2771">
        <v>16.899999999999999</v>
      </c>
    </row>
    <row r="2772" spans="1:84">
      <c r="A2772">
        <v>48407</v>
      </c>
      <c r="B2772" t="s">
        <v>2770</v>
      </c>
      <c r="C2772">
        <v>48407</v>
      </c>
      <c r="D2772">
        <v>24760</v>
      </c>
      <c r="E2772">
        <v>11.3</v>
      </c>
      <c r="F2772">
        <v>2519</v>
      </c>
      <c r="G2772">
        <v>22246</v>
      </c>
      <c r="H2772">
        <v>1283</v>
      </c>
      <c r="I2772">
        <v>5.2</v>
      </c>
      <c r="J2772">
        <v>5621</v>
      </c>
      <c r="K2772">
        <v>22.7</v>
      </c>
      <c r="L2772">
        <v>15.7</v>
      </c>
      <c r="M2772">
        <v>3890</v>
      </c>
      <c r="N2772">
        <v>50.1</v>
      </c>
      <c r="O2772">
        <v>21324</v>
      </c>
      <c r="P2772">
        <v>2889</v>
      </c>
      <c r="Q2772">
        <v>125</v>
      </c>
      <c r="R2772">
        <v>131</v>
      </c>
      <c r="S2772">
        <v>18</v>
      </c>
      <c r="T2772">
        <v>273</v>
      </c>
      <c r="U2772">
        <v>1806</v>
      </c>
      <c r="V2772">
        <v>19609</v>
      </c>
      <c r="W2772">
        <v>86.1</v>
      </c>
      <c r="X2772">
        <v>11.7</v>
      </c>
      <c r="Y2772">
        <v>0.5</v>
      </c>
      <c r="Z2772">
        <v>0.5</v>
      </c>
      <c r="AA2772">
        <v>0.1</v>
      </c>
      <c r="AB2772">
        <v>1.1000000000000001</v>
      </c>
      <c r="AC2772">
        <v>7.3</v>
      </c>
      <c r="AD2772">
        <v>79.2</v>
      </c>
      <c r="AE2772">
        <v>237</v>
      </c>
      <c r="AF2772">
        <v>225</v>
      </c>
      <c r="AG2772">
        <v>1</v>
      </c>
      <c r="AH2772">
        <v>59.5</v>
      </c>
      <c r="AI2772">
        <v>2.5</v>
      </c>
      <c r="AJ2772">
        <v>6.4</v>
      </c>
      <c r="AK2772">
        <v>72.599999999999994</v>
      </c>
      <c r="AL2772">
        <v>9.6</v>
      </c>
      <c r="AM2772">
        <v>5289</v>
      </c>
      <c r="AN2772">
        <v>42.2</v>
      </c>
      <c r="AO2772">
        <v>11994</v>
      </c>
      <c r="AP2772">
        <v>475</v>
      </c>
      <c r="AQ2772">
        <v>4.0999999999999996</v>
      </c>
      <c r="AR2772">
        <v>87.7</v>
      </c>
      <c r="AS2772">
        <v>59400</v>
      </c>
      <c r="AT2772">
        <v>2.6</v>
      </c>
      <c r="AU2772">
        <v>8651</v>
      </c>
      <c r="AV2772">
        <v>2.5499999999999998</v>
      </c>
      <c r="AW2772">
        <v>16144</v>
      </c>
      <c r="AX2772">
        <v>32732</v>
      </c>
      <c r="AY2772">
        <v>17.899999999999999</v>
      </c>
      <c r="AZ2772">
        <v>592</v>
      </c>
      <c r="BA2772">
        <v>23898</v>
      </c>
      <c r="BB2772">
        <v>10578</v>
      </c>
      <c r="BC2772">
        <v>600</v>
      </c>
      <c r="BD2772">
        <v>5.7</v>
      </c>
      <c r="BE2772">
        <v>5402</v>
      </c>
      <c r="BF2772">
        <v>514</v>
      </c>
      <c r="BG2772">
        <v>1085</v>
      </c>
      <c r="BH2772">
        <v>101411</v>
      </c>
      <c r="BI2772">
        <v>18773</v>
      </c>
      <c r="BJ2772">
        <v>175</v>
      </c>
      <c r="BK2772">
        <v>1090</v>
      </c>
      <c r="BL2772">
        <v>4.5</v>
      </c>
      <c r="BM2772">
        <v>1292</v>
      </c>
      <c r="BN2772">
        <v>3078</v>
      </c>
      <c r="BO2772">
        <v>1295</v>
      </c>
      <c r="BP2772">
        <v>0</v>
      </c>
      <c r="BQ2772">
        <v>0</v>
      </c>
      <c r="BR2772">
        <v>0</v>
      </c>
      <c r="BS2772">
        <v>0</v>
      </c>
      <c r="BT2772">
        <v>0</v>
      </c>
      <c r="BU2772">
        <v>0</v>
      </c>
      <c r="BV2772">
        <v>0</v>
      </c>
      <c r="BW2772">
        <v>0</v>
      </c>
      <c r="BX2772">
        <v>38725</v>
      </c>
      <c r="BY2772">
        <v>1665</v>
      </c>
      <c r="BZ2772">
        <v>3</v>
      </c>
      <c r="CA2772">
        <v>140</v>
      </c>
      <c r="CB2772">
        <v>93497</v>
      </c>
      <c r="CC2772">
        <v>105960</v>
      </c>
      <c r="CD2772">
        <v>4294</v>
      </c>
      <c r="CE2772">
        <v>570.65</v>
      </c>
      <c r="CF2772">
        <v>39</v>
      </c>
    </row>
    <row r="2773" spans="1:84">
      <c r="A2773">
        <v>48409</v>
      </c>
      <c r="B2773" t="s">
        <v>2771</v>
      </c>
      <c r="C2773">
        <v>48409</v>
      </c>
      <c r="D2773">
        <v>69522</v>
      </c>
      <c r="E2773">
        <v>3.6</v>
      </c>
      <c r="F2773">
        <v>2384</v>
      </c>
      <c r="G2773">
        <v>67138</v>
      </c>
      <c r="H2773">
        <v>5753</v>
      </c>
      <c r="I2773">
        <v>8.3000000000000007</v>
      </c>
      <c r="J2773">
        <v>20604</v>
      </c>
      <c r="K2773">
        <v>29.6</v>
      </c>
      <c r="L2773">
        <v>11.5</v>
      </c>
      <c r="M2773">
        <v>8010</v>
      </c>
      <c r="N2773">
        <v>50.9</v>
      </c>
      <c r="O2773">
        <v>65719</v>
      </c>
      <c r="P2773">
        <v>1802</v>
      </c>
      <c r="Q2773">
        <v>544</v>
      </c>
      <c r="R2773">
        <v>604</v>
      </c>
      <c r="S2773">
        <v>97</v>
      </c>
      <c r="T2773">
        <v>756</v>
      </c>
      <c r="U2773">
        <v>35937</v>
      </c>
      <c r="V2773">
        <v>30627</v>
      </c>
      <c r="W2773">
        <v>94.5</v>
      </c>
      <c r="X2773">
        <v>2.6</v>
      </c>
      <c r="Y2773">
        <v>0.8</v>
      </c>
      <c r="Z2773">
        <v>0.9</v>
      </c>
      <c r="AA2773">
        <v>0.1</v>
      </c>
      <c r="AB2773">
        <v>1.1000000000000001</v>
      </c>
      <c r="AC2773">
        <v>51.7</v>
      </c>
      <c r="AD2773">
        <v>44.1</v>
      </c>
      <c r="AE2773">
        <v>1215</v>
      </c>
      <c r="AF2773">
        <v>521</v>
      </c>
      <c r="AG2773">
        <v>11</v>
      </c>
      <c r="AH2773">
        <v>54.6</v>
      </c>
      <c r="AI2773">
        <v>3.3</v>
      </c>
      <c r="AJ2773">
        <v>39.1</v>
      </c>
      <c r="AK2773">
        <v>71.400000000000006</v>
      </c>
      <c r="AL2773">
        <v>13</v>
      </c>
      <c r="AM2773">
        <v>12561</v>
      </c>
      <c r="AN2773">
        <v>23.3</v>
      </c>
      <c r="AO2773">
        <v>27129</v>
      </c>
      <c r="AP2773">
        <v>2265</v>
      </c>
      <c r="AQ2773">
        <v>9.1</v>
      </c>
      <c r="AR2773">
        <v>68.2</v>
      </c>
      <c r="AS2773">
        <v>66000</v>
      </c>
      <c r="AT2773">
        <v>14.6</v>
      </c>
      <c r="AU2773">
        <v>22093</v>
      </c>
      <c r="AV2773">
        <v>2.97</v>
      </c>
      <c r="AW2773">
        <v>15425</v>
      </c>
      <c r="AX2773">
        <v>37109</v>
      </c>
      <c r="AY2773">
        <v>18.600000000000001</v>
      </c>
      <c r="AZ2773">
        <v>1709</v>
      </c>
      <c r="BA2773">
        <v>24674</v>
      </c>
      <c r="BB2773">
        <v>29933</v>
      </c>
      <c r="BC2773">
        <v>1664</v>
      </c>
      <c r="BD2773">
        <v>5.6</v>
      </c>
      <c r="BE2773">
        <v>25741</v>
      </c>
      <c r="BF2773">
        <v>760</v>
      </c>
      <c r="BG2773">
        <v>7015</v>
      </c>
      <c r="BH2773">
        <v>943861</v>
      </c>
      <c r="BI2773">
        <v>36668</v>
      </c>
      <c r="BJ2773">
        <v>1034</v>
      </c>
      <c r="BK2773">
        <v>12039</v>
      </c>
      <c r="BL2773">
        <v>-2.2999999999999998</v>
      </c>
      <c r="BM2773">
        <v>3975</v>
      </c>
      <c r="BN2773">
        <v>55346</v>
      </c>
      <c r="BO2773">
        <v>4303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25.7</v>
      </c>
      <c r="BV2773">
        <v>0</v>
      </c>
      <c r="BW2773">
        <v>150837</v>
      </c>
      <c r="BX2773">
        <v>421325</v>
      </c>
      <c r="BY2773">
        <v>6261</v>
      </c>
      <c r="BZ2773">
        <v>357</v>
      </c>
      <c r="CA2773">
        <v>40018</v>
      </c>
      <c r="CB2773">
        <v>345395</v>
      </c>
      <c r="CC2773">
        <v>481697</v>
      </c>
      <c r="CD2773">
        <v>7064</v>
      </c>
      <c r="CE2773">
        <v>691.65</v>
      </c>
      <c r="CF2773">
        <v>97</v>
      </c>
    </row>
    <row r="2774" spans="1:84">
      <c r="A2774">
        <v>48411</v>
      </c>
      <c r="B2774" t="s">
        <v>2772</v>
      </c>
      <c r="C2774">
        <v>48411</v>
      </c>
      <c r="D2774">
        <v>5993</v>
      </c>
      <c r="E2774">
        <v>-3.1</v>
      </c>
      <c r="F2774">
        <v>-193</v>
      </c>
      <c r="G2774">
        <v>6186</v>
      </c>
      <c r="H2774">
        <v>311</v>
      </c>
      <c r="I2774">
        <v>5.2</v>
      </c>
      <c r="J2774">
        <v>1539</v>
      </c>
      <c r="K2774">
        <v>25.7</v>
      </c>
      <c r="L2774">
        <v>18.399999999999999</v>
      </c>
      <c r="M2774">
        <v>1103</v>
      </c>
      <c r="N2774">
        <v>47.1</v>
      </c>
      <c r="O2774">
        <v>5711</v>
      </c>
      <c r="P2774">
        <v>178</v>
      </c>
      <c r="Q2774">
        <v>73</v>
      </c>
      <c r="R2774">
        <v>13</v>
      </c>
      <c r="S2774">
        <v>1</v>
      </c>
      <c r="T2774">
        <v>17</v>
      </c>
      <c r="U2774">
        <v>1443</v>
      </c>
      <c r="V2774">
        <v>4329</v>
      </c>
      <c r="W2774">
        <v>95.3</v>
      </c>
      <c r="X2774">
        <v>3</v>
      </c>
      <c r="Y2774">
        <v>1.2</v>
      </c>
      <c r="Z2774">
        <v>0.2</v>
      </c>
      <c r="AA2774">
        <v>0</v>
      </c>
      <c r="AB2774">
        <v>0.3</v>
      </c>
      <c r="AC2774">
        <v>24.1</v>
      </c>
      <c r="AD2774">
        <v>72.2</v>
      </c>
      <c r="AE2774">
        <v>58</v>
      </c>
      <c r="AF2774">
        <v>72</v>
      </c>
      <c r="AG2774">
        <v>0</v>
      </c>
      <c r="AH2774">
        <v>56</v>
      </c>
      <c r="AI2774">
        <v>5.5</v>
      </c>
      <c r="AJ2774">
        <v>19.600000000000001</v>
      </c>
      <c r="AK2774">
        <v>70</v>
      </c>
      <c r="AL2774">
        <v>15.8</v>
      </c>
      <c r="AM2774">
        <v>1149</v>
      </c>
      <c r="AN2774">
        <v>24.8</v>
      </c>
      <c r="AO2774">
        <v>3055</v>
      </c>
      <c r="AP2774">
        <v>104</v>
      </c>
      <c r="AQ2774">
        <v>3.5</v>
      </c>
      <c r="AR2774">
        <v>75.8</v>
      </c>
      <c r="AS2774">
        <v>47000</v>
      </c>
      <c r="AT2774">
        <v>5</v>
      </c>
      <c r="AU2774">
        <v>2289</v>
      </c>
      <c r="AV2774">
        <v>2.4500000000000002</v>
      </c>
      <c r="AW2774">
        <v>15309</v>
      </c>
      <c r="AX2774">
        <v>30559</v>
      </c>
      <c r="AY2774">
        <v>18.2</v>
      </c>
      <c r="AZ2774">
        <v>137</v>
      </c>
      <c r="BA2774">
        <v>22676</v>
      </c>
      <c r="BB2774">
        <v>2559</v>
      </c>
      <c r="BC2774">
        <v>132</v>
      </c>
      <c r="BD2774">
        <v>5.2</v>
      </c>
      <c r="BE2774">
        <v>3985</v>
      </c>
      <c r="BF2774">
        <v>188</v>
      </c>
      <c r="BG2774">
        <v>715</v>
      </c>
      <c r="BH2774">
        <v>74167</v>
      </c>
      <c r="BI2774">
        <v>18612</v>
      </c>
      <c r="BJ2774">
        <v>161</v>
      </c>
      <c r="BK2774">
        <v>1008</v>
      </c>
      <c r="BL2774">
        <v>-23</v>
      </c>
      <c r="BM2774">
        <v>492</v>
      </c>
      <c r="BN2774">
        <v>2007</v>
      </c>
      <c r="BO2774">
        <v>589</v>
      </c>
      <c r="BP2774">
        <v>0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64566</v>
      </c>
      <c r="BY2774">
        <v>10660</v>
      </c>
      <c r="BZ2774">
        <v>3</v>
      </c>
      <c r="CA2774">
        <v>105</v>
      </c>
      <c r="CB2774">
        <v>709336</v>
      </c>
      <c r="CC2774">
        <v>51149</v>
      </c>
      <c r="CD2774">
        <v>8404</v>
      </c>
      <c r="CE2774">
        <v>1134.47</v>
      </c>
      <c r="CF2774">
        <v>5.5</v>
      </c>
    </row>
    <row r="2775" spans="1:84">
      <c r="A2775">
        <v>48413</v>
      </c>
      <c r="B2775" t="s">
        <v>2773</v>
      </c>
      <c r="C2775">
        <v>48413</v>
      </c>
      <c r="D2775">
        <v>2776</v>
      </c>
      <c r="E2775">
        <v>-5.4</v>
      </c>
      <c r="F2775">
        <v>-159</v>
      </c>
      <c r="G2775">
        <v>2935</v>
      </c>
      <c r="H2775">
        <v>191</v>
      </c>
      <c r="I2775">
        <v>6.9</v>
      </c>
      <c r="J2775">
        <v>687</v>
      </c>
      <c r="K2775">
        <v>24.7</v>
      </c>
      <c r="L2775">
        <v>16.5</v>
      </c>
      <c r="M2775">
        <v>458</v>
      </c>
      <c r="N2775">
        <v>50.7</v>
      </c>
      <c r="O2775">
        <v>2685</v>
      </c>
      <c r="P2775">
        <v>68</v>
      </c>
      <c r="Q2775">
        <v>3</v>
      </c>
      <c r="R2775">
        <v>10</v>
      </c>
      <c r="S2775">
        <v>1</v>
      </c>
      <c r="T2775">
        <v>9</v>
      </c>
      <c r="U2775">
        <v>1322</v>
      </c>
      <c r="V2775">
        <v>1395</v>
      </c>
      <c r="W2775">
        <v>96.7</v>
      </c>
      <c r="X2775">
        <v>2.4</v>
      </c>
      <c r="Y2775">
        <v>0.1</v>
      </c>
      <c r="Z2775">
        <v>0.4</v>
      </c>
      <c r="AA2775">
        <v>0</v>
      </c>
      <c r="AB2775">
        <v>0.3</v>
      </c>
      <c r="AC2775">
        <v>47.6</v>
      </c>
      <c r="AD2775">
        <v>50.3</v>
      </c>
      <c r="AE2775">
        <v>39</v>
      </c>
      <c r="AF2775">
        <v>36</v>
      </c>
      <c r="AG2775">
        <v>0</v>
      </c>
      <c r="AH2775">
        <v>65</v>
      </c>
      <c r="AI2775">
        <v>13.9</v>
      </c>
      <c r="AJ2775">
        <v>40.6</v>
      </c>
      <c r="AK2775">
        <v>60.4</v>
      </c>
      <c r="AL2775">
        <v>17.600000000000001</v>
      </c>
      <c r="AM2775">
        <v>654</v>
      </c>
      <c r="AN2775">
        <v>21.6</v>
      </c>
      <c r="AO2775">
        <v>1396</v>
      </c>
      <c r="AP2775">
        <v>25</v>
      </c>
      <c r="AQ2775">
        <v>1.8</v>
      </c>
      <c r="AR2775">
        <v>75.7</v>
      </c>
      <c r="AS2775">
        <v>45700</v>
      </c>
      <c r="AT2775">
        <v>6.3</v>
      </c>
      <c r="AU2775">
        <v>1115</v>
      </c>
      <c r="AV2775">
        <v>2.59</v>
      </c>
      <c r="AW2775">
        <v>15969</v>
      </c>
      <c r="AX2775">
        <v>36345</v>
      </c>
      <c r="AY2775">
        <v>13.4</v>
      </c>
      <c r="AZ2775">
        <v>58</v>
      </c>
      <c r="BA2775">
        <v>20854</v>
      </c>
      <c r="BB2775">
        <v>1376</v>
      </c>
      <c r="BC2775">
        <v>54</v>
      </c>
      <c r="BD2775">
        <v>3.9</v>
      </c>
      <c r="BE2775">
        <v>1662</v>
      </c>
      <c r="BF2775">
        <v>-73</v>
      </c>
      <c r="BG2775">
        <v>287</v>
      </c>
      <c r="BH2775">
        <v>31290</v>
      </c>
      <c r="BI2775">
        <v>18827</v>
      </c>
      <c r="BJ2775">
        <v>58</v>
      </c>
      <c r="BK2775">
        <v>600</v>
      </c>
      <c r="BL2775">
        <v>-0.2</v>
      </c>
      <c r="BM2775">
        <v>228</v>
      </c>
      <c r="BN2775">
        <v>578</v>
      </c>
      <c r="BO2775">
        <v>274</v>
      </c>
      <c r="BP2775">
        <v>0</v>
      </c>
      <c r="BQ2775">
        <v>0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11568</v>
      </c>
      <c r="BY2775">
        <v>3981</v>
      </c>
      <c r="BZ2775">
        <v>2</v>
      </c>
      <c r="CA2775">
        <v>132</v>
      </c>
      <c r="CB2775">
        <v>778272</v>
      </c>
      <c r="CC2775">
        <v>15467</v>
      </c>
      <c r="CD2775">
        <v>5566</v>
      </c>
      <c r="CE2775">
        <v>1310.6099999999999</v>
      </c>
      <c r="CF2775">
        <v>2.2000000000000002</v>
      </c>
    </row>
    <row r="2776" spans="1:84">
      <c r="A2776">
        <v>48415</v>
      </c>
      <c r="B2776" t="s">
        <v>2774</v>
      </c>
      <c r="C2776">
        <v>48415</v>
      </c>
      <c r="D2776">
        <v>16202</v>
      </c>
      <c r="E2776">
        <v>-1</v>
      </c>
      <c r="F2776">
        <v>-159</v>
      </c>
      <c r="G2776">
        <v>16361</v>
      </c>
      <c r="H2776">
        <v>1130</v>
      </c>
      <c r="I2776">
        <v>7</v>
      </c>
      <c r="J2776">
        <v>3917</v>
      </c>
      <c r="K2776">
        <v>24.2</v>
      </c>
      <c r="L2776">
        <v>14.4</v>
      </c>
      <c r="M2776">
        <v>2326</v>
      </c>
      <c r="N2776">
        <v>47.5</v>
      </c>
      <c r="O2776">
        <v>14944</v>
      </c>
      <c r="P2776">
        <v>1005</v>
      </c>
      <c r="Q2776">
        <v>95</v>
      </c>
      <c r="R2776">
        <v>67</v>
      </c>
      <c r="S2776">
        <v>1</v>
      </c>
      <c r="T2776">
        <v>90</v>
      </c>
      <c r="U2776">
        <v>5384</v>
      </c>
      <c r="V2776">
        <v>9675</v>
      </c>
      <c r="W2776">
        <v>92.2</v>
      </c>
      <c r="X2776">
        <v>6.2</v>
      </c>
      <c r="Y2776">
        <v>0.6</v>
      </c>
      <c r="Z2776">
        <v>0.4</v>
      </c>
      <c r="AA2776">
        <v>0</v>
      </c>
      <c r="AB2776">
        <v>0.6</v>
      </c>
      <c r="AC2776">
        <v>33.200000000000003</v>
      </c>
      <c r="AD2776">
        <v>59.7</v>
      </c>
      <c r="AE2776">
        <v>220</v>
      </c>
      <c r="AF2776">
        <v>166</v>
      </c>
      <c r="AG2776">
        <v>1</v>
      </c>
      <c r="AH2776">
        <v>56.2</v>
      </c>
      <c r="AI2776">
        <v>3.1</v>
      </c>
      <c r="AJ2776">
        <v>22.8</v>
      </c>
      <c r="AK2776">
        <v>72.3</v>
      </c>
      <c r="AL2776">
        <v>11.8</v>
      </c>
      <c r="AM2776">
        <v>2767</v>
      </c>
      <c r="AN2776">
        <v>16</v>
      </c>
      <c r="AO2776">
        <v>7161</v>
      </c>
      <c r="AP2776">
        <v>49</v>
      </c>
      <c r="AQ2776">
        <v>0.7</v>
      </c>
      <c r="AR2776">
        <v>73.8</v>
      </c>
      <c r="AS2776">
        <v>42500</v>
      </c>
      <c r="AT2776">
        <v>9.5</v>
      </c>
      <c r="AU2776">
        <v>5756</v>
      </c>
      <c r="AV2776">
        <v>2.5499999999999998</v>
      </c>
      <c r="AW2776">
        <v>15871</v>
      </c>
      <c r="AX2776">
        <v>36118</v>
      </c>
      <c r="AY2776">
        <v>17.2</v>
      </c>
      <c r="AZ2776">
        <v>502</v>
      </c>
      <c r="BA2776">
        <v>31047</v>
      </c>
      <c r="BB2776">
        <v>7216</v>
      </c>
      <c r="BC2776">
        <v>347</v>
      </c>
      <c r="BD2776">
        <v>4.8</v>
      </c>
      <c r="BE2776">
        <v>9048</v>
      </c>
      <c r="BF2776">
        <v>27</v>
      </c>
      <c r="BG2776">
        <v>1560</v>
      </c>
      <c r="BH2776">
        <v>380796</v>
      </c>
      <c r="BI2776">
        <v>42086</v>
      </c>
      <c r="BJ2776">
        <v>398</v>
      </c>
      <c r="BK2776">
        <v>4338</v>
      </c>
      <c r="BL2776">
        <v>0.7</v>
      </c>
      <c r="BM2776">
        <v>1001</v>
      </c>
      <c r="BN2776">
        <v>11039</v>
      </c>
      <c r="BO2776">
        <v>1291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v>29.4</v>
      </c>
      <c r="BV2776">
        <v>0</v>
      </c>
      <c r="BW2776">
        <v>0</v>
      </c>
      <c r="BX2776">
        <v>134940</v>
      </c>
      <c r="BY2776">
        <v>8430</v>
      </c>
      <c r="BZ2776">
        <v>10</v>
      </c>
      <c r="CA2776">
        <v>1370</v>
      </c>
      <c r="CB2776">
        <v>564813</v>
      </c>
      <c r="CC2776">
        <v>90692</v>
      </c>
      <c r="CD2776">
        <v>5639</v>
      </c>
      <c r="CE2776">
        <v>902.5</v>
      </c>
      <c r="CF2776">
        <v>18.100000000000001</v>
      </c>
    </row>
    <row r="2777" spans="1:84">
      <c r="A2777">
        <v>48417</v>
      </c>
      <c r="B2777" t="s">
        <v>2775</v>
      </c>
      <c r="C2777">
        <v>48417</v>
      </c>
      <c r="D2777">
        <v>3194</v>
      </c>
      <c r="E2777">
        <v>-3.3</v>
      </c>
      <c r="F2777">
        <v>-108</v>
      </c>
      <c r="G2777">
        <v>3302</v>
      </c>
      <c r="H2777">
        <v>165</v>
      </c>
      <c r="I2777">
        <v>5.2</v>
      </c>
      <c r="J2777">
        <v>722</v>
      </c>
      <c r="K2777">
        <v>22.6</v>
      </c>
      <c r="L2777">
        <v>18.899999999999999</v>
      </c>
      <c r="M2777">
        <v>604</v>
      </c>
      <c r="N2777">
        <v>52</v>
      </c>
      <c r="O2777">
        <v>3136</v>
      </c>
      <c r="P2777">
        <v>27</v>
      </c>
      <c r="Q2777">
        <v>17</v>
      </c>
      <c r="R2777">
        <v>0</v>
      </c>
      <c r="S2777">
        <v>0</v>
      </c>
      <c r="T2777">
        <v>14</v>
      </c>
      <c r="U2777">
        <v>302</v>
      </c>
      <c r="V2777">
        <v>2848</v>
      </c>
      <c r="W2777">
        <v>98.2</v>
      </c>
      <c r="X2777">
        <v>0.8</v>
      </c>
      <c r="Y2777">
        <v>0.5</v>
      </c>
      <c r="Z2777">
        <v>0</v>
      </c>
      <c r="AA2777">
        <v>0</v>
      </c>
      <c r="AB2777">
        <v>0.4</v>
      </c>
      <c r="AC2777">
        <v>9.5</v>
      </c>
      <c r="AD2777">
        <v>89.2</v>
      </c>
      <c r="AE2777">
        <v>35</v>
      </c>
      <c r="AF2777">
        <v>48</v>
      </c>
      <c r="AG2777">
        <v>0</v>
      </c>
      <c r="AH2777">
        <v>59.6</v>
      </c>
      <c r="AI2777">
        <v>2.9</v>
      </c>
      <c r="AJ2777">
        <v>9.5</v>
      </c>
      <c r="AK2777">
        <v>79.2</v>
      </c>
      <c r="AL2777">
        <v>20.8</v>
      </c>
      <c r="AM2777">
        <v>581</v>
      </c>
      <c r="AN2777">
        <v>25.4</v>
      </c>
      <c r="AO2777">
        <v>1661</v>
      </c>
      <c r="AP2777">
        <v>48</v>
      </c>
      <c r="AQ2777">
        <v>3</v>
      </c>
      <c r="AR2777">
        <v>79</v>
      </c>
      <c r="AS2777">
        <v>42800</v>
      </c>
      <c r="AT2777">
        <v>4.3</v>
      </c>
      <c r="AU2777">
        <v>1300</v>
      </c>
      <c r="AV2777">
        <v>2.4900000000000002</v>
      </c>
      <c r="AW2777">
        <v>16341</v>
      </c>
      <c r="AX2777">
        <v>36008</v>
      </c>
      <c r="AY2777">
        <v>12.1</v>
      </c>
      <c r="AZ2777">
        <v>92</v>
      </c>
      <c r="BA2777">
        <v>28766</v>
      </c>
      <c r="BB2777">
        <v>2007</v>
      </c>
      <c r="BC2777">
        <v>63</v>
      </c>
      <c r="BD2777">
        <v>3.1</v>
      </c>
      <c r="BE2777">
        <v>2215</v>
      </c>
      <c r="BF2777">
        <v>308</v>
      </c>
      <c r="BG2777">
        <v>254</v>
      </c>
      <c r="BH2777">
        <v>51672</v>
      </c>
      <c r="BI2777">
        <v>23328</v>
      </c>
      <c r="BJ2777">
        <v>122</v>
      </c>
      <c r="BK2777">
        <v>677</v>
      </c>
      <c r="BL2777">
        <v>24.9</v>
      </c>
      <c r="BM2777">
        <v>420</v>
      </c>
      <c r="BN2777">
        <v>1463</v>
      </c>
      <c r="BO2777">
        <v>508</v>
      </c>
      <c r="BP2777">
        <v>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3535</v>
      </c>
      <c r="BX2777">
        <v>10980</v>
      </c>
      <c r="BY2777">
        <v>3286</v>
      </c>
      <c r="BZ2777">
        <v>0</v>
      </c>
      <c r="CA2777">
        <v>0</v>
      </c>
      <c r="CB2777">
        <v>557102</v>
      </c>
      <c r="CC2777">
        <v>20538</v>
      </c>
      <c r="CD2777">
        <v>6355</v>
      </c>
      <c r="CE2777">
        <v>913.95</v>
      </c>
      <c r="CF2777">
        <v>3.6</v>
      </c>
    </row>
    <row r="2778" spans="1:84">
      <c r="A2778">
        <v>48419</v>
      </c>
      <c r="B2778" t="s">
        <v>2776</v>
      </c>
      <c r="C2778">
        <v>48419</v>
      </c>
      <c r="D2778">
        <v>26575</v>
      </c>
      <c r="E2778">
        <v>5.4</v>
      </c>
      <c r="F2778">
        <v>1351</v>
      </c>
      <c r="G2778">
        <v>25224</v>
      </c>
      <c r="H2778">
        <v>2034</v>
      </c>
      <c r="I2778">
        <v>7.7</v>
      </c>
      <c r="J2778">
        <v>6975</v>
      </c>
      <c r="K2778">
        <v>26.2</v>
      </c>
      <c r="L2778">
        <v>15.2</v>
      </c>
      <c r="M2778">
        <v>4039</v>
      </c>
      <c r="N2778">
        <v>51.4</v>
      </c>
      <c r="O2778">
        <v>20965</v>
      </c>
      <c r="P2778">
        <v>4865</v>
      </c>
      <c r="Q2778">
        <v>103</v>
      </c>
      <c r="R2778">
        <v>101</v>
      </c>
      <c r="S2778">
        <v>347</v>
      </c>
      <c r="T2778">
        <v>194</v>
      </c>
      <c r="U2778">
        <v>3834</v>
      </c>
      <c r="V2778">
        <v>17588</v>
      </c>
      <c r="W2778">
        <v>78.900000000000006</v>
      </c>
      <c r="X2778">
        <v>18.3</v>
      </c>
      <c r="Y2778">
        <v>0.4</v>
      </c>
      <c r="Z2778">
        <v>0.4</v>
      </c>
      <c r="AA2778">
        <v>1.3</v>
      </c>
      <c r="AB2778">
        <v>0.7</v>
      </c>
      <c r="AC2778">
        <v>14.4</v>
      </c>
      <c r="AD2778">
        <v>66.2</v>
      </c>
      <c r="AE2778">
        <v>405</v>
      </c>
      <c r="AF2778">
        <v>314</v>
      </c>
      <c r="AG2778">
        <v>3</v>
      </c>
      <c r="AH2778">
        <v>63.8</v>
      </c>
      <c r="AI2778">
        <v>6.6</v>
      </c>
      <c r="AJ2778">
        <v>9.3000000000000007</v>
      </c>
      <c r="AK2778">
        <v>68.900000000000006</v>
      </c>
      <c r="AL2778">
        <v>12.2</v>
      </c>
      <c r="AM2778">
        <v>5891</v>
      </c>
      <c r="AN2778">
        <v>24.9</v>
      </c>
      <c r="AO2778">
        <v>12398</v>
      </c>
      <c r="AP2778">
        <v>443</v>
      </c>
      <c r="AQ2778">
        <v>3.7</v>
      </c>
      <c r="AR2778">
        <v>78.3</v>
      </c>
      <c r="AS2778">
        <v>55600</v>
      </c>
      <c r="AT2778">
        <v>4.9000000000000004</v>
      </c>
      <c r="AU2778">
        <v>9595</v>
      </c>
      <c r="AV2778">
        <v>2.59</v>
      </c>
      <c r="AW2778">
        <v>15186</v>
      </c>
      <c r="AX2778">
        <v>29802</v>
      </c>
      <c r="AY2778">
        <v>18.3</v>
      </c>
      <c r="AZ2778">
        <v>624</v>
      </c>
      <c r="BA2778">
        <v>23722</v>
      </c>
      <c r="BB2778">
        <v>12151</v>
      </c>
      <c r="BC2778">
        <v>607</v>
      </c>
      <c r="BD2778">
        <v>5</v>
      </c>
      <c r="BE2778">
        <v>11958</v>
      </c>
      <c r="BF2778">
        <v>-28</v>
      </c>
      <c r="BG2778">
        <v>1357</v>
      </c>
      <c r="BH2778">
        <v>386779</v>
      </c>
      <c r="BI2778">
        <v>32345</v>
      </c>
      <c r="BJ2778">
        <v>476</v>
      </c>
      <c r="BK2778">
        <v>6282</v>
      </c>
      <c r="BL2778">
        <v>8.5</v>
      </c>
      <c r="BM2778">
        <v>1797</v>
      </c>
      <c r="BN2778">
        <v>9857</v>
      </c>
      <c r="BO2778">
        <v>1998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14.2</v>
      </c>
      <c r="BV2778">
        <v>395342</v>
      </c>
      <c r="BW2778">
        <v>105611</v>
      </c>
      <c r="BX2778">
        <v>168980</v>
      </c>
      <c r="BY2778">
        <v>6625</v>
      </c>
      <c r="BZ2778">
        <v>3</v>
      </c>
      <c r="CA2778">
        <v>135</v>
      </c>
      <c r="CB2778">
        <v>192036</v>
      </c>
      <c r="CC2778">
        <v>181715</v>
      </c>
      <c r="CD2778">
        <v>6947</v>
      </c>
      <c r="CE2778">
        <v>794.11</v>
      </c>
      <c r="CF2778">
        <v>31.8</v>
      </c>
    </row>
    <row r="2779" spans="1:84">
      <c r="A2779">
        <v>48421</v>
      </c>
      <c r="B2779" t="s">
        <v>2777</v>
      </c>
      <c r="C2779">
        <v>48421</v>
      </c>
      <c r="D2779">
        <v>2936</v>
      </c>
      <c r="E2779">
        <v>-7.8</v>
      </c>
      <c r="F2779">
        <v>-250</v>
      </c>
      <c r="G2779">
        <v>3186</v>
      </c>
      <c r="H2779">
        <v>190</v>
      </c>
      <c r="I2779">
        <v>6.5</v>
      </c>
      <c r="J2779">
        <v>836</v>
      </c>
      <c r="K2779">
        <v>28.5</v>
      </c>
      <c r="L2779">
        <v>12.2</v>
      </c>
      <c r="M2779">
        <v>358</v>
      </c>
      <c r="N2779">
        <v>50</v>
      </c>
      <c r="O2779">
        <v>2855</v>
      </c>
      <c r="P2779">
        <v>25</v>
      </c>
      <c r="Q2779">
        <v>30</v>
      </c>
      <c r="R2779">
        <v>5</v>
      </c>
      <c r="S2779">
        <v>6</v>
      </c>
      <c r="T2779">
        <v>15</v>
      </c>
      <c r="U2779">
        <v>899</v>
      </c>
      <c r="V2779">
        <v>1984</v>
      </c>
      <c r="W2779">
        <v>97.2</v>
      </c>
      <c r="X2779">
        <v>0.9</v>
      </c>
      <c r="Y2779">
        <v>1</v>
      </c>
      <c r="Z2779">
        <v>0.2</v>
      </c>
      <c r="AA2779">
        <v>0.2</v>
      </c>
      <c r="AB2779">
        <v>0.5</v>
      </c>
      <c r="AC2779">
        <v>30.6</v>
      </c>
      <c r="AD2779">
        <v>67.599999999999994</v>
      </c>
      <c r="AE2779">
        <v>34</v>
      </c>
      <c r="AF2779">
        <v>29</v>
      </c>
      <c r="AG2779">
        <v>0</v>
      </c>
      <c r="AH2779">
        <v>56.4</v>
      </c>
      <c r="AI2779">
        <v>12.4</v>
      </c>
      <c r="AJ2779">
        <v>25.8</v>
      </c>
      <c r="AK2779">
        <v>73.099999999999994</v>
      </c>
      <c r="AL2779">
        <v>20.399999999999999</v>
      </c>
      <c r="AM2779">
        <v>342</v>
      </c>
      <c r="AN2779">
        <v>19.100000000000001</v>
      </c>
      <c r="AO2779">
        <v>1400</v>
      </c>
      <c r="AP2779">
        <v>125</v>
      </c>
      <c r="AQ2779">
        <v>9.8000000000000007</v>
      </c>
      <c r="AR2779">
        <v>73.599999999999994</v>
      </c>
      <c r="AS2779">
        <v>48800</v>
      </c>
      <c r="AT2779">
        <v>3.1</v>
      </c>
      <c r="AU2779">
        <v>1124</v>
      </c>
      <c r="AV2779">
        <v>2.76</v>
      </c>
      <c r="AW2779">
        <v>17210</v>
      </c>
      <c r="AX2779">
        <v>35135</v>
      </c>
      <c r="AY2779">
        <v>12.2</v>
      </c>
      <c r="AZ2779">
        <v>139</v>
      </c>
      <c r="BA2779">
        <v>47084</v>
      </c>
      <c r="BB2779">
        <v>1317</v>
      </c>
      <c r="BC2779">
        <v>55</v>
      </c>
      <c r="BD2779">
        <v>4.2</v>
      </c>
      <c r="BE2779">
        <v>1788</v>
      </c>
      <c r="BF2779">
        <v>-73</v>
      </c>
      <c r="BG2779">
        <v>315</v>
      </c>
      <c r="BH2779">
        <v>108572</v>
      </c>
      <c r="BI2779">
        <v>60723</v>
      </c>
      <c r="BJ2779">
        <v>54</v>
      </c>
      <c r="BK2779">
        <v>314</v>
      </c>
      <c r="BL2779">
        <v>-48.5</v>
      </c>
      <c r="BM2779">
        <v>217</v>
      </c>
      <c r="BN2779">
        <v>384</v>
      </c>
      <c r="BO2779">
        <v>247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10248</v>
      </c>
      <c r="BY2779">
        <v>3226</v>
      </c>
      <c r="BZ2779">
        <v>22</v>
      </c>
      <c r="CA2779">
        <v>2277</v>
      </c>
      <c r="CB2779">
        <v>546237</v>
      </c>
      <c r="CC2779">
        <v>27751</v>
      </c>
      <c r="CD2779">
        <v>8966</v>
      </c>
      <c r="CE2779">
        <v>923.03</v>
      </c>
      <c r="CF2779">
        <v>3.5</v>
      </c>
    </row>
    <row r="2780" spans="1:84">
      <c r="A2780">
        <v>48423</v>
      </c>
      <c r="B2780" t="s">
        <v>2778</v>
      </c>
      <c r="C2780">
        <v>48423</v>
      </c>
      <c r="D2780">
        <v>194635</v>
      </c>
      <c r="E2780">
        <v>11.4</v>
      </c>
      <c r="F2780">
        <v>19929</v>
      </c>
      <c r="G2780">
        <v>174706</v>
      </c>
      <c r="H2780">
        <v>14512</v>
      </c>
      <c r="I2780">
        <v>7.5</v>
      </c>
      <c r="J2780">
        <v>49809</v>
      </c>
      <c r="K2780">
        <v>25.6</v>
      </c>
      <c r="L2780">
        <v>14.2</v>
      </c>
      <c r="M2780">
        <v>27713</v>
      </c>
      <c r="N2780">
        <v>51.8</v>
      </c>
      <c r="O2780">
        <v>154214</v>
      </c>
      <c r="P2780">
        <v>35610</v>
      </c>
      <c r="Q2780">
        <v>910</v>
      </c>
      <c r="R2780">
        <v>1909</v>
      </c>
      <c r="S2780">
        <v>97</v>
      </c>
      <c r="T2780">
        <v>1895</v>
      </c>
      <c r="U2780">
        <v>28753</v>
      </c>
      <c r="V2780">
        <v>126376</v>
      </c>
      <c r="W2780">
        <v>79.2</v>
      </c>
      <c r="X2780">
        <v>18.3</v>
      </c>
      <c r="Y2780">
        <v>0.5</v>
      </c>
      <c r="Z2780">
        <v>1</v>
      </c>
      <c r="AA2780">
        <v>0</v>
      </c>
      <c r="AB2780">
        <v>1</v>
      </c>
      <c r="AC2780">
        <v>14.8</v>
      </c>
      <c r="AD2780">
        <v>64.900000000000006</v>
      </c>
      <c r="AE2780">
        <v>2877</v>
      </c>
      <c r="AF2780">
        <v>1578</v>
      </c>
      <c r="AG2780">
        <v>19</v>
      </c>
      <c r="AH2780">
        <v>51</v>
      </c>
      <c r="AI2780">
        <v>6.6</v>
      </c>
      <c r="AJ2780">
        <v>12</v>
      </c>
      <c r="AK2780">
        <v>80.2</v>
      </c>
      <c r="AL2780">
        <v>22.5</v>
      </c>
      <c r="AM2780">
        <v>35024</v>
      </c>
      <c r="AN2780">
        <v>22.2</v>
      </c>
      <c r="AO2780">
        <v>76578</v>
      </c>
      <c r="AP2780">
        <v>4877</v>
      </c>
      <c r="AQ2780">
        <v>6.8</v>
      </c>
      <c r="AR2780">
        <v>69.7</v>
      </c>
      <c r="AS2780">
        <v>82600</v>
      </c>
      <c r="AT2780">
        <v>16.2</v>
      </c>
      <c r="AU2780">
        <v>65692</v>
      </c>
      <c r="AV2780">
        <v>2.59</v>
      </c>
      <c r="AW2780">
        <v>19072</v>
      </c>
      <c r="AX2780">
        <v>39665</v>
      </c>
      <c r="AY2780">
        <v>14.5</v>
      </c>
      <c r="AZ2780">
        <v>5963</v>
      </c>
      <c r="BA2780">
        <v>31301</v>
      </c>
      <c r="BB2780">
        <v>97622</v>
      </c>
      <c r="BC2780">
        <v>4576</v>
      </c>
      <c r="BD2780">
        <v>4.7</v>
      </c>
      <c r="BE2780">
        <v>121306</v>
      </c>
      <c r="BF2780">
        <v>10039</v>
      </c>
      <c r="BG2780">
        <v>13061</v>
      </c>
      <c r="BH2780">
        <v>4782647</v>
      </c>
      <c r="BI2780">
        <v>39426</v>
      </c>
      <c r="BJ2780">
        <v>5259</v>
      </c>
      <c r="BK2780">
        <v>81337</v>
      </c>
      <c r="BL2780">
        <v>10.1</v>
      </c>
      <c r="BM2780">
        <v>15729</v>
      </c>
      <c r="BN2780">
        <v>236645</v>
      </c>
      <c r="BO2780">
        <v>17319</v>
      </c>
      <c r="BP2780">
        <v>0</v>
      </c>
      <c r="BQ2780">
        <v>0</v>
      </c>
      <c r="BR2780">
        <v>1.5</v>
      </c>
      <c r="BS2780">
        <v>5.5</v>
      </c>
      <c r="BT2780">
        <v>0</v>
      </c>
      <c r="BU2780">
        <v>27.4</v>
      </c>
      <c r="BV2780">
        <v>2932731</v>
      </c>
      <c r="BW2780">
        <v>0</v>
      </c>
      <c r="BX2780">
        <v>2332276</v>
      </c>
      <c r="BY2780">
        <v>12902</v>
      </c>
      <c r="BZ2780">
        <v>679</v>
      </c>
      <c r="CA2780">
        <v>94005</v>
      </c>
      <c r="CB2780">
        <v>286894</v>
      </c>
      <c r="CC2780">
        <v>972825</v>
      </c>
      <c r="CD2780">
        <v>5219</v>
      </c>
      <c r="CE2780">
        <v>928.38</v>
      </c>
      <c r="CF2780">
        <v>188.3</v>
      </c>
    </row>
    <row r="2781" spans="1:84">
      <c r="A2781">
        <v>48425</v>
      </c>
      <c r="B2781" t="s">
        <v>2779</v>
      </c>
      <c r="C2781">
        <v>48425</v>
      </c>
      <c r="D2781">
        <v>7773</v>
      </c>
      <c r="E2781">
        <v>14.2</v>
      </c>
      <c r="F2781">
        <v>964</v>
      </c>
      <c r="G2781">
        <v>6809</v>
      </c>
      <c r="H2781">
        <v>472</v>
      </c>
      <c r="I2781">
        <v>6.1</v>
      </c>
      <c r="J2781">
        <v>1874</v>
      </c>
      <c r="K2781">
        <v>24.1</v>
      </c>
      <c r="L2781">
        <v>14.7</v>
      </c>
      <c r="M2781">
        <v>1141</v>
      </c>
      <c r="N2781">
        <v>49.9</v>
      </c>
      <c r="O2781">
        <v>7570</v>
      </c>
      <c r="P2781">
        <v>46</v>
      </c>
      <c r="Q2781">
        <v>65</v>
      </c>
      <c r="R2781">
        <v>24</v>
      </c>
      <c r="S2781">
        <v>5</v>
      </c>
      <c r="T2781">
        <v>63</v>
      </c>
      <c r="U2781">
        <v>1190</v>
      </c>
      <c r="V2781">
        <v>6422</v>
      </c>
      <c r="W2781">
        <v>97.4</v>
      </c>
      <c r="X2781">
        <v>0.6</v>
      </c>
      <c r="Y2781">
        <v>0.8</v>
      </c>
      <c r="Z2781">
        <v>0.3</v>
      </c>
      <c r="AA2781">
        <v>0.1</v>
      </c>
      <c r="AB2781">
        <v>0.8</v>
      </c>
      <c r="AC2781">
        <v>15.3</v>
      </c>
      <c r="AD2781">
        <v>82.6</v>
      </c>
      <c r="AE2781">
        <v>93</v>
      </c>
      <c r="AF2781">
        <v>61</v>
      </c>
      <c r="AG2781">
        <v>1</v>
      </c>
      <c r="AH2781">
        <v>51.7</v>
      </c>
      <c r="AI2781">
        <v>5.7</v>
      </c>
      <c r="AJ2781">
        <v>12.4</v>
      </c>
      <c r="AK2781">
        <v>78</v>
      </c>
      <c r="AL2781">
        <v>17.2</v>
      </c>
      <c r="AM2781">
        <v>891</v>
      </c>
      <c r="AN2781">
        <v>27.1</v>
      </c>
      <c r="AO2781">
        <v>3009</v>
      </c>
      <c r="AP2781">
        <v>259</v>
      </c>
      <c r="AQ2781">
        <v>9.4</v>
      </c>
      <c r="AR2781">
        <v>74.900000000000006</v>
      </c>
      <c r="AS2781">
        <v>91300</v>
      </c>
      <c r="AT2781">
        <v>4.0999999999999996</v>
      </c>
      <c r="AU2781">
        <v>2438</v>
      </c>
      <c r="AV2781">
        <v>2.73</v>
      </c>
      <c r="AW2781">
        <v>18367</v>
      </c>
      <c r="AX2781">
        <v>43536</v>
      </c>
      <c r="AY2781">
        <v>10.199999999999999</v>
      </c>
      <c r="AZ2781">
        <v>204</v>
      </c>
      <c r="BA2781">
        <v>26781</v>
      </c>
      <c r="BB2781">
        <v>3770</v>
      </c>
      <c r="BC2781">
        <v>184</v>
      </c>
      <c r="BD2781">
        <v>4.9000000000000004</v>
      </c>
      <c r="BE2781">
        <v>5117</v>
      </c>
      <c r="BF2781">
        <v>186</v>
      </c>
      <c r="BG2781">
        <v>685</v>
      </c>
      <c r="BH2781">
        <v>236791</v>
      </c>
      <c r="BI2781">
        <v>46275</v>
      </c>
      <c r="BJ2781">
        <v>185</v>
      </c>
      <c r="BK2781">
        <v>3128</v>
      </c>
      <c r="BL2781">
        <v>0.7</v>
      </c>
      <c r="BM2781">
        <v>656</v>
      </c>
      <c r="BN2781">
        <v>9562</v>
      </c>
      <c r="BO2781">
        <v>718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3101</v>
      </c>
      <c r="BX2781">
        <v>35104</v>
      </c>
      <c r="BY2781">
        <v>4919</v>
      </c>
      <c r="BZ2781">
        <v>70</v>
      </c>
      <c r="CA2781">
        <v>11128</v>
      </c>
      <c r="CB2781">
        <v>84262</v>
      </c>
      <c r="CC2781">
        <v>28216</v>
      </c>
      <c r="CD2781">
        <v>3786</v>
      </c>
      <c r="CE2781">
        <v>187.17</v>
      </c>
      <c r="CF2781">
        <v>36.4</v>
      </c>
    </row>
    <row r="2782" spans="1:84">
      <c r="A2782">
        <v>48427</v>
      </c>
      <c r="B2782" t="s">
        <v>2780</v>
      </c>
      <c r="C2782">
        <v>48427</v>
      </c>
      <c r="D2782">
        <v>61780</v>
      </c>
      <c r="E2782">
        <v>15.3</v>
      </c>
      <c r="F2782">
        <v>8183</v>
      </c>
      <c r="G2782">
        <v>53597</v>
      </c>
      <c r="H2782">
        <v>7552</v>
      </c>
      <c r="I2782">
        <v>12.2</v>
      </c>
      <c r="J2782">
        <v>22920</v>
      </c>
      <c r="K2782">
        <v>37.1</v>
      </c>
      <c r="L2782">
        <v>9.6</v>
      </c>
      <c r="M2782">
        <v>5953</v>
      </c>
      <c r="N2782">
        <v>51.8</v>
      </c>
      <c r="O2782">
        <v>60908</v>
      </c>
      <c r="P2782">
        <v>297</v>
      </c>
      <c r="Q2782">
        <v>187</v>
      </c>
      <c r="R2782">
        <v>233</v>
      </c>
      <c r="S2782">
        <v>56</v>
      </c>
      <c r="T2782">
        <v>99</v>
      </c>
      <c r="U2782">
        <v>60193</v>
      </c>
      <c r="V2782">
        <v>1294</v>
      </c>
      <c r="W2782">
        <v>98.6</v>
      </c>
      <c r="X2782">
        <v>0.5</v>
      </c>
      <c r="Y2782">
        <v>0.3</v>
      </c>
      <c r="Z2782">
        <v>0.4</v>
      </c>
      <c r="AA2782">
        <v>0.1</v>
      </c>
      <c r="AB2782">
        <v>0.2</v>
      </c>
      <c r="AC2782">
        <v>97.4</v>
      </c>
      <c r="AD2782">
        <v>2.1</v>
      </c>
      <c r="AE2782">
        <v>1492</v>
      </c>
      <c r="AF2782">
        <v>282</v>
      </c>
      <c r="AG2782">
        <v>5</v>
      </c>
      <c r="AH2782">
        <v>72.400000000000006</v>
      </c>
      <c r="AI2782">
        <v>36.9</v>
      </c>
      <c r="AJ2782">
        <v>90.7</v>
      </c>
      <c r="AK2782">
        <v>34.700000000000003</v>
      </c>
      <c r="AL2782">
        <v>6.9</v>
      </c>
      <c r="AM2782">
        <v>13537</v>
      </c>
      <c r="AN2782">
        <v>21.4</v>
      </c>
      <c r="AO2782">
        <v>18227</v>
      </c>
      <c r="AP2782">
        <v>638</v>
      </c>
      <c r="AQ2782">
        <v>3.6</v>
      </c>
      <c r="AR2782">
        <v>79.5</v>
      </c>
      <c r="AS2782">
        <v>37800</v>
      </c>
      <c r="AT2782">
        <v>6</v>
      </c>
      <c r="AU2782">
        <v>14410</v>
      </c>
      <c r="AV2782">
        <v>3.69</v>
      </c>
      <c r="AW2782">
        <v>7069</v>
      </c>
      <c r="AX2782">
        <v>19775</v>
      </c>
      <c r="AY2782">
        <v>34.799999999999997</v>
      </c>
      <c r="AZ2782">
        <v>738</v>
      </c>
      <c r="BA2782">
        <v>12197</v>
      </c>
      <c r="BB2782">
        <v>21758</v>
      </c>
      <c r="BC2782">
        <v>2539</v>
      </c>
      <c r="BD2782">
        <v>11.7</v>
      </c>
      <c r="BE2782">
        <v>20365</v>
      </c>
      <c r="BF2782">
        <v>3531</v>
      </c>
      <c r="BG2782">
        <v>5316</v>
      </c>
      <c r="BH2782">
        <v>409452</v>
      </c>
      <c r="BI2782">
        <v>20106</v>
      </c>
      <c r="BJ2782">
        <v>435</v>
      </c>
      <c r="BK2782">
        <v>7353</v>
      </c>
      <c r="BL2782">
        <v>48.1</v>
      </c>
      <c r="BM2782">
        <v>6177</v>
      </c>
      <c r="BN2782">
        <v>17727</v>
      </c>
      <c r="BO2782">
        <v>5346</v>
      </c>
      <c r="BP2782">
        <v>0</v>
      </c>
      <c r="BQ2782">
        <v>0</v>
      </c>
      <c r="BR2782">
        <v>0</v>
      </c>
      <c r="BS2782">
        <v>86</v>
      </c>
      <c r="BT2782">
        <v>0</v>
      </c>
      <c r="BU2782">
        <v>0</v>
      </c>
      <c r="BV2782">
        <v>0</v>
      </c>
      <c r="BW2782">
        <v>0</v>
      </c>
      <c r="BX2782">
        <v>299639</v>
      </c>
      <c r="BY2782">
        <v>5330</v>
      </c>
      <c r="BZ2782">
        <v>0</v>
      </c>
      <c r="CA2782">
        <v>0</v>
      </c>
      <c r="CB2782">
        <v>570430</v>
      </c>
      <c r="CC2782">
        <v>260368</v>
      </c>
      <c r="CD2782">
        <v>4352</v>
      </c>
      <c r="CE2782">
        <v>1223.02</v>
      </c>
      <c r="CF2782">
        <v>43.8</v>
      </c>
    </row>
    <row r="2783" spans="1:84">
      <c r="A2783">
        <v>48429</v>
      </c>
      <c r="B2783" t="s">
        <v>2781</v>
      </c>
      <c r="C2783">
        <v>48429</v>
      </c>
      <c r="D2783">
        <v>9610</v>
      </c>
      <c r="E2783">
        <v>-0.7</v>
      </c>
      <c r="F2783">
        <v>-64</v>
      </c>
      <c r="G2783">
        <v>9674</v>
      </c>
      <c r="H2783">
        <v>635</v>
      </c>
      <c r="I2783">
        <v>6.6</v>
      </c>
      <c r="J2783">
        <v>2216</v>
      </c>
      <c r="K2783">
        <v>23.1</v>
      </c>
      <c r="L2783">
        <v>17.3</v>
      </c>
      <c r="M2783">
        <v>1659</v>
      </c>
      <c r="N2783">
        <v>48.5</v>
      </c>
      <c r="O2783">
        <v>9092</v>
      </c>
      <c r="P2783">
        <v>334</v>
      </c>
      <c r="Q2783">
        <v>39</v>
      </c>
      <c r="R2783">
        <v>56</v>
      </c>
      <c r="S2783">
        <v>2</v>
      </c>
      <c r="T2783">
        <v>87</v>
      </c>
      <c r="U2783">
        <v>1699</v>
      </c>
      <c r="V2783">
        <v>7426</v>
      </c>
      <c r="W2783">
        <v>94.6</v>
      </c>
      <c r="X2783">
        <v>3.5</v>
      </c>
      <c r="Y2783">
        <v>0.4</v>
      </c>
      <c r="Z2783">
        <v>0.6</v>
      </c>
      <c r="AA2783">
        <v>0</v>
      </c>
      <c r="AB2783">
        <v>0.9</v>
      </c>
      <c r="AC2783">
        <v>17.7</v>
      </c>
      <c r="AD2783">
        <v>77.3</v>
      </c>
      <c r="AE2783">
        <v>123</v>
      </c>
      <c r="AF2783">
        <v>123</v>
      </c>
      <c r="AG2783">
        <v>0</v>
      </c>
      <c r="AH2783">
        <v>57.7</v>
      </c>
      <c r="AI2783">
        <v>6.6</v>
      </c>
      <c r="AJ2783">
        <v>13.2</v>
      </c>
      <c r="AK2783">
        <v>72.3</v>
      </c>
      <c r="AL2783">
        <v>13.4</v>
      </c>
      <c r="AM2783">
        <v>2153</v>
      </c>
      <c r="AN2783">
        <v>18.7</v>
      </c>
      <c r="AO2783">
        <v>4954</v>
      </c>
      <c r="AP2783">
        <v>61</v>
      </c>
      <c r="AQ2783">
        <v>1.2</v>
      </c>
      <c r="AR2783">
        <v>72.400000000000006</v>
      </c>
      <c r="AS2783">
        <v>45800</v>
      </c>
      <c r="AT2783">
        <v>9.9</v>
      </c>
      <c r="AU2783">
        <v>3661</v>
      </c>
      <c r="AV2783">
        <v>2.4700000000000002</v>
      </c>
      <c r="AW2783">
        <v>15475</v>
      </c>
      <c r="AX2783">
        <v>30362</v>
      </c>
      <c r="AY2783">
        <v>18.8</v>
      </c>
      <c r="AZ2783">
        <v>228</v>
      </c>
      <c r="BA2783">
        <v>23989</v>
      </c>
      <c r="BB2783">
        <v>4466</v>
      </c>
      <c r="BC2783">
        <v>187</v>
      </c>
      <c r="BD2783">
        <v>4.2</v>
      </c>
      <c r="BE2783">
        <v>5269</v>
      </c>
      <c r="BF2783">
        <v>28</v>
      </c>
      <c r="BG2783">
        <v>780</v>
      </c>
      <c r="BH2783">
        <v>139989</v>
      </c>
      <c r="BI2783">
        <v>26568</v>
      </c>
      <c r="BJ2783">
        <v>276</v>
      </c>
      <c r="BK2783">
        <v>2011</v>
      </c>
      <c r="BL2783">
        <v>-9.8000000000000007</v>
      </c>
      <c r="BM2783">
        <v>927</v>
      </c>
      <c r="BN2783">
        <v>6216</v>
      </c>
      <c r="BO2783">
        <v>1077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7771</v>
      </c>
      <c r="BX2783">
        <v>62734</v>
      </c>
      <c r="BY2783">
        <v>6624</v>
      </c>
      <c r="BZ2783">
        <v>1</v>
      </c>
      <c r="CA2783">
        <v>85</v>
      </c>
      <c r="CB2783">
        <v>427859</v>
      </c>
      <c r="CC2783">
        <v>52269</v>
      </c>
      <c r="CD2783">
        <v>5489</v>
      </c>
      <c r="CE2783">
        <v>894.64</v>
      </c>
      <c r="CF2783">
        <v>10.8</v>
      </c>
    </row>
    <row r="2784" spans="1:84">
      <c r="A2784">
        <v>48431</v>
      </c>
      <c r="B2784" t="s">
        <v>2782</v>
      </c>
      <c r="C2784">
        <v>48431</v>
      </c>
      <c r="D2784">
        <v>1246</v>
      </c>
      <c r="E2784">
        <v>-10.6</v>
      </c>
      <c r="F2784">
        <v>-147</v>
      </c>
      <c r="G2784">
        <v>1393</v>
      </c>
      <c r="H2784">
        <v>47</v>
      </c>
      <c r="I2784">
        <v>3.8</v>
      </c>
      <c r="J2784">
        <v>283</v>
      </c>
      <c r="K2784">
        <v>22.7</v>
      </c>
      <c r="L2784">
        <v>16.399999999999999</v>
      </c>
      <c r="M2784">
        <v>204</v>
      </c>
      <c r="N2784">
        <v>51.4</v>
      </c>
      <c r="O2784">
        <v>1234</v>
      </c>
      <c r="P2784">
        <v>4</v>
      </c>
      <c r="Q2784">
        <v>5</v>
      </c>
      <c r="R2784">
        <v>0</v>
      </c>
      <c r="S2784">
        <v>1</v>
      </c>
      <c r="T2784">
        <v>2</v>
      </c>
      <c r="U2784">
        <v>420</v>
      </c>
      <c r="V2784">
        <v>816</v>
      </c>
      <c r="W2784">
        <v>99</v>
      </c>
      <c r="X2784">
        <v>0.3</v>
      </c>
      <c r="Y2784">
        <v>0.4</v>
      </c>
      <c r="Z2784">
        <v>0</v>
      </c>
      <c r="AA2784">
        <v>0.1</v>
      </c>
      <c r="AB2784">
        <v>0.2</v>
      </c>
      <c r="AC2784">
        <v>33.700000000000003</v>
      </c>
      <c r="AD2784">
        <v>65.5</v>
      </c>
      <c r="AE2784">
        <v>6</v>
      </c>
      <c r="AF2784">
        <v>14</v>
      </c>
      <c r="AG2784">
        <v>0</v>
      </c>
      <c r="AH2784">
        <v>68.099999999999994</v>
      </c>
      <c r="AI2784">
        <v>9.1999999999999993</v>
      </c>
      <c r="AJ2784">
        <v>26.9</v>
      </c>
      <c r="AK2784">
        <v>70.400000000000006</v>
      </c>
      <c r="AL2784">
        <v>17.100000000000001</v>
      </c>
      <c r="AM2784">
        <v>241</v>
      </c>
      <c r="AN2784">
        <v>24.8</v>
      </c>
      <c r="AO2784">
        <v>655</v>
      </c>
      <c r="AP2784">
        <v>22</v>
      </c>
      <c r="AQ2784">
        <v>3.5</v>
      </c>
      <c r="AR2784">
        <v>75.599999999999994</v>
      </c>
      <c r="AS2784">
        <v>53000</v>
      </c>
      <c r="AT2784">
        <v>1.6</v>
      </c>
      <c r="AU2784">
        <v>513</v>
      </c>
      <c r="AV2784">
        <v>2.67</v>
      </c>
      <c r="AW2784">
        <v>16972</v>
      </c>
      <c r="AX2784">
        <v>37919</v>
      </c>
      <c r="AY2784">
        <v>11.2</v>
      </c>
      <c r="AZ2784">
        <v>24</v>
      </c>
      <c r="BA2784">
        <v>18832</v>
      </c>
      <c r="BB2784">
        <v>851</v>
      </c>
      <c r="BC2784">
        <v>28</v>
      </c>
      <c r="BD2784">
        <v>3.3</v>
      </c>
      <c r="BE2784">
        <v>993</v>
      </c>
      <c r="BF2784">
        <v>110</v>
      </c>
      <c r="BG2784">
        <v>173</v>
      </c>
      <c r="BH2784">
        <v>15814</v>
      </c>
      <c r="BI2784">
        <v>15925</v>
      </c>
      <c r="BJ2784">
        <v>31</v>
      </c>
      <c r="BK2784">
        <v>238</v>
      </c>
      <c r="BL2784">
        <v>46</v>
      </c>
      <c r="BM2784">
        <v>123</v>
      </c>
      <c r="BN2784">
        <v>0</v>
      </c>
      <c r="BO2784">
        <v>136</v>
      </c>
      <c r="BP2784">
        <v>0</v>
      </c>
      <c r="BQ2784">
        <v>0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5929</v>
      </c>
      <c r="BY2784">
        <v>4385</v>
      </c>
      <c r="BZ2784">
        <v>0</v>
      </c>
      <c r="CA2784">
        <v>0</v>
      </c>
      <c r="CB2784">
        <v>633007</v>
      </c>
      <c r="CC2784">
        <v>6151</v>
      </c>
      <c r="CD2784">
        <v>4713</v>
      </c>
      <c r="CE2784">
        <v>923.36</v>
      </c>
      <c r="CF2784">
        <v>1.5</v>
      </c>
    </row>
    <row r="2785" spans="1:84">
      <c r="A2785">
        <v>48433</v>
      </c>
      <c r="B2785" t="s">
        <v>2783</v>
      </c>
      <c r="C2785">
        <v>48433</v>
      </c>
      <c r="D2785">
        <v>1402</v>
      </c>
      <c r="E2785">
        <v>-17.2</v>
      </c>
      <c r="F2785">
        <v>-291</v>
      </c>
      <c r="G2785">
        <v>1693</v>
      </c>
      <c r="H2785">
        <v>79</v>
      </c>
      <c r="I2785">
        <v>5.6</v>
      </c>
      <c r="J2785">
        <v>302</v>
      </c>
      <c r="K2785">
        <v>21.5</v>
      </c>
      <c r="L2785">
        <v>25.7</v>
      </c>
      <c r="M2785">
        <v>361</v>
      </c>
      <c r="N2785">
        <v>51.4</v>
      </c>
      <c r="O2785">
        <v>1301</v>
      </c>
      <c r="P2785">
        <v>53</v>
      </c>
      <c r="Q2785">
        <v>6</v>
      </c>
      <c r="R2785">
        <v>4</v>
      </c>
      <c r="S2785">
        <v>4</v>
      </c>
      <c r="T2785">
        <v>34</v>
      </c>
      <c r="U2785">
        <v>178</v>
      </c>
      <c r="V2785">
        <v>1137</v>
      </c>
      <c r="W2785">
        <v>92.8</v>
      </c>
      <c r="X2785">
        <v>3.8</v>
      </c>
      <c r="Y2785">
        <v>0.4</v>
      </c>
      <c r="Z2785">
        <v>0.3</v>
      </c>
      <c r="AA2785">
        <v>0.3</v>
      </c>
      <c r="AB2785">
        <v>2.4</v>
      </c>
      <c r="AC2785">
        <v>12.7</v>
      </c>
      <c r="AD2785">
        <v>81.099999999999994</v>
      </c>
      <c r="AE2785">
        <v>17</v>
      </c>
      <c r="AF2785">
        <v>16</v>
      </c>
      <c r="AG2785">
        <v>0</v>
      </c>
      <c r="AH2785">
        <v>67.7</v>
      </c>
      <c r="AI2785">
        <v>2</v>
      </c>
      <c r="AJ2785">
        <v>12.5</v>
      </c>
      <c r="AK2785">
        <v>71</v>
      </c>
      <c r="AL2785">
        <v>12.6</v>
      </c>
      <c r="AM2785">
        <v>343</v>
      </c>
      <c r="AN2785">
        <v>17.8</v>
      </c>
      <c r="AO2785">
        <v>965</v>
      </c>
      <c r="AP2785">
        <v>29</v>
      </c>
      <c r="AQ2785">
        <v>3.1</v>
      </c>
      <c r="AR2785">
        <v>78.7</v>
      </c>
      <c r="AS2785">
        <v>30100</v>
      </c>
      <c r="AT2785">
        <v>4.4000000000000004</v>
      </c>
      <c r="AU2785">
        <v>713</v>
      </c>
      <c r="AV2785">
        <v>2.3199999999999998</v>
      </c>
      <c r="AW2785">
        <v>16094</v>
      </c>
      <c r="AX2785">
        <v>31483</v>
      </c>
      <c r="AY2785">
        <v>15.6</v>
      </c>
      <c r="AZ2785">
        <v>44</v>
      </c>
      <c r="BA2785">
        <v>32354</v>
      </c>
      <c r="BB2785">
        <v>896</v>
      </c>
      <c r="BC2785">
        <v>30</v>
      </c>
      <c r="BD2785">
        <v>3.3</v>
      </c>
      <c r="BE2785">
        <v>1309</v>
      </c>
      <c r="BF2785">
        <v>18</v>
      </c>
      <c r="BG2785">
        <v>219</v>
      </c>
      <c r="BH2785">
        <v>22421</v>
      </c>
      <c r="BI2785">
        <v>17128</v>
      </c>
      <c r="BJ2785">
        <v>48</v>
      </c>
      <c r="BK2785">
        <v>334</v>
      </c>
      <c r="BL2785">
        <v>-12.8</v>
      </c>
      <c r="BM2785">
        <v>173</v>
      </c>
      <c r="BN2785">
        <v>0</v>
      </c>
      <c r="BO2785">
        <v>195</v>
      </c>
      <c r="BP2785">
        <v>0</v>
      </c>
      <c r="BQ2785">
        <v>0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4345</v>
      </c>
      <c r="BY2785">
        <v>2897</v>
      </c>
      <c r="BZ2785">
        <v>0</v>
      </c>
      <c r="CA2785">
        <v>0</v>
      </c>
      <c r="CB2785">
        <v>524308</v>
      </c>
      <c r="CC2785">
        <v>14055</v>
      </c>
      <c r="CD2785">
        <v>10004</v>
      </c>
      <c r="CE2785">
        <v>918.67</v>
      </c>
      <c r="CF2785">
        <v>1.8</v>
      </c>
    </row>
    <row r="2786" spans="1:84">
      <c r="A2786">
        <v>48435</v>
      </c>
      <c r="B2786" t="s">
        <v>2784</v>
      </c>
      <c r="C2786">
        <v>48435</v>
      </c>
      <c r="D2786">
        <v>4281</v>
      </c>
      <c r="E2786">
        <v>5</v>
      </c>
      <c r="F2786">
        <v>204</v>
      </c>
      <c r="G2786">
        <v>4077</v>
      </c>
      <c r="H2786">
        <v>344</v>
      </c>
      <c r="I2786">
        <v>8</v>
      </c>
      <c r="J2786">
        <v>1192</v>
      </c>
      <c r="K2786">
        <v>27.8</v>
      </c>
      <c r="L2786">
        <v>11.3</v>
      </c>
      <c r="M2786">
        <v>485</v>
      </c>
      <c r="N2786">
        <v>49.8</v>
      </c>
      <c r="O2786">
        <v>4200</v>
      </c>
      <c r="P2786">
        <v>22</v>
      </c>
      <c r="Q2786">
        <v>20</v>
      </c>
      <c r="R2786">
        <v>13</v>
      </c>
      <c r="S2786">
        <v>0</v>
      </c>
      <c r="T2786">
        <v>26</v>
      </c>
      <c r="U2786">
        <v>2420</v>
      </c>
      <c r="V2786">
        <v>1811</v>
      </c>
      <c r="W2786">
        <v>98.1</v>
      </c>
      <c r="X2786">
        <v>0.5</v>
      </c>
      <c r="Y2786">
        <v>0.5</v>
      </c>
      <c r="Z2786">
        <v>0.3</v>
      </c>
      <c r="AA2786">
        <v>0</v>
      </c>
      <c r="AB2786">
        <v>0.6</v>
      </c>
      <c r="AC2786">
        <v>56.5</v>
      </c>
      <c r="AD2786">
        <v>42.3</v>
      </c>
      <c r="AE2786">
        <v>71</v>
      </c>
      <c r="AF2786">
        <v>35</v>
      </c>
      <c r="AG2786">
        <v>0</v>
      </c>
      <c r="AH2786">
        <v>63.9</v>
      </c>
      <c r="AI2786">
        <v>13</v>
      </c>
      <c r="AJ2786">
        <v>48.3</v>
      </c>
      <c r="AK2786">
        <v>64.400000000000006</v>
      </c>
      <c r="AL2786">
        <v>13</v>
      </c>
      <c r="AM2786">
        <v>773</v>
      </c>
      <c r="AN2786">
        <v>16.2</v>
      </c>
      <c r="AO2786">
        <v>2032</v>
      </c>
      <c r="AP2786">
        <v>34</v>
      </c>
      <c r="AQ2786">
        <v>1.7</v>
      </c>
      <c r="AR2786">
        <v>72.3</v>
      </c>
      <c r="AS2786">
        <v>49900</v>
      </c>
      <c r="AT2786">
        <v>7.3</v>
      </c>
      <c r="AU2786">
        <v>1515</v>
      </c>
      <c r="AV2786">
        <v>2.67</v>
      </c>
      <c r="AW2786">
        <v>17105</v>
      </c>
      <c r="AX2786">
        <v>44721</v>
      </c>
      <c r="AY2786">
        <v>12.9</v>
      </c>
      <c r="AZ2786">
        <v>117</v>
      </c>
      <c r="BA2786">
        <v>27832</v>
      </c>
      <c r="BB2786">
        <v>2852</v>
      </c>
      <c r="BC2786">
        <v>79</v>
      </c>
      <c r="BD2786">
        <v>2.8</v>
      </c>
      <c r="BE2786">
        <v>3324</v>
      </c>
      <c r="BF2786">
        <v>512</v>
      </c>
      <c r="BG2786">
        <v>424</v>
      </c>
      <c r="BH2786">
        <v>105248</v>
      </c>
      <c r="BI2786">
        <v>31663</v>
      </c>
      <c r="BJ2786">
        <v>136</v>
      </c>
      <c r="BK2786">
        <v>1383</v>
      </c>
      <c r="BL2786">
        <v>32.299999999999997</v>
      </c>
      <c r="BM2786">
        <v>449</v>
      </c>
      <c r="BN2786">
        <v>5094</v>
      </c>
      <c r="BO2786">
        <v>553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v>36.700000000000003</v>
      </c>
      <c r="BV2786">
        <v>0</v>
      </c>
      <c r="BW2786">
        <v>12054</v>
      </c>
      <c r="BX2786">
        <v>38071</v>
      </c>
      <c r="BY2786">
        <v>9270</v>
      </c>
      <c r="BZ2786">
        <v>0</v>
      </c>
      <c r="CA2786">
        <v>0</v>
      </c>
      <c r="CB2786">
        <v>879789</v>
      </c>
      <c r="CC2786">
        <v>15011</v>
      </c>
      <c r="CD2786">
        <v>3664</v>
      </c>
      <c r="CE2786">
        <v>1453.76</v>
      </c>
      <c r="CF2786">
        <v>2.8</v>
      </c>
    </row>
    <row r="2787" spans="1:84">
      <c r="A2787">
        <v>48437</v>
      </c>
      <c r="B2787" t="s">
        <v>2785</v>
      </c>
      <c r="C2787">
        <v>48437</v>
      </c>
      <c r="D2787">
        <v>7830</v>
      </c>
      <c r="E2787">
        <v>-6.5</v>
      </c>
      <c r="F2787">
        <v>-548</v>
      </c>
      <c r="G2787">
        <v>8378</v>
      </c>
      <c r="H2787">
        <v>634</v>
      </c>
      <c r="I2787">
        <v>8.1</v>
      </c>
      <c r="J2787">
        <v>2107</v>
      </c>
      <c r="K2787">
        <v>26.9</v>
      </c>
      <c r="L2787">
        <v>16.5</v>
      </c>
      <c r="M2787">
        <v>1295</v>
      </c>
      <c r="N2787">
        <v>47.4</v>
      </c>
      <c r="O2787">
        <v>7108</v>
      </c>
      <c r="P2787">
        <v>560</v>
      </c>
      <c r="Q2787">
        <v>71</v>
      </c>
      <c r="R2787">
        <v>18</v>
      </c>
      <c r="S2787">
        <v>2</v>
      </c>
      <c r="T2787">
        <v>71</v>
      </c>
      <c r="U2787">
        <v>2815</v>
      </c>
      <c r="V2787">
        <v>4387</v>
      </c>
      <c r="W2787">
        <v>90.8</v>
      </c>
      <c r="X2787">
        <v>7.2</v>
      </c>
      <c r="Y2787">
        <v>0.9</v>
      </c>
      <c r="Z2787">
        <v>0.2</v>
      </c>
      <c r="AA2787">
        <v>0</v>
      </c>
      <c r="AB2787">
        <v>0.9</v>
      </c>
      <c r="AC2787">
        <v>36</v>
      </c>
      <c r="AD2787">
        <v>56</v>
      </c>
      <c r="AE2787">
        <v>141</v>
      </c>
      <c r="AF2787">
        <v>72</v>
      </c>
      <c r="AG2787">
        <v>2</v>
      </c>
      <c r="AH2787">
        <v>57</v>
      </c>
      <c r="AI2787">
        <v>4.9000000000000004</v>
      </c>
      <c r="AJ2787">
        <v>27.4</v>
      </c>
      <c r="AK2787">
        <v>69.7</v>
      </c>
      <c r="AL2787">
        <v>16.2</v>
      </c>
      <c r="AM2787">
        <v>1838</v>
      </c>
      <c r="AN2787">
        <v>17</v>
      </c>
      <c r="AO2787">
        <v>3334</v>
      </c>
      <c r="AP2787">
        <v>19</v>
      </c>
      <c r="AQ2787">
        <v>0.6</v>
      </c>
      <c r="AR2787">
        <v>70.400000000000006</v>
      </c>
      <c r="AS2787">
        <v>38200</v>
      </c>
      <c r="AT2787">
        <v>5.4</v>
      </c>
      <c r="AU2787">
        <v>2925</v>
      </c>
      <c r="AV2787">
        <v>2.65</v>
      </c>
      <c r="AW2787">
        <v>14326</v>
      </c>
      <c r="AX2787">
        <v>29755</v>
      </c>
      <c r="AY2787">
        <v>20.100000000000001</v>
      </c>
      <c r="AZ2787">
        <v>240</v>
      </c>
      <c r="BA2787">
        <v>30725</v>
      </c>
      <c r="BB2787">
        <v>3542</v>
      </c>
      <c r="BC2787">
        <v>164</v>
      </c>
      <c r="BD2787">
        <v>4.5999999999999996</v>
      </c>
      <c r="BE2787">
        <v>4050</v>
      </c>
      <c r="BF2787">
        <v>-56</v>
      </c>
      <c r="BG2787">
        <v>806</v>
      </c>
      <c r="BH2787">
        <v>165344</v>
      </c>
      <c r="BI2787">
        <v>40826</v>
      </c>
      <c r="BJ2787">
        <v>150</v>
      </c>
      <c r="BK2787">
        <v>1208</v>
      </c>
      <c r="BL2787">
        <v>3</v>
      </c>
      <c r="BM2787">
        <v>473</v>
      </c>
      <c r="BN2787">
        <v>0</v>
      </c>
      <c r="BO2787">
        <v>581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25</v>
      </c>
      <c r="BV2787">
        <v>0</v>
      </c>
      <c r="BW2787">
        <v>24471</v>
      </c>
      <c r="BX2787">
        <v>39157</v>
      </c>
      <c r="BY2787">
        <v>4887</v>
      </c>
      <c r="BZ2787">
        <v>0</v>
      </c>
      <c r="CA2787">
        <v>0</v>
      </c>
      <c r="CB2787">
        <v>566429</v>
      </c>
      <c r="CC2787">
        <v>71732</v>
      </c>
      <c r="CD2787">
        <v>9133</v>
      </c>
      <c r="CE2787">
        <v>900.43</v>
      </c>
      <c r="CF2787">
        <v>9.3000000000000007</v>
      </c>
    </row>
    <row r="2788" spans="1:84">
      <c r="A2788">
        <v>48439</v>
      </c>
      <c r="B2788" t="s">
        <v>2786</v>
      </c>
      <c r="C2788">
        <v>48439</v>
      </c>
      <c r="D2788">
        <v>1671295</v>
      </c>
      <c r="E2788">
        <v>15.6</v>
      </c>
      <c r="F2788">
        <v>225121</v>
      </c>
      <c r="G2788">
        <v>1446219</v>
      </c>
      <c r="H2788">
        <v>140095</v>
      </c>
      <c r="I2788">
        <v>8.4</v>
      </c>
      <c r="J2788">
        <v>466165</v>
      </c>
      <c r="K2788">
        <v>27.9</v>
      </c>
      <c r="L2788">
        <v>8.4</v>
      </c>
      <c r="M2788">
        <v>139685</v>
      </c>
      <c r="N2788">
        <v>50.2</v>
      </c>
      <c r="O2788">
        <v>1325013</v>
      </c>
      <c r="P2788">
        <v>235865</v>
      </c>
      <c r="Q2788">
        <v>12240</v>
      </c>
      <c r="R2788">
        <v>70480</v>
      </c>
      <c r="S2788">
        <v>3442</v>
      </c>
      <c r="T2788">
        <v>24255</v>
      </c>
      <c r="U2788">
        <v>414598</v>
      </c>
      <c r="V2788">
        <v>929182</v>
      </c>
      <c r="W2788">
        <v>79.3</v>
      </c>
      <c r="X2788">
        <v>14.1</v>
      </c>
      <c r="Y2788">
        <v>0.7</v>
      </c>
      <c r="Z2788">
        <v>4.2</v>
      </c>
      <c r="AA2788">
        <v>0.2</v>
      </c>
      <c r="AB2788">
        <v>1.5</v>
      </c>
      <c r="AC2788">
        <v>24.8</v>
      </c>
      <c r="AD2788">
        <v>55.6</v>
      </c>
      <c r="AE2788">
        <v>27600</v>
      </c>
      <c r="AF2788">
        <v>9707</v>
      </c>
      <c r="AG2788">
        <v>177</v>
      </c>
      <c r="AH2788">
        <v>44.9</v>
      </c>
      <c r="AI2788">
        <v>12.7</v>
      </c>
      <c r="AJ2788">
        <v>21.9</v>
      </c>
      <c r="AK2788">
        <v>81.3</v>
      </c>
      <c r="AL2788">
        <v>26.6</v>
      </c>
      <c r="AM2788">
        <v>231504</v>
      </c>
      <c r="AN2788">
        <v>25.8</v>
      </c>
      <c r="AO2788">
        <v>657902</v>
      </c>
      <c r="AP2788">
        <v>92091</v>
      </c>
      <c r="AQ2788">
        <v>16.3</v>
      </c>
      <c r="AR2788">
        <v>60.8</v>
      </c>
      <c r="AS2788">
        <v>90300</v>
      </c>
      <c r="AT2788">
        <v>30</v>
      </c>
      <c r="AU2788">
        <v>533864</v>
      </c>
      <c r="AV2788">
        <v>2.67</v>
      </c>
      <c r="AW2788">
        <v>22548</v>
      </c>
      <c r="AX2788">
        <v>48805</v>
      </c>
      <c r="AY2788">
        <v>12.8</v>
      </c>
      <c r="AZ2788">
        <v>55514</v>
      </c>
      <c r="BA2788">
        <v>34275</v>
      </c>
      <c r="BB2788">
        <v>868728</v>
      </c>
      <c r="BC2788">
        <v>41261</v>
      </c>
      <c r="BD2788">
        <v>4.7</v>
      </c>
      <c r="BE2788">
        <v>945040</v>
      </c>
      <c r="BF2788">
        <v>56473</v>
      </c>
      <c r="BG2788">
        <v>102349</v>
      </c>
      <c r="BH2788">
        <v>46245234</v>
      </c>
      <c r="BI2788">
        <v>48935</v>
      </c>
      <c r="BJ2788">
        <v>35632</v>
      </c>
      <c r="BK2788">
        <v>653140</v>
      </c>
      <c r="BL2788">
        <v>1.9</v>
      </c>
      <c r="BM2788">
        <v>118354</v>
      </c>
      <c r="BN2788">
        <v>2422367</v>
      </c>
      <c r="BO2788">
        <v>119139</v>
      </c>
      <c r="BP2788">
        <v>6</v>
      </c>
      <c r="BQ2788">
        <v>0</v>
      </c>
      <c r="BR2788">
        <v>5.0999999999999996</v>
      </c>
      <c r="BS2788">
        <v>9.3000000000000007</v>
      </c>
      <c r="BT2788">
        <v>0</v>
      </c>
      <c r="BU2788">
        <v>28.4</v>
      </c>
      <c r="BV2788">
        <v>30364963</v>
      </c>
      <c r="BW2788">
        <v>32961870</v>
      </c>
      <c r="BX2788">
        <v>17906814</v>
      </c>
      <c r="BY2788">
        <v>11741</v>
      </c>
      <c r="BZ2788">
        <v>17313</v>
      </c>
      <c r="CA2788">
        <v>2453642</v>
      </c>
      <c r="CB2788">
        <v>173493</v>
      </c>
      <c r="CC2788">
        <v>15410163</v>
      </c>
      <c r="CD2788">
        <v>9704</v>
      </c>
      <c r="CE2788">
        <v>863.42</v>
      </c>
      <c r="CF2788">
        <v>1675.8</v>
      </c>
    </row>
    <row r="2789" spans="1:84">
      <c r="A2789">
        <v>48441</v>
      </c>
      <c r="B2789" t="s">
        <v>2787</v>
      </c>
      <c r="C2789">
        <v>48441</v>
      </c>
      <c r="D2789">
        <v>124927</v>
      </c>
      <c r="E2789">
        <v>-1.3</v>
      </c>
      <c r="F2789">
        <v>-1624</v>
      </c>
      <c r="G2789">
        <v>126555</v>
      </c>
      <c r="H2789">
        <v>10036</v>
      </c>
      <c r="I2789">
        <v>8</v>
      </c>
      <c r="J2789">
        <v>32963</v>
      </c>
      <c r="K2789">
        <v>26.4</v>
      </c>
      <c r="L2789">
        <v>13.2</v>
      </c>
      <c r="M2789">
        <v>16511</v>
      </c>
      <c r="N2789">
        <v>51.8</v>
      </c>
      <c r="O2789">
        <v>110950</v>
      </c>
      <c r="P2789">
        <v>8566</v>
      </c>
      <c r="Q2789">
        <v>976</v>
      </c>
      <c r="R2789">
        <v>2014</v>
      </c>
      <c r="S2789">
        <v>107</v>
      </c>
      <c r="T2789">
        <v>2314</v>
      </c>
      <c r="U2789">
        <v>25480</v>
      </c>
      <c r="V2789">
        <v>87103</v>
      </c>
      <c r="W2789">
        <v>88.8</v>
      </c>
      <c r="X2789">
        <v>6.9</v>
      </c>
      <c r="Y2789">
        <v>0.8</v>
      </c>
      <c r="Z2789">
        <v>1.6</v>
      </c>
      <c r="AA2789">
        <v>0.1</v>
      </c>
      <c r="AB2789">
        <v>1.9</v>
      </c>
      <c r="AC2789">
        <v>20.399999999999999</v>
      </c>
      <c r="AD2789">
        <v>69.7</v>
      </c>
      <c r="AE2789">
        <v>2054</v>
      </c>
      <c r="AF2789">
        <v>1203</v>
      </c>
      <c r="AG2789">
        <v>14</v>
      </c>
      <c r="AH2789">
        <v>46.5</v>
      </c>
      <c r="AI2789">
        <v>4</v>
      </c>
      <c r="AJ2789">
        <v>14.2</v>
      </c>
      <c r="AK2789">
        <v>81.2</v>
      </c>
      <c r="AL2789">
        <v>22.5</v>
      </c>
      <c r="AM2789">
        <v>22525</v>
      </c>
      <c r="AN2789">
        <v>16.399999999999999</v>
      </c>
      <c r="AO2789">
        <v>53706</v>
      </c>
      <c r="AP2789">
        <v>1651</v>
      </c>
      <c r="AQ2789">
        <v>3.2</v>
      </c>
      <c r="AR2789">
        <v>61.6</v>
      </c>
      <c r="AS2789">
        <v>61700</v>
      </c>
      <c r="AT2789">
        <v>18.899999999999999</v>
      </c>
      <c r="AU2789">
        <v>47274</v>
      </c>
      <c r="AV2789">
        <v>2.54</v>
      </c>
      <c r="AW2789">
        <v>17176</v>
      </c>
      <c r="AX2789">
        <v>34780</v>
      </c>
      <c r="AY2789">
        <v>16.100000000000001</v>
      </c>
      <c r="AZ2789">
        <v>3673</v>
      </c>
      <c r="BA2789">
        <v>29395</v>
      </c>
      <c r="BB2789">
        <v>66832</v>
      </c>
      <c r="BC2789">
        <v>2661</v>
      </c>
      <c r="BD2789">
        <v>4</v>
      </c>
      <c r="BE2789">
        <v>81422</v>
      </c>
      <c r="BF2789">
        <v>2974</v>
      </c>
      <c r="BG2789">
        <v>15740</v>
      </c>
      <c r="BH2789">
        <v>2861791</v>
      </c>
      <c r="BI2789">
        <v>35148</v>
      </c>
      <c r="BJ2789">
        <v>3410</v>
      </c>
      <c r="BK2789">
        <v>49844</v>
      </c>
      <c r="BL2789">
        <v>1.4</v>
      </c>
      <c r="BM2789">
        <v>9128</v>
      </c>
      <c r="BN2789">
        <v>183340</v>
      </c>
      <c r="BO2789">
        <v>10798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19.600000000000001</v>
      </c>
      <c r="BV2789">
        <v>565165</v>
      </c>
      <c r="BW2789">
        <v>886810</v>
      </c>
      <c r="BX2789">
        <v>1565940</v>
      </c>
      <c r="BY2789">
        <v>12537</v>
      </c>
      <c r="BZ2789">
        <v>337</v>
      </c>
      <c r="CA2789">
        <v>58955</v>
      </c>
      <c r="CB2789">
        <v>533937</v>
      </c>
      <c r="CC2789">
        <v>984414</v>
      </c>
      <c r="CD2789">
        <v>7869</v>
      </c>
      <c r="CE2789">
        <v>915.63</v>
      </c>
      <c r="CF2789">
        <v>138.19999999999999</v>
      </c>
    </row>
    <row r="2790" spans="1:84">
      <c r="A2790">
        <v>48443</v>
      </c>
      <c r="B2790" t="s">
        <v>2788</v>
      </c>
      <c r="C2790">
        <v>48443</v>
      </c>
      <c r="D2790">
        <v>983</v>
      </c>
      <c r="E2790">
        <v>-9.1</v>
      </c>
      <c r="F2790">
        <v>-98</v>
      </c>
      <c r="G2790">
        <v>1081</v>
      </c>
      <c r="H2790">
        <v>47</v>
      </c>
      <c r="I2790">
        <v>4.8</v>
      </c>
      <c r="J2790">
        <v>224</v>
      </c>
      <c r="K2790">
        <v>22.8</v>
      </c>
      <c r="L2790">
        <v>19.7</v>
      </c>
      <c r="M2790">
        <v>194</v>
      </c>
      <c r="N2790">
        <v>50.1</v>
      </c>
      <c r="O2790">
        <v>945</v>
      </c>
      <c r="P2790">
        <v>0</v>
      </c>
      <c r="Q2790">
        <v>21</v>
      </c>
      <c r="R2790">
        <v>8</v>
      </c>
      <c r="S2790">
        <v>0</v>
      </c>
      <c r="T2790">
        <v>9</v>
      </c>
      <c r="U2790">
        <v>500</v>
      </c>
      <c r="V2790">
        <v>454</v>
      </c>
      <c r="W2790">
        <v>96.1</v>
      </c>
      <c r="X2790">
        <v>0</v>
      </c>
      <c r="Y2790">
        <v>2.1</v>
      </c>
      <c r="Z2790">
        <v>0.8</v>
      </c>
      <c r="AA2790">
        <v>0</v>
      </c>
      <c r="AB2790">
        <v>0.9</v>
      </c>
      <c r="AC2790">
        <v>50.9</v>
      </c>
      <c r="AD2790">
        <v>46.2</v>
      </c>
      <c r="AE2790">
        <v>11</v>
      </c>
      <c r="AF2790">
        <v>13</v>
      </c>
      <c r="AG2790">
        <v>0</v>
      </c>
      <c r="AH2790">
        <v>67</v>
      </c>
      <c r="AI2790">
        <v>9.9</v>
      </c>
      <c r="AJ2790">
        <v>52.7</v>
      </c>
      <c r="AK2790">
        <v>70.900000000000006</v>
      </c>
      <c r="AL2790">
        <v>19</v>
      </c>
      <c r="AM2790">
        <v>280</v>
      </c>
      <c r="AN2790">
        <v>17.7</v>
      </c>
      <c r="AO2790">
        <v>1021</v>
      </c>
      <c r="AP2790">
        <v>30</v>
      </c>
      <c r="AQ2790">
        <v>3</v>
      </c>
      <c r="AR2790">
        <v>77</v>
      </c>
      <c r="AS2790">
        <v>26500</v>
      </c>
      <c r="AT2790">
        <v>0.7</v>
      </c>
      <c r="AU2790">
        <v>443</v>
      </c>
      <c r="AV2790">
        <v>2.44</v>
      </c>
      <c r="AW2790">
        <v>13721</v>
      </c>
      <c r="AX2790">
        <v>27870</v>
      </c>
      <c r="AY2790">
        <v>15.1</v>
      </c>
      <c r="AZ2790">
        <v>20</v>
      </c>
      <c r="BA2790">
        <v>20039</v>
      </c>
      <c r="BB2790">
        <v>381</v>
      </c>
      <c r="BC2790">
        <v>23</v>
      </c>
      <c r="BD2790">
        <v>6</v>
      </c>
      <c r="BE2790">
        <v>707</v>
      </c>
      <c r="BF2790">
        <v>-180</v>
      </c>
      <c r="BG2790">
        <v>144</v>
      </c>
      <c r="BH2790">
        <v>7613</v>
      </c>
      <c r="BI2790">
        <v>10768</v>
      </c>
      <c r="BJ2790">
        <v>18</v>
      </c>
      <c r="BK2790">
        <v>74</v>
      </c>
      <c r="BL2790">
        <v>0</v>
      </c>
      <c r="BM2790">
        <v>78</v>
      </c>
      <c r="BN2790">
        <v>0</v>
      </c>
      <c r="BO2790">
        <v>98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3141</v>
      </c>
      <c r="BY2790">
        <v>3076</v>
      </c>
      <c r="BZ2790">
        <v>0</v>
      </c>
      <c r="CA2790">
        <v>0</v>
      </c>
      <c r="CB2790">
        <v>1413092</v>
      </c>
      <c r="CC2790">
        <v>12776</v>
      </c>
      <c r="CD2790">
        <v>13350</v>
      </c>
      <c r="CE2790">
        <v>2357.7199999999998</v>
      </c>
      <c r="CF2790">
        <v>0.5</v>
      </c>
    </row>
    <row r="2791" spans="1:84">
      <c r="A2791">
        <v>48445</v>
      </c>
      <c r="B2791" t="s">
        <v>2789</v>
      </c>
      <c r="C2791">
        <v>48445</v>
      </c>
      <c r="D2791">
        <v>12387</v>
      </c>
      <c r="E2791">
        <v>-2.9</v>
      </c>
      <c r="F2791">
        <v>-374</v>
      </c>
      <c r="G2791">
        <v>12761</v>
      </c>
      <c r="H2791">
        <v>946</v>
      </c>
      <c r="I2791">
        <v>7.6</v>
      </c>
      <c r="J2791">
        <v>3345</v>
      </c>
      <c r="K2791">
        <v>27</v>
      </c>
      <c r="L2791">
        <v>14.6</v>
      </c>
      <c r="M2791">
        <v>1812</v>
      </c>
      <c r="N2791">
        <v>48.2</v>
      </c>
      <c r="O2791">
        <v>11431</v>
      </c>
      <c r="P2791">
        <v>712</v>
      </c>
      <c r="Q2791">
        <v>85</v>
      </c>
      <c r="R2791">
        <v>40</v>
      </c>
      <c r="S2791">
        <v>3</v>
      </c>
      <c r="T2791">
        <v>116</v>
      </c>
      <c r="U2791">
        <v>5779</v>
      </c>
      <c r="V2791">
        <v>5789</v>
      </c>
      <c r="W2791">
        <v>92.3</v>
      </c>
      <c r="X2791">
        <v>5.7</v>
      </c>
      <c r="Y2791">
        <v>0.7</v>
      </c>
      <c r="Z2791">
        <v>0.3</v>
      </c>
      <c r="AA2791">
        <v>0</v>
      </c>
      <c r="AB2791">
        <v>0.9</v>
      </c>
      <c r="AC2791">
        <v>46.7</v>
      </c>
      <c r="AD2791">
        <v>46.7</v>
      </c>
      <c r="AE2791">
        <v>182</v>
      </c>
      <c r="AF2791">
        <v>122</v>
      </c>
      <c r="AG2791">
        <v>1</v>
      </c>
      <c r="AH2791">
        <v>59.4</v>
      </c>
      <c r="AI2791">
        <v>7.2</v>
      </c>
      <c r="AJ2791">
        <v>38.799999999999997</v>
      </c>
      <c r="AK2791">
        <v>62.5</v>
      </c>
      <c r="AL2791">
        <v>9.5</v>
      </c>
      <c r="AM2791">
        <v>1991</v>
      </c>
      <c r="AN2791">
        <v>18.2</v>
      </c>
      <c r="AO2791">
        <v>5112</v>
      </c>
      <c r="AP2791">
        <v>25</v>
      </c>
      <c r="AQ2791">
        <v>0.5</v>
      </c>
      <c r="AR2791">
        <v>71.2</v>
      </c>
      <c r="AS2791">
        <v>43800</v>
      </c>
      <c r="AT2791">
        <v>4.7</v>
      </c>
      <c r="AU2791">
        <v>4278</v>
      </c>
      <c r="AV2791">
        <v>2.76</v>
      </c>
      <c r="AW2791">
        <v>13860</v>
      </c>
      <c r="AX2791">
        <v>29539</v>
      </c>
      <c r="AY2791">
        <v>21.6</v>
      </c>
      <c r="AZ2791">
        <v>331</v>
      </c>
      <c r="BA2791">
        <v>26723</v>
      </c>
      <c r="BB2791">
        <v>5669</v>
      </c>
      <c r="BC2791">
        <v>301</v>
      </c>
      <c r="BD2791">
        <v>5.3</v>
      </c>
      <c r="BE2791">
        <v>6304</v>
      </c>
      <c r="BF2791">
        <v>370</v>
      </c>
      <c r="BG2791">
        <v>1184</v>
      </c>
      <c r="BH2791">
        <v>210437</v>
      </c>
      <c r="BI2791">
        <v>33382</v>
      </c>
      <c r="BJ2791">
        <v>248</v>
      </c>
      <c r="BK2791">
        <v>2106</v>
      </c>
      <c r="BL2791">
        <v>0.3</v>
      </c>
      <c r="BM2791">
        <v>609</v>
      </c>
      <c r="BN2791">
        <v>8161</v>
      </c>
      <c r="BO2791">
        <v>818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56601</v>
      </c>
      <c r="BX2791">
        <v>102096</v>
      </c>
      <c r="BY2791">
        <v>8105</v>
      </c>
      <c r="BZ2791">
        <v>4</v>
      </c>
      <c r="CA2791">
        <v>600</v>
      </c>
      <c r="CB2791">
        <v>444996</v>
      </c>
      <c r="CC2791">
        <v>109467</v>
      </c>
      <c r="CD2791">
        <v>8704</v>
      </c>
      <c r="CE2791">
        <v>889.88</v>
      </c>
      <c r="CF2791">
        <v>14.3</v>
      </c>
    </row>
    <row r="2792" spans="1:84">
      <c r="A2792">
        <v>48447</v>
      </c>
      <c r="B2792" t="s">
        <v>2790</v>
      </c>
      <c r="C2792">
        <v>48447</v>
      </c>
      <c r="D2792">
        <v>1678</v>
      </c>
      <c r="E2792">
        <v>-9.3000000000000007</v>
      </c>
      <c r="F2792">
        <v>-172</v>
      </c>
      <c r="G2792">
        <v>1850</v>
      </c>
      <c r="H2792">
        <v>65</v>
      </c>
      <c r="I2792">
        <v>3.9</v>
      </c>
      <c r="J2792">
        <v>352</v>
      </c>
      <c r="K2792">
        <v>21</v>
      </c>
      <c r="L2792">
        <v>24.1</v>
      </c>
      <c r="M2792">
        <v>405</v>
      </c>
      <c r="N2792">
        <v>49.5</v>
      </c>
      <c r="O2792">
        <v>1657</v>
      </c>
      <c r="P2792">
        <v>2</v>
      </c>
      <c r="Q2792">
        <v>8</v>
      </c>
      <c r="R2792">
        <v>1</v>
      </c>
      <c r="S2792">
        <v>0</v>
      </c>
      <c r="T2792">
        <v>10</v>
      </c>
      <c r="U2792">
        <v>184</v>
      </c>
      <c r="V2792">
        <v>1474</v>
      </c>
      <c r="W2792">
        <v>98.7</v>
      </c>
      <c r="X2792">
        <v>0.1</v>
      </c>
      <c r="Y2792">
        <v>0.5</v>
      </c>
      <c r="Z2792">
        <v>0.1</v>
      </c>
      <c r="AA2792">
        <v>0</v>
      </c>
      <c r="AB2792">
        <v>0.6</v>
      </c>
      <c r="AC2792">
        <v>11</v>
      </c>
      <c r="AD2792">
        <v>87.8</v>
      </c>
      <c r="AE2792">
        <v>14</v>
      </c>
      <c r="AF2792">
        <v>25</v>
      </c>
      <c r="AG2792">
        <v>0</v>
      </c>
      <c r="AH2792">
        <v>65.099999999999994</v>
      </c>
      <c r="AI2792">
        <v>1.6</v>
      </c>
      <c r="AJ2792">
        <v>6.9</v>
      </c>
      <c r="AK2792">
        <v>77.400000000000006</v>
      </c>
      <c r="AL2792">
        <v>18.2</v>
      </c>
      <c r="AM2792">
        <v>350</v>
      </c>
      <c r="AN2792">
        <v>19.7</v>
      </c>
      <c r="AO2792">
        <v>1095</v>
      </c>
      <c r="AP2792">
        <v>29</v>
      </c>
      <c r="AQ2792">
        <v>2.7</v>
      </c>
      <c r="AR2792">
        <v>77</v>
      </c>
      <c r="AS2792">
        <v>34200</v>
      </c>
      <c r="AT2792">
        <v>3.6</v>
      </c>
      <c r="AU2792">
        <v>765</v>
      </c>
      <c r="AV2792">
        <v>2.39</v>
      </c>
      <c r="AW2792">
        <v>17719</v>
      </c>
      <c r="AX2792">
        <v>29679</v>
      </c>
      <c r="AY2792">
        <v>12.5</v>
      </c>
      <c r="AZ2792">
        <v>52</v>
      </c>
      <c r="BA2792">
        <v>31960</v>
      </c>
      <c r="BB2792">
        <v>941</v>
      </c>
      <c r="BC2792">
        <v>35</v>
      </c>
      <c r="BD2792">
        <v>3.7</v>
      </c>
      <c r="BE2792">
        <v>1190</v>
      </c>
      <c r="BF2792">
        <v>10</v>
      </c>
      <c r="BG2792">
        <v>188</v>
      </c>
      <c r="BH2792">
        <v>25968</v>
      </c>
      <c r="BI2792">
        <v>21822</v>
      </c>
      <c r="BJ2792">
        <v>54</v>
      </c>
      <c r="BK2792">
        <v>281</v>
      </c>
      <c r="BL2792">
        <v>-17.600000000000001</v>
      </c>
      <c r="BM2792">
        <v>213</v>
      </c>
      <c r="BN2792">
        <v>363</v>
      </c>
      <c r="BO2792">
        <v>258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1854</v>
      </c>
      <c r="BX2792">
        <v>5124</v>
      </c>
      <c r="BY2792">
        <v>2967</v>
      </c>
      <c r="BZ2792">
        <v>0</v>
      </c>
      <c r="CA2792">
        <v>0</v>
      </c>
      <c r="CB2792">
        <v>561306</v>
      </c>
      <c r="CC2792">
        <v>14531</v>
      </c>
      <c r="CD2792">
        <v>8904</v>
      </c>
      <c r="CE2792">
        <v>912.34</v>
      </c>
      <c r="CF2792">
        <v>2</v>
      </c>
    </row>
    <row r="2793" spans="1:84">
      <c r="A2793">
        <v>48449</v>
      </c>
      <c r="B2793" t="s">
        <v>2791</v>
      </c>
      <c r="C2793">
        <v>48449</v>
      </c>
      <c r="D2793">
        <v>30306</v>
      </c>
      <c r="E2793">
        <v>7.8</v>
      </c>
      <c r="F2793">
        <v>2188</v>
      </c>
      <c r="G2793">
        <v>28118</v>
      </c>
      <c r="H2793">
        <v>2791</v>
      </c>
      <c r="I2793">
        <v>9.1999999999999993</v>
      </c>
      <c r="J2793">
        <v>9274</v>
      </c>
      <c r="K2793">
        <v>30.6</v>
      </c>
      <c r="L2793">
        <v>11.8</v>
      </c>
      <c r="M2793">
        <v>3563</v>
      </c>
      <c r="N2793">
        <v>49.9</v>
      </c>
      <c r="O2793">
        <v>26692</v>
      </c>
      <c r="P2793">
        <v>2918</v>
      </c>
      <c r="Q2793">
        <v>261</v>
      </c>
      <c r="R2793">
        <v>197</v>
      </c>
      <c r="S2793">
        <v>25</v>
      </c>
      <c r="T2793">
        <v>213</v>
      </c>
      <c r="U2793">
        <v>10911</v>
      </c>
      <c r="V2793">
        <v>16087</v>
      </c>
      <c r="W2793">
        <v>88.1</v>
      </c>
      <c r="X2793">
        <v>9.6</v>
      </c>
      <c r="Y2793">
        <v>0.9</v>
      </c>
      <c r="Z2793">
        <v>0.7</v>
      </c>
      <c r="AA2793">
        <v>0.1</v>
      </c>
      <c r="AB2793">
        <v>0.7</v>
      </c>
      <c r="AC2793">
        <v>36</v>
      </c>
      <c r="AD2793">
        <v>53.1</v>
      </c>
      <c r="AE2793">
        <v>588</v>
      </c>
      <c r="AF2793">
        <v>249</v>
      </c>
      <c r="AG2793">
        <v>5</v>
      </c>
      <c r="AH2793">
        <v>51.6</v>
      </c>
      <c r="AI2793">
        <v>17.399999999999999</v>
      </c>
      <c r="AJ2793">
        <v>26.9</v>
      </c>
      <c r="AK2793">
        <v>65.5</v>
      </c>
      <c r="AL2793">
        <v>13.2</v>
      </c>
      <c r="AM2793">
        <v>5589</v>
      </c>
      <c r="AN2793">
        <v>19.2</v>
      </c>
      <c r="AO2793">
        <v>11107</v>
      </c>
      <c r="AP2793">
        <v>432</v>
      </c>
      <c r="AQ2793">
        <v>4</v>
      </c>
      <c r="AR2793">
        <v>72.400000000000006</v>
      </c>
      <c r="AS2793">
        <v>63800</v>
      </c>
      <c r="AT2793">
        <v>10.3</v>
      </c>
      <c r="AU2793">
        <v>9552</v>
      </c>
      <c r="AV2793">
        <v>2.88</v>
      </c>
      <c r="AW2793">
        <v>15501</v>
      </c>
      <c r="AX2793">
        <v>34210</v>
      </c>
      <c r="AY2793">
        <v>16</v>
      </c>
      <c r="AZ2793">
        <v>732</v>
      </c>
      <c r="BA2793">
        <v>24756</v>
      </c>
      <c r="BB2793">
        <v>14674</v>
      </c>
      <c r="BC2793">
        <v>635</v>
      </c>
      <c r="BD2793">
        <v>4.3</v>
      </c>
      <c r="BE2793">
        <v>21285</v>
      </c>
      <c r="BF2793">
        <v>2266</v>
      </c>
      <c r="BG2793">
        <v>3005</v>
      </c>
      <c r="BH2793">
        <v>693017</v>
      </c>
      <c r="BI2793">
        <v>32559</v>
      </c>
      <c r="BJ2793">
        <v>665</v>
      </c>
      <c r="BK2793">
        <v>12685</v>
      </c>
      <c r="BL2793">
        <v>4.5</v>
      </c>
      <c r="BM2793">
        <v>1613</v>
      </c>
      <c r="BN2793">
        <v>29708</v>
      </c>
      <c r="BO2793">
        <v>2032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1783290</v>
      </c>
      <c r="BW2793">
        <v>153859</v>
      </c>
      <c r="BX2793">
        <v>312856</v>
      </c>
      <c r="BY2793">
        <v>11075</v>
      </c>
      <c r="BZ2793">
        <v>46</v>
      </c>
      <c r="CA2793">
        <v>4058</v>
      </c>
      <c r="CB2793">
        <v>178303</v>
      </c>
      <c r="CC2793">
        <v>137243</v>
      </c>
      <c r="CD2793">
        <v>4696</v>
      </c>
      <c r="CE2793">
        <v>410.54</v>
      </c>
      <c r="CF2793">
        <v>68.400000000000006</v>
      </c>
    </row>
    <row r="2794" spans="1:84">
      <c r="A2794">
        <v>48451</v>
      </c>
      <c r="B2794" t="s">
        <v>2792</v>
      </c>
      <c r="C2794">
        <v>48451</v>
      </c>
      <c r="D2794">
        <v>103938</v>
      </c>
      <c r="E2794">
        <v>-0.1</v>
      </c>
      <c r="F2794">
        <v>-72</v>
      </c>
      <c r="G2794">
        <v>104010</v>
      </c>
      <c r="H2794">
        <v>7833</v>
      </c>
      <c r="I2794">
        <v>7.5</v>
      </c>
      <c r="J2794">
        <v>26400</v>
      </c>
      <c r="K2794">
        <v>25.4</v>
      </c>
      <c r="L2794">
        <v>14</v>
      </c>
      <c r="M2794">
        <v>14524</v>
      </c>
      <c r="N2794">
        <v>51.9</v>
      </c>
      <c r="O2794">
        <v>96108</v>
      </c>
      <c r="P2794">
        <v>4301</v>
      </c>
      <c r="Q2794">
        <v>830</v>
      </c>
      <c r="R2794">
        <v>1123</v>
      </c>
      <c r="S2794">
        <v>105</v>
      </c>
      <c r="T2794">
        <v>1471</v>
      </c>
      <c r="U2794">
        <v>35213</v>
      </c>
      <c r="V2794">
        <v>62216</v>
      </c>
      <c r="W2794">
        <v>92.5</v>
      </c>
      <c r="X2794">
        <v>4.0999999999999996</v>
      </c>
      <c r="Y2794">
        <v>0.8</v>
      </c>
      <c r="Z2794">
        <v>1.1000000000000001</v>
      </c>
      <c r="AA2794">
        <v>0.1</v>
      </c>
      <c r="AB2794">
        <v>1.4</v>
      </c>
      <c r="AC2794">
        <v>33.9</v>
      </c>
      <c r="AD2794">
        <v>59.9</v>
      </c>
      <c r="AE2794">
        <v>1590</v>
      </c>
      <c r="AF2794">
        <v>1001</v>
      </c>
      <c r="AG2794">
        <v>14</v>
      </c>
      <c r="AH2794">
        <v>48.4</v>
      </c>
      <c r="AI2794">
        <v>5.9</v>
      </c>
      <c r="AJ2794">
        <v>26.5</v>
      </c>
      <c r="AK2794">
        <v>76.2</v>
      </c>
      <c r="AL2794">
        <v>19.5</v>
      </c>
      <c r="AM2794">
        <v>19365</v>
      </c>
      <c r="AN2794">
        <v>17.8</v>
      </c>
      <c r="AO2794">
        <v>45390</v>
      </c>
      <c r="AP2794">
        <v>1474</v>
      </c>
      <c r="AQ2794">
        <v>3.4</v>
      </c>
      <c r="AR2794">
        <v>64.099999999999994</v>
      </c>
      <c r="AS2794">
        <v>63600</v>
      </c>
      <c r="AT2794">
        <v>21</v>
      </c>
      <c r="AU2794">
        <v>39503</v>
      </c>
      <c r="AV2794">
        <v>2.52</v>
      </c>
      <c r="AW2794">
        <v>17325</v>
      </c>
      <c r="AX2794">
        <v>35127</v>
      </c>
      <c r="AY2794">
        <v>16</v>
      </c>
      <c r="AZ2794">
        <v>2976</v>
      </c>
      <c r="BA2794">
        <v>28777</v>
      </c>
      <c r="BB2794">
        <v>53011</v>
      </c>
      <c r="BC2794">
        <v>2241</v>
      </c>
      <c r="BD2794">
        <v>4.2</v>
      </c>
      <c r="BE2794">
        <v>64526</v>
      </c>
      <c r="BF2794">
        <v>1206</v>
      </c>
      <c r="BG2794">
        <v>12027</v>
      </c>
      <c r="BH2794">
        <v>2133521</v>
      </c>
      <c r="BI2794">
        <v>33065</v>
      </c>
      <c r="BJ2794">
        <v>2581</v>
      </c>
      <c r="BK2794">
        <v>35552</v>
      </c>
      <c r="BL2794">
        <v>2.2000000000000002</v>
      </c>
      <c r="BM2794">
        <v>7206</v>
      </c>
      <c r="BN2794">
        <v>0</v>
      </c>
      <c r="BO2794">
        <v>8936</v>
      </c>
      <c r="BP2794">
        <v>0</v>
      </c>
      <c r="BQ2794">
        <v>0</v>
      </c>
      <c r="BR2794">
        <v>0</v>
      </c>
      <c r="BS2794">
        <v>0</v>
      </c>
      <c r="BT2794">
        <v>0</v>
      </c>
      <c r="BU2794">
        <v>19.5</v>
      </c>
      <c r="BV2794">
        <v>0</v>
      </c>
      <c r="BW2794">
        <v>0</v>
      </c>
      <c r="BX2794">
        <v>1135305</v>
      </c>
      <c r="BY2794">
        <v>10970</v>
      </c>
      <c r="BZ2794">
        <v>489</v>
      </c>
      <c r="CA2794">
        <v>67839</v>
      </c>
      <c r="CB2794">
        <v>844695</v>
      </c>
      <c r="CC2794">
        <v>721612</v>
      </c>
      <c r="CD2794">
        <v>6954</v>
      </c>
      <c r="CE2794">
        <v>1522.1</v>
      </c>
      <c r="CF2794">
        <v>68.3</v>
      </c>
    </row>
    <row r="2795" spans="1:84">
      <c r="A2795">
        <v>48453</v>
      </c>
      <c r="B2795" t="s">
        <v>2793</v>
      </c>
      <c r="C2795">
        <v>48453</v>
      </c>
      <c r="D2795">
        <v>921006</v>
      </c>
      <c r="E2795">
        <v>13.4</v>
      </c>
      <c r="F2795">
        <v>108707</v>
      </c>
      <c r="G2795">
        <v>812280</v>
      </c>
      <c r="H2795">
        <v>74891</v>
      </c>
      <c r="I2795">
        <v>8.1</v>
      </c>
      <c r="J2795">
        <v>228322</v>
      </c>
      <c r="K2795">
        <v>24.8</v>
      </c>
      <c r="L2795">
        <v>6.8</v>
      </c>
      <c r="M2795">
        <v>62893</v>
      </c>
      <c r="N2795">
        <v>48.2</v>
      </c>
      <c r="O2795">
        <v>766387</v>
      </c>
      <c r="P2795">
        <v>82711</v>
      </c>
      <c r="Q2795">
        <v>6751</v>
      </c>
      <c r="R2795">
        <v>50931</v>
      </c>
      <c r="S2795">
        <v>1099</v>
      </c>
      <c r="T2795">
        <v>13127</v>
      </c>
      <c r="U2795">
        <v>299238</v>
      </c>
      <c r="V2795">
        <v>481070</v>
      </c>
      <c r="W2795">
        <v>83.2</v>
      </c>
      <c r="X2795">
        <v>9</v>
      </c>
      <c r="Y2795">
        <v>0.7</v>
      </c>
      <c r="Z2795">
        <v>5.5</v>
      </c>
      <c r="AA2795">
        <v>0.1</v>
      </c>
      <c r="AB2795">
        <v>1.4</v>
      </c>
      <c r="AC2795">
        <v>32.5</v>
      </c>
      <c r="AD2795">
        <v>52.2</v>
      </c>
      <c r="AE2795">
        <v>14816</v>
      </c>
      <c r="AF2795">
        <v>3993</v>
      </c>
      <c r="AG2795">
        <v>87</v>
      </c>
      <c r="AH2795">
        <v>37.6</v>
      </c>
      <c r="AI2795">
        <v>15.1</v>
      </c>
      <c r="AJ2795">
        <v>28.7</v>
      </c>
      <c r="AK2795">
        <v>84.7</v>
      </c>
      <c r="AL2795">
        <v>40.6</v>
      </c>
      <c r="AM2795">
        <v>111514</v>
      </c>
      <c r="AN2795">
        <v>23.6</v>
      </c>
      <c r="AO2795">
        <v>404811</v>
      </c>
      <c r="AP2795">
        <v>68924</v>
      </c>
      <c r="AQ2795">
        <v>20.5</v>
      </c>
      <c r="AR2795">
        <v>51.4</v>
      </c>
      <c r="AS2795">
        <v>134700</v>
      </c>
      <c r="AT2795">
        <v>40</v>
      </c>
      <c r="AU2795">
        <v>320766</v>
      </c>
      <c r="AV2795">
        <v>2.4700000000000002</v>
      </c>
      <c r="AW2795">
        <v>25883</v>
      </c>
      <c r="AX2795">
        <v>45288</v>
      </c>
      <c r="AY2795">
        <v>14.3</v>
      </c>
      <c r="AZ2795">
        <v>33777</v>
      </c>
      <c r="BA2795">
        <v>37972</v>
      </c>
      <c r="BB2795">
        <v>522790</v>
      </c>
      <c r="BC2795">
        <v>21150</v>
      </c>
      <c r="BD2795">
        <v>4</v>
      </c>
      <c r="BE2795">
        <v>698453</v>
      </c>
      <c r="BF2795">
        <v>25990</v>
      </c>
      <c r="BG2795">
        <v>116855</v>
      </c>
      <c r="BH2795">
        <v>35558835</v>
      </c>
      <c r="BI2795">
        <v>50911</v>
      </c>
      <c r="BJ2795">
        <v>25626</v>
      </c>
      <c r="BK2795">
        <v>439957</v>
      </c>
      <c r="BL2795">
        <v>-1.4</v>
      </c>
      <c r="BM2795">
        <v>74403</v>
      </c>
      <c r="BN2795">
        <v>1953197</v>
      </c>
      <c r="BO2795">
        <v>79258</v>
      </c>
      <c r="BP2795">
        <v>4.3</v>
      </c>
      <c r="BQ2795">
        <v>1</v>
      </c>
      <c r="BR2795">
        <v>4.0999999999999996</v>
      </c>
      <c r="BS2795">
        <v>11.8</v>
      </c>
      <c r="BT2795">
        <v>0</v>
      </c>
      <c r="BU2795">
        <v>28.8</v>
      </c>
      <c r="BV2795">
        <v>21943746</v>
      </c>
      <c r="BW2795">
        <v>0</v>
      </c>
      <c r="BX2795">
        <v>10544294</v>
      </c>
      <c r="BY2795">
        <v>12469</v>
      </c>
      <c r="BZ2795">
        <v>15738</v>
      </c>
      <c r="CA2795">
        <v>1869256</v>
      </c>
      <c r="CB2795">
        <v>298426</v>
      </c>
      <c r="CC2795">
        <v>7849727</v>
      </c>
      <c r="CD2795">
        <v>9024</v>
      </c>
      <c r="CE2795">
        <v>989.3</v>
      </c>
      <c r="CF2795">
        <v>821.3</v>
      </c>
    </row>
    <row r="2796" spans="1:84">
      <c r="A2796">
        <v>48455</v>
      </c>
      <c r="B2796" t="s">
        <v>2794</v>
      </c>
      <c r="C2796">
        <v>48455</v>
      </c>
      <c r="D2796">
        <v>14296</v>
      </c>
      <c r="E2796">
        <v>3.8</v>
      </c>
      <c r="F2796">
        <v>517</v>
      </c>
      <c r="G2796">
        <v>13779</v>
      </c>
      <c r="H2796">
        <v>821</v>
      </c>
      <c r="I2796">
        <v>5.7</v>
      </c>
      <c r="J2796">
        <v>3074</v>
      </c>
      <c r="K2796">
        <v>21.5</v>
      </c>
      <c r="L2796">
        <v>22.5</v>
      </c>
      <c r="M2796">
        <v>3210</v>
      </c>
      <c r="N2796">
        <v>52.1</v>
      </c>
      <c r="O2796">
        <v>12433</v>
      </c>
      <c r="P2796">
        <v>1589</v>
      </c>
      <c r="Q2796">
        <v>81</v>
      </c>
      <c r="R2796">
        <v>59</v>
      </c>
      <c r="S2796">
        <v>6</v>
      </c>
      <c r="T2796">
        <v>128</v>
      </c>
      <c r="U2796">
        <v>877</v>
      </c>
      <c r="V2796">
        <v>11597</v>
      </c>
      <c r="W2796">
        <v>87</v>
      </c>
      <c r="X2796">
        <v>11.1</v>
      </c>
      <c r="Y2796">
        <v>0.6</v>
      </c>
      <c r="Z2796">
        <v>0.4</v>
      </c>
      <c r="AA2796">
        <v>0</v>
      </c>
      <c r="AB2796">
        <v>0.9</v>
      </c>
      <c r="AC2796">
        <v>6.1</v>
      </c>
      <c r="AD2796">
        <v>81.099999999999994</v>
      </c>
      <c r="AE2796">
        <v>166</v>
      </c>
      <c r="AF2796">
        <v>228</v>
      </c>
      <c r="AG2796">
        <v>2</v>
      </c>
      <c r="AH2796">
        <v>56.3</v>
      </c>
      <c r="AI2796">
        <v>2.7</v>
      </c>
      <c r="AJ2796">
        <v>5.0999999999999996</v>
      </c>
      <c r="AK2796">
        <v>73.099999999999994</v>
      </c>
      <c r="AL2796">
        <v>9.4</v>
      </c>
      <c r="AM2796">
        <v>3491</v>
      </c>
      <c r="AN2796">
        <v>31.1</v>
      </c>
      <c r="AO2796">
        <v>8487</v>
      </c>
      <c r="AP2796">
        <v>346</v>
      </c>
      <c r="AQ2796">
        <v>4.3</v>
      </c>
      <c r="AR2796">
        <v>80.8</v>
      </c>
      <c r="AS2796">
        <v>53400</v>
      </c>
      <c r="AT2796">
        <v>3.4</v>
      </c>
      <c r="AU2796">
        <v>5723</v>
      </c>
      <c r="AV2796">
        <v>2.38</v>
      </c>
      <c r="AW2796">
        <v>15472</v>
      </c>
      <c r="AX2796">
        <v>28757</v>
      </c>
      <c r="AY2796">
        <v>18.100000000000001</v>
      </c>
      <c r="AZ2796">
        <v>316</v>
      </c>
      <c r="BA2796">
        <v>22076</v>
      </c>
      <c r="BB2796">
        <v>5788</v>
      </c>
      <c r="BC2796">
        <v>347</v>
      </c>
      <c r="BD2796">
        <v>6</v>
      </c>
      <c r="BE2796">
        <v>4703</v>
      </c>
      <c r="BF2796">
        <v>11</v>
      </c>
      <c r="BG2796">
        <v>713</v>
      </c>
      <c r="BH2796">
        <v>93060</v>
      </c>
      <c r="BI2796">
        <v>19787</v>
      </c>
      <c r="BJ2796">
        <v>203</v>
      </c>
      <c r="BK2796">
        <v>1749</v>
      </c>
      <c r="BL2796">
        <v>2.2999999999999998</v>
      </c>
      <c r="BM2796">
        <v>945</v>
      </c>
      <c r="BN2796">
        <v>8776</v>
      </c>
      <c r="BO2796">
        <v>1003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31.4</v>
      </c>
      <c r="BV2796">
        <v>0</v>
      </c>
      <c r="BW2796">
        <v>0</v>
      </c>
      <c r="BX2796">
        <v>45554</v>
      </c>
      <c r="BY2796">
        <v>3236</v>
      </c>
      <c r="BZ2796">
        <v>0</v>
      </c>
      <c r="CA2796">
        <v>0</v>
      </c>
      <c r="CB2796">
        <v>104724</v>
      </c>
      <c r="CC2796">
        <v>105686</v>
      </c>
      <c r="CD2796">
        <v>7367</v>
      </c>
      <c r="CE2796">
        <v>692.84</v>
      </c>
      <c r="CF2796">
        <v>19.899999999999999</v>
      </c>
    </row>
    <row r="2797" spans="1:84">
      <c r="A2797">
        <v>48457</v>
      </c>
      <c r="B2797" t="s">
        <v>2795</v>
      </c>
      <c r="C2797">
        <v>48457</v>
      </c>
      <c r="D2797">
        <v>20557</v>
      </c>
      <c r="E2797">
        <v>-1.5</v>
      </c>
      <c r="F2797">
        <v>-314</v>
      </c>
      <c r="G2797">
        <v>20871</v>
      </c>
      <c r="H2797">
        <v>1154</v>
      </c>
      <c r="I2797">
        <v>5.6</v>
      </c>
      <c r="J2797">
        <v>4406</v>
      </c>
      <c r="K2797">
        <v>21.4</v>
      </c>
      <c r="L2797">
        <v>18</v>
      </c>
      <c r="M2797">
        <v>3709</v>
      </c>
      <c r="N2797">
        <v>48.3</v>
      </c>
      <c r="O2797">
        <v>17755</v>
      </c>
      <c r="P2797">
        <v>2400</v>
      </c>
      <c r="Q2797">
        <v>110</v>
      </c>
      <c r="R2797">
        <v>58</v>
      </c>
      <c r="S2797">
        <v>4</v>
      </c>
      <c r="T2797">
        <v>230</v>
      </c>
      <c r="U2797">
        <v>969</v>
      </c>
      <c r="V2797">
        <v>16839</v>
      </c>
      <c r="W2797">
        <v>86.4</v>
      </c>
      <c r="X2797">
        <v>11.7</v>
      </c>
      <c r="Y2797">
        <v>0.5</v>
      </c>
      <c r="Z2797">
        <v>0.3</v>
      </c>
      <c r="AA2797">
        <v>0</v>
      </c>
      <c r="AB2797">
        <v>1.1000000000000001</v>
      </c>
      <c r="AC2797">
        <v>4.7</v>
      </c>
      <c r="AD2797">
        <v>81.900000000000006</v>
      </c>
      <c r="AE2797">
        <v>252</v>
      </c>
      <c r="AF2797">
        <v>279</v>
      </c>
      <c r="AG2797">
        <v>2</v>
      </c>
      <c r="AH2797">
        <v>58.3</v>
      </c>
      <c r="AI2797">
        <v>1.2</v>
      </c>
      <c r="AJ2797">
        <v>4.7</v>
      </c>
      <c r="AK2797">
        <v>71.900000000000006</v>
      </c>
      <c r="AL2797">
        <v>9.6999999999999993</v>
      </c>
      <c r="AM2797">
        <v>4876</v>
      </c>
      <c r="AN2797">
        <v>34.5</v>
      </c>
      <c r="AO2797">
        <v>10729</v>
      </c>
      <c r="AP2797">
        <v>310</v>
      </c>
      <c r="AQ2797">
        <v>3</v>
      </c>
      <c r="AR2797">
        <v>84.1</v>
      </c>
      <c r="AS2797">
        <v>50600</v>
      </c>
      <c r="AT2797">
        <v>2.7</v>
      </c>
      <c r="AU2797">
        <v>7775</v>
      </c>
      <c r="AV2797">
        <v>2.48</v>
      </c>
      <c r="AW2797">
        <v>15367</v>
      </c>
      <c r="AX2797">
        <v>30933</v>
      </c>
      <c r="AY2797">
        <v>18.100000000000001</v>
      </c>
      <c r="AZ2797">
        <v>462</v>
      </c>
      <c r="BA2797">
        <v>22422</v>
      </c>
      <c r="BB2797">
        <v>8300</v>
      </c>
      <c r="BC2797">
        <v>538</v>
      </c>
      <c r="BD2797">
        <v>6.5</v>
      </c>
      <c r="BE2797">
        <v>6537</v>
      </c>
      <c r="BF2797">
        <v>234</v>
      </c>
      <c r="BG2797">
        <v>1859</v>
      </c>
      <c r="BH2797">
        <v>168690</v>
      </c>
      <c r="BI2797">
        <v>25805</v>
      </c>
      <c r="BJ2797">
        <v>257</v>
      </c>
      <c r="BK2797">
        <v>2336</v>
      </c>
      <c r="BL2797">
        <v>-41.3</v>
      </c>
      <c r="BM2797">
        <v>1260</v>
      </c>
      <c r="BN2797">
        <v>5915</v>
      </c>
      <c r="BO2797">
        <v>1260</v>
      </c>
      <c r="BP2797">
        <v>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20163</v>
      </c>
      <c r="BX2797">
        <v>85011</v>
      </c>
      <c r="BY2797">
        <v>4102</v>
      </c>
      <c r="BZ2797">
        <v>9</v>
      </c>
      <c r="CA2797">
        <v>644</v>
      </c>
      <c r="CB2797">
        <v>79600</v>
      </c>
      <c r="CC2797">
        <v>119421</v>
      </c>
      <c r="CD2797">
        <v>5740</v>
      </c>
      <c r="CE2797">
        <v>922.9</v>
      </c>
      <c r="CF2797">
        <v>22.6</v>
      </c>
    </row>
    <row r="2798" spans="1:84">
      <c r="A2798">
        <v>48459</v>
      </c>
      <c r="B2798" t="s">
        <v>2796</v>
      </c>
      <c r="C2798">
        <v>48459</v>
      </c>
      <c r="D2798">
        <v>37923</v>
      </c>
      <c r="E2798">
        <v>7.5</v>
      </c>
      <c r="F2798">
        <v>2632</v>
      </c>
      <c r="G2798">
        <v>35291</v>
      </c>
      <c r="H2798">
        <v>2387</v>
      </c>
      <c r="I2798">
        <v>6.3</v>
      </c>
      <c r="J2798">
        <v>9185</v>
      </c>
      <c r="K2798">
        <v>24.2</v>
      </c>
      <c r="L2798">
        <v>14.8</v>
      </c>
      <c r="M2798">
        <v>5602</v>
      </c>
      <c r="N2798">
        <v>51.2</v>
      </c>
      <c r="O2798">
        <v>33595</v>
      </c>
      <c r="P2798">
        <v>3473</v>
      </c>
      <c r="Q2798">
        <v>267</v>
      </c>
      <c r="R2798">
        <v>154</v>
      </c>
      <c r="S2798">
        <v>42</v>
      </c>
      <c r="T2798">
        <v>392</v>
      </c>
      <c r="U2798">
        <v>1760</v>
      </c>
      <c r="V2798">
        <v>31959</v>
      </c>
      <c r="W2798">
        <v>88.6</v>
      </c>
      <c r="X2798">
        <v>9.1999999999999993</v>
      </c>
      <c r="Y2798">
        <v>0.7</v>
      </c>
      <c r="Z2798">
        <v>0.4</v>
      </c>
      <c r="AA2798">
        <v>0.1</v>
      </c>
      <c r="AB2798">
        <v>1</v>
      </c>
      <c r="AC2798">
        <v>4.5999999999999996</v>
      </c>
      <c r="AD2798">
        <v>84.3</v>
      </c>
      <c r="AE2798">
        <v>457</v>
      </c>
      <c r="AF2798">
        <v>386</v>
      </c>
      <c r="AG2798">
        <v>2</v>
      </c>
      <c r="AH2798">
        <v>57.8</v>
      </c>
      <c r="AI2798">
        <v>2</v>
      </c>
      <c r="AJ2798">
        <v>4.5</v>
      </c>
      <c r="AK2798">
        <v>76.3</v>
      </c>
      <c r="AL2798">
        <v>11.1</v>
      </c>
      <c r="AM2798">
        <v>7414</v>
      </c>
      <c r="AN2798">
        <v>27.8</v>
      </c>
      <c r="AO2798">
        <v>15492</v>
      </c>
      <c r="AP2798">
        <v>563</v>
      </c>
      <c r="AQ2798">
        <v>3.8</v>
      </c>
      <c r="AR2798">
        <v>81.8</v>
      </c>
      <c r="AS2798">
        <v>59600</v>
      </c>
      <c r="AT2798">
        <v>5</v>
      </c>
      <c r="AU2798">
        <v>13290</v>
      </c>
      <c r="AV2798">
        <v>2.62</v>
      </c>
      <c r="AW2798">
        <v>16358</v>
      </c>
      <c r="AX2798">
        <v>34690</v>
      </c>
      <c r="AY2798">
        <v>15.7</v>
      </c>
      <c r="AZ2798">
        <v>927</v>
      </c>
      <c r="BA2798">
        <v>24589</v>
      </c>
      <c r="BB2798">
        <v>19204</v>
      </c>
      <c r="BC2798">
        <v>894</v>
      </c>
      <c r="BD2798">
        <v>4.7</v>
      </c>
      <c r="BE2798">
        <v>11783</v>
      </c>
      <c r="BF2798">
        <v>27</v>
      </c>
      <c r="BG2798">
        <v>1781</v>
      </c>
      <c r="BH2798">
        <v>286937</v>
      </c>
      <c r="BI2798">
        <v>24352</v>
      </c>
      <c r="BJ2798">
        <v>471</v>
      </c>
      <c r="BK2798">
        <v>4222</v>
      </c>
      <c r="BL2798">
        <v>6.9</v>
      </c>
      <c r="BM2798">
        <v>2803</v>
      </c>
      <c r="BN2798">
        <v>13388</v>
      </c>
      <c r="BO2798">
        <v>3083</v>
      </c>
      <c r="BP2798">
        <v>0</v>
      </c>
      <c r="BQ2798">
        <v>0</v>
      </c>
      <c r="BR2798">
        <v>0</v>
      </c>
      <c r="BS2798">
        <v>0</v>
      </c>
      <c r="BT2798">
        <v>0</v>
      </c>
      <c r="BU2798">
        <v>31.4</v>
      </c>
      <c r="BV2798">
        <v>0</v>
      </c>
      <c r="BW2798">
        <v>0</v>
      </c>
      <c r="BX2798">
        <v>156055</v>
      </c>
      <c r="BY2798">
        <v>4271</v>
      </c>
      <c r="BZ2798">
        <v>67</v>
      </c>
      <c r="CA2798">
        <v>3315</v>
      </c>
      <c r="CB2798">
        <v>196450</v>
      </c>
      <c r="CC2798">
        <v>194828</v>
      </c>
      <c r="CD2798">
        <v>5210</v>
      </c>
      <c r="CE2798">
        <v>587.64</v>
      </c>
      <c r="CF2798">
        <v>60</v>
      </c>
    </row>
    <row r="2799" spans="1:84">
      <c r="A2799">
        <v>48461</v>
      </c>
      <c r="B2799" t="s">
        <v>2797</v>
      </c>
      <c r="C2799">
        <v>48461</v>
      </c>
      <c r="D2799">
        <v>3134</v>
      </c>
      <c r="E2799">
        <v>-7.9</v>
      </c>
      <c r="F2799">
        <v>-270</v>
      </c>
      <c r="G2799">
        <v>3404</v>
      </c>
      <c r="H2799">
        <v>239</v>
      </c>
      <c r="I2799">
        <v>7.6</v>
      </c>
      <c r="J2799">
        <v>792</v>
      </c>
      <c r="K2799">
        <v>25.3</v>
      </c>
      <c r="L2799">
        <v>16</v>
      </c>
      <c r="M2799">
        <v>503</v>
      </c>
      <c r="N2799">
        <v>51.1</v>
      </c>
      <c r="O2799">
        <v>2991</v>
      </c>
      <c r="P2799">
        <v>73</v>
      </c>
      <c r="Q2799">
        <v>45</v>
      </c>
      <c r="R2799">
        <v>1</v>
      </c>
      <c r="S2799">
        <v>3</v>
      </c>
      <c r="T2799">
        <v>21</v>
      </c>
      <c r="U2799">
        <v>1456</v>
      </c>
      <c r="V2799">
        <v>1568</v>
      </c>
      <c r="W2799">
        <v>95.4</v>
      </c>
      <c r="X2799">
        <v>2.2999999999999998</v>
      </c>
      <c r="Y2799">
        <v>1.4</v>
      </c>
      <c r="Z2799">
        <v>0</v>
      </c>
      <c r="AA2799">
        <v>0.1</v>
      </c>
      <c r="AB2799">
        <v>0.7</v>
      </c>
      <c r="AC2799">
        <v>46.5</v>
      </c>
      <c r="AD2799">
        <v>50</v>
      </c>
      <c r="AE2799">
        <v>51</v>
      </c>
      <c r="AF2799">
        <v>18</v>
      </c>
      <c r="AG2799">
        <v>0</v>
      </c>
      <c r="AH2799">
        <v>64.7</v>
      </c>
      <c r="AI2799">
        <v>11.2</v>
      </c>
      <c r="AJ2799">
        <v>38.1</v>
      </c>
      <c r="AK2799">
        <v>67.099999999999994</v>
      </c>
      <c r="AL2799">
        <v>11.8</v>
      </c>
      <c r="AM2799">
        <v>777</v>
      </c>
      <c r="AN2799">
        <v>21</v>
      </c>
      <c r="AO2799">
        <v>1633</v>
      </c>
      <c r="AP2799">
        <v>24</v>
      </c>
      <c r="AQ2799">
        <v>1.5</v>
      </c>
      <c r="AR2799">
        <v>75.2</v>
      </c>
      <c r="AS2799">
        <v>31100</v>
      </c>
      <c r="AT2799">
        <v>2.2999999999999998</v>
      </c>
      <c r="AU2799">
        <v>1256</v>
      </c>
      <c r="AV2799">
        <v>2.68</v>
      </c>
      <c r="AW2799">
        <v>14274</v>
      </c>
      <c r="AX2799">
        <v>34791</v>
      </c>
      <c r="AY2799">
        <v>15.2</v>
      </c>
      <c r="AZ2799">
        <v>83</v>
      </c>
      <c r="BA2799">
        <v>26935</v>
      </c>
      <c r="BB2799">
        <v>1618</v>
      </c>
      <c r="BC2799">
        <v>61</v>
      </c>
      <c r="BD2799">
        <v>3.8</v>
      </c>
      <c r="BE2799">
        <v>1909</v>
      </c>
      <c r="BF2799">
        <v>140</v>
      </c>
      <c r="BG2799">
        <v>436</v>
      </c>
      <c r="BH2799">
        <v>58432</v>
      </c>
      <c r="BI2799">
        <v>30609</v>
      </c>
      <c r="BJ2799">
        <v>66</v>
      </c>
      <c r="BK2799">
        <v>651</v>
      </c>
      <c r="BL2799">
        <v>-12.1</v>
      </c>
      <c r="BM2799">
        <v>257</v>
      </c>
      <c r="BN2799">
        <v>1392</v>
      </c>
      <c r="BO2799">
        <v>268</v>
      </c>
      <c r="BP2799">
        <v>0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6512</v>
      </c>
      <c r="BX2799">
        <v>30782</v>
      </c>
      <c r="BY2799">
        <v>9405</v>
      </c>
      <c r="BZ2799">
        <v>0</v>
      </c>
      <c r="CA2799">
        <v>0</v>
      </c>
      <c r="CB2799">
        <v>723446</v>
      </c>
      <c r="CC2799">
        <v>18242</v>
      </c>
      <c r="CD2799">
        <v>5797</v>
      </c>
      <c r="CE2799">
        <v>1241.68</v>
      </c>
      <c r="CF2799">
        <v>2.7</v>
      </c>
    </row>
    <row r="2800" spans="1:84">
      <c r="A2800">
        <v>48463</v>
      </c>
      <c r="B2800" t="s">
        <v>2798</v>
      </c>
      <c r="C2800">
        <v>48463</v>
      </c>
      <c r="D2800">
        <v>27050</v>
      </c>
      <c r="E2800">
        <v>4.3</v>
      </c>
      <c r="F2800">
        <v>1124</v>
      </c>
      <c r="G2800">
        <v>25926</v>
      </c>
      <c r="H2800">
        <v>2284</v>
      </c>
      <c r="I2800">
        <v>8.4</v>
      </c>
      <c r="J2800">
        <v>8105</v>
      </c>
      <c r="K2800">
        <v>30</v>
      </c>
      <c r="L2800">
        <v>13.2</v>
      </c>
      <c r="M2800">
        <v>3575</v>
      </c>
      <c r="N2800">
        <v>51.4</v>
      </c>
      <c r="O2800">
        <v>26259</v>
      </c>
      <c r="P2800">
        <v>200</v>
      </c>
      <c r="Q2800">
        <v>220</v>
      </c>
      <c r="R2800">
        <v>171</v>
      </c>
      <c r="S2800">
        <v>25</v>
      </c>
      <c r="T2800">
        <v>175</v>
      </c>
      <c r="U2800">
        <v>18165</v>
      </c>
      <c r="V2800">
        <v>8433</v>
      </c>
      <c r="W2800">
        <v>97.1</v>
      </c>
      <c r="X2800">
        <v>0.7</v>
      </c>
      <c r="Y2800">
        <v>0.8</v>
      </c>
      <c r="Z2800">
        <v>0.6</v>
      </c>
      <c r="AA2800">
        <v>0.1</v>
      </c>
      <c r="AB2800">
        <v>0.6</v>
      </c>
      <c r="AC2800">
        <v>67.2</v>
      </c>
      <c r="AD2800">
        <v>31.2</v>
      </c>
      <c r="AE2800">
        <v>471</v>
      </c>
      <c r="AF2800">
        <v>228</v>
      </c>
      <c r="AG2800">
        <v>7</v>
      </c>
      <c r="AH2800">
        <v>59.2</v>
      </c>
      <c r="AI2800">
        <v>11.2</v>
      </c>
      <c r="AJ2800">
        <v>60</v>
      </c>
      <c r="AK2800">
        <v>59.6</v>
      </c>
      <c r="AL2800">
        <v>13.8</v>
      </c>
      <c r="AM2800">
        <v>5366</v>
      </c>
      <c r="AN2800">
        <v>19.8</v>
      </c>
      <c r="AO2800">
        <v>10520</v>
      </c>
      <c r="AP2800">
        <v>354</v>
      </c>
      <c r="AQ2800">
        <v>3.5</v>
      </c>
      <c r="AR2800">
        <v>72.2</v>
      </c>
      <c r="AS2800">
        <v>46000</v>
      </c>
      <c r="AT2800">
        <v>8.4</v>
      </c>
      <c r="AU2800">
        <v>8559</v>
      </c>
      <c r="AV2800">
        <v>2.96</v>
      </c>
      <c r="AW2800">
        <v>12557</v>
      </c>
      <c r="AX2800">
        <v>28573</v>
      </c>
      <c r="AY2800">
        <v>22.2</v>
      </c>
      <c r="AZ2800">
        <v>601</v>
      </c>
      <c r="BA2800">
        <v>22339</v>
      </c>
      <c r="BB2800">
        <v>11762</v>
      </c>
      <c r="BC2800">
        <v>697</v>
      </c>
      <c r="BD2800">
        <v>5.9</v>
      </c>
      <c r="BE2800">
        <v>13707</v>
      </c>
      <c r="BF2800">
        <v>499</v>
      </c>
      <c r="BG2800">
        <v>2729</v>
      </c>
      <c r="BH2800">
        <v>354676</v>
      </c>
      <c r="BI2800">
        <v>25876</v>
      </c>
      <c r="BJ2800">
        <v>583</v>
      </c>
      <c r="BK2800">
        <v>6354</v>
      </c>
      <c r="BL2800">
        <v>2.6</v>
      </c>
      <c r="BM2800">
        <v>1991</v>
      </c>
      <c r="BN2800">
        <v>31241</v>
      </c>
      <c r="BO2800">
        <v>2268</v>
      </c>
      <c r="BP2800">
        <v>0</v>
      </c>
      <c r="BQ2800">
        <v>0</v>
      </c>
      <c r="BR2800">
        <v>0</v>
      </c>
      <c r="BS2800">
        <v>0</v>
      </c>
      <c r="BT2800">
        <v>0</v>
      </c>
      <c r="BU2800">
        <v>13</v>
      </c>
      <c r="BV2800">
        <v>0</v>
      </c>
      <c r="BW2800">
        <v>195053</v>
      </c>
      <c r="BX2800">
        <v>226538</v>
      </c>
      <c r="BY2800">
        <v>8530</v>
      </c>
      <c r="BZ2800">
        <v>41</v>
      </c>
      <c r="CA2800">
        <v>2836</v>
      </c>
      <c r="CB2800">
        <v>968866</v>
      </c>
      <c r="CC2800">
        <v>154065</v>
      </c>
      <c r="CD2800">
        <v>5788</v>
      </c>
      <c r="CE2800">
        <v>1556.55</v>
      </c>
      <c r="CF2800">
        <v>16.7</v>
      </c>
    </row>
    <row r="2801" spans="1:84">
      <c r="A2801">
        <v>48465</v>
      </c>
      <c r="B2801" t="s">
        <v>2799</v>
      </c>
      <c r="C2801">
        <v>48465</v>
      </c>
      <c r="D2801">
        <v>48145</v>
      </c>
      <c r="E2801">
        <v>7.3</v>
      </c>
      <c r="F2801">
        <v>3289</v>
      </c>
      <c r="G2801">
        <v>44856</v>
      </c>
      <c r="H2801">
        <v>4652</v>
      </c>
      <c r="I2801">
        <v>9.6999999999999993</v>
      </c>
      <c r="J2801">
        <v>14929</v>
      </c>
      <c r="K2801">
        <v>31</v>
      </c>
      <c r="L2801">
        <v>14.5</v>
      </c>
      <c r="M2801">
        <v>6989</v>
      </c>
      <c r="N2801">
        <v>51.4</v>
      </c>
      <c r="O2801">
        <v>46240</v>
      </c>
      <c r="P2801">
        <v>741</v>
      </c>
      <c r="Q2801">
        <v>373</v>
      </c>
      <c r="R2801">
        <v>422</v>
      </c>
      <c r="S2801">
        <v>38</v>
      </c>
      <c r="T2801">
        <v>331</v>
      </c>
      <c r="U2801">
        <v>37830</v>
      </c>
      <c r="V2801">
        <v>9014</v>
      </c>
      <c r="W2801">
        <v>96</v>
      </c>
      <c r="X2801">
        <v>1.5</v>
      </c>
      <c r="Y2801">
        <v>0.8</v>
      </c>
      <c r="Z2801">
        <v>0.9</v>
      </c>
      <c r="AA2801">
        <v>0.1</v>
      </c>
      <c r="AB2801">
        <v>0.7</v>
      </c>
      <c r="AC2801">
        <v>78.599999999999994</v>
      </c>
      <c r="AD2801">
        <v>18.7</v>
      </c>
      <c r="AE2801">
        <v>998</v>
      </c>
      <c r="AF2801">
        <v>282</v>
      </c>
      <c r="AG2801">
        <v>4</v>
      </c>
      <c r="AH2801">
        <v>55.1</v>
      </c>
      <c r="AI2801">
        <v>23.4</v>
      </c>
      <c r="AJ2801">
        <v>69.900000000000006</v>
      </c>
      <c r="AK2801">
        <v>58.7</v>
      </c>
      <c r="AL2801">
        <v>14.1</v>
      </c>
      <c r="AM2801">
        <v>8213</v>
      </c>
      <c r="AN2801">
        <v>17.600000000000001</v>
      </c>
      <c r="AO2801">
        <v>17259</v>
      </c>
      <c r="AP2801">
        <v>971</v>
      </c>
      <c r="AQ2801">
        <v>6</v>
      </c>
      <c r="AR2801">
        <v>66</v>
      </c>
      <c r="AS2801">
        <v>58600</v>
      </c>
      <c r="AT2801">
        <v>12</v>
      </c>
      <c r="AU2801">
        <v>14151</v>
      </c>
      <c r="AV2801">
        <v>3.11</v>
      </c>
      <c r="AW2801">
        <v>12096</v>
      </c>
      <c r="AX2801">
        <v>31202</v>
      </c>
      <c r="AY2801">
        <v>22.1</v>
      </c>
      <c r="AZ2801">
        <v>1055</v>
      </c>
      <c r="BA2801">
        <v>22133</v>
      </c>
      <c r="BB2801">
        <v>20205</v>
      </c>
      <c r="BC2801">
        <v>1241</v>
      </c>
      <c r="BD2801">
        <v>6.1</v>
      </c>
      <c r="BE2801">
        <v>23437</v>
      </c>
      <c r="BF2801">
        <v>3152</v>
      </c>
      <c r="BG2801">
        <v>5958</v>
      </c>
      <c r="BH2801">
        <v>825301</v>
      </c>
      <c r="BI2801">
        <v>35214</v>
      </c>
      <c r="BJ2801">
        <v>814</v>
      </c>
      <c r="BK2801">
        <v>10885</v>
      </c>
      <c r="BL2801">
        <v>21.6</v>
      </c>
      <c r="BM2801">
        <v>2698</v>
      </c>
      <c r="BN2801">
        <v>48544</v>
      </c>
      <c r="BO2801">
        <v>2957</v>
      </c>
      <c r="BP2801">
        <v>0</v>
      </c>
      <c r="BQ2801">
        <v>0</v>
      </c>
      <c r="BR2801">
        <v>0</v>
      </c>
      <c r="BS2801">
        <v>38.200000000000003</v>
      </c>
      <c r="BT2801">
        <v>0</v>
      </c>
      <c r="BU2801">
        <v>16.899999999999999</v>
      </c>
      <c r="BV2801">
        <v>0</v>
      </c>
      <c r="BW2801">
        <v>0</v>
      </c>
      <c r="BX2801">
        <v>408931</v>
      </c>
      <c r="BY2801">
        <v>8919</v>
      </c>
      <c r="BZ2801">
        <v>283</v>
      </c>
      <c r="CA2801">
        <v>13194</v>
      </c>
      <c r="CB2801">
        <v>1661161</v>
      </c>
      <c r="CC2801">
        <v>412318</v>
      </c>
      <c r="CD2801">
        <v>8697</v>
      </c>
      <c r="CE2801">
        <v>3170.38</v>
      </c>
      <c r="CF2801">
        <v>14.2</v>
      </c>
    </row>
    <row r="2802" spans="1:84">
      <c r="A2802">
        <v>48467</v>
      </c>
      <c r="B2802" t="s">
        <v>2800</v>
      </c>
      <c r="C2802">
        <v>48467</v>
      </c>
      <c r="D2802">
        <v>52916</v>
      </c>
      <c r="E2802">
        <v>9.9</v>
      </c>
      <c r="F2802">
        <v>4776</v>
      </c>
      <c r="G2802">
        <v>48140</v>
      </c>
      <c r="H2802">
        <v>3137</v>
      </c>
      <c r="I2802">
        <v>5.9</v>
      </c>
      <c r="J2802">
        <v>12387</v>
      </c>
      <c r="K2802">
        <v>23.4</v>
      </c>
      <c r="L2802">
        <v>16.8</v>
      </c>
      <c r="M2802">
        <v>8909</v>
      </c>
      <c r="N2802">
        <v>50.7</v>
      </c>
      <c r="O2802">
        <v>50227</v>
      </c>
      <c r="P2802">
        <v>1678</v>
      </c>
      <c r="Q2802">
        <v>359</v>
      </c>
      <c r="R2802">
        <v>159</v>
      </c>
      <c r="S2802">
        <v>20</v>
      </c>
      <c r="T2802">
        <v>473</v>
      </c>
      <c r="U2802">
        <v>4582</v>
      </c>
      <c r="V2802">
        <v>45825</v>
      </c>
      <c r="W2802">
        <v>94.9</v>
      </c>
      <c r="X2802">
        <v>3.2</v>
      </c>
      <c r="Y2802">
        <v>0.7</v>
      </c>
      <c r="Z2802">
        <v>0.3</v>
      </c>
      <c r="AA2802">
        <v>0</v>
      </c>
      <c r="AB2802">
        <v>0.9</v>
      </c>
      <c r="AC2802">
        <v>8.6999999999999993</v>
      </c>
      <c r="AD2802">
        <v>86.6</v>
      </c>
      <c r="AE2802">
        <v>598</v>
      </c>
      <c r="AF2802">
        <v>567</v>
      </c>
      <c r="AG2802">
        <v>2</v>
      </c>
      <c r="AH2802">
        <v>57.3</v>
      </c>
      <c r="AI2802">
        <v>3.6</v>
      </c>
      <c r="AJ2802">
        <v>7.4</v>
      </c>
      <c r="AK2802">
        <v>72</v>
      </c>
      <c r="AL2802">
        <v>11.6</v>
      </c>
      <c r="AM2802">
        <v>10888</v>
      </c>
      <c r="AN2802">
        <v>37.299999999999997</v>
      </c>
      <c r="AO2802">
        <v>21852</v>
      </c>
      <c r="AP2802">
        <v>956</v>
      </c>
      <c r="AQ2802">
        <v>4.5999999999999996</v>
      </c>
      <c r="AR2802">
        <v>80.8</v>
      </c>
      <c r="AS2802">
        <v>66400</v>
      </c>
      <c r="AT2802">
        <v>3.9</v>
      </c>
      <c r="AU2802">
        <v>18195</v>
      </c>
      <c r="AV2802">
        <v>2.59</v>
      </c>
      <c r="AW2802">
        <v>16930</v>
      </c>
      <c r="AX2802">
        <v>36953</v>
      </c>
      <c r="AY2802">
        <v>13.7</v>
      </c>
      <c r="AZ2802">
        <v>1434</v>
      </c>
      <c r="BA2802">
        <v>27420</v>
      </c>
      <c r="BB2802">
        <v>25690</v>
      </c>
      <c r="BC2802">
        <v>1183</v>
      </c>
      <c r="BD2802">
        <v>4.5999999999999996</v>
      </c>
      <c r="BE2802">
        <v>18591</v>
      </c>
      <c r="BF2802">
        <v>2073</v>
      </c>
      <c r="BG2802">
        <v>2363</v>
      </c>
      <c r="BH2802">
        <v>421345</v>
      </c>
      <c r="BI2802">
        <v>22664</v>
      </c>
      <c r="BJ2802">
        <v>800</v>
      </c>
      <c r="BK2802">
        <v>7476</v>
      </c>
      <c r="BL2802">
        <v>7.8</v>
      </c>
      <c r="BM2802">
        <v>4096</v>
      </c>
      <c r="BN2802">
        <v>22032</v>
      </c>
      <c r="BO2802">
        <v>4212</v>
      </c>
      <c r="BP2802">
        <v>0</v>
      </c>
      <c r="BQ2802">
        <v>0</v>
      </c>
      <c r="BR2802">
        <v>0</v>
      </c>
      <c r="BS2802">
        <v>0</v>
      </c>
      <c r="BT2802">
        <v>0</v>
      </c>
      <c r="BU2802">
        <v>20.3</v>
      </c>
      <c r="BV2802">
        <v>85746</v>
      </c>
      <c r="BW2802">
        <v>70392</v>
      </c>
      <c r="BX2802">
        <v>348888</v>
      </c>
      <c r="BY2802">
        <v>6951</v>
      </c>
      <c r="BZ2802">
        <v>50</v>
      </c>
      <c r="CA2802">
        <v>4665</v>
      </c>
      <c r="CB2802">
        <v>422084</v>
      </c>
      <c r="CC2802">
        <v>241212</v>
      </c>
      <c r="CD2802">
        <v>4639</v>
      </c>
      <c r="CE2802">
        <v>848.64</v>
      </c>
      <c r="CF2802">
        <v>56.7</v>
      </c>
    </row>
    <row r="2803" spans="1:84">
      <c r="A2803">
        <v>48469</v>
      </c>
      <c r="B2803" t="s">
        <v>2801</v>
      </c>
      <c r="C2803">
        <v>48469</v>
      </c>
      <c r="D2803">
        <v>86191</v>
      </c>
      <c r="E2803">
        <v>2.5</v>
      </c>
      <c r="F2803">
        <v>2100</v>
      </c>
      <c r="G2803">
        <v>84088</v>
      </c>
      <c r="H2803">
        <v>6795</v>
      </c>
      <c r="I2803">
        <v>7.9</v>
      </c>
      <c r="J2803">
        <v>23835</v>
      </c>
      <c r="K2803">
        <v>27.7</v>
      </c>
      <c r="L2803">
        <v>12.9</v>
      </c>
      <c r="M2803">
        <v>11116</v>
      </c>
      <c r="N2803">
        <v>51.4</v>
      </c>
      <c r="O2803">
        <v>78409</v>
      </c>
      <c r="P2803">
        <v>5506</v>
      </c>
      <c r="Q2803">
        <v>606</v>
      </c>
      <c r="R2803">
        <v>885</v>
      </c>
      <c r="S2803">
        <v>64</v>
      </c>
      <c r="T2803">
        <v>721</v>
      </c>
      <c r="U2803">
        <v>35136</v>
      </c>
      <c r="V2803">
        <v>44304</v>
      </c>
      <c r="W2803">
        <v>91</v>
      </c>
      <c r="X2803">
        <v>6.4</v>
      </c>
      <c r="Y2803">
        <v>0.7</v>
      </c>
      <c r="Z2803">
        <v>1</v>
      </c>
      <c r="AA2803">
        <v>0.1</v>
      </c>
      <c r="AB2803">
        <v>0.8</v>
      </c>
      <c r="AC2803">
        <v>40.799999999999997</v>
      </c>
      <c r="AD2803">
        <v>51.4</v>
      </c>
      <c r="AE2803">
        <v>1410</v>
      </c>
      <c r="AF2803">
        <v>692</v>
      </c>
      <c r="AG2803">
        <v>7</v>
      </c>
      <c r="AH2803">
        <v>52</v>
      </c>
      <c r="AI2803">
        <v>4.3</v>
      </c>
      <c r="AJ2803">
        <v>27</v>
      </c>
      <c r="AK2803">
        <v>76.2</v>
      </c>
      <c r="AL2803">
        <v>16.2</v>
      </c>
      <c r="AM2803">
        <v>14874</v>
      </c>
      <c r="AN2803">
        <v>21.4</v>
      </c>
      <c r="AO2803">
        <v>34313</v>
      </c>
      <c r="AP2803">
        <v>1367</v>
      </c>
      <c r="AQ2803">
        <v>4.0999999999999996</v>
      </c>
      <c r="AR2803">
        <v>67.400000000000006</v>
      </c>
      <c r="AS2803">
        <v>73300</v>
      </c>
      <c r="AT2803">
        <v>18.5</v>
      </c>
      <c r="AU2803">
        <v>30071</v>
      </c>
      <c r="AV2803">
        <v>2.75</v>
      </c>
      <c r="AW2803">
        <v>18379</v>
      </c>
      <c r="AX2803">
        <v>38388</v>
      </c>
      <c r="AY2803">
        <v>16.100000000000001</v>
      </c>
      <c r="AZ2803">
        <v>2629</v>
      </c>
      <c r="BA2803">
        <v>30667</v>
      </c>
      <c r="BB2803">
        <v>45103</v>
      </c>
      <c r="BC2803">
        <v>1859</v>
      </c>
      <c r="BD2803">
        <v>4.0999999999999996</v>
      </c>
      <c r="BE2803">
        <v>50723</v>
      </c>
      <c r="BF2803">
        <v>2174</v>
      </c>
      <c r="BG2803">
        <v>6592</v>
      </c>
      <c r="BH2803">
        <v>1834420</v>
      </c>
      <c r="BI2803">
        <v>36165</v>
      </c>
      <c r="BJ2803">
        <v>2225</v>
      </c>
      <c r="BK2803">
        <v>30028</v>
      </c>
      <c r="BL2803">
        <v>1.8</v>
      </c>
      <c r="BM2803">
        <v>5344</v>
      </c>
      <c r="BN2803">
        <v>89712</v>
      </c>
      <c r="BO2803">
        <v>6584</v>
      </c>
      <c r="BP2803">
        <v>0</v>
      </c>
      <c r="BQ2803">
        <v>0</v>
      </c>
      <c r="BR2803">
        <v>0</v>
      </c>
      <c r="BS2803">
        <v>19</v>
      </c>
      <c r="BT2803">
        <v>0</v>
      </c>
      <c r="BU2803">
        <v>30.6</v>
      </c>
      <c r="BV2803">
        <v>0</v>
      </c>
      <c r="BW2803">
        <v>623357</v>
      </c>
      <c r="BX2803">
        <v>1007946</v>
      </c>
      <c r="BY2803">
        <v>11843</v>
      </c>
      <c r="BZ2803">
        <v>143</v>
      </c>
      <c r="CA2803">
        <v>20259</v>
      </c>
      <c r="CB2803">
        <v>513828</v>
      </c>
      <c r="CC2803">
        <v>399973</v>
      </c>
      <c r="CD2803">
        <v>4663</v>
      </c>
      <c r="CE2803">
        <v>882.5</v>
      </c>
      <c r="CF2803">
        <v>95.2</v>
      </c>
    </row>
    <row r="2804" spans="1:84">
      <c r="A2804">
        <v>48471</v>
      </c>
      <c r="B2804" t="s">
        <v>2802</v>
      </c>
      <c r="C2804">
        <v>48471</v>
      </c>
      <c r="D2804">
        <v>63304</v>
      </c>
      <c r="E2804">
        <v>2.5</v>
      </c>
      <c r="F2804">
        <v>1546</v>
      </c>
      <c r="G2804">
        <v>61758</v>
      </c>
      <c r="H2804">
        <v>2938</v>
      </c>
      <c r="I2804">
        <v>4.5999999999999996</v>
      </c>
      <c r="J2804">
        <v>10569</v>
      </c>
      <c r="K2804">
        <v>16.7</v>
      </c>
      <c r="L2804">
        <v>9.6999999999999993</v>
      </c>
      <c r="M2804">
        <v>6111</v>
      </c>
      <c r="N2804">
        <v>39.6</v>
      </c>
      <c r="O2804">
        <v>46731</v>
      </c>
      <c r="P2804">
        <v>15001</v>
      </c>
      <c r="Q2804">
        <v>281</v>
      </c>
      <c r="R2804">
        <v>618</v>
      </c>
      <c r="S2804">
        <v>45</v>
      </c>
      <c r="T2804">
        <v>628</v>
      </c>
      <c r="U2804">
        <v>9806</v>
      </c>
      <c r="V2804">
        <v>37285</v>
      </c>
      <c r="W2804">
        <v>73.8</v>
      </c>
      <c r="X2804">
        <v>23.7</v>
      </c>
      <c r="Y2804">
        <v>0.4</v>
      </c>
      <c r="Z2804">
        <v>1</v>
      </c>
      <c r="AA2804">
        <v>0.1</v>
      </c>
      <c r="AB2804">
        <v>1</v>
      </c>
      <c r="AC2804">
        <v>15.5</v>
      </c>
      <c r="AD2804">
        <v>58.9</v>
      </c>
      <c r="AE2804">
        <v>587</v>
      </c>
      <c r="AF2804">
        <v>433</v>
      </c>
      <c r="AG2804">
        <v>5</v>
      </c>
      <c r="AH2804">
        <v>41.7</v>
      </c>
      <c r="AI2804">
        <v>4.5</v>
      </c>
      <c r="AJ2804">
        <v>14.3</v>
      </c>
      <c r="AK2804">
        <v>73.099999999999994</v>
      </c>
      <c r="AL2804">
        <v>18.3</v>
      </c>
      <c r="AM2804">
        <v>8101</v>
      </c>
      <c r="AN2804">
        <v>22.7</v>
      </c>
      <c r="AO2804">
        <v>22603</v>
      </c>
      <c r="AP2804">
        <v>1504</v>
      </c>
      <c r="AQ2804">
        <v>7.1</v>
      </c>
      <c r="AR2804">
        <v>59.8</v>
      </c>
      <c r="AS2804">
        <v>80400</v>
      </c>
      <c r="AT2804">
        <v>24</v>
      </c>
      <c r="AU2804">
        <v>18303</v>
      </c>
      <c r="AV2804">
        <v>2.44</v>
      </c>
      <c r="AW2804">
        <v>14508</v>
      </c>
      <c r="AX2804">
        <v>30807</v>
      </c>
      <c r="AY2804">
        <v>20.9</v>
      </c>
      <c r="AZ2804">
        <v>1217</v>
      </c>
      <c r="BA2804">
        <v>19223</v>
      </c>
      <c r="BB2804">
        <v>26348</v>
      </c>
      <c r="BC2804">
        <v>1444</v>
      </c>
      <c r="BD2804">
        <v>5.5</v>
      </c>
      <c r="BE2804">
        <v>28579</v>
      </c>
      <c r="BF2804">
        <v>707</v>
      </c>
      <c r="BG2804">
        <v>12568</v>
      </c>
      <c r="BH2804">
        <v>918561</v>
      </c>
      <c r="BI2804">
        <v>32141</v>
      </c>
      <c r="BJ2804">
        <v>879</v>
      </c>
      <c r="BK2804">
        <v>10743</v>
      </c>
      <c r="BL2804">
        <v>0.4</v>
      </c>
      <c r="BM2804">
        <v>3203</v>
      </c>
      <c r="BN2804">
        <v>58334</v>
      </c>
      <c r="BO2804">
        <v>3637</v>
      </c>
      <c r="BP2804">
        <v>0</v>
      </c>
      <c r="BQ2804">
        <v>0</v>
      </c>
      <c r="BR2804">
        <v>0</v>
      </c>
      <c r="BS2804">
        <v>0</v>
      </c>
      <c r="BT2804">
        <v>0</v>
      </c>
      <c r="BU2804">
        <v>21.1</v>
      </c>
      <c r="BV2804">
        <v>160887</v>
      </c>
      <c r="BW2804">
        <v>0</v>
      </c>
      <c r="BX2804">
        <v>452926</v>
      </c>
      <c r="BY2804">
        <v>7386</v>
      </c>
      <c r="BZ2804">
        <v>234</v>
      </c>
      <c r="CA2804">
        <v>24750</v>
      </c>
      <c r="CB2804">
        <v>206311</v>
      </c>
      <c r="CC2804">
        <v>229224</v>
      </c>
      <c r="CD2804">
        <v>3684</v>
      </c>
      <c r="CE2804">
        <v>787.45</v>
      </c>
      <c r="CF2804">
        <v>78.5</v>
      </c>
    </row>
    <row r="2805" spans="1:84">
      <c r="A2805">
        <v>48473</v>
      </c>
      <c r="B2805" t="s">
        <v>2803</v>
      </c>
      <c r="C2805">
        <v>48473</v>
      </c>
      <c r="D2805">
        <v>35185</v>
      </c>
      <c r="E2805">
        <v>7.7</v>
      </c>
      <c r="F2805">
        <v>2527</v>
      </c>
      <c r="G2805">
        <v>32663</v>
      </c>
      <c r="H2805">
        <v>2567</v>
      </c>
      <c r="I2805">
        <v>7.3</v>
      </c>
      <c r="J2805">
        <v>8783</v>
      </c>
      <c r="K2805">
        <v>25</v>
      </c>
      <c r="L2805">
        <v>9.8000000000000007</v>
      </c>
      <c r="M2805">
        <v>3441</v>
      </c>
      <c r="N2805">
        <v>50.2</v>
      </c>
      <c r="O2805">
        <v>25236</v>
      </c>
      <c r="P2805">
        <v>9204</v>
      </c>
      <c r="Q2805">
        <v>194</v>
      </c>
      <c r="R2805">
        <v>193</v>
      </c>
      <c r="S2805">
        <v>11</v>
      </c>
      <c r="T2805">
        <v>347</v>
      </c>
      <c r="U2805">
        <v>8114</v>
      </c>
      <c r="V2805">
        <v>17457</v>
      </c>
      <c r="W2805">
        <v>71.7</v>
      </c>
      <c r="X2805">
        <v>26.2</v>
      </c>
      <c r="Y2805">
        <v>0.6</v>
      </c>
      <c r="Z2805">
        <v>0.5</v>
      </c>
      <c r="AA2805">
        <v>0</v>
      </c>
      <c r="AB2805">
        <v>1</v>
      </c>
      <c r="AC2805">
        <v>23.1</v>
      </c>
      <c r="AD2805">
        <v>49.6</v>
      </c>
      <c r="AE2805">
        <v>528</v>
      </c>
      <c r="AF2805">
        <v>247</v>
      </c>
      <c r="AG2805">
        <v>3</v>
      </c>
      <c r="AH2805">
        <v>48.4</v>
      </c>
      <c r="AI2805">
        <v>9.4</v>
      </c>
      <c r="AJ2805">
        <v>18.100000000000001</v>
      </c>
      <c r="AK2805">
        <v>73.900000000000006</v>
      </c>
      <c r="AL2805">
        <v>16.8</v>
      </c>
      <c r="AM2805">
        <v>5914</v>
      </c>
      <c r="AN2805">
        <v>32.299999999999997</v>
      </c>
      <c r="AO2805">
        <v>13739</v>
      </c>
      <c r="AP2805">
        <v>1786</v>
      </c>
      <c r="AQ2805">
        <v>14.9</v>
      </c>
      <c r="AR2805">
        <v>72.5</v>
      </c>
      <c r="AS2805">
        <v>84700</v>
      </c>
      <c r="AT2805">
        <v>10.5</v>
      </c>
      <c r="AU2805">
        <v>10557</v>
      </c>
      <c r="AV2805">
        <v>2.79</v>
      </c>
      <c r="AW2805">
        <v>16338</v>
      </c>
      <c r="AX2805">
        <v>40480</v>
      </c>
      <c r="AY2805">
        <v>17.3</v>
      </c>
      <c r="AZ2805">
        <v>924</v>
      </c>
      <c r="BA2805">
        <v>26543</v>
      </c>
      <c r="BB2805">
        <v>16520</v>
      </c>
      <c r="BC2805">
        <v>857</v>
      </c>
      <c r="BD2805">
        <v>5.2</v>
      </c>
      <c r="BE2805">
        <v>16791</v>
      </c>
      <c r="BF2805">
        <v>3143</v>
      </c>
      <c r="BG2805">
        <v>4605</v>
      </c>
      <c r="BH2805">
        <v>584846</v>
      </c>
      <c r="BI2805">
        <v>34831</v>
      </c>
      <c r="BJ2805">
        <v>979</v>
      </c>
      <c r="BK2805">
        <v>12771</v>
      </c>
      <c r="BL2805">
        <v>73.599999999999994</v>
      </c>
      <c r="BM2805">
        <v>6697</v>
      </c>
      <c r="BN2805">
        <v>49309</v>
      </c>
      <c r="BO2805">
        <v>5980</v>
      </c>
      <c r="BP2805">
        <v>12.8</v>
      </c>
      <c r="BQ2805">
        <v>0</v>
      </c>
      <c r="BR2805">
        <v>0</v>
      </c>
      <c r="BS2805">
        <v>12.7</v>
      </c>
      <c r="BT2805">
        <v>0</v>
      </c>
      <c r="BU2805">
        <v>28.2</v>
      </c>
      <c r="BV2805">
        <v>403868</v>
      </c>
      <c r="BW2805">
        <v>0</v>
      </c>
      <c r="BX2805">
        <v>771930</v>
      </c>
      <c r="BY2805">
        <v>22631</v>
      </c>
      <c r="BZ2805">
        <v>245</v>
      </c>
      <c r="CA2805">
        <v>10356</v>
      </c>
      <c r="CB2805">
        <v>277000</v>
      </c>
      <c r="CC2805">
        <v>148608</v>
      </c>
      <c r="CD2805">
        <v>4276</v>
      </c>
      <c r="CE2805">
        <v>513.63</v>
      </c>
      <c r="CF2805">
        <v>63.5</v>
      </c>
    </row>
    <row r="2806" spans="1:84">
      <c r="A2806">
        <v>48475</v>
      </c>
      <c r="B2806" t="s">
        <v>2804</v>
      </c>
      <c r="C2806">
        <v>48475</v>
      </c>
      <c r="D2806">
        <v>10352</v>
      </c>
      <c r="E2806">
        <v>-5.0999999999999996</v>
      </c>
      <c r="F2806">
        <v>-557</v>
      </c>
      <c r="G2806">
        <v>10909</v>
      </c>
      <c r="H2806">
        <v>745</v>
      </c>
      <c r="I2806">
        <v>7.2</v>
      </c>
      <c r="J2806">
        <v>2890</v>
      </c>
      <c r="K2806">
        <v>27.9</v>
      </c>
      <c r="L2806">
        <v>15.1</v>
      </c>
      <c r="M2806">
        <v>1562</v>
      </c>
      <c r="N2806">
        <v>50.2</v>
      </c>
      <c r="O2806">
        <v>9548</v>
      </c>
      <c r="P2806">
        <v>576</v>
      </c>
      <c r="Q2806">
        <v>101</v>
      </c>
      <c r="R2806">
        <v>34</v>
      </c>
      <c r="S2806">
        <v>3</v>
      </c>
      <c r="T2806">
        <v>90</v>
      </c>
      <c r="U2806">
        <v>4635</v>
      </c>
      <c r="V2806">
        <v>5060</v>
      </c>
      <c r="W2806">
        <v>92.2</v>
      </c>
      <c r="X2806">
        <v>5.6</v>
      </c>
      <c r="Y2806">
        <v>1</v>
      </c>
      <c r="Z2806">
        <v>0.3</v>
      </c>
      <c r="AA2806">
        <v>0</v>
      </c>
      <c r="AB2806">
        <v>0.9</v>
      </c>
      <c r="AC2806">
        <v>44.8</v>
      </c>
      <c r="AD2806">
        <v>48.9</v>
      </c>
      <c r="AE2806">
        <v>156</v>
      </c>
      <c r="AF2806">
        <v>109</v>
      </c>
      <c r="AG2806">
        <v>0</v>
      </c>
      <c r="AH2806">
        <v>59.9</v>
      </c>
      <c r="AI2806">
        <v>6.6</v>
      </c>
      <c r="AJ2806">
        <v>36.1</v>
      </c>
      <c r="AK2806">
        <v>70.099999999999994</v>
      </c>
      <c r="AL2806">
        <v>12.4</v>
      </c>
      <c r="AM2806">
        <v>2042</v>
      </c>
      <c r="AN2806">
        <v>19.3</v>
      </c>
      <c r="AO2806">
        <v>4886</v>
      </c>
      <c r="AP2806">
        <v>54</v>
      </c>
      <c r="AQ2806">
        <v>1.1000000000000001</v>
      </c>
      <c r="AR2806">
        <v>78.099999999999994</v>
      </c>
      <c r="AS2806">
        <v>34400</v>
      </c>
      <c r="AT2806">
        <v>9.4</v>
      </c>
      <c r="AU2806">
        <v>3964</v>
      </c>
      <c r="AV2806">
        <v>2.66</v>
      </c>
      <c r="AW2806">
        <v>14393</v>
      </c>
      <c r="AX2806">
        <v>33463</v>
      </c>
      <c r="AY2806">
        <v>17.100000000000001</v>
      </c>
      <c r="AZ2806">
        <v>244</v>
      </c>
      <c r="BA2806">
        <v>23802</v>
      </c>
      <c r="BB2806">
        <v>4771</v>
      </c>
      <c r="BC2806">
        <v>228</v>
      </c>
      <c r="BD2806">
        <v>4.8</v>
      </c>
      <c r="BE2806">
        <v>4519</v>
      </c>
      <c r="BF2806">
        <v>-11</v>
      </c>
      <c r="BG2806">
        <v>1110</v>
      </c>
      <c r="BH2806">
        <v>149858</v>
      </c>
      <c r="BI2806">
        <v>33162</v>
      </c>
      <c r="BJ2806">
        <v>248</v>
      </c>
      <c r="BK2806">
        <v>2224</v>
      </c>
      <c r="BL2806">
        <v>6.9</v>
      </c>
      <c r="BM2806">
        <v>612</v>
      </c>
      <c r="BN2806">
        <v>5524</v>
      </c>
      <c r="BO2806">
        <v>831</v>
      </c>
      <c r="BP2806">
        <v>0</v>
      </c>
      <c r="BQ2806">
        <v>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28688</v>
      </c>
      <c r="BX2806">
        <v>61891</v>
      </c>
      <c r="BY2806">
        <v>5919</v>
      </c>
      <c r="BZ2806">
        <v>6</v>
      </c>
      <c r="CA2806">
        <v>795</v>
      </c>
      <c r="CB2806">
        <v>465639</v>
      </c>
      <c r="CC2806">
        <v>60696</v>
      </c>
      <c r="CD2806">
        <v>5860</v>
      </c>
      <c r="CE2806">
        <v>835.49</v>
      </c>
      <c r="CF2806">
        <v>13.1</v>
      </c>
    </row>
    <row r="2807" spans="1:84">
      <c r="A2807">
        <v>48477</v>
      </c>
      <c r="B2807" t="s">
        <v>2805</v>
      </c>
      <c r="C2807">
        <v>48477</v>
      </c>
      <c r="D2807">
        <v>31912</v>
      </c>
      <c r="E2807">
        <v>5.0999999999999996</v>
      </c>
      <c r="F2807">
        <v>1539</v>
      </c>
      <c r="G2807">
        <v>30373</v>
      </c>
      <c r="H2807">
        <v>2090</v>
      </c>
      <c r="I2807">
        <v>6.5</v>
      </c>
      <c r="J2807">
        <v>7363</v>
      </c>
      <c r="K2807">
        <v>23.1</v>
      </c>
      <c r="L2807">
        <v>17</v>
      </c>
      <c r="M2807">
        <v>5439</v>
      </c>
      <c r="N2807">
        <v>51</v>
      </c>
      <c r="O2807">
        <v>25416</v>
      </c>
      <c r="P2807">
        <v>5680</v>
      </c>
      <c r="Q2807">
        <v>101</v>
      </c>
      <c r="R2807">
        <v>461</v>
      </c>
      <c r="S2807">
        <v>3</v>
      </c>
      <c r="T2807">
        <v>251</v>
      </c>
      <c r="U2807">
        <v>3709</v>
      </c>
      <c r="V2807">
        <v>21923</v>
      </c>
      <c r="W2807">
        <v>79.599999999999994</v>
      </c>
      <c r="X2807">
        <v>17.8</v>
      </c>
      <c r="Y2807">
        <v>0.3</v>
      </c>
      <c r="Z2807">
        <v>1.4</v>
      </c>
      <c r="AA2807">
        <v>0</v>
      </c>
      <c r="AB2807">
        <v>0.8</v>
      </c>
      <c r="AC2807">
        <v>11.6</v>
      </c>
      <c r="AD2807">
        <v>68.7</v>
      </c>
      <c r="AE2807">
        <v>429</v>
      </c>
      <c r="AF2807">
        <v>347</v>
      </c>
      <c r="AG2807">
        <v>2</v>
      </c>
      <c r="AH2807">
        <v>57.1</v>
      </c>
      <c r="AI2807">
        <v>5.4</v>
      </c>
      <c r="AJ2807">
        <v>13</v>
      </c>
      <c r="AK2807">
        <v>72.099999999999994</v>
      </c>
      <c r="AL2807">
        <v>19</v>
      </c>
      <c r="AM2807">
        <v>5384</v>
      </c>
      <c r="AN2807">
        <v>19.399999999999999</v>
      </c>
      <c r="AO2807">
        <v>13948</v>
      </c>
      <c r="AP2807">
        <v>707</v>
      </c>
      <c r="AQ2807">
        <v>5.3</v>
      </c>
      <c r="AR2807">
        <v>73.5</v>
      </c>
      <c r="AS2807">
        <v>84200</v>
      </c>
      <c r="AT2807">
        <v>9.4</v>
      </c>
      <c r="AU2807">
        <v>11322</v>
      </c>
      <c r="AV2807">
        <v>2.5299999999999998</v>
      </c>
      <c r="AW2807">
        <v>17384</v>
      </c>
      <c r="AX2807">
        <v>38087</v>
      </c>
      <c r="AY2807">
        <v>13.6</v>
      </c>
      <c r="AZ2807">
        <v>1020</v>
      </c>
      <c r="BA2807">
        <v>32399</v>
      </c>
      <c r="BB2807">
        <v>16177</v>
      </c>
      <c r="BC2807">
        <v>697</v>
      </c>
      <c r="BD2807">
        <v>4.3</v>
      </c>
      <c r="BE2807">
        <v>21520</v>
      </c>
      <c r="BF2807">
        <v>1378</v>
      </c>
      <c r="BG2807">
        <v>3103</v>
      </c>
      <c r="BH2807">
        <v>601680</v>
      </c>
      <c r="BI2807">
        <v>27959</v>
      </c>
      <c r="BJ2807">
        <v>823</v>
      </c>
      <c r="BK2807">
        <v>11531</v>
      </c>
      <c r="BL2807">
        <v>6.8</v>
      </c>
      <c r="BM2807">
        <v>2452</v>
      </c>
      <c r="BN2807">
        <v>34439</v>
      </c>
      <c r="BO2807">
        <v>2900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647103</v>
      </c>
      <c r="BW2807">
        <v>281835</v>
      </c>
      <c r="BX2807">
        <v>309592</v>
      </c>
      <c r="BY2807">
        <v>10082</v>
      </c>
      <c r="BZ2807">
        <v>120</v>
      </c>
      <c r="CA2807">
        <v>11812</v>
      </c>
      <c r="CB2807">
        <v>354813</v>
      </c>
      <c r="CC2807">
        <v>176664</v>
      </c>
      <c r="CD2807">
        <v>5654</v>
      </c>
      <c r="CE2807">
        <v>609.22</v>
      </c>
      <c r="CF2807">
        <v>49.9</v>
      </c>
    </row>
    <row r="2808" spans="1:84">
      <c r="A2808">
        <v>48479</v>
      </c>
      <c r="B2808" t="s">
        <v>2806</v>
      </c>
      <c r="C2808">
        <v>48479</v>
      </c>
      <c r="D2808">
        <v>231470</v>
      </c>
      <c r="E2808">
        <v>19.899999999999999</v>
      </c>
      <c r="F2808">
        <v>38353</v>
      </c>
      <c r="G2808">
        <v>193117</v>
      </c>
      <c r="H2808">
        <v>30216</v>
      </c>
      <c r="I2808">
        <v>13.1</v>
      </c>
      <c r="J2808">
        <v>86662</v>
      </c>
      <c r="K2808">
        <v>37.4</v>
      </c>
      <c r="L2808">
        <v>7.9</v>
      </c>
      <c r="M2808">
        <v>18209</v>
      </c>
      <c r="N2808">
        <v>51.7</v>
      </c>
      <c r="O2808">
        <v>226601</v>
      </c>
      <c r="P2808">
        <v>1570</v>
      </c>
      <c r="Q2808">
        <v>1274</v>
      </c>
      <c r="R2808">
        <v>1292</v>
      </c>
      <c r="S2808">
        <v>97</v>
      </c>
      <c r="T2808">
        <v>636</v>
      </c>
      <c r="U2808">
        <v>219413</v>
      </c>
      <c r="V2808">
        <v>10092</v>
      </c>
      <c r="W2808">
        <v>97.9</v>
      </c>
      <c r="X2808">
        <v>0.7</v>
      </c>
      <c r="Y2808">
        <v>0.6</v>
      </c>
      <c r="Z2808">
        <v>0.6</v>
      </c>
      <c r="AA2808">
        <v>0</v>
      </c>
      <c r="AB2808">
        <v>0.3</v>
      </c>
      <c r="AC2808">
        <v>94.8</v>
      </c>
      <c r="AD2808">
        <v>4.4000000000000004</v>
      </c>
      <c r="AE2808">
        <v>6038</v>
      </c>
      <c r="AF2808">
        <v>946</v>
      </c>
      <c r="AG2808">
        <v>28</v>
      </c>
      <c r="AH2808">
        <v>58.8</v>
      </c>
      <c r="AI2808">
        <v>29</v>
      </c>
      <c r="AJ2808">
        <v>91.9</v>
      </c>
      <c r="AK2808">
        <v>53</v>
      </c>
      <c r="AL2808">
        <v>13.9</v>
      </c>
      <c r="AM2808">
        <v>34548</v>
      </c>
      <c r="AN2808">
        <v>21.7</v>
      </c>
      <c r="AO2808">
        <v>66972</v>
      </c>
      <c r="AP2808">
        <v>11766</v>
      </c>
      <c r="AQ2808">
        <v>21.3</v>
      </c>
      <c r="AR2808">
        <v>65.7</v>
      </c>
      <c r="AS2808">
        <v>74600</v>
      </c>
      <c r="AT2808">
        <v>16.8</v>
      </c>
      <c r="AU2808">
        <v>50740</v>
      </c>
      <c r="AV2808">
        <v>3.75</v>
      </c>
      <c r="AW2808">
        <v>10759</v>
      </c>
      <c r="AX2808">
        <v>29433</v>
      </c>
      <c r="AY2808">
        <v>26.8</v>
      </c>
      <c r="AZ2808">
        <v>4230</v>
      </c>
      <c r="BA2808">
        <v>18809</v>
      </c>
      <c r="BB2808">
        <v>89117</v>
      </c>
      <c r="BC2808">
        <v>4840</v>
      </c>
      <c r="BD2808">
        <v>5.4</v>
      </c>
      <c r="BE2808">
        <v>103353</v>
      </c>
      <c r="BF2808">
        <v>17175</v>
      </c>
      <c r="BG2808">
        <v>19586</v>
      </c>
      <c r="BH2808">
        <v>3428465</v>
      </c>
      <c r="BI2808">
        <v>33172</v>
      </c>
      <c r="BJ2808">
        <v>4617</v>
      </c>
      <c r="BK2808">
        <v>62474</v>
      </c>
      <c r="BL2808">
        <v>17.399999999999999</v>
      </c>
      <c r="BM2808">
        <v>15984</v>
      </c>
      <c r="BN2808">
        <v>240598</v>
      </c>
      <c r="BO2808">
        <v>16252</v>
      </c>
      <c r="BP2808">
        <v>0</v>
      </c>
      <c r="BQ2808">
        <v>0</v>
      </c>
      <c r="BR2808">
        <v>1.8</v>
      </c>
      <c r="BS2808">
        <v>68.7</v>
      </c>
      <c r="BT2808">
        <v>0</v>
      </c>
      <c r="BU2808">
        <v>25.8</v>
      </c>
      <c r="BV2808">
        <v>328216</v>
      </c>
      <c r="BW2808">
        <v>1216659</v>
      </c>
      <c r="BX2808">
        <v>2035217</v>
      </c>
      <c r="BY2808">
        <v>9845</v>
      </c>
      <c r="BZ2808">
        <v>2395</v>
      </c>
      <c r="CA2808">
        <v>232391</v>
      </c>
      <c r="CB2808">
        <v>2042680</v>
      </c>
      <c r="CC2808">
        <v>961064</v>
      </c>
      <c r="CD2808">
        <v>4379</v>
      </c>
      <c r="CE2808">
        <v>3356.83</v>
      </c>
      <c r="CF2808">
        <v>57.5</v>
      </c>
    </row>
    <row r="2809" spans="1:84">
      <c r="A2809">
        <v>48481</v>
      </c>
      <c r="B2809" t="s">
        <v>2807</v>
      </c>
      <c r="C2809">
        <v>48481</v>
      </c>
      <c r="D2809">
        <v>41475</v>
      </c>
      <c r="E2809">
        <v>0.7</v>
      </c>
      <c r="F2809">
        <v>287</v>
      </c>
      <c r="G2809">
        <v>41188</v>
      </c>
      <c r="H2809">
        <v>3328</v>
      </c>
      <c r="I2809">
        <v>8</v>
      </c>
      <c r="J2809">
        <v>11377</v>
      </c>
      <c r="K2809">
        <v>27.4</v>
      </c>
      <c r="L2809">
        <v>13.6</v>
      </c>
      <c r="M2809">
        <v>5626</v>
      </c>
      <c r="N2809">
        <v>50.7</v>
      </c>
      <c r="O2809">
        <v>34733</v>
      </c>
      <c r="P2809">
        <v>6045</v>
      </c>
      <c r="Q2809">
        <v>198</v>
      </c>
      <c r="R2809">
        <v>252</v>
      </c>
      <c r="S2809">
        <v>37</v>
      </c>
      <c r="T2809">
        <v>210</v>
      </c>
      <c r="U2809">
        <v>14542</v>
      </c>
      <c r="V2809">
        <v>20701</v>
      </c>
      <c r="W2809">
        <v>83.7</v>
      </c>
      <c r="X2809">
        <v>14.6</v>
      </c>
      <c r="Y2809">
        <v>0.5</v>
      </c>
      <c r="Z2809">
        <v>0.6</v>
      </c>
      <c r="AA2809">
        <v>0.1</v>
      </c>
      <c r="AB2809">
        <v>0.5</v>
      </c>
      <c r="AC2809">
        <v>35.1</v>
      </c>
      <c r="AD2809">
        <v>49.9</v>
      </c>
      <c r="AE2809">
        <v>663</v>
      </c>
      <c r="AF2809">
        <v>451</v>
      </c>
      <c r="AG2809">
        <v>5</v>
      </c>
      <c r="AH2809">
        <v>62.1</v>
      </c>
      <c r="AI2809">
        <v>6.6</v>
      </c>
      <c r="AJ2809">
        <v>26.7</v>
      </c>
      <c r="AK2809">
        <v>69.8</v>
      </c>
      <c r="AL2809">
        <v>14.3</v>
      </c>
      <c r="AM2809">
        <v>7477</v>
      </c>
      <c r="AN2809">
        <v>23.8</v>
      </c>
      <c r="AO2809">
        <v>17225</v>
      </c>
      <c r="AP2809">
        <v>619</v>
      </c>
      <c r="AQ2809">
        <v>3.7</v>
      </c>
      <c r="AR2809">
        <v>68.8</v>
      </c>
      <c r="AS2809">
        <v>59100</v>
      </c>
      <c r="AT2809">
        <v>11.3</v>
      </c>
      <c r="AU2809">
        <v>14799</v>
      </c>
      <c r="AV2809">
        <v>2.73</v>
      </c>
      <c r="AW2809">
        <v>15388</v>
      </c>
      <c r="AX2809">
        <v>34170</v>
      </c>
      <c r="AY2809">
        <v>15.4</v>
      </c>
      <c r="AZ2809">
        <v>1080</v>
      </c>
      <c r="BA2809">
        <v>26093</v>
      </c>
      <c r="BB2809">
        <v>20790</v>
      </c>
      <c r="BC2809">
        <v>1015</v>
      </c>
      <c r="BD2809">
        <v>4.9000000000000004</v>
      </c>
      <c r="BE2809">
        <v>21738</v>
      </c>
      <c r="BF2809">
        <v>991</v>
      </c>
      <c r="BG2809">
        <v>3108</v>
      </c>
      <c r="BH2809">
        <v>641090</v>
      </c>
      <c r="BI2809">
        <v>29492</v>
      </c>
      <c r="BJ2809">
        <v>940</v>
      </c>
      <c r="BK2809">
        <v>11343</v>
      </c>
      <c r="BL2809">
        <v>1.5</v>
      </c>
      <c r="BM2809">
        <v>2835</v>
      </c>
      <c r="BN2809">
        <v>33565</v>
      </c>
      <c r="BO2809">
        <v>3303</v>
      </c>
      <c r="BP2809">
        <v>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353185</v>
      </c>
      <c r="BW2809">
        <v>323954</v>
      </c>
      <c r="BX2809">
        <v>338212</v>
      </c>
      <c r="BY2809">
        <v>8219</v>
      </c>
      <c r="BZ2809">
        <v>61</v>
      </c>
      <c r="CA2809">
        <v>4916</v>
      </c>
      <c r="CB2809">
        <v>637982</v>
      </c>
      <c r="CC2809">
        <v>272006</v>
      </c>
      <c r="CD2809">
        <v>6540</v>
      </c>
      <c r="CE2809">
        <v>1090.1300000000001</v>
      </c>
      <c r="CF2809">
        <v>37.799999999999997</v>
      </c>
    </row>
    <row r="2810" spans="1:84">
      <c r="A2810">
        <v>48483</v>
      </c>
      <c r="B2810" t="s">
        <v>2808</v>
      </c>
      <c r="C2810">
        <v>48483</v>
      </c>
      <c r="D2810">
        <v>4854</v>
      </c>
      <c r="E2810">
        <v>-8.1</v>
      </c>
      <c r="F2810">
        <v>-430</v>
      </c>
      <c r="G2810">
        <v>5284</v>
      </c>
      <c r="H2810">
        <v>304</v>
      </c>
      <c r="I2810">
        <v>6.3</v>
      </c>
      <c r="J2810">
        <v>1134</v>
      </c>
      <c r="K2810">
        <v>23.4</v>
      </c>
      <c r="L2810">
        <v>19.3</v>
      </c>
      <c r="M2810">
        <v>939</v>
      </c>
      <c r="N2810">
        <v>51.1</v>
      </c>
      <c r="O2810">
        <v>4548</v>
      </c>
      <c r="P2810">
        <v>189</v>
      </c>
      <c r="Q2810">
        <v>46</v>
      </c>
      <c r="R2810">
        <v>31</v>
      </c>
      <c r="S2810">
        <v>4</v>
      </c>
      <c r="T2810">
        <v>36</v>
      </c>
      <c r="U2810">
        <v>895</v>
      </c>
      <c r="V2810">
        <v>3689</v>
      </c>
      <c r="W2810">
        <v>93.7</v>
      </c>
      <c r="X2810">
        <v>3.9</v>
      </c>
      <c r="Y2810">
        <v>0.9</v>
      </c>
      <c r="Z2810">
        <v>0.6</v>
      </c>
      <c r="AA2810">
        <v>0.1</v>
      </c>
      <c r="AB2810">
        <v>0.7</v>
      </c>
      <c r="AC2810">
        <v>18.399999999999999</v>
      </c>
      <c r="AD2810">
        <v>76</v>
      </c>
      <c r="AE2810">
        <v>60</v>
      </c>
      <c r="AF2810">
        <v>72</v>
      </c>
      <c r="AG2810">
        <v>0</v>
      </c>
      <c r="AH2810">
        <v>58.7</v>
      </c>
      <c r="AI2810">
        <v>5.4</v>
      </c>
      <c r="AJ2810">
        <v>10.4</v>
      </c>
      <c r="AK2810">
        <v>72</v>
      </c>
      <c r="AL2810">
        <v>13</v>
      </c>
      <c r="AM2810">
        <v>1372</v>
      </c>
      <c r="AN2810">
        <v>17.899999999999999</v>
      </c>
      <c r="AO2810">
        <v>2710</v>
      </c>
      <c r="AP2810">
        <v>23</v>
      </c>
      <c r="AQ2810">
        <v>0.9</v>
      </c>
      <c r="AR2810">
        <v>78</v>
      </c>
      <c r="AS2810">
        <v>37000</v>
      </c>
      <c r="AT2810">
        <v>2.1</v>
      </c>
      <c r="AU2810">
        <v>2152</v>
      </c>
      <c r="AV2810">
        <v>2.39</v>
      </c>
      <c r="AW2810">
        <v>16083</v>
      </c>
      <c r="AX2810">
        <v>35775</v>
      </c>
      <c r="AY2810">
        <v>11.9</v>
      </c>
      <c r="AZ2810">
        <v>185</v>
      </c>
      <c r="BA2810">
        <v>38471</v>
      </c>
      <c r="BB2810">
        <v>2708</v>
      </c>
      <c r="BC2810">
        <v>96</v>
      </c>
      <c r="BD2810">
        <v>3.5</v>
      </c>
      <c r="BE2810">
        <v>3313</v>
      </c>
      <c r="BF2810">
        <v>47</v>
      </c>
      <c r="BG2810">
        <v>571</v>
      </c>
      <c r="BH2810">
        <v>134983</v>
      </c>
      <c r="BI2810">
        <v>40743</v>
      </c>
      <c r="BJ2810">
        <v>170</v>
      </c>
      <c r="BK2810">
        <v>1176</v>
      </c>
      <c r="BL2810">
        <v>0.1</v>
      </c>
      <c r="BM2810">
        <v>454</v>
      </c>
      <c r="BN2810">
        <v>7901</v>
      </c>
      <c r="BO2810">
        <v>573</v>
      </c>
      <c r="BP2810">
        <v>0</v>
      </c>
      <c r="BQ2810">
        <v>0</v>
      </c>
      <c r="BR2810">
        <v>0</v>
      </c>
      <c r="BS2810">
        <v>0</v>
      </c>
      <c r="BT2810">
        <v>0</v>
      </c>
      <c r="BU2810">
        <v>0</v>
      </c>
      <c r="BV2810">
        <v>0</v>
      </c>
      <c r="BW2810">
        <v>25445</v>
      </c>
      <c r="BX2810">
        <v>35684</v>
      </c>
      <c r="BY2810">
        <v>7134</v>
      </c>
      <c r="BZ2810">
        <v>1</v>
      </c>
      <c r="CA2810">
        <v>325</v>
      </c>
      <c r="CB2810">
        <v>533569</v>
      </c>
      <c r="CC2810">
        <v>38946</v>
      </c>
      <c r="CD2810">
        <v>8136</v>
      </c>
      <c r="CE2810">
        <v>914.26</v>
      </c>
      <c r="CF2810">
        <v>5.8</v>
      </c>
    </row>
    <row r="2811" spans="1:84">
      <c r="A2811">
        <v>48485</v>
      </c>
      <c r="B2811" t="s">
        <v>2809</v>
      </c>
      <c r="C2811">
        <v>48485</v>
      </c>
      <c r="D2811">
        <v>125158</v>
      </c>
      <c r="E2811">
        <v>-4.9000000000000004</v>
      </c>
      <c r="F2811">
        <v>-6506</v>
      </c>
      <c r="G2811">
        <v>131664</v>
      </c>
      <c r="H2811">
        <v>9405</v>
      </c>
      <c r="I2811">
        <v>7.5</v>
      </c>
      <c r="J2811">
        <v>32046</v>
      </c>
      <c r="K2811">
        <v>25.6</v>
      </c>
      <c r="L2811">
        <v>13.2</v>
      </c>
      <c r="M2811">
        <v>16527</v>
      </c>
      <c r="N2811">
        <v>49.6</v>
      </c>
      <c r="O2811">
        <v>105358</v>
      </c>
      <c r="P2811">
        <v>12898</v>
      </c>
      <c r="Q2811">
        <v>1412</v>
      </c>
      <c r="R2811">
        <v>2596</v>
      </c>
      <c r="S2811">
        <v>145</v>
      </c>
      <c r="T2811">
        <v>2749</v>
      </c>
      <c r="U2811">
        <v>17837</v>
      </c>
      <c r="V2811">
        <v>88823</v>
      </c>
      <c r="W2811">
        <v>84.2</v>
      </c>
      <c r="X2811">
        <v>10.3</v>
      </c>
      <c r="Y2811">
        <v>1.1000000000000001</v>
      </c>
      <c r="Z2811">
        <v>2.1</v>
      </c>
      <c r="AA2811">
        <v>0.1</v>
      </c>
      <c r="AB2811">
        <v>2.2000000000000002</v>
      </c>
      <c r="AC2811">
        <v>14.3</v>
      </c>
      <c r="AD2811">
        <v>71</v>
      </c>
      <c r="AE2811">
        <v>1963</v>
      </c>
      <c r="AF2811">
        <v>1293</v>
      </c>
      <c r="AG2811">
        <v>17</v>
      </c>
      <c r="AH2811">
        <v>45.9</v>
      </c>
      <c r="AI2811">
        <v>5.0999999999999996</v>
      </c>
      <c r="AJ2811">
        <v>12.3</v>
      </c>
      <c r="AK2811">
        <v>79.900000000000006</v>
      </c>
      <c r="AL2811">
        <v>20</v>
      </c>
      <c r="AM2811">
        <v>22784</v>
      </c>
      <c r="AN2811">
        <v>17</v>
      </c>
      <c r="AO2811">
        <v>55419</v>
      </c>
      <c r="AP2811">
        <v>2115</v>
      </c>
      <c r="AQ2811">
        <v>4</v>
      </c>
      <c r="AR2811">
        <v>62.3</v>
      </c>
      <c r="AS2811">
        <v>61500</v>
      </c>
      <c r="AT2811">
        <v>19.100000000000001</v>
      </c>
      <c r="AU2811">
        <v>48441</v>
      </c>
      <c r="AV2811">
        <v>2.4900000000000002</v>
      </c>
      <c r="AW2811">
        <v>16965</v>
      </c>
      <c r="AX2811">
        <v>36451</v>
      </c>
      <c r="AY2811">
        <v>15.9</v>
      </c>
      <c r="AZ2811">
        <v>3852</v>
      </c>
      <c r="BA2811">
        <v>30639</v>
      </c>
      <c r="BB2811">
        <v>63847</v>
      </c>
      <c r="BC2811">
        <v>2852</v>
      </c>
      <c r="BD2811">
        <v>4.5</v>
      </c>
      <c r="BE2811">
        <v>79013</v>
      </c>
      <c r="BF2811">
        <v>-3155</v>
      </c>
      <c r="BG2811">
        <v>17919</v>
      </c>
      <c r="BH2811">
        <v>3083023</v>
      </c>
      <c r="BI2811">
        <v>39019</v>
      </c>
      <c r="BJ2811">
        <v>3253</v>
      </c>
      <c r="BK2811">
        <v>48206</v>
      </c>
      <c r="BL2811">
        <v>2.7</v>
      </c>
      <c r="BM2811">
        <v>8124</v>
      </c>
      <c r="BN2811">
        <v>181716</v>
      </c>
      <c r="BO2811">
        <v>10227</v>
      </c>
      <c r="BP2811">
        <v>0</v>
      </c>
      <c r="BQ2811">
        <v>0</v>
      </c>
      <c r="BR2811">
        <v>3.9</v>
      </c>
      <c r="BS2811">
        <v>4.3</v>
      </c>
      <c r="BT2811">
        <v>0</v>
      </c>
      <c r="BU2811">
        <v>25.7</v>
      </c>
      <c r="BV2811">
        <v>1434551</v>
      </c>
      <c r="BW2811">
        <v>0</v>
      </c>
      <c r="BX2811">
        <v>1449713</v>
      </c>
      <c r="BY2811">
        <v>11266</v>
      </c>
      <c r="BZ2811">
        <v>333</v>
      </c>
      <c r="CA2811">
        <v>49798</v>
      </c>
      <c r="CB2811">
        <v>301574</v>
      </c>
      <c r="CC2811">
        <v>1210379</v>
      </c>
      <c r="CD2811">
        <v>9507</v>
      </c>
      <c r="CE2811">
        <v>627.66</v>
      </c>
      <c r="CF2811">
        <v>209.7</v>
      </c>
    </row>
    <row r="2812" spans="1:84">
      <c r="A2812">
        <v>48487</v>
      </c>
      <c r="B2812" t="s">
        <v>2810</v>
      </c>
      <c r="C2812">
        <v>48487</v>
      </c>
      <c r="D2812">
        <v>14218</v>
      </c>
      <c r="E2812">
        <v>-3.1</v>
      </c>
      <c r="F2812">
        <v>-458</v>
      </c>
      <c r="G2812">
        <v>14676</v>
      </c>
      <c r="H2812">
        <v>1113</v>
      </c>
      <c r="I2812">
        <v>7.8</v>
      </c>
      <c r="J2812">
        <v>3935</v>
      </c>
      <c r="K2812">
        <v>27.7</v>
      </c>
      <c r="L2812">
        <v>14.7</v>
      </c>
      <c r="M2812">
        <v>2085</v>
      </c>
      <c r="N2812">
        <v>49.3</v>
      </c>
      <c r="O2812">
        <v>12405</v>
      </c>
      <c r="P2812">
        <v>1380</v>
      </c>
      <c r="Q2812">
        <v>141</v>
      </c>
      <c r="R2812">
        <v>128</v>
      </c>
      <c r="S2812">
        <v>7</v>
      </c>
      <c r="T2812">
        <v>157</v>
      </c>
      <c r="U2812">
        <v>3491</v>
      </c>
      <c r="V2812">
        <v>9041</v>
      </c>
      <c r="W2812">
        <v>87.2</v>
      </c>
      <c r="X2812">
        <v>9.6999999999999993</v>
      </c>
      <c r="Y2812">
        <v>1</v>
      </c>
      <c r="Z2812">
        <v>0.9</v>
      </c>
      <c r="AA2812">
        <v>0</v>
      </c>
      <c r="AB2812">
        <v>1.1000000000000001</v>
      </c>
      <c r="AC2812">
        <v>24.6</v>
      </c>
      <c r="AD2812">
        <v>63.6</v>
      </c>
      <c r="AE2812">
        <v>228</v>
      </c>
      <c r="AF2812">
        <v>182</v>
      </c>
      <c r="AG2812">
        <v>1</v>
      </c>
      <c r="AH2812">
        <v>54.1</v>
      </c>
      <c r="AI2812">
        <v>4.2</v>
      </c>
      <c r="AJ2812">
        <v>16.7</v>
      </c>
      <c r="AK2812">
        <v>72.2</v>
      </c>
      <c r="AL2812">
        <v>17.100000000000001</v>
      </c>
      <c r="AM2812">
        <v>2753</v>
      </c>
      <c r="AN2812">
        <v>12.5</v>
      </c>
      <c r="AO2812">
        <v>6424</v>
      </c>
      <c r="AP2812">
        <v>53</v>
      </c>
      <c r="AQ2812">
        <v>0.8</v>
      </c>
      <c r="AR2812">
        <v>66.3</v>
      </c>
      <c r="AS2812">
        <v>46800</v>
      </c>
      <c r="AT2812">
        <v>11.7</v>
      </c>
      <c r="AU2812">
        <v>5537</v>
      </c>
      <c r="AV2812">
        <v>2.48</v>
      </c>
      <c r="AW2812">
        <v>16520</v>
      </c>
      <c r="AX2812">
        <v>30298</v>
      </c>
      <c r="AY2812">
        <v>16</v>
      </c>
      <c r="AZ2812">
        <v>371</v>
      </c>
      <c r="BA2812">
        <v>26316</v>
      </c>
      <c r="BB2812">
        <v>7954</v>
      </c>
      <c r="BC2812">
        <v>284</v>
      </c>
      <c r="BD2812">
        <v>3.6</v>
      </c>
      <c r="BE2812">
        <v>9345</v>
      </c>
      <c r="BF2812">
        <v>369</v>
      </c>
      <c r="BG2812">
        <v>2854</v>
      </c>
      <c r="BH2812">
        <v>272929</v>
      </c>
      <c r="BI2812">
        <v>29206</v>
      </c>
      <c r="BJ2812">
        <v>319</v>
      </c>
      <c r="BK2812">
        <v>3567</v>
      </c>
      <c r="BL2812">
        <v>-3.4</v>
      </c>
      <c r="BM2812">
        <v>793</v>
      </c>
      <c r="BN2812">
        <v>12127</v>
      </c>
      <c r="BO2812">
        <v>1045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282623</v>
      </c>
      <c r="BW2812">
        <v>0</v>
      </c>
      <c r="BX2812">
        <v>111965</v>
      </c>
      <c r="BY2812">
        <v>7834</v>
      </c>
      <c r="BZ2812">
        <v>4</v>
      </c>
      <c r="CA2812">
        <v>1070</v>
      </c>
      <c r="CB2812">
        <v>872488</v>
      </c>
      <c r="CC2812">
        <v>94463</v>
      </c>
      <c r="CD2812">
        <v>6660</v>
      </c>
      <c r="CE2812">
        <v>971.06</v>
      </c>
      <c r="CF2812">
        <v>15.1</v>
      </c>
    </row>
    <row r="2813" spans="1:84">
      <c r="A2813">
        <v>48489</v>
      </c>
      <c r="B2813" t="s">
        <v>2811</v>
      </c>
      <c r="C2813">
        <v>48489</v>
      </c>
      <c r="D2813">
        <v>20645</v>
      </c>
      <c r="E2813">
        <v>2.8</v>
      </c>
      <c r="F2813">
        <v>563</v>
      </c>
      <c r="G2813">
        <v>20082</v>
      </c>
      <c r="H2813">
        <v>1991</v>
      </c>
      <c r="I2813">
        <v>9.6</v>
      </c>
      <c r="J2813">
        <v>6313</v>
      </c>
      <c r="K2813">
        <v>30.6</v>
      </c>
      <c r="L2813">
        <v>12</v>
      </c>
      <c r="M2813">
        <v>2479</v>
      </c>
      <c r="N2813">
        <v>48.8</v>
      </c>
      <c r="O2813">
        <v>19904</v>
      </c>
      <c r="P2813">
        <v>505</v>
      </c>
      <c r="Q2813">
        <v>139</v>
      </c>
      <c r="R2813">
        <v>55</v>
      </c>
      <c r="S2813">
        <v>6</v>
      </c>
      <c r="T2813">
        <v>36</v>
      </c>
      <c r="U2813">
        <v>17870</v>
      </c>
      <c r="V2813">
        <v>2277</v>
      </c>
      <c r="W2813">
        <v>96.4</v>
      </c>
      <c r="X2813">
        <v>2.4</v>
      </c>
      <c r="Y2813">
        <v>0.7</v>
      </c>
      <c r="Z2813">
        <v>0.3</v>
      </c>
      <c r="AA2813">
        <v>0</v>
      </c>
      <c r="AB2813">
        <v>0.2</v>
      </c>
      <c r="AC2813">
        <v>86.6</v>
      </c>
      <c r="AD2813">
        <v>11</v>
      </c>
      <c r="AE2813">
        <v>410</v>
      </c>
      <c r="AF2813">
        <v>117</v>
      </c>
      <c r="AG2813">
        <v>1</v>
      </c>
      <c r="AH2813">
        <v>70.2</v>
      </c>
      <c r="AI2813">
        <v>13.3</v>
      </c>
      <c r="AJ2813">
        <v>78.099999999999994</v>
      </c>
      <c r="AK2813">
        <v>48.7</v>
      </c>
      <c r="AL2813">
        <v>7.5</v>
      </c>
      <c r="AM2813">
        <v>3596</v>
      </c>
      <c r="AN2813">
        <v>22.1</v>
      </c>
      <c r="AO2813">
        <v>7154</v>
      </c>
      <c r="AP2813">
        <v>427</v>
      </c>
      <c r="AQ2813">
        <v>6.3</v>
      </c>
      <c r="AR2813">
        <v>77.3</v>
      </c>
      <c r="AS2813">
        <v>34600</v>
      </c>
      <c r="AT2813">
        <v>6.6</v>
      </c>
      <c r="AU2813">
        <v>5584</v>
      </c>
      <c r="AV2813">
        <v>3.4</v>
      </c>
      <c r="AW2813">
        <v>9421</v>
      </c>
      <c r="AX2813">
        <v>24451</v>
      </c>
      <c r="AY2813">
        <v>29.6</v>
      </c>
      <c r="AZ2813">
        <v>376</v>
      </c>
      <c r="BA2813">
        <v>18417</v>
      </c>
      <c r="BB2813">
        <v>7704</v>
      </c>
      <c r="BC2813">
        <v>711</v>
      </c>
      <c r="BD2813">
        <v>9.1999999999999993</v>
      </c>
      <c r="BE2813">
        <v>5705</v>
      </c>
      <c r="BF2813">
        <v>361</v>
      </c>
      <c r="BG2813">
        <v>1288</v>
      </c>
      <c r="BH2813">
        <v>148511</v>
      </c>
      <c r="BI2813">
        <v>26032</v>
      </c>
      <c r="BJ2813">
        <v>220</v>
      </c>
      <c r="BK2813">
        <v>2168</v>
      </c>
      <c r="BL2813">
        <v>13.5</v>
      </c>
      <c r="BM2813">
        <v>1264</v>
      </c>
      <c r="BN2813">
        <v>7265</v>
      </c>
      <c r="BO2813">
        <v>1185</v>
      </c>
      <c r="BP2813">
        <v>0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84210</v>
      </c>
      <c r="BY2813">
        <v>4205</v>
      </c>
      <c r="BZ2813">
        <v>42</v>
      </c>
      <c r="CA2813">
        <v>3746</v>
      </c>
      <c r="CB2813">
        <v>369893</v>
      </c>
      <c r="CC2813">
        <v>126331</v>
      </c>
      <c r="CD2813">
        <v>6244</v>
      </c>
      <c r="CE2813">
        <v>596.67999999999995</v>
      </c>
      <c r="CF2813">
        <v>33.6</v>
      </c>
    </row>
    <row r="2814" spans="1:84">
      <c r="A2814">
        <v>48491</v>
      </c>
      <c r="B2814" t="s">
        <v>2812</v>
      </c>
      <c r="C2814">
        <v>48491</v>
      </c>
      <c r="D2814">
        <v>353830</v>
      </c>
      <c r="E2814">
        <v>41.5</v>
      </c>
      <c r="F2814">
        <v>103850</v>
      </c>
      <c r="G2814">
        <v>249967</v>
      </c>
      <c r="H2814">
        <v>27822</v>
      </c>
      <c r="I2814">
        <v>7.9</v>
      </c>
      <c r="J2814">
        <v>97732</v>
      </c>
      <c r="K2814">
        <v>27.6</v>
      </c>
      <c r="L2814">
        <v>8.1</v>
      </c>
      <c r="M2814">
        <v>28776</v>
      </c>
      <c r="N2814">
        <v>50</v>
      </c>
      <c r="O2814">
        <v>309692</v>
      </c>
      <c r="P2814">
        <v>22813</v>
      </c>
      <c r="Q2814">
        <v>1719</v>
      </c>
      <c r="R2814">
        <v>14174</v>
      </c>
      <c r="S2814">
        <v>349</v>
      </c>
      <c r="T2814">
        <v>5083</v>
      </c>
      <c r="U2814">
        <v>71113</v>
      </c>
      <c r="V2814">
        <v>241684</v>
      </c>
      <c r="W2814">
        <v>87.5</v>
      </c>
      <c r="X2814">
        <v>6.4</v>
      </c>
      <c r="Y2814">
        <v>0.5</v>
      </c>
      <c r="Z2814">
        <v>4</v>
      </c>
      <c r="AA2814">
        <v>0.1</v>
      </c>
      <c r="AB2814">
        <v>1.4</v>
      </c>
      <c r="AC2814">
        <v>20.100000000000001</v>
      </c>
      <c r="AD2814">
        <v>68.3</v>
      </c>
      <c r="AE2814">
        <v>5323</v>
      </c>
      <c r="AF2814">
        <v>1413</v>
      </c>
      <c r="AG2814">
        <v>20</v>
      </c>
      <c r="AH2814">
        <v>39.6</v>
      </c>
      <c r="AI2814">
        <v>7.4</v>
      </c>
      <c r="AJ2814">
        <v>17.2</v>
      </c>
      <c r="AK2814">
        <v>88.8</v>
      </c>
      <c r="AL2814">
        <v>33.6</v>
      </c>
      <c r="AM2814">
        <v>29818</v>
      </c>
      <c r="AN2814">
        <v>28</v>
      </c>
      <c r="AO2814">
        <v>123974</v>
      </c>
      <c r="AP2814">
        <v>33648</v>
      </c>
      <c r="AQ2814">
        <v>37.299999999999997</v>
      </c>
      <c r="AR2814">
        <v>74.2</v>
      </c>
      <c r="AS2814">
        <v>125800</v>
      </c>
      <c r="AT2814">
        <v>16.5</v>
      </c>
      <c r="AU2814">
        <v>86766</v>
      </c>
      <c r="AV2814">
        <v>2.82</v>
      </c>
      <c r="AW2814">
        <v>24547</v>
      </c>
      <c r="AX2814">
        <v>63748</v>
      </c>
      <c r="AY2814">
        <v>7.1</v>
      </c>
      <c r="AZ2814">
        <v>10678</v>
      </c>
      <c r="BA2814">
        <v>31933</v>
      </c>
      <c r="BB2814">
        <v>187111</v>
      </c>
      <c r="BC2814">
        <v>7889</v>
      </c>
      <c r="BD2814">
        <v>4.2</v>
      </c>
      <c r="BE2814">
        <v>136134</v>
      </c>
      <c r="BF2814">
        <v>32203</v>
      </c>
      <c r="BG2814">
        <v>16767</v>
      </c>
      <c r="BH2814">
        <v>5895455</v>
      </c>
      <c r="BI2814">
        <v>43306</v>
      </c>
      <c r="BJ2814">
        <v>6147</v>
      </c>
      <c r="BK2814">
        <v>97282</v>
      </c>
      <c r="BL2814">
        <v>41.4</v>
      </c>
      <c r="BM2814">
        <v>25546</v>
      </c>
      <c r="BN2814">
        <v>312805</v>
      </c>
      <c r="BO2814">
        <v>23661</v>
      </c>
      <c r="BP2814">
        <v>2.8</v>
      </c>
      <c r="BQ2814">
        <v>0.5</v>
      </c>
      <c r="BR2814">
        <v>2.9</v>
      </c>
      <c r="BS2814">
        <v>7.8</v>
      </c>
      <c r="BT2814">
        <v>0</v>
      </c>
      <c r="BU2814">
        <v>27.1</v>
      </c>
      <c r="BV2814">
        <v>1715277</v>
      </c>
      <c r="BW2814">
        <v>0</v>
      </c>
      <c r="BX2814">
        <v>8513305</v>
      </c>
      <c r="BY2814">
        <v>29304</v>
      </c>
      <c r="BZ2814">
        <v>7454</v>
      </c>
      <c r="CA2814">
        <v>955454</v>
      </c>
      <c r="CB2814">
        <v>583099</v>
      </c>
      <c r="CC2814">
        <v>1405961</v>
      </c>
      <c r="CD2814">
        <v>4422</v>
      </c>
      <c r="CE2814">
        <v>1122.77</v>
      </c>
      <c r="CF2814">
        <v>222.6</v>
      </c>
    </row>
    <row r="2815" spans="1:84">
      <c r="A2815">
        <v>48493</v>
      </c>
      <c r="B2815" t="s">
        <v>2813</v>
      </c>
      <c r="C2815">
        <v>48493</v>
      </c>
      <c r="D2815">
        <v>38829</v>
      </c>
      <c r="E2815">
        <v>19.8</v>
      </c>
      <c r="F2815">
        <v>6421</v>
      </c>
      <c r="G2815">
        <v>32408</v>
      </c>
      <c r="H2815">
        <v>2377</v>
      </c>
      <c r="I2815">
        <v>6.1</v>
      </c>
      <c r="J2815">
        <v>9830</v>
      </c>
      <c r="K2815">
        <v>25.3</v>
      </c>
      <c r="L2815">
        <v>11.3</v>
      </c>
      <c r="M2815">
        <v>4384</v>
      </c>
      <c r="N2815">
        <v>50.2</v>
      </c>
      <c r="O2815">
        <v>37199</v>
      </c>
      <c r="P2815">
        <v>812</v>
      </c>
      <c r="Q2815">
        <v>258</v>
      </c>
      <c r="R2815">
        <v>190</v>
      </c>
      <c r="S2815">
        <v>13</v>
      </c>
      <c r="T2815">
        <v>357</v>
      </c>
      <c r="U2815">
        <v>14565</v>
      </c>
      <c r="V2815">
        <v>22910</v>
      </c>
      <c r="W2815">
        <v>95.8</v>
      </c>
      <c r="X2815">
        <v>2.1</v>
      </c>
      <c r="Y2815">
        <v>0.7</v>
      </c>
      <c r="Z2815">
        <v>0.5</v>
      </c>
      <c r="AA2815">
        <v>0</v>
      </c>
      <c r="AB2815">
        <v>0.9</v>
      </c>
      <c r="AC2815">
        <v>37.5</v>
      </c>
      <c r="AD2815">
        <v>59</v>
      </c>
      <c r="AE2815">
        <v>458</v>
      </c>
      <c r="AF2815">
        <v>301</v>
      </c>
      <c r="AG2815">
        <v>3</v>
      </c>
      <c r="AH2815">
        <v>57.7</v>
      </c>
      <c r="AI2815">
        <v>3.3</v>
      </c>
      <c r="AJ2815">
        <v>29.6</v>
      </c>
      <c r="AK2815">
        <v>73.8</v>
      </c>
      <c r="AL2815">
        <v>12.8</v>
      </c>
      <c r="AM2815">
        <v>5707</v>
      </c>
      <c r="AN2815">
        <v>35.799999999999997</v>
      </c>
      <c r="AO2815">
        <v>12794</v>
      </c>
      <c r="AP2815">
        <v>684</v>
      </c>
      <c r="AQ2815">
        <v>5.6</v>
      </c>
      <c r="AR2815">
        <v>85</v>
      </c>
      <c r="AS2815">
        <v>85100</v>
      </c>
      <c r="AT2815">
        <v>2.8</v>
      </c>
      <c r="AU2815">
        <v>11038</v>
      </c>
      <c r="AV2815">
        <v>2.89</v>
      </c>
      <c r="AW2815">
        <v>17253</v>
      </c>
      <c r="AX2815">
        <v>44429</v>
      </c>
      <c r="AY2815">
        <v>11.9</v>
      </c>
      <c r="AZ2815">
        <v>980</v>
      </c>
      <c r="BA2815">
        <v>26039</v>
      </c>
      <c r="BB2815">
        <v>18368</v>
      </c>
      <c r="BC2815">
        <v>815</v>
      </c>
      <c r="BD2815">
        <v>4.4000000000000004</v>
      </c>
      <c r="BE2815">
        <v>12005</v>
      </c>
      <c r="BF2815">
        <v>1648</v>
      </c>
      <c r="BG2815">
        <v>2372</v>
      </c>
      <c r="BH2815">
        <v>242778</v>
      </c>
      <c r="BI2815">
        <v>20223</v>
      </c>
      <c r="BJ2815">
        <v>474</v>
      </c>
      <c r="BK2815">
        <v>4131</v>
      </c>
      <c r="BL2815">
        <v>32.5</v>
      </c>
      <c r="BM2815">
        <v>2527</v>
      </c>
      <c r="BN2815">
        <v>10038</v>
      </c>
      <c r="BO2815">
        <v>2452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108472</v>
      </c>
      <c r="BY2815">
        <v>3156</v>
      </c>
      <c r="BZ2815">
        <v>40</v>
      </c>
      <c r="CA2815">
        <v>5524</v>
      </c>
      <c r="CB2815">
        <v>446157</v>
      </c>
      <c r="CC2815">
        <v>139267</v>
      </c>
      <c r="CD2815">
        <v>3792</v>
      </c>
      <c r="CE2815">
        <v>806.99</v>
      </c>
      <c r="CF2815">
        <v>40.200000000000003</v>
      </c>
    </row>
    <row r="2816" spans="1:84">
      <c r="A2816">
        <v>48495</v>
      </c>
      <c r="B2816" t="s">
        <v>2814</v>
      </c>
      <c r="C2816">
        <v>48495</v>
      </c>
      <c r="D2816">
        <v>6609</v>
      </c>
      <c r="E2816">
        <v>-7.9</v>
      </c>
      <c r="F2816">
        <v>-564</v>
      </c>
      <c r="G2816">
        <v>7173</v>
      </c>
      <c r="H2816">
        <v>517</v>
      </c>
      <c r="I2816">
        <v>7.8</v>
      </c>
      <c r="J2816">
        <v>1799</v>
      </c>
      <c r="K2816">
        <v>27.2</v>
      </c>
      <c r="L2816">
        <v>13.7</v>
      </c>
      <c r="M2816">
        <v>905</v>
      </c>
      <c r="N2816">
        <v>51.2</v>
      </c>
      <c r="O2816">
        <v>6359</v>
      </c>
      <c r="P2816">
        <v>152</v>
      </c>
      <c r="Q2816">
        <v>45</v>
      </c>
      <c r="R2816">
        <v>24</v>
      </c>
      <c r="S2816">
        <v>0</v>
      </c>
      <c r="T2816">
        <v>29</v>
      </c>
      <c r="U2816">
        <v>3162</v>
      </c>
      <c r="V2816">
        <v>3252</v>
      </c>
      <c r="W2816">
        <v>96.2</v>
      </c>
      <c r="X2816">
        <v>2.2999999999999998</v>
      </c>
      <c r="Y2816">
        <v>0.7</v>
      </c>
      <c r="Z2816">
        <v>0.4</v>
      </c>
      <c r="AA2816">
        <v>0</v>
      </c>
      <c r="AB2816">
        <v>0.4</v>
      </c>
      <c r="AC2816">
        <v>47.8</v>
      </c>
      <c r="AD2816">
        <v>49.2</v>
      </c>
      <c r="AE2816">
        <v>101</v>
      </c>
      <c r="AF2816">
        <v>87</v>
      </c>
      <c r="AG2816">
        <v>0</v>
      </c>
      <c r="AH2816">
        <v>64.099999999999994</v>
      </c>
      <c r="AI2816">
        <v>14.3</v>
      </c>
      <c r="AJ2816">
        <v>39.799999999999997</v>
      </c>
      <c r="AK2816">
        <v>60.3</v>
      </c>
      <c r="AL2816">
        <v>10.5</v>
      </c>
      <c r="AM2816">
        <v>1384</v>
      </c>
      <c r="AN2816">
        <v>24.5</v>
      </c>
      <c r="AO2816">
        <v>3233</v>
      </c>
      <c r="AP2816">
        <v>19</v>
      </c>
      <c r="AQ2816">
        <v>0.6</v>
      </c>
      <c r="AR2816">
        <v>83.2</v>
      </c>
      <c r="AS2816">
        <v>29600</v>
      </c>
      <c r="AT2816">
        <v>4.7</v>
      </c>
      <c r="AU2816">
        <v>2584</v>
      </c>
      <c r="AV2816">
        <v>2.72</v>
      </c>
      <c r="AW2816">
        <v>13725</v>
      </c>
      <c r="AX2816">
        <v>35359</v>
      </c>
      <c r="AY2816">
        <v>15.7</v>
      </c>
      <c r="AZ2816">
        <v>165</v>
      </c>
      <c r="BA2816">
        <v>25008</v>
      </c>
      <c r="BB2816">
        <v>3221</v>
      </c>
      <c r="BC2816">
        <v>132</v>
      </c>
      <c r="BD2816">
        <v>4.0999999999999996</v>
      </c>
      <c r="BE2816">
        <v>3158</v>
      </c>
      <c r="BF2816">
        <v>110</v>
      </c>
      <c r="BG2816">
        <v>593</v>
      </c>
      <c r="BH2816">
        <v>115703</v>
      </c>
      <c r="BI2816">
        <v>36638</v>
      </c>
      <c r="BJ2816">
        <v>139</v>
      </c>
      <c r="BK2816">
        <v>1079</v>
      </c>
      <c r="BL2816">
        <v>8.3000000000000007</v>
      </c>
      <c r="BM2816">
        <v>411</v>
      </c>
      <c r="BN2816">
        <v>0</v>
      </c>
      <c r="BO2816">
        <v>517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  <c r="BV2816">
        <v>0</v>
      </c>
      <c r="BW2816">
        <v>3742</v>
      </c>
      <c r="BX2816">
        <v>41105</v>
      </c>
      <c r="BY2816">
        <v>5902</v>
      </c>
      <c r="BZ2816">
        <v>7</v>
      </c>
      <c r="CA2816">
        <v>1010</v>
      </c>
      <c r="CB2816">
        <v>491718</v>
      </c>
      <c r="CC2816">
        <v>34726</v>
      </c>
      <c r="CD2816">
        <v>5172</v>
      </c>
      <c r="CE2816">
        <v>841.05</v>
      </c>
      <c r="CF2816">
        <v>8.5</v>
      </c>
    </row>
    <row r="2817" spans="1:84">
      <c r="A2817">
        <v>48497</v>
      </c>
      <c r="B2817" t="s">
        <v>2815</v>
      </c>
      <c r="C2817">
        <v>48497</v>
      </c>
      <c r="D2817">
        <v>57891</v>
      </c>
      <c r="E2817">
        <v>18.600000000000001</v>
      </c>
      <c r="F2817">
        <v>9098</v>
      </c>
      <c r="G2817">
        <v>48793</v>
      </c>
      <c r="H2817">
        <v>3493</v>
      </c>
      <c r="I2817">
        <v>6</v>
      </c>
      <c r="J2817">
        <v>14335</v>
      </c>
      <c r="K2817">
        <v>24.8</v>
      </c>
      <c r="L2817">
        <v>10.7</v>
      </c>
      <c r="M2817">
        <v>6219</v>
      </c>
      <c r="N2817">
        <v>49.7</v>
      </c>
      <c r="O2817">
        <v>55673</v>
      </c>
      <c r="P2817">
        <v>762</v>
      </c>
      <c r="Q2817">
        <v>445</v>
      </c>
      <c r="R2817">
        <v>256</v>
      </c>
      <c r="S2817">
        <v>31</v>
      </c>
      <c r="T2817">
        <v>724</v>
      </c>
      <c r="U2817">
        <v>7887</v>
      </c>
      <c r="V2817">
        <v>47988</v>
      </c>
      <c r="W2817">
        <v>96.2</v>
      </c>
      <c r="X2817">
        <v>1.3</v>
      </c>
      <c r="Y2817">
        <v>0.8</v>
      </c>
      <c r="Z2817">
        <v>0.4</v>
      </c>
      <c r="AA2817">
        <v>0.1</v>
      </c>
      <c r="AB2817">
        <v>1.3</v>
      </c>
      <c r="AC2817">
        <v>13.6</v>
      </c>
      <c r="AD2817">
        <v>82.9</v>
      </c>
      <c r="AE2817">
        <v>683</v>
      </c>
      <c r="AF2817">
        <v>431</v>
      </c>
      <c r="AG2817">
        <v>5</v>
      </c>
      <c r="AH2817">
        <v>49.7</v>
      </c>
      <c r="AI2817">
        <v>5.0999999999999996</v>
      </c>
      <c r="AJ2817">
        <v>10.9</v>
      </c>
      <c r="AK2817">
        <v>76.099999999999994</v>
      </c>
      <c r="AL2817">
        <v>13</v>
      </c>
      <c r="AM2817">
        <v>7905</v>
      </c>
      <c r="AN2817">
        <v>33.299999999999997</v>
      </c>
      <c r="AO2817">
        <v>20694</v>
      </c>
      <c r="AP2817">
        <v>1452</v>
      </c>
      <c r="AQ2817">
        <v>7.5</v>
      </c>
      <c r="AR2817">
        <v>81.400000000000006</v>
      </c>
      <c r="AS2817">
        <v>89100</v>
      </c>
      <c r="AT2817">
        <v>3.9</v>
      </c>
      <c r="AU2817">
        <v>17178</v>
      </c>
      <c r="AV2817">
        <v>2.77</v>
      </c>
      <c r="AW2817">
        <v>17729</v>
      </c>
      <c r="AX2817">
        <v>46223</v>
      </c>
      <c r="AY2817">
        <v>10.5</v>
      </c>
      <c r="AZ2817">
        <v>1411</v>
      </c>
      <c r="BA2817">
        <v>24872</v>
      </c>
      <c r="BB2817">
        <v>28434</v>
      </c>
      <c r="BC2817">
        <v>1248</v>
      </c>
      <c r="BD2817">
        <v>4.4000000000000004</v>
      </c>
      <c r="BE2817">
        <v>26795</v>
      </c>
      <c r="BF2817">
        <v>5623</v>
      </c>
      <c r="BG2817">
        <v>3241</v>
      </c>
      <c r="BH2817">
        <v>815023</v>
      </c>
      <c r="BI2817">
        <v>30417</v>
      </c>
      <c r="BJ2817">
        <v>1076</v>
      </c>
      <c r="BK2817">
        <v>12808</v>
      </c>
      <c r="BL2817">
        <v>17.3</v>
      </c>
      <c r="BM2817">
        <v>4576</v>
      </c>
      <c r="BN2817">
        <v>33812</v>
      </c>
      <c r="BO2817">
        <v>4616</v>
      </c>
      <c r="BP2817">
        <v>0</v>
      </c>
      <c r="BQ2817">
        <v>0</v>
      </c>
      <c r="BR2817">
        <v>0</v>
      </c>
      <c r="BS2817">
        <v>5.4</v>
      </c>
      <c r="BT2817">
        <v>0</v>
      </c>
      <c r="BU2817">
        <v>0</v>
      </c>
      <c r="BV2817">
        <v>172750</v>
      </c>
      <c r="BW2817">
        <v>205780</v>
      </c>
      <c r="BX2817">
        <v>556181</v>
      </c>
      <c r="BY2817">
        <v>10514</v>
      </c>
      <c r="BZ2817">
        <v>144</v>
      </c>
      <c r="CA2817">
        <v>17755</v>
      </c>
      <c r="CB2817">
        <v>493044</v>
      </c>
      <c r="CC2817">
        <v>176576</v>
      </c>
      <c r="CD2817">
        <v>3179</v>
      </c>
      <c r="CE2817">
        <v>904.61</v>
      </c>
      <c r="CF2817">
        <v>53.9</v>
      </c>
    </row>
    <row r="2818" spans="1:84">
      <c r="A2818">
        <v>48499</v>
      </c>
      <c r="B2818" t="s">
        <v>2816</v>
      </c>
      <c r="C2818">
        <v>48499</v>
      </c>
      <c r="D2818">
        <v>41776</v>
      </c>
      <c r="E2818">
        <v>13.7</v>
      </c>
      <c r="F2818">
        <v>5024</v>
      </c>
      <c r="G2818">
        <v>36752</v>
      </c>
      <c r="H2818">
        <v>2336</v>
      </c>
      <c r="I2818">
        <v>5.6</v>
      </c>
      <c r="J2818">
        <v>8547</v>
      </c>
      <c r="K2818">
        <v>20.5</v>
      </c>
      <c r="L2818">
        <v>21.1</v>
      </c>
      <c r="M2818">
        <v>8830</v>
      </c>
      <c r="N2818">
        <v>50.8</v>
      </c>
      <c r="O2818">
        <v>38680</v>
      </c>
      <c r="P2818">
        <v>2444</v>
      </c>
      <c r="Q2818">
        <v>212</v>
      </c>
      <c r="R2818">
        <v>105</v>
      </c>
      <c r="S2818">
        <v>8</v>
      </c>
      <c r="T2818">
        <v>327</v>
      </c>
      <c r="U2818">
        <v>2910</v>
      </c>
      <c r="V2818">
        <v>35841</v>
      </c>
      <c r="W2818">
        <v>92.6</v>
      </c>
      <c r="X2818">
        <v>5.9</v>
      </c>
      <c r="Y2818">
        <v>0.5</v>
      </c>
      <c r="Z2818">
        <v>0.3</v>
      </c>
      <c r="AA2818">
        <v>0</v>
      </c>
      <c r="AB2818">
        <v>0.8</v>
      </c>
      <c r="AC2818">
        <v>7</v>
      </c>
      <c r="AD2818">
        <v>85.8</v>
      </c>
      <c r="AE2818">
        <v>454</v>
      </c>
      <c r="AF2818">
        <v>496</v>
      </c>
      <c r="AG2818">
        <v>1</v>
      </c>
      <c r="AH2818">
        <v>54.4</v>
      </c>
      <c r="AI2818">
        <v>3.8</v>
      </c>
      <c r="AJ2818">
        <v>5.5</v>
      </c>
      <c r="AK2818">
        <v>76.3</v>
      </c>
      <c r="AL2818">
        <v>14.5</v>
      </c>
      <c r="AM2818">
        <v>8082</v>
      </c>
      <c r="AN2818">
        <v>28.4</v>
      </c>
      <c r="AO2818">
        <v>18551</v>
      </c>
      <c r="AP2818">
        <v>611</v>
      </c>
      <c r="AQ2818">
        <v>3.4</v>
      </c>
      <c r="AR2818">
        <v>81.400000000000006</v>
      </c>
      <c r="AS2818">
        <v>69800</v>
      </c>
      <c r="AT2818">
        <v>4.5999999999999996</v>
      </c>
      <c r="AU2818">
        <v>14583</v>
      </c>
      <c r="AV2818">
        <v>2.42</v>
      </c>
      <c r="AW2818">
        <v>17702</v>
      </c>
      <c r="AX2818">
        <v>34843</v>
      </c>
      <c r="AY2818">
        <v>14.5</v>
      </c>
      <c r="AZ2818">
        <v>948</v>
      </c>
      <c r="BA2818">
        <v>23227</v>
      </c>
      <c r="BB2818">
        <v>18110</v>
      </c>
      <c r="BC2818">
        <v>928</v>
      </c>
      <c r="BD2818">
        <v>5.0999999999999996</v>
      </c>
      <c r="BE2818">
        <v>14759</v>
      </c>
      <c r="BF2818">
        <v>708</v>
      </c>
      <c r="BG2818">
        <v>1976</v>
      </c>
      <c r="BH2818">
        <v>400879</v>
      </c>
      <c r="BI2818">
        <v>27162</v>
      </c>
      <c r="BJ2818">
        <v>831</v>
      </c>
      <c r="BK2818">
        <v>7391</v>
      </c>
      <c r="BL2818">
        <v>20.399999999999999</v>
      </c>
      <c r="BM2818">
        <v>3584</v>
      </c>
      <c r="BN2818">
        <v>23082</v>
      </c>
      <c r="BO2818">
        <v>3854</v>
      </c>
      <c r="BP2818">
        <v>0</v>
      </c>
      <c r="BQ2818">
        <v>0</v>
      </c>
      <c r="BR2818">
        <v>0</v>
      </c>
      <c r="BS2818">
        <v>0</v>
      </c>
      <c r="BT2818">
        <v>0</v>
      </c>
      <c r="BU2818">
        <v>30.5</v>
      </c>
      <c r="BV2818">
        <v>240608</v>
      </c>
      <c r="BW2818">
        <v>177876</v>
      </c>
      <c r="BX2818">
        <v>290886</v>
      </c>
      <c r="BY2818">
        <v>7647</v>
      </c>
      <c r="BZ2818">
        <v>14</v>
      </c>
      <c r="CA2818">
        <v>1242</v>
      </c>
      <c r="CB2818">
        <v>228146</v>
      </c>
      <c r="CC2818">
        <v>239345</v>
      </c>
      <c r="CD2818">
        <v>5931</v>
      </c>
      <c r="CE2818">
        <v>650.22</v>
      </c>
      <c r="CF2818">
        <v>56.5</v>
      </c>
    </row>
    <row r="2819" spans="1:84">
      <c r="A2819">
        <v>48501</v>
      </c>
      <c r="B2819" t="s">
        <v>2817</v>
      </c>
      <c r="C2819">
        <v>48501</v>
      </c>
      <c r="D2819">
        <v>7438</v>
      </c>
      <c r="E2819">
        <v>1.6</v>
      </c>
      <c r="F2819">
        <v>116</v>
      </c>
      <c r="G2819">
        <v>7322</v>
      </c>
      <c r="H2819">
        <v>655</v>
      </c>
      <c r="I2819">
        <v>8.8000000000000007</v>
      </c>
      <c r="J2819">
        <v>2234</v>
      </c>
      <c r="K2819">
        <v>30</v>
      </c>
      <c r="L2819">
        <v>11.6</v>
      </c>
      <c r="M2819">
        <v>864</v>
      </c>
      <c r="N2819">
        <v>50.9</v>
      </c>
      <c r="O2819">
        <v>7197</v>
      </c>
      <c r="P2819">
        <v>139</v>
      </c>
      <c r="Q2819">
        <v>60</v>
      </c>
      <c r="R2819">
        <v>14</v>
      </c>
      <c r="S2819">
        <v>1</v>
      </c>
      <c r="T2819">
        <v>27</v>
      </c>
      <c r="U2819">
        <v>3820</v>
      </c>
      <c r="V2819">
        <v>3447</v>
      </c>
      <c r="W2819">
        <v>96.8</v>
      </c>
      <c r="X2819">
        <v>1.9</v>
      </c>
      <c r="Y2819">
        <v>0.8</v>
      </c>
      <c r="Z2819">
        <v>0.2</v>
      </c>
      <c r="AA2819">
        <v>0</v>
      </c>
      <c r="AB2819">
        <v>0.4</v>
      </c>
      <c r="AC2819">
        <v>51.4</v>
      </c>
      <c r="AD2819">
        <v>46.3</v>
      </c>
      <c r="AE2819">
        <v>137</v>
      </c>
      <c r="AF2819">
        <v>50</v>
      </c>
      <c r="AG2819">
        <v>1</v>
      </c>
      <c r="AH2819">
        <v>64.3</v>
      </c>
      <c r="AI2819">
        <v>16.600000000000001</v>
      </c>
      <c r="AJ2819">
        <v>39.6</v>
      </c>
      <c r="AK2819">
        <v>59.4</v>
      </c>
      <c r="AL2819">
        <v>10.199999999999999</v>
      </c>
      <c r="AM2819">
        <v>1374</v>
      </c>
      <c r="AN2819">
        <v>15.9</v>
      </c>
      <c r="AO2819">
        <v>3015</v>
      </c>
      <c r="AP2819">
        <v>41</v>
      </c>
      <c r="AQ2819">
        <v>1.4</v>
      </c>
      <c r="AR2819">
        <v>78.099999999999994</v>
      </c>
      <c r="AS2819">
        <v>40400</v>
      </c>
      <c r="AT2819">
        <v>3.1</v>
      </c>
      <c r="AU2819">
        <v>2469</v>
      </c>
      <c r="AV2819">
        <v>2.95</v>
      </c>
      <c r="AW2819">
        <v>14504</v>
      </c>
      <c r="AX2819">
        <v>38192</v>
      </c>
      <c r="AY2819">
        <v>14.2</v>
      </c>
      <c r="AZ2819">
        <v>220</v>
      </c>
      <c r="BA2819">
        <v>29718</v>
      </c>
      <c r="BB2819">
        <v>3462</v>
      </c>
      <c r="BC2819">
        <v>148</v>
      </c>
      <c r="BD2819">
        <v>4.3</v>
      </c>
      <c r="BE2819">
        <v>4637</v>
      </c>
      <c r="BF2819">
        <v>447</v>
      </c>
      <c r="BG2819">
        <v>799</v>
      </c>
      <c r="BH2819">
        <v>191938</v>
      </c>
      <c r="BI2819">
        <v>41393</v>
      </c>
      <c r="BJ2819">
        <v>170</v>
      </c>
      <c r="BK2819">
        <v>1865</v>
      </c>
      <c r="BL2819">
        <v>9</v>
      </c>
      <c r="BM2819">
        <v>433</v>
      </c>
      <c r="BN2819">
        <v>4077</v>
      </c>
      <c r="BO2819">
        <v>579</v>
      </c>
      <c r="BP2819">
        <v>0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30290</v>
      </c>
      <c r="BX2819">
        <v>36005</v>
      </c>
      <c r="BY2819">
        <v>4985</v>
      </c>
      <c r="BZ2819">
        <v>7</v>
      </c>
      <c r="CA2819">
        <v>806</v>
      </c>
      <c r="CB2819">
        <v>454981</v>
      </c>
      <c r="CC2819">
        <v>48257</v>
      </c>
      <c r="CD2819">
        <v>6567</v>
      </c>
      <c r="CE2819">
        <v>799.75</v>
      </c>
      <c r="CF2819">
        <v>9.1999999999999993</v>
      </c>
    </row>
    <row r="2820" spans="1:84">
      <c r="A2820">
        <v>48503</v>
      </c>
      <c r="B2820" t="s">
        <v>2818</v>
      </c>
      <c r="C2820">
        <v>48503</v>
      </c>
      <c r="D2820">
        <v>18021</v>
      </c>
      <c r="E2820">
        <v>0.4</v>
      </c>
      <c r="F2820">
        <v>78</v>
      </c>
      <c r="G2820">
        <v>17943</v>
      </c>
      <c r="H2820">
        <v>1141</v>
      </c>
      <c r="I2820">
        <v>6.3</v>
      </c>
      <c r="J2820">
        <v>4265</v>
      </c>
      <c r="K2820">
        <v>23.7</v>
      </c>
      <c r="L2820">
        <v>18.600000000000001</v>
      </c>
      <c r="M2820">
        <v>3347</v>
      </c>
      <c r="N2820">
        <v>52</v>
      </c>
      <c r="O2820">
        <v>17319</v>
      </c>
      <c r="P2820">
        <v>288</v>
      </c>
      <c r="Q2820">
        <v>154</v>
      </c>
      <c r="R2820">
        <v>56</v>
      </c>
      <c r="S2820">
        <v>19</v>
      </c>
      <c r="T2820">
        <v>185</v>
      </c>
      <c r="U2820">
        <v>2415</v>
      </c>
      <c r="V2820">
        <v>15003</v>
      </c>
      <c r="W2820">
        <v>96.1</v>
      </c>
      <c r="X2820">
        <v>1.6</v>
      </c>
      <c r="Y2820">
        <v>0.9</v>
      </c>
      <c r="Z2820">
        <v>0.3</v>
      </c>
      <c r="AA2820">
        <v>0.1</v>
      </c>
      <c r="AB2820">
        <v>1</v>
      </c>
      <c r="AC2820">
        <v>13.4</v>
      </c>
      <c r="AD2820">
        <v>83.3</v>
      </c>
      <c r="AE2820">
        <v>213</v>
      </c>
      <c r="AF2820">
        <v>255</v>
      </c>
      <c r="AG2820">
        <v>1</v>
      </c>
      <c r="AH2820">
        <v>57.2</v>
      </c>
      <c r="AI2820">
        <v>3.7</v>
      </c>
      <c r="AJ2820">
        <v>9.6</v>
      </c>
      <c r="AK2820">
        <v>72.099999999999994</v>
      </c>
      <c r="AL2820">
        <v>14.4</v>
      </c>
      <c r="AM2820">
        <v>3926</v>
      </c>
      <c r="AN2820">
        <v>18.100000000000001</v>
      </c>
      <c r="AO2820">
        <v>8609</v>
      </c>
      <c r="AP2820">
        <v>105</v>
      </c>
      <c r="AQ2820">
        <v>1.2</v>
      </c>
      <c r="AR2820">
        <v>73.900000000000006</v>
      </c>
      <c r="AS2820">
        <v>45200</v>
      </c>
      <c r="AT2820">
        <v>8.5</v>
      </c>
      <c r="AU2820">
        <v>7167</v>
      </c>
      <c r="AV2820">
        <v>2.4500000000000002</v>
      </c>
      <c r="AW2820">
        <v>16710</v>
      </c>
      <c r="AX2820">
        <v>32808</v>
      </c>
      <c r="AY2820">
        <v>16.8</v>
      </c>
      <c r="AZ2820">
        <v>536</v>
      </c>
      <c r="BA2820">
        <v>30222</v>
      </c>
      <c r="BB2820">
        <v>9768</v>
      </c>
      <c r="BC2820">
        <v>383</v>
      </c>
      <c r="BD2820">
        <v>3.9</v>
      </c>
      <c r="BE2820">
        <v>12046</v>
      </c>
      <c r="BF2820">
        <v>796</v>
      </c>
      <c r="BG2820">
        <v>1478</v>
      </c>
      <c r="BH2820">
        <v>354512</v>
      </c>
      <c r="BI2820">
        <v>29430</v>
      </c>
      <c r="BJ2820">
        <v>591</v>
      </c>
      <c r="BK2820">
        <v>5252</v>
      </c>
      <c r="BL2820">
        <v>1.7</v>
      </c>
      <c r="BM2820">
        <v>2087</v>
      </c>
      <c r="BN2820">
        <v>11367</v>
      </c>
      <c r="BO2820">
        <v>2529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12.9</v>
      </c>
      <c r="BV2820">
        <v>219842</v>
      </c>
      <c r="BW2820">
        <v>55184</v>
      </c>
      <c r="BX2820">
        <v>142131</v>
      </c>
      <c r="BY2820">
        <v>8027</v>
      </c>
      <c r="BZ2820">
        <v>11</v>
      </c>
      <c r="CA2820">
        <v>1919</v>
      </c>
      <c r="CB2820">
        <v>509721</v>
      </c>
      <c r="CC2820">
        <v>108847</v>
      </c>
      <c r="CD2820">
        <v>6068</v>
      </c>
      <c r="CE2820">
        <v>922.33</v>
      </c>
      <c r="CF2820">
        <v>19.5</v>
      </c>
    </row>
    <row r="2821" spans="1:84">
      <c r="A2821">
        <v>48505</v>
      </c>
      <c r="B2821" t="s">
        <v>2819</v>
      </c>
      <c r="C2821">
        <v>48505</v>
      </c>
      <c r="D2821">
        <v>13615</v>
      </c>
      <c r="E2821">
        <v>11.8</v>
      </c>
      <c r="F2821">
        <v>1433</v>
      </c>
      <c r="G2821">
        <v>12182</v>
      </c>
      <c r="H2821">
        <v>1469</v>
      </c>
      <c r="I2821">
        <v>10.8</v>
      </c>
      <c r="J2821">
        <v>4501</v>
      </c>
      <c r="K2821">
        <v>33.1</v>
      </c>
      <c r="L2821">
        <v>12.7</v>
      </c>
      <c r="M2821">
        <v>1734</v>
      </c>
      <c r="N2821">
        <v>50.6</v>
      </c>
      <c r="O2821">
        <v>13417</v>
      </c>
      <c r="P2821">
        <v>61</v>
      </c>
      <c r="Q2821">
        <v>49</v>
      </c>
      <c r="R2821">
        <v>49</v>
      </c>
      <c r="S2821">
        <v>8</v>
      </c>
      <c r="T2821">
        <v>31</v>
      </c>
      <c r="U2821">
        <v>12029</v>
      </c>
      <c r="V2821">
        <v>1504</v>
      </c>
      <c r="W2821">
        <v>98.5</v>
      </c>
      <c r="X2821">
        <v>0.4</v>
      </c>
      <c r="Y2821">
        <v>0.4</v>
      </c>
      <c r="Z2821">
        <v>0.4</v>
      </c>
      <c r="AA2821">
        <v>0.1</v>
      </c>
      <c r="AB2821">
        <v>0.2</v>
      </c>
      <c r="AC2821">
        <v>88.4</v>
      </c>
      <c r="AD2821">
        <v>11</v>
      </c>
      <c r="AE2821">
        <v>297</v>
      </c>
      <c r="AF2821">
        <v>66</v>
      </c>
      <c r="AG2821">
        <v>0</v>
      </c>
      <c r="AH2821">
        <v>65.099999999999994</v>
      </c>
      <c r="AI2821">
        <v>24.1</v>
      </c>
      <c r="AJ2821">
        <v>78.7</v>
      </c>
      <c r="AK2821">
        <v>53.1</v>
      </c>
      <c r="AL2821">
        <v>8.6999999999999993</v>
      </c>
      <c r="AM2821">
        <v>2924</v>
      </c>
      <c r="AN2821">
        <v>22.6</v>
      </c>
      <c r="AO2821">
        <v>6463</v>
      </c>
      <c r="AP2821">
        <v>296</v>
      </c>
      <c r="AQ2821">
        <v>4.8</v>
      </c>
      <c r="AR2821">
        <v>81.900000000000006</v>
      </c>
      <c r="AS2821">
        <v>46500</v>
      </c>
      <c r="AT2821">
        <v>3.5</v>
      </c>
      <c r="AU2821">
        <v>3921</v>
      </c>
      <c r="AV2821">
        <v>3.1</v>
      </c>
      <c r="AW2821">
        <v>10486</v>
      </c>
      <c r="AX2821">
        <v>26157</v>
      </c>
      <c r="AY2821">
        <v>27.2</v>
      </c>
      <c r="AZ2821">
        <v>196</v>
      </c>
      <c r="BA2821">
        <v>14592</v>
      </c>
      <c r="BB2821">
        <v>4967</v>
      </c>
      <c r="BC2821">
        <v>310</v>
      </c>
      <c r="BD2821">
        <v>6.2</v>
      </c>
      <c r="BE2821">
        <v>5038</v>
      </c>
      <c r="BF2821">
        <v>862</v>
      </c>
      <c r="BG2821">
        <v>1158</v>
      </c>
      <c r="BH2821">
        <v>145676</v>
      </c>
      <c r="BI2821">
        <v>28915</v>
      </c>
      <c r="BJ2821">
        <v>152</v>
      </c>
      <c r="BK2821">
        <v>1787</v>
      </c>
      <c r="BL2821">
        <v>33.299999999999997</v>
      </c>
      <c r="BM2821">
        <v>0</v>
      </c>
      <c r="BN2821">
        <v>7835</v>
      </c>
      <c r="BO2821">
        <v>1087</v>
      </c>
      <c r="BP2821">
        <v>0</v>
      </c>
      <c r="BQ2821">
        <v>0</v>
      </c>
      <c r="BR2821">
        <v>0</v>
      </c>
      <c r="BS2821">
        <v>82.6</v>
      </c>
      <c r="BT2821">
        <v>0</v>
      </c>
      <c r="BU2821">
        <v>38.4</v>
      </c>
      <c r="BV2821">
        <v>0</v>
      </c>
      <c r="BW2821">
        <v>7753</v>
      </c>
      <c r="BX2821">
        <v>36157</v>
      </c>
      <c r="BY2821">
        <v>2841</v>
      </c>
      <c r="BZ2821">
        <v>0</v>
      </c>
      <c r="CA2821">
        <v>0</v>
      </c>
      <c r="CB2821">
        <v>397594</v>
      </c>
      <c r="CC2821">
        <v>61552</v>
      </c>
      <c r="CD2821">
        <v>4679</v>
      </c>
      <c r="CE2821">
        <v>996.76</v>
      </c>
      <c r="CF2821">
        <v>12.2</v>
      </c>
    </row>
    <row r="2822" spans="1:84">
      <c r="A2822">
        <v>48507</v>
      </c>
      <c r="B2822" t="s">
        <v>2820</v>
      </c>
      <c r="C2822">
        <v>48507</v>
      </c>
      <c r="D2822">
        <v>12036</v>
      </c>
      <c r="E2822">
        <v>3.8</v>
      </c>
      <c r="F2822">
        <v>436</v>
      </c>
      <c r="G2822">
        <v>11600</v>
      </c>
      <c r="H2822">
        <v>1120</v>
      </c>
      <c r="I2822">
        <v>9.3000000000000007</v>
      </c>
      <c r="J2822">
        <v>3861</v>
      </c>
      <c r="K2822">
        <v>32.1</v>
      </c>
      <c r="L2822">
        <v>10.8</v>
      </c>
      <c r="M2822">
        <v>1296</v>
      </c>
      <c r="N2822">
        <v>50.5</v>
      </c>
      <c r="O2822">
        <v>11775</v>
      </c>
      <c r="P2822">
        <v>100</v>
      </c>
      <c r="Q2822">
        <v>103</v>
      </c>
      <c r="R2822">
        <v>26</v>
      </c>
      <c r="S2822">
        <v>12</v>
      </c>
      <c r="T2822">
        <v>20</v>
      </c>
      <c r="U2822">
        <v>10979</v>
      </c>
      <c r="V2822">
        <v>951</v>
      </c>
      <c r="W2822">
        <v>97.8</v>
      </c>
      <c r="X2822">
        <v>0.8</v>
      </c>
      <c r="Y2822">
        <v>0.9</v>
      </c>
      <c r="Z2822">
        <v>0.2</v>
      </c>
      <c r="AA2822">
        <v>0.1</v>
      </c>
      <c r="AB2822">
        <v>0.2</v>
      </c>
      <c r="AC2822">
        <v>91.2</v>
      </c>
      <c r="AD2822">
        <v>7.9</v>
      </c>
      <c r="AE2822">
        <v>241</v>
      </c>
      <c r="AF2822">
        <v>77</v>
      </c>
      <c r="AG2822">
        <v>0</v>
      </c>
      <c r="AH2822">
        <v>66.8</v>
      </c>
      <c r="AI2822">
        <v>13.8</v>
      </c>
      <c r="AJ2822">
        <v>84.8</v>
      </c>
      <c r="AK2822">
        <v>43.4</v>
      </c>
      <c r="AL2822">
        <v>7.6</v>
      </c>
      <c r="AM2822">
        <v>2779</v>
      </c>
      <c r="AN2822">
        <v>18.100000000000001</v>
      </c>
      <c r="AO2822">
        <v>4157</v>
      </c>
      <c r="AP2822">
        <v>82</v>
      </c>
      <c r="AQ2822">
        <v>2</v>
      </c>
      <c r="AR2822">
        <v>73.099999999999994</v>
      </c>
      <c r="AS2822">
        <v>25300</v>
      </c>
      <c r="AT2822">
        <v>9.6</v>
      </c>
      <c r="AU2822">
        <v>3428</v>
      </c>
      <c r="AV2822">
        <v>3.28</v>
      </c>
      <c r="AW2822">
        <v>10034</v>
      </c>
      <c r="AX2822">
        <v>19017</v>
      </c>
      <c r="AY2822">
        <v>31.6</v>
      </c>
      <c r="AZ2822">
        <v>173</v>
      </c>
      <c r="BA2822">
        <v>14644</v>
      </c>
      <c r="BB2822">
        <v>3793</v>
      </c>
      <c r="BC2822">
        <v>449</v>
      </c>
      <c r="BD2822">
        <v>11.8</v>
      </c>
      <c r="BE2822">
        <v>4691</v>
      </c>
      <c r="BF2822">
        <v>428</v>
      </c>
      <c r="BG2822">
        <v>885</v>
      </c>
      <c r="BH2822">
        <v>103554</v>
      </c>
      <c r="BI2822">
        <v>22075</v>
      </c>
      <c r="BJ2822">
        <v>95</v>
      </c>
      <c r="BK2822">
        <v>1512</v>
      </c>
      <c r="BL2822">
        <v>-24.6</v>
      </c>
      <c r="BM2822">
        <v>937</v>
      </c>
      <c r="BN2822">
        <v>2980</v>
      </c>
      <c r="BO2822">
        <v>838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29</v>
      </c>
      <c r="BV2822">
        <v>0</v>
      </c>
      <c r="BW2822">
        <v>0</v>
      </c>
      <c r="BX2822">
        <v>30806</v>
      </c>
      <c r="BY2822">
        <v>2647</v>
      </c>
      <c r="BZ2822">
        <v>3</v>
      </c>
      <c r="CA2822">
        <v>446</v>
      </c>
      <c r="CB2822">
        <v>707383</v>
      </c>
      <c r="CC2822">
        <v>75522</v>
      </c>
      <c r="CD2822">
        <v>6455</v>
      </c>
      <c r="CE2822">
        <v>1298.48</v>
      </c>
      <c r="CF2822">
        <v>8.9</v>
      </c>
    </row>
    <row r="2823" spans="1:84">
      <c r="A2823">
        <v>49000</v>
      </c>
      <c r="B2823" t="s">
        <v>2821</v>
      </c>
      <c r="C2823">
        <v>49000</v>
      </c>
      <c r="D2823">
        <v>2550063</v>
      </c>
      <c r="E2823">
        <v>14.2</v>
      </c>
      <c r="F2823">
        <v>316865</v>
      </c>
      <c r="G2823">
        <v>2233169</v>
      </c>
      <c r="H2823">
        <v>247801</v>
      </c>
      <c r="I2823">
        <v>9.6999999999999993</v>
      </c>
      <c r="J2823">
        <v>791198</v>
      </c>
      <c r="K2823">
        <v>31</v>
      </c>
      <c r="L2823">
        <v>8.8000000000000007</v>
      </c>
      <c r="M2823">
        <v>225539</v>
      </c>
      <c r="N2823">
        <v>49.7</v>
      </c>
      <c r="O2823">
        <v>2383544</v>
      </c>
      <c r="P2823">
        <v>25838</v>
      </c>
      <c r="Q2823">
        <v>33663</v>
      </c>
      <c r="R2823">
        <v>50230</v>
      </c>
      <c r="S2823">
        <v>19277</v>
      </c>
      <c r="T2823">
        <v>37511</v>
      </c>
      <c r="U2823">
        <v>286113</v>
      </c>
      <c r="V2823">
        <v>2114355</v>
      </c>
      <c r="W2823">
        <v>93.5</v>
      </c>
      <c r="X2823">
        <v>1</v>
      </c>
      <c r="Y2823">
        <v>1.3</v>
      </c>
      <c r="Z2823">
        <v>2</v>
      </c>
      <c r="AA2823">
        <v>0.8</v>
      </c>
      <c r="AB2823">
        <v>1.5</v>
      </c>
      <c r="AC2823">
        <v>11.2</v>
      </c>
      <c r="AD2823">
        <v>82.9</v>
      </c>
      <c r="AE2823">
        <v>50670</v>
      </c>
      <c r="AF2823">
        <v>13331</v>
      </c>
      <c r="AG2823">
        <v>264</v>
      </c>
      <c r="AH2823">
        <v>49.3</v>
      </c>
      <c r="AI2823">
        <v>7.1</v>
      </c>
      <c r="AJ2823">
        <v>12.5</v>
      </c>
      <c r="AK2823">
        <v>87.7</v>
      </c>
      <c r="AL2823">
        <v>26.1</v>
      </c>
      <c r="AM2823">
        <v>298686</v>
      </c>
      <c r="AN2823">
        <v>21.3</v>
      </c>
      <c r="AO2823">
        <v>901283</v>
      </c>
      <c r="AP2823">
        <v>132680</v>
      </c>
      <c r="AQ2823">
        <v>17.3</v>
      </c>
      <c r="AR2823">
        <v>71.5</v>
      </c>
      <c r="AS2823">
        <v>146100</v>
      </c>
      <c r="AT2823">
        <v>22</v>
      </c>
      <c r="AU2823">
        <v>701281</v>
      </c>
      <c r="AV2823">
        <v>3.13</v>
      </c>
      <c r="AW2823">
        <v>18185</v>
      </c>
      <c r="AX2823">
        <v>47224</v>
      </c>
      <c r="AY2823">
        <v>10.3</v>
      </c>
      <c r="AZ2823">
        <v>68039</v>
      </c>
      <c r="BA2823">
        <v>27321</v>
      </c>
      <c r="BB2823">
        <v>1311073</v>
      </c>
      <c r="BC2823">
        <v>38272</v>
      </c>
      <c r="BD2823">
        <v>2.9</v>
      </c>
      <c r="BE2823">
        <v>1510983</v>
      </c>
      <c r="BF2823">
        <v>123136</v>
      </c>
      <c r="BG2823">
        <v>220758</v>
      </c>
      <c r="BH2823">
        <v>57046514</v>
      </c>
      <c r="BI2823">
        <v>37755</v>
      </c>
      <c r="BJ2823">
        <v>65549</v>
      </c>
      <c r="BK2823">
        <v>974686</v>
      </c>
      <c r="BL2823">
        <v>6.3</v>
      </c>
      <c r="BM2823">
        <v>175121</v>
      </c>
      <c r="BN2823">
        <v>2984632</v>
      </c>
      <c r="BO2823">
        <v>193003</v>
      </c>
      <c r="BP2823">
        <v>0.3</v>
      </c>
      <c r="BQ2823">
        <v>0.6</v>
      </c>
      <c r="BR2823">
        <v>1.5</v>
      </c>
      <c r="BS2823">
        <v>2.7</v>
      </c>
      <c r="BT2823">
        <v>0.2</v>
      </c>
      <c r="BU2823">
        <v>25.1</v>
      </c>
      <c r="BV2823">
        <v>25104045</v>
      </c>
      <c r="BW2823">
        <v>22905100</v>
      </c>
      <c r="BX2823">
        <v>23675432</v>
      </c>
      <c r="BY2823">
        <v>10206</v>
      </c>
      <c r="BZ2823">
        <v>25873</v>
      </c>
      <c r="CA2823">
        <v>4847363</v>
      </c>
      <c r="CB2823">
        <v>11731228</v>
      </c>
      <c r="CC2823">
        <v>13683623</v>
      </c>
      <c r="CD2823">
        <v>5728</v>
      </c>
      <c r="CE2823">
        <v>82143.649999999994</v>
      </c>
      <c r="CF2823">
        <v>27.2</v>
      </c>
    </row>
    <row r="2824" spans="1:84">
      <c r="A2824">
        <v>49001</v>
      </c>
      <c r="B2824" t="s">
        <v>2822</v>
      </c>
      <c r="C2824">
        <v>49001</v>
      </c>
      <c r="D2824">
        <v>6294</v>
      </c>
      <c r="E2824">
        <v>4.8</v>
      </c>
      <c r="F2824">
        <v>289</v>
      </c>
      <c r="G2824">
        <v>6005</v>
      </c>
      <c r="H2824">
        <v>630</v>
      </c>
      <c r="I2824">
        <v>10</v>
      </c>
      <c r="J2824">
        <v>2034</v>
      </c>
      <c r="K2824">
        <v>32.299999999999997</v>
      </c>
      <c r="L2824">
        <v>12.7</v>
      </c>
      <c r="M2824">
        <v>798</v>
      </c>
      <c r="N2824">
        <v>47.4</v>
      </c>
      <c r="O2824">
        <v>6013</v>
      </c>
      <c r="P2824">
        <v>19</v>
      </c>
      <c r="Q2824">
        <v>79</v>
      </c>
      <c r="R2824">
        <v>49</v>
      </c>
      <c r="S2824">
        <v>8</v>
      </c>
      <c r="T2824">
        <v>126</v>
      </c>
      <c r="U2824">
        <v>558</v>
      </c>
      <c r="V2824">
        <v>5491</v>
      </c>
      <c r="W2824">
        <v>95.5</v>
      </c>
      <c r="X2824">
        <v>0.3</v>
      </c>
      <c r="Y2824">
        <v>1.3</v>
      </c>
      <c r="Z2824">
        <v>0.8</v>
      </c>
      <c r="AA2824">
        <v>0.1</v>
      </c>
      <c r="AB2824">
        <v>2</v>
      </c>
      <c r="AC2824">
        <v>8.9</v>
      </c>
      <c r="AD2824">
        <v>87.2</v>
      </c>
      <c r="AE2824">
        <v>132</v>
      </c>
      <c r="AF2824">
        <v>61</v>
      </c>
      <c r="AG2824">
        <v>0</v>
      </c>
      <c r="AH2824">
        <v>58.4</v>
      </c>
      <c r="AI2824">
        <v>4.4000000000000004</v>
      </c>
      <c r="AJ2824">
        <v>8.3000000000000007</v>
      </c>
      <c r="AK2824">
        <v>83.2</v>
      </c>
      <c r="AL2824">
        <v>12.1</v>
      </c>
      <c r="AM2824">
        <v>966</v>
      </c>
      <c r="AN2824">
        <v>17.100000000000001</v>
      </c>
      <c r="AO2824">
        <v>2824</v>
      </c>
      <c r="AP2824">
        <v>164</v>
      </c>
      <c r="AQ2824">
        <v>6.2</v>
      </c>
      <c r="AR2824">
        <v>79</v>
      </c>
      <c r="AS2824">
        <v>89200</v>
      </c>
      <c r="AT2824">
        <v>11.2</v>
      </c>
      <c r="AU2824">
        <v>1982</v>
      </c>
      <c r="AV2824">
        <v>2.93</v>
      </c>
      <c r="AW2824">
        <v>14957</v>
      </c>
      <c r="AX2824">
        <v>41205</v>
      </c>
      <c r="AY2824">
        <v>9.9</v>
      </c>
      <c r="AZ2824">
        <v>176</v>
      </c>
      <c r="BA2824">
        <v>28362</v>
      </c>
      <c r="BB2824">
        <v>3095</v>
      </c>
      <c r="BC2824">
        <v>93</v>
      </c>
      <c r="BD2824">
        <v>3</v>
      </c>
      <c r="BE2824">
        <v>3173</v>
      </c>
      <c r="BF2824">
        <v>50</v>
      </c>
      <c r="BG2824">
        <v>691</v>
      </c>
      <c r="BH2824">
        <v>140089</v>
      </c>
      <c r="BI2824">
        <v>44150</v>
      </c>
      <c r="BJ2824">
        <v>161</v>
      </c>
      <c r="BK2824">
        <v>1303</v>
      </c>
      <c r="BL2824">
        <v>1.6</v>
      </c>
      <c r="BM2824">
        <v>355</v>
      </c>
      <c r="BN2824">
        <v>11385</v>
      </c>
      <c r="BO2824">
        <v>469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25.6</v>
      </c>
      <c r="BV2824">
        <v>0</v>
      </c>
      <c r="BW2824">
        <v>0</v>
      </c>
      <c r="BX2824">
        <v>63100</v>
      </c>
      <c r="BY2824">
        <v>10344</v>
      </c>
      <c r="BZ2824">
        <v>53</v>
      </c>
      <c r="CA2824">
        <v>9767</v>
      </c>
      <c r="CB2824">
        <v>139158</v>
      </c>
      <c r="CC2824">
        <v>38070</v>
      </c>
      <c r="CD2824">
        <v>6265</v>
      </c>
      <c r="CE2824">
        <v>2589.9499999999998</v>
      </c>
      <c r="CF2824">
        <v>2.2999999999999998</v>
      </c>
    </row>
    <row r="2825" spans="1:84">
      <c r="A2825">
        <v>49003</v>
      </c>
      <c r="B2825" t="s">
        <v>2823</v>
      </c>
      <c r="C2825">
        <v>49003</v>
      </c>
      <c r="D2825">
        <v>47197</v>
      </c>
      <c r="E2825">
        <v>10.4</v>
      </c>
      <c r="F2825">
        <v>4452</v>
      </c>
      <c r="G2825">
        <v>42745</v>
      </c>
      <c r="H2825">
        <v>4047</v>
      </c>
      <c r="I2825">
        <v>8.6</v>
      </c>
      <c r="J2825">
        <v>15006</v>
      </c>
      <c r="K2825">
        <v>31.8</v>
      </c>
      <c r="L2825">
        <v>10.8</v>
      </c>
      <c r="M2825">
        <v>5106</v>
      </c>
      <c r="N2825">
        <v>49.5</v>
      </c>
      <c r="O2825">
        <v>45605</v>
      </c>
      <c r="P2825">
        <v>91</v>
      </c>
      <c r="Q2825">
        <v>473</v>
      </c>
      <c r="R2825">
        <v>500</v>
      </c>
      <c r="S2825">
        <v>34</v>
      </c>
      <c r="T2825">
        <v>494</v>
      </c>
      <c r="U2825">
        <v>3354</v>
      </c>
      <c r="V2825">
        <v>42420</v>
      </c>
      <c r="W2825">
        <v>96.6</v>
      </c>
      <c r="X2825">
        <v>0.2</v>
      </c>
      <c r="Y2825">
        <v>1</v>
      </c>
      <c r="Z2825">
        <v>1.1000000000000001</v>
      </c>
      <c r="AA2825">
        <v>0.1</v>
      </c>
      <c r="AB2825">
        <v>1</v>
      </c>
      <c r="AC2825">
        <v>7.1</v>
      </c>
      <c r="AD2825">
        <v>89.9</v>
      </c>
      <c r="AE2825">
        <v>818</v>
      </c>
      <c r="AF2825">
        <v>297</v>
      </c>
      <c r="AG2825">
        <v>3</v>
      </c>
      <c r="AH2825">
        <v>58.9</v>
      </c>
      <c r="AI2825">
        <v>3</v>
      </c>
      <c r="AJ2825">
        <v>8.3000000000000007</v>
      </c>
      <c r="AK2825">
        <v>87.8</v>
      </c>
      <c r="AL2825">
        <v>19.5</v>
      </c>
      <c r="AM2825">
        <v>5871</v>
      </c>
      <c r="AN2825">
        <v>21.6</v>
      </c>
      <c r="AO2825">
        <v>16151</v>
      </c>
      <c r="AP2825">
        <v>1942</v>
      </c>
      <c r="AQ2825">
        <v>13.7</v>
      </c>
      <c r="AR2825">
        <v>80.2</v>
      </c>
      <c r="AS2825">
        <v>118900</v>
      </c>
      <c r="AT2825">
        <v>11.3</v>
      </c>
      <c r="AU2825">
        <v>13144</v>
      </c>
      <c r="AV2825">
        <v>3.22</v>
      </c>
      <c r="AW2825">
        <v>15625</v>
      </c>
      <c r="AX2825">
        <v>48223</v>
      </c>
      <c r="AY2825">
        <v>8.6</v>
      </c>
      <c r="AZ2825">
        <v>1079</v>
      </c>
      <c r="BA2825">
        <v>23289</v>
      </c>
      <c r="BB2825">
        <v>22825</v>
      </c>
      <c r="BC2825">
        <v>721</v>
      </c>
      <c r="BD2825">
        <v>3.2</v>
      </c>
      <c r="BE2825">
        <v>26148</v>
      </c>
      <c r="BF2825">
        <v>1515</v>
      </c>
      <c r="BG2825">
        <v>2703</v>
      </c>
      <c r="BH2825">
        <v>981965</v>
      </c>
      <c r="BI2825">
        <v>37554</v>
      </c>
      <c r="BJ2825">
        <v>932</v>
      </c>
      <c r="BK2825">
        <v>16029</v>
      </c>
      <c r="BL2825">
        <v>-2.5</v>
      </c>
      <c r="BM2825">
        <v>2647</v>
      </c>
      <c r="BN2825">
        <v>39778</v>
      </c>
      <c r="BO2825">
        <v>3098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24.2</v>
      </c>
      <c r="BV2825">
        <v>1808989</v>
      </c>
      <c r="BW2825">
        <v>0</v>
      </c>
      <c r="BX2825">
        <v>354644</v>
      </c>
      <c r="BY2825">
        <v>8054</v>
      </c>
      <c r="BZ2825">
        <v>472</v>
      </c>
      <c r="CA2825">
        <v>66292</v>
      </c>
      <c r="CB2825">
        <v>1400759</v>
      </c>
      <c r="CC2825">
        <v>297423</v>
      </c>
      <c r="CD2825">
        <v>6637</v>
      </c>
      <c r="CE2825">
        <v>5723.34</v>
      </c>
      <c r="CF2825">
        <v>7.5</v>
      </c>
    </row>
    <row r="2826" spans="1:84">
      <c r="A2826">
        <v>49005</v>
      </c>
      <c r="B2826" t="s">
        <v>2824</v>
      </c>
      <c r="C2826">
        <v>49005</v>
      </c>
      <c r="D2826">
        <v>98662</v>
      </c>
      <c r="E2826">
        <v>8</v>
      </c>
      <c r="F2826">
        <v>7271</v>
      </c>
      <c r="G2826">
        <v>91391</v>
      </c>
      <c r="H2826">
        <v>11445</v>
      </c>
      <c r="I2826">
        <v>11.6</v>
      </c>
      <c r="J2826">
        <v>31775</v>
      </c>
      <c r="K2826">
        <v>32.200000000000003</v>
      </c>
      <c r="L2826">
        <v>7.7</v>
      </c>
      <c r="M2826">
        <v>7617</v>
      </c>
      <c r="N2826">
        <v>50.6</v>
      </c>
      <c r="O2826">
        <v>94031</v>
      </c>
      <c r="P2826">
        <v>522</v>
      </c>
      <c r="Q2826">
        <v>584</v>
      </c>
      <c r="R2826">
        <v>2296</v>
      </c>
      <c r="S2826">
        <v>246</v>
      </c>
      <c r="T2826">
        <v>983</v>
      </c>
      <c r="U2826">
        <v>8624</v>
      </c>
      <c r="V2826">
        <v>85710</v>
      </c>
      <c r="W2826">
        <v>95.3</v>
      </c>
      <c r="X2826">
        <v>0.5</v>
      </c>
      <c r="Y2826">
        <v>0.6</v>
      </c>
      <c r="Z2826">
        <v>2.2999999999999998</v>
      </c>
      <c r="AA2826">
        <v>0.2</v>
      </c>
      <c r="AB2826">
        <v>1</v>
      </c>
      <c r="AC2826">
        <v>8.6999999999999993</v>
      </c>
      <c r="AD2826">
        <v>86.9</v>
      </c>
      <c r="AE2826">
        <v>2475</v>
      </c>
      <c r="AF2826">
        <v>419</v>
      </c>
      <c r="AG2826">
        <v>5</v>
      </c>
      <c r="AH2826">
        <v>44.1</v>
      </c>
      <c r="AI2826">
        <v>6.7</v>
      </c>
      <c r="AJ2826">
        <v>10.9</v>
      </c>
      <c r="AK2826">
        <v>90.4</v>
      </c>
      <c r="AL2826">
        <v>31.9</v>
      </c>
      <c r="AM2826">
        <v>8974</v>
      </c>
      <c r="AN2826">
        <v>16.8</v>
      </c>
      <c r="AO2826">
        <v>34421</v>
      </c>
      <c r="AP2826">
        <v>5386</v>
      </c>
      <c r="AQ2826">
        <v>18.600000000000001</v>
      </c>
      <c r="AR2826">
        <v>64.599999999999994</v>
      </c>
      <c r="AS2826">
        <v>131800</v>
      </c>
      <c r="AT2826">
        <v>27.4</v>
      </c>
      <c r="AU2826">
        <v>27543</v>
      </c>
      <c r="AV2826">
        <v>3.24</v>
      </c>
      <c r="AW2826">
        <v>15094</v>
      </c>
      <c r="AX2826">
        <v>43012</v>
      </c>
      <c r="AY2826">
        <v>12.4</v>
      </c>
      <c r="AZ2826">
        <v>2225</v>
      </c>
      <c r="BA2826">
        <v>22626</v>
      </c>
      <c r="BB2826">
        <v>58027</v>
      </c>
      <c r="BC2826">
        <v>1357</v>
      </c>
      <c r="BD2826">
        <v>2.2999999999999998</v>
      </c>
      <c r="BE2826">
        <v>60378</v>
      </c>
      <c r="BF2826">
        <v>6158</v>
      </c>
      <c r="BG2826">
        <v>10155</v>
      </c>
      <c r="BH2826">
        <v>1705488</v>
      </c>
      <c r="BI2826">
        <v>28247</v>
      </c>
      <c r="BJ2826">
        <v>2809</v>
      </c>
      <c r="BK2826">
        <v>34813</v>
      </c>
      <c r="BL2826">
        <v>11.6</v>
      </c>
      <c r="BM2826">
        <v>6592</v>
      </c>
      <c r="BN2826">
        <v>77727</v>
      </c>
      <c r="BO2826">
        <v>7756</v>
      </c>
      <c r="BP2826">
        <v>0</v>
      </c>
      <c r="BQ2826">
        <v>0</v>
      </c>
      <c r="BR2826">
        <v>0</v>
      </c>
      <c r="BS2826">
        <v>0</v>
      </c>
      <c r="BT2826">
        <v>0</v>
      </c>
      <c r="BU2826">
        <v>22.1</v>
      </c>
      <c r="BV2826">
        <v>2724117</v>
      </c>
      <c r="BW2826">
        <v>222149</v>
      </c>
      <c r="BX2826">
        <v>732162</v>
      </c>
      <c r="BY2826">
        <v>7639</v>
      </c>
      <c r="BZ2826">
        <v>930</v>
      </c>
      <c r="CA2826">
        <v>144518</v>
      </c>
      <c r="CB2826">
        <v>246586</v>
      </c>
      <c r="CC2826">
        <v>377129</v>
      </c>
      <c r="CD2826">
        <v>3869</v>
      </c>
      <c r="CE2826">
        <v>1164.52</v>
      </c>
      <c r="CF2826">
        <v>78.400000000000006</v>
      </c>
    </row>
    <row r="2827" spans="1:84">
      <c r="A2827">
        <v>49007</v>
      </c>
      <c r="B2827" t="s">
        <v>2825</v>
      </c>
      <c r="C2827">
        <v>49007</v>
      </c>
      <c r="D2827">
        <v>19469</v>
      </c>
      <c r="E2827">
        <v>-4.7</v>
      </c>
      <c r="F2827">
        <v>-956</v>
      </c>
      <c r="G2827">
        <v>20422</v>
      </c>
      <c r="H2827">
        <v>1497</v>
      </c>
      <c r="I2827">
        <v>7.7</v>
      </c>
      <c r="J2827">
        <v>5155</v>
      </c>
      <c r="K2827">
        <v>26.5</v>
      </c>
      <c r="L2827">
        <v>13.4</v>
      </c>
      <c r="M2827">
        <v>2600</v>
      </c>
      <c r="N2827">
        <v>51.2</v>
      </c>
      <c r="O2827">
        <v>18803</v>
      </c>
      <c r="P2827">
        <v>71</v>
      </c>
      <c r="Q2827">
        <v>273</v>
      </c>
      <c r="R2827">
        <v>105</v>
      </c>
      <c r="S2827">
        <v>10</v>
      </c>
      <c r="T2827">
        <v>207</v>
      </c>
      <c r="U2827">
        <v>2070</v>
      </c>
      <c r="V2827">
        <v>16844</v>
      </c>
      <c r="W2827">
        <v>96.6</v>
      </c>
      <c r="X2827">
        <v>0.4</v>
      </c>
      <c r="Y2827">
        <v>1.4</v>
      </c>
      <c r="Z2827">
        <v>0.5</v>
      </c>
      <c r="AA2827">
        <v>0.1</v>
      </c>
      <c r="AB2827">
        <v>1.1000000000000001</v>
      </c>
      <c r="AC2827">
        <v>10.6</v>
      </c>
      <c r="AD2827">
        <v>86.5</v>
      </c>
      <c r="AE2827">
        <v>321</v>
      </c>
      <c r="AF2827">
        <v>202</v>
      </c>
      <c r="AG2827">
        <v>2</v>
      </c>
      <c r="AH2827">
        <v>59.2</v>
      </c>
      <c r="AI2827">
        <v>2</v>
      </c>
      <c r="AJ2827">
        <v>7.8</v>
      </c>
      <c r="AK2827">
        <v>81.099999999999994</v>
      </c>
      <c r="AL2827">
        <v>12.3</v>
      </c>
      <c r="AM2827">
        <v>4230</v>
      </c>
      <c r="AN2827">
        <v>16.399999999999999</v>
      </c>
      <c r="AO2827">
        <v>9036</v>
      </c>
      <c r="AP2827">
        <v>294</v>
      </c>
      <c r="AQ2827">
        <v>3.4</v>
      </c>
      <c r="AR2827">
        <v>77.3</v>
      </c>
      <c r="AS2827">
        <v>86100</v>
      </c>
      <c r="AT2827">
        <v>9.6999999999999993</v>
      </c>
      <c r="AU2827">
        <v>7413</v>
      </c>
      <c r="AV2827">
        <v>2.68</v>
      </c>
      <c r="AW2827">
        <v>15325</v>
      </c>
      <c r="AX2827">
        <v>38269</v>
      </c>
      <c r="AY2827">
        <v>14.5</v>
      </c>
      <c r="AZ2827">
        <v>520</v>
      </c>
      <c r="BA2827">
        <v>26721</v>
      </c>
      <c r="BB2827">
        <v>9863</v>
      </c>
      <c r="BC2827">
        <v>342</v>
      </c>
      <c r="BD2827">
        <v>3.5</v>
      </c>
      <c r="BE2827">
        <v>11755</v>
      </c>
      <c r="BF2827">
        <v>33</v>
      </c>
      <c r="BG2827">
        <v>2266</v>
      </c>
      <c r="BH2827">
        <v>382414</v>
      </c>
      <c r="BI2827">
        <v>32532</v>
      </c>
      <c r="BJ2827">
        <v>542</v>
      </c>
      <c r="BK2827">
        <v>7027</v>
      </c>
      <c r="BL2827">
        <v>10.6</v>
      </c>
      <c r="BM2827">
        <v>1038</v>
      </c>
      <c r="BN2827">
        <v>20526</v>
      </c>
      <c r="BO2827">
        <v>1473</v>
      </c>
      <c r="BP2827">
        <v>0</v>
      </c>
      <c r="BQ2827">
        <v>0</v>
      </c>
      <c r="BR2827">
        <v>0</v>
      </c>
      <c r="BS2827">
        <v>0</v>
      </c>
      <c r="BT2827">
        <v>0</v>
      </c>
      <c r="BU2827">
        <v>14.4</v>
      </c>
      <c r="BV2827">
        <v>0</v>
      </c>
      <c r="BW2827">
        <v>230557</v>
      </c>
      <c r="BX2827">
        <v>189204</v>
      </c>
      <c r="BY2827">
        <v>9538</v>
      </c>
      <c r="BZ2827">
        <v>47</v>
      </c>
      <c r="CA2827">
        <v>8834</v>
      </c>
      <c r="CB2827">
        <v>199384</v>
      </c>
      <c r="CC2827">
        <v>109665</v>
      </c>
      <c r="CD2827">
        <v>5570</v>
      </c>
      <c r="CE2827">
        <v>1478.46</v>
      </c>
      <c r="CF2827">
        <v>13.8</v>
      </c>
    </row>
    <row r="2828" spans="1:84">
      <c r="A2828">
        <v>49009</v>
      </c>
      <c r="B2828" t="s">
        <v>2826</v>
      </c>
      <c r="C2828">
        <v>49009</v>
      </c>
      <c r="D2828">
        <v>947</v>
      </c>
      <c r="E2828">
        <v>2.8</v>
      </c>
      <c r="F2828">
        <v>26</v>
      </c>
      <c r="G2828">
        <v>921</v>
      </c>
      <c r="H2828">
        <v>48</v>
      </c>
      <c r="I2828">
        <v>5.0999999999999996</v>
      </c>
      <c r="J2828">
        <v>190</v>
      </c>
      <c r="K2828">
        <v>20.100000000000001</v>
      </c>
      <c r="L2828">
        <v>17.8</v>
      </c>
      <c r="M2828">
        <v>169</v>
      </c>
      <c r="N2828">
        <v>43.8</v>
      </c>
      <c r="O2828">
        <v>915</v>
      </c>
      <c r="P2828">
        <v>10</v>
      </c>
      <c r="Q2828">
        <v>10</v>
      </c>
      <c r="R2828">
        <v>1</v>
      </c>
      <c r="S2828">
        <v>1</v>
      </c>
      <c r="T2828">
        <v>10</v>
      </c>
      <c r="U2828">
        <v>54</v>
      </c>
      <c r="V2828">
        <v>869</v>
      </c>
      <c r="W2828">
        <v>96.6</v>
      </c>
      <c r="X2828">
        <v>1.1000000000000001</v>
      </c>
      <c r="Y2828">
        <v>1.1000000000000001</v>
      </c>
      <c r="Z2828">
        <v>0.1</v>
      </c>
      <c r="AA2828">
        <v>0.1</v>
      </c>
      <c r="AB2828">
        <v>1.1000000000000001</v>
      </c>
      <c r="AC2828">
        <v>5.7</v>
      </c>
      <c r="AD2828">
        <v>91.8</v>
      </c>
      <c r="AE2828">
        <v>8</v>
      </c>
      <c r="AF2828">
        <v>1</v>
      </c>
      <c r="AG2828">
        <v>0</v>
      </c>
      <c r="AH2828">
        <v>54.7</v>
      </c>
      <c r="AI2828">
        <v>2.7</v>
      </c>
      <c r="AJ2828">
        <v>7.1</v>
      </c>
      <c r="AK2828">
        <v>83.7</v>
      </c>
      <c r="AL2828">
        <v>11.9</v>
      </c>
      <c r="AM2828">
        <v>139</v>
      </c>
      <c r="AN2828">
        <v>21.5</v>
      </c>
      <c r="AO2828">
        <v>1179</v>
      </c>
      <c r="AP2828">
        <v>95</v>
      </c>
      <c r="AQ2828">
        <v>8.8000000000000007</v>
      </c>
      <c r="AR2828">
        <v>70.900000000000006</v>
      </c>
      <c r="AS2828">
        <v>76400</v>
      </c>
      <c r="AT2828">
        <v>0.4</v>
      </c>
      <c r="AU2828">
        <v>340</v>
      </c>
      <c r="AV2828">
        <v>2.48</v>
      </c>
      <c r="AW2828">
        <v>15511</v>
      </c>
      <c r="AX2828">
        <v>36667</v>
      </c>
      <c r="AY2828">
        <v>6.5</v>
      </c>
      <c r="AZ2828">
        <v>18</v>
      </c>
      <c r="BA2828">
        <v>19041</v>
      </c>
      <c r="BB2828">
        <v>515</v>
      </c>
      <c r="BC2828">
        <v>24</v>
      </c>
      <c r="BD2828">
        <v>4.7</v>
      </c>
      <c r="BE2828">
        <v>660</v>
      </c>
      <c r="BF2828">
        <v>21</v>
      </c>
      <c r="BG2828">
        <v>245</v>
      </c>
      <c r="BH2828">
        <v>18665</v>
      </c>
      <c r="BI2828">
        <v>28280</v>
      </c>
      <c r="BJ2828">
        <v>23</v>
      </c>
      <c r="BK2828">
        <v>132</v>
      </c>
      <c r="BL2828">
        <v>-2.2000000000000002</v>
      </c>
      <c r="BM2828">
        <v>88</v>
      </c>
      <c r="BN2828">
        <v>0</v>
      </c>
      <c r="BO2828">
        <v>89</v>
      </c>
      <c r="BP2828">
        <v>0</v>
      </c>
      <c r="BQ2828">
        <v>0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1732</v>
      </c>
      <c r="BY2828">
        <v>1924</v>
      </c>
      <c r="BZ2828">
        <v>9</v>
      </c>
      <c r="CA2828">
        <v>1518</v>
      </c>
      <c r="CB2828">
        <v>0</v>
      </c>
      <c r="CC2828">
        <v>10093</v>
      </c>
      <c r="CD2828">
        <v>10900</v>
      </c>
      <c r="CE2828">
        <v>698.36</v>
      </c>
      <c r="CF2828">
        <v>1.3</v>
      </c>
    </row>
    <row r="2829" spans="1:84">
      <c r="A2829">
        <v>49011</v>
      </c>
      <c r="B2829" t="s">
        <v>2827</v>
      </c>
      <c r="C2829">
        <v>49011</v>
      </c>
      <c r="D2829">
        <v>276259</v>
      </c>
      <c r="E2829">
        <v>15.6</v>
      </c>
      <c r="F2829">
        <v>37265</v>
      </c>
      <c r="G2829">
        <v>238994</v>
      </c>
      <c r="H2829">
        <v>26650</v>
      </c>
      <c r="I2829">
        <v>9.6</v>
      </c>
      <c r="J2829">
        <v>89036</v>
      </c>
      <c r="K2829">
        <v>32.200000000000003</v>
      </c>
      <c r="L2829">
        <v>7.7</v>
      </c>
      <c r="M2829">
        <v>21364</v>
      </c>
      <c r="N2829">
        <v>49.7</v>
      </c>
      <c r="O2829">
        <v>261266</v>
      </c>
      <c r="P2829">
        <v>2997</v>
      </c>
      <c r="Q2829">
        <v>1626</v>
      </c>
      <c r="R2829">
        <v>4848</v>
      </c>
      <c r="S2829">
        <v>1096</v>
      </c>
      <c r="T2829">
        <v>4426</v>
      </c>
      <c r="U2829">
        <v>18473</v>
      </c>
      <c r="V2829">
        <v>244176</v>
      </c>
      <c r="W2829">
        <v>94.6</v>
      </c>
      <c r="X2829">
        <v>1.1000000000000001</v>
      </c>
      <c r="Y2829">
        <v>0.6</v>
      </c>
      <c r="Z2829">
        <v>1.8</v>
      </c>
      <c r="AA2829">
        <v>0.4</v>
      </c>
      <c r="AB2829">
        <v>1.6</v>
      </c>
      <c r="AC2829">
        <v>6.7</v>
      </c>
      <c r="AD2829">
        <v>88.4</v>
      </c>
      <c r="AE2829">
        <v>5590</v>
      </c>
      <c r="AF2829">
        <v>1211</v>
      </c>
      <c r="AG2829">
        <v>25</v>
      </c>
      <c r="AH2829">
        <v>51.9</v>
      </c>
      <c r="AI2829">
        <v>3.6</v>
      </c>
      <c r="AJ2829">
        <v>7.6</v>
      </c>
      <c r="AK2829">
        <v>92.2</v>
      </c>
      <c r="AL2829">
        <v>28.8</v>
      </c>
      <c r="AM2829">
        <v>26939</v>
      </c>
      <c r="AN2829">
        <v>22.4</v>
      </c>
      <c r="AO2829">
        <v>89567</v>
      </c>
      <c r="AP2829">
        <v>15453</v>
      </c>
      <c r="AQ2829">
        <v>20.9</v>
      </c>
      <c r="AR2829">
        <v>77.5</v>
      </c>
      <c r="AS2829">
        <v>156400</v>
      </c>
      <c r="AT2829">
        <v>16.8</v>
      </c>
      <c r="AU2829">
        <v>71201</v>
      </c>
      <c r="AV2829">
        <v>3.31</v>
      </c>
      <c r="AW2829">
        <v>19506</v>
      </c>
      <c r="AX2829">
        <v>58808</v>
      </c>
      <c r="AY2829">
        <v>7.5</v>
      </c>
      <c r="AZ2829">
        <v>7714</v>
      </c>
      <c r="BA2829">
        <v>28776</v>
      </c>
      <c r="BB2829">
        <v>138773</v>
      </c>
      <c r="BC2829">
        <v>3990</v>
      </c>
      <c r="BD2829">
        <v>2.9</v>
      </c>
      <c r="BE2829">
        <v>140302</v>
      </c>
      <c r="BF2829">
        <v>19438</v>
      </c>
      <c r="BG2829">
        <v>30091</v>
      </c>
      <c r="BH2829">
        <v>5289872</v>
      </c>
      <c r="BI2829">
        <v>37703</v>
      </c>
      <c r="BJ2829">
        <v>5768</v>
      </c>
      <c r="BK2829">
        <v>69967</v>
      </c>
      <c r="BL2829">
        <v>12.9</v>
      </c>
      <c r="BM2829">
        <v>18241</v>
      </c>
      <c r="BN2829">
        <v>188429</v>
      </c>
      <c r="BO2829">
        <v>19576</v>
      </c>
      <c r="BP2829">
        <v>0</v>
      </c>
      <c r="BQ2829">
        <v>0</v>
      </c>
      <c r="BR2829">
        <v>1.3</v>
      </c>
      <c r="BS2829">
        <v>1.8</v>
      </c>
      <c r="BT2829">
        <v>0</v>
      </c>
      <c r="BU2829">
        <v>27.8</v>
      </c>
      <c r="BV2829">
        <v>2313081</v>
      </c>
      <c r="BW2829">
        <v>1625925</v>
      </c>
      <c r="BX2829">
        <v>2169665</v>
      </c>
      <c r="BY2829">
        <v>8705</v>
      </c>
      <c r="BZ2829">
        <v>2795</v>
      </c>
      <c r="CA2829">
        <v>569521</v>
      </c>
      <c r="CB2829">
        <v>65857</v>
      </c>
      <c r="CC2829">
        <v>2645993</v>
      </c>
      <c r="CD2829">
        <v>10130</v>
      </c>
      <c r="CE2829">
        <v>304.48</v>
      </c>
      <c r="CF2829">
        <v>786.2</v>
      </c>
    </row>
    <row r="2830" spans="1:84">
      <c r="A2830">
        <v>49013</v>
      </c>
      <c r="B2830" t="s">
        <v>2828</v>
      </c>
      <c r="C2830">
        <v>49013</v>
      </c>
      <c r="D2830">
        <v>15701</v>
      </c>
      <c r="E2830">
        <v>9.3000000000000007</v>
      </c>
      <c r="F2830">
        <v>1330</v>
      </c>
      <c r="G2830">
        <v>14371</v>
      </c>
      <c r="H2830">
        <v>1513</v>
      </c>
      <c r="I2830">
        <v>9.6</v>
      </c>
      <c r="J2830">
        <v>5157</v>
      </c>
      <c r="K2830">
        <v>32.799999999999997</v>
      </c>
      <c r="L2830">
        <v>10</v>
      </c>
      <c r="M2830">
        <v>1571</v>
      </c>
      <c r="N2830">
        <v>49.4</v>
      </c>
      <c r="O2830">
        <v>14558</v>
      </c>
      <c r="P2830">
        <v>24</v>
      </c>
      <c r="Q2830">
        <v>738</v>
      </c>
      <c r="R2830">
        <v>36</v>
      </c>
      <c r="S2830">
        <v>9</v>
      </c>
      <c r="T2830">
        <v>336</v>
      </c>
      <c r="U2830">
        <v>656</v>
      </c>
      <c r="V2830">
        <v>14000</v>
      </c>
      <c r="W2830">
        <v>92.7</v>
      </c>
      <c r="X2830">
        <v>0.2</v>
      </c>
      <c r="Y2830">
        <v>4.7</v>
      </c>
      <c r="Z2830">
        <v>0.2</v>
      </c>
      <c r="AA2830">
        <v>0.1</v>
      </c>
      <c r="AB2830">
        <v>2.1</v>
      </c>
      <c r="AC2830">
        <v>4.2</v>
      </c>
      <c r="AD2830">
        <v>89.2</v>
      </c>
      <c r="AE2830">
        <v>304</v>
      </c>
      <c r="AF2830">
        <v>125</v>
      </c>
      <c r="AG2830">
        <v>2</v>
      </c>
      <c r="AH2830">
        <v>63</v>
      </c>
      <c r="AI2830">
        <v>1.3</v>
      </c>
      <c r="AJ2830">
        <v>4.3</v>
      </c>
      <c r="AK2830">
        <v>81</v>
      </c>
      <c r="AL2830">
        <v>12.7</v>
      </c>
      <c r="AM2830">
        <v>2439</v>
      </c>
      <c r="AN2830">
        <v>22.4</v>
      </c>
      <c r="AO2830">
        <v>7759</v>
      </c>
      <c r="AP2830">
        <v>771</v>
      </c>
      <c r="AQ2830">
        <v>11</v>
      </c>
      <c r="AR2830">
        <v>80.8</v>
      </c>
      <c r="AS2830">
        <v>81800</v>
      </c>
      <c r="AT2830">
        <v>4.4000000000000004</v>
      </c>
      <c r="AU2830">
        <v>4559</v>
      </c>
      <c r="AV2830">
        <v>3.11</v>
      </c>
      <c r="AW2830">
        <v>12326</v>
      </c>
      <c r="AX2830">
        <v>39346</v>
      </c>
      <c r="AY2830">
        <v>14</v>
      </c>
      <c r="AZ2830">
        <v>393</v>
      </c>
      <c r="BA2830">
        <v>25660</v>
      </c>
      <c r="BB2830">
        <v>8270</v>
      </c>
      <c r="BC2830">
        <v>239</v>
      </c>
      <c r="BD2830">
        <v>2.9</v>
      </c>
      <c r="BE2830">
        <v>9092</v>
      </c>
      <c r="BF2830">
        <v>1326</v>
      </c>
      <c r="BG2830">
        <v>1693</v>
      </c>
      <c r="BH2830">
        <v>265687</v>
      </c>
      <c r="BI2830">
        <v>29222</v>
      </c>
      <c r="BJ2830">
        <v>510</v>
      </c>
      <c r="BK2830">
        <v>4169</v>
      </c>
      <c r="BL2830">
        <v>40.700000000000003</v>
      </c>
      <c r="BM2830">
        <v>1064</v>
      </c>
      <c r="BN2830">
        <v>9083</v>
      </c>
      <c r="BO2830">
        <v>1298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15.3</v>
      </c>
      <c r="BV2830">
        <v>0</v>
      </c>
      <c r="BW2830">
        <v>41168</v>
      </c>
      <c r="BX2830">
        <v>102283</v>
      </c>
      <c r="BY2830">
        <v>6884</v>
      </c>
      <c r="BZ2830">
        <v>183</v>
      </c>
      <c r="CA2830">
        <v>21354</v>
      </c>
      <c r="CB2830">
        <v>1304716</v>
      </c>
      <c r="CC2830">
        <v>79087</v>
      </c>
      <c r="CD2830">
        <v>5271</v>
      </c>
      <c r="CE2830">
        <v>3238.05</v>
      </c>
      <c r="CF2830">
        <v>4.4000000000000004</v>
      </c>
    </row>
    <row r="2831" spans="1:84">
      <c r="A2831">
        <v>49015</v>
      </c>
      <c r="B2831" t="s">
        <v>2829</v>
      </c>
      <c r="C2831">
        <v>49015</v>
      </c>
      <c r="D2831">
        <v>10698</v>
      </c>
      <c r="E2831">
        <v>-2.4</v>
      </c>
      <c r="F2831">
        <v>-264</v>
      </c>
      <c r="G2831">
        <v>10860</v>
      </c>
      <c r="H2831">
        <v>793</v>
      </c>
      <c r="I2831">
        <v>7.4</v>
      </c>
      <c r="J2831">
        <v>3189</v>
      </c>
      <c r="K2831">
        <v>29.8</v>
      </c>
      <c r="L2831">
        <v>11.9</v>
      </c>
      <c r="M2831">
        <v>1273</v>
      </c>
      <c r="N2831">
        <v>49.7</v>
      </c>
      <c r="O2831">
        <v>10377</v>
      </c>
      <c r="P2831">
        <v>42</v>
      </c>
      <c r="Q2831">
        <v>106</v>
      </c>
      <c r="R2831">
        <v>41</v>
      </c>
      <c r="S2831">
        <v>12</v>
      </c>
      <c r="T2831">
        <v>120</v>
      </c>
      <c r="U2831">
        <v>682</v>
      </c>
      <c r="V2831">
        <v>9720</v>
      </c>
      <c r="W2831">
        <v>97</v>
      </c>
      <c r="X2831">
        <v>0.4</v>
      </c>
      <c r="Y2831">
        <v>1</v>
      </c>
      <c r="Z2831">
        <v>0.4</v>
      </c>
      <c r="AA2831">
        <v>0.1</v>
      </c>
      <c r="AB2831">
        <v>1.1000000000000001</v>
      </c>
      <c r="AC2831">
        <v>6.4</v>
      </c>
      <c r="AD2831">
        <v>90.9</v>
      </c>
      <c r="AE2831">
        <v>166</v>
      </c>
      <c r="AF2831">
        <v>72</v>
      </c>
      <c r="AG2831">
        <v>1</v>
      </c>
      <c r="AH2831">
        <v>65.900000000000006</v>
      </c>
      <c r="AI2831">
        <v>2.5</v>
      </c>
      <c r="AJ2831">
        <v>5.5</v>
      </c>
      <c r="AK2831">
        <v>84.2</v>
      </c>
      <c r="AL2831">
        <v>11.6</v>
      </c>
      <c r="AM2831">
        <v>1648</v>
      </c>
      <c r="AN2831">
        <v>21</v>
      </c>
      <c r="AO2831">
        <v>4288</v>
      </c>
      <c r="AP2831">
        <v>148</v>
      </c>
      <c r="AQ2831">
        <v>3.6</v>
      </c>
      <c r="AR2831">
        <v>82</v>
      </c>
      <c r="AS2831">
        <v>84200</v>
      </c>
      <c r="AT2831">
        <v>6.6</v>
      </c>
      <c r="AU2831">
        <v>3468</v>
      </c>
      <c r="AV2831">
        <v>3.1</v>
      </c>
      <c r="AW2831">
        <v>14243</v>
      </c>
      <c r="AX2831">
        <v>43134</v>
      </c>
      <c r="AY2831">
        <v>12</v>
      </c>
      <c r="AZ2831">
        <v>232</v>
      </c>
      <c r="BA2831">
        <v>21628</v>
      </c>
      <c r="BB2831">
        <v>5251</v>
      </c>
      <c r="BC2831">
        <v>183</v>
      </c>
      <c r="BD2831">
        <v>3.5</v>
      </c>
      <c r="BE2831">
        <v>5689</v>
      </c>
      <c r="BF2831">
        <v>312</v>
      </c>
      <c r="BG2831">
        <v>882</v>
      </c>
      <c r="BH2831">
        <v>206669</v>
      </c>
      <c r="BI2831">
        <v>36328</v>
      </c>
      <c r="BJ2831">
        <v>182</v>
      </c>
      <c r="BK2831">
        <v>2730</v>
      </c>
      <c r="BL2831">
        <v>-0.3</v>
      </c>
      <c r="BM2831">
        <v>573</v>
      </c>
      <c r="BN2831">
        <v>8523</v>
      </c>
      <c r="BO2831">
        <v>649</v>
      </c>
      <c r="BP2831">
        <v>0</v>
      </c>
      <c r="BQ2831">
        <v>0</v>
      </c>
      <c r="BR2831">
        <v>0</v>
      </c>
      <c r="BS2831">
        <v>0</v>
      </c>
      <c r="BT2831">
        <v>0</v>
      </c>
      <c r="BU2831">
        <v>45.9</v>
      </c>
      <c r="BV2831">
        <v>0</v>
      </c>
      <c r="BW2831">
        <v>0</v>
      </c>
      <c r="BX2831">
        <v>69661</v>
      </c>
      <c r="BY2831">
        <v>6504</v>
      </c>
      <c r="BZ2831">
        <v>18</v>
      </c>
      <c r="CA2831">
        <v>2490</v>
      </c>
      <c r="CB2831">
        <v>0</v>
      </c>
      <c r="CC2831">
        <v>50101</v>
      </c>
      <c r="CD2831">
        <v>4672</v>
      </c>
      <c r="CE2831">
        <v>4451.8500000000004</v>
      </c>
      <c r="CF2831">
        <v>2.4</v>
      </c>
    </row>
    <row r="2832" spans="1:84">
      <c r="A2832">
        <v>49017</v>
      </c>
      <c r="B2832" t="s">
        <v>2830</v>
      </c>
      <c r="C2832">
        <v>49017</v>
      </c>
      <c r="D2832">
        <v>4534</v>
      </c>
      <c r="E2832">
        <v>-4.2</v>
      </c>
      <c r="F2832">
        <v>-201</v>
      </c>
      <c r="G2832">
        <v>4735</v>
      </c>
      <c r="H2832">
        <v>352</v>
      </c>
      <c r="I2832">
        <v>7.8</v>
      </c>
      <c r="J2832">
        <v>1295</v>
      </c>
      <c r="K2832">
        <v>28.6</v>
      </c>
      <c r="L2832">
        <v>16.399999999999999</v>
      </c>
      <c r="M2832">
        <v>742</v>
      </c>
      <c r="N2832">
        <v>48.5</v>
      </c>
      <c r="O2832">
        <v>4340</v>
      </c>
      <c r="P2832">
        <v>12</v>
      </c>
      <c r="Q2832">
        <v>109</v>
      </c>
      <c r="R2832">
        <v>19</v>
      </c>
      <c r="S2832">
        <v>2</v>
      </c>
      <c r="T2832">
        <v>52</v>
      </c>
      <c r="U2832">
        <v>163</v>
      </c>
      <c r="V2832">
        <v>4199</v>
      </c>
      <c r="W2832">
        <v>95.7</v>
      </c>
      <c r="X2832">
        <v>0.3</v>
      </c>
      <c r="Y2832">
        <v>2.4</v>
      </c>
      <c r="Z2832">
        <v>0.4</v>
      </c>
      <c r="AA2832">
        <v>0</v>
      </c>
      <c r="AB2832">
        <v>1.1000000000000001</v>
      </c>
      <c r="AC2832">
        <v>3.6</v>
      </c>
      <c r="AD2832">
        <v>92.6</v>
      </c>
      <c r="AE2832">
        <v>71</v>
      </c>
      <c r="AF2832">
        <v>33</v>
      </c>
      <c r="AG2832">
        <v>0</v>
      </c>
      <c r="AH2832">
        <v>61.7</v>
      </c>
      <c r="AI2832">
        <v>0.8</v>
      </c>
      <c r="AJ2832">
        <v>3.5</v>
      </c>
      <c r="AK2832">
        <v>85.8</v>
      </c>
      <c r="AL2832">
        <v>20.3</v>
      </c>
      <c r="AM2832">
        <v>630</v>
      </c>
      <c r="AN2832">
        <v>13.9</v>
      </c>
      <c r="AO2832">
        <v>3246</v>
      </c>
      <c r="AP2832">
        <v>479</v>
      </c>
      <c r="AQ2832">
        <v>17.3</v>
      </c>
      <c r="AR2832">
        <v>79.099999999999994</v>
      </c>
      <c r="AS2832">
        <v>90500</v>
      </c>
      <c r="AT2832">
        <v>1.4</v>
      </c>
      <c r="AU2832">
        <v>1576</v>
      </c>
      <c r="AV2832">
        <v>2.92</v>
      </c>
      <c r="AW2832">
        <v>13439</v>
      </c>
      <c r="AX2832">
        <v>37454</v>
      </c>
      <c r="AY2832">
        <v>9.8000000000000007</v>
      </c>
      <c r="AZ2832">
        <v>104</v>
      </c>
      <c r="BA2832">
        <v>23506</v>
      </c>
      <c r="BB2832">
        <v>2668</v>
      </c>
      <c r="BC2832">
        <v>132</v>
      </c>
      <c r="BD2832">
        <v>4.9000000000000004</v>
      </c>
      <c r="BE2832">
        <v>3303</v>
      </c>
      <c r="BF2832">
        <v>220</v>
      </c>
      <c r="BG2832">
        <v>581</v>
      </c>
      <c r="BH2832">
        <v>73594</v>
      </c>
      <c r="BI2832">
        <v>22281</v>
      </c>
      <c r="BJ2832">
        <v>158</v>
      </c>
      <c r="BK2832">
        <v>1209</v>
      </c>
      <c r="BL2832">
        <v>13</v>
      </c>
      <c r="BM2832">
        <v>370</v>
      </c>
      <c r="BN2832">
        <v>30863</v>
      </c>
      <c r="BO2832">
        <v>474</v>
      </c>
      <c r="BP2832">
        <v>0</v>
      </c>
      <c r="BQ2832">
        <v>0</v>
      </c>
      <c r="BR2832">
        <v>0</v>
      </c>
      <c r="BS2832">
        <v>0</v>
      </c>
      <c r="BT2832">
        <v>0</v>
      </c>
      <c r="BU2832">
        <v>26.2</v>
      </c>
      <c r="BV2832">
        <v>0</v>
      </c>
      <c r="BW2832">
        <v>0</v>
      </c>
      <c r="BX2832">
        <v>16145</v>
      </c>
      <c r="BY2832">
        <v>3502</v>
      </c>
      <c r="BZ2832">
        <v>84</v>
      </c>
      <c r="CA2832">
        <v>7102</v>
      </c>
      <c r="CB2832">
        <v>79879</v>
      </c>
      <c r="CC2832">
        <v>41463</v>
      </c>
      <c r="CD2832">
        <v>9366</v>
      </c>
      <c r="CE2832">
        <v>5174.22</v>
      </c>
      <c r="CF2832">
        <v>0.9</v>
      </c>
    </row>
    <row r="2833" spans="1:84">
      <c r="A2833">
        <v>49019</v>
      </c>
      <c r="B2833" t="s">
        <v>2831</v>
      </c>
      <c r="C2833">
        <v>49019</v>
      </c>
      <c r="D2833">
        <v>8999</v>
      </c>
      <c r="E2833">
        <v>7.4</v>
      </c>
      <c r="F2833">
        <v>619</v>
      </c>
      <c r="G2833">
        <v>8485</v>
      </c>
      <c r="H2833">
        <v>547</v>
      </c>
      <c r="I2833">
        <v>6.1</v>
      </c>
      <c r="J2833">
        <v>2101</v>
      </c>
      <c r="K2833">
        <v>23.3</v>
      </c>
      <c r="L2833">
        <v>13</v>
      </c>
      <c r="M2833">
        <v>1173</v>
      </c>
      <c r="N2833">
        <v>49.8</v>
      </c>
      <c r="O2833">
        <v>8358</v>
      </c>
      <c r="P2833">
        <v>28</v>
      </c>
      <c r="Q2833">
        <v>491</v>
      </c>
      <c r="R2833">
        <v>22</v>
      </c>
      <c r="S2833">
        <v>14</v>
      </c>
      <c r="T2833">
        <v>86</v>
      </c>
      <c r="U2833">
        <v>635</v>
      </c>
      <c r="V2833">
        <v>7752</v>
      </c>
      <c r="W2833">
        <v>92.9</v>
      </c>
      <c r="X2833">
        <v>0.3</v>
      </c>
      <c r="Y2833">
        <v>5.5</v>
      </c>
      <c r="Z2833">
        <v>0.2</v>
      </c>
      <c r="AA2833">
        <v>0.2</v>
      </c>
      <c r="AB2833">
        <v>1</v>
      </c>
      <c r="AC2833">
        <v>7.1</v>
      </c>
      <c r="AD2833">
        <v>86.1</v>
      </c>
      <c r="AE2833">
        <v>109</v>
      </c>
      <c r="AF2833">
        <v>59</v>
      </c>
      <c r="AG2833">
        <v>1</v>
      </c>
      <c r="AH2833">
        <v>51.2</v>
      </c>
      <c r="AI2833">
        <v>3</v>
      </c>
      <c r="AJ2833">
        <v>8.6999999999999993</v>
      </c>
      <c r="AK2833">
        <v>82.5</v>
      </c>
      <c r="AL2833">
        <v>22.9</v>
      </c>
      <c r="AM2833">
        <v>1488</v>
      </c>
      <c r="AN2833">
        <v>15</v>
      </c>
      <c r="AO2833">
        <v>4582</v>
      </c>
      <c r="AP2833">
        <v>568</v>
      </c>
      <c r="AQ2833">
        <v>14.2</v>
      </c>
      <c r="AR2833">
        <v>71</v>
      </c>
      <c r="AS2833">
        <v>112700</v>
      </c>
      <c r="AT2833">
        <v>9.6</v>
      </c>
      <c r="AU2833">
        <v>3434</v>
      </c>
      <c r="AV2833">
        <v>2.44</v>
      </c>
      <c r="AW2833">
        <v>17356</v>
      </c>
      <c r="AX2833">
        <v>33332</v>
      </c>
      <c r="AY2833">
        <v>14.3</v>
      </c>
      <c r="AZ2833">
        <v>212</v>
      </c>
      <c r="BA2833">
        <v>24079</v>
      </c>
      <c r="BB2833">
        <v>5065</v>
      </c>
      <c r="BC2833">
        <v>240</v>
      </c>
      <c r="BD2833">
        <v>4.7</v>
      </c>
      <c r="BE2833">
        <v>6159</v>
      </c>
      <c r="BF2833">
        <v>364</v>
      </c>
      <c r="BG2833">
        <v>870</v>
      </c>
      <c r="BH2833">
        <v>156217</v>
      </c>
      <c r="BI2833">
        <v>25364</v>
      </c>
      <c r="BJ2833">
        <v>415</v>
      </c>
      <c r="BK2833">
        <v>3091</v>
      </c>
      <c r="BL2833">
        <v>9</v>
      </c>
      <c r="BM2833">
        <v>880</v>
      </c>
      <c r="BN2833">
        <v>43724</v>
      </c>
      <c r="BO2833">
        <v>1120</v>
      </c>
      <c r="BP2833">
        <v>0</v>
      </c>
      <c r="BQ2833">
        <v>0</v>
      </c>
      <c r="BR2833">
        <v>0</v>
      </c>
      <c r="BS2833">
        <v>0</v>
      </c>
      <c r="BT2833">
        <v>0</v>
      </c>
      <c r="BU2833">
        <v>27.4</v>
      </c>
      <c r="BV2833">
        <v>0</v>
      </c>
      <c r="BW2833">
        <v>13537</v>
      </c>
      <c r="BX2833">
        <v>88307</v>
      </c>
      <c r="BY2833">
        <v>10221</v>
      </c>
      <c r="BZ2833">
        <v>65</v>
      </c>
      <c r="CA2833">
        <v>12461</v>
      </c>
      <c r="CB2833">
        <v>52729</v>
      </c>
      <c r="CC2833">
        <v>55815</v>
      </c>
      <c r="CD2833">
        <v>6407</v>
      </c>
      <c r="CE2833">
        <v>3681.56</v>
      </c>
      <c r="CF2833">
        <v>2.2999999999999998</v>
      </c>
    </row>
    <row r="2834" spans="1:84">
      <c r="A2834">
        <v>49021</v>
      </c>
      <c r="B2834" t="s">
        <v>2832</v>
      </c>
      <c r="C2834">
        <v>49021</v>
      </c>
      <c r="D2834">
        <v>40544</v>
      </c>
      <c r="E2834">
        <v>20</v>
      </c>
      <c r="F2834">
        <v>6765</v>
      </c>
      <c r="G2834">
        <v>33779</v>
      </c>
      <c r="H2834">
        <v>4007</v>
      </c>
      <c r="I2834">
        <v>9.9</v>
      </c>
      <c r="J2834">
        <v>12224</v>
      </c>
      <c r="K2834">
        <v>30.1</v>
      </c>
      <c r="L2834">
        <v>9.5</v>
      </c>
      <c r="M2834">
        <v>3863</v>
      </c>
      <c r="N2834">
        <v>50.1</v>
      </c>
      <c r="O2834">
        <v>38142</v>
      </c>
      <c r="P2834">
        <v>178</v>
      </c>
      <c r="Q2834">
        <v>832</v>
      </c>
      <c r="R2834">
        <v>597</v>
      </c>
      <c r="S2834">
        <v>185</v>
      </c>
      <c r="T2834">
        <v>610</v>
      </c>
      <c r="U2834">
        <v>2191</v>
      </c>
      <c r="V2834">
        <v>36157</v>
      </c>
      <c r="W2834">
        <v>94.1</v>
      </c>
      <c r="X2834">
        <v>0.4</v>
      </c>
      <c r="Y2834">
        <v>2.1</v>
      </c>
      <c r="Z2834">
        <v>1.5</v>
      </c>
      <c r="AA2834">
        <v>0.5</v>
      </c>
      <c r="AB2834">
        <v>1.5</v>
      </c>
      <c r="AC2834">
        <v>5.4</v>
      </c>
      <c r="AD2834">
        <v>89.2</v>
      </c>
      <c r="AE2834">
        <v>846</v>
      </c>
      <c r="AF2834">
        <v>196</v>
      </c>
      <c r="AG2834">
        <v>6</v>
      </c>
      <c r="AH2834">
        <v>42.1</v>
      </c>
      <c r="AI2834">
        <v>2.9</v>
      </c>
      <c r="AJ2834">
        <v>7.5</v>
      </c>
      <c r="AK2834">
        <v>88.6</v>
      </c>
      <c r="AL2834">
        <v>23.8</v>
      </c>
      <c r="AM2834">
        <v>4123</v>
      </c>
      <c r="AN2834">
        <v>15</v>
      </c>
      <c r="AO2834">
        <v>17110</v>
      </c>
      <c r="AP2834">
        <v>3492</v>
      </c>
      <c r="AQ2834">
        <v>25.6</v>
      </c>
      <c r="AR2834">
        <v>66.2</v>
      </c>
      <c r="AS2834">
        <v>112000</v>
      </c>
      <c r="AT2834">
        <v>24.2</v>
      </c>
      <c r="AU2834">
        <v>10627</v>
      </c>
      <c r="AV2834">
        <v>3.11</v>
      </c>
      <c r="AW2834">
        <v>13568</v>
      </c>
      <c r="AX2834">
        <v>37495</v>
      </c>
      <c r="AY2834">
        <v>14.7</v>
      </c>
      <c r="AZ2834">
        <v>799</v>
      </c>
      <c r="BA2834">
        <v>20789</v>
      </c>
      <c r="BB2834">
        <v>20753</v>
      </c>
      <c r="BC2834">
        <v>583</v>
      </c>
      <c r="BD2834">
        <v>2.8</v>
      </c>
      <c r="BE2834">
        <v>21955</v>
      </c>
      <c r="BF2834">
        <v>2806</v>
      </c>
      <c r="BG2834">
        <v>4059</v>
      </c>
      <c r="BH2834">
        <v>592060</v>
      </c>
      <c r="BI2834">
        <v>26967</v>
      </c>
      <c r="BJ2834">
        <v>1196</v>
      </c>
      <c r="BK2834">
        <v>11172</v>
      </c>
      <c r="BL2834">
        <v>11.9</v>
      </c>
      <c r="BM2834">
        <v>2720</v>
      </c>
      <c r="BN2834">
        <v>44839</v>
      </c>
      <c r="BO2834">
        <v>2998</v>
      </c>
      <c r="BP2834">
        <v>0</v>
      </c>
      <c r="BQ2834">
        <v>0</v>
      </c>
      <c r="BR2834">
        <v>0</v>
      </c>
      <c r="BS2834">
        <v>0</v>
      </c>
      <c r="BT2834">
        <v>0</v>
      </c>
      <c r="BU2834">
        <v>29.6</v>
      </c>
      <c r="BV2834">
        <v>358909</v>
      </c>
      <c r="BW2834">
        <v>259627</v>
      </c>
      <c r="BX2834">
        <v>361548</v>
      </c>
      <c r="BY2834">
        <v>10228</v>
      </c>
      <c r="BZ2834">
        <v>899</v>
      </c>
      <c r="CA2834">
        <v>144859</v>
      </c>
      <c r="CB2834">
        <v>479102</v>
      </c>
      <c r="CC2834">
        <v>183200</v>
      </c>
      <c r="CD2834">
        <v>5049</v>
      </c>
      <c r="CE2834">
        <v>3297.98</v>
      </c>
      <c r="CF2834">
        <v>10.199999999999999</v>
      </c>
    </row>
    <row r="2835" spans="1:84">
      <c r="A2835">
        <v>49023</v>
      </c>
      <c r="B2835" t="s">
        <v>2833</v>
      </c>
      <c r="C2835">
        <v>49023</v>
      </c>
      <c r="D2835">
        <v>9420</v>
      </c>
      <c r="E2835">
        <v>14.3</v>
      </c>
      <c r="F2835">
        <v>1182</v>
      </c>
      <c r="G2835">
        <v>8238</v>
      </c>
      <c r="H2835">
        <v>887</v>
      </c>
      <c r="I2835">
        <v>9.4</v>
      </c>
      <c r="J2835">
        <v>3205</v>
      </c>
      <c r="K2835">
        <v>34</v>
      </c>
      <c r="L2835">
        <v>9.8000000000000007</v>
      </c>
      <c r="M2835">
        <v>923</v>
      </c>
      <c r="N2835">
        <v>49.9</v>
      </c>
      <c r="O2835">
        <v>9182</v>
      </c>
      <c r="P2835">
        <v>12</v>
      </c>
      <c r="Q2835">
        <v>115</v>
      </c>
      <c r="R2835">
        <v>37</v>
      </c>
      <c r="S2835">
        <v>18</v>
      </c>
      <c r="T2835">
        <v>56</v>
      </c>
      <c r="U2835">
        <v>281</v>
      </c>
      <c r="V2835">
        <v>8927</v>
      </c>
      <c r="W2835">
        <v>97.5</v>
      </c>
      <c r="X2835">
        <v>0.1</v>
      </c>
      <c r="Y2835">
        <v>1.2</v>
      </c>
      <c r="Z2835">
        <v>0.4</v>
      </c>
      <c r="AA2835">
        <v>0.2</v>
      </c>
      <c r="AB2835">
        <v>0.6</v>
      </c>
      <c r="AC2835">
        <v>3</v>
      </c>
      <c r="AD2835">
        <v>94.8</v>
      </c>
      <c r="AE2835">
        <v>193</v>
      </c>
      <c r="AF2835">
        <v>75</v>
      </c>
      <c r="AG2835">
        <v>3</v>
      </c>
      <c r="AH2835">
        <v>58.8</v>
      </c>
      <c r="AI2835">
        <v>1.4</v>
      </c>
      <c r="AJ2835">
        <v>4</v>
      </c>
      <c r="AK2835">
        <v>82.9</v>
      </c>
      <c r="AL2835">
        <v>12.2</v>
      </c>
      <c r="AM2835">
        <v>1319</v>
      </c>
      <c r="AN2835">
        <v>23.1</v>
      </c>
      <c r="AO2835">
        <v>3336</v>
      </c>
      <c r="AP2835">
        <v>526</v>
      </c>
      <c r="AQ2835">
        <v>18.7</v>
      </c>
      <c r="AR2835">
        <v>79.8</v>
      </c>
      <c r="AS2835">
        <v>115900</v>
      </c>
      <c r="AT2835">
        <v>5.8</v>
      </c>
      <c r="AU2835">
        <v>2456</v>
      </c>
      <c r="AV2835">
        <v>3.31</v>
      </c>
      <c r="AW2835">
        <v>12790</v>
      </c>
      <c r="AX2835">
        <v>41862</v>
      </c>
      <c r="AY2835">
        <v>10.6</v>
      </c>
      <c r="AZ2835">
        <v>192</v>
      </c>
      <c r="BA2835">
        <v>20957</v>
      </c>
      <c r="BB2835">
        <v>4052</v>
      </c>
      <c r="BC2835">
        <v>145</v>
      </c>
      <c r="BD2835">
        <v>3.6</v>
      </c>
      <c r="BE2835">
        <v>4617</v>
      </c>
      <c r="BF2835">
        <v>968</v>
      </c>
      <c r="BG2835">
        <v>630</v>
      </c>
      <c r="BH2835">
        <v>128033</v>
      </c>
      <c r="BI2835">
        <v>27731</v>
      </c>
      <c r="BJ2835">
        <v>179</v>
      </c>
      <c r="BK2835">
        <v>2013</v>
      </c>
      <c r="BL2835">
        <v>15.2</v>
      </c>
      <c r="BM2835">
        <v>605</v>
      </c>
      <c r="BN2835">
        <v>7908</v>
      </c>
      <c r="BO2835">
        <v>632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v>40.5</v>
      </c>
      <c r="BV2835">
        <v>0</v>
      </c>
      <c r="BW2835">
        <v>16582</v>
      </c>
      <c r="BX2835">
        <v>69320</v>
      </c>
      <c r="BY2835">
        <v>8023</v>
      </c>
      <c r="BZ2835">
        <v>121</v>
      </c>
      <c r="CA2835">
        <v>22674</v>
      </c>
      <c r="CB2835">
        <v>270350</v>
      </c>
      <c r="CC2835">
        <v>45722</v>
      </c>
      <c r="CD2835">
        <v>5075</v>
      </c>
      <c r="CE2835">
        <v>3391.74</v>
      </c>
      <c r="CF2835">
        <v>2.4</v>
      </c>
    </row>
    <row r="2836" spans="1:84">
      <c r="A2836">
        <v>49025</v>
      </c>
      <c r="B2836" t="s">
        <v>2834</v>
      </c>
      <c r="C2836">
        <v>49025</v>
      </c>
      <c r="D2836">
        <v>6532</v>
      </c>
      <c r="E2836">
        <v>8</v>
      </c>
      <c r="F2836">
        <v>486</v>
      </c>
      <c r="G2836">
        <v>6046</v>
      </c>
      <c r="H2836">
        <v>470</v>
      </c>
      <c r="I2836">
        <v>7.2</v>
      </c>
      <c r="J2836">
        <v>1662</v>
      </c>
      <c r="K2836">
        <v>25.4</v>
      </c>
      <c r="L2836">
        <v>17</v>
      </c>
      <c r="M2836">
        <v>1112</v>
      </c>
      <c r="N2836">
        <v>49.7</v>
      </c>
      <c r="O2836">
        <v>6321</v>
      </c>
      <c r="P2836">
        <v>3</v>
      </c>
      <c r="Q2836">
        <v>119</v>
      </c>
      <c r="R2836">
        <v>15</v>
      </c>
      <c r="S2836">
        <v>3</v>
      </c>
      <c r="T2836">
        <v>71</v>
      </c>
      <c r="U2836">
        <v>187</v>
      </c>
      <c r="V2836">
        <v>6150</v>
      </c>
      <c r="W2836">
        <v>96.8</v>
      </c>
      <c r="X2836">
        <v>0</v>
      </c>
      <c r="Y2836">
        <v>1.8</v>
      </c>
      <c r="Z2836">
        <v>0.2</v>
      </c>
      <c r="AA2836">
        <v>0</v>
      </c>
      <c r="AB2836">
        <v>1.1000000000000001</v>
      </c>
      <c r="AC2836">
        <v>2.9</v>
      </c>
      <c r="AD2836">
        <v>94.2</v>
      </c>
      <c r="AE2836">
        <v>103</v>
      </c>
      <c r="AF2836">
        <v>62</v>
      </c>
      <c r="AG2836">
        <v>2</v>
      </c>
      <c r="AH2836">
        <v>57.4</v>
      </c>
      <c r="AI2836">
        <v>2.9</v>
      </c>
      <c r="AJ2836">
        <v>6.1</v>
      </c>
      <c r="AK2836">
        <v>86.4</v>
      </c>
      <c r="AL2836">
        <v>21.1</v>
      </c>
      <c r="AM2836">
        <v>954</v>
      </c>
      <c r="AN2836">
        <v>18.899999999999999</v>
      </c>
      <c r="AO2836">
        <v>4648</v>
      </c>
      <c r="AP2836">
        <v>881</v>
      </c>
      <c r="AQ2836">
        <v>23.4</v>
      </c>
      <c r="AR2836">
        <v>77.900000000000006</v>
      </c>
      <c r="AS2836">
        <v>103900</v>
      </c>
      <c r="AT2836">
        <v>3.2</v>
      </c>
      <c r="AU2836">
        <v>2237</v>
      </c>
      <c r="AV2836">
        <v>2.67</v>
      </c>
      <c r="AW2836">
        <v>15455</v>
      </c>
      <c r="AX2836">
        <v>37613</v>
      </c>
      <c r="AY2836">
        <v>9.3000000000000007</v>
      </c>
      <c r="AZ2836">
        <v>171</v>
      </c>
      <c r="BA2836">
        <v>27456</v>
      </c>
      <c r="BB2836">
        <v>3399</v>
      </c>
      <c r="BC2836">
        <v>119</v>
      </c>
      <c r="BD2836">
        <v>3.5</v>
      </c>
      <c r="BE2836">
        <v>4111</v>
      </c>
      <c r="BF2836">
        <v>367</v>
      </c>
      <c r="BG2836">
        <v>746</v>
      </c>
      <c r="BH2836">
        <v>99110</v>
      </c>
      <c r="BI2836">
        <v>24108</v>
      </c>
      <c r="BJ2836">
        <v>240</v>
      </c>
      <c r="BK2836">
        <v>1837</v>
      </c>
      <c r="BL2836">
        <v>28.6</v>
      </c>
      <c r="BM2836">
        <v>618</v>
      </c>
      <c r="BN2836">
        <v>17839</v>
      </c>
      <c r="BO2836">
        <v>699</v>
      </c>
      <c r="BP2836">
        <v>0</v>
      </c>
      <c r="BQ2836">
        <v>0</v>
      </c>
      <c r="BR2836">
        <v>0</v>
      </c>
      <c r="BS2836">
        <v>0</v>
      </c>
      <c r="BT2836">
        <v>0</v>
      </c>
      <c r="BU2836">
        <v>15.6</v>
      </c>
      <c r="BV2836">
        <v>0</v>
      </c>
      <c r="BW2836">
        <v>4822</v>
      </c>
      <c r="BX2836">
        <v>35812</v>
      </c>
      <c r="BY2836">
        <v>5931</v>
      </c>
      <c r="BZ2836">
        <v>213</v>
      </c>
      <c r="CA2836">
        <v>38877</v>
      </c>
      <c r="CB2836">
        <v>155825</v>
      </c>
      <c r="CC2836">
        <v>38162</v>
      </c>
      <c r="CD2836">
        <v>6177</v>
      </c>
      <c r="CE2836">
        <v>3991.96</v>
      </c>
      <c r="CF2836">
        <v>1.5</v>
      </c>
    </row>
    <row r="2837" spans="1:84">
      <c r="A2837">
        <v>49027</v>
      </c>
      <c r="B2837" t="s">
        <v>2835</v>
      </c>
      <c r="C2837">
        <v>49027</v>
      </c>
      <c r="D2837">
        <v>12390</v>
      </c>
      <c r="E2837">
        <v>-0.1</v>
      </c>
      <c r="F2837">
        <v>-15</v>
      </c>
      <c r="G2837">
        <v>12405</v>
      </c>
      <c r="H2837">
        <v>976</v>
      </c>
      <c r="I2837">
        <v>7.9</v>
      </c>
      <c r="J2837">
        <v>3926</v>
      </c>
      <c r="K2837">
        <v>31.7</v>
      </c>
      <c r="L2837">
        <v>12.6</v>
      </c>
      <c r="M2837">
        <v>1563</v>
      </c>
      <c r="N2837">
        <v>48.4</v>
      </c>
      <c r="O2837">
        <v>11951</v>
      </c>
      <c r="P2837">
        <v>23</v>
      </c>
      <c r="Q2837">
        <v>194</v>
      </c>
      <c r="R2837">
        <v>80</v>
      </c>
      <c r="S2837">
        <v>26</v>
      </c>
      <c r="T2837">
        <v>116</v>
      </c>
      <c r="U2837">
        <v>1375</v>
      </c>
      <c r="V2837">
        <v>10631</v>
      </c>
      <c r="W2837">
        <v>96.5</v>
      </c>
      <c r="X2837">
        <v>0.2</v>
      </c>
      <c r="Y2837">
        <v>1.6</v>
      </c>
      <c r="Z2837">
        <v>0.6</v>
      </c>
      <c r="AA2837">
        <v>0.2</v>
      </c>
      <c r="AB2837">
        <v>0.9</v>
      </c>
      <c r="AC2837">
        <v>11.1</v>
      </c>
      <c r="AD2837">
        <v>85.8</v>
      </c>
      <c r="AE2837">
        <v>197</v>
      </c>
      <c r="AF2837">
        <v>111</v>
      </c>
      <c r="AG2837">
        <v>3</v>
      </c>
      <c r="AH2837">
        <v>62.7</v>
      </c>
      <c r="AI2837">
        <v>5.0999999999999996</v>
      </c>
      <c r="AJ2837">
        <v>8.6</v>
      </c>
      <c r="AK2837">
        <v>86.7</v>
      </c>
      <c r="AL2837">
        <v>16.8</v>
      </c>
      <c r="AM2837">
        <v>1879</v>
      </c>
      <c r="AN2837">
        <v>19</v>
      </c>
      <c r="AO2837">
        <v>4801</v>
      </c>
      <c r="AP2837">
        <v>279</v>
      </c>
      <c r="AQ2837">
        <v>6.2</v>
      </c>
      <c r="AR2837">
        <v>79.7</v>
      </c>
      <c r="AS2837">
        <v>84700</v>
      </c>
      <c r="AT2837">
        <v>6.9</v>
      </c>
      <c r="AU2837">
        <v>3840</v>
      </c>
      <c r="AV2837">
        <v>3.19</v>
      </c>
      <c r="AW2837">
        <v>13408</v>
      </c>
      <c r="AX2837">
        <v>40469</v>
      </c>
      <c r="AY2837">
        <v>11.8</v>
      </c>
      <c r="AZ2837">
        <v>283</v>
      </c>
      <c r="BA2837">
        <v>23066</v>
      </c>
      <c r="BB2837">
        <v>6179</v>
      </c>
      <c r="BC2837">
        <v>182</v>
      </c>
      <c r="BD2837">
        <v>2.9</v>
      </c>
      <c r="BE2837">
        <v>6464</v>
      </c>
      <c r="BF2837">
        <v>334</v>
      </c>
      <c r="BG2837">
        <v>1130</v>
      </c>
      <c r="BH2837">
        <v>215512</v>
      </c>
      <c r="BI2837">
        <v>33340</v>
      </c>
      <c r="BJ2837">
        <v>244</v>
      </c>
      <c r="BK2837">
        <v>2621</v>
      </c>
      <c r="BL2837">
        <v>3.3</v>
      </c>
      <c r="BM2837">
        <v>747</v>
      </c>
      <c r="BN2837">
        <v>8402</v>
      </c>
      <c r="BO2837">
        <v>878</v>
      </c>
      <c r="BP2837">
        <v>0</v>
      </c>
      <c r="BQ2837">
        <v>0</v>
      </c>
      <c r="BR2837">
        <v>0</v>
      </c>
      <c r="BS2837">
        <v>0</v>
      </c>
      <c r="BT2837">
        <v>0</v>
      </c>
      <c r="BU2837">
        <v>37.200000000000003</v>
      </c>
      <c r="BV2837">
        <v>0</v>
      </c>
      <c r="BW2837">
        <v>99841</v>
      </c>
      <c r="BX2837">
        <v>76998</v>
      </c>
      <c r="BY2837">
        <v>6218</v>
      </c>
      <c r="BZ2837">
        <v>44</v>
      </c>
      <c r="CA2837">
        <v>6714</v>
      </c>
      <c r="CB2837">
        <v>444941</v>
      </c>
      <c r="CC2837">
        <v>51765</v>
      </c>
      <c r="CD2837">
        <v>4207</v>
      </c>
      <c r="CE2837">
        <v>6589.13</v>
      </c>
      <c r="CF2837">
        <v>1.9</v>
      </c>
    </row>
    <row r="2838" spans="1:84">
      <c r="A2838">
        <v>49029</v>
      </c>
      <c r="B2838" t="s">
        <v>2836</v>
      </c>
      <c r="C2838">
        <v>49029</v>
      </c>
      <c r="D2838">
        <v>8134</v>
      </c>
      <c r="E2838">
        <v>14.1</v>
      </c>
      <c r="F2838">
        <v>1005</v>
      </c>
      <c r="G2838">
        <v>7129</v>
      </c>
      <c r="H2838">
        <v>551</v>
      </c>
      <c r="I2838">
        <v>6.8</v>
      </c>
      <c r="J2838">
        <v>2333</v>
      </c>
      <c r="K2838">
        <v>28.7</v>
      </c>
      <c r="L2838">
        <v>9.1</v>
      </c>
      <c r="M2838">
        <v>739</v>
      </c>
      <c r="N2838">
        <v>49.5</v>
      </c>
      <c r="O2838">
        <v>7965</v>
      </c>
      <c r="P2838">
        <v>4</v>
      </c>
      <c r="Q2838">
        <v>20</v>
      </c>
      <c r="R2838">
        <v>28</v>
      </c>
      <c r="S2838">
        <v>0</v>
      </c>
      <c r="T2838">
        <v>117</v>
      </c>
      <c r="U2838">
        <v>150</v>
      </c>
      <c r="V2838">
        <v>7827</v>
      </c>
      <c r="W2838">
        <v>97.9</v>
      </c>
      <c r="X2838">
        <v>0</v>
      </c>
      <c r="Y2838">
        <v>0.2</v>
      </c>
      <c r="Z2838">
        <v>0.3</v>
      </c>
      <c r="AA2838">
        <v>0</v>
      </c>
      <c r="AB2838">
        <v>1.4</v>
      </c>
      <c r="AC2838">
        <v>1.8</v>
      </c>
      <c r="AD2838">
        <v>96.2</v>
      </c>
      <c r="AE2838">
        <v>114</v>
      </c>
      <c r="AF2838">
        <v>41</v>
      </c>
      <c r="AG2838">
        <v>2</v>
      </c>
      <c r="AH2838">
        <v>60.8</v>
      </c>
      <c r="AI2838">
        <v>2.7</v>
      </c>
      <c r="AJ2838">
        <v>5.0999999999999996</v>
      </c>
      <c r="AK2838">
        <v>92.6</v>
      </c>
      <c r="AL2838">
        <v>23.3</v>
      </c>
      <c r="AM2838">
        <v>777</v>
      </c>
      <c r="AN2838">
        <v>26.3</v>
      </c>
      <c r="AO2838">
        <v>2707</v>
      </c>
      <c r="AP2838">
        <v>549</v>
      </c>
      <c r="AQ2838">
        <v>25.4</v>
      </c>
      <c r="AR2838">
        <v>88.3</v>
      </c>
      <c r="AS2838">
        <v>174500</v>
      </c>
      <c r="AT2838">
        <v>3.6</v>
      </c>
      <c r="AU2838">
        <v>2046</v>
      </c>
      <c r="AV2838">
        <v>3.48</v>
      </c>
      <c r="AW2838">
        <v>17684</v>
      </c>
      <c r="AX2838">
        <v>58865</v>
      </c>
      <c r="AY2838">
        <v>4.5999999999999996</v>
      </c>
      <c r="AZ2838">
        <v>195</v>
      </c>
      <c r="BA2838">
        <v>24742</v>
      </c>
      <c r="BB2838">
        <v>3895</v>
      </c>
      <c r="BC2838">
        <v>116</v>
      </c>
      <c r="BD2838">
        <v>3</v>
      </c>
      <c r="BE2838">
        <v>3474</v>
      </c>
      <c r="BF2838">
        <v>562</v>
      </c>
      <c r="BG2838">
        <v>400</v>
      </c>
      <c r="BH2838">
        <v>80945</v>
      </c>
      <c r="BI2838">
        <v>23300</v>
      </c>
      <c r="BJ2838">
        <v>218</v>
      </c>
      <c r="BK2838">
        <v>1418</v>
      </c>
      <c r="BL2838">
        <v>33.6</v>
      </c>
      <c r="BM2838">
        <v>720</v>
      </c>
      <c r="BN2838">
        <v>2321</v>
      </c>
      <c r="BO2838">
        <v>718</v>
      </c>
      <c r="BP2838">
        <v>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46349</v>
      </c>
      <c r="BY2838">
        <v>6244</v>
      </c>
      <c r="BZ2838">
        <v>116</v>
      </c>
      <c r="CA2838">
        <v>25673</v>
      </c>
      <c r="CB2838">
        <v>0</v>
      </c>
      <c r="CC2838">
        <v>21145</v>
      </c>
      <c r="CD2838">
        <v>2777</v>
      </c>
      <c r="CE2838">
        <v>609.13</v>
      </c>
      <c r="CF2838">
        <v>11.7</v>
      </c>
    </row>
    <row r="2839" spans="1:84">
      <c r="A2839">
        <v>49031</v>
      </c>
      <c r="B2839" t="s">
        <v>2837</v>
      </c>
      <c r="C2839">
        <v>49031</v>
      </c>
      <c r="D2839">
        <v>1347</v>
      </c>
      <c r="E2839">
        <v>-6.1</v>
      </c>
      <c r="F2839">
        <v>-88</v>
      </c>
      <c r="G2839">
        <v>1435</v>
      </c>
      <c r="H2839">
        <v>96</v>
      </c>
      <c r="I2839">
        <v>7.1</v>
      </c>
      <c r="J2839">
        <v>369</v>
      </c>
      <c r="K2839">
        <v>27.4</v>
      </c>
      <c r="L2839">
        <v>20.3</v>
      </c>
      <c r="M2839">
        <v>274</v>
      </c>
      <c r="N2839">
        <v>47.7</v>
      </c>
      <c r="O2839">
        <v>1316</v>
      </c>
      <c r="P2839">
        <v>3</v>
      </c>
      <c r="Q2839">
        <v>13</v>
      </c>
      <c r="R2839">
        <v>2</v>
      </c>
      <c r="S2839">
        <v>1</v>
      </c>
      <c r="T2839">
        <v>12</v>
      </c>
      <c r="U2839">
        <v>95</v>
      </c>
      <c r="V2839">
        <v>1225</v>
      </c>
      <c r="W2839">
        <v>97.7</v>
      </c>
      <c r="X2839">
        <v>0.2</v>
      </c>
      <c r="Y2839">
        <v>1</v>
      </c>
      <c r="Z2839">
        <v>0.1</v>
      </c>
      <c r="AA2839">
        <v>0.1</v>
      </c>
      <c r="AB2839">
        <v>0.9</v>
      </c>
      <c r="AC2839">
        <v>7.1</v>
      </c>
      <c r="AD2839">
        <v>90.9</v>
      </c>
      <c r="AE2839">
        <v>24</v>
      </c>
      <c r="AF2839">
        <v>19</v>
      </c>
      <c r="AG2839">
        <v>0</v>
      </c>
      <c r="AH2839">
        <v>66.900000000000006</v>
      </c>
      <c r="AI2839">
        <v>2</v>
      </c>
      <c r="AJ2839">
        <v>4.9000000000000004</v>
      </c>
      <c r="AK2839">
        <v>85.7</v>
      </c>
      <c r="AL2839">
        <v>14.4</v>
      </c>
      <c r="AM2839">
        <v>269</v>
      </c>
      <c r="AN2839">
        <v>26.3</v>
      </c>
      <c r="AO2839">
        <v>790</v>
      </c>
      <c r="AP2839">
        <v>45</v>
      </c>
      <c r="AQ2839">
        <v>6</v>
      </c>
      <c r="AR2839">
        <v>87</v>
      </c>
      <c r="AS2839">
        <v>80900</v>
      </c>
      <c r="AT2839">
        <v>0.3</v>
      </c>
      <c r="AU2839">
        <v>509</v>
      </c>
      <c r="AV2839">
        <v>2.79</v>
      </c>
      <c r="AW2839">
        <v>12697</v>
      </c>
      <c r="AX2839">
        <v>32225</v>
      </c>
      <c r="AY2839">
        <v>13.9</v>
      </c>
      <c r="AZ2839">
        <v>31</v>
      </c>
      <c r="BA2839">
        <v>22910</v>
      </c>
      <c r="BB2839">
        <v>877</v>
      </c>
      <c r="BC2839">
        <v>27</v>
      </c>
      <c r="BD2839">
        <v>3.1</v>
      </c>
      <c r="BE2839">
        <v>693</v>
      </c>
      <c r="BF2839">
        <v>209</v>
      </c>
      <c r="BG2839">
        <v>137</v>
      </c>
      <c r="BH2839">
        <v>16846</v>
      </c>
      <c r="BI2839">
        <v>24309</v>
      </c>
      <c r="BJ2839">
        <v>26</v>
      </c>
      <c r="BK2839">
        <v>143</v>
      </c>
      <c r="BL2839">
        <v>53.8</v>
      </c>
      <c r="BM2839">
        <v>100</v>
      </c>
      <c r="BN2839">
        <v>0</v>
      </c>
      <c r="BO2839">
        <v>107</v>
      </c>
      <c r="BP2839">
        <v>0</v>
      </c>
      <c r="BQ2839">
        <v>0</v>
      </c>
      <c r="BR2839">
        <v>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3300</v>
      </c>
      <c r="BY2839">
        <v>2388</v>
      </c>
      <c r="BZ2839">
        <v>11</v>
      </c>
      <c r="CA2839">
        <v>798</v>
      </c>
      <c r="CB2839">
        <v>0</v>
      </c>
      <c r="CC2839">
        <v>11362</v>
      </c>
      <c r="CD2839">
        <v>8156</v>
      </c>
      <c r="CE2839">
        <v>757.81</v>
      </c>
      <c r="CF2839">
        <v>1.9</v>
      </c>
    </row>
    <row r="2840" spans="1:84">
      <c r="A2840">
        <v>49033</v>
      </c>
      <c r="B2840" t="s">
        <v>2838</v>
      </c>
      <c r="C2840">
        <v>49033</v>
      </c>
      <c r="D2840">
        <v>2040</v>
      </c>
      <c r="E2840">
        <v>4</v>
      </c>
      <c r="F2840">
        <v>79</v>
      </c>
      <c r="G2840">
        <v>1961</v>
      </c>
      <c r="H2840">
        <v>144</v>
      </c>
      <c r="I2840">
        <v>7.1</v>
      </c>
      <c r="J2840">
        <v>597</v>
      </c>
      <c r="K2840">
        <v>29.3</v>
      </c>
      <c r="L2840">
        <v>15.2</v>
      </c>
      <c r="M2840">
        <v>311</v>
      </c>
      <c r="N2840">
        <v>49.8</v>
      </c>
      <c r="O2840">
        <v>2022</v>
      </c>
      <c r="P2840">
        <v>0</v>
      </c>
      <c r="Q2840">
        <v>1</v>
      </c>
      <c r="R2840">
        <v>10</v>
      </c>
      <c r="S2840">
        <v>0</v>
      </c>
      <c r="T2840">
        <v>7</v>
      </c>
      <c r="U2840">
        <v>37</v>
      </c>
      <c r="V2840">
        <v>1985</v>
      </c>
      <c r="W2840">
        <v>99.1</v>
      </c>
      <c r="X2840">
        <v>0</v>
      </c>
      <c r="Y2840">
        <v>0</v>
      </c>
      <c r="Z2840">
        <v>0.5</v>
      </c>
      <c r="AA2840">
        <v>0</v>
      </c>
      <c r="AB2840">
        <v>0.3</v>
      </c>
      <c r="AC2840">
        <v>1.8</v>
      </c>
      <c r="AD2840">
        <v>97.3</v>
      </c>
      <c r="AE2840">
        <v>34</v>
      </c>
      <c r="AF2840">
        <v>16</v>
      </c>
      <c r="AG2840">
        <v>1</v>
      </c>
      <c r="AH2840">
        <v>64.7</v>
      </c>
      <c r="AI2840">
        <v>1.9</v>
      </c>
      <c r="AJ2840">
        <v>3.3</v>
      </c>
      <c r="AK2840">
        <v>91.5</v>
      </c>
      <c r="AL2840">
        <v>22</v>
      </c>
      <c r="AM2840">
        <v>248</v>
      </c>
      <c r="AN2840">
        <v>29</v>
      </c>
      <c r="AO2840">
        <v>2981</v>
      </c>
      <c r="AP2840">
        <v>573</v>
      </c>
      <c r="AQ2840">
        <v>23.8</v>
      </c>
      <c r="AR2840">
        <v>83.9</v>
      </c>
      <c r="AS2840">
        <v>84300</v>
      </c>
      <c r="AT2840">
        <v>13.1</v>
      </c>
      <c r="AU2840">
        <v>645</v>
      </c>
      <c r="AV2840">
        <v>3.01</v>
      </c>
      <c r="AW2840">
        <v>16267</v>
      </c>
      <c r="AX2840">
        <v>45036</v>
      </c>
      <c r="AY2840">
        <v>9</v>
      </c>
      <c r="AZ2840">
        <v>52</v>
      </c>
      <c r="BA2840">
        <v>25487</v>
      </c>
      <c r="BB2840">
        <v>1377</v>
      </c>
      <c r="BC2840">
        <v>31</v>
      </c>
      <c r="BD2840">
        <v>2.2999999999999998</v>
      </c>
      <c r="BE2840">
        <v>1265</v>
      </c>
      <c r="BF2840">
        <v>204</v>
      </c>
      <c r="BG2840">
        <v>200</v>
      </c>
      <c r="BH2840">
        <v>24042</v>
      </c>
      <c r="BI2840">
        <v>19006</v>
      </c>
      <c r="BJ2840">
        <v>66</v>
      </c>
      <c r="BK2840">
        <v>252</v>
      </c>
      <c r="BL2840">
        <v>-21.7</v>
      </c>
      <c r="BM2840">
        <v>197</v>
      </c>
      <c r="BN2840">
        <v>1873</v>
      </c>
      <c r="BO2840">
        <v>219</v>
      </c>
      <c r="BP2840">
        <v>0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7485</v>
      </c>
      <c r="BY2840">
        <v>3833</v>
      </c>
      <c r="BZ2840">
        <v>126</v>
      </c>
      <c r="CA2840">
        <v>31553</v>
      </c>
      <c r="CB2840">
        <v>509279</v>
      </c>
      <c r="CC2840">
        <v>9683</v>
      </c>
      <c r="CD2840">
        <v>4714</v>
      </c>
      <c r="CE2840">
        <v>1028.53</v>
      </c>
      <c r="CF2840">
        <v>1.9</v>
      </c>
    </row>
    <row r="2841" spans="1:84">
      <c r="A2841">
        <v>49035</v>
      </c>
      <c r="B2841" t="s">
        <v>2839</v>
      </c>
      <c r="C2841">
        <v>49035</v>
      </c>
      <c r="D2841">
        <v>978701</v>
      </c>
      <c r="E2841">
        <v>8.9</v>
      </c>
      <c r="F2841">
        <v>80289</v>
      </c>
      <c r="G2841">
        <v>898387</v>
      </c>
      <c r="H2841">
        <v>90051</v>
      </c>
      <c r="I2841">
        <v>9.1999999999999993</v>
      </c>
      <c r="J2841">
        <v>290056</v>
      </c>
      <c r="K2841">
        <v>29.6</v>
      </c>
      <c r="L2841">
        <v>8.4</v>
      </c>
      <c r="M2841">
        <v>82647</v>
      </c>
      <c r="N2841">
        <v>49.3</v>
      </c>
      <c r="O2841">
        <v>896009</v>
      </c>
      <c r="P2841">
        <v>14774</v>
      </c>
      <c r="Q2841">
        <v>9441</v>
      </c>
      <c r="R2841">
        <v>29656</v>
      </c>
      <c r="S2841">
        <v>13124</v>
      </c>
      <c r="T2841">
        <v>15697</v>
      </c>
      <c r="U2841">
        <v>149312</v>
      </c>
      <c r="V2841">
        <v>755544</v>
      </c>
      <c r="W2841">
        <v>91.6</v>
      </c>
      <c r="X2841">
        <v>1.5</v>
      </c>
      <c r="Y2841">
        <v>1</v>
      </c>
      <c r="Z2841">
        <v>3</v>
      </c>
      <c r="AA2841">
        <v>1.3</v>
      </c>
      <c r="AB2841">
        <v>1.6</v>
      </c>
      <c r="AC2841">
        <v>15.3</v>
      </c>
      <c r="AD2841">
        <v>77.2</v>
      </c>
      <c r="AE2841">
        <v>18394</v>
      </c>
      <c r="AF2841">
        <v>5314</v>
      </c>
      <c r="AG2841">
        <v>103</v>
      </c>
      <c r="AH2841">
        <v>50</v>
      </c>
      <c r="AI2841">
        <v>10.4</v>
      </c>
      <c r="AJ2841">
        <v>16.2</v>
      </c>
      <c r="AK2841">
        <v>86.8</v>
      </c>
      <c r="AL2841">
        <v>27.4</v>
      </c>
      <c r="AM2841">
        <v>131045</v>
      </c>
      <c r="AN2841">
        <v>22.5</v>
      </c>
      <c r="AO2841">
        <v>345471</v>
      </c>
      <c r="AP2841">
        <v>34475</v>
      </c>
      <c r="AQ2841">
        <v>11.1</v>
      </c>
      <c r="AR2841">
        <v>69</v>
      </c>
      <c r="AS2841">
        <v>157000</v>
      </c>
      <c r="AT2841">
        <v>27.7</v>
      </c>
      <c r="AU2841">
        <v>295141</v>
      </c>
      <c r="AV2841">
        <v>3</v>
      </c>
      <c r="AW2841">
        <v>20190</v>
      </c>
      <c r="AX2841">
        <v>50420</v>
      </c>
      <c r="AY2841">
        <v>10.199999999999999</v>
      </c>
      <c r="AZ2841">
        <v>30720</v>
      </c>
      <c r="BA2841">
        <v>31990</v>
      </c>
      <c r="BB2841">
        <v>532283</v>
      </c>
      <c r="BC2841">
        <v>15223</v>
      </c>
      <c r="BD2841">
        <v>2.9</v>
      </c>
      <c r="BE2841">
        <v>694555</v>
      </c>
      <c r="BF2841">
        <v>28281</v>
      </c>
      <c r="BG2841">
        <v>92376</v>
      </c>
      <c r="BH2841">
        <v>30084019</v>
      </c>
      <c r="BI2841">
        <v>43314</v>
      </c>
      <c r="BJ2841">
        <v>28264</v>
      </c>
      <c r="BK2841">
        <v>477401</v>
      </c>
      <c r="BL2841">
        <v>-0.7</v>
      </c>
      <c r="BM2841">
        <v>69122</v>
      </c>
      <c r="BN2841">
        <v>1537310</v>
      </c>
      <c r="BO2841">
        <v>80650</v>
      </c>
      <c r="BP2841">
        <v>0.5</v>
      </c>
      <c r="BQ2841">
        <v>0.4</v>
      </c>
      <c r="BR2841">
        <v>2.2000000000000002</v>
      </c>
      <c r="BS2841">
        <v>3.5</v>
      </c>
      <c r="BT2841">
        <v>0</v>
      </c>
      <c r="BU2841">
        <v>24.2</v>
      </c>
      <c r="BV2841">
        <v>10847204</v>
      </c>
      <c r="BW2841">
        <v>15558180</v>
      </c>
      <c r="BX2841">
        <v>11441626</v>
      </c>
      <c r="BY2841">
        <v>12472</v>
      </c>
      <c r="BZ2841">
        <v>6209</v>
      </c>
      <c r="CA2841">
        <v>1056969</v>
      </c>
      <c r="CB2841">
        <v>82267</v>
      </c>
      <c r="CC2841">
        <v>4793316</v>
      </c>
      <c r="CD2841">
        <v>5125</v>
      </c>
      <c r="CE2841">
        <v>737.38</v>
      </c>
      <c r="CF2841">
        <v>1219</v>
      </c>
    </row>
    <row r="2842" spans="1:84">
      <c r="A2842">
        <v>49037</v>
      </c>
      <c r="B2842" t="s">
        <v>2840</v>
      </c>
      <c r="C2842">
        <v>49037</v>
      </c>
      <c r="D2842">
        <v>14265</v>
      </c>
      <c r="E2842">
        <v>-1</v>
      </c>
      <c r="F2842">
        <v>-148</v>
      </c>
      <c r="G2842">
        <v>14413</v>
      </c>
      <c r="H2842">
        <v>1175</v>
      </c>
      <c r="I2842">
        <v>8.1999999999999993</v>
      </c>
      <c r="J2842">
        <v>4828</v>
      </c>
      <c r="K2842">
        <v>33.799999999999997</v>
      </c>
      <c r="L2842">
        <v>10.1</v>
      </c>
      <c r="M2842">
        <v>1438</v>
      </c>
      <c r="N2842">
        <v>49.8</v>
      </c>
      <c r="O2842">
        <v>6153</v>
      </c>
      <c r="P2842">
        <v>109</v>
      </c>
      <c r="Q2842">
        <v>7695</v>
      </c>
      <c r="R2842">
        <v>55</v>
      </c>
      <c r="S2842">
        <v>28</v>
      </c>
      <c r="T2842">
        <v>225</v>
      </c>
      <c r="U2842">
        <v>557</v>
      </c>
      <c r="V2842">
        <v>5819</v>
      </c>
      <c r="W2842">
        <v>43.1</v>
      </c>
      <c r="X2842">
        <v>0.8</v>
      </c>
      <c r="Y2842">
        <v>53.9</v>
      </c>
      <c r="Z2842">
        <v>0.4</v>
      </c>
      <c r="AA2842">
        <v>0.2</v>
      </c>
      <c r="AB2842">
        <v>1.6</v>
      </c>
      <c r="AC2842">
        <v>3.9</v>
      </c>
      <c r="AD2842">
        <v>40.799999999999997</v>
      </c>
      <c r="AE2842">
        <v>249</v>
      </c>
      <c r="AF2842">
        <v>79</v>
      </c>
      <c r="AG2842">
        <v>2</v>
      </c>
      <c r="AH2842">
        <v>68.5</v>
      </c>
      <c r="AI2842">
        <v>0.9</v>
      </c>
      <c r="AJ2842">
        <v>47.2</v>
      </c>
      <c r="AK2842">
        <v>69.599999999999994</v>
      </c>
      <c r="AL2842">
        <v>13.9</v>
      </c>
      <c r="AM2842">
        <v>2738</v>
      </c>
      <c r="AN2842">
        <v>21.4</v>
      </c>
      <c r="AO2842">
        <v>5703</v>
      </c>
      <c r="AP2842">
        <v>254</v>
      </c>
      <c r="AQ2842">
        <v>4.7</v>
      </c>
      <c r="AR2842">
        <v>79.3</v>
      </c>
      <c r="AS2842">
        <v>68400</v>
      </c>
      <c r="AT2842">
        <v>5.8</v>
      </c>
      <c r="AU2842">
        <v>4089</v>
      </c>
      <c r="AV2842">
        <v>3.46</v>
      </c>
      <c r="AW2842">
        <v>10229</v>
      </c>
      <c r="AX2842">
        <v>28751</v>
      </c>
      <c r="AY2842">
        <v>25.5</v>
      </c>
      <c r="AZ2842">
        <v>227</v>
      </c>
      <c r="BA2842">
        <v>16067</v>
      </c>
      <c r="BB2842">
        <v>4864</v>
      </c>
      <c r="BC2842">
        <v>294</v>
      </c>
      <c r="BD2842">
        <v>6</v>
      </c>
      <c r="BE2842">
        <v>5652</v>
      </c>
      <c r="BF2842">
        <v>79</v>
      </c>
      <c r="BG2842">
        <v>1838</v>
      </c>
      <c r="BH2842">
        <v>146967</v>
      </c>
      <c r="BI2842">
        <v>26003</v>
      </c>
      <c r="BJ2842">
        <v>262</v>
      </c>
      <c r="BK2842">
        <v>1847</v>
      </c>
      <c r="BL2842">
        <v>4.9000000000000004</v>
      </c>
      <c r="BM2842">
        <v>612</v>
      </c>
      <c r="BN2842">
        <v>16510</v>
      </c>
      <c r="BO2842">
        <v>752</v>
      </c>
      <c r="BP2842">
        <v>0</v>
      </c>
      <c r="BQ2842">
        <v>0</v>
      </c>
      <c r="BR2842">
        <v>0</v>
      </c>
      <c r="BS2842">
        <v>0</v>
      </c>
      <c r="BT2842">
        <v>0</v>
      </c>
      <c r="BU2842">
        <v>27.1</v>
      </c>
      <c r="BV2842">
        <v>0</v>
      </c>
      <c r="BW2842">
        <v>0</v>
      </c>
      <c r="BX2842">
        <v>29373</v>
      </c>
      <c r="BY2842">
        <v>2124</v>
      </c>
      <c r="BZ2842">
        <v>60</v>
      </c>
      <c r="CA2842">
        <v>9237</v>
      </c>
      <c r="CB2842">
        <v>1558661</v>
      </c>
      <c r="CC2842">
        <v>112381</v>
      </c>
      <c r="CD2842">
        <v>8019</v>
      </c>
      <c r="CE2842">
        <v>7820.18</v>
      </c>
      <c r="CF2842">
        <v>1.8</v>
      </c>
    </row>
    <row r="2843" spans="1:84">
      <c r="A2843">
        <v>49039</v>
      </c>
      <c r="B2843" t="s">
        <v>2841</v>
      </c>
      <c r="C2843">
        <v>49039</v>
      </c>
      <c r="D2843">
        <v>24196</v>
      </c>
      <c r="E2843">
        <v>6.3</v>
      </c>
      <c r="F2843">
        <v>1433</v>
      </c>
      <c r="G2843">
        <v>22763</v>
      </c>
      <c r="H2843">
        <v>1899</v>
      </c>
      <c r="I2843">
        <v>7.8</v>
      </c>
      <c r="J2843">
        <v>7058</v>
      </c>
      <c r="K2843">
        <v>29.2</v>
      </c>
      <c r="L2843">
        <v>11.2</v>
      </c>
      <c r="M2843">
        <v>2699</v>
      </c>
      <c r="N2843">
        <v>48.1</v>
      </c>
      <c r="O2843">
        <v>23185</v>
      </c>
      <c r="P2843">
        <v>104</v>
      </c>
      <c r="Q2843">
        <v>265</v>
      </c>
      <c r="R2843">
        <v>269</v>
      </c>
      <c r="S2843">
        <v>141</v>
      </c>
      <c r="T2843">
        <v>232</v>
      </c>
      <c r="U2843">
        <v>1905</v>
      </c>
      <c r="V2843">
        <v>21417</v>
      </c>
      <c r="W2843">
        <v>95.8</v>
      </c>
      <c r="X2843">
        <v>0.4</v>
      </c>
      <c r="Y2843">
        <v>1.1000000000000001</v>
      </c>
      <c r="Z2843">
        <v>1.1000000000000001</v>
      </c>
      <c r="AA2843">
        <v>0.6</v>
      </c>
      <c r="AB2843">
        <v>1</v>
      </c>
      <c r="AC2843">
        <v>7.9</v>
      </c>
      <c r="AD2843">
        <v>88.5</v>
      </c>
      <c r="AE2843">
        <v>399</v>
      </c>
      <c r="AF2843">
        <v>181</v>
      </c>
      <c r="AG2843">
        <v>2</v>
      </c>
      <c r="AH2843">
        <v>51.1</v>
      </c>
      <c r="AI2843">
        <v>4.8</v>
      </c>
      <c r="AJ2843">
        <v>9.1999999999999993</v>
      </c>
      <c r="AK2843">
        <v>84.6</v>
      </c>
      <c r="AL2843">
        <v>17.3</v>
      </c>
      <c r="AM2843">
        <v>3332</v>
      </c>
      <c r="AN2843">
        <v>22.4</v>
      </c>
      <c r="AO2843">
        <v>8529</v>
      </c>
      <c r="AP2843">
        <v>650</v>
      </c>
      <c r="AQ2843">
        <v>8.1999999999999993</v>
      </c>
      <c r="AR2843">
        <v>78.8</v>
      </c>
      <c r="AS2843">
        <v>104800</v>
      </c>
      <c r="AT2843">
        <v>7.4</v>
      </c>
      <c r="AU2843">
        <v>6547</v>
      </c>
      <c r="AV2843">
        <v>3.27</v>
      </c>
      <c r="AW2843">
        <v>12442</v>
      </c>
      <c r="AX2843">
        <v>35232</v>
      </c>
      <c r="AY2843">
        <v>13.8</v>
      </c>
      <c r="AZ2843">
        <v>423</v>
      </c>
      <c r="BA2843">
        <v>17640</v>
      </c>
      <c r="BB2843">
        <v>10652</v>
      </c>
      <c r="BC2843">
        <v>393</v>
      </c>
      <c r="BD2843">
        <v>3.7</v>
      </c>
      <c r="BE2843">
        <v>10741</v>
      </c>
      <c r="BF2843">
        <v>364</v>
      </c>
      <c r="BG2843">
        <v>2593</v>
      </c>
      <c r="BH2843">
        <v>246000</v>
      </c>
      <c r="BI2843">
        <v>22903</v>
      </c>
      <c r="BJ2843">
        <v>404</v>
      </c>
      <c r="BK2843">
        <v>4235</v>
      </c>
      <c r="BL2843">
        <v>12</v>
      </c>
      <c r="BM2843">
        <v>1520</v>
      </c>
      <c r="BN2843">
        <v>8428</v>
      </c>
      <c r="BO2843">
        <v>1654</v>
      </c>
      <c r="BP2843">
        <v>0</v>
      </c>
      <c r="BQ2843">
        <v>0</v>
      </c>
      <c r="BR2843">
        <v>0</v>
      </c>
      <c r="BS2843">
        <v>0</v>
      </c>
      <c r="BT2843">
        <v>0</v>
      </c>
      <c r="BU2843">
        <v>23.4</v>
      </c>
      <c r="BV2843">
        <v>103996</v>
      </c>
      <c r="BW2843">
        <v>0</v>
      </c>
      <c r="BX2843">
        <v>127948</v>
      </c>
      <c r="BY2843">
        <v>5476</v>
      </c>
      <c r="BZ2843">
        <v>81</v>
      </c>
      <c r="CA2843">
        <v>9573</v>
      </c>
      <c r="CB2843">
        <v>357184</v>
      </c>
      <c r="CC2843">
        <v>93351</v>
      </c>
      <c r="CD2843">
        <v>3947</v>
      </c>
      <c r="CE2843">
        <v>1588.11</v>
      </c>
      <c r="CF2843">
        <v>14.3</v>
      </c>
    </row>
    <row r="2844" spans="1:84">
      <c r="A2844">
        <v>49041</v>
      </c>
      <c r="B2844" t="s">
        <v>2842</v>
      </c>
      <c r="C2844">
        <v>49041</v>
      </c>
      <c r="D2844">
        <v>19640</v>
      </c>
      <c r="E2844">
        <v>4.2</v>
      </c>
      <c r="F2844">
        <v>798</v>
      </c>
      <c r="G2844">
        <v>18842</v>
      </c>
      <c r="H2844">
        <v>1627</v>
      </c>
      <c r="I2844">
        <v>8.3000000000000007</v>
      </c>
      <c r="J2844">
        <v>6099</v>
      </c>
      <c r="K2844">
        <v>31.1</v>
      </c>
      <c r="L2844">
        <v>13.1</v>
      </c>
      <c r="M2844">
        <v>2565</v>
      </c>
      <c r="N2844">
        <v>49.6</v>
      </c>
      <c r="O2844">
        <v>18949</v>
      </c>
      <c r="P2844">
        <v>62</v>
      </c>
      <c r="Q2844">
        <v>383</v>
      </c>
      <c r="R2844">
        <v>57</v>
      </c>
      <c r="S2844">
        <v>19</v>
      </c>
      <c r="T2844">
        <v>170</v>
      </c>
      <c r="U2844">
        <v>606</v>
      </c>
      <c r="V2844">
        <v>18403</v>
      </c>
      <c r="W2844">
        <v>96.5</v>
      </c>
      <c r="X2844">
        <v>0.3</v>
      </c>
      <c r="Y2844">
        <v>2</v>
      </c>
      <c r="Z2844">
        <v>0.3</v>
      </c>
      <c r="AA2844">
        <v>0.1</v>
      </c>
      <c r="AB2844">
        <v>0.9</v>
      </c>
      <c r="AC2844">
        <v>3.1</v>
      </c>
      <c r="AD2844">
        <v>93.7</v>
      </c>
      <c r="AE2844">
        <v>343</v>
      </c>
      <c r="AF2844">
        <v>174</v>
      </c>
      <c r="AG2844">
        <v>0</v>
      </c>
      <c r="AH2844">
        <v>58.8</v>
      </c>
      <c r="AI2844">
        <v>1.3</v>
      </c>
      <c r="AJ2844">
        <v>4.5</v>
      </c>
      <c r="AK2844">
        <v>85.8</v>
      </c>
      <c r="AL2844">
        <v>15.2</v>
      </c>
      <c r="AM2844">
        <v>2860</v>
      </c>
      <c r="AN2844">
        <v>17.600000000000001</v>
      </c>
      <c r="AO2844">
        <v>7605</v>
      </c>
      <c r="AP2844">
        <v>589</v>
      </c>
      <c r="AQ2844">
        <v>8.4</v>
      </c>
      <c r="AR2844">
        <v>82</v>
      </c>
      <c r="AS2844">
        <v>95700</v>
      </c>
      <c r="AT2844">
        <v>6.1</v>
      </c>
      <c r="AU2844">
        <v>6081</v>
      </c>
      <c r="AV2844">
        <v>3.03</v>
      </c>
      <c r="AW2844">
        <v>14180</v>
      </c>
      <c r="AX2844">
        <v>39160</v>
      </c>
      <c r="AY2844">
        <v>12.4</v>
      </c>
      <c r="AZ2844">
        <v>401</v>
      </c>
      <c r="BA2844">
        <v>20683</v>
      </c>
      <c r="BB2844">
        <v>9357</v>
      </c>
      <c r="BC2844">
        <v>297</v>
      </c>
      <c r="BD2844">
        <v>3.2</v>
      </c>
      <c r="BE2844">
        <v>10787</v>
      </c>
      <c r="BF2844">
        <v>647</v>
      </c>
      <c r="BG2844">
        <v>1696</v>
      </c>
      <c r="BH2844">
        <v>290230</v>
      </c>
      <c r="BI2844">
        <v>26906</v>
      </c>
      <c r="BJ2844">
        <v>506</v>
      </c>
      <c r="BK2844">
        <v>5588</v>
      </c>
      <c r="BL2844">
        <v>7.9</v>
      </c>
      <c r="BM2844">
        <v>1254</v>
      </c>
      <c r="BN2844">
        <v>20843</v>
      </c>
      <c r="BO2844">
        <v>1558</v>
      </c>
      <c r="BP2844">
        <v>0</v>
      </c>
      <c r="BQ2844">
        <v>0</v>
      </c>
      <c r="BR2844">
        <v>0</v>
      </c>
      <c r="BS2844">
        <v>0</v>
      </c>
      <c r="BT2844">
        <v>0</v>
      </c>
      <c r="BU2844">
        <v>11.6</v>
      </c>
      <c r="BV2844">
        <v>0</v>
      </c>
      <c r="BW2844">
        <v>98580</v>
      </c>
      <c r="BX2844">
        <v>200478</v>
      </c>
      <c r="BY2844">
        <v>10486</v>
      </c>
      <c r="BZ2844">
        <v>142</v>
      </c>
      <c r="CA2844">
        <v>27149</v>
      </c>
      <c r="CB2844">
        <v>164817</v>
      </c>
      <c r="CC2844">
        <v>99063</v>
      </c>
      <c r="CD2844">
        <v>5092</v>
      </c>
      <c r="CE2844">
        <v>1910.25</v>
      </c>
      <c r="CF2844">
        <v>9.9</v>
      </c>
    </row>
    <row r="2845" spans="1:84">
      <c r="A2845">
        <v>49043</v>
      </c>
      <c r="B2845" t="s">
        <v>2843</v>
      </c>
      <c r="C2845">
        <v>49043</v>
      </c>
      <c r="D2845">
        <v>35469</v>
      </c>
      <c r="E2845">
        <v>19.3</v>
      </c>
      <c r="F2845">
        <v>5733</v>
      </c>
      <c r="G2845">
        <v>29736</v>
      </c>
      <c r="H2845">
        <v>2687</v>
      </c>
      <c r="I2845">
        <v>7.6</v>
      </c>
      <c r="J2845">
        <v>9333</v>
      </c>
      <c r="K2845">
        <v>26.3</v>
      </c>
      <c r="L2845">
        <v>6.1</v>
      </c>
      <c r="M2845">
        <v>2149</v>
      </c>
      <c r="N2845">
        <v>47.5</v>
      </c>
      <c r="O2845">
        <v>34347</v>
      </c>
      <c r="P2845">
        <v>141</v>
      </c>
      <c r="Q2845">
        <v>121</v>
      </c>
      <c r="R2845">
        <v>473</v>
      </c>
      <c r="S2845">
        <v>18</v>
      </c>
      <c r="T2845">
        <v>369</v>
      </c>
      <c r="U2845">
        <v>3892</v>
      </c>
      <c r="V2845">
        <v>30536</v>
      </c>
      <c r="W2845">
        <v>96.8</v>
      </c>
      <c r="X2845">
        <v>0.4</v>
      </c>
      <c r="Y2845">
        <v>0.3</v>
      </c>
      <c r="Z2845">
        <v>1.3</v>
      </c>
      <c r="AA2845">
        <v>0.1</v>
      </c>
      <c r="AB2845">
        <v>1</v>
      </c>
      <c r="AC2845">
        <v>11</v>
      </c>
      <c r="AD2845">
        <v>86.1</v>
      </c>
      <c r="AE2845">
        <v>578</v>
      </c>
      <c r="AF2845">
        <v>103</v>
      </c>
      <c r="AG2845">
        <v>3</v>
      </c>
      <c r="AH2845">
        <v>43</v>
      </c>
      <c r="AI2845">
        <v>7.7</v>
      </c>
      <c r="AJ2845">
        <v>10.199999999999999</v>
      </c>
      <c r="AK2845">
        <v>92.5</v>
      </c>
      <c r="AL2845">
        <v>45.5</v>
      </c>
      <c r="AM2845">
        <v>2395</v>
      </c>
      <c r="AN2845">
        <v>24.8</v>
      </c>
      <c r="AO2845">
        <v>21345</v>
      </c>
      <c r="AP2845">
        <v>3856</v>
      </c>
      <c r="AQ2845">
        <v>22</v>
      </c>
      <c r="AR2845">
        <v>75.599999999999994</v>
      </c>
      <c r="AS2845">
        <v>296000</v>
      </c>
      <c r="AT2845">
        <v>25.9</v>
      </c>
      <c r="AU2845">
        <v>10332</v>
      </c>
      <c r="AV2845">
        <v>2.87</v>
      </c>
      <c r="AW2845">
        <v>33767</v>
      </c>
      <c r="AX2845">
        <v>66822</v>
      </c>
      <c r="AY2845">
        <v>5.3</v>
      </c>
      <c r="AZ2845">
        <v>1775</v>
      </c>
      <c r="BA2845">
        <v>50542</v>
      </c>
      <c r="BB2845">
        <v>22068</v>
      </c>
      <c r="BC2845">
        <v>618</v>
      </c>
      <c r="BD2845">
        <v>2.8</v>
      </c>
      <c r="BE2845">
        <v>29201</v>
      </c>
      <c r="BF2845">
        <v>5512</v>
      </c>
      <c r="BG2845">
        <v>2438</v>
      </c>
      <c r="BH2845">
        <v>936700</v>
      </c>
      <c r="BI2845">
        <v>32078</v>
      </c>
      <c r="BJ2845">
        <v>1917</v>
      </c>
      <c r="BK2845">
        <v>20980</v>
      </c>
      <c r="BL2845">
        <v>35.9</v>
      </c>
      <c r="BM2845">
        <v>4536</v>
      </c>
      <c r="BN2845">
        <v>134940</v>
      </c>
      <c r="BO2845">
        <v>5336</v>
      </c>
      <c r="BP2845">
        <v>0</v>
      </c>
      <c r="BQ2845">
        <v>0</v>
      </c>
      <c r="BR2845">
        <v>0</v>
      </c>
      <c r="BS2845">
        <v>0</v>
      </c>
      <c r="BT2845">
        <v>0</v>
      </c>
      <c r="BU2845">
        <v>26.6</v>
      </c>
      <c r="BV2845">
        <v>85052</v>
      </c>
      <c r="BW2845">
        <v>0</v>
      </c>
      <c r="BX2845">
        <v>413820</v>
      </c>
      <c r="BY2845">
        <v>12988</v>
      </c>
      <c r="BZ2845">
        <v>795</v>
      </c>
      <c r="CA2845">
        <v>219489</v>
      </c>
      <c r="CB2845">
        <v>375689</v>
      </c>
      <c r="CC2845">
        <v>74453</v>
      </c>
      <c r="CD2845">
        <v>2200</v>
      </c>
      <c r="CE2845">
        <v>1871.05</v>
      </c>
      <c r="CF2845">
        <v>15.9</v>
      </c>
    </row>
    <row r="2846" spans="1:84">
      <c r="A2846">
        <v>49045</v>
      </c>
      <c r="B2846" t="s">
        <v>2844</v>
      </c>
      <c r="C2846">
        <v>49045</v>
      </c>
      <c r="D2846">
        <v>53552</v>
      </c>
      <c r="E2846">
        <v>31.5</v>
      </c>
      <c r="F2846">
        <v>12817</v>
      </c>
      <c r="G2846">
        <v>40735</v>
      </c>
      <c r="H2846">
        <v>5199</v>
      </c>
      <c r="I2846">
        <v>9.6999999999999993</v>
      </c>
      <c r="J2846">
        <v>17453</v>
      </c>
      <c r="K2846">
        <v>32.6</v>
      </c>
      <c r="L2846">
        <v>6.9</v>
      </c>
      <c r="M2846">
        <v>3720</v>
      </c>
      <c r="N2846">
        <v>50.6</v>
      </c>
      <c r="O2846">
        <v>50445</v>
      </c>
      <c r="P2846">
        <v>734</v>
      </c>
      <c r="Q2846">
        <v>833</v>
      </c>
      <c r="R2846">
        <v>506</v>
      </c>
      <c r="S2846">
        <v>231</v>
      </c>
      <c r="T2846">
        <v>803</v>
      </c>
      <c r="U2846">
        <v>4813</v>
      </c>
      <c r="V2846">
        <v>45997</v>
      </c>
      <c r="W2846">
        <v>94.2</v>
      </c>
      <c r="X2846">
        <v>1.4</v>
      </c>
      <c r="Y2846">
        <v>1.6</v>
      </c>
      <c r="Z2846">
        <v>0.9</v>
      </c>
      <c r="AA2846">
        <v>0.4</v>
      </c>
      <c r="AB2846">
        <v>1.5</v>
      </c>
      <c r="AC2846">
        <v>9</v>
      </c>
      <c r="AD2846">
        <v>85.9</v>
      </c>
      <c r="AE2846">
        <v>1056</v>
      </c>
      <c r="AF2846">
        <v>259</v>
      </c>
      <c r="AG2846">
        <v>7</v>
      </c>
      <c r="AH2846">
        <v>41.7</v>
      </c>
      <c r="AI2846">
        <v>3.7</v>
      </c>
      <c r="AJ2846">
        <v>8.5</v>
      </c>
      <c r="AK2846">
        <v>85.6</v>
      </c>
      <c r="AL2846">
        <v>15.9</v>
      </c>
      <c r="AM2846">
        <v>5340</v>
      </c>
      <c r="AN2846">
        <v>32.1</v>
      </c>
      <c r="AO2846">
        <v>17620</v>
      </c>
      <c r="AP2846">
        <v>3808</v>
      </c>
      <c r="AQ2846">
        <v>27.6</v>
      </c>
      <c r="AR2846">
        <v>78.400000000000006</v>
      </c>
      <c r="AS2846">
        <v>127800</v>
      </c>
      <c r="AT2846">
        <v>10.6</v>
      </c>
      <c r="AU2846">
        <v>12677</v>
      </c>
      <c r="AV2846">
        <v>3.11</v>
      </c>
      <c r="AW2846">
        <v>16321</v>
      </c>
      <c r="AX2846">
        <v>52718</v>
      </c>
      <c r="AY2846">
        <v>8.1999999999999993</v>
      </c>
      <c r="AZ2846">
        <v>1139</v>
      </c>
      <c r="BA2846">
        <v>22215</v>
      </c>
      <c r="BB2846">
        <v>25888</v>
      </c>
      <c r="BC2846">
        <v>833</v>
      </c>
      <c r="BD2846">
        <v>3.2</v>
      </c>
      <c r="BE2846">
        <v>19300</v>
      </c>
      <c r="BF2846">
        <v>3675</v>
      </c>
      <c r="BG2846">
        <v>4296</v>
      </c>
      <c r="BH2846">
        <v>747967</v>
      </c>
      <c r="BI2846">
        <v>38755</v>
      </c>
      <c r="BJ2846">
        <v>664</v>
      </c>
      <c r="BK2846">
        <v>8472</v>
      </c>
      <c r="BL2846">
        <v>30.7</v>
      </c>
      <c r="BM2846">
        <v>2509</v>
      </c>
      <c r="BN2846">
        <v>25120</v>
      </c>
      <c r="BO2846">
        <v>2458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v>28.6</v>
      </c>
      <c r="BV2846">
        <v>232809</v>
      </c>
      <c r="BW2846">
        <v>0</v>
      </c>
      <c r="BX2846">
        <v>295779</v>
      </c>
      <c r="BY2846">
        <v>6429</v>
      </c>
      <c r="BZ2846">
        <v>665</v>
      </c>
      <c r="CA2846">
        <v>101847</v>
      </c>
      <c r="CB2846">
        <v>415056</v>
      </c>
      <c r="CC2846">
        <v>427952</v>
      </c>
      <c r="CD2846">
        <v>8613</v>
      </c>
      <c r="CE2846">
        <v>6930.35</v>
      </c>
      <c r="CF2846">
        <v>5.9</v>
      </c>
    </row>
    <row r="2847" spans="1:84">
      <c r="A2847">
        <v>49047</v>
      </c>
      <c r="B2847" t="s">
        <v>2845</v>
      </c>
      <c r="C2847">
        <v>49047</v>
      </c>
      <c r="D2847">
        <v>27955</v>
      </c>
      <c r="E2847">
        <v>10.8</v>
      </c>
      <c r="F2847">
        <v>2731</v>
      </c>
      <c r="G2847">
        <v>25224</v>
      </c>
      <c r="H2847">
        <v>2580</v>
      </c>
      <c r="I2847">
        <v>9.1999999999999993</v>
      </c>
      <c r="J2847">
        <v>8500</v>
      </c>
      <c r="K2847">
        <v>30.4</v>
      </c>
      <c r="L2847">
        <v>10.1</v>
      </c>
      <c r="M2847">
        <v>2836</v>
      </c>
      <c r="N2847">
        <v>50</v>
      </c>
      <c r="O2847">
        <v>24776</v>
      </c>
      <c r="P2847">
        <v>47</v>
      </c>
      <c r="Q2847">
        <v>2559</v>
      </c>
      <c r="R2847">
        <v>112</v>
      </c>
      <c r="S2847">
        <v>50</v>
      </c>
      <c r="T2847">
        <v>411</v>
      </c>
      <c r="U2847">
        <v>1130</v>
      </c>
      <c r="V2847">
        <v>23796</v>
      </c>
      <c r="W2847">
        <v>88.6</v>
      </c>
      <c r="X2847">
        <v>0.2</v>
      </c>
      <c r="Y2847">
        <v>9.1999999999999993</v>
      </c>
      <c r="Z2847">
        <v>0.4</v>
      </c>
      <c r="AA2847">
        <v>0.2</v>
      </c>
      <c r="AB2847">
        <v>1.5</v>
      </c>
      <c r="AC2847">
        <v>4</v>
      </c>
      <c r="AD2847">
        <v>85.1</v>
      </c>
      <c r="AE2847">
        <v>570</v>
      </c>
      <c r="AF2847">
        <v>189</v>
      </c>
      <c r="AG2847">
        <v>3</v>
      </c>
      <c r="AH2847">
        <v>59.8</v>
      </c>
      <c r="AI2847">
        <v>1.4</v>
      </c>
      <c r="AJ2847">
        <v>6.5</v>
      </c>
      <c r="AK2847">
        <v>79.8</v>
      </c>
      <c r="AL2847">
        <v>13.2</v>
      </c>
      <c r="AM2847">
        <v>4319</v>
      </c>
      <c r="AN2847">
        <v>19.5</v>
      </c>
      <c r="AO2847">
        <v>9860</v>
      </c>
      <c r="AP2847">
        <v>820</v>
      </c>
      <c r="AQ2847">
        <v>9.1</v>
      </c>
      <c r="AR2847">
        <v>77</v>
      </c>
      <c r="AS2847">
        <v>84800</v>
      </c>
      <c r="AT2847">
        <v>11.2</v>
      </c>
      <c r="AU2847">
        <v>8187</v>
      </c>
      <c r="AV2847">
        <v>3.05</v>
      </c>
      <c r="AW2847">
        <v>13571</v>
      </c>
      <c r="AX2847">
        <v>42775</v>
      </c>
      <c r="AY2847">
        <v>12.7</v>
      </c>
      <c r="AZ2847">
        <v>647</v>
      </c>
      <c r="BA2847">
        <v>23851</v>
      </c>
      <c r="BB2847">
        <v>15911</v>
      </c>
      <c r="BC2847">
        <v>390</v>
      </c>
      <c r="BD2847">
        <v>2.5</v>
      </c>
      <c r="BE2847">
        <v>16141</v>
      </c>
      <c r="BF2847">
        <v>2474</v>
      </c>
      <c r="BG2847">
        <v>2686</v>
      </c>
      <c r="BH2847">
        <v>563146</v>
      </c>
      <c r="BI2847">
        <v>34889</v>
      </c>
      <c r="BJ2847">
        <v>946</v>
      </c>
      <c r="BK2847">
        <v>7563</v>
      </c>
      <c r="BL2847">
        <v>22</v>
      </c>
      <c r="BM2847">
        <v>1575</v>
      </c>
      <c r="BN2847">
        <v>22204</v>
      </c>
      <c r="BO2847">
        <v>2067</v>
      </c>
      <c r="BP2847">
        <v>0</v>
      </c>
      <c r="BQ2847">
        <v>0</v>
      </c>
      <c r="BR2847">
        <v>0</v>
      </c>
      <c r="BS2847">
        <v>0</v>
      </c>
      <c r="BT2847">
        <v>0</v>
      </c>
      <c r="BU2847">
        <v>0</v>
      </c>
      <c r="BV2847">
        <v>0</v>
      </c>
      <c r="BW2847">
        <v>0</v>
      </c>
      <c r="BX2847">
        <v>235363</v>
      </c>
      <c r="BY2847">
        <v>8970</v>
      </c>
      <c r="BZ2847">
        <v>471</v>
      </c>
      <c r="CA2847">
        <v>84485</v>
      </c>
      <c r="CB2847">
        <v>0</v>
      </c>
      <c r="CC2847">
        <v>130259</v>
      </c>
      <c r="CD2847">
        <v>4884</v>
      </c>
      <c r="CE2847">
        <v>4477.07</v>
      </c>
      <c r="CF2847">
        <v>5.6</v>
      </c>
    </row>
    <row r="2848" spans="1:84">
      <c r="A2848">
        <v>49049</v>
      </c>
      <c r="B2848" t="s">
        <v>2846</v>
      </c>
      <c r="C2848">
        <v>49049</v>
      </c>
      <c r="D2848">
        <v>464760</v>
      </c>
      <c r="E2848">
        <v>26.1</v>
      </c>
      <c r="F2848">
        <v>96220</v>
      </c>
      <c r="G2848">
        <v>368536</v>
      </c>
      <c r="H2848">
        <v>55453</v>
      </c>
      <c r="I2848">
        <v>11.9</v>
      </c>
      <c r="J2848">
        <v>162860</v>
      </c>
      <c r="K2848">
        <v>35</v>
      </c>
      <c r="L2848">
        <v>6.6</v>
      </c>
      <c r="M2848">
        <v>30491</v>
      </c>
      <c r="N2848">
        <v>50.5</v>
      </c>
      <c r="O2848">
        <v>443732</v>
      </c>
      <c r="P2848">
        <v>2182</v>
      </c>
      <c r="Q2848">
        <v>2903</v>
      </c>
      <c r="R2848">
        <v>6381</v>
      </c>
      <c r="S2848">
        <v>2909</v>
      </c>
      <c r="T2848">
        <v>6653</v>
      </c>
      <c r="U2848">
        <v>41297</v>
      </c>
      <c r="V2848">
        <v>404534</v>
      </c>
      <c r="W2848">
        <v>95.5</v>
      </c>
      <c r="X2848">
        <v>0.5</v>
      </c>
      <c r="Y2848">
        <v>0.6</v>
      </c>
      <c r="Z2848">
        <v>1.4</v>
      </c>
      <c r="AA2848">
        <v>0.6</v>
      </c>
      <c r="AB2848">
        <v>1.4</v>
      </c>
      <c r="AC2848">
        <v>8.9</v>
      </c>
      <c r="AD2848">
        <v>87</v>
      </c>
      <c r="AE2848">
        <v>10959</v>
      </c>
      <c r="AF2848">
        <v>1700</v>
      </c>
      <c r="AG2848">
        <v>55</v>
      </c>
      <c r="AH2848">
        <v>43.2</v>
      </c>
      <c r="AI2848">
        <v>6.3</v>
      </c>
      <c r="AJ2848">
        <v>11.5</v>
      </c>
      <c r="AK2848">
        <v>90.9</v>
      </c>
      <c r="AL2848">
        <v>31.5</v>
      </c>
      <c r="AM2848">
        <v>38248</v>
      </c>
      <c r="AN2848">
        <v>18.8</v>
      </c>
      <c r="AO2848">
        <v>133218</v>
      </c>
      <c r="AP2848">
        <v>28902</v>
      </c>
      <c r="AQ2848">
        <v>27.7</v>
      </c>
      <c r="AR2848">
        <v>66.8</v>
      </c>
      <c r="AS2848">
        <v>156400</v>
      </c>
      <c r="AT2848">
        <v>25.8</v>
      </c>
      <c r="AU2848">
        <v>99937</v>
      </c>
      <c r="AV2848">
        <v>3.59</v>
      </c>
      <c r="AW2848">
        <v>15557</v>
      </c>
      <c r="AX2848">
        <v>47544</v>
      </c>
      <c r="AY2848">
        <v>10.7</v>
      </c>
      <c r="AZ2848">
        <v>9365</v>
      </c>
      <c r="BA2848">
        <v>20726</v>
      </c>
      <c r="BB2848">
        <v>212422</v>
      </c>
      <c r="BC2848">
        <v>5924</v>
      </c>
      <c r="BD2848">
        <v>2.8</v>
      </c>
      <c r="BE2848">
        <v>226209</v>
      </c>
      <c r="BF2848">
        <v>25418</v>
      </c>
      <c r="BG2848">
        <v>26422</v>
      </c>
      <c r="BH2848">
        <v>7544011</v>
      </c>
      <c r="BI2848">
        <v>33350</v>
      </c>
      <c r="BJ2848">
        <v>9378</v>
      </c>
      <c r="BK2848">
        <v>140658</v>
      </c>
      <c r="BL2848">
        <v>-1.2</v>
      </c>
      <c r="BM2848">
        <v>32542</v>
      </c>
      <c r="BN2848">
        <v>326342</v>
      </c>
      <c r="BO2848">
        <v>32831</v>
      </c>
      <c r="BP2848">
        <v>0</v>
      </c>
      <c r="BQ2848">
        <v>0.8</v>
      </c>
      <c r="BR2848">
        <v>1</v>
      </c>
      <c r="BS2848">
        <v>3</v>
      </c>
      <c r="BT2848">
        <v>0</v>
      </c>
      <c r="BU2848">
        <v>23.4</v>
      </c>
      <c r="BV2848">
        <v>2505921</v>
      </c>
      <c r="BW2848">
        <v>1635839</v>
      </c>
      <c r="BX2848">
        <v>3279414</v>
      </c>
      <c r="BY2848">
        <v>8375</v>
      </c>
      <c r="BZ2848">
        <v>6365</v>
      </c>
      <c r="CA2848">
        <v>1327210</v>
      </c>
      <c r="CB2848">
        <v>343072</v>
      </c>
      <c r="CC2848">
        <v>1122384</v>
      </c>
      <c r="CD2848">
        <v>2783</v>
      </c>
      <c r="CE2848">
        <v>1998.33</v>
      </c>
      <c r="CF2848">
        <v>184.5</v>
      </c>
    </row>
    <row r="2849" spans="1:84">
      <c r="A2849">
        <v>49051</v>
      </c>
      <c r="B2849" t="s">
        <v>2847</v>
      </c>
      <c r="C2849">
        <v>49051</v>
      </c>
      <c r="D2849">
        <v>20255</v>
      </c>
      <c r="E2849">
        <v>33.1</v>
      </c>
      <c r="F2849">
        <v>5040</v>
      </c>
      <c r="G2849">
        <v>15215</v>
      </c>
      <c r="H2849">
        <v>1910</v>
      </c>
      <c r="I2849">
        <v>9.4</v>
      </c>
      <c r="J2849">
        <v>6105</v>
      </c>
      <c r="K2849">
        <v>30.1</v>
      </c>
      <c r="L2849">
        <v>9</v>
      </c>
      <c r="M2849">
        <v>1820</v>
      </c>
      <c r="N2849">
        <v>49.3</v>
      </c>
      <c r="O2849">
        <v>19464</v>
      </c>
      <c r="P2849">
        <v>56</v>
      </c>
      <c r="Q2849">
        <v>126</v>
      </c>
      <c r="R2849">
        <v>154</v>
      </c>
      <c r="S2849">
        <v>24</v>
      </c>
      <c r="T2849">
        <v>431</v>
      </c>
      <c r="U2849">
        <v>1484</v>
      </c>
      <c r="V2849">
        <v>18264</v>
      </c>
      <c r="W2849">
        <v>96.1</v>
      </c>
      <c r="X2849">
        <v>0.3</v>
      </c>
      <c r="Y2849">
        <v>0.6</v>
      </c>
      <c r="Z2849">
        <v>0.8</v>
      </c>
      <c r="AA2849">
        <v>0.1</v>
      </c>
      <c r="AB2849">
        <v>2.1</v>
      </c>
      <c r="AC2849">
        <v>7.3</v>
      </c>
      <c r="AD2849">
        <v>90.2</v>
      </c>
      <c r="AE2849">
        <v>372</v>
      </c>
      <c r="AF2849">
        <v>87</v>
      </c>
      <c r="AG2849">
        <v>0</v>
      </c>
      <c r="AH2849">
        <v>49.5</v>
      </c>
      <c r="AI2849">
        <v>4.2</v>
      </c>
      <c r="AJ2849">
        <v>8</v>
      </c>
      <c r="AK2849">
        <v>89.3</v>
      </c>
      <c r="AL2849">
        <v>26.3</v>
      </c>
      <c r="AM2849">
        <v>1892</v>
      </c>
      <c r="AN2849">
        <v>25.3</v>
      </c>
      <c r="AO2849">
        <v>8660</v>
      </c>
      <c r="AP2849">
        <v>2096</v>
      </c>
      <c r="AQ2849">
        <v>31.9</v>
      </c>
      <c r="AR2849">
        <v>80.7</v>
      </c>
      <c r="AS2849">
        <v>185300</v>
      </c>
      <c r="AT2849">
        <v>7.5</v>
      </c>
      <c r="AU2849">
        <v>4743</v>
      </c>
      <c r="AV2849">
        <v>3.18</v>
      </c>
      <c r="AW2849">
        <v>19869</v>
      </c>
      <c r="AX2849">
        <v>53661</v>
      </c>
      <c r="AY2849">
        <v>6.8</v>
      </c>
      <c r="AZ2849">
        <v>456</v>
      </c>
      <c r="BA2849">
        <v>23969</v>
      </c>
      <c r="BB2849">
        <v>9942</v>
      </c>
      <c r="BC2849">
        <v>305</v>
      </c>
      <c r="BD2849">
        <v>3.1</v>
      </c>
      <c r="BE2849">
        <v>9407</v>
      </c>
      <c r="BF2849">
        <v>1707</v>
      </c>
      <c r="BG2849">
        <v>1191</v>
      </c>
      <c r="BH2849">
        <v>242690</v>
      </c>
      <c r="BI2849">
        <v>25799</v>
      </c>
      <c r="BJ2849">
        <v>618</v>
      </c>
      <c r="BK2849">
        <v>4261</v>
      </c>
      <c r="BL2849">
        <v>30.4</v>
      </c>
      <c r="BM2849">
        <v>1783</v>
      </c>
      <c r="BN2849">
        <v>22571</v>
      </c>
      <c r="BO2849">
        <v>1927</v>
      </c>
      <c r="BP2849">
        <v>0</v>
      </c>
      <c r="BQ2849">
        <v>0</v>
      </c>
      <c r="BR2849">
        <v>0</v>
      </c>
      <c r="BS2849">
        <v>0</v>
      </c>
      <c r="BT2849">
        <v>0</v>
      </c>
      <c r="BU2849">
        <v>29.5</v>
      </c>
      <c r="BV2849">
        <v>0</v>
      </c>
      <c r="BW2849">
        <v>56017</v>
      </c>
      <c r="BX2849">
        <v>110427</v>
      </c>
      <c r="BY2849">
        <v>6528</v>
      </c>
      <c r="BZ2849">
        <v>608</v>
      </c>
      <c r="CA2849">
        <v>183841</v>
      </c>
      <c r="CB2849">
        <v>69612</v>
      </c>
      <c r="CC2849">
        <v>47004</v>
      </c>
      <c r="CD2849">
        <v>2591</v>
      </c>
      <c r="CE2849">
        <v>1177.3900000000001</v>
      </c>
      <c r="CF2849">
        <v>12.9</v>
      </c>
    </row>
    <row r="2850" spans="1:84">
      <c r="A2850">
        <v>49053</v>
      </c>
      <c r="B2850" t="s">
        <v>2848</v>
      </c>
      <c r="C2850">
        <v>49053</v>
      </c>
      <c r="D2850">
        <v>126312</v>
      </c>
      <c r="E2850">
        <v>39.799999999999997</v>
      </c>
      <c r="F2850">
        <v>35958</v>
      </c>
      <c r="G2850">
        <v>90354</v>
      </c>
      <c r="H2850">
        <v>10957</v>
      </c>
      <c r="I2850">
        <v>8.6999999999999993</v>
      </c>
      <c r="J2850">
        <v>35217</v>
      </c>
      <c r="K2850">
        <v>27.9</v>
      </c>
      <c r="L2850">
        <v>17.3</v>
      </c>
      <c r="M2850">
        <v>21824</v>
      </c>
      <c r="N2850">
        <v>50.5</v>
      </c>
      <c r="O2850">
        <v>120728</v>
      </c>
      <c r="P2850">
        <v>558</v>
      </c>
      <c r="Q2850">
        <v>1680</v>
      </c>
      <c r="R2850">
        <v>945</v>
      </c>
      <c r="S2850">
        <v>610</v>
      </c>
      <c r="T2850">
        <v>1791</v>
      </c>
      <c r="U2850">
        <v>8728</v>
      </c>
      <c r="V2850">
        <v>112536</v>
      </c>
      <c r="W2850">
        <v>95.6</v>
      </c>
      <c r="X2850">
        <v>0.4</v>
      </c>
      <c r="Y2850">
        <v>1.3</v>
      </c>
      <c r="Z2850">
        <v>0.7</v>
      </c>
      <c r="AA2850">
        <v>0.5</v>
      </c>
      <c r="AB2850">
        <v>1.4</v>
      </c>
      <c r="AC2850">
        <v>6.9</v>
      </c>
      <c r="AD2850">
        <v>89.1</v>
      </c>
      <c r="AE2850">
        <v>2259</v>
      </c>
      <c r="AF2850">
        <v>807</v>
      </c>
      <c r="AG2850">
        <v>14</v>
      </c>
      <c r="AH2850">
        <v>42.5</v>
      </c>
      <c r="AI2850">
        <v>4.0999999999999996</v>
      </c>
      <c r="AJ2850">
        <v>7.6</v>
      </c>
      <c r="AK2850">
        <v>87.6</v>
      </c>
      <c r="AL2850">
        <v>21</v>
      </c>
      <c r="AM2850">
        <v>13688</v>
      </c>
      <c r="AN2850">
        <v>17.2</v>
      </c>
      <c r="AO2850">
        <v>52527</v>
      </c>
      <c r="AP2850">
        <v>16049</v>
      </c>
      <c r="AQ2850">
        <v>44</v>
      </c>
      <c r="AR2850">
        <v>73.900000000000006</v>
      </c>
      <c r="AS2850">
        <v>139800</v>
      </c>
      <c r="AT2850">
        <v>13.2</v>
      </c>
      <c r="AU2850">
        <v>29939</v>
      </c>
      <c r="AV2850">
        <v>2.97</v>
      </c>
      <c r="AW2850">
        <v>15873</v>
      </c>
      <c r="AX2850">
        <v>42726</v>
      </c>
      <c r="AY2850">
        <v>10.9</v>
      </c>
      <c r="AZ2850">
        <v>2689</v>
      </c>
      <c r="BA2850">
        <v>22565</v>
      </c>
      <c r="BB2850">
        <v>61128</v>
      </c>
      <c r="BC2850">
        <v>1759</v>
      </c>
      <c r="BD2850">
        <v>2.9</v>
      </c>
      <c r="BE2850">
        <v>64095</v>
      </c>
      <c r="BF2850">
        <v>16543</v>
      </c>
      <c r="BG2850">
        <v>6323</v>
      </c>
      <c r="BH2850">
        <v>1868546</v>
      </c>
      <c r="BI2850">
        <v>29153</v>
      </c>
      <c r="BJ2850">
        <v>3686</v>
      </c>
      <c r="BK2850">
        <v>36929</v>
      </c>
      <c r="BL2850">
        <v>38.6</v>
      </c>
      <c r="BM2850">
        <v>10350</v>
      </c>
      <c r="BN2850">
        <v>155531</v>
      </c>
      <c r="BO2850">
        <v>10058</v>
      </c>
      <c r="BP2850">
        <v>0</v>
      </c>
      <c r="BQ2850">
        <v>0</v>
      </c>
      <c r="BR2850">
        <v>0</v>
      </c>
      <c r="BS2850">
        <v>1.6</v>
      </c>
      <c r="BT2850">
        <v>0</v>
      </c>
      <c r="BU2850">
        <v>22</v>
      </c>
      <c r="BV2850">
        <v>281772</v>
      </c>
      <c r="BW2850">
        <v>0</v>
      </c>
      <c r="BX2850">
        <v>1156928</v>
      </c>
      <c r="BY2850">
        <v>11615</v>
      </c>
      <c r="BZ2850">
        <v>2253</v>
      </c>
      <c r="CA2850">
        <v>418320</v>
      </c>
      <c r="CB2850">
        <v>217147</v>
      </c>
      <c r="CC2850">
        <v>476665</v>
      </c>
      <c r="CD2850">
        <v>4336</v>
      </c>
      <c r="CE2850">
        <v>2426.62</v>
      </c>
      <c r="CF2850">
        <v>37.200000000000003</v>
      </c>
    </row>
    <row r="2851" spans="1:84">
      <c r="A2851">
        <v>49055</v>
      </c>
      <c r="B2851" t="s">
        <v>2849</v>
      </c>
      <c r="C2851">
        <v>49055</v>
      </c>
      <c r="D2851">
        <v>2544</v>
      </c>
      <c r="E2851">
        <v>1.4</v>
      </c>
      <c r="F2851">
        <v>35</v>
      </c>
      <c r="G2851">
        <v>2509</v>
      </c>
      <c r="H2851">
        <v>199</v>
      </c>
      <c r="I2851">
        <v>7.8</v>
      </c>
      <c r="J2851">
        <v>775</v>
      </c>
      <c r="K2851">
        <v>30.5</v>
      </c>
      <c r="L2851">
        <v>15.5</v>
      </c>
      <c r="M2851">
        <v>395</v>
      </c>
      <c r="N2851">
        <v>49</v>
      </c>
      <c r="O2851">
        <v>2499</v>
      </c>
      <c r="P2851">
        <v>4</v>
      </c>
      <c r="Q2851">
        <v>14</v>
      </c>
      <c r="R2851">
        <v>7</v>
      </c>
      <c r="S2851">
        <v>5</v>
      </c>
      <c r="T2851">
        <v>15</v>
      </c>
      <c r="U2851">
        <v>70</v>
      </c>
      <c r="V2851">
        <v>2431</v>
      </c>
      <c r="W2851">
        <v>98.2</v>
      </c>
      <c r="X2851">
        <v>0.2</v>
      </c>
      <c r="Y2851">
        <v>0.6</v>
      </c>
      <c r="Z2851">
        <v>0.3</v>
      </c>
      <c r="AA2851">
        <v>0.2</v>
      </c>
      <c r="AB2851">
        <v>0.6</v>
      </c>
      <c r="AC2851">
        <v>2.8</v>
      </c>
      <c r="AD2851">
        <v>95.6</v>
      </c>
      <c r="AE2851">
        <v>42</v>
      </c>
      <c r="AF2851">
        <v>20</v>
      </c>
      <c r="AG2851">
        <v>0</v>
      </c>
      <c r="AH2851">
        <v>62.7</v>
      </c>
      <c r="AI2851">
        <v>1.7</v>
      </c>
      <c r="AJ2851">
        <v>3.2</v>
      </c>
      <c r="AK2851">
        <v>88.5</v>
      </c>
      <c r="AL2851">
        <v>20.9</v>
      </c>
      <c r="AM2851">
        <v>385</v>
      </c>
      <c r="AN2851">
        <v>19.5</v>
      </c>
      <c r="AO2851">
        <v>1424</v>
      </c>
      <c r="AP2851">
        <v>95</v>
      </c>
      <c r="AQ2851">
        <v>7.1</v>
      </c>
      <c r="AR2851">
        <v>77.8</v>
      </c>
      <c r="AS2851">
        <v>97600</v>
      </c>
      <c r="AT2851">
        <v>4.2</v>
      </c>
      <c r="AU2851">
        <v>890</v>
      </c>
      <c r="AV2851">
        <v>2.81</v>
      </c>
      <c r="AW2851">
        <v>15392</v>
      </c>
      <c r="AX2851">
        <v>34129</v>
      </c>
      <c r="AY2851">
        <v>11.1</v>
      </c>
      <c r="AZ2851">
        <v>54</v>
      </c>
      <c r="BA2851">
        <v>22157</v>
      </c>
      <c r="BB2851">
        <v>1381</v>
      </c>
      <c r="BC2851">
        <v>59</v>
      </c>
      <c r="BD2851">
        <v>4.3</v>
      </c>
      <c r="BE2851">
        <v>1684</v>
      </c>
      <c r="BF2851">
        <v>-26</v>
      </c>
      <c r="BG2851">
        <v>278</v>
      </c>
      <c r="BH2851">
        <v>39612</v>
      </c>
      <c r="BI2851">
        <v>23523</v>
      </c>
      <c r="BJ2851">
        <v>82</v>
      </c>
      <c r="BK2851">
        <v>666</v>
      </c>
      <c r="BL2851">
        <v>44.5</v>
      </c>
      <c r="BM2851">
        <v>226</v>
      </c>
      <c r="BN2851">
        <v>5791</v>
      </c>
      <c r="BO2851">
        <v>282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18106</v>
      </c>
      <c r="BY2851">
        <v>7123</v>
      </c>
      <c r="BZ2851">
        <v>27</v>
      </c>
      <c r="CA2851">
        <v>5563</v>
      </c>
      <c r="CB2851">
        <v>42374</v>
      </c>
      <c r="CC2851">
        <v>15420</v>
      </c>
      <c r="CD2851">
        <v>6183</v>
      </c>
      <c r="CE2851">
        <v>2460.3200000000002</v>
      </c>
      <c r="CF2851">
        <v>1</v>
      </c>
    </row>
    <row r="2852" spans="1:84">
      <c r="A2852">
        <v>49057</v>
      </c>
      <c r="B2852" t="s">
        <v>2850</v>
      </c>
      <c r="C2852">
        <v>49057</v>
      </c>
      <c r="D2852">
        <v>213247</v>
      </c>
      <c r="E2852">
        <v>8.5</v>
      </c>
      <c r="F2852">
        <v>16714</v>
      </c>
      <c r="G2852">
        <v>196533</v>
      </c>
      <c r="H2852">
        <v>19411</v>
      </c>
      <c r="I2852">
        <v>9.1</v>
      </c>
      <c r="J2852">
        <v>63660</v>
      </c>
      <c r="K2852">
        <v>29.9</v>
      </c>
      <c r="L2852">
        <v>10.199999999999999</v>
      </c>
      <c r="M2852">
        <v>21757</v>
      </c>
      <c r="N2852">
        <v>49.5</v>
      </c>
      <c r="O2852">
        <v>202092</v>
      </c>
      <c r="P2852">
        <v>3028</v>
      </c>
      <c r="Q2852">
        <v>1860</v>
      </c>
      <c r="R2852">
        <v>2929</v>
      </c>
      <c r="S2852">
        <v>453</v>
      </c>
      <c r="T2852">
        <v>2885</v>
      </c>
      <c r="U2852">
        <v>32734</v>
      </c>
      <c r="V2852">
        <v>170995</v>
      </c>
      <c r="W2852">
        <v>94.8</v>
      </c>
      <c r="X2852">
        <v>1.4</v>
      </c>
      <c r="Y2852">
        <v>0.9</v>
      </c>
      <c r="Z2852">
        <v>1.4</v>
      </c>
      <c r="AA2852">
        <v>0.2</v>
      </c>
      <c r="AB2852">
        <v>1.4</v>
      </c>
      <c r="AC2852">
        <v>15.4</v>
      </c>
      <c r="AD2852">
        <v>80.2</v>
      </c>
      <c r="AE2852">
        <v>3944</v>
      </c>
      <c r="AF2852">
        <v>1418</v>
      </c>
      <c r="AG2852">
        <v>19</v>
      </c>
      <c r="AH2852">
        <v>51.7</v>
      </c>
      <c r="AI2852">
        <v>6.4</v>
      </c>
      <c r="AJ2852">
        <v>12.6</v>
      </c>
      <c r="AK2852">
        <v>85</v>
      </c>
      <c r="AL2852">
        <v>19.899999999999999</v>
      </c>
      <c r="AM2852">
        <v>29551</v>
      </c>
      <c r="AN2852">
        <v>21.6</v>
      </c>
      <c r="AO2852">
        <v>79895</v>
      </c>
      <c r="AP2852">
        <v>9441</v>
      </c>
      <c r="AQ2852">
        <v>13.4</v>
      </c>
      <c r="AR2852">
        <v>74.900000000000006</v>
      </c>
      <c r="AS2852">
        <v>125600</v>
      </c>
      <c r="AT2852">
        <v>19.7</v>
      </c>
      <c r="AU2852">
        <v>65698</v>
      </c>
      <c r="AV2852">
        <v>2.95</v>
      </c>
      <c r="AW2852">
        <v>18246</v>
      </c>
      <c r="AX2852">
        <v>47481</v>
      </c>
      <c r="AY2852">
        <v>10.9</v>
      </c>
      <c r="AZ2852">
        <v>5745</v>
      </c>
      <c r="BA2852">
        <v>27294</v>
      </c>
      <c r="BB2852">
        <v>110296</v>
      </c>
      <c r="BC2852">
        <v>3652</v>
      </c>
      <c r="BD2852">
        <v>3.3</v>
      </c>
      <c r="BE2852">
        <v>113973</v>
      </c>
      <c r="BF2852">
        <v>3575</v>
      </c>
      <c r="BG2852">
        <v>21142</v>
      </c>
      <c r="BH2852">
        <v>3959418</v>
      </c>
      <c r="BI2852">
        <v>34740</v>
      </c>
      <c r="BJ2852">
        <v>4963</v>
      </c>
      <c r="BK2852">
        <v>67556</v>
      </c>
      <c r="BL2852">
        <v>-3.9</v>
      </c>
      <c r="BM2852">
        <v>11537</v>
      </c>
      <c r="BN2852">
        <v>190685</v>
      </c>
      <c r="BO2852">
        <v>13826</v>
      </c>
      <c r="BP2852">
        <v>0</v>
      </c>
      <c r="BQ2852">
        <v>0</v>
      </c>
      <c r="BR2852">
        <v>1.1000000000000001</v>
      </c>
      <c r="BS2852">
        <v>2.2999999999999998</v>
      </c>
      <c r="BT2852">
        <v>0</v>
      </c>
      <c r="BU2852">
        <v>26.7</v>
      </c>
      <c r="BV2852">
        <v>3402077</v>
      </c>
      <c r="BW2852">
        <v>2388039</v>
      </c>
      <c r="BX2852">
        <v>1978455</v>
      </c>
      <c r="BY2852">
        <v>9728</v>
      </c>
      <c r="BZ2852">
        <v>2011</v>
      </c>
      <c r="CA2852">
        <v>288678</v>
      </c>
      <c r="CB2852">
        <v>86913</v>
      </c>
      <c r="CC2852">
        <v>1317129</v>
      </c>
      <c r="CD2852">
        <v>6313</v>
      </c>
      <c r="CE2852">
        <v>575.54</v>
      </c>
      <c r="CF2852">
        <v>341.2</v>
      </c>
    </row>
    <row r="2853" spans="1:84">
      <c r="A2853">
        <v>50000</v>
      </c>
      <c r="B2853" t="s">
        <v>2851</v>
      </c>
      <c r="C2853">
        <v>50000</v>
      </c>
      <c r="D2853">
        <v>623908</v>
      </c>
      <c r="E2853">
        <v>2.5</v>
      </c>
      <c r="F2853">
        <v>15081</v>
      </c>
      <c r="G2853">
        <v>608827</v>
      </c>
      <c r="H2853">
        <v>32779</v>
      </c>
      <c r="I2853">
        <v>5.3</v>
      </c>
      <c r="J2853">
        <v>133389</v>
      </c>
      <c r="K2853">
        <v>21.4</v>
      </c>
      <c r="L2853">
        <v>13.3</v>
      </c>
      <c r="M2853">
        <v>82966</v>
      </c>
      <c r="N2853">
        <v>50.8</v>
      </c>
      <c r="O2853">
        <v>603345</v>
      </c>
      <c r="P2853">
        <v>4329</v>
      </c>
      <c r="Q2853">
        <v>2386</v>
      </c>
      <c r="R2853">
        <v>6847</v>
      </c>
      <c r="S2853">
        <v>172</v>
      </c>
      <c r="T2853">
        <v>6829</v>
      </c>
      <c r="U2853">
        <v>7135</v>
      </c>
      <c r="V2853">
        <v>596969</v>
      </c>
      <c r="W2853">
        <v>96.7</v>
      </c>
      <c r="X2853">
        <v>0.7</v>
      </c>
      <c r="Y2853">
        <v>0.4</v>
      </c>
      <c r="Z2853">
        <v>1.1000000000000001</v>
      </c>
      <c r="AA2853">
        <v>0</v>
      </c>
      <c r="AB2853">
        <v>1.1000000000000001</v>
      </c>
      <c r="AC2853">
        <v>1.1000000000000001</v>
      </c>
      <c r="AD2853">
        <v>95.7</v>
      </c>
      <c r="AE2853">
        <v>6599</v>
      </c>
      <c r="AF2853">
        <v>4995</v>
      </c>
      <c r="AG2853">
        <v>30</v>
      </c>
      <c r="AH2853">
        <v>59.1</v>
      </c>
      <c r="AI2853">
        <v>3.8</v>
      </c>
      <c r="AJ2853">
        <v>5.9</v>
      </c>
      <c r="AK2853">
        <v>86.4</v>
      </c>
      <c r="AL2853">
        <v>29.4</v>
      </c>
      <c r="AM2853">
        <v>97167</v>
      </c>
      <c r="AN2853">
        <v>21.6</v>
      </c>
      <c r="AO2853">
        <v>309557</v>
      </c>
      <c r="AP2853">
        <v>15175</v>
      </c>
      <c r="AQ2853">
        <v>5.2</v>
      </c>
      <c r="AR2853">
        <v>70.599999999999994</v>
      </c>
      <c r="AS2853">
        <v>111500</v>
      </c>
      <c r="AT2853">
        <v>23</v>
      </c>
      <c r="AU2853">
        <v>240634</v>
      </c>
      <c r="AV2853">
        <v>2.44</v>
      </c>
      <c r="AW2853">
        <v>20625</v>
      </c>
      <c r="AX2853">
        <v>44548</v>
      </c>
      <c r="AY2853">
        <v>8.6999999999999993</v>
      </c>
      <c r="AZ2853">
        <v>20362</v>
      </c>
      <c r="BA2853">
        <v>32717</v>
      </c>
      <c r="BB2853">
        <v>361044</v>
      </c>
      <c r="BC2853">
        <v>13018</v>
      </c>
      <c r="BD2853">
        <v>3.6</v>
      </c>
      <c r="BE2853">
        <v>423549</v>
      </c>
      <c r="BF2853">
        <v>19086</v>
      </c>
      <c r="BG2853">
        <v>55527</v>
      </c>
      <c r="BH2853">
        <v>15323012</v>
      </c>
      <c r="BI2853">
        <v>36178</v>
      </c>
      <c r="BJ2853">
        <v>22273</v>
      </c>
      <c r="BK2853">
        <v>261656</v>
      </c>
      <c r="BL2853">
        <v>3.2</v>
      </c>
      <c r="BM2853">
        <v>59556</v>
      </c>
      <c r="BN2853">
        <v>1154048</v>
      </c>
      <c r="BO2853">
        <v>72321</v>
      </c>
      <c r="BP2853">
        <v>0.3</v>
      </c>
      <c r="BQ2853">
        <v>0.4</v>
      </c>
      <c r="BR2853">
        <v>0.6</v>
      </c>
      <c r="BS2853">
        <v>0.6</v>
      </c>
      <c r="BT2853">
        <v>0</v>
      </c>
      <c r="BU2853">
        <v>26.3</v>
      </c>
      <c r="BV2853">
        <v>9660529</v>
      </c>
      <c r="BW2853">
        <v>5094373</v>
      </c>
      <c r="BX2853">
        <v>7623872</v>
      </c>
      <c r="BY2853">
        <v>12366</v>
      </c>
      <c r="BZ2853">
        <v>2626</v>
      </c>
      <c r="CA2853">
        <v>421881</v>
      </c>
      <c r="CB2853">
        <v>1244909</v>
      </c>
      <c r="CC2853">
        <v>4632933</v>
      </c>
      <c r="CD2853">
        <v>7456</v>
      </c>
      <c r="CE2853">
        <v>9249.56</v>
      </c>
      <c r="CF2853">
        <v>65.8</v>
      </c>
    </row>
    <row r="2854" spans="1:84">
      <c r="A2854">
        <v>50001</v>
      </c>
      <c r="B2854" t="s">
        <v>2852</v>
      </c>
      <c r="C2854">
        <v>50001</v>
      </c>
      <c r="D2854">
        <v>37057</v>
      </c>
      <c r="E2854">
        <v>3</v>
      </c>
      <c r="F2854">
        <v>1083</v>
      </c>
      <c r="G2854">
        <v>35974</v>
      </c>
      <c r="H2854">
        <v>1783</v>
      </c>
      <c r="I2854">
        <v>4.8</v>
      </c>
      <c r="J2854">
        <v>7996</v>
      </c>
      <c r="K2854">
        <v>21.6</v>
      </c>
      <c r="L2854">
        <v>11.6</v>
      </c>
      <c r="M2854">
        <v>4308</v>
      </c>
      <c r="N2854">
        <v>50.4</v>
      </c>
      <c r="O2854">
        <v>35942</v>
      </c>
      <c r="P2854">
        <v>254</v>
      </c>
      <c r="Q2854">
        <v>95</v>
      </c>
      <c r="R2854">
        <v>320</v>
      </c>
      <c r="S2854">
        <v>12</v>
      </c>
      <c r="T2854">
        <v>434</v>
      </c>
      <c r="U2854">
        <v>436</v>
      </c>
      <c r="V2854">
        <v>35569</v>
      </c>
      <c r="W2854">
        <v>97</v>
      </c>
      <c r="X2854">
        <v>0.7</v>
      </c>
      <c r="Y2854">
        <v>0.3</v>
      </c>
      <c r="Z2854">
        <v>0.9</v>
      </c>
      <c r="AA2854">
        <v>0</v>
      </c>
      <c r="AB2854">
        <v>1.2</v>
      </c>
      <c r="AC2854">
        <v>1.2</v>
      </c>
      <c r="AD2854">
        <v>96</v>
      </c>
      <c r="AE2854">
        <v>356</v>
      </c>
      <c r="AF2854">
        <v>257</v>
      </c>
      <c r="AG2854">
        <v>2</v>
      </c>
      <c r="AH2854">
        <v>60.3</v>
      </c>
      <c r="AI2854">
        <v>3.5</v>
      </c>
      <c r="AJ2854">
        <v>5.0999999999999996</v>
      </c>
      <c r="AK2854">
        <v>86.4</v>
      </c>
      <c r="AL2854">
        <v>29.8</v>
      </c>
      <c r="AM2854">
        <v>4863</v>
      </c>
      <c r="AN2854">
        <v>23.2</v>
      </c>
      <c r="AO2854">
        <v>16264</v>
      </c>
      <c r="AP2854">
        <v>952</v>
      </c>
      <c r="AQ2854">
        <v>6.2</v>
      </c>
      <c r="AR2854">
        <v>74.900000000000006</v>
      </c>
      <c r="AS2854">
        <v>111300</v>
      </c>
      <c r="AT2854">
        <v>13.8</v>
      </c>
      <c r="AU2854">
        <v>13068</v>
      </c>
      <c r="AV2854">
        <v>2.5499999999999998</v>
      </c>
      <c r="AW2854">
        <v>19539</v>
      </c>
      <c r="AX2854">
        <v>46677</v>
      </c>
      <c r="AY2854">
        <v>7.6</v>
      </c>
      <c r="AZ2854">
        <v>1107</v>
      </c>
      <c r="BA2854">
        <v>29963</v>
      </c>
      <c r="BB2854">
        <v>22500</v>
      </c>
      <c r="BC2854">
        <v>714</v>
      </c>
      <c r="BD2854">
        <v>3.2</v>
      </c>
      <c r="BE2854">
        <v>24475</v>
      </c>
      <c r="BF2854">
        <v>2470</v>
      </c>
      <c r="BG2854">
        <v>2302</v>
      </c>
      <c r="BH2854">
        <v>732535</v>
      </c>
      <c r="BI2854">
        <v>29930</v>
      </c>
      <c r="BJ2854">
        <v>1181</v>
      </c>
      <c r="BK2854">
        <v>12719</v>
      </c>
      <c r="BL2854">
        <v>13.1</v>
      </c>
      <c r="BM2854">
        <v>3799</v>
      </c>
      <c r="BN2854">
        <v>39365</v>
      </c>
      <c r="BO2854">
        <v>4392</v>
      </c>
      <c r="BP2854">
        <v>0</v>
      </c>
      <c r="BQ2854">
        <v>0</v>
      </c>
      <c r="BR2854">
        <v>0</v>
      </c>
      <c r="BS2854">
        <v>0</v>
      </c>
      <c r="BT2854">
        <v>0</v>
      </c>
      <c r="BU2854">
        <v>30.8</v>
      </c>
      <c r="BV2854">
        <v>430327</v>
      </c>
      <c r="BW2854">
        <v>129106</v>
      </c>
      <c r="BX2854">
        <v>385616</v>
      </c>
      <c r="BY2854">
        <v>10571</v>
      </c>
      <c r="BZ2854">
        <v>229</v>
      </c>
      <c r="CA2854">
        <v>36126</v>
      </c>
      <c r="CB2854">
        <v>193376</v>
      </c>
      <c r="CC2854">
        <v>174824</v>
      </c>
      <c r="CD2854">
        <v>4742</v>
      </c>
      <c r="CE2854">
        <v>770.18</v>
      </c>
      <c r="CF2854">
        <v>46.7</v>
      </c>
    </row>
    <row r="2855" spans="1:84">
      <c r="A2855">
        <v>50003</v>
      </c>
      <c r="B2855" t="s">
        <v>2853</v>
      </c>
      <c r="C2855">
        <v>50003</v>
      </c>
      <c r="D2855">
        <v>36929</v>
      </c>
      <c r="E2855">
        <v>-0.2</v>
      </c>
      <c r="F2855">
        <v>-65</v>
      </c>
      <c r="G2855">
        <v>36994</v>
      </c>
      <c r="H2855">
        <v>1883</v>
      </c>
      <c r="I2855">
        <v>5.0999999999999996</v>
      </c>
      <c r="J2855">
        <v>7689</v>
      </c>
      <c r="K2855">
        <v>20.8</v>
      </c>
      <c r="L2855">
        <v>17.600000000000001</v>
      </c>
      <c r="M2855">
        <v>6509</v>
      </c>
      <c r="N2855">
        <v>51.5</v>
      </c>
      <c r="O2855">
        <v>36001</v>
      </c>
      <c r="P2855">
        <v>203</v>
      </c>
      <c r="Q2855">
        <v>86</v>
      </c>
      <c r="R2855">
        <v>334</v>
      </c>
      <c r="S2855">
        <v>9</v>
      </c>
      <c r="T2855">
        <v>296</v>
      </c>
      <c r="U2855">
        <v>462</v>
      </c>
      <c r="V2855">
        <v>35586</v>
      </c>
      <c r="W2855">
        <v>97.5</v>
      </c>
      <c r="X2855">
        <v>0.5</v>
      </c>
      <c r="Y2855">
        <v>0.2</v>
      </c>
      <c r="Z2855">
        <v>0.9</v>
      </c>
      <c r="AA2855">
        <v>0</v>
      </c>
      <c r="AB2855">
        <v>0.8</v>
      </c>
      <c r="AC2855">
        <v>1.3</v>
      </c>
      <c r="AD2855">
        <v>96.4</v>
      </c>
      <c r="AE2855">
        <v>380</v>
      </c>
      <c r="AF2855">
        <v>397</v>
      </c>
      <c r="AG2855">
        <v>2</v>
      </c>
      <c r="AH2855">
        <v>61.6</v>
      </c>
      <c r="AI2855">
        <v>2.7</v>
      </c>
      <c r="AJ2855">
        <v>4.4000000000000004</v>
      </c>
      <c r="AK2855">
        <v>84.9</v>
      </c>
      <c r="AL2855">
        <v>27.1</v>
      </c>
      <c r="AM2855">
        <v>6632</v>
      </c>
      <c r="AN2855">
        <v>19.100000000000001</v>
      </c>
      <c r="AO2855">
        <v>20508</v>
      </c>
      <c r="AP2855">
        <v>1105</v>
      </c>
      <c r="AQ2855">
        <v>5.7</v>
      </c>
      <c r="AR2855">
        <v>71.400000000000006</v>
      </c>
      <c r="AS2855">
        <v>115700</v>
      </c>
      <c r="AT2855">
        <v>19.899999999999999</v>
      </c>
      <c r="AU2855">
        <v>14846</v>
      </c>
      <c r="AV2855">
        <v>2.41</v>
      </c>
      <c r="AW2855">
        <v>21193</v>
      </c>
      <c r="AX2855">
        <v>41411</v>
      </c>
      <c r="AY2855">
        <v>9.4</v>
      </c>
      <c r="AZ2855">
        <v>1270</v>
      </c>
      <c r="BA2855">
        <v>34469</v>
      </c>
      <c r="BB2855">
        <v>20884</v>
      </c>
      <c r="BC2855">
        <v>746</v>
      </c>
      <c r="BD2855">
        <v>3.6</v>
      </c>
      <c r="BE2855">
        <v>26417</v>
      </c>
      <c r="BF2855">
        <v>-64</v>
      </c>
      <c r="BG2855">
        <v>2306</v>
      </c>
      <c r="BH2855">
        <v>892551</v>
      </c>
      <c r="BI2855">
        <v>33787</v>
      </c>
      <c r="BJ2855">
        <v>1556</v>
      </c>
      <c r="BK2855">
        <v>16975</v>
      </c>
      <c r="BL2855">
        <v>-0.1</v>
      </c>
      <c r="BM2855">
        <v>3946</v>
      </c>
      <c r="BN2855">
        <v>93328</v>
      </c>
      <c r="BO2855">
        <v>4995</v>
      </c>
      <c r="BP2855">
        <v>0</v>
      </c>
      <c r="BQ2855">
        <v>0</v>
      </c>
      <c r="BR2855">
        <v>0</v>
      </c>
      <c r="BS2855">
        <v>0</v>
      </c>
      <c r="BT2855">
        <v>0</v>
      </c>
      <c r="BU2855">
        <v>26.6</v>
      </c>
      <c r="BV2855">
        <v>500861</v>
      </c>
      <c r="BW2855">
        <v>0</v>
      </c>
      <c r="BX2855">
        <v>683926</v>
      </c>
      <c r="BY2855">
        <v>18424</v>
      </c>
      <c r="BZ2855">
        <v>210</v>
      </c>
      <c r="CA2855">
        <v>34415</v>
      </c>
      <c r="CB2855">
        <v>41126</v>
      </c>
      <c r="CC2855">
        <v>216692</v>
      </c>
      <c r="CD2855">
        <v>5864</v>
      </c>
      <c r="CE2855">
        <v>676.27</v>
      </c>
      <c r="CF2855">
        <v>54.7</v>
      </c>
    </row>
    <row r="2856" spans="1:84">
      <c r="A2856">
        <v>50005</v>
      </c>
      <c r="B2856" t="s">
        <v>2854</v>
      </c>
      <c r="C2856">
        <v>50005</v>
      </c>
      <c r="D2856">
        <v>30842</v>
      </c>
      <c r="E2856">
        <v>3.9</v>
      </c>
      <c r="F2856">
        <v>1161</v>
      </c>
      <c r="G2856">
        <v>29702</v>
      </c>
      <c r="H2856">
        <v>1703</v>
      </c>
      <c r="I2856">
        <v>5.5</v>
      </c>
      <c r="J2856">
        <v>6644</v>
      </c>
      <c r="K2856">
        <v>21.5</v>
      </c>
      <c r="L2856">
        <v>14.3</v>
      </c>
      <c r="M2856">
        <v>4404</v>
      </c>
      <c r="N2856">
        <v>50.4</v>
      </c>
      <c r="O2856">
        <v>30097</v>
      </c>
      <c r="P2856">
        <v>115</v>
      </c>
      <c r="Q2856">
        <v>165</v>
      </c>
      <c r="R2856">
        <v>134</v>
      </c>
      <c r="S2856">
        <v>3</v>
      </c>
      <c r="T2856">
        <v>328</v>
      </c>
      <c r="U2856">
        <v>255</v>
      </c>
      <c r="V2856">
        <v>29868</v>
      </c>
      <c r="W2856">
        <v>97.6</v>
      </c>
      <c r="X2856">
        <v>0.4</v>
      </c>
      <c r="Y2856">
        <v>0.5</v>
      </c>
      <c r="Z2856">
        <v>0.4</v>
      </c>
      <c r="AA2856">
        <v>0</v>
      </c>
      <c r="AB2856">
        <v>1.1000000000000001</v>
      </c>
      <c r="AC2856">
        <v>0.8</v>
      </c>
      <c r="AD2856">
        <v>96.8</v>
      </c>
      <c r="AE2856">
        <v>368</v>
      </c>
      <c r="AF2856">
        <v>265</v>
      </c>
      <c r="AG2856">
        <v>1</v>
      </c>
      <c r="AH2856">
        <v>61.9</v>
      </c>
      <c r="AI2856">
        <v>2.5</v>
      </c>
      <c r="AJ2856">
        <v>4.5</v>
      </c>
      <c r="AK2856">
        <v>82.6</v>
      </c>
      <c r="AL2856">
        <v>22.5</v>
      </c>
      <c r="AM2856">
        <v>5110</v>
      </c>
      <c r="AN2856">
        <v>22.2</v>
      </c>
      <c r="AO2856">
        <v>15219</v>
      </c>
      <c r="AP2856">
        <v>725</v>
      </c>
      <c r="AQ2856">
        <v>5</v>
      </c>
      <c r="AR2856">
        <v>72.900000000000006</v>
      </c>
      <c r="AS2856">
        <v>83100</v>
      </c>
      <c r="AT2856">
        <v>19.899999999999999</v>
      </c>
      <c r="AU2856">
        <v>11663</v>
      </c>
      <c r="AV2856">
        <v>2.46</v>
      </c>
      <c r="AW2856">
        <v>16976</v>
      </c>
      <c r="AX2856">
        <v>36986</v>
      </c>
      <c r="AY2856">
        <v>11</v>
      </c>
      <c r="AZ2856">
        <v>842</v>
      </c>
      <c r="BA2856">
        <v>27564</v>
      </c>
      <c r="BB2856">
        <v>17176</v>
      </c>
      <c r="BC2856">
        <v>687</v>
      </c>
      <c r="BD2856">
        <v>4</v>
      </c>
      <c r="BE2856">
        <v>18550</v>
      </c>
      <c r="BF2856">
        <v>977</v>
      </c>
      <c r="BG2856">
        <v>2176</v>
      </c>
      <c r="BH2856">
        <v>571647</v>
      </c>
      <c r="BI2856">
        <v>30817</v>
      </c>
      <c r="BJ2856">
        <v>960</v>
      </c>
      <c r="BK2856">
        <v>9698</v>
      </c>
      <c r="BL2856">
        <v>1.5</v>
      </c>
      <c r="BM2856">
        <v>3061</v>
      </c>
      <c r="BN2856">
        <v>27927</v>
      </c>
      <c r="BO2856">
        <v>3550</v>
      </c>
      <c r="BP2856">
        <v>0</v>
      </c>
      <c r="BQ2856">
        <v>0</v>
      </c>
      <c r="BR2856">
        <v>0</v>
      </c>
      <c r="BS2856">
        <v>0</v>
      </c>
      <c r="BT2856">
        <v>0</v>
      </c>
      <c r="BU2856">
        <v>23.4</v>
      </c>
      <c r="BV2856">
        <v>251745</v>
      </c>
      <c r="BW2856">
        <v>88781</v>
      </c>
      <c r="BX2856">
        <v>297293</v>
      </c>
      <c r="BY2856">
        <v>9918</v>
      </c>
      <c r="BZ2856">
        <v>145</v>
      </c>
      <c r="CA2856">
        <v>19762</v>
      </c>
      <c r="CB2856">
        <v>84318</v>
      </c>
      <c r="CC2856">
        <v>166619</v>
      </c>
      <c r="CD2856">
        <v>5469</v>
      </c>
      <c r="CE2856">
        <v>650.59</v>
      </c>
      <c r="CF2856">
        <v>45.6</v>
      </c>
    </row>
    <row r="2857" spans="1:84">
      <c r="A2857">
        <v>50007</v>
      </c>
      <c r="B2857" t="s">
        <v>2855</v>
      </c>
      <c r="C2857">
        <v>50007</v>
      </c>
      <c r="D2857">
        <v>150069</v>
      </c>
      <c r="E2857">
        <v>2.4</v>
      </c>
      <c r="F2857">
        <v>3498</v>
      </c>
      <c r="G2857">
        <v>146571</v>
      </c>
      <c r="H2857">
        <v>8319</v>
      </c>
      <c r="I2857">
        <v>5.5</v>
      </c>
      <c r="J2857">
        <v>32728</v>
      </c>
      <c r="K2857">
        <v>21.8</v>
      </c>
      <c r="L2857">
        <v>10.3</v>
      </c>
      <c r="M2857">
        <v>15524</v>
      </c>
      <c r="N2857">
        <v>51</v>
      </c>
      <c r="O2857">
        <v>142191</v>
      </c>
      <c r="P2857">
        <v>1968</v>
      </c>
      <c r="Q2857">
        <v>479</v>
      </c>
      <c r="R2857">
        <v>3671</v>
      </c>
      <c r="S2857">
        <v>37</v>
      </c>
      <c r="T2857">
        <v>1723</v>
      </c>
      <c r="U2857">
        <v>2231</v>
      </c>
      <c r="V2857">
        <v>140212</v>
      </c>
      <c r="W2857">
        <v>94.8</v>
      </c>
      <c r="X2857">
        <v>1.3</v>
      </c>
      <c r="Y2857">
        <v>0.3</v>
      </c>
      <c r="Z2857">
        <v>2.4</v>
      </c>
      <c r="AA2857">
        <v>0</v>
      </c>
      <c r="AB2857">
        <v>1.1000000000000001</v>
      </c>
      <c r="AC2857">
        <v>1.5</v>
      </c>
      <c r="AD2857">
        <v>93.4</v>
      </c>
      <c r="AE2857">
        <v>1663</v>
      </c>
      <c r="AF2857">
        <v>907</v>
      </c>
      <c r="AG2857">
        <v>4</v>
      </c>
      <c r="AH2857">
        <v>51.5</v>
      </c>
      <c r="AI2857">
        <v>5.9</v>
      </c>
      <c r="AJ2857">
        <v>8</v>
      </c>
      <c r="AK2857">
        <v>90.6</v>
      </c>
      <c r="AL2857">
        <v>41.2</v>
      </c>
      <c r="AM2857">
        <v>18331</v>
      </c>
      <c r="AN2857">
        <v>19.7</v>
      </c>
      <c r="AO2857">
        <v>62500</v>
      </c>
      <c r="AP2857">
        <v>3636</v>
      </c>
      <c r="AQ2857">
        <v>6.2</v>
      </c>
      <c r="AR2857">
        <v>66.099999999999994</v>
      </c>
      <c r="AS2857">
        <v>139000</v>
      </c>
      <c r="AT2857">
        <v>32.9</v>
      </c>
      <c r="AU2857">
        <v>56452</v>
      </c>
      <c r="AV2857">
        <v>2.4700000000000002</v>
      </c>
      <c r="AW2857">
        <v>23501</v>
      </c>
      <c r="AX2857">
        <v>52843</v>
      </c>
      <c r="AY2857">
        <v>7.5</v>
      </c>
      <c r="AZ2857">
        <v>5608</v>
      </c>
      <c r="BA2857">
        <v>37501</v>
      </c>
      <c r="BB2857">
        <v>89396</v>
      </c>
      <c r="BC2857">
        <v>2845</v>
      </c>
      <c r="BD2857">
        <v>3.2</v>
      </c>
      <c r="BE2857">
        <v>123386</v>
      </c>
      <c r="BF2857">
        <v>3827</v>
      </c>
      <c r="BG2857">
        <v>15787</v>
      </c>
      <c r="BH2857">
        <v>5398103</v>
      </c>
      <c r="BI2857">
        <v>43750</v>
      </c>
      <c r="BJ2857">
        <v>5532</v>
      </c>
      <c r="BK2857">
        <v>83876</v>
      </c>
      <c r="BL2857">
        <v>0.1</v>
      </c>
      <c r="BM2857">
        <v>12568</v>
      </c>
      <c r="BN2857">
        <v>294325</v>
      </c>
      <c r="BO2857">
        <v>15702</v>
      </c>
      <c r="BP2857">
        <v>0</v>
      </c>
      <c r="BQ2857">
        <v>0</v>
      </c>
      <c r="BR2857">
        <v>0.7</v>
      </c>
      <c r="BS2857">
        <v>0</v>
      </c>
      <c r="BT2857">
        <v>0</v>
      </c>
      <c r="BU2857">
        <v>26.3</v>
      </c>
      <c r="BV2857">
        <v>4844759</v>
      </c>
      <c r="BW2857">
        <v>1761299</v>
      </c>
      <c r="BX2857">
        <v>2358040</v>
      </c>
      <c r="BY2857">
        <v>15879</v>
      </c>
      <c r="BZ2857">
        <v>488</v>
      </c>
      <c r="CA2857">
        <v>91270</v>
      </c>
      <c r="CB2857">
        <v>76679</v>
      </c>
      <c r="CC2857">
        <v>1214704</v>
      </c>
      <c r="CD2857">
        <v>8137</v>
      </c>
      <c r="CE2857">
        <v>539.04</v>
      </c>
      <c r="CF2857">
        <v>271.89999999999998</v>
      </c>
    </row>
    <row r="2858" spans="1:84">
      <c r="A2858">
        <v>50009</v>
      </c>
      <c r="B2858" t="s">
        <v>2856</v>
      </c>
      <c r="C2858">
        <v>50009</v>
      </c>
      <c r="D2858">
        <v>6567</v>
      </c>
      <c r="E2858">
        <v>1.7</v>
      </c>
      <c r="F2858">
        <v>108</v>
      </c>
      <c r="G2858">
        <v>6459</v>
      </c>
      <c r="H2858">
        <v>293</v>
      </c>
      <c r="I2858">
        <v>4.5</v>
      </c>
      <c r="J2858">
        <v>1364</v>
      </c>
      <c r="K2858">
        <v>20.8</v>
      </c>
      <c r="L2858">
        <v>16.3</v>
      </c>
      <c r="M2858">
        <v>1068</v>
      </c>
      <c r="N2858">
        <v>50</v>
      </c>
      <c r="O2858">
        <v>6342</v>
      </c>
      <c r="P2858">
        <v>28</v>
      </c>
      <c r="Q2858">
        <v>44</v>
      </c>
      <c r="R2858">
        <v>29</v>
      </c>
      <c r="S2858">
        <v>0</v>
      </c>
      <c r="T2858">
        <v>124</v>
      </c>
      <c r="U2858">
        <v>47</v>
      </c>
      <c r="V2858">
        <v>6301</v>
      </c>
      <c r="W2858">
        <v>96.6</v>
      </c>
      <c r="X2858">
        <v>0.4</v>
      </c>
      <c r="Y2858">
        <v>0.7</v>
      </c>
      <c r="Z2858">
        <v>0.4</v>
      </c>
      <c r="AA2858">
        <v>0</v>
      </c>
      <c r="AB2858">
        <v>1.9</v>
      </c>
      <c r="AC2858">
        <v>0.7</v>
      </c>
      <c r="AD2858">
        <v>95.9</v>
      </c>
      <c r="AE2858">
        <v>56</v>
      </c>
      <c r="AF2858">
        <v>60</v>
      </c>
      <c r="AG2858">
        <v>0</v>
      </c>
      <c r="AH2858">
        <v>68</v>
      </c>
      <c r="AI2858">
        <v>5.5</v>
      </c>
      <c r="AJ2858">
        <v>10.1</v>
      </c>
      <c r="AK2858">
        <v>75</v>
      </c>
      <c r="AL2858">
        <v>10.8</v>
      </c>
      <c r="AM2858">
        <v>1248</v>
      </c>
      <c r="AN2858">
        <v>22</v>
      </c>
      <c r="AO2858">
        <v>4874</v>
      </c>
      <c r="AP2858">
        <v>112</v>
      </c>
      <c r="AQ2858">
        <v>2.4</v>
      </c>
      <c r="AR2858">
        <v>79.5</v>
      </c>
      <c r="AS2858">
        <v>68700</v>
      </c>
      <c r="AT2858">
        <v>9.1999999999999993</v>
      </c>
      <c r="AU2858">
        <v>2602</v>
      </c>
      <c r="AV2858">
        <v>2.4700000000000002</v>
      </c>
      <c r="AW2858">
        <v>14388</v>
      </c>
      <c r="AX2858">
        <v>32427</v>
      </c>
      <c r="AY2858">
        <v>11.3</v>
      </c>
      <c r="AZ2858">
        <v>137</v>
      </c>
      <c r="BA2858">
        <v>20620</v>
      </c>
      <c r="BB2858">
        <v>3332</v>
      </c>
      <c r="BC2858">
        <v>137</v>
      </c>
      <c r="BD2858">
        <v>4.0999999999999996</v>
      </c>
      <c r="BE2858">
        <v>2549</v>
      </c>
      <c r="BF2858">
        <v>-181</v>
      </c>
      <c r="BG2858">
        <v>468</v>
      </c>
      <c r="BH2858">
        <v>81068</v>
      </c>
      <c r="BI2858">
        <v>31804</v>
      </c>
      <c r="BJ2858">
        <v>144</v>
      </c>
      <c r="BK2858">
        <v>1232</v>
      </c>
      <c r="BL2858">
        <v>-6.5</v>
      </c>
      <c r="BM2858">
        <v>556</v>
      </c>
      <c r="BN2858">
        <v>2763</v>
      </c>
      <c r="BO2858">
        <v>650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75016</v>
      </c>
      <c r="BW2858">
        <v>0</v>
      </c>
      <c r="BX2858">
        <v>12310</v>
      </c>
      <c r="BY2858">
        <v>1878</v>
      </c>
      <c r="BZ2858">
        <v>33</v>
      </c>
      <c r="CA2858">
        <v>4112</v>
      </c>
      <c r="CB2858">
        <v>19838</v>
      </c>
      <c r="CC2858">
        <v>43742</v>
      </c>
      <c r="CD2858">
        <v>6574</v>
      </c>
      <c r="CE2858">
        <v>665.2</v>
      </c>
      <c r="CF2858">
        <v>9.6999999999999993</v>
      </c>
    </row>
    <row r="2859" spans="1:84">
      <c r="A2859">
        <v>50011</v>
      </c>
      <c r="B2859" t="s">
        <v>2857</v>
      </c>
      <c r="C2859">
        <v>50011</v>
      </c>
      <c r="D2859">
        <v>48187</v>
      </c>
      <c r="E2859">
        <v>6.1</v>
      </c>
      <c r="F2859">
        <v>2770</v>
      </c>
      <c r="G2859">
        <v>45417</v>
      </c>
      <c r="H2859">
        <v>3025</v>
      </c>
      <c r="I2859">
        <v>6.3</v>
      </c>
      <c r="J2859">
        <v>12105</v>
      </c>
      <c r="K2859">
        <v>25.1</v>
      </c>
      <c r="L2859">
        <v>11</v>
      </c>
      <c r="M2859">
        <v>5284</v>
      </c>
      <c r="N2859">
        <v>50.5</v>
      </c>
      <c r="O2859">
        <v>46565</v>
      </c>
      <c r="P2859">
        <v>201</v>
      </c>
      <c r="Q2859">
        <v>539</v>
      </c>
      <c r="R2859">
        <v>166</v>
      </c>
      <c r="S2859">
        <v>13</v>
      </c>
      <c r="T2859">
        <v>703</v>
      </c>
      <c r="U2859">
        <v>412</v>
      </c>
      <c r="V2859">
        <v>46171</v>
      </c>
      <c r="W2859">
        <v>96.6</v>
      </c>
      <c r="X2859">
        <v>0.4</v>
      </c>
      <c r="Y2859">
        <v>1.1000000000000001</v>
      </c>
      <c r="Z2859">
        <v>0.3</v>
      </c>
      <c r="AA2859">
        <v>0</v>
      </c>
      <c r="AB2859">
        <v>1.5</v>
      </c>
      <c r="AC2859">
        <v>0.9</v>
      </c>
      <c r="AD2859">
        <v>95.8</v>
      </c>
      <c r="AE2859">
        <v>628</v>
      </c>
      <c r="AF2859">
        <v>310</v>
      </c>
      <c r="AG2859">
        <v>1</v>
      </c>
      <c r="AH2859">
        <v>62.1</v>
      </c>
      <c r="AI2859">
        <v>3.7</v>
      </c>
      <c r="AJ2859">
        <v>6.5</v>
      </c>
      <c r="AK2859">
        <v>82.6</v>
      </c>
      <c r="AL2859">
        <v>16.600000000000001</v>
      </c>
      <c r="AM2859">
        <v>7787</v>
      </c>
      <c r="AN2859">
        <v>25.6</v>
      </c>
      <c r="AO2859">
        <v>20747</v>
      </c>
      <c r="AP2859">
        <v>1556</v>
      </c>
      <c r="AQ2859">
        <v>8.1</v>
      </c>
      <c r="AR2859">
        <v>75</v>
      </c>
      <c r="AS2859">
        <v>99300</v>
      </c>
      <c r="AT2859">
        <v>16.399999999999999</v>
      </c>
      <c r="AU2859">
        <v>16765</v>
      </c>
      <c r="AV2859">
        <v>2.67</v>
      </c>
      <c r="AW2859">
        <v>17816</v>
      </c>
      <c r="AX2859">
        <v>45145</v>
      </c>
      <c r="AY2859">
        <v>8.8000000000000007</v>
      </c>
      <c r="AZ2859">
        <v>1419</v>
      </c>
      <c r="BA2859">
        <v>29603</v>
      </c>
      <c r="BB2859">
        <v>26633</v>
      </c>
      <c r="BC2859">
        <v>1086</v>
      </c>
      <c r="BD2859">
        <v>4.0999999999999996</v>
      </c>
      <c r="BE2859">
        <v>23543</v>
      </c>
      <c r="BF2859">
        <v>1925</v>
      </c>
      <c r="BG2859">
        <v>3981</v>
      </c>
      <c r="BH2859">
        <v>830145</v>
      </c>
      <c r="BI2859">
        <v>35261</v>
      </c>
      <c r="BJ2859">
        <v>1100</v>
      </c>
      <c r="BK2859">
        <v>11151</v>
      </c>
      <c r="BL2859">
        <v>-4.2</v>
      </c>
      <c r="BM2859">
        <v>3445</v>
      </c>
      <c r="BN2859">
        <v>34229</v>
      </c>
      <c r="BO2859">
        <v>4078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v>24.7</v>
      </c>
      <c r="BV2859">
        <v>755934</v>
      </c>
      <c r="BW2859">
        <v>484751</v>
      </c>
      <c r="BX2859">
        <v>484454</v>
      </c>
      <c r="BY2859">
        <v>10386</v>
      </c>
      <c r="BZ2859">
        <v>207</v>
      </c>
      <c r="CA2859">
        <v>33285</v>
      </c>
      <c r="CB2859">
        <v>190115</v>
      </c>
      <c r="CC2859">
        <v>284968</v>
      </c>
      <c r="CD2859">
        <v>5992</v>
      </c>
      <c r="CE2859">
        <v>637.07000000000005</v>
      </c>
      <c r="CF2859">
        <v>71.3</v>
      </c>
    </row>
    <row r="2860" spans="1:84">
      <c r="A2860">
        <v>50013</v>
      </c>
      <c r="B2860" t="s">
        <v>2858</v>
      </c>
      <c r="C2860">
        <v>50013</v>
      </c>
      <c r="D2860">
        <v>7751</v>
      </c>
      <c r="E2860">
        <v>12.3</v>
      </c>
      <c r="F2860">
        <v>850</v>
      </c>
      <c r="G2860">
        <v>6901</v>
      </c>
      <c r="H2860">
        <v>401</v>
      </c>
      <c r="I2860">
        <v>5.2</v>
      </c>
      <c r="J2860">
        <v>1644</v>
      </c>
      <c r="K2860">
        <v>21.2</v>
      </c>
      <c r="L2860">
        <v>12.9</v>
      </c>
      <c r="M2860">
        <v>1000</v>
      </c>
      <c r="N2860">
        <v>50.5</v>
      </c>
      <c r="O2860">
        <v>7538</v>
      </c>
      <c r="P2860">
        <v>17</v>
      </c>
      <c r="Q2860">
        <v>59</v>
      </c>
      <c r="R2860">
        <v>36</v>
      </c>
      <c r="S2860">
        <v>3</v>
      </c>
      <c r="T2860">
        <v>98</v>
      </c>
      <c r="U2860">
        <v>53</v>
      </c>
      <c r="V2860">
        <v>7488</v>
      </c>
      <c r="W2860">
        <v>97.3</v>
      </c>
      <c r="X2860">
        <v>0.2</v>
      </c>
      <c r="Y2860">
        <v>0.8</v>
      </c>
      <c r="Z2860">
        <v>0.5</v>
      </c>
      <c r="AA2860">
        <v>0</v>
      </c>
      <c r="AB2860">
        <v>1.3</v>
      </c>
      <c r="AC2860">
        <v>0.7</v>
      </c>
      <c r="AD2860">
        <v>96.6</v>
      </c>
      <c r="AE2860">
        <v>94</v>
      </c>
      <c r="AF2860">
        <v>55</v>
      </c>
      <c r="AG2860">
        <v>1</v>
      </c>
      <c r="AH2860">
        <v>61.1</v>
      </c>
      <c r="AI2860">
        <v>4.2</v>
      </c>
      <c r="AJ2860">
        <v>5.7</v>
      </c>
      <c r="AK2860">
        <v>84.2</v>
      </c>
      <c r="AL2860">
        <v>25</v>
      </c>
      <c r="AM2860">
        <v>1071</v>
      </c>
      <c r="AN2860">
        <v>33.4</v>
      </c>
      <c r="AO2860">
        <v>4906</v>
      </c>
      <c r="AP2860">
        <v>243</v>
      </c>
      <c r="AQ2860">
        <v>5.2</v>
      </c>
      <c r="AR2860">
        <v>81.400000000000006</v>
      </c>
      <c r="AS2860">
        <v>127600</v>
      </c>
      <c r="AT2860">
        <v>4.3</v>
      </c>
      <c r="AU2860">
        <v>2761</v>
      </c>
      <c r="AV2860">
        <v>2.5</v>
      </c>
      <c r="AW2860">
        <v>22207</v>
      </c>
      <c r="AX2860">
        <v>48907</v>
      </c>
      <c r="AY2860">
        <v>7</v>
      </c>
      <c r="AZ2860">
        <v>235</v>
      </c>
      <c r="BA2860">
        <v>30318</v>
      </c>
      <c r="BB2860">
        <v>4355</v>
      </c>
      <c r="BC2860">
        <v>224</v>
      </c>
      <c r="BD2860">
        <v>5.0999999999999996</v>
      </c>
      <c r="BE2860">
        <v>2669</v>
      </c>
      <c r="BF2860">
        <v>503</v>
      </c>
      <c r="BG2860">
        <v>386</v>
      </c>
      <c r="BH2860">
        <v>60261</v>
      </c>
      <c r="BI2860">
        <v>22578</v>
      </c>
      <c r="BJ2860">
        <v>197</v>
      </c>
      <c r="BK2860">
        <v>587</v>
      </c>
      <c r="BL2860">
        <v>-21.7</v>
      </c>
      <c r="BM2860">
        <v>696</v>
      </c>
      <c r="BN2860">
        <v>6687</v>
      </c>
      <c r="BO2860">
        <v>843</v>
      </c>
      <c r="BP2860">
        <v>0</v>
      </c>
      <c r="BQ2860">
        <v>0</v>
      </c>
      <c r="BR2860">
        <v>0</v>
      </c>
      <c r="BS2860">
        <v>0</v>
      </c>
      <c r="BT2860">
        <v>0</v>
      </c>
      <c r="BU2860">
        <v>25.3</v>
      </c>
      <c r="BV2860">
        <v>0</v>
      </c>
      <c r="BW2860">
        <v>4703</v>
      </c>
      <c r="BX2860">
        <v>26715</v>
      </c>
      <c r="BY2860">
        <v>3652</v>
      </c>
      <c r="BZ2860">
        <v>49</v>
      </c>
      <c r="CA2860">
        <v>7063</v>
      </c>
      <c r="CB2860">
        <v>16289</v>
      </c>
      <c r="CC2860">
        <v>40271</v>
      </c>
      <c r="CD2860">
        <v>5269</v>
      </c>
      <c r="CE2860">
        <v>82.62</v>
      </c>
      <c r="CF2860">
        <v>83.1</v>
      </c>
    </row>
    <row r="2861" spans="1:84">
      <c r="A2861">
        <v>50015</v>
      </c>
      <c r="B2861" t="s">
        <v>2859</v>
      </c>
      <c r="C2861">
        <v>50015</v>
      </c>
      <c r="D2861">
        <v>24592</v>
      </c>
      <c r="E2861">
        <v>5.9</v>
      </c>
      <c r="F2861">
        <v>1368</v>
      </c>
      <c r="G2861">
        <v>23233</v>
      </c>
      <c r="H2861">
        <v>1351</v>
      </c>
      <c r="I2861">
        <v>5.5</v>
      </c>
      <c r="J2861">
        <v>5300</v>
      </c>
      <c r="K2861">
        <v>21.6</v>
      </c>
      <c r="L2861">
        <v>12.5</v>
      </c>
      <c r="M2861">
        <v>3085</v>
      </c>
      <c r="N2861">
        <v>49.9</v>
      </c>
      <c r="O2861">
        <v>23844</v>
      </c>
      <c r="P2861">
        <v>137</v>
      </c>
      <c r="Q2861">
        <v>103</v>
      </c>
      <c r="R2861">
        <v>166</v>
      </c>
      <c r="S2861">
        <v>7</v>
      </c>
      <c r="T2861">
        <v>335</v>
      </c>
      <c r="U2861">
        <v>235</v>
      </c>
      <c r="V2861">
        <v>23633</v>
      </c>
      <c r="W2861">
        <v>97</v>
      </c>
      <c r="X2861">
        <v>0.6</v>
      </c>
      <c r="Y2861">
        <v>0.4</v>
      </c>
      <c r="Z2861">
        <v>0.7</v>
      </c>
      <c r="AA2861">
        <v>0</v>
      </c>
      <c r="AB2861">
        <v>1.4</v>
      </c>
      <c r="AC2861">
        <v>1</v>
      </c>
      <c r="AD2861">
        <v>96.1</v>
      </c>
      <c r="AE2861">
        <v>278</v>
      </c>
      <c r="AF2861">
        <v>165</v>
      </c>
      <c r="AG2861">
        <v>4</v>
      </c>
      <c r="AH2861">
        <v>56.8</v>
      </c>
      <c r="AI2861">
        <v>3.8</v>
      </c>
      <c r="AJ2861">
        <v>4.8</v>
      </c>
      <c r="AK2861">
        <v>87</v>
      </c>
      <c r="AL2861">
        <v>31.2</v>
      </c>
      <c r="AM2861">
        <v>3364</v>
      </c>
      <c r="AN2861">
        <v>25.7</v>
      </c>
      <c r="AO2861">
        <v>11912</v>
      </c>
      <c r="AP2861">
        <v>907</v>
      </c>
      <c r="AQ2861">
        <v>8.1999999999999993</v>
      </c>
      <c r="AR2861">
        <v>70.900000000000006</v>
      </c>
      <c r="AS2861">
        <v>114900</v>
      </c>
      <c r="AT2861">
        <v>19.3</v>
      </c>
      <c r="AU2861">
        <v>9221</v>
      </c>
      <c r="AV2861">
        <v>2.4500000000000002</v>
      </c>
      <c r="AW2861">
        <v>20972</v>
      </c>
      <c r="AX2861">
        <v>42986</v>
      </c>
      <c r="AY2861">
        <v>8.6</v>
      </c>
      <c r="AZ2861">
        <v>797</v>
      </c>
      <c r="BA2861">
        <v>32535</v>
      </c>
      <c r="BB2861">
        <v>15231</v>
      </c>
      <c r="BC2861">
        <v>624</v>
      </c>
      <c r="BD2861">
        <v>4.0999999999999996</v>
      </c>
      <c r="BE2861">
        <v>16303</v>
      </c>
      <c r="BF2861">
        <v>962</v>
      </c>
      <c r="BG2861">
        <v>1814</v>
      </c>
      <c r="BH2861">
        <v>516518</v>
      </c>
      <c r="BI2861">
        <v>31682</v>
      </c>
      <c r="BJ2861">
        <v>1042</v>
      </c>
      <c r="BK2861">
        <v>10247</v>
      </c>
      <c r="BL2861">
        <v>7.9</v>
      </c>
      <c r="BM2861">
        <v>2713</v>
      </c>
      <c r="BN2861">
        <v>158390</v>
      </c>
      <c r="BO2861">
        <v>3398</v>
      </c>
      <c r="BP2861">
        <v>0</v>
      </c>
      <c r="BQ2861">
        <v>0</v>
      </c>
      <c r="BR2861">
        <v>0</v>
      </c>
      <c r="BS2861">
        <v>0</v>
      </c>
      <c r="BT2861">
        <v>0</v>
      </c>
      <c r="BU2861">
        <v>27.4</v>
      </c>
      <c r="BV2861">
        <v>114662</v>
      </c>
      <c r="BW2861">
        <v>48825</v>
      </c>
      <c r="BX2861">
        <v>232610</v>
      </c>
      <c r="BY2861">
        <v>9692</v>
      </c>
      <c r="BZ2861">
        <v>221</v>
      </c>
      <c r="CA2861">
        <v>34063</v>
      </c>
      <c r="CB2861">
        <v>53820</v>
      </c>
      <c r="CC2861">
        <v>110798</v>
      </c>
      <c r="CD2861">
        <v>4538</v>
      </c>
      <c r="CE2861">
        <v>460.97</v>
      </c>
      <c r="CF2861">
        <v>50.4</v>
      </c>
    </row>
    <row r="2862" spans="1:84">
      <c r="A2862">
        <v>50017</v>
      </c>
      <c r="B2862" t="s">
        <v>2860</v>
      </c>
      <c r="C2862">
        <v>50017</v>
      </c>
      <c r="D2862">
        <v>29440</v>
      </c>
      <c r="E2862">
        <v>4.2</v>
      </c>
      <c r="F2862">
        <v>1188</v>
      </c>
      <c r="G2862">
        <v>28226</v>
      </c>
      <c r="H2862">
        <v>1455</v>
      </c>
      <c r="I2862">
        <v>4.9000000000000004</v>
      </c>
      <c r="J2862">
        <v>6262</v>
      </c>
      <c r="K2862">
        <v>21.3</v>
      </c>
      <c r="L2862">
        <v>13.3</v>
      </c>
      <c r="M2862">
        <v>3925</v>
      </c>
      <c r="N2862">
        <v>50.1</v>
      </c>
      <c r="O2862">
        <v>28865</v>
      </c>
      <c r="P2862">
        <v>98</v>
      </c>
      <c r="Q2862">
        <v>86</v>
      </c>
      <c r="R2862">
        <v>134</v>
      </c>
      <c r="S2862">
        <v>10</v>
      </c>
      <c r="T2862">
        <v>247</v>
      </c>
      <c r="U2862">
        <v>233</v>
      </c>
      <c r="V2862">
        <v>28651</v>
      </c>
      <c r="W2862">
        <v>98</v>
      </c>
      <c r="X2862">
        <v>0.3</v>
      </c>
      <c r="Y2862">
        <v>0.3</v>
      </c>
      <c r="Z2862">
        <v>0.5</v>
      </c>
      <c r="AA2862">
        <v>0</v>
      </c>
      <c r="AB2862">
        <v>0.8</v>
      </c>
      <c r="AC2862">
        <v>0.8</v>
      </c>
      <c r="AD2862">
        <v>97.3</v>
      </c>
      <c r="AE2862">
        <v>306</v>
      </c>
      <c r="AF2862">
        <v>220</v>
      </c>
      <c r="AG2862">
        <v>4</v>
      </c>
      <c r="AH2862">
        <v>67.2</v>
      </c>
      <c r="AI2862">
        <v>1.8</v>
      </c>
      <c r="AJ2862">
        <v>3.1</v>
      </c>
      <c r="AK2862">
        <v>84.1</v>
      </c>
      <c r="AL2862">
        <v>23.9</v>
      </c>
      <c r="AM2862">
        <v>5329</v>
      </c>
      <c r="AN2862">
        <v>25.3</v>
      </c>
      <c r="AO2862">
        <v>13804</v>
      </c>
      <c r="AP2862">
        <v>405</v>
      </c>
      <c r="AQ2862">
        <v>3</v>
      </c>
      <c r="AR2862">
        <v>78.3</v>
      </c>
      <c r="AS2862">
        <v>94300</v>
      </c>
      <c r="AT2862">
        <v>11</v>
      </c>
      <c r="AU2862">
        <v>10936</v>
      </c>
      <c r="AV2862">
        <v>2.52</v>
      </c>
      <c r="AW2862">
        <v>18784</v>
      </c>
      <c r="AX2862">
        <v>43333</v>
      </c>
      <c r="AY2862">
        <v>8.9</v>
      </c>
      <c r="AZ2862">
        <v>820</v>
      </c>
      <c r="BA2862">
        <v>27965</v>
      </c>
      <c r="BB2862">
        <v>16745</v>
      </c>
      <c r="BC2862">
        <v>552</v>
      </c>
      <c r="BD2862">
        <v>3.3</v>
      </c>
      <c r="BE2862">
        <v>14459</v>
      </c>
      <c r="BF2862">
        <v>952</v>
      </c>
      <c r="BG2862">
        <v>2120</v>
      </c>
      <c r="BH2862">
        <v>388835</v>
      </c>
      <c r="BI2862">
        <v>26892</v>
      </c>
      <c r="BJ2862">
        <v>845</v>
      </c>
      <c r="BK2862">
        <v>6931</v>
      </c>
      <c r="BL2862">
        <v>10.7</v>
      </c>
      <c r="BM2862">
        <v>3186</v>
      </c>
      <c r="BN2862">
        <v>23957</v>
      </c>
      <c r="BO2862">
        <v>3587</v>
      </c>
      <c r="BP2862">
        <v>0</v>
      </c>
      <c r="BQ2862">
        <v>0</v>
      </c>
      <c r="BR2862">
        <v>0</v>
      </c>
      <c r="BS2862">
        <v>0</v>
      </c>
      <c r="BT2862">
        <v>0</v>
      </c>
      <c r="BU2862">
        <v>32.5</v>
      </c>
      <c r="BV2862">
        <v>217509</v>
      </c>
      <c r="BW2862">
        <v>92391</v>
      </c>
      <c r="BX2862">
        <v>249060</v>
      </c>
      <c r="BY2862">
        <v>8632</v>
      </c>
      <c r="BZ2862">
        <v>71</v>
      </c>
      <c r="CA2862">
        <v>10646</v>
      </c>
      <c r="CB2862">
        <v>110415</v>
      </c>
      <c r="CC2862">
        <v>147348</v>
      </c>
      <c r="CD2862">
        <v>5048</v>
      </c>
      <c r="CE2862">
        <v>688.56</v>
      </c>
      <c r="CF2862">
        <v>41</v>
      </c>
    </row>
    <row r="2863" spans="1:84">
      <c r="A2863">
        <v>50019</v>
      </c>
      <c r="B2863" t="s">
        <v>2861</v>
      </c>
      <c r="C2863">
        <v>50019</v>
      </c>
      <c r="D2863">
        <v>27718</v>
      </c>
      <c r="E2863">
        <v>5.5</v>
      </c>
      <c r="F2863">
        <v>1437</v>
      </c>
      <c r="G2863">
        <v>26277</v>
      </c>
      <c r="H2863">
        <v>1462</v>
      </c>
      <c r="I2863">
        <v>5.3</v>
      </c>
      <c r="J2863">
        <v>5868</v>
      </c>
      <c r="K2863">
        <v>21.2</v>
      </c>
      <c r="L2863">
        <v>15.3</v>
      </c>
      <c r="M2863">
        <v>4249</v>
      </c>
      <c r="N2863">
        <v>50.6</v>
      </c>
      <c r="O2863">
        <v>26957</v>
      </c>
      <c r="P2863">
        <v>119</v>
      </c>
      <c r="Q2863">
        <v>179</v>
      </c>
      <c r="R2863">
        <v>110</v>
      </c>
      <c r="S2863">
        <v>4</v>
      </c>
      <c r="T2863">
        <v>349</v>
      </c>
      <c r="U2863">
        <v>255</v>
      </c>
      <c r="V2863">
        <v>26719</v>
      </c>
      <c r="W2863">
        <v>97.3</v>
      </c>
      <c r="X2863">
        <v>0.4</v>
      </c>
      <c r="Y2863">
        <v>0.6</v>
      </c>
      <c r="Z2863">
        <v>0.4</v>
      </c>
      <c r="AA2863">
        <v>0</v>
      </c>
      <c r="AB2863">
        <v>1.3</v>
      </c>
      <c r="AC2863">
        <v>0.9</v>
      </c>
      <c r="AD2863">
        <v>96.4</v>
      </c>
      <c r="AE2863">
        <v>289</v>
      </c>
      <c r="AF2863">
        <v>275</v>
      </c>
      <c r="AG2863">
        <v>0</v>
      </c>
      <c r="AH2863">
        <v>64.099999999999994</v>
      </c>
      <c r="AI2863">
        <v>5.5</v>
      </c>
      <c r="AJ2863">
        <v>9.8000000000000007</v>
      </c>
      <c r="AK2863">
        <v>78.2</v>
      </c>
      <c r="AL2863">
        <v>16.100000000000001</v>
      </c>
      <c r="AM2863">
        <v>5144</v>
      </c>
      <c r="AN2863">
        <v>21.5</v>
      </c>
      <c r="AO2863">
        <v>15564</v>
      </c>
      <c r="AP2863">
        <v>890</v>
      </c>
      <c r="AQ2863">
        <v>6.1</v>
      </c>
      <c r="AR2863">
        <v>74.099999999999994</v>
      </c>
      <c r="AS2863">
        <v>78800</v>
      </c>
      <c r="AT2863">
        <v>14.9</v>
      </c>
      <c r="AU2863">
        <v>10446</v>
      </c>
      <c r="AV2863">
        <v>2.4500000000000002</v>
      </c>
      <c r="AW2863">
        <v>16518</v>
      </c>
      <c r="AX2863">
        <v>34962</v>
      </c>
      <c r="AY2863">
        <v>12.2</v>
      </c>
      <c r="AZ2863">
        <v>738</v>
      </c>
      <c r="BA2863">
        <v>26764</v>
      </c>
      <c r="BB2863">
        <v>14603</v>
      </c>
      <c r="BC2863">
        <v>774</v>
      </c>
      <c r="BD2863">
        <v>5.3</v>
      </c>
      <c r="BE2863">
        <v>15756</v>
      </c>
      <c r="BF2863">
        <v>1029</v>
      </c>
      <c r="BG2863">
        <v>2240</v>
      </c>
      <c r="BH2863">
        <v>473428</v>
      </c>
      <c r="BI2863">
        <v>30047</v>
      </c>
      <c r="BJ2863">
        <v>890</v>
      </c>
      <c r="BK2863">
        <v>7865</v>
      </c>
      <c r="BL2863">
        <v>8</v>
      </c>
      <c r="BM2863">
        <v>2538</v>
      </c>
      <c r="BN2863">
        <v>29883</v>
      </c>
      <c r="BO2863">
        <v>3189</v>
      </c>
      <c r="BP2863">
        <v>0</v>
      </c>
      <c r="BQ2863">
        <v>0</v>
      </c>
      <c r="BR2863">
        <v>0</v>
      </c>
      <c r="BS2863">
        <v>0</v>
      </c>
      <c r="BT2863">
        <v>0</v>
      </c>
      <c r="BU2863">
        <v>20.399999999999999</v>
      </c>
      <c r="BV2863">
        <v>238886</v>
      </c>
      <c r="BW2863">
        <v>65379</v>
      </c>
      <c r="BX2863">
        <v>240256</v>
      </c>
      <c r="BY2863">
        <v>9001</v>
      </c>
      <c r="BZ2863">
        <v>171</v>
      </c>
      <c r="CA2863">
        <v>18860</v>
      </c>
      <c r="CB2863">
        <v>132240</v>
      </c>
      <c r="CC2863">
        <v>283389</v>
      </c>
      <c r="CD2863">
        <v>10353</v>
      </c>
      <c r="CE2863">
        <v>697.7</v>
      </c>
      <c r="CF2863">
        <v>37.6</v>
      </c>
    </row>
    <row r="2864" spans="1:84">
      <c r="A2864">
        <v>50021</v>
      </c>
      <c r="B2864" t="s">
        <v>2862</v>
      </c>
      <c r="C2864">
        <v>50021</v>
      </c>
      <c r="D2864">
        <v>63641</v>
      </c>
      <c r="E2864">
        <v>0.4</v>
      </c>
      <c r="F2864">
        <v>241</v>
      </c>
      <c r="G2864">
        <v>63400</v>
      </c>
      <c r="H2864">
        <v>3013</v>
      </c>
      <c r="I2864">
        <v>4.7</v>
      </c>
      <c r="J2864">
        <v>12840</v>
      </c>
      <c r="K2864">
        <v>20.2</v>
      </c>
      <c r="L2864">
        <v>15.7</v>
      </c>
      <c r="M2864">
        <v>9984</v>
      </c>
      <c r="N2864">
        <v>51.1</v>
      </c>
      <c r="O2864">
        <v>62436</v>
      </c>
      <c r="P2864">
        <v>276</v>
      </c>
      <c r="Q2864">
        <v>146</v>
      </c>
      <c r="R2864">
        <v>370</v>
      </c>
      <c r="S2864">
        <v>16</v>
      </c>
      <c r="T2864">
        <v>397</v>
      </c>
      <c r="U2864">
        <v>538</v>
      </c>
      <c r="V2864">
        <v>61958</v>
      </c>
      <c r="W2864">
        <v>98.1</v>
      </c>
      <c r="X2864">
        <v>0.4</v>
      </c>
      <c r="Y2864">
        <v>0.2</v>
      </c>
      <c r="Z2864">
        <v>0.6</v>
      </c>
      <c r="AA2864">
        <v>0</v>
      </c>
      <c r="AB2864">
        <v>0.6</v>
      </c>
      <c r="AC2864">
        <v>0.8</v>
      </c>
      <c r="AD2864">
        <v>97.4</v>
      </c>
      <c r="AE2864">
        <v>587</v>
      </c>
      <c r="AF2864">
        <v>614</v>
      </c>
      <c r="AG2864">
        <v>4</v>
      </c>
      <c r="AH2864">
        <v>62</v>
      </c>
      <c r="AI2864">
        <v>2</v>
      </c>
      <c r="AJ2864">
        <v>4.5999999999999996</v>
      </c>
      <c r="AK2864">
        <v>84.3</v>
      </c>
      <c r="AL2864">
        <v>23.2</v>
      </c>
      <c r="AM2864">
        <v>11329</v>
      </c>
      <c r="AN2864">
        <v>20.6</v>
      </c>
      <c r="AO2864">
        <v>32888</v>
      </c>
      <c r="AP2864">
        <v>577</v>
      </c>
      <c r="AQ2864">
        <v>1.8</v>
      </c>
      <c r="AR2864">
        <v>69.7</v>
      </c>
      <c r="AS2864">
        <v>96000</v>
      </c>
      <c r="AT2864">
        <v>27</v>
      </c>
      <c r="AU2864">
        <v>25678</v>
      </c>
      <c r="AV2864">
        <v>2.39</v>
      </c>
      <c r="AW2864">
        <v>18874</v>
      </c>
      <c r="AX2864">
        <v>39607</v>
      </c>
      <c r="AY2864">
        <v>9.9</v>
      </c>
      <c r="AZ2864">
        <v>2015</v>
      </c>
      <c r="BA2864">
        <v>31681</v>
      </c>
      <c r="BB2864">
        <v>36638</v>
      </c>
      <c r="BC2864">
        <v>1410</v>
      </c>
      <c r="BD2864">
        <v>3.8</v>
      </c>
      <c r="BE2864">
        <v>40146</v>
      </c>
      <c r="BF2864">
        <v>2119</v>
      </c>
      <c r="BG2864">
        <v>4922</v>
      </c>
      <c r="BH2864">
        <v>1363042</v>
      </c>
      <c r="BI2864">
        <v>33952</v>
      </c>
      <c r="BJ2864">
        <v>2360</v>
      </c>
      <c r="BK2864">
        <v>26595</v>
      </c>
      <c r="BL2864">
        <v>-3</v>
      </c>
      <c r="BM2864">
        <v>5351</v>
      </c>
      <c r="BN2864">
        <v>120803</v>
      </c>
      <c r="BO2864">
        <v>7092</v>
      </c>
      <c r="BP2864">
        <v>0</v>
      </c>
      <c r="BQ2864">
        <v>0</v>
      </c>
      <c r="BR2864">
        <v>0</v>
      </c>
      <c r="BS2864">
        <v>1.6</v>
      </c>
      <c r="BT2864">
        <v>0</v>
      </c>
      <c r="BU2864">
        <v>18.899999999999999</v>
      </c>
      <c r="BV2864">
        <v>493564</v>
      </c>
      <c r="BW2864">
        <v>303703</v>
      </c>
      <c r="BX2864">
        <v>849938</v>
      </c>
      <c r="BY2864">
        <v>13421</v>
      </c>
      <c r="BZ2864">
        <v>123</v>
      </c>
      <c r="CA2864">
        <v>21142</v>
      </c>
      <c r="CB2864">
        <v>121203</v>
      </c>
      <c r="CC2864">
        <v>397925</v>
      </c>
      <c r="CD2864">
        <v>6255</v>
      </c>
      <c r="CE2864">
        <v>932.53</v>
      </c>
      <c r="CF2864">
        <v>68</v>
      </c>
    </row>
    <row r="2865" spans="1:84">
      <c r="A2865">
        <v>50023</v>
      </c>
      <c r="B2865" t="s">
        <v>2863</v>
      </c>
      <c r="C2865">
        <v>50023</v>
      </c>
      <c r="D2865">
        <v>59564</v>
      </c>
      <c r="E2865">
        <v>2.6</v>
      </c>
      <c r="F2865">
        <v>1525</v>
      </c>
      <c r="G2865">
        <v>58039</v>
      </c>
      <c r="H2865">
        <v>3128</v>
      </c>
      <c r="I2865">
        <v>5.3</v>
      </c>
      <c r="J2865">
        <v>12243</v>
      </c>
      <c r="K2865">
        <v>20.6</v>
      </c>
      <c r="L2865">
        <v>13.5</v>
      </c>
      <c r="M2865">
        <v>8012</v>
      </c>
      <c r="N2865">
        <v>50.6</v>
      </c>
      <c r="O2865">
        <v>57829</v>
      </c>
      <c r="P2865">
        <v>320</v>
      </c>
      <c r="Q2865">
        <v>174</v>
      </c>
      <c r="R2865">
        <v>496</v>
      </c>
      <c r="S2865">
        <v>17</v>
      </c>
      <c r="T2865">
        <v>728</v>
      </c>
      <c r="U2865">
        <v>849</v>
      </c>
      <c r="V2865">
        <v>57064</v>
      </c>
      <c r="W2865">
        <v>97.1</v>
      </c>
      <c r="X2865">
        <v>0.5</v>
      </c>
      <c r="Y2865">
        <v>0.3</v>
      </c>
      <c r="Z2865">
        <v>0.8</v>
      </c>
      <c r="AA2865">
        <v>0</v>
      </c>
      <c r="AB2865">
        <v>1.2</v>
      </c>
      <c r="AC2865">
        <v>1.4</v>
      </c>
      <c r="AD2865">
        <v>95.8</v>
      </c>
      <c r="AE2865">
        <v>618</v>
      </c>
      <c r="AF2865">
        <v>467</v>
      </c>
      <c r="AG2865">
        <v>2</v>
      </c>
      <c r="AH2865">
        <v>59.5</v>
      </c>
      <c r="AI2865">
        <v>3.6</v>
      </c>
      <c r="AJ2865">
        <v>6.1</v>
      </c>
      <c r="AK2865">
        <v>88.4</v>
      </c>
      <c r="AL2865">
        <v>32.200000000000003</v>
      </c>
      <c r="AM2865">
        <v>9925</v>
      </c>
      <c r="AN2865">
        <v>21.8</v>
      </c>
      <c r="AO2865">
        <v>28964</v>
      </c>
      <c r="AP2865">
        <v>1320</v>
      </c>
      <c r="AQ2865">
        <v>4.8</v>
      </c>
      <c r="AR2865">
        <v>68.5</v>
      </c>
      <c r="AS2865">
        <v>102500</v>
      </c>
      <c r="AT2865">
        <v>29.4</v>
      </c>
      <c r="AU2865">
        <v>23659</v>
      </c>
      <c r="AV2865">
        <v>2.36</v>
      </c>
      <c r="AW2865">
        <v>21113</v>
      </c>
      <c r="AX2865">
        <v>45738</v>
      </c>
      <c r="AY2865">
        <v>7.6</v>
      </c>
      <c r="AZ2865">
        <v>2018</v>
      </c>
      <c r="BA2865">
        <v>33965</v>
      </c>
      <c r="BB2865">
        <v>34806</v>
      </c>
      <c r="BC2865">
        <v>1309</v>
      </c>
      <c r="BD2865">
        <v>3.8</v>
      </c>
      <c r="BE2865">
        <v>45256</v>
      </c>
      <c r="BF2865">
        <v>2120</v>
      </c>
      <c r="BG2865">
        <v>8544</v>
      </c>
      <c r="BH2865">
        <v>1669875</v>
      </c>
      <c r="BI2865">
        <v>36898</v>
      </c>
      <c r="BJ2865">
        <v>2333</v>
      </c>
      <c r="BK2865">
        <v>25401</v>
      </c>
      <c r="BL2865">
        <v>0.8</v>
      </c>
      <c r="BM2865">
        <v>5997</v>
      </c>
      <c r="BN2865">
        <v>85068</v>
      </c>
      <c r="BO2865">
        <v>7545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32.1</v>
      </c>
      <c r="BV2865">
        <v>978182</v>
      </c>
      <c r="BW2865">
        <v>533604</v>
      </c>
      <c r="BX2865">
        <v>732721</v>
      </c>
      <c r="BY2865">
        <v>12432</v>
      </c>
      <c r="BZ2865">
        <v>295</v>
      </c>
      <c r="CA2865">
        <v>44657</v>
      </c>
      <c r="CB2865">
        <v>53942</v>
      </c>
      <c r="CC2865">
        <v>615214</v>
      </c>
      <c r="CD2865">
        <v>10415</v>
      </c>
      <c r="CE2865">
        <v>689.17</v>
      </c>
      <c r="CF2865">
        <v>84.2</v>
      </c>
    </row>
    <row r="2866" spans="1:84">
      <c r="A2866">
        <v>50025</v>
      </c>
      <c r="B2866" t="s">
        <v>2864</v>
      </c>
      <c r="C2866">
        <v>50025</v>
      </c>
      <c r="D2866">
        <v>43898</v>
      </c>
      <c r="E2866">
        <v>-0.7</v>
      </c>
      <c r="F2866">
        <v>-318</v>
      </c>
      <c r="G2866">
        <v>44216</v>
      </c>
      <c r="H2866">
        <v>2142</v>
      </c>
      <c r="I2866">
        <v>4.9000000000000004</v>
      </c>
      <c r="J2866">
        <v>9035</v>
      </c>
      <c r="K2866">
        <v>20.6</v>
      </c>
      <c r="L2866">
        <v>14.3</v>
      </c>
      <c r="M2866">
        <v>6265</v>
      </c>
      <c r="N2866">
        <v>50.9</v>
      </c>
      <c r="O2866">
        <v>42496</v>
      </c>
      <c r="P2866">
        <v>306</v>
      </c>
      <c r="Q2866">
        <v>103</v>
      </c>
      <c r="R2866">
        <v>421</v>
      </c>
      <c r="S2866">
        <v>19</v>
      </c>
      <c r="T2866">
        <v>553</v>
      </c>
      <c r="U2866">
        <v>566</v>
      </c>
      <c r="V2866">
        <v>42015</v>
      </c>
      <c r="W2866">
        <v>96.8</v>
      </c>
      <c r="X2866">
        <v>0.7</v>
      </c>
      <c r="Y2866">
        <v>0.2</v>
      </c>
      <c r="Z2866">
        <v>1</v>
      </c>
      <c r="AA2866">
        <v>0</v>
      </c>
      <c r="AB2866">
        <v>1.3</v>
      </c>
      <c r="AC2866">
        <v>1.3</v>
      </c>
      <c r="AD2866">
        <v>95.7</v>
      </c>
      <c r="AE2866">
        <v>407</v>
      </c>
      <c r="AF2866">
        <v>380</v>
      </c>
      <c r="AG2866">
        <v>1</v>
      </c>
      <c r="AH2866">
        <v>59.9</v>
      </c>
      <c r="AI2866">
        <v>3.1</v>
      </c>
      <c r="AJ2866">
        <v>4.7</v>
      </c>
      <c r="AK2866">
        <v>87.3</v>
      </c>
      <c r="AL2866">
        <v>30.5</v>
      </c>
      <c r="AM2866">
        <v>7874</v>
      </c>
      <c r="AN2866">
        <v>20.5</v>
      </c>
      <c r="AO2866">
        <v>28204</v>
      </c>
      <c r="AP2866">
        <v>1165</v>
      </c>
      <c r="AQ2866">
        <v>4.3</v>
      </c>
      <c r="AR2866">
        <v>67.900000000000006</v>
      </c>
      <c r="AS2866">
        <v>109500</v>
      </c>
      <c r="AT2866">
        <v>22.7</v>
      </c>
      <c r="AU2866">
        <v>18375</v>
      </c>
      <c r="AV2866">
        <v>2.35</v>
      </c>
      <c r="AW2866">
        <v>20533</v>
      </c>
      <c r="AX2866">
        <v>41271</v>
      </c>
      <c r="AY2866">
        <v>9</v>
      </c>
      <c r="AZ2866">
        <v>1410</v>
      </c>
      <c r="BA2866">
        <v>32058</v>
      </c>
      <c r="BB2866">
        <v>25415</v>
      </c>
      <c r="BC2866">
        <v>926</v>
      </c>
      <c r="BD2866">
        <v>3.6</v>
      </c>
      <c r="BE2866">
        <v>34328</v>
      </c>
      <c r="BF2866">
        <v>714</v>
      </c>
      <c r="BG2866">
        <v>3246</v>
      </c>
      <c r="BH2866">
        <v>1143319</v>
      </c>
      <c r="BI2866">
        <v>33306</v>
      </c>
      <c r="BJ2866">
        <v>1857</v>
      </c>
      <c r="BK2866">
        <v>22022</v>
      </c>
      <c r="BL2866">
        <v>-1.9</v>
      </c>
      <c r="BM2866">
        <v>5411</v>
      </c>
      <c r="BN2866">
        <v>132938</v>
      </c>
      <c r="BO2866">
        <v>6602</v>
      </c>
      <c r="BP2866">
        <v>0</v>
      </c>
      <c r="BQ2866">
        <v>0</v>
      </c>
      <c r="BR2866">
        <v>0</v>
      </c>
      <c r="BS2866">
        <v>0</v>
      </c>
      <c r="BT2866">
        <v>0</v>
      </c>
      <c r="BU2866">
        <v>24.9</v>
      </c>
      <c r="BV2866">
        <v>419142</v>
      </c>
      <c r="BW2866">
        <v>1230384</v>
      </c>
      <c r="BX2866">
        <v>522322</v>
      </c>
      <c r="BY2866">
        <v>11819</v>
      </c>
      <c r="BZ2866">
        <v>175</v>
      </c>
      <c r="CA2866">
        <v>31087</v>
      </c>
      <c r="CB2866">
        <v>61596</v>
      </c>
      <c r="CC2866">
        <v>240039</v>
      </c>
      <c r="CD2866">
        <v>5420</v>
      </c>
      <c r="CE2866">
        <v>788.72</v>
      </c>
      <c r="CF2866">
        <v>56</v>
      </c>
    </row>
    <row r="2867" spans="1:84">
      <c r="A2867">
        <v>50027</v>
      </c>
      <c r="B2867" t="s">
        <v>2865</v>
      </c>
      <c r="C2867">
        <v>50027</v>
      </c>
      <c r="D2867">
        <v>57653</v>
      </c>
      <c r="E2867">
        <v>0.4</v>
      </c>
      <c r="F2867">
        <v>235</v>
      </c>
      <c r="G2867">
        <v>57418</v>
      </c>
      <c r="H2867">
        <v>2821</v>
      </c>
      <c r="I2867">
        <v>4.9000000000000004</v>
      </c>
      <c r="J2867">
        <v>11671</v>
      </c>
      <c r="K2867">
        <v>20.2</v>
      </c>
      <c r="L2867">
        <v>16.2</v>
      </c>
      <c r="M2867">
        <v>9349</v>
      </c>
      <c r="N2867">
        <v>51.3</v>
      </c>
      <c r="O2867">
        <v>56242</v>
      </c>
      <c r="P2867">
        <v>287</v>
      </c>
      <c r="Q2867">
        <v>128</v>
      </c>
      <c r="R2867">
        <v>460</v>
      </c>
      <c r="S2867">
        <v>22</v>
      </c>
      <c r="T2867">
        <v>514</v>
      </c>
      <c r="U2867">
        <v>563</v>
      </c>
      <c r="V2867">
        <v>55734</v>
      </c>
      <c r="W2867">
        <v>97.6</v>
      </c>
      <c r="X2867">
        <v>0.5</v>
      </c>
      <c r="Y2867">
        <v>0.2</v>
      </c>
      <c r="Z2867">
        <v>0.8</v>
      </c>
      <c r="AA2867">
        <v>0</v>
      </c>
      <c r="AB2867">
        <v>0.9</v>
      </c>
      <c r="AC2867">
        <v>1</v>
      </c>
      <c r="AD2867">
        <v>96.7</v>
      </c>
      <c r="AE2867">
        <v>569</v>
      </c>
      <c r="AF2867">
        <v>623</v>
      </c>
      <c r="AG2867">
        <v>4</v>
      </c>
      <c r="AH2867">
        <v>61.2</v>
      </c>
      <c r="AI2867">
        <v>3</v>
      </c>
      <c r="AJ2867">
        <v>4.3</v>
      </c>
      <c r="AK2867">
        <v>88.1</v>
      </c>
      <c r="AL2867">
        <v>30.2</v>
      </c>
      <c r="AM2867">
        <v>9160</v>
      </c>
      <c r="AN2867">
        <v>21.3</v>
      </c>
      <c r="AO2867">
        <v>33203</v>
      </c>
      <c r="AP2867">
        <v>1582</v>
      </c>
      <c r="AQ2867">
        <v>5</v>
      </c>
      <c r="AR2867">
        <v>71.5</v>
      </c>
      <c r="AS2867">
        <v>108500</v>
      </c>
      <c r="AT2867">
        <v>22.1</v>
      </c>
      <c r="AU2867">
        <v>24162</v>
      </c>
      <c r="AV2867">
        <v>2.35</v>
      </c>
      <c r="AW2867">
        <v>22369</v>
      </c>
      <c r="AX2867">
        <v>44440</v>
      </c>
      <c r="AY2867">
        <v>8.1</v>
      </c>
      <c r="AZ2867">
        <v>1946</v>
      </c>
      <c r="BA2867">
        <v>33681</v>
      </c>
      <c r="BB2867">
        <v>33333</v>
      </c>
      <c r="BC2867">
        <v>986</v>
      </c>
      <c r="BD2867">
        <v>3</v>
      </c>
      <c r="BE2867">
        <v>35712</v>
      </c>
      <c r="BF2867">
        <v>1733</v>
      </c>
      <c r="BG2867">
        <v>5235</v>
      </c>
      <c r="BH2867">
        <v>1201685</v>
      </c>
      <c r="BI2867">
        <v>33649</v>
      </c>
      <c r="BJ2867">
        <v>2226</v>
      </c>
      <c r="BK2867">
        <v>22004</v>
      </c>
      <c r="BL2867">
        <v>11.4</v>
      </c>
      <c r="BM2867">
        <v>6289</v>
      </c>
      <c r="BN2867">
        <v>104385</v>
      </c>
      <c r="BO2867">
        <v>7794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22.9</v>
      </c>
      <c r="BV2867">
        <v>336946</v>
      </c>
      <c r="BW2867">
        <v>263393</v>
      </c>
      <c r="BX2867">
        <v>548611</v>
      </c>
      <c r="BY2867">
        <v>9475</v>
      </c>
      <c r="BZ2867">
        <v>209</v>
      </c>
      <c r="CA2867">
        <v>35388</v>
      </c>
      <c r="CB2867">
        <v>89952</v>
      </c>
      <c r="CC2867">
        <v>415862</v>
      </c>
      <c r="CD2867">
        <v>7167</v>
      </c>
      <c r="CE2867">
        <v>970.96</v>
      </c>
      <c r="CF2867">
        <v>59.1</v>
      </c>
    </row>
    <row r="2868" spans="1:84">
      <c r="A2868">
        <v>51000</v>
      </c>
      <c r="B2868" t="s">
        <v>2866</v>
      </c>
      <c r="C2868">
        <v>51000</v>
      </c>
      <c r="D2868">
        <v>7642884</v>
      </c>
      <c r="E2868">
        <v>8</v>
      </c>
      <c r="F2868">
        <v>563854</v>
      </c>
      <c r="G2868">
        <v>7078515</v>
      </c>
      <c r="H2868">
        <v>508965</v>
      </c>
      <c r="I2868">
        <v>6.7</v>
      </c>
      <c r="J2868">
        <v>1806847</v>
      </c>
      <c r="K2868">
        <v>23.6</v>
      </c>
      <c r="L2868">
        <v>11.6</v>
      </c>
      <c r="M2868">
        <v>887768</v>
      </c>
      <c r="N2868">
        <v>50.8</v>
      </c>
      <c r="O2868">
        <v>5605240</v>
      </c>
      <c r="P2868">
        <v>1519812</v>
      </c>
      <c r="Q2868">
        <v>26020</v>
      </c>
      <c r="R2868">
        <v>363094</v>
      </c>
      <c r="S2868">
        <v>5624</v>
      </c>
      <c r="T2868">
        <v>123094</v>
      </c>
      <c r="U2868">
        <v>479530</v>
      </c>
      <c r="V2868">
        <v>5174897</v>
      </c>
      <c r="W2868">
        <v>73.3</v>
      </c>
      <c r="X2868">
        <v>19.899999999999999</v>
      </c>
      <c r="Y2868">
        <v>0.3</v>
      </c>
      <c r="Z2868">
        <v>4.8</v>
      </c>
      <c r="AA2868">
        <v>0.1</v>
      </c>
      <c r="AB2868">
        <v>1.6</v>
      </c>
      <c r="AC2868">
        <v>6.3</v>
      </c>
      <c r="AD2868">
        <v>67.7</v>
      </c>
      <c r="AE2868">
        <v>103933</v>
      </c>
      <c r="AF2868">
        <v>56550</v>
      </c>
      <c r="AG2868">
        <v>776</v>
      </c>
      <c r="AH2868">
        <v>52.2</v>
      </c>
      <c r="AI2868">
        <v>8.1</v>
      </c>
      <c r="AJ2868">
        <v>11.1</v>
      </c>
      <c r="AK2868">
        <v>81.5</v>
      </c>
      <c r="AL2868">
        <v>29.5</v>
      </c>
      <c r="AM2868">
        <v>1155083</v>
      </c>
      <c r="AN2868">
        <v>27</v>
      </c>
      <c r="AO2868">
        <v>3230803</v>
      </c>
      <c r="AP2868">
        <v>326371</v>
      </c>
      <c r="AQ2868">
        <v>11.2</v>
      </c>
      <c r="AR2868">
        <v>68.099999999999994</v>
      </c>
      <c r="AS2868">
        <v>125400</v>
      </c>
      <c r="AT2868">
        <v>21.5</v>
      </c>
      <c r="AU2868">
        <v>2699173</v>
      </c>
      <c r="AV2868">
        <v>2.54</v>
      </c>
      <c r="AW2868">
        <v>23975</v>
      </c>
      <c r="AX2868">
        <v>51103</v>
      </c>
      <c r="AY2868">
        <v>9.5</v>
      </c>
      <c r="AZ2868">
        <v>283685</v>
      </c>
      <c r="BA2868">
        <v>37503</v>
      </c>
      <c r="BB2868">
        <v>3998569</v>
      </c>
      <c r="BC2868">
        <v>119581</v>
      </c>
      <c r="BD2868">
        <v>3</v>
      </c>
      <c r="BE2868">
        <v>4728967</v>
      </c>
      <c r="BF2868">
        <v>321643</v>
      </c>
      <c r="BG2868">
        <v>847623</v>
      </c>
      <c r="BH2868">
        <v>228460597</v>
      </c>
      <c r="BI2868">
        <v>48311</v>
      </c>
      <c r="BJ2868">
        <v>193067</v>
      </c>
      <c r="BK2868">
        <v>3060127</v>
      </c>
      <c r="BL2868">
        <v>5.4</v>
      </c>
      <c r="BM2868">
        <v>469878</v>
      </c>
      <c r="BN2868">
        <v>10929429</v>
      </c>
      <c r="BO2868">
        <v>529520</v>
      </c>
      <c r="BP2868">
        <v>7.8</v>
      </c>
      <c r="BQ2868">
        <v>0.5</v>
      </c>
      <c r="BR2868">
        <v>5.8</v>
      </c>
      <c r="BS2868">
        <v>3.6</v>
      </c>
      <c r="BT2868">
        <v>0.1</v>
      </c>
      <c r="BU2868">
        <v>29.7</v>
      </c>
      <c r="BV2868">
        <v>83952547</v>
      </c>
      <c r="BW2868">
        <v>69267796</v>
      </c>
      <c r="BX2868">
        <v>80509062</v>
      </c>
      <c r="BY2868">
        <v>11069</v>
      </c>
      <c r="BZ2868">
        <v>47704</v>
      </c>
      <c r="CA2868">
        <v>7706821</v>
      </c>
      <c r="CB2868">
        <v>8624829</v>
      </c>
      <c r="CC2868">
        <v>90637946</v>
      </c>
      <c r="CD2868">
        <v>12150</v>
      </c>
      <c r="CE2868">
        <v>39594.07</v>
      </c>
      <c r="CF2868">
        <v>178.8</v>
      </c>
    </row>
    <row r="2869" spans="1:84">
      <c r="A2869">
        <v>51001</v>
      </c>
      <c r="B2869" t="s">
        <v>2867</v>
      </c>
      <c r="C2869">
        <v>51001</v>
      </c>
      <c r="D2869">
        <v>39345</v>
      </c>
      <c r="E2869">
        <v>2.7</v>
      </c>
      <c r="F2869">
        <v>1040</v>
      </c>
      <c r="G2869">
        <v>38305</v>
      </c>
      <c r="H2869">
        <v>2377</v>
      </c>
      <c r="I2869">
        <v>6</v>
      </c>
      <c r="J2869">
        <v>8999</v>
      </c>
      <c r="K2869">
        <v>22.9</v>
      </c>
      <c r="L2869">
        <v>16.2</v>
      </c>
      <c r="M2869">
        <v>6389</v>
      </c>
      <c r="N2869">
        <v>51</v>
      </c>
      <c r="O2869">
        <v>27359</v>
      </c>
      <c r="P2869">
        <v>11362</v>
      </c>
      <c r="Q2869">
        <v>151</v>
      </c>
      <c r="R2869">
        <v>152</v>
      </c>
      <c r="S2869">
        <v>42</v>
      </c>
      <c r="T2869">
        <v>279</v>
      </c>
      <c r="U2869">
        <v>3413</v>
      </c>
      <c r="V2869">
        <v>24145</v>
      </c>
      <c r="W2869">
        <v>69.5</v>
      </c>
      <c r="X2869">
        <v>28.9</v>
      </c>
      <c r="Y2869">
        <v>0.4</v>
      </c>
      <c r="Z2869">
        <v>0.4</v>
      </c>
      <c r="AA2869">
        <v>0.1</v>
      </c>
      <c r="AB2869">
        <v>0.7</v>
      </c>
      <c r="AC2869">
        <v>8.6999999999999993</v>
      </c>
      <c r="AD2869">
        <v>61.4</v>
      </c>
      <c r="AE2869">
        <v>490</v>
      </c>
      <c r="AF2869">
        <v>443</v>
      </c>
      <c r="AG2869">
        <v>3</v>
      </c>
      <c r="AH2869">
        <v>60.3</v>
      </c>
      <c r="AI2869">
        <v>4.2</v>
      </c>
      <c r="AJ2869">
        <v>6.7</v>
      </c>
      <c r="AK2869">
        <v>67.900000000000006</v>
      </c>
      <c r="AL2869">
        <v>13.5</v>
      </c>
      <c r="AM2869">
        <v>7608</v>
      </c>
      <c r="AN2869">
        <v>23</v>
      </c>
      <c r="AO2869">
        <v>20959</v>
      </c>
      <c r="AP2869">
        <v>1409</v>
      </c>
      <c r="AQ2869">
        <v>7.2</v>
      </c>
      <c r="AR2869">
        <v>75.099999999999994</v>
      </c>
      <c r="AS2869">
        <v>79300</v>
      </c>
      <c r="AT2869">
        <v>3.7</v>
      </c>
      <c r="AU2869">
        <v>15299</v>
      </c>
      <c r="AV2869">
        <v>2.4500000000000002</v>
      </c>
      <c r="AW2869">
        <v>16309</v>
      </c>
      <c r="AX2869">
        <v>31256</v>
      </c>
      <c r="AY2869">
        <v>14.9</v>
      </c>
      <c r="AZ2869">
        <v>879</v>
      </c>
      <c r="BA2869">
        <v>22356</v>
      </c>
      <c r="BB2869">
        <v>18946</v>
      </c>
      <c r="BC2869">
        <v>778</v>
      </c>
      <c r="BD2869">
        <v>4.0999999999999996</v>
      </c>
      <c r="BE2869">
        <v>18344</v>
      </c>
      <c r="BF2869">
        <v>852</v>
      </c>
      <c r="BG2869">
        <v>3081</v>
      </c>
      <c r="BH2869">
        <v>558593</v>
      </c>
      <c r="BI2869">
        <v>30451</v>
      </c>
      <c r="BJ2869">
        <v>850</v>
      </c>
      <c r="BK2869">
        <v>11704</v>
      </c>
      <c r="BL2869">
        <v>34.9</v>
      </c>
      <c r="BM2869">
        <v>2316</v>
      </c>
      <c r="BN2869">
        <v>43911</v>
      </c>
      <c r="BO2869">
        <v>2847</v>
      </c>
      <c r="BP2869">
        <v>9.1999999999999993</v>
      </c>
      <c r="BQ2869">
        <v>0</v>
      </c>
      <c r="BR2869">
        <v>0</v>
      </c>
      <c r="BS2869">
        <v>0</v>
      </c>
      <c r="BT2869">
        <v>0</v>
      </c>
      <c r="BU2869">
        <v>30.8</v>
      </c>
      <c r="BV2869">
        <v>601018</v>
      </c>
      <c r="BW2869">
        <v>43713</v>
      </c>
      <c r="BX2869">
        <v>240450</v>
      </c>
      <c r="BY2869">
        <v>6184</v>
      </c>
      <c r="BZ2869">
        <v>290</v>
      </c>
      <c r="CA2869">
        <v>49518</v>
      </c>
      <c r="CB2869">
        <v>91056</v>
      </c>
      <c r="CC2869">
        <v>363566</v>
      </c>
      <c r="CD2869">
        <v>9237</v>
      </c>
      <c r="CE2869">
        <v>455.24</v>
      </c>
      <c r="CF2869">
        <v>84.2</v>
      </c>
    </row>
    <row r="2870" spans="1:84">
      <c r="A2870">
        <v>51003</v>
      </c>
      <c r="B2870" t="s">
        <v>2868</v>
      </c>
      <c r="C2870">
        <v>51003</v>
      </c>
      <c r="D2870">
        <v>92035</v>
      </c>
      <c r="E2870">
        <v>9.3000000000000007</v>
      </c>
      <c r="F2870">
        <v>7838</v>
      </c>
      <c r="G2870">
        <v>79236</v>
      </c>
      <c r="H2870">
        <v>4974</v>
      </c>
      <c r="I2870">
        <v>5.4</v>
      </c>
      <c r="J2870">
        <v>19755</v>
      </c>
      <c r="K2870">
        <v>21.5</v>
      </c>
      <c r="L2870">
        <v>12.2</v>
      </c>
      <c r="M2870">
        <v>11263</v>
      </c>
      <c r="N2870">
        <v>51.8</v>
      </c>
      <c r="O2870">
        <v>77557</v>
      </c>
      <c r="P2870">
        <v>8867</v>
      </c>
      <c r="Q2870">
        <v>207</v>
      </c>
      <c r="R2870">
        <v>4223</v>
      </c>
      <c r="S2870">
        <v>10</v>
      </c>
      <c r="T2870">
        <v>1171</v>
      </c>
      <c r="U2870">
        <v>3404</v>
      </c>
      <c r="V2870">
        <v>74414</v>
      </c>
      <c r="W2870">
        <v>84.3</v>
      </c>
      <c r="X2870">
        <v>9.6</v>
      </c>
      <c r="Y2870">
        <v>0.2</v>
      </c>
      <c r="Z2870">
        <v>4.5999999999999996</v>
      </c>
      <c r="AA2870">
        <v>0</v>
      </c>
      <c r="AB2870">
        <v>1.3</v>
      </c>
      <c r="AC2870">
        <v>3.7</v>
      </c>
      <c r="AD2870">
        <v>80.900000000000006</v>
      </c>
      <c r="AE2870">
        <v>960</v>
      </c>
      <c r="AF2870">
        <v>603</v>
      </c>
      <c r="AG2870">
        <v>2</v>
      </c>
      <c r="AH2870">
        <v>49.8</v>
      </c>
      <c r="AI2870">
        <v>7.3</v>
      </c>
      <c r="AJ2870">
        <v>8.6</v>
      </c>
      <c r="AK2870">
        <v>87.4</v>
      </c>
      <c r="AL2870">
        <v>47.7</v>
      </c>
      <c r="AM2870">
        <v>9772</v>
      </c>
      <c r="AN2870">
        <v>22.3</v>
      </c>
      <c r="AO2870">
        <v>40068</v>
      </c>
      <c r="AP2870">
        <v>6328</v>
      </c>
      <c r="AQ2870">
        <v>18.8</v>
      </c>
      <c r="AR2870">
        <v>65.900000000000006</v>
      </c>
      <c r="AS2870">
        <v>161100</v>
      </c>
      <c r="AT2870">
        <v>21.3</v>
      </c>
      <c r="AU2870">
        <v>31876</v>
      </c>
      <c r="AV2870">
        <v>2.44</v>
      </c>
      <c r="AW2870">
        <v>28852</v>
      </c>
      <c r="AX2870">
        <v>55118</v>
      </c>
      <c r="AY2870">
        <v>7.3</v>
      </c>
      <c r="AZ2870">
        <v>5083</v>
      </c>
      <c r="BA2870">
        <v>38845</v>
      </c>
      <c r="BB2870">
        <v>49761</v>
      </c>
      <c r="BC2870">
        <v>1189</v>
      </c>
      <c r="BD2870">
        <v>2.4</v>
      </c>
      <c r="BE2870">
        <v>109768</v>
      </c>
      <c r="BF2870">
        <v>9091</v>
      </c>
      <c r="BG2870">
        <v>28817</v>
      </c>
      <c r="BH2870">
        <v>4642728</v>
      </c>
      <c r="BI2870">
        <v>42296</v>
      </c>
      <c r="BJ2870">
        <v>2093</v>
      </c>
      <c r="BK2870">
        <v>25912</v>
      </c>
      <c r="BL2870">
        <v>13.3</v>
      </c>
      <c r="BM2870">
        <v>6964</v>
      </c>
      <c r="BN2870">
        <v>163531</v>
      </c>
      <c r="BO2870">
        <v>7675</v>
      </c>
      <c r="BP2870">
        <v>4.0999999999999996</v>
      </c>
      <c r="BQ2870">
        <v>0</v>
      </c>
      <c r="BR2870">
        <v>0</v>
      </c>
      <c r="BS2870">
        <v>0</v>
      </c>
      <c r="BT2870">
        <v>0</v>
      </c>
      <c r="BU2870">
        <v>24.8</v>
      </c>
      <c r="BV2870">
        <v>252193</v>
      </c>
      <c r="BW2870">
        <v>213470</v>
      </c>
      <c r="BX2870">
        <v>1020833</v>
      </c>
      <c r="BY2870">
        <v>11806</v>
      </c>
      <c r="BZ2870">
        <v>772</v>
      </c>
      <c r="CA2870">
        <v>183680</v>
      </c>
      <c r="CB2870">
        <v>177445</v>
      </c>
      <c r="CC2870">
        <v>263922</v>
      </c>
      <c r="CD2870">
        <v>2975</v>
      </c>
      <c r="CE2870">
        <v>722.61</v>
      </c>
      <c r="CF2870">
        <v>109.6</v>
      </c>
    </row>
    <row r="2871" spans="1:84">
      <c r="A2871">
        <v>51005</v>
      </c>
      <c r="B2871" t="s">
        <v>2869</v>
      </c>
      <c r="C2871">
        <v>51005</v>
      </c>
      <c r="D2871">
        <v>16600</v>
      </c>
      <c r="E2871">
        <v>-3.6</v>
      </c>
      <c r="F2871">
        <v>-615</v>
      </c>
      <c r="G2871">
        <v>12926</v>
      </c>
      <c r="H2871">
        <v>915</v>
      </c>
      <c r="I2871">
        <v>5.5</v>
      </c>
      <c r="J2871">
        <v>3581</v>
      </c>
      <c r="K2871">
        <v>21.6</v>
      </c>
      <c r="L2871">
        <v>17.600000000000001</v>
      </c>
      <c r="M2871">
        <v>2927</v>
      </c>
      <c r="N2871">
        <v>51.3</v>
      </c>
      <c r="O2871">
        <v>15440</v>
      </c>
      <c r="P2871">
        <v>913</v>
      </c>
      <c r="Q2871">
        <v>32</v>
      </c>
      <c r="R2871">
        <v>49</v>
      </c>
      <c r="S2871">
        <v>2</v>
      </c>
      <c r="T2871">
        <v>164</v>
      </c>
      <c r="U2871">
        <v>115</v>
      </c>
      <c r="V2871">
        <v>15329</v>
      </c>
      <c r="W2871">
        <v>93</v>
      </c>
      <c r="X2871">
        <v>5.5</v>
      </c>
      <c r="Y2871">
        <v>0.2</v>
      </c>
      <c r="Z2871">
        <v>0.3</v>
      </c>
      <c r="AA2871">
        <v>0</v>
      </c>
      <c r="AB2871">
        <v>1</v>
      </c>
      <c r="AC2871">
        <v>0.7</v>
      </c>
      <c r="AD2871">
        <v>92.3</v>
      </c>
      <c r="AE2871">
        <v>198</v>
      </c>
      <c r="AF2871">
        <v>246</v>
      </c>
      <c r="AG2871">
        <v>1</v>
      </c>
      <c r="AH2871">
        <v>71.3</v>
      </c>
      <c r="AI2871">
        <v>0.9</v>
      </c>
      <c r="AJ2871">
        <v>2.1</v>
      </c>
      <c r="AK2871">
        <v>77.5</v>
      </c>
      <c r="AL2871">
        <v>13.6</v>
      </c>
      <c r="AM2871">
        <v>2573</v>
      </c>
      <c r="AN2871">
        <v>24.6</v>
      </c>
      <c r="AO2871">
        <v>8038</v>
      </c>
      <c r="AP2871">
        <v>157</v>
      </c>
      <c r="AQ2871">
        <v>2</v>
      </c>
      <c r="AR2871">
        <v>84.9</v>
      </c>
      <c r="AS2871">
        <v>77500</v>
      </c>
      <c r="AT2871">
        <v>3.2</v>
      </c>
      <c r="AU2871">
        <v>5149</v>
      </c>
      <c r="AV2871">
        <v>2.46</v>
      </c>
      <c r="AW2871">
        <v>19635</v>
      </c>
      <c r="AX2871">
        <v>38489</v>
      </c>
      <c r="AY2871">
        <v>10.8</v>
      </c>
      <c r="AZ2871">
        <v>584</v>
      </c>
      <c r="BA2871">
        <v>25585</v>
      </c>
      <c r="BB2871">
        <v>7368</v>
      </c>
      <c r="BC2871">
        <v>352</v>
      </c>
      <c r="BD2871">
        <v>4.8</v>
      </c>
      <c r="BE2871">
        <v>12105</v>
      </c>
      <c r="BF2871">
        <v>-505</v>
      </c>
      <c r="BG2871">
        <v>1836</v>
      </c>
      <c r="BH2871">
        <v>447977</v>
      </c>
      <c r="BI2871">
        <v>37008</v>
      </c>
      <c r="BJ2871">
        <v>257</v>
      </c>
      <c r="BK2871">
        <v>3572</v>
      </c>
      <c r="BL2871">
        <v>42.5</v>
      </c>
      <c r="BM2871">
        <v>528</v>
      </c>
      <c r="BN2871">
        <v>8168</v>
      </c>
      <c r="BO2871">
        <v>723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v>0</v>
      </c>
      <c r="BV2871">
        <v>120288</v>
      </c>
      <c r="BW2871">
        <v>0</v>
      </c>
      <c r="BX2871">
        <v>128289</v>
      </c>
      <c r="BY2871">
        <v>7556</v>
      </c>
      <c r="BZ2871">
        <v>29</v>
      </c>
      <c r="CA2871">
        <v>3643</v>
      </c>
      <c r="CB2871">
        <v>32937</v>
      </c>
      <c r="CC2871">
        <v>75438</v>
      </c>
      <c r="CD2871">
        <v>4507</v>
      </c>
      <c r="CE2871">
        <v>444.63</v>
      </c>
      <c r="CF2871">
        <v>29</v>
      </c>
    </row>
    <row r="2872" spans="1:84">
      <c r="A2872">
        <v>51007</v>
      </c>
      <c r="B2872" t="s">
        <v>2870</v>
      </c>
      <c r="C2872">
        <v>51007</v>
      </c>
      <c r="D2872">
        <v>12502</v>
      </c>
      <c r="E2872">
        <v>9.6999999999999993</v>
      </c>
      <c r="F2872">
        <v>1102</v>
      </c>
      <c r="G2872">
        <v>11400</v>
      </c>
      <c r="H2872">
        <v>727</v>
      </c>
      <c r="I2872">
        <v>5.8</v>
      </c>
      <c r="J2872">
        <v>2864</v>
      </c>
      <c r="K2872">
        <v>22.9</v>
      </c>
      <c r="L2872">
        <v>14</v>
      </c>
      <c r="M2872">
        <v>1747</v>
      </c>
      <c r="N2872">
        <v>50.7</v>
      </c>
      <c r="O2872">
        <v>9419</v>
      </c>
      <c r="P2872">
        <v>2916</v>
      </c>
      <c r="Q2872">
        <v>33</v>
      </c>
      <c r="R2872">
        <v>22</v>
      </c>
      <c r="S2872">
        <v>2</v>
      </c>
      <c r="T2872">
        <v>110</v>
      </c>
      <c r="U2872">
        <v>126</v>
      </c>
      <c r="V2872">
        <v>9313</v>
      </c>
      <c r="W2872">
        <v>75.3</v>
      </c>
      <c r="X2872">
        <v>23.3</v>
      </c>
      <c r="Y2872">
        <v>0.3</v>
      </c>
      <c r="Z2872">
        <v>0.2</v>
      </c>
      <c r="AA2872">
        <v>0</v>
      </c>
      <c r="AB2872">
        <v>0.9</v>
      </c>
      <c r="AC2872">
        <v>1</v>
      </c>
      <c r="AD2872">
        <v>74.5</v>
      </c>
      <c r="AE2872">
        <v>140</v>
      </c>
      <c r="AF2872">
        <v>114</v>
      </c>
      <c r="AG2872">
        <v>2</v>
      </c>
      <c r="AH2872">
        <v>63.2</v>
      </c>
      <c r="AI2872">
        <v>0.7</v>
      </c>
      <c r="AJ2872">
        <v>2.6</v>
      </c>
      <c r="AK2872">
        <v>68.3</v>
      </c>
      <c r="AL2872">
        <v>9.8000000000000007</v>
      </c>
      <c r="AM2872">
        <v>2578</v>
      </c>
      <c r="AN2872">
        <v>41.5</v>
      </c>
      <c r="AO2872">
        <v>5227</v>
      </c>
      <c r="AP2872">
        <v>618</v>
      </c>
      <c r="AQ2872">
        <v>13.4</v>
      </c>
      <c r="AR2872">
        <v>81.900000000000006</v>
      </c>
      <c r="AS2872">
        <v>92400</v>
      </c>
      <c r="AT2872">
        <v>1.9</v>
      </c>
      <c r="AU2872">
        <v>4240</v>
      </c>
      <c r="AV2872">
        <v>2.66</v>
      </c>
      <c r="AW2872">
        <v>18858</v>
      </c>
      <c r="AX2872">
        <v>45008</v>
      </c>
      <c r="AY2872">
        <v>9.1</v>
      </c>
      <c r="AZ2872">
        <v>366</v>
      </c>
      <c r="BA2872">
        <v>30010</v>
      </c>
      <c r="BB2872">
        <v>6495</v>
      </c>
      <c r="BC2872">
        <v>191</v>
      </c>
      <c r="BD2872">
        <v>2.9</v>
      </c>
      <c r="BE2872">
        <v>5041</v>
      </c>
      <c r="BF2872">
        <v>736</v>
      </c>
      <c r="BG2872">
        <v>626</v>
      </c>
      <c r="BH2872">
        <v>147973</v>
      </c>
      <c r="BI2872">
        <v>29354</v>
      </c>
      <c r="BJ2872">
        <v>304</v>
      </c>
      <c r="BK2872">
        <v>2106</v>
      </c>
      <c r="BL2872">
        <v>20.9</v>
      </c>
      <c r="BM2872">
        <v>775</v>
      </c>
      <c r="BN2872">
        <v>2831</v>
      </c>
      <c r="BO2872">
        <v>914</v>
      </c>
      <c r="BP2872">
        <v>0</v>
      </c>
      <c r="BQ2872">
        <v>0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39986</v>
      </c>
      <c r="BY2872">
        <v>3411</v>
      </c>
      <c r="BZ2872">
        <v>139</v>
      </c>
      <c r="CA2872">
        <v>26884</v>
      </c>
      <c r="CB2872">
        <v>91095</v>
      </c>
      <c r="CC2872">
        <v>52488</v>
      </c>
      <c r="CD2872">
        <v>4400</v>
      </c>
      <c r="CE2872">
        <v>356.8</v>
      </c>
      <c r="CF2872">
        <v>31.9</v>
      </c>
    </row>
    <row r="2873" spans="1:84">
      <c r="A2873">
        <v>51009</v>
      </c>
      <c r="B2873" t="s">
        <v>2871</v>
      </c>
      <c r="C2873">
        <v>51009</v>
      </c>
      <c r="D2873">
        <v>32239</v>
      </c>
      <c r="E2873">
        <v>1.1000000000000001</v>
      </c>
      <c r="F2873">
        <v>345</v>
      </c>
      <c r="G2873">
        <v>31894</v>
      </c>
      <c r="H2873">
        <v>1535</v>
      </c>
      <c r="I2873">
        <v>4.8</v>
      </c>
      <c r="J2873">
        <v>6808</v>
      </c>
      <c r="K2873">
        <v>21.1</v>
      </c>
      <c r="L2873">
        <v>15.5</v>
      </c>
      <c r="M2873">
        <v>5005</v>
      </c>
      <c r="N2873">
        <v>52</v>
      </c>
      <c r="O2873">
        <v>25180</v>
      </c>
      <c r="P2873">
        <v>6334</v>
      </c>
      <c r="Q2873">
        <v>276</v>
      </c>
      <c r="R2873">
        <v>150</v>
      </c>
      <c r="S2873">
        <v>7</v>
      </c>
      <c r="T2873">
        <v>292</v>
      </c>
      <c r="U2873">
        <v>389</v>
      </c>
      <c r="V2873">
        <v>24867</v>
      </c>
      <c r="W2873">
        <v>78.099999999999994</v>
      </c>
      <c r="X2873">
        <v>19.600000000000001</v>
      </c>
      <c r="Y2873">
        <v>0.9</v>
      </c>
      <c r="Z2873">
        <v>0.5</v>
      </c>
      <c r="AA2873">
        <v>0</v>
      </c>
      <c r="AB2873">
        <v>0.9</v>
      </c>
      <c r="AC2873">
        <v>1.2</v>
      </c>
      <c r="AD2873">
        <v>77.099999999999994</v>
      </c>
      <c r="AE2873">
        <v>295</v>
      </c>
      <c r="AF2873">
        <v>295</v>
      </c>
      <c r="AG2873">
        <v>1</v>
      </c>
      <c r="AH2873">
        <v>63.7</v>
      </c>
      <c r="AI2873">
        <v>1.2</v>
      </c>
      <c r="AJ2873">
        <v>3</v>
      </c>
      <c r="AK2873">
        <v>70.599999999999994</v>
      </c>
      <c r="AL2873">
        <v>13.1</v>
      </c>
      <c r="AM2873">
        <v>6534</v>
      </c>
      <c r="AN2873">
        <v>23.6</v>
      </c>
      <c r="AO2873">
        <v>13635</v>
      </c>
      <c r="AP2873">
        <v>677</v>
      </c>
      <c r="AQ2873">
        <v>5.2</v>
      </c>
      <c r="AR2873">
        <v>78.099999999999994</v>
      </c>
      <c r="AS2873">
        <v>88800</v>
      </c>
      <c r="AT2873">
        <v>7.4</v>
      </c>
      <c r="AU2873">
        <v>11941</v>
      </c>
      <c r="AV2873">
        <v>2.5099999999999998</v>
      </c>
      <c r="AW2873">
        <v>16952</v>
      </c>
      <c r="AX2873">
        <v>38891</v>
      </c>
      <c r="AY2873">
        <v>11.2</v>
      </c>
      <c r="AZ2873">
        <v>813</v>
      </c>
      <c r="BA2873">
        <v>25406</v>
      </c>
      <c r="BB2873">
        <v>15732</v>
      </c>
      <c r="BC2873">
        <v>493</v>
      </c>
      <c r="BD2873">
        <v>3.1</v>
      </c>
      <c r="BE2873">
        <v>13993</v>
      </c>
      <c r="BF2873">
        <v>834</v>
      </c>
      <c r="BG2873">
        <v>3159</v>
      </c>
      <c r="BH2873">
        <v>450328</v>
      </c>
      <c r="BI2873">
        <v>32182</v>
      </c>
      <c r="BJ2873">
        <v>638</v>
      </c>
      <c r="BK2873">
        <v>7209</v>
      </c>
      <c r="BL2873">
        <v>-0.1</v>
      </c>
      <c r="BM2873">
        <v>1517</v>
      </c>
      <c r="BN2873">
        <v>20089</v>
      </c>
      <c r="BO2873">
        <v>1874</v>
      </c>
      <c r="BP2873">
        <v>0</v>
      </c>
      <c r="BQ2873">
        <v>0</v>
      </c>
      <c r="BR2873">
        <v>0</v>
      </c>
      <c r="BS2873">
        <v>0</v>
      </c>
      <c r="BT2873">
        <v>0</v>
      </c>
      <c r="BU2873">
        <v>26.2</v>
      </c>
      <c r="BV2873">
        <v>478009</v>
      </c>
      <c r="BW2873">
        <v>129840</v>
      </c>
      <c r="BX2873">
        <v>226771</v>
      </c>
      <c r="BY2873">
        <v>7128</v>
      </c>
      <c r="BZ2873">
        <v>195</v>
      </c>
      <c r="CA2873">
        <v>30383</v>
      </c>
      <c r="CB2873">
        <v>99863</v>
      </c>
      <c r="CC2873">
        <v>144590</v>
      </c>
      <c r="CD2873">
        <v>4521</v>
      </c>
      <c r="CE2873">
        <v>475.18</v>
      </c>
      <c r="CF2873">
        <v>67.099999999999994</v>
      </c>
    </row>
    <row r="2874" spans="1:84">
      <c r="A2874">
        <v>51011</v>
      </c>
      <c r="B2874" t="s">
        <v>2872</v>
      </c>
      <c r="C2874">
        <v>51011</v>
      </c>
      <c r="D2874">
        <v>14128</v>
      </c>
      <c r="E2874">
        <v>3.1</v>
      </c>
      <c r="F2874">
        <v>423</v>
      </c>
      <c r="G2874">
        <v>13705</v>
      </c>
      <c r="H2874">
        <v>762</v>
      </c>
      <c r="I2874">
        <v>5.4</v>
      </c>
      <c r="J2874">
        <v>3121</v>
      </c>
      <c r="K2874">
        <v>22.1</v>
      </c>
      <c r="L2874">
        <v>15.5</v>
      </c>
      <c r="M2874">
        <v>2194</v>
      </c>
      <c r="N2874">
        <v>50.7</v>
      </c>
      <c r="O2874">
        <v>10932</v>
      </c>
      <c r="P2874">
        <v>3051</v>
      </c>
      <c r="Q2874">
        <v>22</v>
      </c>
      <c r="R2874">
        <v>36</v>
      </c>
      <c r="S2874">
        <v>3</v>
      </c>
      <c r="T2874">
        <v>84</v>
      </c>
      <c r="U2874">
        <v>94</v>
      </c>
      <c r="V2874">
        <v>10852</v>
      </c>
      <c r="W2874">
        <v>77.400000000000006</v>
      </c>
      <c r="X2874">
        <v>21.6</v>
      </c>
      <c r="Y2874">
        <v>0.2</v>
      </c>
      <c r="Z2874">
        <v>0.3</v>
      </c>
      <c r="AA2874">
        <v>0</v>
      </c>
      <c r="AB2874">
        <v>0.6</v>
      </c>
      <c r="AC2874">
        <v>0.7</v>
      </c>
      <c r="AD2874">
        <v>76.8</v>
      </c>
      <c r="AE2874">
        <v>145</v>
      </c>
      <c r="AF2874">
        <v>132</v>
      </c>
      <c r="AG2874">
        <v>0</v>
      </c>
      <c r="AH2874">
        <v>63.9</v>
      </c>
      <c r="AI2874">
        <v>1.4</v>
      </c>
      <c r="AJ2874">
        <v>2.9</v>
      </c>
      <c r="AK2874">
        <v>70.7</v>
      </c>
      <c r="AL2874">
        <v>10.5</v>
      </c>
      <c r="AM2874">
        <v>3058</v>
      </c>
      <c r="AN2874">
        <v>29</v>
      </c>
      <c r="AO2874">
        <v>6340</v>
      </c>
      <c r="AP2874">
        <v>512</v>
      </c>
      <c r="AQ2874">
        <v>8.8000000000000007</v>
      </c>
      <c r="AR2874">
        <v>81.099999999999994</v>
      </c>
      <c r="AS2874">
        <v>81600</v>
      </c>
      <c r="AT2874">
        <v>4</v>
      </c>
      <c r="AU2874">
        <v>5322</v>
      </c>
      <c r="AV2874">
        <v>2.5499999999999998</v>
      </c>
      <c r="AW2874">
        <v>18086</v>
      </c>
      <c r="AX2874">
        <v>38080</v>
      </c>
      <c r="AY2874">
        <v>11.8</v>
      </c>
      <c r="AZ2874">
        <v>365</v>
      </c>
      <c r="BA2874">
        <v>26289</v>
      </c>
      <c r="BB2874">
        <v>6995</v>
      </c>
      <c r="BC2874">
        <v>250</v>
      </c>
      <c r="BD2874">
        <v>3.6</v>
      </c>
      <c r="BE2874">
        <v>5866</v>
      </c>
      <c r="BF2874">
        <v>-122</v>
      </c>
      <c r="BG2874">
        <v>908</v>
      </c>
      <c r="BH2874">
        <v>158960</v>
      </c>
      <c r="BI2874">
        <v>27099</v>
      </c>
      <c r="BJ2874">
        <v>256</v>
      </c>
      <c r="BK2874">
        <v>2633</v>
      </c>
      <c r="BL2874">
        <v>-16.100000000000001</v>
      </c>
      <c r="BM2874">
        <v>628</v>
      </c>
      <c r="BN2874">
        <v>5745</v>
      </c>
      <c r="BO2874">
        <v>816</v>
      </c>
      <c r="BP2874">
        <v>0</v>
      </c>
      <c r="BQ2874">
        <v>0</v>
      </c>
      <c r="BR2874">
        <v>0</v>
      </c>
      <c r="BS2874">
        <v>0</v>
      </c>
      <c r="BT2874">
        <v>0</v>
      </c>
      <c r="BU2874">
        <v>40.9</v>
      </c>
      <c r="BV2874">
        <v>64153</v>
      </c>
      <c r="BW2874">
        <v>0</v>
      </c>
      <c r="BX2874">
        <v>76416</v>
      </c>
      <c r="BY2874">
        <v>5556</v>
      </c>
      <c r="BZ2874">
        <v>132</v>
      </c>
      <c r="CA2874">
        <v>16395</v>
      </c>
      <c r="CB2874">
        <v>84971</v>
      </c>
      <c r="CC2874">
        <v>61373</v>
      </c>
      <c r="CD2874">
        <v>4411</v>
      </c>
      <c r="CE2874">
        <v>333.69</v>
      </c>
      <c r="CF2874">
        <v>41</v>
      </c>
    </row>
    <row r="2875" spans="1:84">
      <c r="A2875">
        <v>51013</v>
      </c>
      <c r="B2875" t="s">
        <v>2873</v>
      </c>
      <c r="C2875">
        <v>51013</v>
      </c>
      <c r="D2875">
        <v>199776</v>
      </c>
      <c r="E2875">
        <v>5.5</v>
      </c>
      <c r="F2875">
        <v>10332</v>
      </c>
      <c r="G2875">
        <v>189453</v>
      </c>
      <c r="H2875">
        <v>13388</v>
      </c>
      <c r="I2875">
        <v>6.7</v>
      </c>
      <c r="J2875">
        <v>35412</v>
      </c>
      <c r="K2875">
        <v>17.7</v>
      </c>
      <c r="L2875">
        <v>9.5</v>
      </c>
      <c r="M2875">
        <v>19032</v>
      </c>
      <c r="N2875">
        <v>49.5</v>
      </c>
      <c r="O2875">
        <v>160309</v>
      </c>
      <c r="P2875">
        <v>17450</v>
      </c>
      <c r="Q2875">
        <v>967</v>
      </c>
      <c r="R2875">
        <v>17616</v>
      </c>
      <c r="S2875">
        <v>194</v>
      </c>
      <c r="T2875">
        <v>3240</v>
      </c>
      <c r="U2875">
        <v>31473</v>
      </c>
      <c r="V2875">
        <v>130363</v>
      </c>
      <c r="W2875">
        <v>80.2</v>
      </c>
      <c r="X2875">
        <v>8.6999999999999993</v>
      </c>
      <c r="Y2875">
        <v>0.5</v>
      </c>
      <c r="Z2875">
        <v>8.8000000000000007</v>
      </c>
      <c r="AA2875">
        <v>0.1</v>
      </c>
      <c r="AB2875">
        <v>1.6</v>
      </c>
      <c r="AC2875">
        <v>15.8</v>
      </c>
      <c r="AD2875">
        <v>65.3</v>
      </c>
      <c r="AE2875">
        <v>2814</v>
      </c>
      <c r="AF2875">
        <v>1009</v>
      </c>
      <c r="AG2875">
        <v>7</v>
      </c>
      <c r="AH2875">
        <v>39.299999999999997</v>
      </c>
      <c r="AI2875">
        <v>27.8</v>
      </c>
      <c r="AJ2875">
        <v>33.1</v>
      </c>
      <c r="AK2875">
        <v>87.8</v>
      </c>
      <c r="AL2875">
        <v>60.2</v>
      </c>
      <c r="AM2875">
        <v>26934</v>
      </c>
      <c r="AN2875">
        <v>27.3</v>
      </c>
      <c r="AO2875">
        <v>93675</v>
      </c>
      <c r="AP2875">
        <v>3257</v>
      </c>
      <c r="AQ2875">
        <v>3.6</v>
      </c>
      <c r="AR2875">
        <v>43.3</v>
      </c>
      <c r="AS2875">
        <v>262400</v>
      </c>
      <c r="AT2875">
        <v>59.1</v>
      </c>
      <c r="AU2875">
        <v>86352</v>
      </c>
      <c r="AV2875">
        <v>2.15</v>
      </c>
      <c r="AW2875">
        <v>37706</v>
      </c>
      <c r="AX2875">
        <v>66626</v>
      </c>
      <c r="AY2875">
        <v>7.1</v>
      </c>
      <c r="AZ2875">
        <v>11864</v>
      </c>
      <c r="BA2875">
        <v>59389</v>
      </c>
      <c r="BB2875">
        <v>127546</v>
      </c>
      <c r="BC2875">
        <v>2461</v>
      </c>
      <c r="BD2875">
        <v>1.9</v>
      </c>
      <c r="BE2875">
        <v>200205</v>
      </c>
      <c r="BF2875">
        <v>-1298</v>
      </c>
      <c r="BG2875">
        <v>57470</v>
      </c>
      <c r="BH2875">
        <v>16475176</v>
      </c>
      <c r="BI2875">
        <v>82292</v>
      </c>
      <c r="BJ2875">
        <v>5555</v>
      </c>
      <c r="BK2875">
        <v>112755</v>
      </c>
      <c r="BL2875">
        <v>-1.7</v>
      </c>
      <c r="BM2875">
        <v>14530</v>
      </c>
      <c r="BN2875">
        <v>740062</v>
      </c>
      <c r="BO2875">
        <v>17456</v>
      </c>
      <c r="BP2875">
        <v>6.4</v>
      </c>
      <c r="BQ2875">
        <v>0.6</v>
      </c>
      <c r="BR2875">
        <v>10</v>
      </c>
      <c r="BS2875">
        <v>9.9</v>
      </c>
      <c r="BT2875">
        <v>0</v>
      </c>
      <c r="BU2875">
        <v>30</v>
      </c>
      <c r="BV2875">
        <v>63311</v>
      </c>
      <c r="BW2875">
        <v>487759</v>
      </c>
      <c r="BX2875">
        <v>2107505</v>
      </c>
      <c r="BY2875">
        <v>11169</v>
      </c>
      <c r="BZ2875">
        <v>2960</v>
      </c>
      <c r="CA2875">
        <v>297151</v>
      </c>
      <c r="CB2875">
        <v>0</v>
      </c>
      <c r="CC2875">
        <v>9725321</v>
      </c>
      <c r="CD2875">
        <v>52254</v>
      </c>
      <c r="CE2875">
        <v>25.87</v>
      </c>
      <c r="CF2875">
        <v>7286.7</v>
      </c>
    </row>
    <row r="2876" spans="1:84">
      <c r="A2876">
        <v>51015</v>
      </c>
      <c r="B2876" t="s">
        <v>2874</v>
      </c>
      <c r="C2876">
        <v>51015</v>
      </c>
      <c r="D2876">
        <v>70910</v>
      </c>
      <c r="E2876">
        <v>8.1</v>
      </c>
      <c r="F2876">
        <v>5295</v>
      </c>
      <c r="G2876">
        <v>65615</v>
      </c>
      <c r="H2876">
        <v>3732</v>
      </c>
      <c r="I2876">
        <v>5.3</v>
      </c>
      <c r="J2876">
        <v>15030</v>
      </c>
      <c r="K2876">
        <v>21.2</v>
      </c>
      <c r="L2876">
        <v>13.3</v>
      </c>
      <c r="M2876">
        <v>9464</v>
      </c>
      <c r="N2876">
        <v>49.7</v>
      </c>
      <c r="O2876">
        <v>67280</v>
      </c>
      <c r="P2876">
        <v>2774</v>
      </c>
      <c r="Q2876">
        <v>117</v>
      </c>
      <c r="R2876">
        <v>270</v>
      </c>
      <c r="S2876">
        <v>18</v>
      </c>
      <c r="T2876">
        <v>451</v>
      </c>
      <c r="U2876">
        <v>1269</v>
      </c>
      <c r="V2876">
        <v>66069</v>
      </c>
      <c r="W2876">
        <v>94.9</v>
      </c>
      <c r="X2876">
        <v>3.9</v>
      </c>
      <c r="Y2876">
        <v>0.2</v>
      </c>
      <c r="Z2876">
        <v>0.4</v>
      </c>
      <c r="AA2876">
        <v>0</v>
      </c>
      <c r="AB2876">
        <v>0.6</v>
      </c>
      <c r="AC2876">
        <v>1.8</v>
      </c>
      <c r="AD2876">
        <v>93.2</v>
      </c>
      <c r="AE2876">
        <v>766</v>
      </c>
      <c r="AF2876">
        <v>570</v>
      </c>
      <c r="AG2876">
        <v>9</v>
      </c>
      <c r="AH2876">
        <v>62</v>
      </c>
      <c r="AI2876">
        <v>1.4</v>
      </c>
      <c r="AJ2876">
        <v>2.6</v>
      </c>
      <c r="AK2876">
        <v>78.2</v>
      </c>
      <c r="AL2876">
        <v>15.4</v>
      </c>
      <c r="AM2876">
        <v>11121</v>
      </c>
      <c r="AN2876">
        <v>23.7</v>
      </c>
      <c r="AO2876">
        <v>29952</v>
      </c>
      <c r="AP2876">
        <v>3214</v>
      </c>
      <c r="AQ2876">
        <v>12</v>
      </c>
      <c r="AR2876">
        <v>83.1</v>
      </c>
      <c r="AS2876">
        <v>110900</v>
      </c>
      <c r="AT2876">
        <v>5</v>
      </c>
      <c r="AU2876">
        <v>24818</v>
      </c>
      <c r="AV2876">
        <v>2.56</v>
      </c>
      <c r="AW2876">
        <v>19744</v>
      </c>
      <c r="AX2876">
        <v>47039</v>
      </c>
      <c r="AY2876">
        <v>7.1</v>
      </c>
      <c r="AZ2876">
        <v>3284</v>
      </c>
      <c r="BA2876">
        <v>28806</v>
      </c>
      <c r="BB2876">
        <v>37001</v>
      </c>
      <c r="BC2876">
        <v>951</v>
      </c>
      <c r="BD2876">
        <v>2.6</v>
      </c>
      <c r="BE2876">
        <v>64739</v>
      </c>
      <c r="BF2876">
        <v>2782</v>
      </c>
      <c r="BG2876">
        <v>9197</v>
      </c>
      <c r="BH2876">
        <v>2258149</v>
      </c>
      <c r="BI2876">
        <v>34881</v>
      </c>
      <c r="BJ2876">
        <v>1169</v>
      </c>
      <c r="BK2876">
        <v>17615</v>
      </c>
      <c r="BL2876">
        <v>1.7</v>
      </c>
      <c r="BM2876">
        <v>3276</v>
      </c>
      <c r="BN2876">
        <v>34057</v>
      </c>
      <c r="BO2876">
        <v>3731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v>26.4</v>
      </c>
      <c r="BV2876">
        <v>1305651</v>
      </c>
      <c r="BW2876">
        <v>195179</v>
      </c>
      <c r="BX2876">
        <v>394663</v>
      </c>
      <c r="BY2876">
        <v>5903</v>
      </c>
      <c r="BZ2876">
        <v>397</v>
      </c>
      <c r="CA2876">
        <v>71982</v>
      </c>
      <c r="CB2876">
        <v>306048</v>
      </c>
      <c r="CC2876">
        <v>215003</v>
      </c>
      <c r="CD2876">
        <v>3126</v>
      </c>
      <c r="CE2876">
        <v>970.36</v>
      </c>
      <c r="CF2876">
        <v>67.599999999999994</v>
      </c>
    </row>
    <row r="2877" spans="1:84">
      <c r="A2877">
        <v>51017</v>
      </c>
      <c r="B2877" t="s">
        <v>2875</v>
      </c>
      <c r="C2877">
        <v>51017</v>
      </c>
      <c r="D2877">
        <v>4814</v>
      </c>
      <c r="E2877">
        <v>-4.5999999999999996</v>
      </c>
      <c r="F2877">
        <v>-234</v>
      </c>
      <c r="G2877">
        <v>5048</v>
      </c>
      <c r="H2877">
        <v>149</v>
      </c>
      <c r="I2877">
        <v>3.1</v>
      </c>
      <c r="J2877">
        <v>847</v>
      </c>
      <c r="K2877">
        <v>17.600000000000001</v>
      </c>
      <c r="L2877">
        <v>19.399999999999999</v>
      </c>
      <c r="M2877">
        <v>934</v>
      </c>
      <c r="N2877">
        <v>49.1</v>
      </c>
      <c r="O2877">
        <v>4335</v>
      </c>
      <c r="P2877">
        <v>392</v>
      </c>
      <c r="Q2877">
        <v>11</v>
      </c>
      <c r="R2877">
        <v>35</v>
      </c>
      <c r="S2877">
        <v>3</v>
      </c>
      <c r="T2877">
        <v>38</v>
      </c>
      <c r="U2877">
        <v>18</v>
      </c>
      <c r="V2877">
        <v>4317</v>
      </c>
      <c r="W2877">
        <v>90</v>
      </c>
      <c r="X2877">
        <v>8.1</v>
      </c>
      <c r="Y2877">
        <v>0.2</v>
      </c>
      <c r="Z2877">
        <v>0.7</v>
      </c>
      <c r="AA2877">
        <v>0.1</v>
      </c>
      <c r="AB2877">
        <v>0.8</v>
      </c>
      <c r="AC2877">
        <v>0.4</v>
      </c>
      <c r="AD2877">
        <v>89.7</v>
      </c>
      <c r="AE2877">
        <v>26</v>
      </c>
      <c r="AF2877">
        <v>47</v>
      </c>
      <c r="AG2877">
        <v>0</v>
      </c>
      <c r="AH2877">
        <v>65.599999999999994</v>
      </c>
      <c r="AI2877">
        <v>4.3</v>
      </c>
      <c r="AJ2877">
        <v>4.5999999999999996</v>
      </c>
      <c r="AK2877">
        <v>74</v>
      </c>
      <c r="AL2877">
        <v>11.1</v>
      </c>
      <c r="AM2877">
        <v>1171</v>
      </c>
      <c r="AN2877">
        <v>24.4</v>
      </c>
      <c r="AO2877">
        <v>3096</v>
      </c>
      <c r="AP2877">
        <v>200</v>
      </c>
      <c r="AQ2877">
        <v>6.9</v>
      </c>
      <c r="AR2877">
        <v>79.900000000000006</v>
      </c>
      <c r="AS2877">
        <v>79700</v>
      </c>
      <c r="AT2877">
        <v>3.8</v>
      </c>
      <c r="AU2877">
        <v>2053</v>
      </c>
      <c r="AV2877">
        <v>2.34</v>
      </c>
      <c r="AW2877">
        <v>23092</v>
      </c>
      <c r="AX2877">
        <v>38145</v>
      </c>
      <c r="AY2877">
        <v>7.3</v>
      </c>
      <c r="AZ2877">
        <v>154</v>
      </c>
      <c r="BA2877">
        <v>31520</v>
      </c>
      <c r="BB2877">
        <v>2935</v>
      </c>
      <c r="BC2877">
        <v>93</v>
      </c>
      <c r="BD2877">
        <v>3.2</v>
      </c>
      <c r="BE2877">
        <v>3027</v>
      </c>
      <c r="BF2877">
        <v>-54</v>
      </c>
      <c r="BG2877">
        <v>430</v>
      </c>
      <c r="BH2877">
        <v>91867</v>
      </c>
      <c r="BI2877">
        <v>30349</v>
      </c>
      <c r="BJ2877">
        <v>164</v>
      </c>
      <c r="BK2877">
        <v>1820</v>
      </c>
      <c r="BL2877">
        <v>142.30000000000001</v>
      </c>
      <c r="BM2877">
        <v>340</v>
      </c>
      <c r="BN2877">
        <v>0</v>
      </c>
      <c r="BO2877">
        <v>454</v>
      </c>
      <c r="BP2877">
        <v>0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12440</v>
      </c>
      <c r="BY2877">
        <v>2468</v>
      </c>
      <c r="BZ2877">
        <v>39</v>
      </c>
      <c r="CA2877">
        <v>13169</v>
      </c>
      <c r="CB2877">
        <v>52335</v>
      </c>
      <c r="CC2877">
        <v>34971</v>
      </c>
      <c r="CD2877">
        <v>7017</v>
      </c>
      <c r="CE2877">
        <v>531.86</v>
      </c>
      <c r="CF2877">
        <v>9.5</v>
      </c>
    </row>
    <row r="2878" spans="1:84">
      <c r="A2878">
        <v>51019</v>
      </c>
      <c r="B2878" t="s">
        <v>2876</v>
      </c>
      <c r="C2878">
        <v>51019</v>
      </c>
      <c r="D2878">
        <v>66507</v>
      </c>
      <c r="E2878">
        <v>10.3</v>
      </c>
      <c r="F2878">
        <v>6205</v>
      </c>
      <c r="G2878">
        <v>60371</v>
      </c>
      <c r="H2878">
        <v>3242</v>
      </c>
      <c r="I2878">
        <v>4.9000000000000004</v>
      </c>
      <c r="J2878">
        <v>14220</v>
      </c>
      <c r="K2878">
        <v>21.4</v>
      </c>
      <c r="L2878">
        <v>12.7</v>
      </c>
      <c r="M2878">
        <v>8471</v>
      </c>
      <c r="N2878">
        <v>50</v>
      </c>
      <c r="O2878">
        <v>61111</v>
      </c>
      <c r="P2878">
        <v>4180</v>
      </c>
      <c r="Q2878">
        <v>141</v>
      </c>
      <c r="R2878">
        <v>440</v>
      </c>
      <c r="S2878">
        <v>9</v>
      </c>
      <c r="T2878">
        <v>626</v>
      </c>
      <c r="U2878">
        <v>598</v>
      </c>
      <c r="V2878">
        <v>60561</v>
      </c>
      <c r="W2878">
        <v>91.9</v>
      </c>
      <c r="X2878">
        <v>6.3</v>
      </c>
      <c r="Y2878">
        <v>0.2</v>
      </c>
      <c r="Z2878">
        <v>0.7</v>
      </c>
      <c r="AA2878">
        <v>0</v>
      </c>
      <c r="AB2878">
        <v>0.9</v>
      </c>
      <c r="AC2878">
        <v>0.9</v>
      </c>
      <c r="AD2878">
        <v>91.1</v>
      </c>
      <c r="AE2878">
        <v>622</v>
      </c>
      <c r="AF2878">
        <v>473</v>
      </c>
      <c r="AG2878">
        <v>1</v>
      </c>
      <c r="AH2878">
        <v>60.4</v>
      </c>
      <c r="AI2878">
        <v>1.8</v>
      </c>
      <c r="AJ2878">
        <v>2.8</v>
      </c>
      <c r="AK2878">
        <v>80.099999999999994</v>
      </c>
      <c r="AL2878">
        <v>20.9</v>
      </c>
      <c r="AM2878">
        <v>10550</v>
      </c>
      <c r="AN2878">
        <v>27.8</v>
      </c>
      <c r="AO2878">
        <v>30375</v>
      </c>
      <c r="AP2878">
        <v>3526</v>
      </c>
      <c r="AQ2878">
        <v>13.1</v>
      </c>
      <c r="AR2878">
        <v>86.6</v>
      </c>
      <c r="AS2878">
        <v>127000</v>
      </c>
      <c r="AT2878">
        <v>4.0999999999999996</v>
      </c>
      <c r="AU2878">
        <v>23838</v>
      </c>
      <c r="AV2878">
        <v>2.52</v>
      </c>
      <c r="AW2878">
        <v>21582</v>
      </c>
      <c r="AX2878">
        <v>48518</v>
      </c>
      <c r="AY2878">
        <v>7.7</v>
      </c>
      <c r="AZ2878">
        <v>2304</v>
      </c>
      <c r="BA2878">
        <v>32333</v>
      </c>
      <c r="BB2878">
        <v>35011</v>
      </c>
      <c r="BC2878">
        <v>1001</v>
      </c>
      <c r="BD2878">
        <v>2.9</v>
      </c>
      <c r="BE2878">
        <v>33266</v>
      </c>
      <c r="BF2878">
        <v>7307</v>
      </c>
      <c r="BG2878">
        <v>3287</v>
      </c>
      <c r="BH2878">
        <v>881727</v>
      </c>
      <c r="BI2878">
        <v>26505</v>
      </c>
      <c r="BJ2878">
        <v>1449</v>
      </c>
      <c r="BK2878">
        <v>11410</v>
      </c>
      <c r="BL2878">
        <v>32.4</v>
      </c>
      <c r="BM2878">
        <v>4269</v>
      </c>
      <c r="BN2878">
        <v>13434</v>
      </c>
      <c r="BO2878">
        <v>4837</v>
      </c>
      <c r="BP2878">
        <v>0</v>
      </c>
      <c r="BQ2878">
        <v>0</v>
      </c>
      <c r="BR2878">
        <v>0</v>
      </c>
      <c r="BS2878">
        <v>0</v>
      </c>
      <c r="BT2878">
        <v>0</v>
      </c>
      <c r="BU2878">
        <v>30.8</v>
      </c>
      <c r="BV2878">
        <v>485632</v>
      </c>
      <c r="BW2878">
        <v>360338</v>
      </c>
      <c r="BX2878">
        <v>297077</v>
      </c>
      <c r="BY2878">
        <v>4801</v>
      </c>
      <c r="BZ2878">
        <v>738</v>
      </c>
      <c r="CA2878">
        <v>175379</v>
      </c>
      <c r="CB2878">
        <v>199244</v>
      </c>
      <c r="CC2878">
        <v>268154</v>
      </c>
      <c r="CD2878">
        <v>4204</v>
      </c>
      <c r="CE2878">
        <v>754.5</v>
      </c>
      <c r="CF2878">
        <v>80</v>
      </c>
    </row>
    <row r="2879" spans="1:84">
      <c r="A2879">
        <v>51021</v>
      </c>
      <c r="B2879" t="s">
        <v>2877</v>
      </c>
      <c r="C2879">
        <v>51021</v>
      </c>
      <c r="D2879">
        <v>6903</v>
      </c>
      <c r="E2879">
        <v>0.5</v>
      </c>
      <c r="F2879">
        <v>32</v>
      </c>
      <c r="G2879">
        <v>6871</v>
      </c>
      <c r="H2879">
        <v>282</v>
      </c>
      <c r="I2879">
        <v>4.0999999999999996</v>
      </c>
      <c r="J2879">
        <v>1168</v>
      </c>
      <c r="K2879">
        <v>16.899999999999999</v>
      </c>
      <c r="L2879">
        <v>16.3</v>
      </c>
      <c r="M2879">
        <v>1122</v>
      </c>
      <c r="N2879">
        <v>44.9</v>
      </c>
      <c r="O2879">
        <v>6548</v>
      </c>
      <c r="P2879">
        <v>303</v>
      </c>
      <c r="Q2879">
        <v>6</v>
      </c>
      <c r="R2879">
        <v>8</v>
      </c>
      <c r="S2879">
        <v>1</v>
      </c>
      <c r="T2879">
        <v>37</v>
      </c>
      <c r="U2879">
        <v>32</v>
      </c>
      <c r="V2879">
        <v>6522</v>
      </c>
      <c r="W2879">
        <v>94.9</v>
      </c>
      <c r="X2879">
        <v>4.4000000000000004</v>
      </c>
      <c r="Y2879">
        <v>0.1</v>
      </c>
      <c r="Z2879">
        <v>0.1</v>
      </c>
      <c r="AA2879">
        <v>0</v>
      </c>
      <c r="AB2879">
        <v>0.5</v>
      </c>
      <c r="AC2879">
        <v>0.5</v>
      </c>
      <c r="AD2879">
        <v>94.5</v>
      </c>
      <c r="AE2879">
        <v>55</v>
      </c>
      <c r="AF2879">
        <v>80</v>
      </c>
      <c r="AG2879">
        <v>0</v>
      </c>
      <c r="AH2879">
        <v>69.400000000000006</v>
      </c>
      <c r="AI2879">
        <v>0.8</v>
      </c>
      <c r="AJ2879">
        <v>3</v>
      </c>
      <c r="AK2879">
        <v>70.900000000000006</v>
      </c>
      <c r="AL2879">
        <v>9.1999999999999993</v>
      </c>
      <c r="AM2879">
        <v>1710</v>
      </c>
      <c r="AN2879">
        <v>33.4</v>
      </c>
      <c r="AO2879">
        <v>3466</v>
      </c>
      <c r="AP2879">
        <v>305</v>
      </c>
      <c r="AQ2879">
        <v>9.6</v>
      </c>
      <c r="AR2879">
        <v>86.1</v>
      </c>
      <c r="AS2879">
        <v>71500</v>
      </c>
      <c r="AT2879">
        <v>1.6</v>
      </c>
      <c r="AU2879">
        <v>2568</v>
      </c>
      <c r="AV2879">
        <v>2.4300000000000002</v>
      </c>
      <c r="AW2879">
        <v>17744</v>
      </c>
      <c r="AX2879">
        <v>34001</v>
      </c>
      <c r="AY2879">
        <v>11.9</v>
      </c>
      <c r="AZ2879">
        <v>154</v>
      </c>
      <c r="BA2879">
        <v>22200</v>
      </c>
      <c r="BB2879">
        <v>3211</v>
      </c>
      <c r="BC2879">
        <v>114</v>
      </c>
      <c r="BD2879">
        <v>3.6</v>
      </c>
      <c r="BE2879">
        <v>2908</v>
      </c>
      <c r="BF2879">
        <v>179</v>
      </c>
      <c r="BG2879">
        <v>635</v>
      </c>
      <c r="BH2879">
        <v>83330</v>
      </c>
      <c r="BI2879">
        <v>28655</v>
      </c>
      <c r="BJ2879">
        <v>93</v>
      </c>
      <c r="BK2879">
        <v>1072</v>
      </c>
      <c r="BL2879">
        <v>-7.4</v>
      </c>
      <c r="BM2879">
        <v>284</v>
      </c>
      <c r="BN2879">
        <v>0</v>
      </c>
      <c r="BO2879">
        <v>359</v>
      </c>
      <c r="BP2879">
        <v>0</v>
      </c>
      <c r="BQ2879">
        <v>0</v>
      </c>
      <c r="BR2879">
        <v>0</v>
      </c>
      <c r="BS2879">
        <v>0</v>
      </c>
      <c r="BT2879">
        <v>0</v>
      </c>
      <c r="BU2879">
        <v>0</v>
      </c>
      <c r="BV2879">
        <v>0</v>
      </c>
      <c r="BW2879">
        <v>0</v>
      </c>
      <c r="BX2879">
        <v>16651</v>
      </c>
      <c r="BY2879">
        <v>2411</v>
      </c>
      <c r="BZ2879">
        <v>55</v>
      </c>
      <c r="CA2879">
        <v>3705</v>
      </c>
      <c r="CB2879">
        <v>94343</v>
      </c>
      <c r="CC2879">
        <v>40067</v>
      </c>
      <c r="CD2879">
        <v>5696</v>
      </c>
      <c r="CE2879">
        <v>358.67</v>
      </c>
      <c r="CF2879">
        <v>19.100000000000001</v>
      </c>
    </row>
    <row r="2880" spans="1:84">
      <c r="A2880">
        <v>51023</v>
      </c>
      <c r="B2880" t="s">
        <v>2878</v>
      </c>
      <c r="C2880">
        <v>51023</v>
      </c>
      <c r="D2880">
        <v>32228</v>
      </c>
      <c r="E2880">
        <v>5.6</v>
      </c>
      <c r="F2880">
        <v>1698</v>
      </c>
      <c r="G2880">
        <v>30496</v>
      </c>
      <c r="H2880">
        <v>1407</v>
      </c>
      <c r="I2880">
        <v>4.4000000000000004</v>
      </c>
      <c r="J2880">
        <v>6488</v>
      </c>
      <c r="K2880">
        <v>20.100000000000001</v>
      </c>
      <c r="L2880">
        <v>13.8</v>
      </c>
      <c r="M2880">
        <v>4448</v>
      </c>
      <c r="N2880">
        <v>50.1</v>
      </c>
      <c r="O2880">
        <v>30299</v>
      </c>
      <c r="P2880">
        <v>1372</v>
      </c>
      <c r="Q2880">
        <v>71</v>
      </c>
      <c r="R2880">
        <v>213</v>
      </c>
      <c r="S2880">
        <v>2</v>
      </c>
      <c r="T2880">
        <v>271</v>
      </c>
      <c r="U2880">
        <v>313</v>
      </c>
      <c r="V2880">
        <v>30014</v>
      </c>
      <c r="W2880">
        <v>94</v>
      </c>
      <c r="X2880">
        <v>4.3</v>
      </c>
      <c r="Y2880">
        <v>0.2</v>
      </c>
      <c r="Z2880">
        <v>0.7</v>
      </c>
      <c r="AA2880">
        <v>0</v>
      </c>
      <c r="AB2880">
        <v>0.8</v>
      </c>
      <c r="AC2880">
        <v>1</v>
      </c>
      <c r="AD2880">
        <v>93.1</v>
      </c>
      <c r="AE2880">
        <v>258</v>
      </c>
      <c r="AF2880">
        <v>268</v>
      </c>
      <c r="AG2880">
        <v>2</v>
      </c>
      <c r="AH2880">
        <v>63.1</v>
      </c>
      <c r="AI2880">
        <v>0.9</v>
      </c>
      <c r="AJ2880">
        <v>2.2000000000000002</v>
      </c>
      <c r="AK2880">
        <v>81.400000000000006</v>
      </c>
      <c r="AL2880">
        <v>19.600000000000001</v>
      </c>
      <c r="AM2880">
        <v>5167</v>
      </c>
      <c r="AN2880">
        <v>26.7</v>
      </c>
      <c r="AO2880">
        <v>14003</v>
      </c>
      <c r="AP2880">
        <v>1421</v>
      </c>
      <c r="AQ2880">
        <v>11.3</v>
      </c>
      <c r="AR2880">
        <v>87.8</v>
      </c>
      <c r="AS2880">
        <v>130500</v>
      </c>
      <c r="AT2880">
        <v>3.3</v>
      </c>
      <c r="AU2880">
        <v>11700</v>
      </c>
      <c r="AV2880">
        <v>2.56</v>
      </c>
      <c r="AW2880">
        <v>22218</v>
      </c>
      <c r="AX2880">
        <v>53211</v>
      </c>
      <c r="AY2880">
        <v>6</v>
      </c>
      <c r="AZ2880">
        <v>1043</v>
      </c>
      <c r="BA2880">
        <v>32693</v>
      </c>
      <c r="BB2880">
        <v>17546</v>
      </c>
      <c r="BC2880">
        <v>443</v>
      </c>
      <c r="BD2880">
        <v>2.5</v>
      </c>
      <c r="BE2880">
        <v>14829</v>
      </c>
      <c r="BF2880">
        <v>2262</v>
      </c>
      <c r="BG2880">
        <v>1385</v>
      </c>
      <c r="BH2880">
        <v>462386</v>
      </c>
      <c r="BI2880">
        <v>31181</v>
      </c>
      <c r="BJ2880">
        <v>703</v>
      </c>
      <c r="BK2880">
        <v>7216</v>
      </c>
      <c r="BL2880">
        <v>13.7</v>
      </c>
      <c r="BM2880">
        <v>2201</v>
      </c>
      <c r="BN2880">
        <v>21945</v>
      </c>
      <c r="BO2880">
        <v>2421</v>
      </c>
      <c r="BP2880">
        <v>0</v>
      </c>
      <c r="BQ2880">
        <v>0</v>
      </c>
      <c r="BR2880">
        <v>0</v>
      </c>
      <c r="BS2880">
        <v>0</v>
      </c>
      <c r="BT2880">
        <v>0</v>
      </c>
      <c r="BU2880">
        <v>16.5</v>
      </c>
      <c r="BV2880">
        <v>373305</v>
      </c>
      <c r="BW2880">
        <v>173426</v>
      </c>
      <c r="BX2880">
        <v>151776</v>
      </c>
      <c r="BY2880">
        <v>4870</v>
      </c>
      <c r="BZ2880">
        <v>194</v>
      </c>
      <c r="CA2880">
        <v>40297</v>
      </c>
      <c r="CB2880">
        <v>97091</v>
      </c>
      <c r="CC2880">
        <v>128849</v>
      </c>
      <c r="CD2880">
        <v>4055</v>
      </c>
      <c r="CE2880">
        <v>542.66</v>
      </c>
      <c r="CF2880">
        <v>56.2</v>
      </c>
    </row>
    <row r="2881" spans="1:84">
      <c r="A2881">
        <v>51025</v>
      </c>
      <c r="B2881" t="s">
        <v>2879</v>
      </c>
      <c r="C2881">
        <v>51025</v>
      </c>
      <c r="D2881">
        <v>17938</v>
      </c>
      <c r="E2881">
        <v>-2.6</v>
      </c>
      <c r="F2881">
        <v>-481</v>
      </c>
      <c r="G2881">
        <v>18419</v>
      </c>
      <c r="H2881">
        <v>854</v>
      </c>
      <c r="I2881">
        <v>4.8</v>
      </c>
      <c r="J2881">
        <v>3343</v>
      </c>
      <c r="K2881">
        <v>18.600000000000001</v>
      </c>
      <c r="L2881">
        <v>14.7</v>
      </c>
      <c r="M2881">
        <v>2633</v>
      </c>
      <c r="N2881">
        <v>45.8</v>
      </c>
      <c r="O2881">
        <v>7754</v>
      </c>
      <c r="P2881">
        <v>10041</v>
      </c>
      <c r="Q2881">
        <v>19</v>
      </c>
      <c r="R2881">
        <v>44</v>
      </c>
      <c r="S2881">
        <v>1</v>
      </c>
      <c r="T2881">
        <v>79</v>
      </c>
      <c r="U2881">
        <v>276</v>
      </c>
      <c r="V2881">
        <v>7550</v>
      </c>
      <c r="W2881">
        <v>43.2</v>
      </c>
      <c r="X2881">
        <v>56</v>
      </c>
      <c r="Y2881">
        <v>0.1</v>
      </c>
      <c r="Z2881">
        <v>0.2</v>
      </c>
      <c r="AA2881">
        <v>0</v>
      </c>
      <c r="AB2881">
        <v>0.4</v>
      </c>
      <c r="AC2881">
        <v>1.5</v>
      </c>
      <c r="AD2881">
        <v>42.1</v>
      </c>
      <c r="AE2881">
        <v>173</v>
      </c>
      <c r="AF2881">
        <v>193</v>
      </c>
      <c r="AG2881">
        <v>2</v>
      </c>
      <c r="AH2881">
        <v>58.6</v>
      </c>
      <c r="AI2881">
        <v>0.7</v>
      </c>
      <c r="AJ2881">
        <v>2.1</v>
      </c>
      <c r="AK2881">
        <v>63.2</v>
      </c>
      <c r="AL2881">
        <v>10.8</v>
      </c>
      <c r="AM2881">
        <v>4192</v>
      </c>
      <c r="AN2881">
        <v>30.8</v>
      </c>
      <c r="AO2881">
        <v>7819</v>
      </c>
      <c r="AP2881">
        <v>278</v>
      </c>
      <c r="AQ2881">
        <v>3.7</v>
      </c>
      <c r="AR2881">
        <v>77.599999999999994</v>
      </c>
      <c r="AS2881">
        <v>73000</v>
      </c>
      <c r="AT2881">
        <v>3.1</v>
      </c>
      <c r="AU2881">
        <v>6277</v>
      </c>
      <c r="AV2881">
        <v>2.4700000000000002</v>
      </c>
      <c r="AW2881">
        <v>14890</v>
      </c>
      <c r="AX2881">
        <v>31224</v>
      </c>
      <c r="AY2881">
        <v>18.100000000000001</v>
      </c>
      <c r="AZ2881">
        <v>367</v>
      </c>
      <c r="BA2881">
        <v>20540</v>
      </c>
      <c r="BB2881">
        <v>6898</v>
      </c>
      <c r="BC2881">
        <v>299</v>
      </c>
      <c r="BD2881">
        <v>4.3</v>
      </c>
      <c r="BE2881">
        <v>6804</v>
      </c>
      <c r="BF2881">
        <v>-74</v>
      </c>
      <c r="BG2881">
        <v>1600</v>
      </c>
      <c r="BH2881">
        <v>190414</v>
      </c>
      <c r="BI2881">
        <v>27986</v>
      </c>
      <c r="BJ2881">
        <v>330</v>
      </c>
      <c r="BK2881">
        <v>3367</v>
      </c>
      <c r="BL2881">
        <v>-4.8</v>
      </c>
      <c r="BM2881">
        <v>674</v>
      </c>
      <c r="BN2881">
        <v>6883</v>
      </c>
      <c r="BO2881">
        <v>872</v>
      </c>
      <c r="BP2881">
        <v>25.9</v>
      </c>
      <c r="BQ2881">
        <v>0</v>
      </c>
      <c r="BR2881">
        <v>0</v>
      </c>
      <c r="BS2881">
        <v>0</v>
      </c>
      <c r="BT2881">
        <v>0</v>
      </c>
      <c r="BU2881">
        <v>18.7</v>
      </c>
      <c r="BV2881">
        <v>73840</v>
      </c>
      <c r="BW2881">
        <v>44808</v>
      </c>
      <c r="BX2881">
        <v>54899</v>
      </c>
      <c r="BY2881">
        <v>2990</v>
      </c>
      <c r="BZ2881">
        <v>75</v>
      </c>
      <c r="CA2881">
        <v>10416</v>
      </c>
      <c r="CB2881">
        <v>79045</v>
      </c>
      <c r="CC2881">
        <v>103453</v>
      </c>
      <c r="CD2881">
        <v>5686</v>
      </c>
      <c r="CE2881">
        <v>566.14</v>
      </c>
      <c r="CF2881">
        <v>32.5</v>
      </c>
    </row>
    <row r="2882" spans="1:84">
      <c r="A2882">
        <v>51027</v>
      </c>
      <c r="B2882" t="s">
        <v>2880</v>
      </c>
      <c r="C2882">
        <v>51027</v>
      </c>
      <c r="D2882">
        <v>24409</v>
      </c>
      <c r="E2882">
        <v>-9.5</v>
      </c>
      <c r="F2882">
        <v>-2569</v>
      </c>
      <c r="G2882">
        <v>26978</v>
      </c>
      <c r="H2882">
        <v>1176</v>
      </c>
      <c r="I2882">
        <v>4.8</v>
      </c>
      <c r="J2882">
        <v>4737</v>
      </c>
      <c r="K2882">
        <v>19.399999999999999</v>
      </c>
      <c r="L2882">
        <v>14.1</v>
      </c>
      <c r="M2882">
        <v>3431</v>
      </c>
      <c r="N2882">
        <v>48.9</v>
      </c>
      <c r="O2882">
        <v>23441</v>
      </c>
      <c r="P2882">
        <v>785</v>
      </c>
      <c r="Q2882">
        <v>16</v>
      </c>
      <c r="R2882">
        <v>70</v>
      </c>
      <c r="S2882">
        <v>1</v>
      </c>
      <c r="T2882">
        <v>96</v>
      </c>
      <c r="U2882">
        <v>139</v>
      </c>
      <c r="V2882">
        <v>23318</v>
      </c>
      <c r="W2882">
        <v>96</v>
      </c>
      <c r="X2882">
        <v>3.2</v>
      </c>
      <c r="Y2882">
        <v>0.1</v>
      </c>
      <c r="Z2882">
        <v>0.3</v>
      </c>
      <c r="AA2882">
        <v>0</v>
      </c>
      <c r="AB2882">
        <v>0.4</v>
      </c>
      <c r="AC2882">
        <v>0.6</v>
      </c>
      <c r="AD2882">
        <v>95.5</v>
      </c>
      <c r="AE2882">
        <v>239</v>
      </c>
      <c r="AF2882">
        <v>320</v>
      </c>
      <c r="AG2882">
        <v>2</v>
      </c>
      <c r="AH2882">
        <v>76.400000000000006</v>
      </c>
      <c r="AI2882">
        <v>0.3</v>
      </c>
      <c r="AJ2882">
        <v>1.4</v>
      </c>
      <c r="AK2882">
        <v>52.9</v>
      </c>
      <c r="AL2882">
        <v>8</v>
      </c>
      <c r="AM2882">
        <v>8855</v>
      </c>
      <c r="AN2882">
        <v>33.4</v>
      </c>
      <c r="AO2882">
        <v>12108</v>
      </c>
      <c r="AP2882">
        <v>221</v>
      </c>
      <c r="AQ2882">
        <v>1.9</v>
      </c>
      <c r="AR2882">
        <v>82.9</v>
      </c>
      <c r="AS2882">
        <v>55400</v>
      </c>
      <c r="AT2882">
        <v>2.2999999999999998</v>
      </c>
      <c r="AU2882">
        <v>10464</v>
      </c>
      <c r="AV2882">
        <v>2.46</v>
      </c>
      <c r="AW2882">
        <v>12788</v>
      </c>
      <c r="AX2882">
        <v>25549</v>
      </c>
      <c r="AY2882">
        <v>21.1</v>
      </c>
      <c r="AZ2882">
        <v>578</v>
      </c>
      <c r="BA2882">
        <v>23425</v>
      </c>
      <c r="BB2882">
        <v>8393</v>
      </c>
      <c r="BC2882">
        <v>406</v>
      </c>
      <c r="BD2882">
        <v>4.8</v>
      </c>
      <c r="BE2882">
        <v>10177</v>
      </c>
      <c r="BF2882">
        <v>-517</v>
      </c>
      <c r="BG2882">
        <v>1771</v>
      </c>
      <c r="BH2882">
        <v>384876</v>
      </c>
      <c r="BI2882">
        <v>37818</v>
      </c>
      <c r="BJ2882">
        <v>499</v>
      </c>
      <c r="BK2882">
        <v>5365</v>
      </c>
      <c r="BL2882">
        <v>-17.600000000000001</v>
      </c>
      <c r="BM2882">
        <v>930</v>
      </c>
      <c r="BN2882">
        <v>11670</v>
      </c>
      <c r="BO2882">
        <v>1407</v>
      </c>
      <c r="BP2882">
        <v>0</v>
      </c>
      <c r="BQ2882">
        <v>0</v>
      </c>
      <c r="BR2882">
        <v>0</v>
      </c>
      <c r="BS2882">
        <v>0</v>
      </c>
      <c r="BT2882">
        <v>0</v>
      </c>
      <c r="BU2882">
        <v>0</v>
      </c>
      <c r="BV2882">
        <v>0</v>
      </c>
      <c r="BW2882">
        <v>115559</v>
      </c>
      <c r="BX2882">
        <v>137290</v>
      </c>
      <c r="BY2882">
        <v>5271</v>
      </c>
      <c r="BZ2882">
        <v>33</v>
      </c>
      <c r="CA2882">
        <v>1292</v>
      </c>
      <c r="CB2882">
        <v>9156</v>
      </c>
      <c r="CC2882">
        <v>205945</v>
      </c>
      <c r="CD2882">
        <v>8172</v>
      </c>
      <c r="CE2882">
        <v>503.88</v>
      </c>
      <c r="CF2882">
        <v>53.5</v>
      </c>
    </row>
    <row r="2883" spans="1:84">
      <c r="A2883">
        <v>51029</v>
      </c>
      <c r="B2883" t="s">
        <v>2881</v>
      </c>
      <c r="C2883">
        <v>51029</v>
      </c>
      <c r="D2883">
        <v>16099</v>
      </c>
      <c r="E2883">
        <v>3</v>
      </c>
      <c r="F2883">
        <v>476</v>
      </c>
      <c r="G2883">
        <v>15623</v>
      </c>
      <c r="H2883">
        <v>790</v>
      </c>
      <c r="I2883">
        <v>4.9000000000000004</v>
      </c>
      <c r="J2883">
        <v>3190</v>
      </c>
      <c r="K2883">
        <v>19.8</v>
      </c>
      <c r="L2883">
        <v>13.3</v>
      </c>
      <c r="M2883">
        <v>2145</v>
      </c>
      <c r="N2883">
        <v>44.5</v>
      </c>
      <c r="O2883">
        <v>9857</v>
      </c>
      <c r="P2883">
        <v>6012</v>
      </c>
      <c r="Q2883">
        <v>40</v>
      </c>
      <c r="R2883">
        <v>32</v>
      </c>
      <c r="S2883">
        <v>4</v>
      </c>
      <c r="T2883">
        <v>154</v>
      </c>
      <c r="U2883">
        <v>164</v>
      </c>
      <c r="V2883">
        <v>9731</v>
      </c>
      <c r="W2883">
        <v>61.2</v>
      </c>
      <c r="X2883">
        <v>37.299999999999997</v>
      </c>
      <c r="Y2883">
        <v>0.2</v>
      </c>
      <c r="Z2883">
        <v>0.2</v>
      </c>
      <c r="AA2883">
        <v>0</v>
      </c>
      <c r="AB2883">
        <v>1</v>
      </c>
      <c r="AC2883">
        <v>1</v>
      </c>
      <c r="AD2883">
        <v>60.4</v>
      </c>
      <c r="AE2883">
        <v>162</v>
      </c>
      <c r="AF2883">
        <v>200</v>
      </c>
      <c r="AG2883">
        <v>2</v>
      </c>
      <c r="AH2883">
        <v>56.9</v>
      </c>
      <c r="AI2883">
        <v>0.8</v>
      </c>
      <c r="AJ2883">
        <v>2.2000000000000002</v>
      </c>
      <c r="AK2883">
        <v>62.8</v>
      </c>
      <c r="AL2883">
        <v>8.5</v>
      </c>
      <c r="AM2883">
        <v>3165</v>
      </c>
      <c r="AN2883">
        <v>38.799999999999997</v>
      </c>
      <c r="AO2883">
        <v>6719</v>
      </c>
      <c r="AP2883">
        <v>429</v>
      </c>
      <c r="AQ2883">
        <v>6.8</v>
      </c>
      <c r="AR2883">
        <v>77.8</v>
      </c>
      <c r="AS2883">
        <v>74900</v>
      </c>
      <c r="AT2883">
        <v>3.5</v>
      </c>
      <c r="AU2883">
        <v>5324</v>
      </c>
      <c r="AV2883">
        <v>2.52</v>
      </c>
      <c r="AW2883">
        <v>13669</v>
      </c>
      <c r="AX2883">
        <v>31606</v>
      </c>
      <c r="AY2883">
        <v>17.3</v>
      </c>
      <c r="AZ2883">
        <v>322</v>
      </c>
      <c r="BA2883">
        <v>20085</v>
      </c>
      <c r="BB2883">
        <v>6840</v>
      </c>
      <c r="BC2883">
        <v>221</v>
      </c>
      <c r="BD2883">
        <v>3.2</v>
      </c>
      <c r="BE2883">
        <v>6340</v>
      </c>
      <c r="BF2883">
        <v>722</v>
      </c>
      <c r="BG2883">
        <v>1391</v>
      </c>
      <c r="BH2883">
        <v>162231</v>
      </c>
      <c r="BI2883">
        <v>25588</v>
      </c>
      <c r="BJ2883">
        <v>232</v>
      </c>
      <c r="BK2883">
        <v>1865</v>
      </c>
      <c r="BL2883">
        <v>-3.3</v>
      </c>
      <c r="BM2883">
        <v>510</v>
      </c>
      <c r="BN2883">
        <v>0</v>
      </c>
      <c r="BO2883">
        <v>600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v>21.2</v>
      </c>
      <c r="BV2883">
        <v>0</v>
      </c>
      <c r="BW2883">
        <v>8925</v>
      </c>
      <c r="BX2883">
        <v>53969</v>
      </c>
      <c r="BY2883">
        <v>3409</v>
      </c>
      <c r="BZ2883">
        <v>121</v>
      </c>
      <c r="CA2883">
        <v>15733</v>
      </c>
      <c r="CB2883">
        <v>81150</v>
      </c>
      <c r="CC2883">
        <v>71307</v>
      </c>
      <c r="CD2883">
        <v>4479</v>
      </c>
      <c r="CE2883">
        <v>580.86</v>
      </c>
      <c r="CF2883">
        <v>26.9</v>
      </c>
    </row>
    <row r="2884" spans="1:84">
      <c r="A2884">
        <v>51031</v>
      </c>
      <c r="B2884" t="s">
        <v>2882</v>
      </c>
      <c r="C2884">
        <v>51031</v>
      </c>
      <c r="D2884">
        <v>52667</v>
      </c>
      <c r="E2884">
        <v>3.1</v>
      </c>
      <c r="F2884">
        <v>1562</v>
      </c>
      <c r="G2884">
        <v>51078</v>
      </c>
      <c r="H2884">
        <v>2950</v>
      </c>
      <c r="I2884">
        <v>5.6</v>
      </c>
      <c r="J2884">
        <v>11687</v>
      </c>
      <c r="K2884">
        <v>22.2</v>
      </c>
      <c r="L2884">
        <v>14.5</v>
      </c>
      <c r="M2884">
        <v>7616</v>
      </c>
      <c r="N2884">
        <v>51.1</v>
      </c>
      <c r="O2884">
        <v>43532</v>
      </c>
      <c r="P2884">
        <v>7991</v>
      </c>
      <c r="Q2884">
        <v>103</v>
      </c>
      <c r="R2884">
        <v>472</v>
      </c>
      <c r="S2884">
        <v>3</v>
      </c>
      <c r="T2884">
        <v>566</v>
      </c>
      <c r="U2884">
        <v>570</v>
      </c>
      <c r="V2884">
        <v>43046</v>
      </c>
      <c r="W2884">
        <v>82.7</v>
      </c>
      <c r="X2884">
        <v>15.2</v>
      </c>
      <c r="Y2884">
        <v>0.2</v>
      </c>
      <c r="Z2884">
        <v>0.9</v>
      </c>
      <c r="AA2884">
        <v>0</v>
      </c>
      <c r="AB2884">
        <v>1.1000000000000001</v>
      </c>
      <c r="AC2884">
        <v>1.1000000000000001</v>
      </c>
      <c r="AD2884">
        <v>81.7</v>
      </c>
      <c r="AE2884">
        <v>574</v>
      </c>
      <c r="AF2884">
        <v>455</v>
      </c>
      <c r="AG2884">
        <v>2</v>
      </c>
      <c r="AH2884">
        <v>62.9</v>
      </c>
      <c r="AI2884">
        <v>1.1000000000000001</v>
      </c>
      <c r="AJ2884">
        <v>2.8</v>
      </c>
      <c r="AK2884">
        <v>73.400000000000006</v>
      </c>
      <c r="AL2884">
        <v>14.6</v>
      </c>
      <c r="AM2884">
        <v>9609</v>
      </c>
      <c r="AN2884">
        <v>23.5</v>
      </c>
      <c r="AO2884">
        <v>23789</v>
      </c>
      <c r="AP2884">
        <v>1691</v>
      </c>
      <c r="AQ2884">
        <v>7.7</v>
      </c>
      <c r="AR2884">
        <v>77.3</v>
      </c>
      <c r="AS2884">
        <v>96900</v>
      </c>
      <c r="AT2884">
        <v>9.4</v>
      </c>
      <c r="AU2884">
        <v>20639</v>
      </c>
      <c r="AV2884">
        <v>2.4500000000000002</v>
      </c>
      <c r="AW2884">
        <v>18134</v>
      </c>
      <c r="AX2884">
        <v>40058</v>
      </c>
      <c r="AY2884">
        <v>11.1</v>
      </c>
      <c r="AZ2884">
        <v>3326</v>
      </c>
      <c r="BA2884">
        <v>27979</v>
      </c>
      <c r="BB2884">
        <v>27446</v>
      </c>
      <c r="BC2884">
        <v>866</v>
      </c>
      <c r="BD2884">
        <v>3.2</v>
      </c>
      <c r="BE2884">
        <v>81872</v>
      </c>
      <c r="BF2884">
        <v>-4536</v>
      </c>
      <c r="BG2884">
        <v>7974</v>
      </c>
      <c r="BH2884">
        <v>3252143</v>
      </c>
      <c r="BI2884">
        <v>39722</v>
      </c>
      <c r="BJ2884">
        <v>1105</v>
      </c>
      <c r="BK2884">
        <v>13359</v>
      </c>
      <c r="BL2884">
        <v>-4.9000000000000004</v>
      </c>
      <c r="BM2884">
        <v>2521</v>
      </c>
      <c r="BN2884">
        <v>24229</v>
      </c>
      <c r="BO2884">
        <v>3247</v>
      </c>
      <c r="BP2884">
        <v>11.1</v>
      </c>
      <c r="BQ2884">
        <v>0</v>
      </c>
      <c r="BR2884">
        <v>0</v>
      </c>
      <c r="BS2884">
        <v>0</v>
      </c>
      <c r="BT2884">
        <v>0</v>
      </c>
      <c r="BU2884">
        <v>24.9</v>
      </c>
      <c r="BV2884">
        <v>922542</v>
      </c>
      <c r="BW2884">
        <v>708217</v>
      </c>
      <c r="BX2884">
        <v>367924</v>
      </c>
      <c r="BY2884">
        <v>7155</v>
      </c>
      <c r="BZ2884">
        <v>321</v>
      </c>
      <c r="CA2884">
        <v>48764</v>
      </c>
      <c r="CB2884">
        <v>138716</v>
      </c>
      <c r="CC2884">
        <v>188648</v>
      </c>
      <c r="CD2884">
        <v>3649</v>
      </c>
      <c r="CE2884">
        <v>504.48</v>
      </c>
      <c r="CF2884">
        <v>101.3</v>
      </c>
    </row>
    <row r="2885" spans="1:84">
      <c r="A2885">
        <v>51033</v>
      </c>
      <c r="B2885" t="s">
        <v>2883</v>
      </c>
      <c r="C2885">
        <v>51033</v>
      </c>
      <c r="D2885">
        <v>26731</v>
      </c>
      <c r="E2885">
        <v>20.8</v>
      </c>
      <c r="F2885">
        <v>4610</v>
      </c>
      <c r="G2885">
        <v>22121</v>
      </c>
      <c r="H2885">
        <v>1661</v>
      </c>
      <c r="I2885">
        <v>6.2</v>
      </c>
      <c r="J2885">
        <v>6096</v>
      </c>
      <c r="K2885">
        <v>22.8</v>
      </c>
      <c r="L2885">
        <v>11.9</v>
      </c>
      <c r="M2885">
        <v>3187</v>
      </c>
      <c r="N2885">
        <v>50.2</v>
      </c>
      <c r="O2885">
        <v>18140</v>
      </c>
      <c r="P2885">
        <v>7800</v>
      </c>
      <c r="Q2885">
        <v>202</v>
      </c>
      <c r="R2885">
        <v>213</v>
      </c>
      <c r="S2885">
        <v>5</v>
      </c>
      <c r="T2885">
        <v>371</v>
      </c>
      <c r="U2885">
        <v>810</v>
      </c>
      <c r="V2885">
        <v>17410</v>
      </c>
      <c r="W2885">
        <v>67.900000000000006</v>
      </c>
      <c r="X2885">
        <v>29.2</v>
      </c>
      <c r="Y2885">
        <v>0.8</v>
      </c>
      <c r="Z2885">
        <v>0.8</v>
      </c>
      <c r="AA2885">
        <v>0</v>
      </c>
      <c r="AB2885">
        <v>1.4</v>
      </c>
      <c r="AC2885">
        <v>3</v>
      </c>
      <c r="AD2885">
        <v>65.099999999999994</v>
      </c>
      <c r="AE2885">
        <v>318</v>
      </c>
      <c r="AF2885">
        <v>206</v>
      </c>
      <c r="AG2885">
        <v>5</v>
      </c>
      <c r="AH2885">
        <v>67.3</v>
      </c>
      <c r="AI2885">
        <v>1.7</v>
      </c>
      <c r="AJ2885">
        <v>2.7</v>
      </c>
      <c r="AK2885">
        <v>71.3</v>
      </c>
      <c r="AL2885">
        <v>12.1</v>
      </c>
      <c r="AM2885">
        <v>4419</v>
      </c>
      <c r="AN2885">
        <v>37.700000000000003</v>
      </c>
      <c r="AO2885">
        <v>10987</v>
      </c>
      <c r="AP2885">
        <v>2098</v>
      </c>
      <c r="AQ2885">
        <v>23.6</v>
      </c>
      <c r="AR2885">
        <v>81.900000000000006</v>
      </c>
      <c r="AS2885">
        <v>88900</v>
      </c>
      <c r="AT2885">
        <v>2.7</v>
      </c>
      <c r="AU2885">
        <v>8021</v>
      </c>
      <c r="AV2885">
        <v>2.69</v>
      </c>
      <c r="AW2885">
        <v>18342</v>
      </c>
      <c r="AX2885">
        <v>44212</v>
      </c>
      <c r="AY2885">
        <v>9.5</v>
      </c>
      <c r="AZ2885">
        <v>720</v>
      </c>
      <c r="BA2885">
        <v>28289</v>
      </c>
      <c r="BB2885">
        <v>13230</v>
      </c>
      <c r="BC2885">
        <v>443</v>
      </c>
      <c r="BD2885">
        <v>3.3</v>
      </c>
      <c r="BE2885">
        <v>9292</v>
      </c>
      <c r="BF2885">
        <v>1259</v>
      </c>
      <c r="BG2885">
        <v>1653</v>
      </c>
      <c r="BH2885">
        <v>261360</v>
      </c>
      <c r="BI2885">
        <v>28127</v>
      </c>
      <c r="BJ2885">
        <v>425</v>
      </c>
      <c r="BK2885">
        <v>3724</v>
      </c>
      <c r="BL2885">
        <v>25.2</v>
      </c>
      <c r="BM2885">
        <v>1436</v>
      </c>
      <c r="BN2885">
        <v>13160</v>
      </c>
      <c r="BO2885">
        <v>1407</v>
      </c>
      <c r="BP2885">
        <v>0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  <c r="BW2885">
        <v>11901</v>
      </c>
      <c r="BX2885">
        <v>256890</v>
      </c>
      <c r="BY2885">
        <v>11359</v>
      </c>
      <c r="BZ2885">
        <v>418</v>
      </c>
      <c r="CA2885">
        <v>82339</v>
      </c>
      <c r="CB2885">
        <v>59229</v>
      </c>
      <c r="CC2885">
        <v>135028</v>
      </c>
      <c r="CD2885">
        <v>5622</v>
      </c>
      <c r="CE2885">
        <v>532.52</v>
      </c>
      <c r="CF2885">
        <v>41.5</v>
      </c>
    </row>
    <row r="2886" spans="1:84">
      <c r="A2886">
        <v>51035</v>
      </c>
      <c r="B2886" t="s">
        <v>2884</v>
      </c>
      <c r="C2886">
        <v>51035</v>
      </c>
      <c r="D2886">
        <v>29450</v>
      </c>
      <c r="E2886">
        <v>0.7</v>
      </c>
      <c r="F2886">
        <v>205</v>
      </c>
      <c r="G2886">
        <v>29245</v>
      </c>
      <c r="H2886">
        <v>1459</v>
      </c>
      <c r="I2886">
        <v>5</v>
      </c>
      <c r="J2886">
        <v>5875</v>
      </c>
      <c r="K2886">
        <v>19.899999999999999</v>
      </c>
      <c r="L2886">
        <v>17.600000000000001</v>
      </c>
      <c r="M2886">
        <v>5188</v>
      </c>
      <c r="N2886">
        <v>50.8</v>
      </c>
      <c r="O2886">
        <v>29005</v>
      </c>
      <c r="P2886">
        <v>201</v>
      </c>
      <c r="Q2886">
        <v>40</v>
      </c>
      <c r="R2886">
        <v>43</v>
      </c>
      <c r="S2886">
        <v>0</v>
      </c>
      <c r="T2886">
        <v>161</v>
      </c>
      <c r="U2886">
        <v>585</v>
      </c>
      <c r="V2886">
        <v>28437</v>
      </c>
      <c r="W2886">
        <v>98.5</v>
      </c>
      <c r="X2886">
        <v>0.7</v>
      </c>
      <c r="Y2886">
        <v>0.1</v>
      </c>
      <c r="Z2886">
        <v>0.1</v>
      </c>
      <c r="AA2886">
        <v>0</v>
      </c>
      <c r="AB2886">
        <v>0.5</v>
      </c>
      <c r="AC2886">
        <v>2</v>
      </c>
      <c r="AD2886">
        <v>96.6</v>
      </c>
      <c r="AE2886">
        <v>285</v>
      </c>
      <c r="AF2886">
        <v>348</v>
      </c>
      <c r="AG2886">
        <v>2</v>
      </c>
      <c r="AH2886">
        <v>69.5</v>
      </c>
      <c r="AI2886">
        <v>0.9</v>
      </c>
      <c r="AJ2886">
        <v>2.8</v>
      </c>
      <c r="AK2886">
        <v>64.3</v>
      </c>
      <c r="AL2886">
        <v>9.5</v>
      </c>
      <c r="AM2886">
        <v>7042</v>
      </c>
      <c r="AN2886">
        <v>26.5</v>
      </c>
      <c r="AO2886">
        <v>15702</v>
      </c>
      <c r="AP2886">
        <v>1022</v>
      </c>
      <c r="AQ2886">
        <v>7</v>
      </c>
      <c r="AR2886">
        <v>81.7</v>
      </c>
      <c r="AS2886">
        <v>68900</v>
      </c>
      <c r="AT2886">
        <v>3.5</v>
      </c>
      <c r="AU2886">
        <v>12186</v>
      </c>
      <c r="AV2886">
        <v>2.36</v>
      </c>
      <c r="AW2886">
        <v>16475</v>
      </c>
      <c r="AX2886">
        <v>32812</v>
      </c>
      <c r="AY2886">
        <v>13.3</v>
      </c>
      <c r="AZ2886">
        <v>858</v>
      </c>
      <c r="BA2886">
        <v>23853</v>
      </c>
      <c r="BB2886">
        <v>14058</v>
      </c>
      <c r="BC2886">
        <v>710</v>
      </c>
      <c r="BD2886">
        <v>5.0999999999999996</v>
      </c>
      <c r="BE2886">
        <v>20839</v>
      </c>
      <c r="BF2886">
        <v>-264</v>
      </c>
      <c r="BG2886">
        <v>2641</v>
      </c>
      <c r="BH2886">
        <v>532857</v>
      </c>
      <c r="BI2886">
        <v>25570</v>
      </c>
      <c r="BJ2886">
        <v>461</v>
      </c>
      <c r="BK2886">
        <v>5076</v>
      </c>
      <c r="BL2886">
        <v>3</v>
      </c>
      <c r="BM2886">
        <v>1667</v>
      </c>
      <c r="BN2886">
        <v>22210</v>
      </c>
      <c r="BO2886">
        <v>1831</v>
      </c>
      <c r="BP2886">
        <v>0</v>
      </c>
      <c r="BQ2886">
        <v>0</v>
      </c>
      <c r="BR2886">
        <v>0</v>
      </c>
      <c r="BS2886">
        <v>0</v>
      </c>
      <c r="BT2886">
        <v>0</v>
      </c>
      <c r="BU2886">
        <v>18.600000000000001</v>
      </c>
      <c r="BV2886">
        <v>202230</v>
      </c>
      <c r="BW2886">
        <v>33289</v>
      </c>
      <c r="BX2886">
        <v>238283</v>
      </c>
      <c r="BY2886">
        <v>8136</v>
      </c>
      <c r="BZ2886">
        <v>190</v>
      </c>
      <c r="CA2886">
        <v>23824</v>
      </c>
      <c r="CB2886">
        <v>121910</v>
      </c>
      <c r="CC2886">
        <v>131298</v>
      </c>
      <c r="CD2886">
        <v>4452</v>
      </c>
      <c r="CE2886">
        <v>476.34</v>
      </c>
      <c r="CF2886">
        <v>61.4</v>
      </c>
    </row>
    <row r="2887" spans="1:84">
      <c r="A2887">
        <v>51036</v>
      </c>
      <c r="B2887" t="s">
        <v>2885</v>
      </c>
      <c r="C2887">
        <v>51036</v>
      </c>
      <c r="D2887">
        <v>7221</v>
      </c>
      <c r="E2887">
        <v>4.3</v>
      </c>
      <c r="F2887">
        <v>295</v>
      </c>
      <c r="G2887">
        <v>6926</v>
      </c>
      <c r="H2887">
        <v>345</v>
      </c>
      <c r="I2887">
        <v>4.8</v>
      </c>
      <c r="J2887">
        <v>1361</v>
      </c>
      <c r="K2887">
        <v>18.8</v>
      </c>
      <c r="L2887">
        <v>15.3</v>
      </c>
      <c r="M2887">
        <v>1108</v>
      </c>
      <c r="N2887">
        <v>51.2</v>
      </c>
      <c r="O2887">
        <v>3212</v>
      </c>
      <c r="P2887">
        <v>3352</v>
      </c>
      <c r="Q2887">
        <v>525</v>
      </c>
      <c r="R2887">
        <v>20</v>
      </c>
      <c r="S2887">
        <v>0</v>
      </c>
      <c r="T2887">
        <v>112</v>
      </c>
      <c r="U2887">
        <v>57</v>
      </c>
      <c r="V2887">
        <v>3184</v>
      </c>
      <c r="W2887">
        <v>44.5</v>
      </c>
      <c r="X2887">
        <v>46.4</v>
      </c>
      <c r="Y2887">
        <v>7.3</v>
      </c>
      <c r="Z2887">
        <v>0.3</v>
      </c>
      <c r="AA2887">
        <v>0</v>
      </c>
      <c r="AB2887">
        <v>1.6</v>
      </c>
      <c r="AC2887">
        <v>0.8</v>
      </c>
      <c r="AD2887">
        <v>44.1</v>
      </c>
      <c r="AE2887">
        <v>68</v>
      </c>
      <c r="AF2887">
        <v>70</v>
      </c>
      <c r="AG2887">
        <v>3</v>
      </c>
      <c r="AH2887">
        <v>74.3</v>
      </c>
      <c r="AI2887">
        <v>1.3</v>
      </c>
      <c r="AJ2887">
        <v>2.6</v>
      </c>
      <c r="AK2887">
        <v>65.7</v>
      </c>
      <c r="AL2887">
        <v>10.5</v>
      </c>
      <c r="AM2887">
        <v>1651</v>
      </c>
      <c r="AN2887">
        <v>34.6</v>
      </c>
      <c r="AO2887">
        <v>3131</v>
      </c>
      <c r="AP2887">
        <v>236</v>
      </c>
      <c r="AQ2887">
        <v>8.1999999999999993</v>
      </c>
      <c r="AR2887">
        <v>84.9</v>
      </c>
      <c r="AS2887">
        <v>86700</v>
      </c>
      <c r="AT2887">
        <v>1.9</v>
      </c>
      <c r="AU2887">
        <v>2670</v>
      </c>
      <c r="AV2887">
        <v>2.59</v>
      </c>
      <c r="AW2887">
        <v>19182</v>
      </c>
      <c r="AX2887">
        <v>44887</v>
      </c>
      <c r="AY2887">
        <v>9.9</v>
      </c>
      <c r="AZ2887">
        <v>203</v>
      </c>
      <c r="BA2887">
        <v>28578</v>
      </c>
      <c r="BB2887">
        <v>3863</v>
      </c>
      <c r="BC2887">
        <v>149</v>
      </c>
      <c r="BD2887">
        <v>3.9</v>
      </c>
      <c r="BE2887">
        <v>2570</v>
      </c>
      <c r="BF2887">
        <v>489</v>
      </c>
      <c r="BG2887">
        <v>363</v>
      </c>
      <c r="BH2887">
        <v>79596</v>
      </c>
      <c r="BI2887">
        <v>30971</v>
      </c>
      <c r="BJ2887">
        <v>194</v>
      </c>
      <c r="BK2887">
        <v>2114</v>
      </c>
      <c r="BL2887">
        <v>46.1</v>
      </c>
      <c r="BM2887">
        <v>494</v>
      </c>
      <c r="BN2887">
        <v>3558</v>
      </c>
      <c r="BO2887">
        <v>541</v>
      </c>
      <c r="BP2887">
        <v>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26182</v>
      </c>
      <c r="BY2887">
        <v>3706</v>
      </c>
      <c r="BZ2887">
        <v>38</v>
      </c>
      <c r="CA2887">
        <v>5952</v>
      </c>
      <c r="CB2887">
        <v>28676</v>
      </c>
      <c r="CC2887">
        <v>33905</v>
      </c>
      <c r="CD2887">
        <v>4762</v>
      </c>
      <c r="CE2887">
        <v>182.76</v>
      </c>
      <c r="CF2887">
        <v>37.799999999999997</v>
      </c>
    </row>
    <row r="2888" spans="1:84">
      <c r="A2888">
        <v>51037</v>
      </c>
      <c r="B2888" t="s">
        <v>2886</v>
      </c>
      <c r="C2888">
        <v>51037</v>
      </c>
      <c r="D2888">
        <v>12491</v>
      </c>
      <c r="E2888">
        <v>0.2</v>
      </c>
      <c r="F2888">
        <v>20</v>
      </c>
      <c r="G2888">
        <v>12472</v>
      </c>
      <c r="H2888">
        <v>725</v>
      </c>
      <c r="I2888">
        <v>5.8</v>
      </c>
      <c r="J2888">
        <v>2801</v>
      </c>
      <c r="K2888">
        <v>22.4</v>
      </c>
      <c r="L2888">
        <v>18</v>
      </c>
      <c r="M2888">
        <v>2252</v>
      </c>
      <c r="N2888">
        <v>51.4</v>
      </c>
      <c r="O2888">
        <v>8469</v>
      </c>
      <c r="P2888">
        <v>3874</v>
      </c>
      <c r="Q2888">
        <v>20</v>
      </c>
      <c r="R2888">
        <v>21</v>
      </c>
      <c r="S2888">
        <v>0</v>
      </c>
      <c r="T2888">
        <v>107</v>
      </c>
      <c r="U2888">
        <v>273</v>
      </c>
      <c r="V2888">
        <v>8219</v>
      </c>
      <c r="W2888">
        <v>67.8</v>
      </c>
      <c r="X2888">
        <v>31</v>
      </c>
      <c r="Y2888">
        <v>0.2</v>
      </c>
      <c r="Z2888">
        <v>0.2</v>
      </c>
      <c r="AA2888">
        <v>0</v>
      </c>
      <c r="AB2888">
        <v>0.9</v>
      </c>
      <c r="AC2888">
        <v>2.2000000000000002</v>
      </c>
      <c r="AD2888">
        <v>65.8</v>
      </c>
      <c r="AE2888">
        <v>150</v>
      </c>
      <c r="AF2888">
        <v>144</v>
      </c>
      <c r="AG2888">
        <v>1</v>
      </c>
      <c r="AH2888">
        <v>66.5</v>
      </c>
      <c r="AI2888">
        <v>0.8</v>
      </c>
      <c r="AJ2888">
        <v>4.0999999999999996</v>
      </c>
      <c r="AK2888">
        <v>63.2</v>
      </c>
      <c r="AL2888">
        <v>10.3</v>
      </c>
      <c r="AM2888">
        <v>2917</v>
      </c>
      <c r="AN2888">
        <v>31.3</v>
      </c>
      <c r="AO2888">
        <v>6189</v>
      </c>
      <c r="AP2888">
        <v>456</v>
      </c>
      <c r="AQ2888">
        <v>8</v>
      </c>
      <c r="AR2888">
        <v>77.599999999999994</v>
      </c>
      <c r="AS2888">
        <v>72700</v>
      </c>
      <c r="AT2888">
        <v>3</v>
      </c>
      <c r="AU2888">
        <v>4951</v>
      </c>
      <c r="AV2888">
        <v>2.4700000000000002</v>
      </c>
      <c r="AW2888">
        <v>14717</v>
      </c>
      <c r="AX2888">
        <v>30698</v>
      </c>
      <c r="AY2888">
        <v>15.2</v>
      </c>
      <c r="AZ2888">
        <v>275</v>
      </c>
      <c r="BA2888">
        <v>22131</v>
      </c>
      <c r="BB2888">
        <v>5265</v>
      </c>
      <c r="BC2888">
        <v>343</v>
      </c>
      <c r="BD2888">
        <v>6.5</v>
      </c>
      <c r="BE2888">
        <v>5389</v>
      </c>
      <c r="BF2888">
        <v>-338</v>
      </c>
      <c r="BG2888">
        <v>979</v>
      </c>
      <c r="BH2888">
        <v>124349</v>
      </c>
      <c r="BI2888">
        <v>23075</v>
      </c>
      <c r="BJ2888">
        <v>259</v>
      </c>
      <c r="BK2888">
        <v>2535</v>
      </c>
      <c r="BL2888">
        <v>-4.4000000000000004</v>
      </c>
      <c r="BM2888">
        <v>796</v>
      </c>
      <c r="BN2888">
        <v>0</v>
      </c>
      <c r="BO2888">
        <v>952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33.799999999999997</v>
      </c>
      <c r="BV2888">
        <v>138832</v>
      </c>
      <c r="BW2888">
        <v>6969</v>
      </c>
      <c r="BX2888">
        <v>58327</v>
      </c>
      <c r="BY2888">
        <v>4668</v>
      </c>
      <c r="BZ2888">
        <v>60</v>
      </c>
      <c r="CA2888">
        <v>6503</v>
      </c>
      <c r="CB2888">
        <v>133719</v>
      </c>
      <c r="CC2888">
        <v>87789</v>
      </c>
      <c r="CD2888">
        <v>7073</v>
      </c>
      <c r="CE2888">
        <v>474.99</v>
      </c>
      <c r="CF2888">
        <v>26.3</v>
      </c>
    </row>
    <row r="2889" spans="1:84">
      <c r="A2889">
        <v>51041</v>
      </c>
      <c r="B2889" t="s">
        <v>2887</v>
      </c>
      <c r="C2889">
        <v>51041</v>
      </c>
      <c r="D2889">
        <v>296718</v>
      </c>
      <c r="E2889">
        <v>14.2</v>
      </c>
      <c r="F2889">
        <v>36936</v>
      </c>
      <c r="G2889">
        <v>259903</v>
      </c>
      <c r="H2889">
        <v>18463</v>
      </c>
      <c r="I2889">
        <v>6.2</v>
      </c>
      <c r="J2889">
        <v>74663</v>
      </c>
      <c r="K2889">
        <v>25.2</v>
      </c>
      <c r="L2889">
        <v>7.6</v>
      </c>
      <c r="M2889">
        <v>22413</v>
      </c>
      <c r="N2889">
        <v>50.9</v>
      </c>
      <c r="O2889">
        <v>220250</v>
      </c>
      <c r="P2889">
        <v>62753</v>
      </c>
      <c r="Q2889">
        <v>1044</v>
      </c>
      <c r="R2889">
        <v>8830</v>
      </c>
      <c r="S2889">
        <v>167</v>
      </c>
      <c r="T2889">
        <v>3674</v>
      </c>
      <c r="U2889">
        <v>14757</v>
      </c>
      <c r="V2889">
        <v>207077</v>
      </c>
      <c r="W2889">
        <v>74.2</v>
      </c>
      <c r="X2889">
        <v>21.1</v>
      </c>
      <c r="Y2889">
        <v>0.4</v>
      </c>
      <c r="Z2889">
        <v>3</v>
      </c>
      <c r="AA2889">
        <v>0.1</v>
      </c>
      <c r="AB2889">
        <v>1.2</v>
      </c>
      <c r="AC2889">
        <v>5</v>
      </c>
      <c r="AD2889">
        <v>69.8</v>
      </c>
      <c r="AE2889">
        <v>3657</v>
      </c>
      <c r="AF2889">
        <v>1654</v>
      </c>
      <c r="AG2889">
        <v>29</v>
      </c>
      <c r="AH2889">
        <v>54.8</v>
      </c>
      <c r="AI2889">
        <v>5.2</v>
      </c>
      <c r="AJ2889">
        <v>7.8</v>
      </c>
      <c r="AK2889">
        <v>88.1</v>
      </c>
      <c r="AL2889">
        <v>32.6</v>
      </c>
      <c r="AM2889">
        <v>33715</v>
      </c>
      <c r="AN2889">
        <v>26.1</v>
      </c>
      <c r="AO2889">
        <v>114276</v>
      </c>
      <c r="AP2889">
        <v>16617</v>
      </c>
      <c r="AQ2889">
        <v>17</v>
      </c>
      <c r="AR2889">
        <v>80.900000000000006</v>
      </c>
      <c r="AS2889">
        <v>120500</v>
      </c>
      <c r="AT2889">
        <v>11.9</v>
      </c>
      <c r="AU2889">
        <v>93772</v>
      </c>
      <c r="AV2889">
        <v>2.73</v>
      </c>
      <c r="AW2889">
        <v>25286</v>
      </c>
      <c r="AX2889">
        <v>63931</v>
      </c>
      <c r="AY2889">
        <v>6.5</v>
      </c>
      <c r="AZ2889">
        <v>10934</v>
      </c>
      <c r="BA2889">
        <v>37911</v>
      </c>
      <c r="BB2889">
        <v>163190</v>
      </c>
      <c r="BC2889">
        <v>4432</v>
      </c>
      <c r="BD2889">
        <v>2.7</v>
      </c>
      <c r="BE2889">
        <v>156873</v>
      </c>
      <c r="BF2889">
        <v>19724</v>
      </c>
      <c r="BG2889">
        <v>19910</v>
      </c>
      <c r="BH2889">
        <v>6355874</v>
      </c>
      <c r="BI2889">
        <v>40516</v>
      </c>
      <c r="BJ2889">
        <v>6306</v>
      </c>
      <c r="BK2889">
        <v>93956</v>
      </c>
      <c r="BL2889">
        <v>14.7</v>
      </c>
      <c r="BM2889">
        <v>17646</v>
      </c>
      <c r="BN2889">
        <v>288648</v>
      </c>
      <c r="BO2889">
        <v>19086</v>
      </c>
      <c r="BP2889">
        <v>9.6999999999999993</v>
      </c>
      <c r="BQ2889">
        <v>0</v>
      </c>
      <c r="BR2889">
        <v>4</v>
      </c>
      <c r="BS2889">
        <v>1.8</v>
      </c>
      <c r="BT2889">
        <v>0</v>
      </c>
      <c r="BU2889">
        <v>27</v>
      </c>
      <c r="BV2889">
        <v>3125438</v>
      </c>
      <c r="BW2889">
        <v>3840880</v>
      </c>
      <c r="BX2889">
        <v>2865113</v>
      </c>
      <c r="BY2889">
        <v>10581</v>
      </c>
      <c r="BZ2889">
        <v>2114</v>
      </c>
      <c r="CA2889">
        <v>310294</v>
      </c>
      <c r="CB2889">
        <v>23312</v>
      </c>
      <c r="CC2889">
        <v>710045</v>
      </c>
      <c r="CD2889">
        <v>2510</v>
      </c>
      <c r="CE2889">
        <v>425.75</v>
      </c>
      <c r="CF2889">
        <v>610.1</v>
      </c>
    </row>
    <row r="2890" spans="1:84">
      <c r="A2890">
        <v>51043</v>
      </c>
      <c r="B2890" t="s">
        <v>2888</v>
      </c>
      <c r="C2890">
        <v>51043</v>
      </c>
      <c r="D2890">
        <v>14565</v>
      </c>
      <c r="E2890">
        <v>15.1</v>
      </c>
      <c r="F2890">
        <v>1913</v>
      </c>
      <c r="G2890">
        <v>12652</v>
      </c>
      <c r="H2890">
        <v>693</v>
      </c>
      <c r="I2890">
        <v>4.8</v>
      </c>
      <c r="J2890">
        <v>2995</v>
      </c>
      <c r="K2890">
        <v>20.6</v>
      </c>
      <c r="L2890">
        <v>14.2</v>
      </c>
      <c r="M2890">
        <v>2066</v>
      </c>
      <c r="N2890">
        <v>50.3</v>
      </c>
      <c r="O2890">
        <v>13367</v>
      </c>
      <c r="P2890">
        <v>899</v>
      </c>
      <c r="Q2890">
        <v>24</v>
      </c>
      <c r="R2890">
        <v>147</v>
      </c>
      <c r="S2890">
        <v>3</v>
      </c>
      <c r="T2890">
        <v>125</v>
      </c>
      <c r="U2890">
        <v>496</v>
      </c>
      <c r="V2890">
        <v>12884</v>
      </c>
      <c r="W2890">
        <v>91.8</v>
      </c>
      <c r="X2890">
        <v>6.2</v>
      </c>
      <c r="Y2890">
        <v>0.2</v>
      </c>
      <c r="Z2890">
        <v>1</v>
      </c>
      <c r="AA2890">
        <v>0</v>
      </c>
      <c r="AB2890">
        <v>0.9</v>
      </c>
      <c r="AC2890">
        <v>3.4</v>
      </c>
      <c r="AD2890">
        <v>88.5</v>
      </c>
      <c r="AE2890">
        <v>132</v>
      </c>
      <c r="AF2890">
        <v>128</v>
      </c>
      <c r="AG2890">
        <v>1</v>
      </c>
      <c r="AH2890">
        <v>59.8</v>
      </c>
      <c r="AI2890">
        <v>2.5</v>
      </c>
      <c r="AJ2890">
        <v>3.4</v>
      </c>
      <c r="AK2890">
        <v>82.1</v>
      </c>
      <c r="AL2890">
        <v>23.9</v>
      </c>
      <c r="AM2890">
        <v>2083</v>
      </c>
      <c r="AN2890">
        <v>32.4</v>
      </c>
      <c r="AO2890">
        <v>6185</v>
      </c>
      <c r="AP2890">
        <v>797</v>
      </c>
      <c r="AQ2890">
        <v>14.8</v>
      </c>
      <c r="AR2890">
        <v>75.599999999999994</v>
      </c>
      <c r="AS2890">
        <v>139500</v>
      </c>
      <c r="AT2890">
        <v>7.6</v>
      </c>
      <c r="AU2890">
        <v>4942</v>
      </c>
      <c r="AV2890">
        <v>2.5</v>
      </c>
      <c r="AW2890">
        <v>24844</v>
      </c>
      <c r="AX2890">
        <v>56839</v>
      </c>
      <c r="AY2890">
        <v>6.1</v>
      </c>
      <c r="AZ2890">
        <v>487</v>
      </c>
      <c r="BA2890">
        <v>34433</v>
      </c>
      <c r="BB2890">
        <v>8019</v>
      </c>
      <c r="BC2890">
        <v>192</v>
      </c>
      <c r="BD2890">
        <v>2.4</v>
      </c>
      <c r="BE2890">
        <v>6832</v>
      </c>
      <c r="BF2890">
        <v>625</v>
      </c>
      <c r="BG2890">
        <v>777</v>
      </c>
      <c r="BH2890">
        <v>225454</v>
      </c>
      <c r="BI2890">
        <v>33000</v>
      </c>
      <c r="BJ2890">
        <v>367</v>
      </c>
      <c r="BK2890">
        <v>3422</v>
      </c>
      <c r="BL2890">
        <v>4.4000000000000004</v>
      </c>
      <c r="BM2890">
        <v>1157</v>
      </c>
      <c r="BN2890">
        <v>4843</v>
      </c>
      <c r="BO2890">
        <v>1296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27</v>
      </c>
      <c r="BV2890">
        <v>257003</v>
      </c>
      <c r="BW2890">
        <v>0</v>
      </c>
      <c r="BX2890">
        <v>52095</v>
      </c>
      <c r="BY2890">
        <v>3940</v>
      </c>
      <c r="BZ2890">
        <v>80</v>
      </c>
      <c r="CA2890">
        <v>13169</v>
      </c>
      <c r="CB2890">
        <v>74279</v>
      </c>
      <c r="CC2890">
        <v>59320</v>
      </c>
      <c r="CD2890">
        <v>4282</v>
      </c>
      <c r="CE2890">
        <v>176.62</v>
      </c>
      <c r="CF2890">
        <v>71.5</v>
      </c>
    </row>
    <row r="2891" spans="1:84">
      <c r="A2891">
        <v>51045</v>
      </c>
      <c r="B2891" t="s">
        <v>2889</v>
      </c>
      <c r="C2891">
        <v>51045</v>
      </c>
      <c r="D2891">
        <v>5179</v>
      </c>
      <c r="E2891">
        <v>1.7</v>
      </c>
      <c r="F2891">
        <v>88</v>
      </c>
      <c r="G2891">
        <v>5091</v>
      </c>
      <c r="H2891">
        <v>242</v>
      </c>
      <c r="I2891">
        <v>4.7</v>
      </c>
      <c r="J2891">
        <v>1108</v>
      </c>
      <c r="K2891">
        <v>21.4</v>
      </c>
      <c r="L2891">
        <v>14.4</v>
      </c>
      <c r="M2891">
        <v>747</v>
      </c>
      <c r="N2891">
        <v>48.9</v>
      </c>
      <c r="O2891">
        <v>5100</v>
      </c>
      <c r="P2891">
        <v>29</v>
      </c>
      <c r="Q2891">
        <v>11</v>
      </c>
      <c r="R2891">
        <v>14</v>
      </c>
      <c r="S2891">
        <v>0</v>
      </c>
      <c r="T2891">
        <v>25</v>
      </c>
      <c r="U2891">
        <v>21</v>
      </c>
      <c r="V2891">
        <v>5081</v>
      </c>
      <c r="W2891">
        <v>98.5</v>
      </c>
      <c r="X2891">
        <v>0.6</v>
      </c>
      <c r="Y2891">
        <v>0.2</v>
      </c>
      <c r="Z2891">
        <v>0.3</v>
      </c>
      <c r="AA2891">
        <v>0</v>
      </c>
      <c r="AB2891">
        <v>0.5</v>
      </c>
      <c r="AC2891">
        <v>0.4</v>
      </c>
      <c r="AD2891">
        <v>98.1</v>
      </c>
      <c r="AE2891">
        <v>43</v>
      </c>
      <c r="AF2891">
        <v>52</v>
      </c>
      <c r="AG2891">
        <v>0</v>
      </c>
      <c r="AH2891">
        <v>65.8</v>
      </c>
      <c r="AI2891">
        <v>0.3</v>
      </c>
      <c r="AJ2891">
        <v>1.8</v>
      </c>
      <c r="AK2891">
        <v>76.599999999999994</v>
      </c>
      <c r="AL2891">
        <v>10.8</v>
      </c>
      <c r="AM2891">
        <v>1025</v>
      </c>
      <c r="AN2891">
        <v>34.700000000000003</v>
      </c>
      <c r="AO2891">
        <v>2767</v>
      </c>
      <c r="AP2891">
        <v>213</v>
      </c>
      <c r="AQ2891">
        <v>8.3000000000000007</v>
      </c>
      <c r="AR2891">
        <v>81.2</v>
      </c>
      <c r="AS2891">
        <v>85400</v>
      </c>
      <c r="AT2891">
        <v>3.6</v>
      </c>
      <c r="AU2891">
        <v>2060</v>
      </c>
      <c r="AV2891">
        <v>2.4500000000000002</v>
      </c>
      <c r="AW2891">
        <v>17322</v>
      </c>
      <c r="AX2891">
        <v>39826</v>
      </c>
      <c r="AY2891">
        <v>9.1</v>
      </c>
      <c r="AZ2891">
        <v>132</v>
      </c>
      <c r="BA2891">
        <v>25742</v>
      </c>
      <c r="BB2891">
        <v>2576</v>
      </c>
      <c r="BC2891">
        <v>86</v>
      </c>
      <c r="BD2891">
        <v>3.3</v>
      </c>
      <c r="BE2891">
        <v>1614</v>
      </c>
      <c r="BF2891">
        <v>149</v>
      </c>
      <c r="BG2891">
        <v>258</v>
      </c>
      <c r="BH2891">
        <v>29844</v>
      </c>
      <c r="BI2891">
        <v>18491</v>
      </c>
      <c r="BJ2891">
        <v>58</v>
      </c>
      <c r="BK2891">
        <v>342</v>
      </c>
      <c r="BL2891">
        <v>-0.3</v>
      </c>
      <c r="BM2891">
        <v>222</v>
      </c>
      <c r="BN2891">
        <v>0</v>
      </c>
      <c r="BO2891">
        <v>258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7762</v>
      </c>
      <c r="BY2891">
        <v>1529</v>
      </c>
      <c r="BZ2891">
        <v>34</v>
      </c>
      <c r="CA2891">
        <v>4859</v>
      </c>
      <c r="CB2891">
        <v>48398</v>
      </c>
      <c r="CC2891">
        <v>46912</v>
      </c>
      <c r="CD2891">
        <v>9129</v>
      </c>
      <c r="CE2891">
        <v>330.61</v>
      </c>
      <c r="CF2891">
        <v>15.4</v>
      </c>
    </row>
    <row r="2892" spans="1:84">
      <c r="A2892">
        <v>51047</v>
      </c>
      <c r="B2892" t="s">
        <v>2890</v>
      </c>
      <c r="C2892">
        <v>51047</v>
      </c>
      <c r="D2892">
        <v>44622</v>
      </c>
      <c r="E2892">
        <v>30.2</v>
      </c>
      <c r="F2892">
        <v>10357</v>
      </c>
      <c r="G2892">
        <v>34262</v>
      </c>
      <c r="H2892">
        <v>2854</v>
      </c>
      <c r="I2892">
        <v>6.4</v>
      </c>
      <c r="J2892">
        <v>10449</v>
      </c>
      <c r="K2892">
        <v>23.4</v>
      </c>
      <c r="L2892">
        <v>11</v>
      </c>
      <c r="M2892">
        <v>4893</v>
      </c>
      <c r="N2892">
        <v>49.2</v>
      </c>
      <c r="O2892">
        <v>36041</v>
      </c>
      <c r="P2892">
        <v>7043</v>
      </c>
      <c r="Q2892">
        <v>156</v>
      </c>
      <c r="R2892">
        <v>703</v>
      </c>
      <c r="S2892">
        <v>5</v>
      </c>
      <c r="T2892">
        <v>674</v>
      </c>
      <c r="U2892">
        <v>3111</v>
      </c>
      <c r="V2892">
        <v>33183</v>
      </c>
      <c r="W2892">
        <v>80.8</v>
      </c>
      <c r="X2892">
        <v>15.8</v>
      </c>
      <c r="Y2892">
        <v>0.3</v>
      </c>
      <c r="Z2892">
        <v>1.6</v>
      </c>
      <c r="AA2892">
        <v>0</v>
      </c>
      <c r="AB2892">
        <v>1.5</v>
      </c>
      <c r="AC2892">
        <v>7</v>
      </c>
      <c r="AD2892">
        <v>74.400000000000006</v>
      </c>
      <c r="AE2892">
        <v>538</v>
      </c>
      <c r="AF2892">
        <v>326</v>
      </c>
      <c r="AG2892">
        <v>6</v>
      </c>
      <c r="AH2892">
        <v>51.7</v>
      </c>
      <c r="AI2892">
        <v>3.5</v>
      </c>
      <c r="AJ2892">
        <v>5.8</v>
      </c>
      <c r="AK2892">
        <v>73.7</v>
      </c>
      <c r="AL2892">
        <v>15.7</v>
      </c>
      <c r="AM2892">
        <v>5402</v>
      </c>
      <c r="AN2892">
        <v>37.9</v>
      </c>
      <c r="AO2892">
        <v>17604</v>
      </c>
      <c r="AP2892">
        <v>4731</v>
      </c>
      <c r="AQ2892">
        <v>36.799999999999997</v>
      </c>
      <c r="AR2892">
        <v>70.5</v>
      </c>
      <c r="AS2892">
        <v>123300</v>
      </c>
      <c r="AT2892">
        <v>13.8</v>
      </c>
      <c r="AU2892">
        <v>12141</v>
      </c>
      <c r="AV2892">
        <v>2.68</v>
      </c>
      <c r="AW2892">
        <v>20162</v>
      </c>
      <c r="AX2892">
        <v>52707</v>
      </c>
      <c r="AY2892">
        <v>8.8000000000000007</v>
      </c>
      <c r="AZ2892">
        <v>1307</v>
      </c>
      <c r="BA2892">
        <v>30792</v>
      </c>
      <c r="BB2892">
        <v>20156</v>
      </c>
      <c r="BC2892">
        <v>608</v>
      </c>
      <c r="BD2892">
        <v>3</v>
      </c>
      <c r="BE2892">
        <v>20325</v>
      </c>
      <c r="BF2892">
        <v>2351</v>
      </c>
      <c r="BG2892">
        <v>3224</v>
      </c>
      <c r="BH2892">
        <v>739926</v>
      </c>
      <c r="BI2892">
        <v>36405</v>
      </c>
      <c r="BJ2892">
        <v>973</v>
      </c>
      <c r="BK2892">
        <v>11654</v>
      </c>
      <c r="BL2892">
        <v>14.9</v>
      </c>
      <c r="BM2892">
        <v>3031</v>
      </c>
      <c r="BN2892">
        <v>29904</v>
      </c>
      <c r="BO2892">
        <v>3243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30</v>
      </c>
      <c r="BV2892">
        <v>359106</v>
      </c>
      <c r="BW2892">
        <v>0</v>
      </c>
      <c r="BX2892">
        <v>419800</v>
      </c>
      <c r="BY2892">
        <v>11375</v>
      </c>
      <c r="BZ2892">
        <v>1199</v>
      </c>
      <c r="CA2892">
        <v>216562</v>
      </c>
      <c r="CB2892">
        <v>125121</v>
      </c>
      <c r="CC2892">
        <v>178828</v>
      </c>
      <c r="CD2892">
        <v>4449</v>
      </c>
      <c r="CE2892">
        <v>381</v>
      </c>
      <c r="CF2892">
        <v>89.9</v>
      </c>
    </row>
    <row r="2893" spans="1:84">
      <c r="A2893">
        <v>51049</v>
      </c>
      <c r="B2893" t="s">
        <v>2891</v>
      </c>
      <c r="C2893">
        <v>51049</v>
      </c>
      <c r="D2893">
        <v>9465</v>
      </c>
      <c r="E2893">
        <v>5</v>
      </c>
      <c r="F2893">
        <v>448</v>
      </c>
      <c r="G2893">
        <v>9017</v>
      </c>
      <c r="H2893">
        <v>511</v>
      </c>
      <c r="I2893">
        <v>5.4</v>
      </c>
      <c r="J2893">
        <v>2108</v>
      </c>
      <c r="K2893">
        <v>22.3</v>
      </c>
      <c r="L2893">
        <v>15.4</v>
      </c>
      <c r="M2893">
        <v>1462</v>
      </c>
      <c r="N2893">
        <v>52.1</v>
      </c>
      <c r="O2893">
        <v>6040</v>
      </c>
      <c r="P2893">
        <v>3230</v>
      </c>
      <c r="Q2893">
        <v>30</v>
      </c>
      <c r="R2893">
        <v>64</v>
      </c>
      <c r="S2893">
        <v>0</v>
      </c>
      <c r="T2893">
        <v>101</v>
      </c>
      <c r="U2893">
        <v>229</v>
      </c>
      <c r="V2893">
        <v>5856</v>
      </c>
      <c r="W2893">
        <v>63.8</v>
      </c>
      <c r="X2893">
        <v>34.1</v>
      </c>
      <c r="Y2893">
        <v>0.3</v>
      </c>
      <c r="Z2893">
        <v>0.7</v>
      </c>
      <c r="AA2893">
        <v>0</v>
      </c>
      <c r="AB2893">
        <v>1.1000000000000001</v>
      </c>
      <c r="AC2893">
        <v>2.4</v>
      </c>
      <c r="AD2893">
        <v>61.9</v>
      </c>
      <c r="AE2893">
        <v>99</v>
      </c>
      <c r="AF2893">
        <v>80</v>
      </c>
      <c r="AG2893">
        <v>0</v>
      </c>
      <c r="AH2893">
        <v>64.3</v>
      </c>
      <c r="AI2893">
        <v>1.3</v>
      </c>
      <c r="AJ2893">
        <v>4.9000000000000004</v>
      </c>
      <c r="AK2893">
        <v>63.8</v>
      </c>
      <c r="AL2893">
        <v>11.8</v>
      </c>
      <c r="AM2893">
        <v>2399</v>
      </c>
      <c r="AN2893">
        <v>36.9</v>
      </c>
      <c r="AO2893">
        <v>4414</v>
      </c>
      <c r="AP2893">
        <v>329</v>
      </c>
      <c r="AQ2893">
        <v>8.1</v>
      </c>
      <c r="AR2893">
        <v>77.2</v>
      </c>
      <c r="AS2893">
        <v>79300</v>
      </c>
      <c r="AT2893">
        <v>2.8</v>
      </c>
      <c r="AU2893">
        <v>3528</v>
      </c>
      <c r="AV2893">
        <v>2.5499999999999998</v>
      </c>
      <c r="AW2893">
        <v>15103</v>
      </c>
      <c r="AX2893">
        <v>34492</v>
      </c>
      <c r="AY2893">
        <v>13.9</v>
      </c>
      <c r="AZ2893">
        <v>219</v>
      </c>
      <c r="BA2893">
        <v>23402</v>
      </c>
      <c r="BB2893">
        <v>4573</v>
      </c>
      <c r="BC2893">
        <v>151</v>
      </c>
      <c r="BD2893">
        <v>3.3</v>
      </c>
      <c r="BE2893">
        <v>2160</v>
      </c>
      <c r="BF2893">
        <v>-118</v>
      </c>
      <c r="BG2893">
        <v>463</v>
      </c>
      <c r="BH2893">
        <v>55770</v>
      </c>
      <c r="BI2893">
        <v>25819</v>
      </c>
      <c r="BJ2893">
        <v>138</v>
      </c>
      <c r="BK2893">
        <v>928</v>
      </c>
      <c r="BL2893">
        <v>16.600000000000001</v>
      </c>
      <c r="BM2893">
        <v>511</v>
      </c>
      <c r="BN2893">
        <v>0</v>
      </c>
      <c r="BO2893">
        <v>575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1683</v>
      </c>
      <c r="BX2893">
        <v>45783</v>
      </c>
      <c r="BY2893">
        <v>5066</v>
      </c>
      <c r="BZ2893">
        <v>73</v>
      </c>
      <c r="CA2893">
        <v>9683</v>
      </c>
      <c r="CB2893">
        <v>62638</v>
      </c>
      <c r="CC2893">
        <v>40977</v>
      </c>
      <c r="CD2893">
        <v>4465</v>
      </c>
      <c r="CE2893">
        <v>298.45</v>
      </c>
      <c r="CF2893">
        <v>30.3</v>
      </c>
    </row>
    <row r="2894" spans="1:84">
      <c r="A2894">
        <v>51051</v>
      </c>
      <c r="B2894" t="s">
        <v>2892</v>
      </c>
      <c r="C2894">
        <v>51051</v>
      </c>
      <c r="D2894">
        <v>16182</v>
      </c>
      <c r="E2894">
        <v>-1.3</v>
      </c>
      <c r="F2894">
        <v>-213</v>
      </c>
      <c r="G2894">
        <v>16395</v>
      </c>
      <c r="H2894">
        <v>811</v>
      </c>
      <c r="I2894">
        <v>5</v>
      </c>
      <c r="J2894">
        <v>3184</v>
      </c>
      <c r="K2894">
        <v>19.7</v>
      </c>
      <c r="L2894">
        <v>16</v>
      </c>
      <c r="M2894">
        <v>2585</v>
      </c>
      <c r="N2894">
        <v>50.9</v>
      </c>
      <c r="O2894">
        <v>15976</v>
      </c>
      <c r="P2894">
        <v>92</v>
      </c>
      <c r="Q2894">
        <v>21</v>
      </c>
      <c r="R2894">
        <v>16</v>
      </c>
      <c r="S2894">
        <v>0</v>
      </c>
      <c r="T2894">
        <v>77</v>
      </c>
      <c r="U2894">
        <v>87</v>
      </c>
      <c r="V2894">
        <v>15895</v>
      </c>
      <c r="W2894">
        <v>98.7</v>
      </c>
      <c r="X2894">
        <v>0.6</v>
      </c>
      <c r="Y2894">
        <v>0.1</v>
      </c>
      <c r="Z2894">
        <v>0.1</v>
      </c>
      <c r="AA2894">
        <v>0</v>
      </c>
      <c r="AB2894">
        <v>0.5</v>
      </c>
      <c r="AC2894">
        <v>0.5</v>
      </c>
      <c r="AD2894">
        <v>98.2</v>
      </c>
      <c r="AE2894">
        <v>163</v>
      </c>
      <c r="AF2894">
        <v>178</v>
      </c>
      <c r="AG2894">
        <v>1</v>
      </c>
      <c r="AH2894">
        <v>72.5</v>
      </c>
      <c r="AI2894">
        <v>0.2</v>
      </c>
      <c r="AJ2894">
        <v>1.5</v>
      </c>
      <c r="AK2894">
        <v>58.9</v>
      </c>
      <c r="AL2894">
        <v>6.7</v>
      </c>
      <c r="AM2894">
        <v>5364</v>
      </c>
      <c r="AN2894">
        <v>35.799999999999997</v>
      </c>
      <c r="AO2894">
        <v>7851</v>
      </c>
      <c r="AP2894">
        <v>167</v>
      </c>
      <c r="AQ2894">
        <v>2.2000000000000002</v>
      </c>
      <c r="AR2894">
        <v>82.1</v>
      </c>
      <c r="AS2894">
        <v>55900</v>
      </c>
      <c r="AT2894">
        <v>3.2</v>
      </c>
      <c r="AU2894">
        <v>6732</v>
      </c>
      <c r="AV2894">
        <v>2.42</v>
      </c>
      <c r="AW2894">
        <v>12822</v>
      </c>
      <c r="AX2894">
        <v>26490</v>
      </c>
      <c r="AY2894">
        <v>18.3</v>
      </c>
      <c r="AZ2894">
        <v>336</v>
      </c>
      <c r="BA2894">
        <v>20651</v>
      </c>
      <c r="BB2894">
        <v>5664</v>
      </c>
      <c r="BC2894">
        <v>285</v>
      </c>
      <c r="BD2894">
        <v>5</v>
      </c>
      <c r="BE2894">
        <v>4842</v>
      </c>
      <c r="BF2894">
        <v>117</v>
      </c>
      <c r="BG2894">
        <v>1081</v>
      </c>
      <c r="BH2894">
        <v>146159</v>
      </c>
      <c r="BI2894">
        <v>30186</v>
      </c>
      <c r="BJ2894">
        <v>264</v>
      </c>
      <c r="BK2894">
        <v>2200</v>
      </c>
      <c r="BL2894">
        <v>9.1</v>
      </c>
      <c r="BM2894">
        <v>496</v>
      </c>
      <c r="BN2894">
        <v>0</v>
      </c>
      <c r="BO2894">
        <v>698</v>
      </c>
      <c r="BP2894">
        <v>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9725</v>
      </c>
      <c r="BX2894">
        <v>87495</v>
      </c>
      <c r="BY2894">
        <v>5391</v>
      </c>
      <c r="BZ2894">
        <v>18</v>
      </c>
      <c r="CA2894">
        <v>2349</v>
      </c>
      <c r="CB2894">
        <v>11761</v>
      </c>
      <c r="CC2894">
        <v>116641</v>
      </c>
      <c r="CD2894">
        <v>7210</v>
      </c>
      <c r="CE2894">
        <v>331.71</v>
      </c>
      <c r="CF2894">
        <v>49.4</v>
      </c>
    </row>
    <row r="2895" spans="1:84">
      <c r="A2895">
        <v>51053</v>
      </c>
      <c r="B2895" t="s">
        <v>2893</v>
      </c>
      <c r="C2895">
        <v>51053</v>
      </c>
      <c r="D2895">
        <v>25695</v>
      </c>
      <c r="E2895">
        <v>4.7</v>
      </c>
      <c r="F2895">
        <v>1162</v>
      </c>
      <c r="G2895">
        <v>24533</v>
      </c>
      <c r="H2895">
        <v>1351</v>
      </c>
      <c r="I2895">
        <v>5.3</v>
      </c>
      <c r="J2895">
        <v>5674</v>
      </c>
      <c r="K2895">
        <v>22.1</v>
      </c>
      <c r="L2895">
        <v>11.6</v>
      </c>
      <c r="M2895">
        <v>2978</v>
      </c>
      <c r="N2895">
        <v>50.5</v>
      </c>
      <c r="O2895">
        <v>16988</v>
      </c>
      <c r="P2895">
        <v>8210</v>
      </c>
      <c r="Q2895">
        <v>69</v>
      </c>
      <c r="R2895">
        <v>164</v>
      </c>
      <c r="S2895">
        <v>10</v>
      </c>
      <c r="T2895">
        <v>254</v>
      </c>
      <c r="U2895">
        <v>364</v>
      </c>
      <c r="V2895">
        <v>16681</v>
      </c>
      <c r="W2895">
        <v>66.099999999999994</v>
      </c>
      <c r="X2895">
        <v>32</v>
      </c>
      <c r="Y2895">
        <v>0.3</v>
      </c>
      <c r="Z2895">
        <v>0.6</v>
      </c>
      <c r="AA2895">
        <v>0</v>
      </c>
      <c r="AB2895">
        <v>1</v>
      </c>
      <c r="AC2895">
        <v>1.4</v>
      </c>
      <c r="AD2895">
        <v>64.900000000000006</v>
      </c>
      <c r="AE2895">
        <v>284</v>
      </c>
      <c r="AF2895">
        <v>233</v>
      </c>
      <c r="AG2895">
        <v>1</v>
      </c>
      <c r="AH2895">
        <v>64.099999999999994</v>
      </c>
      <c r="AI2895">
        <v>1.4</v>
      </c>
      <c r="AJ2895">
        <v>3.3</v>
      </c>
      <c r="AK2895">
        <v>70</v>
      </c>
      <c r="AL2895">
        <v>11</v>
      </c>
      <c r="AM2895">
        <v>5374</v>
      </c>
      <c r="AN2895">
        <v>30.8</v>
      </c>
      <c r="AO2895">
        <v>10809</v>
      </c>
      <c r="AP2895">
        <v>1102</v>
      </c>
      <c r="AQ2895">
        <v>11.4</v>
      </c>
      <c r="AR2895">
        <v>79.2</v>
      </c>
      <c r="AS2895">
        <v>86900</v>
      </c>
      <c r="AT2895">
        <v>3.4</v>
      </c>
      <c r="AU2895">
        <v>9107</v>
      </c>
      <c r="AV2895">
        <v>2.58</v>
      </c>
      <c r="AW2895">
        <v>19122</v>
      </c>
      <c r="AX2895">
        <v>44269</v>
      </c>
      <c r="AY2895">
        <v>10.1</v>
      </c>
      <c r="AZ2895">
        <v>2190</v>
      </c>
      <c r="BA2895">
        <v>29141</v>
      </c>
      <c r="BB2895">
        <v>12879</v>
      </c>
      <c r="BC2895">
        <v>399</v>
      </c>
      <c r="BD2895">
        <v>3.1</v>
      </c>
      <c r="BE2895">
        <v>42475</v>
      </c>
      <c r="BF2895">
        <v>14</v>
      </c>
      <c r="BG2895">
        <v>8978</v>
      </c>
      <c r="BH2895">
        <v>1454679</v>
      </c>
      <c r="BI2895">
        <v>34248</v>
      </c>
      <c r="BJ2895">
        <v>358</v>
      </c>
      <c r="BK2895">
        <v>5008</v>
      </c>
      <c r="BL2895">
        <v>3.1</v>
      </c>
      <c r="BM2895">
        <v>989</v>
      </c>
      <c r="BN2895">
        <v>7889</v>
      </c>
      <c r="BO2895">
        <v>1115</v>
      </c>
      <c r="BP2895">
        <v>27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21174</v>
      </c>
      <c r="BX2895">
        <v>99873</v>
      </c>
      <c r="BY2895">
        <v>4051</v>
      </c>
      <c r="BZ2895">
        <v>162</v>
      </c>
      <c r="CA2895">
        <v>18405</v>
      </c>
      <c r="CB2895">
        <v>92429</v>
      </c>
      <c r="CC2895">
        <v>109635</v>
      </c>
      <c r="CD2895">
        <v>4355</v>
      </c>
      <c r="CE2895">
        <v>503.67</v>
      </c>
      <c r="CF2895">
        <v>48.7</v>
      </c>
    </row>
    <row r="2896" spans="1:84">
      <c r="A2896">
        <v>51057</v>
      </c>
      <c r="B2896" t="s">
        <v>2894</v>
      </c>
      <c r="C2896">
        <v>51057</v>
      </c>
      <c r="D2896">
        <v>10633</v>
      </c>
      <c r="E2896">
        <v>6.4</v>
      </c>
      <c r="F2896">
        <v>644</v>
      </c>
      <c r="G2896">
        <v>9989</v>
      </c>
      <c r="H2896">
        <v>627</v>
      </c>
      <c r="I2896">
        <v>5.9</v>
      </c>
      <c r="J2896">
        <v>2286</v>
      </c>
      <c r="K2896">
        <v>21.5</v>
      </c>
      <c r="L2896">
        <v>18</v>
      </c>
      <c r="M2896">
        <v>1915</v>
      </c>
      <c r="N2896">
        <v>52.4</v>
      </c>
      <c r="O2896">
        <v>6188</v>
      </c>
      <c r="P2896">
        <v>4092</v>
      </c>
      <c r="Q2896">
        <v>66</v>
      </c>
      <c r="R2896">
        <v>131</v>
      </c>
      <c r="S2896">
        <v>3</v>
      </c>
      <c r="T2896">
        <v>153</v>
      </c>
      <c r="U2896">
        <v>148</v>
      </c>
      <c r="V2896">
        <v>6068</v>
      </c>
      <c r="W2896">
        <v>58.2</v>
      </c>
      <c r="X2896">
        <v>38.5</v>
      </c>
      <c r="Y2896">
        <v>0.6</v>
      </c>
      <c r="Z2896">
        <v>1.2</v>
      </c>
      <c r="AA2896">
        <v>0</v>
      </c>
      <c r="AB2896">
        <v>1.4</v>
      </c>
      <c r="AC2896">
        <v>1.4</v>
      </c>
      <c r="AD2896">
        <v>57.1</v>
      </c>
      <c r="AE2896">
        <v>136</v>
      </c>
      <c r="AF2896">
        <v>138</v>
      </c>
      <c r="AG2896">
        <v>1</v>
      </c>
      <c r="AH2896">
        <v>62.7</v>
      </c>
      <c r="AI2896">
        <v>1.4</v>
      </c>
      <c r="AJ2896">
        <v>3.1</v>
      </c>
      <c r="AK2896">
        <v>73.5</v>
      </c>
      <c r="AL2896">
        <v>17.399999999999999</v>
      </c>
      <c r="AM2896">
        <v>2089</v>
      </c>
      <c r="AN2896">
        <v>33.5</v>
      </c>
      <c r="AO2896">
        <v>5512</v>
      </c>
      <c r="AP2896">
        <v>586</v>
      </c>
      <c r="AQ2896">
        <v>11.9</v>
      </c>
      <c r="AR2896">
        <v>77.3</v>
      </c>
      <c r="AS2896">
        <v>98700</v>
      </c>
      <c r="AT2896">
        <v>6.9</v>
      </c>
      <c r="AU2896">
        <v>3995</v>
      </c>
      <c r="AV2896">
        <v>2.46</v>
      </c>
      <c r="AW2896">
        <v>17994</v>
      </c>
      <c r="AX2896">
        <v>38770</v>
      </c>
      <c r="AY2896">
        <v>11.7</v>
      </c>
      <c r="AZ2896">
        <v>272</v>
      </c>
      <c r="BA2896">
        <v>25965</v>
      </c>
      <c r="BB2896">
        <v>5436</v>
      </c>
      <c r="BC2896">
        <v>207</v>
      </c>
      <c r="BD2896">
        <v>3.8</v>
      </c>
      <c r="BE2896">
        <v>5413</v>
      </c>
      <c r="BF2896">
        <v>107</v>
      </c>
      <c r="BG2896">
        <v>526</v>
      </c>
      <c r="BH2896">
        <v>141631</v>
      </c>
      <c r="BI2896">
        <v>26165</v>
      </c>
      <c r="BJ2896">
        <v>338</v>
      </c>
      <c r="BK2896">
        <v>3531</v>
      </c>
      <c r="BL2896">
        <v>-5.8</v>
      </c>
      <c r="BM2896">
        <v>677</v>
      </c>
      <c r="BN2896">
        <v>13305</v>
      </c>
      <c r="BO2896">
        <v>876</v>
      </c>
      <c r="BP2896">
        <v>0</v>
      </c>
      <c r="BQ2896">
        <v>0</v>
      </c>
      <c r="BR2896">
        <v>0</v>
      </c>
      <c r="BS2896">
        <v>0</v>
      </c>
      <c r="BT2896">
        <v>0</v>
      </c>
      <c r="BU2896">
        <v>33.6</v>
      </c>
      <c r="BV2896">
        <v>68519</v>
      </c>
      <c r="BW2896">
        <v>0</v>
      </c>
      <c r="BX2896">
        <v>162308</v>
      </c>
      <c r="BY2896">
        <v>16038</v>
      </c>
      <c r="BZ2896">
        <v>173</v>
      </c>
      <c r="CA2896">
        <v>25665</v>
      </c>
      <c r="CB2896">
        <v>58266</v>
      </c>
      <c r="CC2896">
        <v>101815</v>
      </c>
      <c r="CD2896">
        <v>9848</v>
      </c>
      <c r="CE2896">
        <v>257.77</v>
      </c>
      <c r="CF2896">
        <v>38.700000000000003</v>
      </c>
    </row>
    <row r="2897" spans="1:84">
      <c r="A2897">
        <v>51059</v>
      </c>
      <c r="B2897" t="s">
        <v>2895</v>
      </c>
      <c r="C2897">
        <v>51059</v>
      </c>
      <c r="D2897">
        <v>1010443</v>
      </c>
      <c r="E2897">
        <v>4.2</v>
      </c>
      <c r="F2897">
        <v>40766</v>
      </c>
      <c r="G2897">
        <v>969749</v>
      </c>
      <c r="H2897">
        <v>73188</v>
      </c>
      <c r="I2897">
        <v>7.2</v>
      </c>
      <c r="J2897">
        <v>253542</v>
      </c>
      <c r="K2897">
        <v>25.1</v>
      </c>
      <c r="L2897">
        <v>9.1999999999999993</v>
      </c>
      <c r="M2897">
        <v>92711</v>
      </c>
      <c r="N2897">
        <v>50.4</v>
      </c>
      <c r="O2897">
        <v>730849</v>
      </c>
      <c r="P2897">
        <v>96834</v>
      </c>
      <c r="Q2897">
        <v>3453</v>
      </c>
      <c r="R2897">
        <v>156527</v>
      </c>
      <c r="S2897">
        <v>1057</v>
      </c>
      <c r="T2897">
        <v>21723</v>
      </c>
      <c r="U2897">
        <v>130753</v>
      </c>
      <c r="V2897">
        <v>607480</v>
      </c>
      <c r="W2897">
        <v>72.3</v>
      </c>
      <c r="X2897">
        <v>9.6</v>
      </c>
      <c r="Y2897">
        <v>0.3</v>
      </c>
      <c r="Z2897">
        <v>15.5</v>
      </c>
      <c r="AA2897">
        <v>0.1</v>
      </c>
      <c r="AB2897">
        <v>2.1</v>
      </c>
      <c r="AC2897">
        <v>12.9</v>
      </c>
      <c r="AD2897">
        <v>60.1</v>
      </c>
      <c r="AE2897">
        <v>14995</v>
      </c>
      <c r="AF2897">
        <v>4138</v>
      </c>
      <c r="AG2897">
        <v>62</v>
      </c>
      <c r="AH2897">
        <v>49.2</v>
      </c>
      <c r="AI2897">
        <v>24.5</v>
      </c>
      <c r="AJ2897">
        <v>30</v>
      </c>
      <c r="AK2897">
        <v>90.7</v>
      </c>
      <c r="AL2897">
        <v>54.8</v>
      </c>
      <c r="AM2897">
        <v>108589</v>
      </c>
      <c r="AN2897">
        <v>30.7</v>
      </c>
      <c r="AO2897">
        <v>390684</v>
      </c>
      <c r="AP2897">
        <v>31273</v>
      </c>
      <c r="AQ2897">
        <v>8.6999999999999993</v>
      </c>
      <c r="AR2897">
        <v>70.900000000000006</v>
      </c>
      <c r="AS2897">
        <v>233300</v>
      </c>
      <c r="AT2897">
        <v>26.1</v>
      </c>
      <c r="AU2897">
        <v>350714</v>
      </c>
      <c r="AV2897">
        <v>2.74</v>
      </c>
      <c r="AW2897">
        <v>36888</v>
      </c>
      <c r="AX2897">
        <v>83890</v>
      </c>
      <c r="AY2897">
        <v>5.3</v>
      </c>
      <c r="AZ2897">
        <v>62858</v>
      </c>
      <c r="BA2897">
        <v>60289</v>
      </c>
      <c r="BB2897">
        <v>587520</v>
      </c>
      <c r="BC2897">
        <v>12652</v>
      </c>
      <c r="BD2897">
        <v>2.2000000000000002</v>
      </c>
      <c r="BE2897">
        <v>822436</v>
      </c>
      <c r="BF2897">
        <v>74713</v>
      </c>
      <c r="BG2897">
        <v>103615</v>
      </c>
      <c r="BH2897">
        <v>56204720</v>
      </c>
      <c r="BI2897">
        <v>68339</v>
      </c>
      <c r="BJ2897">
        <v>27896</v>
      </c>
      <c r="BK2897">
        <v>537922</v>
      </c>
      <c r="BL2897">
        <v>5.7</v>
      </c>
      <c r="BM2897">
        <v>83860</v>
      </c>
      <c r="BN2897">
        <v>1863695</v>
      </c>
      <c r="BO2897">
        <v>94131</v>
      </c>
      <c r="BP2897">
        <v>5.4</v>
      </c>
      <c r="BQ2897">
        <v>0.5</v>
      </c>
      <c r="BR2897">
        <v>15.2</v>
      </c>
      <c r="BS2897">
        <v>7.8</v>
      </c>
      <c r="BT2897">
        <v>0.1</v>
      </c>
      <c r="BU2897">
        <v>31.7</v>
      </c>
      <c r="BV2897">
        <v>1699740</v>
      </c>
      <c r="BW2897">
        <v>15732349</v>
      </c>
      <c r="BX2897">
        <v>11150720</v>
      </c>
      <c r="BY2897">
        <v>11237</v>
      </c>
      <c r="BZ2897">
        <v>2089</v>
      </c>
      <c r="CA2897">
        <v>274868</v>
      </c>
      <c r="CB2897">
        <v>9946</v>
      </c>
      <c r="CC2897">
        <v>17383378</v>
      </c>
      <c r="CD2897">
        <v>17329</v>
      </c>
      <c r="CE2897">
        <v>395.04</v>
      </c>
      <c r="CF2897">
        <v>2455.1</v>
      </c>
    </row>
    <row r="2898" spans="1:84">
      <c r="A2898">
        <v>51061</v>
      </c>
      <c r="B2898" t="s">
        <v>2896</v>
      </c>
      <c r="C2898">
        <v>51061</v>
      </c>
      <c r="D2898">
        <v>66170</v>
      </c>
      <c r="E2898">
        <v>20</v>
      </c>
      <c r="F2898">
        <v>11025</v>
      </c>
      <c r="G2898">
        <v>55139</v>
      </c>
      <c r="H2898">
        <v>3926</v>
      </c>
      <c r="I2898">
        <v>5.9</v>
      </c>
      <c r="J2898">
        <v>15796</v>
      </c>
      <c r="K2898">
        <v>23.9</v>
      </c>
      <c r="L2898">
        <v>10.4</v>
      </c>
      <c r="M2898">
        <v>6892</v>
      </c>
      <c r="N2898">
        <v>50.3</v>
      </c>
      <c r="O2898">
        <v>58281</v>
      </c>
      <c r="P2898">
        <v>5812</v>
      </c>
      <c r="Q2898">
        <v>163</v>
      </c>
      <c r="R2898">
        <v>852</v>
      </c>
      <c r="S2898">
        <v>33</v>
      </c>
      <c r="T2898">
        <v>1029</v>
      </c>
      <c r="U2898">
        <v>3425</v>
      </c>
      <c r="V2898">
        <v>55086</v>
      </c>
      <c r="W2898">
        <v>88.1</v>
      </c>
      <c r="X2898">
        <v>8.8000000000000007</v>
      </c>
      <c r="Y2898">
        <v>0.2</v>
      </c>
      <c r="Z2898">
        <v>1.3</v>
      </c>
      <c r="AA2898">
        <v>0</v>
      </c>
      <c r="AB2898">
        <v>1.6</v>
      </c>
      <c r="AC2898">
        <v>5.2</v>
      </c>
      <c r="AD2898">
        <v>83.2</v>
      </c>
      <c r="AE2898">
        <v>741</v>
      </c>
      <c r="AF2898">
        <v>488</v>
      </c>
      <c r="AG2898">
        <v>3</v>
      </c>
      <c r="AH2898">
        <v>57.1</v>
      </c>
      <c r="AI2898">
        <v>3.6</v>
      </c>
      <c r="AJ2898">
        <v>5.2</v>
      </c>
      <c r="AK2898">
        <v>84.5</v>
      </c>
      <c r="AL2898">
        <v>27.1</v>
      </c>
      <c r="AM2898">
        <v>7162</v>
      </c>
      <c r="AN2898">
        <v>36.799999999999997</v>
      </c>
      <c r="AO2898">
        <v>25192</v>
      </c>
      <c r="AP2898">
        <v>4146</v>
      </c>
      <c r="AQ2898">
        <v>19.7</v>
      </c>
      <c r="AR2898">
        <v>76.2</v>
      </c>
      <c r="AS2898">
        <v>162700</v>
      </c>
      <c r="AT2898">
        <v>6.7</v>
      </c>
      <c r="AU2898">
        <v>19842</v>
      </c>
      <c r="AV2898">
        <v>2.75</v>
      </c>
      <c r="AW2898">
        <v>28757</v>
      </c>
      <c r="AX2898">
        <v>70652</v>
      </c>
      <c r="AY2898">
        <v>5.8</v>
      </c>
      <c r="AZ2898">
        <v>2929</v>
      </c>
      <c r="BA2898">
        <v>45171</v>
      </c>
      <c r="BB2898">
        <v>36663</v>
      </c>
      <c r="BC2898">
        <v>871</v>
      </c>
      <c r="BD2898">
        <v>2.4</v>
      </c>
      <c r="BE2898">
        <v>33742</v>
      </c>
      <c r="BF2898">
        <v>7116</v>
      </c>
      <c r="BG2898">
        <v>3996</v>
      </c>
      <c r="BH2898">
        <v>1251972</v>
      </c>
      <c r="BI2898">
        <v>37104</v>
      </c>
      <c r="BJ2898">
        <v>1886</v>
      </c>
      <c r="BK2898">
        <v>17201</v>
      </c>
      <c r="BL2898">
        <v>27.1</v>
      </c>
      <c r="BM2898">
        <v>5159</v>
      </c>
      <c r="BN2898">
        <v>65566</v>
      </c>
      <c r="BO2898">
        <v>5679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29.7</v>
      </c>
      <c r="BV2898">
        <v>120842</v>
      </c>
      <c r="BW2898">
        <v>174011</v>
      </c>
      <c r="BX2898">
        <v>606406</v>
      </c>
      <c r="BY2898">
        <v>10194</v>
      </c>
      <c r="BZ2898">
        <v>700</v>
      </c>
      <c r="CA2898">
        <v>111863</v>
      </c>
      <c r="CB2898">
        <v>238135</v>
      </c>
      <c r="CC2898">
        <v>316976</v>
      </c>
      <c r="CD2898">
        <v>5011</v>
      </c>
      <c r="CE2898">
        <v>649.70000000000005</v>
      </c>
      <c r="CF2898">
        <v>84.8</v>
      </c>
    </row>
    <row r="2899" spans="1:84">
      <c r="A2899">
        <v>51063</v>
      </c>
      <c r="B2899" t="s">
        <v>2897</v>
      </c>
      <c r="C2899">
        <v>51063</v>
      </c>
      <c r="D2899">
        <v>14789</v>
      </c>
      <c r="E2899">
        <v>6.6</v>
      </c>
      <c r="F2899">
        <v>915</v>
      </c>
      <c r="G2899">
        <v>13874</v>
      </c>
      <c r="H2899">
        <v>790</v>
      </c>
      <c r="I2899">
        <v>5.3</v>
      </c>
      <c r="J2899">
        <v>3084</v>
      </c>
      <c r="K2899">
        <v>20.9</v>
      </c>
      <c r="L2899">
        <v>15.7</v>
      </c>
      <c r="M2899">
        <v>2319</v>
      </c>
      <c r="N2899">
        <v>49.9</v>
      </c>
      <c r="O2899">
        <v>14390</v>
      </c>
      <c r="P2899">
        <v>278</v>
      </c>
      <c r="Q2899">
        <v>13</v>
      </c>
      <c r="R2899">
        <v>19</v>
      </c>
      <c r="S2899">
        <v>3</v>
      </c>
      <c r="T2899">
        <v>86</v>
      </c>
      <c r="U2899">
        <v>309</v>
      </c>
      <c r="V2899">
        <v>14097</v>
      </c>
      <c r="W2899">
        <v>97.3</v>
      </c>
      <c r="X2899">
        <v>1.9</v>
      </c>
      <c r="Y2899">
        <v>0.1</v>
      </c>
      <c r="Z2899">
        <v>0.1</v>
      </c>
      <c r="AA2899">
        <v>0</v>
      </c>
      <c r="AB2899">
        <v>0.6</v>
      </c>
      <c r="AC2899">
        <v>2.1</v>
      </c>
      <c r="AD2899">
        <v>95.3</v>
      </c>
      <c r="AE2899">
        <v>169</v>
      </c>
      <c r="AF2899">
        <v>139</v>
      </c>
      <c r="AG2899">
        <v>0</v>
      </c>
      <c r="AH2899">
        <v>64.8</v>
      </c>
      <c r="AI2899">
        <v>1.5</v>
      </c>
      <c r="AJ2899">
        <v>2.9</v>
      </c>
      <c r="AK2899">
        <v>70.099999999999994</v>
      </c>
      <c r="AL2899">
        <v>12.5</v>
      </c>
      <c r="AM2899">
        <v>2896</v>
      </c>
      <c r="AN2899">
        <v>33.6</v>
      </c>
      <c r="AO2899">
        <v>7348</v>
      </c>
      <c r="AP2899">
        <v>585</v>
      </c>
      <c r="AQ2899">
        <v>8.6999999999999993</v>
      </c>
      <c r="AR2899">
        <v>81.900000000000006</v>
      </c>
      <c r="AS2899">
        <v>79700</v>
      </c>
      <c r="AT2899">
        <v>2.2999999999999998</v>
      </c>
      <c r="AU2899">
        <v>5791</v>
      </c>
      <c r="AV2899">
        <v>2.39</v>
      </c>
      <c r="AW2899">
        <v>16345</v>
      </c>
      <c r="AX2899">
        <v>36400</v>
      </c>
      <c r="AY2899">
        <v>10.9</v>
      </c>
      <c r="AZ2899">
        <v>351</v>
      </c>
      <c r="BA2899">
        <v>23922</v>
      </c>
      <c r="BB2899">
        <v>7041</v>
      </c>
      <c r="BC2899">
        <v>224</v>
      </c>
      <c r="BD2899">
        <v>3.2</v>
      </c>
      <c r="BE2899">
        <v>6118</v>
      </c>
      <c r="BF2899">
        <v>606</v>
      </c>
      <c r="BG2899">
        <v>674</v>
      </c>
      <c r="BH2899">
        <v>135778</v>
      </c>
      <c r="BI2899">
        <v>22193</v>
      </c>
      <c r="BJ2899">
        <v>272</v>
      </c>
      <c r="BK2899">
        <v>1853</v>
      </c>
      <c r="BL2899">
        <v>15.4</v>
      </c>
      <c r="BM2899">
        <v>1188</v>
      </c>
      <c r="BN2899">
        <v>4051</v>
      </c>
      <c r="BO2899">
        <v>1230</v>
      </c>
      <c r="BP2899">
        <v>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49117</v>
      </c>
      <c r="BY2899">
        <v>3445</v>
      </c>
      <c r="BZ2899">
        <v>77</v>
      </c>
      <c r="CA2899">
        <v>10951</v>
      </c>
      <c r="CB2899">
        <v>135311</v>
      </c>
      <c r="CC2899">
        <v>62615</v>
      </c>
      <c r="CD2899">
        <v>4329</v>
      </c>
      <c r="CE2899">
        <v>381.22</v>
      </c>
      <c r="CF2899">
        <v>36.4</v>
      </c>
    </row>
    <row r="2900" spans="1:84">
      <c r="A2900">
        <v>51065</v>
      </c>
      <c r="B2900" t="s">
        <v>2898</v>
      </c>
      <c r="C2900">
        <v>51065</v>
      </c>
      <c r="D2900">
        <v>25058</v>
      </c>
      <c r="E2900">
        <v>25</v>
      </c>
      <c r="F2900">
        <v>5011</v>
      </c>
      <c r="G2900">
        <v>20047</v>
      </c>
      <c r="H2900">
        <v>1621</v>
      </c>
      <c r="I2900">
        <v>6.5</v>
      </c>
      <c r="J2900">
        <v>5692</v>
      </c>
      <c r="K2900">
        <v>22.7</v>
      </c>
      <c r="L2900">
        <v>13.5</v>
      </c>
      <c r="M2900">
        <v>3390</v>
      </c>
      <c r="N2900">
        <v>53.7</v>
      </c>
      <c r="O2900">
        <v>20215</v>
      </c>
      <c r="P2900">
        <v>4304</v>
      </c>
      <c r="Q2900">
        <v>39</v>
      </c>
      <c r="R2900">
        <v>158</v>
      </c>
      <c r="S2900">
        <v>9</v>
      </c>
      <c r="T2900">
        <v>333</v>
      </c>
      <c r="U2900">
        <v>473</v>
      </c>
      <c r="V2900">
        <v>19813</v>
      </c>
      <c r="W2900">
        <v>80.7</v>
      </c>
      <c r="X2900">
        <v>17.2</v>
      </c>
      <c r="Y2900">
        <v>0.2</v>
      </c>
      <c r="Z2900">
        <v>0.6</v>
      </c>
      <c r="AA2900">
        <v>0</v>
      </c>
      <c r="AB2900">
        <v>1.3</v>
      </c>
      <c r="AC2900">
        <v>1.9</v>
      </c>
      <c r="AD2900">
        <v>79.099999999999994</v>
      </c>
      <c r="AE2900">
        <v>349</v>
      </c>
      <c r="AF2900">
        <v>142</v>
      </c>
      <c r="AG2900">
        <v>3</v>
      </c>
      <c r="AH2900">
        <v>56.6</v>
      </c>
      <c r="AI2900">
        <v>2.2999999999999998</v>
      </c>
      <c r="AJ2900">
        <v>3.4</v>
      </c>
      <c r="AK2900">
        <v>80</v>
      </c>
      <c r="AL2900">
        <v>24.5</v>
      </c>
      <c r="AM2900">
        <v>2976</v>
      </c>
      <c r="AN2900">
        <v>32.5</v>
      </c>
      <c r="AO2900">
        <v>10107</v>
      </c>
      <c r="AP2900">
        <v>2089</v>
      </c>
      <c r="AQ2900">
        <v>26.1</v>
      </c>
      <c r="AR2900">
        <v>85.2</v>
      </c>
      <c r="AS2900">
        <v>111300</v>
      </c>
      <c r="AT2900">
        <v>1.6</v>
      </c>
      <c r="AU2900">
        <v>7387</v>
      </c>
      <c r="AV2900">
        <v>2.59</v>
      </c>
      <c r="AW2900">
        <v>20338</v>
      </c>
      <c r="AX2900">
        <v>53062</v>
      </c>
      <c r="AY2900">
        <v>6.2</v>
      </c>
      <c r="AZ2900">
        <v>683</v>
      </c>
      <c r="BA2900">
        <v>27640</v>
      </c>
      <c r="BB2900">
        <v>13387</v>
      </c>
      <c r="BC2900">
        <v>311</v>
      </c>
      <c r="BD2900">
        <v>2.2999999999999998</v>
      </c>
      <c r="BE2900">
        <v>6625</v>
      </c>
      <c r="BF2900">
        <v>1013</v>
      </c>
      <c r="BG2900">
        <v>1289</v>
      </c>
      <c r="BH2900">
        <v>184093</v>
      </c>
      <c r="BI2900">
        <v>27788</v>
      </c>
      <c r="BJ2900">
        <v>405</v>
      </c>
      <c r="BK2900">
        <v>2718</v>
      </c>
      <c r="BL2900">
        <v>28.8</v>
      </c>
      <c r="BM2900">
        <v>1493</v>
      </c>
      <c r="BN2900">
        <v>7192</v>
      </c>
      <c r="BO2900">
        <v>1487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v>57.2</v>
      </c>
      <c r="BV2900">
        <v>0</v>
      </c>
      <c r="BW2900">
        <v>0</v>
      </c>
      <c r="BX2900">
        <v>40310</v>
      </c>
      <c r="BY2900">
        <v>1832</v>
      </c>
      <c r="BZ2900">
        <v>206</v>
      </c>
      <c r="CA2900">
        <v>39606</v>
      </c>
      <c r="CB2900">
        <v>60459</v>
      </c>
      <c r="CC2900">
        <v>95370</v>
      </c>
      <c r="CD2900">
        <v>4034</v>
      </c>
      <c r="CE2900">
        <v>287.37</v>
      </c>
      <c r="CF2900">
        <v>69.900000000000006</v>
      </c>
    </row>
    <row r="2901" spans="1:84">
      <c r="A2901">
        <v>51067</v>
      </c>
      <c r="B2901" t="s">
        <v>2899</v>
      </c>
      <c r="C2901">
        <v>51067</v>
      </c>
      <c r="D2901">
        <v>50784</v>
      </c>
      <c r="E2901">
        <v>7.4</v>
      </c>
      <c r="F2901">
        <v>3501</v>
      </c>
      <c r="G2901">
        <v>47286</v>
      </c>
      <c r="H2901">
        <v>2702</v>
      </c>
      <c r="I2901">
        <v>5.3</v>
      </c>
      <c r="J2901">
        <v>10495</v>
      </c>
      <c r="K2901">
        <v>20.7</v>
      </c>
      <c r="L2901">
        <v>15.2</v>
      </c>
      <c r="M2901">
        <v>7717</v>
      </c>
      <c r="N2901">
        <v>50.6</v>
      </c>
      <c r="O2901">
        <v>45631</v>
      </c>
      <c r="P2901">
        <v>4427</v>
      </c>
      <c r="Q2901">
        <v>93</v>
      </c>
      <c r="R2901">
        <v>196</v>
      </c>
      <c r="S2901">
        <v>12</v>
      </c>
      <c r="T2901">
        <v>425</v>
      </c>
      <c r="U2901">
        <v>835</v>
      </c>
      <c r="V2901">
        <v>44914</v>
      </c>
      <c r="W2901">
        <v>89.9</v>
      </c>
      <c r="X2901">
        <v>8.6999999999999993</v>
      </c>
      <c r="Y2901">
        <v>0.2</v>
      </c>
      <c r="Z2901">
        <v>0.4</v>
      </c>
      <c r="AA2901">
        <v>0</v>
      </c>
      <c r="AB2901">
        <v>0.8</v>
      </c>
      <c r="AC2901">
        <v>1.6</v>
      </c>
      <c r="AD2901">
        <v>88.4</v>
      </c>
      <c r="AE2901">
        <v>530</v>
      </c>
      <c r="AF2901">
        <v>467</v>
      </c>
      <c r="AG2901">
        <v>6</v>
      </c>
      <c r="AH2901">
        <v>61.7</v>
      </c>
      <c r="AI2901">
        <v>1.4</v>
      </c>
      <c r="AJ2901">
        <v>3.1</v>
      </c>
      <c r="AK2901">
        <v>72.2</v>
      </c>
      <c r="AL2901">
        <v>14.8</v>
      </c>
      <c r="AM2901">
        <v>8964</v>
      </c>
      <c r="AN2901">
        <v>29.1</v>
      </c>
      <c r="AO2901">
        <v>25685</v>
      </c>
      <c r="AP2901">
        <v>2969</v>
      </c>
      <c r="AQ2901">
        <v>13.1</v>
      </c>
      <c r="AR2901">
        <v>81.099999999999994</v>
      </c>
      <c r="AS2901">
        <v>105000</v>
      </c>
      <c r="AT2901">
        <v>7.3</v>
      </c>
      <c r="AU2901">
        <v>18963</v>
      </c>
      <c r="AV2901">
        <v>2.44</v>
      </c>
      <c r="AW2901">
        <v>19605</v>
      </c>
      <c r="AX2901">
        <v>40756</v>
      </c>
      <c r="AY2901">
        <v>10.9</v>
      </c>
      <c r="AZ2901">
        <v>1384</v>
      </c>
      <c r="BA2901">
        <v>27584</v>
      </c>
      <c r="BB2901">
        <v>26117</v>
      </c>
      <c r="BC2901">
        <v>813</v>
      </c>
      <c r="BD2901">
        <v>3.1</v>
      </c>
      <c r="BE2901">
        <v>20994</v>
      </c>
      <c r="BF2901">
        <v>2315</v>
      </c>
      <c r="BG2901">
        <v>2209</v>
      </c>
      <c r="BH2901">
        <v>583196</v>
      </c>
      <c r="BI2901">
        <v>27779</v>
      </c>
      <c r="BJ2901">
        <v>1127</v>
      </c>
      <c r="BK2901">
        <v>11896</v>
      </c>
      <c r="BL2901">
        <v>6.1</v>
      </c>
      <c r="BM2901">
        <v>3579</v>
      </c>
      <c r="BN2901">
        <v>0</v>
      </c>
      <c r="BO2901">
        <v>4037</v>
      </c>
      <c r="BP2901">
        <v>5.3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427304</v>
      </c>
      <c r="BW2901">
        <v>0</v>
      </c>
      <c r="BX2901">
        <v>313940</v>
      </c>
      <c r="BY2901">
        <v>6469</v>
      </c>
      <c r="BZ2901">
        <v>475</v>
      </c>
      <c r="CA2901">
        <v>117817</v>
      </c>
      <c r="CB2901">
        <v>172539</v>
      </c>
      <c r="CC2901">
        <v>203666</v>
      </c>
      <c r="CD2901">
        <v>4086</v>
      </c>
      <c r="CE2901">
        <v>692.08</v>
      </c>
      <c r="CF2901">
        <v>68.3</v>
      </c>
    </row>
    <row r="2902" spans="1:84">
      <c r="A2902">
        <v>51069</v>
      </c>
      <c r="B2902" t="s">
        <v>2900</v>
      </c>
      <c r="C2902">
        <v>51069</v>
      </c>
      <c r="D2902">
        <v>71187</v>
      </c>
      <c r="E2902">
        <v>20.2</v>
      </c>
      <c r="F2902">
        <v>11978</v>
      </c>
      <c r="G2902">
        <v>59209</v>
      </c>
      <c r="H2902">
        <v>4502</v>
      </c>
      <c r="I2902">
        <v>6.3</v>
      </c>
      <c r="J2902">
        <v>17071</v>
      </c>
      <c r="K2902">
        <v>24</v>
      </c>
      <c r="L2902">
        <v>10.8</v>
      </c>
      <c r="M2902">
        <v>7664</v>
      </c>
      <c r="N2902">
        <v>49.9</v>
      </c>
      <c r="O2902">
        <v>66744</v>
      </c>
      <c r="P2902">
        <v>2738</v>
      </c>
      <c r="Q2902">
        <v>128</v>
      </c>
      <c r="R2902">
        <v>805</v>
      </c>
      <c r="S2902">
        <v>16</v>
      </c>
      <c r="T2902">
        <v>756</v>
      </c>
      <c r="U2902">
        <v>3782</v>
      </c>
      <c r="V2902">
        <v>63187</v>
      </c>
      <c r="W2902">
        <v>93.8</v>
      </c>
      <c r="X2902">
        <v>3.8</v>
      </c>
      <c r="Y2902">
        <v>0.2</v>
      </c>
      <c r="Z2902">
        <v>1.1000000000000001</v>
      </c>
      <c r="AA2902">
        <v>0</v>
      </c>
      <c r="AB2902">
        <v>1.1000000000000001</v>
      </c>
      <c r="AC2902">
        <v>5.3</v>
      </c>
      <c r="AD2902">
        <v>88.8</v>
      </c>
      <c r="AE2902">
        <v>923</v>
      </c>
      <c r="AF2902">
        <v>534</v>
      </c>
      <c r="AG2902">
        <v>4</v>
      </c>
      <c r="AH2902">
        <v>56.5</v>
      </c>
      <c r="AI2902">
        <v>2.4</v>
      </c>
      <c r="AJ2902">
        <v>4.5</v>
      </c>
      <c r="AK2902">
        <v>78.599999999999994</v>
      </c>
      <c r="AL2902">
        <v>18.600000000000001</v>
      </c>
      <c r="AM2902">
        <v>9350</v>
      </c>
      <c r="AN2902">
        <v>27.3</v>
      </c>
      <c r="AO2902">
        <v>28412</v>
      </c>
      <c r="AP2902">
        <v>5093</v>
      </c>
      <c r="AQ2902">
        <v>21.8</v>
      </c>
      <c r="AR2902">
        <v>80.3</v>
      </c>
      <c r="AS2902">
        <v>118300</v>
      </c>
      <c r="AT2902">
        <v>6.2</v>
      </c>
      <c r="AU2902">
        <v>22097</v>
      </c>
      <c r="AV2902">
        <v>2.64</v>
      </c>
      <c r="AW2902">
        <v>21080</v>
      </c>
      <c r="AX2902">
        <v>55084</v>
      </c>
      <c r="AY2902">
        <v>5.8</v>
      </c>
      <c r="AZ2902">
        <v>3000</v>
      </c>
      <c r="BA2902">
        <v>31887</v>
      </c>
      <c r="BB2902">
        <v>40544</v>
      </c>
      <c r="BC2902">
        <v>1039</v>
      </c>
      <c r="BD2902">
        <v>2.6</v>
      </c>
      <c r="BE2902">
        <v>64332</v>
      </c>
      <c r="BF2902">
        <v>6427</v>
      </c>
      <c r="BG2902">
        <v>6258</v>
      </c>
      <c r="BH2902">
        <v>2454753</v>
      </c>
      <c r="BI2902">
        <v>38158</v>
      </c>
      <c r="BJ2902">
        <v>1328</v>
      </c>
      <c r="BK2902">
        <v>20930</v>
      </c>
      <c r="BL2902">
        <v>11.2</v>
      </c>
      <c r="BM2902">
        <v>4939</v>
      </c>
      <c r="BN2902">
        <v>54795</v>
      </c>
      <c r="BO2902">
        <v>4974</v>
      </c>
      <c r="BP2902">
        <v>0</v>
      </c>
      <c r="BQ2902">
        <v>0</v>
      </c>
      <c r="BR2902">
        <v>0</v>
      </c>
      <c r="BS2902">
        <v>0</v>
      </c>
      <c r="BT2902">
        <v>0</v>
      </c>
      <c r="BU2902">
        <v>20.7</v>
      </c>
      <c r="BV2902">
        <v>0</v>
      </c>
      <c r="BW2902">
        <v>0</v>
      </c>
      <c r="BX2902">
        <v>751027</v>
      </c>
      <c r="BY2902">
        <v>11929</v>
      </c>
      <c r="BZ2902">
        <v>991</v>
      </c>
      <c r="CA2902">
        <v>191175</v>
      </c>
      <c r="CB2902">
        <v>112675</v>
      </c>
      <c r="CC2902">
        <v>189417</v>
      </c>
      <c r="CD2902">
        <v>2844</v>
      </c>
      <c r="CE2902">
        <v>414.63</v>
      </c>
      <c r="CF2902">
        <v>142.69999999999999</v>
      </c>
    </row>
    <row r="2903" spans="1:84">
      <c r="A2903">
        <v>51071</v>
      </c>
      <c r="B2903" t="s">
        <v>2901</v>
      </c>
      <c r="C2903">
        <v>51071</v>
      </c>
      <c r="D2903">
        <v>17403</v>
      </c>
      <c r="E2903">
        <v>4.5</v>
      </c>
      <c r="F2903">
        <v>746</v>
      </c>
      <c r="G2903">
        <v>16657</v>
      </c>
      <c r="H2903">
        <v>977</v>
      </c>
      <c r="I2903">
        <v>5.6</v>
      </c>
      <c r="J2903">
        <v>3714</v>
      </c>
      <c r="K2903">
        <v>21.3</v>
      </c>
      <c r="L2903">
        <v>15.8</v>
      </c>
      <c r="M2903">
        <v>2749</v>
      </c>
      <c r="N2903">
        <v>50.8</v>
      </c>
      <c r="O2903">
        <v>16975</v>
      </c>
      <c r="P2903">
        <v>288</v>
      </c>
      <c r="Q2903">
        <v>23</v>
      </c>
      <c r="R2903">
        <v>30</v>
      </c>
      <c r="S2903">
        <v>0</v>
      </c>
      <c r="T2903">
        <v>87</v>
      </c>
      <c r="U2903">
        <v>130</v>
      </c>
      <c r="V2903">
        <v>16849</v>
      </c>
      <c r="W2903">
        <v>97.5</v>
      </c>
      <c r="X2903">
        <v>1.7</v>
      </c>
      <c r="Y2903">
        <v>0.1</v>
      </c>
      <c r="Z2903">
        <v>0.2</v>
      </c>
      <c r="AA2903">
        <v>0</v>
      </c>
      <c r="AB2903">
        <v>0.5</v>
      </c>
      <c r="AC2903">
        <v>0.7</v>
      </c>
      <c r="AD2903">
        <v>96.8</v>
      </c>
      <c r="AE2903">
        <v>189</v>
      </c>
      <c r="AF2903">
        <v>224</v>
      </c>
      <c r="AG2903">
        <v>2</v>
      </c>
      <c r="AH2903">
        <v>68</v>
      </c>
      <c r="AI2903">
        <v>0.8</v>
      </c>
      <c r="AJ2903">
        <v>2</v>
      </c>
      <c r="AK2903">
        <v>75.900000000000006</v>
      </c>
      <c r="AL2903">
        <v>12.4</v>
      </c>
      <c r="AM2903">
        <v>3889</v>
      </c>
      <c r="AN2903">
        <v>28.2</v>
      </c>
      <c r="AO2903">
        <v>8118</v>
      </c>
      <c r="AP2903">
        <v>386</v>
      </c>
      <c r="AQ2903">
        <v>5</v>
      </c>
      <c r="AR2903">
        <v>79.099999999999994</v>
      </c>
      <c r="AS2903">
        <v>69200</v>
      </c>
      <c r="AT2903">
        <v>7</v>
      </c>
      <c r="AU2903">
        <v>6994</v>
      </c>
      <c r="AV2903">
        <v>2.37</v>
      </c>
      <c r="AW2903">
        <v>18396</v>
      </c>
      <c r="AX2903">
        <v>37241</v>
      </c>
      <c r="AY2903">
        <v>10.3</v>
      </c>
      <c r="AZ2903">
        <v>411</v>
      </c>
      <c r="BA2903">
        <v>23940</v>
      </c>
      <c r="BB2903">
        <v>8406</v>
      </c>
      <c r="BC2903">
        <v>310</v>
      </c>
      <c r="BD2903">
        <v>3.7</v>
      </c>
      <c r="BE2903">
        <v>6983</v>
      </c>
      <c r="BF2903">
        <v>-216</v>
      </c>
      <c r="BG2903">
        <v>974</v>
      </c>
      <c r="BH2903">
        <v>234993</v>
      </c>
      <c r="BI2903">
        <v>33652</v>
      </c>
      <c r="BJ2903">
        <v>327</v>
      </c>
      <c r="BK2903">
        <v>4035</v>
      </c>
      <c r="BL2903">
        <v>-12.6</v>
      </c>
      <c r="BM2903">
        <v>900</v>
      </c>
      <c r="BN2903">
        <v>8963</v>
      </c>
      <c r="BO2903">
        <v>1073</v>
      </c>
      <c r="BP2903">
        <v>0</v>
      </c>
      <c r="BQ2903">
        <v>0</v>
      </c>
      <c r="BR2903">
        <v>0</v>
      </c>
      <c r="BS2903">
        <v>0</v>
      </c>
      <c r="BT2903">
        <v>0</v>
      </c>
      <c r="BU2903">
        <v>18.5</v>
      </c>
      <c r="BV2903">
        <v>381542</v>
      </c>
      <c r="BW2903">
        <v>20432</v>
      </c>
      <c r="BX2903">
        <v>137689</v>
      </c>
      <c r="BY2903">
        <v>8137</v>
      </c>
      <c r="BZ2903">
        <v>59</v>
      </c>
      <c r="CA2903">
        <v>8861</v>
      </c>
      <c r="CB2903">
        <v>68329</v>
      </c>
      <c r="CC2903">
        <v>100833</v>
      </c>
      <c r="CD2903">
        <v>5935</v>
      </c>
      <c r="CE2903">
        <v>357.33</v>
      </c>
      <c r="CF2903">
        <v>46.7</v>
      </c>
    </row>
    <row r="2904" spans="1:84">
      <c r="A2904">
        <v>51073</v>
      </c>
      <c r="B2904" t="s">
        <v>2902</v>
      </c>
      <c r="C2904">
        <v>51073</v>
      </c>
      <c r="D2904">
        <v>38293</v>
      </c>
      <c r="E2904">
        <v>10.1</v>
      </c>
      <c r="F2904">
        <v>3513</v>
      </c>
      <c r="G2904">
        <v>34780</v>
      </c>
      <c r="H2904">
        <v>2099</v>
      </c>
      <c r="I2904">
        <v>5.5</v>
      </c>
      <c r="J2904">
        <v>8634</v>
      </c>
      <c r="K2904">
        <v>22.5</v>
      </c>
      <c r="L2904">
        <v>12.6</v>
      </c>
      <c r="M2904">
        <v>4825</v>
      </c>
      <c r="N2904">
        <v>51</v>
      </c>
      <c r="O2904">
        <v>33606</v>
      </c>
      <c r="P2904">
        <v>3604</v>
      </c>
      <c r="Q2904">
        <v>159</v>
      </c>
      <c r="R2904">
        <v>289</v>
      </c>
      <c r="S2904">
        <v>20</v>
      </c>
      <c r="T2904">
        <v>615</v>
      </c>
      <c r="U2904">
        <v>749</v>
      </c>
      <c r="V2904">
        <v>32937</v>
      </c>
      <c r="W2904">
        <v>87.8</v>
      </c>
      <c r="X2904">
        <v>9.4</v>
      </c>
      <c r="Y2904">
        <v>0.4</v>
      </c>
      <c r="Z2904">
        <v>0.8</v>
      </c>
      <c r="AA2904">
        <v>0.1</v>
      </c>
      <c r="AB2904">
        <v>1.6</v>
      </c>
      <c r="AC2904">
        <v>2</v>
      </c>
      <c r="AD2904">
        <v>86</v>
      </c>
      <c r="AE2904">
        <v>417</v>
      </c>
      <c r="AF2904">
        <v>323</v>
      </c>
      <c r="AG2904">
        <v>1</v>
      </c>
      <c r="AH2904">
        <v>59.7</v>
      </c>
      <c r="AI2904">
        <v>1.9</v>
      </c>
      <c r="AJ2904">
        <v>4.5999999999999996</v>
      </c>
      <c r="AK2904">
        <v>81.7</v>
      </c>
      <c r="AL2904">
        <v>17.600000000000001</v>
      </c>
      <c r="AM2904">
        <v>5954</v>
      </c>
      <c r="AN2904">
        <v>33.9</v>
      </c>
      <c r="AO2904">
        <v>15924</v>
      </c>
      <c r="AP2904">
        <v>1430</v>
      </c>
      <c r="AQ2904">
        <v>9.9</v>
      </c>
      <c r="AR2904">
        <v>81.400000000000006</v>
      </c>
      <c r="AS2904">
        <v>111600</v>
      </c>
      <c r="AT2904">
        <v>7.4</v>
      </c>
      <c r="AU2904">
        <v>13127</v>
      </c>
      <c r="AV2904">
        <v>2.62</v>
      </c>
      <c r="AW2904">
        <v>19990</v>
      </c>
      <c r="AX2904">
        <v>48760</v>
      </c>
      <c r="AY2904">
        <v>8.6999999999999993</v>
      </c>
      <c r="AZ2904">
        <v>1105</v>
      </c>
      <c r="BA2904">
        <v>29271</v>
      </c>
      <c r="BB2904">
        <v>20189</v>
      </c>
      <c r="BC2904">
        <v>528</v>
      </c>
      <c r="BD2904">
        <v>2.6</v>
      </c>
      <c r="BE2904">
        <v>14634</v>
      </c>
      <c r="BF2904">
        <v>1608</v>
      </c>
      <c r="BG2904">
        <v>2571</v>
      </c>
      <c r="BH2904">
        <v>377343</v>
      </c>
      <c r="BI2904">
        <v>25785</v>
      </c>
      <c r="BJ2904">
        <v>940</v>
      </c>
      <c r="BK2904">
        <v>7173</v>
      </c>
      <c r="BL2904">
        <v>14.1</v>
      </c>
      <c r="BM2904">
        <v>2402</v>
      </c>
      <c r="BN2904">
        <v>27874</v>
      </c>
      <c r="BO2904">
        <v>2804</v>
      </c>
      <c r="BP2904">
        <v>4</v>
      </c>
      <c r="BQ2904">
        <v>0</v>
      </c>
      <c r="BR2904">
        <v>0</v>
      </c>
      <c r="BS2904">
        <v>0</v>
      </c>
      <c r="BT2904">
        <v>0</v>
      </c>
      <c r="BU2904">
        <v>33.200000000000003</v>
      </c>
      <c r="BV2904">
        <v>0</v>
      </c>
      <c r="BW2904">
        <v>40158</v>
      </c>
      <c r="BX2904">
        <v>346121</v>
      </c>
      <c r="BY2904">
        <v>9638</v>
      </c>
      <c r="BZ2904">
        <v>294</v>
      </c>
      <c r="CA2904">
        <v>63381</v>
      </c>
      <c r="CB2904">
        <v>25699</v>
      </c>
      <c r="CC2904">
        <v>205606</v>
      </c>
      <c r="CD2904">
        <v>5518</v>
      </c>
      <c r="CE2904">
        <v>216.61</v>
      </c>
      <c r="CF2904">
        <v>160.30000000000001</v>
      </c>
    </row>
    <row r="2905" spans="1:84">
      <c r="A2905">
        <v>51075</v>
      </c>
      <c r="B2905" t="s">
        <v>2903</v>
      </c>
      <c r="C2905">
        <v>51075</v>
      </c>
      <c r="D2905">
        <v>20085</v>
      </c>
      <c r="E2905">
        <v>19.100000000000001</v>
      </c>
      <c r="F2905">
        <v>3222</v>
      </c>
      <c r="G2905">
        <v>16863</v>
      </c>
      <c r="H2905">
        <v>995</v>
      </c>
      <c r="I2905">
        <v>5</v>
      </c>
      <c r="J2905">
        <v>4023</v>
      </c>
      <c r="K2905">
        <v>20</v>
      </c>
      <c r="L2905">
        <v>12.3</v>
      </c>
      <c r="M2905">
        <v>2463</v>
      </c>
      <c r="N2905">
        <v>50</v>
      </c>
      <c r="O2905">
        <v>15275</v>
      </c>
      <c r="P2905">
        <v>4351</v>
      </c>
      <c r="Q2905">
        <v>35</v>
      </c>
      <c r="R2905">
        <v>233</v>
      </c>
      <c r="S2905">
        <v>2</v>
      </c>
      <c r="T2905">
        <v>189</v>
      </c>
      <c r="U2905">
        <v>265</v>
      </c>
      <c r="V2905">
        <v>15057</v>
      </c>
      <c r="W2905">
        <v>76.099999999999994</v>
      </c>
      <c r="X2905">
        <v>21.7</v>
      </c>
      <c r="Y2905">
        <v>0.2</v>
      </c>
      <c r="Z2905">
        <v>1.2</v>
      </c>
      <c r="AA2905">
        <v>0</v>
      </c>
      <c r="AB2905">
        <v>0.9</v>
      </c>
      <c r="AC2905">
        <v>1.3</v>
      </c>
      <c r="AD2905">
        <v>75</v>
      </c>
      <c r="AE2905">
        <v>181</v>
      </c>
      <c r="AF2905">
        <v>127</v>
      </c>
      <c r="AG2905">
        <v>1</v>
      </c>
      <c r="AH2905">
        <v>61.8</v>
      </c>
      <c r="AI2905">
        <v>2</v>
      </c>
      <c r="AJ2905">
        <v>3.5</v>
      </c>
      <c r="AK2905">
        <v>78.8</v>
      </c>
      <c r="AL2905">
        <v>29.4</v>
      </c>
      <c r="AM2905">
        <v>2267</v>
      </c>
      <c r="AN2905">
        <v>32.1</v>
      </c>
      <c r="AO2905">
        <v>8247</v>
      </c>
      <c r="AP2905">
        <v>1693</v>
      </c>
      <c r="AQ2905">
        <v>25.8</v>
      </c>
      <c r="AR2905">
        <v>86.6</v>
      </c>
      <c r="AS2905">
        <v>149800</v>
      </c>
      <c r="AT2905">
        <v>1.2</v>
      </c>
      <c r="AU2905">
        <v>6158</v>
      </c>
      <c r="AV2905">
        <v>2.5099999999999998</v>
      </c>
      <c r="AW2905">
        <v>29105</v>
      </c>
      <c r="AX2905">
        <v>64369</v>
      </c>
      <c r="AY2905">
        <v>6.9</v>
      </c>
      <c r="AZ2905">
        <v>1006</v>
      </c>
      <c r="BA2905">
        <v>52212</v>
      </c>
      <c r="BB2905">
        <v>10627</v>
      </c>
      <c r="BC2905">
        <v>256</v>
      </c>
      <c r="BD2905">
        <v>2.4</v>
      </c>
      <c r="BE2905">
        <v>16640</v>
      </c>
      <c r="BF2905">
        <v>4358</v>
      </c>
      <c r="BG2905">
        <v>1587</v>
      </c>
      <c r="BH2905">
        <v>971710</v>
      </c>
      <c r="BI2905">
        <v>58396</v>
      </c>
      <c r="BJ2905">
        <v>539</v>
      </c>
      <c r="BK2905">
        <v>5521</v>
      </c>
      <c r="BL2905">
        <v>66.7</v>
      </c>
      <c r="BM2905">
        <v>1537</v>
      </c>
      <c r="BN2905">
        <v>5379</v>
      </c>
      <c r="BO2905">
        <v>1744</v>
      </c>
      <c r="BP2905">
        <v>0</v>
      </c>
      <c r="BQ2905">
        <v>0</v>
      </c>
      <c r="BR2905">
        <v>0</v>
      </c>
      <c r="BS2905">
        <v>0</v>
      </c>
      <c r="BT2905">
        <v>0</v>
      </c>
      <c r="BU2905">
        <v>25.6</v>
      </c>
      <c r="BV2905">
        <v>0</v>
      </c>
      <c r="BW2905">
        <v>126294</v>
      </c>
      <c r="BX2905">
        <v>112819</v>
      </c>
      <c r="BY2905">
        <v>6376</v>
      </c>
      <c r="BZ2905">
        <v>281</v>
      </c>
      <c r="CA2905">
        <v>82043</v>
      </c>
      <c r="CB2905">
        <v>52335</v>
      </c>
      <c r="CC2905">
        <v>69223</v>
      </c>
      <c r="CD2905">
        <v>3691</v>
      </c>
      <c r="CE2905">
        <v>284.43</v>
      </c>
      <c r="CF2905">
        <v>59.4</v>
      </c>
    </row>
    <row r="2906" spans="1:84">
      <c r="A2906">
        <v>51077</v>
      </c>
      <c r="B2906" t="s">
        <v>2904</v>
      </c>
      <c r="C2906">
        <v>51077</v>
      </c>
      <c r="D2906">
        <v>16159</v>
      </c>
      <c r="E2906">
        <v>-4.3</v>
      </c>
      <c r="F2906">
        <v>-722</v>
      </c>
      <c r="G2906">
        <v>17917</v>
      </c>
      <c r="H2906">
        <v>734</v>
      </c>
      <c r="I2906">
        <v>4.5</v>
      </c>
      <c r="J2906">
        <v>3118</v>
      </c>
      <c r="K2906">
        <v>19.3</v>
      </c>
      <c r="L2906">
        <v>19.600000000000001</v>
      </c>
      <c r="M2906">
        <v>3162</v>
      </c>
      <c r="N2906">
        <v>50.9</v>
      </c>
      <c r="O2906">
        <v>15619</v>
      </c>
      <c r="P2906">
        <v>380</v>
      </c>
      <c r="Q2906">
        <v>21</v>
      </c>
      <c r="R2906">
        <v>7</v>
      </c>
      <c r="S2906">
        <v>20</v>
      </c>
      <c r="T2906">
        <v>112</v>
      </c>
      <c r="U2906">
        <v>345</v>
      </c>
      <c r="V2906">
        <v>15297</v>
      </c>
      <c r="W2906">
        <v>96.7</v>
      </c>
      <c r="X2906">
        <v>2.4</v>
      </c>
      <c r="Y2906">
        <v>0.1</v>
      </c>
      <c r="Z2906">
        <v>0</v>
      </c>
      <c r="AA2906">
        <v>0.1</v>
      </c>
      <c r="AB2906">
        <v>0.7</v>
      </c>
      <c r="AC2906">
        <v>2.1</v>
      </c>
      <c r="AD2906">
        <v>94.7</v>
      </c>
      <c r="AE2906">
        <v>132</v>
      </c>
      <c r="AF2906">
        <v>218</v>
      </c>
      <c r="AG2906">
        <v>0</v>
      </c>
      <c r="AH2906">
        <v>68.5</v>
      </c>
      <c r="AI2906">
        <v>1.2</v>
      </c>
      <c r="AJ2906">
        <v>2.9</v>
      </c>
      <c r="AK2906">
        <v>64.099999999999994</v>
      </c>
      <c r="AL2906">
        <v>8</v>
      </c>
      <c r="AM2906">
        <v>4216</v>
      </c>
      <c r="AN2906">
        <v>29</v>
      </c>
      <c r="AO2906">
        <v>9631</v>
      </c>
      <c r="AP2906">
        <v>508</v>
      </c>
      <c r="AQ2906">
        <v>5.6</v>
      </c>
      <c r="AR2906">
        <v>81.400000000000006</v>
      </c>
      <c r="AS2906">
        <v>65800</v>
      </c>
      <c r="AT2906">
        <v>3.3</v>
      </c>
      <c r="AU2906">
        <v>7259</v>
      </c>
      <c r="AV2906">
        <v>2.31</v>
      </c>
      <c r="AW2906">
        <v>16768</v>
      </c>
      <c r="AX2906">
        <v>30260</v>
      </c>
      <c r="AY2906">
        <v>14.3</v>
      </c>
      <c r="AZ2906">
        <v>358</v>
      </c>
      <c r="BA2906">
        <v>21970</v>
      </c>
      <c r="BB2906">
        <v>7323</v>
      </c>
      <c r="BC2906">
        <v>386</v>
      </c>
      <c r="BD2906">
        <v>5.3</v>
      </c>
      <c r="BE2906">
        <v>4901</v>
      </c>
      <c r="BF2906">
        <v>104</v>
      </c>
      <c r="BG2906">
        <v>785</v>
      </c>
      <c r="BH2906">
        <v>105606</v>
      </c>
      <c r="BI2906">
        <v>21548</v>
      </c>
      <c r="BJ2906">
        <v>183</v>
      </c>
      <c r="BK2906">
        <v>1603</v>
      </c>
      <c r="BL2906">
        <v>11</v>
      </c>
      <c r="BM2906">
        <v>973</v>
      </c>
      <c r="BN2906">
        <v>0</v>
      </c>
      <c r="BO2906">
        <v>1034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196604</v>
      </c>
      <c r="BW2906">
        <v>4144</v>
      </c>
      <c r="BX2906">
        <v>37689</v>
      </c>
      <c r="BY2906">
        <v>2258</v>
      </c>
      <c r="BZ2906">
        <v>76</v>
      </c>
      <c r="CA2906">
        <v>13907</v>
      </c>
      <c r="CB2906">
        <v>150609</v>
      </c>
      <c r="CC2906">
        <v>87679</v>
      </c>
      <c r="CD2906">
        <v>5317</v>
      </c>
      <c r="CE2906">
        <v>442.64</v>
      </c>
      <c r="CF2906">
        <v>40.4</v>
      </c>
    </row>
    <row r="2907" spans="1:84">
      <c r="A2907">
        <v>51079</v>
      </c>
      <c r="B2907" t="s">
        <v>2905</v>
      </c>
      <c r="C2907">
        <v>51079</v>
      </c>
      <c r="D2907">
        <v>17709</v>
      </c>
      <c r="E2907">
        <v>16.2</v>
      </c>
      <c r="F2907">
        <v>2465</v>
      </c>
      <c r="G2907">
        <v>15244</v>
      </c>
      <c r="H2907">
        <v>1322</v>
      </c>
      <c r="I2907">
        <v>7.5</v>
      </c>
      <c r="J2907">
        <v>4676</v>
      </c>
      <c r="K2907">
        <v>26.4</v>
      </c>
      <c r="L2907">
        <v>10.1</v>
      </c>
      <c r="M2907">
        <v>1794</v>
      </c>
      <c r="N2907">
        <v>50.4</v>
      </c>
      <c r="O2907">
        <v>16089</v>
      </c>
      <c r="P2907">
        <v>1219</v>
      </c>
      <c r="Q2907">
        <v>32</v>
      </c>
      <c r="R2907">
        <v>132</v>
      </c>
      <c r="S2907">
        <v>5</v>
      </c>
      <c r="T2907">
        <v>232</v>
      </c>
      <c r="U2907">
        <v>489</v>
      </c>
      <c r="V2907">
        <v>15625</v>
      </c>
      <c r="W2907">
        <v>90.9</v>
      </c>
      <c r="X2907">
        <v>6.9</v>
      </c>
      <c r="Y2907">
        <v>0.2</v>
      </c>
      <c r="Z2907">
        <v>0.7</v>
      </c>
      <c r="AA2907">
        <v>0</v>
      </c>
      <c r="AB2907">
        <v>1.3</v>
      </c>
      <c r="AC2907">
        <v>2.8</v>
      </c>
      <c r="AD2907">
        <v>88.2</v>
      </c>
      <c r="AE2907">
        <v>263</v>
      </c>
      <c r="AF2907">
        <v>124</v>
      </c>
      <c r="AG2907">
        <v>1</v>
      </c>
      <c r="AH2907">
        <v>56.9</v>
      </c>
      <c r="AI2907">
        <v>1.6</v>
      </c>
      <c r="AJ2907">
        <v>2.9</v>
      </c>
      <c r="AK2907">
        <v>78.400000000000006</v>
      </c>
      <c r="AL2907">
        <v>19.8</v>
      </c>
      <c r="AM2907">
        <v>2294</v>
      </c>
      <c r="AN2907">
        <v>28.6</v>
      </c>
      <c r="AO2907">
        <v>7161</v>
      </c>
      <c r="AP2907">
        <v>1175</v>
      </c>
      <c r="AQ2907">
        <v>19.600000000000001</v>
      </c>
      <c r="AR2907">
        <v>81.400000000000006</v>
      </c>
      <c r="AS2907">
        <v>111400</v>
      </c>
      <c r="AT2907">
        <v>4.3</v>
      </c>
      <c r="AU2907">
        <v>5574</v>
      </c>
      <c r="AV2907">
        <v>2.71</v>
      </c>
      <c r="AW2907">
        <v>19478</v>
      </c>
      <c r="AX2907">
        <v>51221</v>
      </c>
      <c r="AY2907">
        <v>7.8</v>
      </c>
      <c r="AZ2907">
        <v>475</v>
      </c>
      <c r="BA2907">
        <v>27389</v>
      </c>
      <c r="BB2907">
        <v>10114</v>
      </c>
      <c r="BC2907">
        <v>229</v>
      </c>
      <c r="BD2907">
        <v>2.2999999999999998</v>
      </c>
      <c r="BE2907">
        <v>4753</v>
      </c>
      <c r="BF2907">
        <v>-298</v>
      </c>
      <c r="BG2907">
        <v>848</v>
      </c>
      <c r="BH2907">
        <v>139743</v>
      </c>
      <c r="BI2907">
        <v>29401</v>
      </c>
      <c r="BJ2907">
        <v>319</v>
      </c>
      <c r="BK2907">
        <v>1920</v>
      </c>
      <c r="BL2907">
        <v>9</v>
      </c>
      <c r="BM2907">
        <v>1213</v>
      </c>
      <c r="BN2907">
        <v>6978</v>
      </c>
      <c r="BO2907">
        <v>1214</v>
      </c>
      <c r="BP2907">
        <v>0</v>
      </c>
      <c r="BQ2907">
        <v>0</v>
      </c>
      <c r="BR2907">
        <v>0</v>
      </c>
      <c r="BS2907">
        <v>0</v>
      </c>
      <c r="BT2907">
        <v>0</v>
      </c>
      <c r="BU2907">
        <v>28</v>
      </c>
      <c r="BV2907">
        <v>0</v>
      </c>
      <c r="BW2907">
        <v>0</v>
      </c>
      <c r="BX2907">
        <v>66376</v>
      </c>
      <c r="BY2907">
        <v>4071</v>
      </c>
      <c r="BZ2907">
        <v>196</v>
      </c>
      <c r="CA2907">
        <v>48528</v>
      </c>
      <c r="CB2907">
        <v>32590</v>
      </c>
      <c r="CC2907">
        <v>53378</v>
      </c>
      <c r="CD2907">
        <v>3135</v>
      </c>
      <c r="CE2907">
        <v>156.58000000000001</v>
      </c>
      <c r="CF2907">
        <v>97.1</v>
      </c>
    </row>
    <row r="2908" spans="1:84">
      <c r="A2908">
        <v>51081</v>
      </c>
      <c r="B2908" t="s">
        <v>2906</v>
      </c>
      <c r="C2908">
        <v>51081</v>
      </c>
      <c r="D2908">
        <v>11006</v>
      </c>
      <c r="E2908">
        <v>-4.8</v>
      </c>
      <c r="F2908">
        <v>-554</v>
      </c>
      <c r="G2908">
        <v>11560</v>
      </c>
      <c r="H2908">
        <v>607</v>
      </c>
      <c r="I2908">
        <v>5.5</v>
      </c>
      <c r="J2908">
        <v>1935</v>
      </c>
      <c r="K2908">
        <v>17.600000000000001</v>
      </c>
      <c r="L2908">
        <v>11.6</v>
      </c>
      <c r="M2908">
        <v>1280</v>
      </c>
      <c r="N2908">
        <v>38.700000000000003</v>
      </c>
      <c r="O2908">
        <v>4365</v>
      </c>
      <c r="P2908">
        <v>6543</v>
      </c>
      <c r="Q2908">
        <v>12</v>
      </c>
      <c r="R2908">
        <v>50</v>
      </c>
      <c r="S2908">
        <v>2</v>
      </c>
      <c r="T2908">
        <v>34</v>
      </c>
      <c r="U2908">
        <v>138</v>
      </c>
      <c r="V2908">
        <v>4261</v>
      </c>
      <c r="W2908">
        <v>39.700000000000003</v>
      </c>
      <c r="X2908">
        <v>59.4</v>
      </c>
      <c r="Y2908">
        <v>0.1</v>
      </c>
      <c r="Z2908">
        <v>0.5</v>
      </c>
      <c r="AA2908">
        <v>0</v>
      </c>
      <c r="AB2908">
        <v>0.3</v>
      </c>
      <c r="AC2908">
        <v>1.3</v>
      </c>
      <c r="AD2908">
        <v>38.700000000000003</v>
      </c>
      <c r="AE2908">
        <v>124</v>
      </c>
      <c r="AF2908">
        <v>82</v>
      </c>
      <c r="AG2908">
        <v>0</v>
      </c>
      <c r="AH2908">
        <v>63.4</v>
      </c>
      <c r="AI2908">
        <v>0.3</v>
      </c>
      <c r="AJ2908">
        <v>1</v>
      </c>
      <c r="AK2908">
        <v>62.1</v>
      </c>
      <c r="AL2908">
        <v>11</v>
      </c>
      <c r="AM2908">
        <v>2143</v>
      </c>
      <c r="AN2908">
        <v>22.4</v>
      </c>
      <c r="AO2908">
        <v>4061</v>
      </c>
      <c r="AP2908">
        <v>296</v>
      </c>
      <c r="AQ2908">
        <v>7.9</v>
      </c>
      <c r="AR2908">
        <v>78.3</v>
      </c>
      <c r="AS2908">
        <v>69000</v>
      </c>
      <c r="AT2908">
        <v>1.5</v>
      </c>
      <c r="AU2908">
        <v>3375</v>
      </c>
      <c r="AV2908">
        <v>2.5099999999999998</v>
      </c>
      <c r="AW2908">
        <v>14632</v>
      </c>
      <c r="AX2908">
        <v>30676</v>
      </c>
      <c r="AY2908">
        <v>16.5</v>
      </c>
      <c r="AZ2908">
        <v>340</v>
      </c>
      <c r="BA2908">
        <v>20505</v>
      </c>
      <c r="BB2908">
        <v>4196</v>
      </c>
      <c r="BC2908">
        <v>166</v>
      </c>
      <c r="BD2908">
        <v>4</v>
      </c>
      <c r="BE2908">
        <v>10063</v>
      </c>
      <c r="BF2908">
        <v>6</v>
      </c>
      <c r="BG2908">
        <v>1885</v>
      </c>
      <c r="BH2908">
        <v>314803</v>
      </c>
      <c r="BI2908">
        <v>31283</v>
      </c>
      <c r="BJ2908">
        <v>112</v>
      </c>
      <c r="BK2908">
        <v>2159</v>
      </c>
      <c r="BL2908">
        <v>12.4</v>
      </c>
      <c r="BM2908">
        <v>288</v>
      </c>
      <c r="BN2908">
        <v>5507</v>
      </c>
      <c r="BO2908">
        <v>372</v>
      </c>
      <c r="BP2908">
        <v>0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274968</v>
      </c>
      <c r="BW2908">
        <v>4574</v>
      </c>
      <c r="BX2908">
        <v>48575</v>
      </c>
      <c r="BY2908">
        <v>4195</v>
      </c>
      <c r="BZ2908">
        <v>47</v>
      </c>
      <c r="CA2908">
        <v>5202</v>
      </c>
      <c r="CB2908">
        <v>42434</v>
      </c>
      <c r="CC2908">
        <v>30234</v>
      </c>
      <c r="CD2908">
        <v>2630</v>
      </c>
      <c r="CE2908">
        <v>295.44</v>
      </c>
      <c r="CF2908">
        <v>39.200000000000003</v>
      </c>
    </row>
    <row r="2909" spans="1:84">
      <c r="A2909">
        <v>51083</v>
      </c>
      <c r="B2909" t="s">
        <v>2907</v>
      </c>
      <c r="C2909">
        <v>51083</v>
      </c>
      <c r="D2909">
        <v>36149</v>
      </c>
      <c r="E2909">
        <v>-3.2</v>
      </c>
      <c r="F2909">
        <v>-1201</v>
      </c>
      <c r="G2909">
        <v>37355</v>
      </c>
      <c r="H2909">
        <v>2013</v>
      </c>
      <c r="I2909">
        <v>5.6</v>
      </c>
      <c r="J2909">
        <v>7993</v>
      </c>
      <c r="K2909">
        <v>22.1</v>
      </c>
      <c r="L2909">
        <v>18.399999999999999</v>
      </c>
      <c r="M2909">
        <v>6665</v>
      </c>
      <c r="N2909">
        <v>52.4</v>
      </c>
      <c r="O2909">
        <v>22115</v>
      </c>
      <c r="P2909">
        <v>13551</v>
      </c>
      <c r="Q2909">
        <v>91</v>
      </c>
      <c r="R2909">
        <v>115</v>
      </c>
      <c r="S2909">
        <v>2</v>
      </c>
      <c r="T2909">
        <v>275</v>
      </c>
      <c r="U2909">
        <v>556</v>
      </c>
      <c r="V2909">
        <v>21671</v>
      </c>
      <c r="W2909">
        <v>61.2</v>
      </c>
      <c r="X2909">
        <v>37.5</v>
      </c>
      <c r="Y2909">
        <v>0.3</v>
      </c>
      <c r="Z2909">
        <v>0.3</v>
      </c>
      <c r="AA2909">
        <v>0</v>
      </c>
      <c r="AB2909">
        <v>0.8</v>
      </c>
      <c r="AC2909">
        <v>1.5</v>
      </c>
      <c r="AD2909">
        <v>59.9</v>
      </c>
      <c r="AE2909">
        <v>397</v>
      </c>
      <c r="AF2909">
        <v>456</v>
      </c>
      <c r="AG2909">
        <v>8</v>
      </c>
      <c r="AH2909">
        <v>67.2</v>
      </c>
      <c r="AI2909">
        <v>1</v>
      </c>
      <c r="AJ2909">
        <v>2.6</v>
      </c>
      <c r="AK2909">
        <v>63.9</v>
      </c>
      <c r="AL2909">
        <v>9.5</v>
      </c>
      <c r="AM2909">
        <v>8620</v>
      </c>
      <c r="AN2909">
        <v>25.1</v>
      </c>
      <c r="AO2909">
        <v>17422</v>
      </c>
      <c r="AP2909">
        <v>471</v>
      </c>
      <c r="AQ2909">
        <v>2.8</v>
      </c>
      <c r="AR2909">
        <v>76.099999999999994</v>
      </c>
      <c r="AS2909">
        <v>73300</v>
      </c>
      <c r="AT2909">
        <v>5.5</v>
      </c>
      <c r="AU2909">
        <v>15018</v>
      </c>
      <c r="AV2909">
        <v>2.4300000000000002</v>
      </c>
      <c r="AW2909">
        <v>16353</v>
      </c>
      <c r="AX2909">
        <v>31030</v>
      </c>
      <c r="AY2909">
        <v>16</v>
      </c>
      <c r="AZ2909">
        <v>819</v>
      </c>
      <c r="BA2909">
        <v>22671</v>
      </c>
      <c r="BB2909">
        <v>15874</v>
      </c>
      <c r="BC2909">
        <v>900</v>
      </c>
      <c r="BD2909">
        <v>5.7</v>
      </c>
      <c r="BE2909">
        <v>17943</v>
      </c>
      <c r="BF2909">
        <v>-630</v>
      </c>
      <c r="BG2909">
        <v>2335</v>
      </c>
      <c r="BH2909">
        <v>511654</v>
      </c>
      <c r="BI2909">
        <v>28516</v>
      </c>
      <c r="BJ2909">
        <v>791</v>
      </c>
      <c r="BK2909">
        <v>10364</v>
      </c>
      <c r="BL2909">
        <v>-9.9</v>
      </c>
      <c r="BM2909">
        <v>1612</v>
      </c>
      <c r="BN2909">
        <v>31851</v>
      </c>
      <c r="BO2909">
        <v>2182</v>
      </c>
      <c r="BP2909">
        <v>15.5</v>
      </c>
      <c r="BQ2909">
        <v>0</v>
      </c>
      <c r="BR2909">
        <v>0</v>
      </c>
      <c r="BS2909">
        <v>0</v>
      </c>
      <c r="BT2909">
        <v>0</v>
      </c>
      <c r="BU2909">
        <v>29.2</v>
      </c>
      <c r="BV2909">
        <v>570302</v>
      </c>
      <c r="BW2909">
        <v>0</v>
      </c>
      <c r="BX2909">
        <v>269357</v>
      </c>
      <c r="BY2909">
        <v>7304</v>
      </c>
      <c r="BZ2909">
        <v>100</v>
      </c>
      <c r="CA2909">
        <v>10484</v>
      </c>
      <c r="CB2909">
        <v>221684</v>
      </c>
      <c r="CC2909">
        <v>229472</v>
      </c>
      <c r="CD2909">
        <v>6311</v>
      </c>
      <c r="CE2909">
        <v>819.3</v>
      </c>
      <c r="CF2909">
        <v>45.6</v>
      </c>
    </row>
    <row r="2910" spans="1:84">
      <c r="A2910">
        <v>51085</v>
      </c>
      <c r="B2910" t="s">
        <v>2908</v>
      </c>
      <c r="C2910">
        <v>51085</v>
      </c>
      <c r="D2910">
        <v>98983</v>
      </c>
      <c r="E2910">
        <v>14.7</v>
      </c>
      <c r="F2910">
        <v>12663</v>
      </c>
      <c r="G2910">
        <v>86320</v>
      </c>
      <c r="H2910">
        <v>5573</v>
      </c>
      <c r="I2910">
        <v>5.6</v>
      </c>
      <c r="J2910">
        <v>23781</v>
      </c>
      <c r="K2910">
        <v>24</v>
      </c>
      <c r="L2910">
        <v>11.5</v>
      </c>
      <c r="M2910">
        <v>11423</v>
      </c>
      <c r="N2910">
        <v>50.5</v>
      </c>
      <c r="O2910">
        <v>86896</v>
      </c>
      <c r="P2910">
        <v>9577</v>
      </c>
      <c r="Q2910">
        <v>324</v>
      </c>
      <c r="R2910">
        <v>1171</v>
      </c>
      <c r="S2910">
        <v>7</v>
      </c>
      <c r="T2910">
        <v>1008</v>
      </c>
      <c r="U2910">
        <v>1201</v>
      </c>
      <c r="V2910">
        <v>85834</v>
      </c>
      <c r="W2910">
        <v>87.8</v>
      </c>
      <c r="X2910">
        <v>9.6999999999999993</v>
      </c>
      <c r="Y2910">
        <v>0.3</v>
      </c>
      <c r="Z2910">
        <v>1.2</v>
      </c>
      <c r="AA2910">
        <v>0</v>
      </c>
      <c r="AB2910">
        <v>1</v>
      </c>
      <c r="AC2910">
        <v>1.2</v>
      </c>
      <c r="AD2910">
        <v>86.7</v>
      </c>
      <c r="AE2910">
        <v>1133</v>
      </c>
      <c r="AF2910">
        <v>692</v>
      </c>
      <c r="AG2910">
        <v>7</v>
      </c>
      <c r="AH2910">
        <v>57</v>
      </c>
      <c r="AI2910">
        <v>1.8</v>
      </c>
      <c r="AJ2910">
        <v>3.6</v>
      </c>
      <c r="AK2910">
        <v>86.6</v>
      </c>
      <c r="AL2910">
        <v>28.7</v>
      </c>
      <c r="AM2910">
        <v>11425</v>
      </c>
      <c r="AN2910">
        <v>25.4</v>
      </c>
      <c r="AO2910">
        <v>37024</v>
      </c>
      <c r="AP2910">
        <v>4828</v>
      </c>
      <c r="AQ2910">
        <v>15</v>
      </c>
      <c r="AR2910">
        <v>84.3</v>
      </c>
      <c r="AS2910">
        <v>143300</v>
      </c>
      <c r="AT2910">
        <v>7.7</v>
      </c>
      <c r="AU2910">
        <v>31121</v>
      </c>
      <c r="AV2910">
        <v>2.71</v>
      </c>
      <c r="AW2910">
        <v>25120</v>
      </c>
      <c r="AX2910">
        <v>67979</v>
      </c>
      <c r="AY2910">
        <v>5.0999999999999996</v>
      </c>
      <c r="AZ2910">
        <v>3612</v>
      </c>
      <c r="BA2910">
        <v>37100</v>
      </c>
      <c r="BB2910">
        <v>55026</v>
      </c>
      <c r="BC2910">
        <v>1353</v>
      </c>
      <c r="BD2910">
        <v>2.5</v>
      </c>
      <c r="BE2910">
        <v>55254</v>
      </c>
      <c r="BF2910">
        <v>6833</v>
      </c>
      <c r="BG2910">
        <v>5522</v>
      </c>
      <c r="BH2910">
        <v>2023495</v>
      </c>
      <c r="BI2910">
        <v>36622</v>
      </c>
      <c r="BJ2910">
        <v>3047</v>
      </c>
      <c r="BK2910">
        <v>38810</v>
      </c>
      <c r="BL2910">
        <v>13.5</v>
      </c>
      <c r="BM2910">
        <v>6870</v>
      </c>
      <c r="BN2910">
        <v>103734</v>
      </c>
      <c r="BO2910">
        <v>8208</v>
      </c>
      <c r="BP2910">
        <v>3.4</v>
      </c>
      <c r="BQ2910">
        <v>0</v>
      </c>
      <c r="BR2910">
        <v>0</v>
      </c>
      <c r="BS2910">
        <v>0</v>
      </c>
      <c r="BT2910">
        <v>0</v>
      </c>
      <c r="BU2910">
        <v>21.7</v>
      </c>
      <c r="BV2910">
        <v>668117</v>
      </c>
      <c r="BW2910">
        <v>2872325</v>
      </c>
      <c r="BX2910">
        <v>1096337</v>
      </c>
      <c r="BY2910">
        <v>11933</v>
      </c>
      <c r="BZ2910">
        <v>510</v>
      </c>
      <c r="CA2910">
        <v>119344</v>
      </c>
      <c r="CB2910">
        <v>100537</v>
      </c>
      <c r="CC2910">
        <v>342111</v>
      </c>
      <c r="CD2910">
        <v>3562</v>
      </c>
      <c r="CE2910">
        <v>472.68</v>
      </c>
      <c r="CF2910">
        <v>182.5</v>
      </c>
    </row>
    <row r="2911" spans="1:84">
      <c r="A2911">
        <v>51087</v>
      </c>
      <c r="B2911" t="s">
        <v>2909</v>
      </c>
      <c r="C2911">
        <v>51087</v>
      </c>
      <c r="D2911">
        <v>284399</v>
      </c>
      <c r="E2911">
        <v>8.5</v>
      </c>
      <c r="F2911">
        <v>22295</v>
      </c>
      <c r="G2911">
        <v>262300</v>
      </c>
      <c r="H2911">
        <v>19155</v>
      </c>
      <c r="I2911">
        <v>6.7</v>
      </c>
      <c r="J2911">
        <v>69152</v>
      </c>
      <c r="K2911">
        <v>24.3</v>
      </c>
      <c r="L2911">
        <v>12.2</v>
      </c>
      <c r="M2911">
        <v>34759</v>
      </c>
      <c r="N2911">
        <v>52.6</v>
      </c>
      <c r="O2911">
        <v>186681</v>
      </c>
      <c r="P2911">
        <v>78741</v>
      </c>
      <c r="Q2911">
        <v>1008</v>
      </c>
      <c r="R2911">
        <v>14436</v>
      </c>
      <c r="S2911">
        <v>100</v>
      </c>
      <c r="T2911">
        <v>3433</v>
      </c>
      <c r="U2911">
        <v>9746</v>
      </c>
      <c r="V2911">
        <v>178291</v>
      </c>
      <c r="W2911">
        <v>65.599999999999994</v>
      </c>
      <c r="X2911">
        <v>27.7</v>
      </c>
      <c r="Y2911">
        <v>0.4</v>
      </c>
      <c r="Z2911">
        <v>5.0999999999999996</v>
      </c>
      <c r="AA2911">
        <v>0</v>
      </c>
      <c r="AB2911">
        <v>1.2</v>
      </c>
      <c r="AC2911">
        <v>3.4</v>
      </c>
      <c r="AD2911">
        <v>62.7</v>
      </c>
      <c r="AE2911">
        <v>3954</v>
      </c>
      <c r="AF2911">
        <v>2287</v>
      </c>
      <c r="AG2911">
        <v>36</v>
      </c>
      <c r="AH2911">
        <v>50.1</v>
      </c>
      <c r="AI2911">
        <v>6.7</v>
      </c>
      <c r="AJ2911">
        <v>9</v>
      </c>
      <c r="AK2911">
        <v>86.6</v>
      </c>
      <c r="AL2911">
        <v>34.9</v>
      </c>
      <c r="AM2911">
        <v>37156</v>
      </c>
      <c r="AN2911">
        <v>21.6</v>
      </c>
      <c r="AO2911">
        <v>124588</v>
      </c>
      <c r="AP2911">
        <v>12108</v>
      </c>
      <c r="AQ2911">
        <v>10.8</v>
      </c>
      <c r="AR2911">
        <v>65.7</v>
      </c>
      <c r="AS2911">
        <v>121300</v>
      </c>
      <c r="AT2911">
        <v>27.5</v>
      </c>
      <c r="AU2911">
        <v>108121</v>
      </c>
      <c r="AV2911">
        <v>2.39</v>
      </c>
      <c r="AW2911">
        <v>26410</v>
      </c>
      <c r="AX2911">
        <v>53009</v>
      </c>
      <c r="AY2911">
        <v>7.8</v>
      </c>
      <c r="AZ2911">
        <v>11234</v>
      </c>
      <c r="BA2911">
        <v>40036</v>
      </c>
      <c r="BB2911">
        <v>160768</v>
      </c>
      <c r="BC2911">
        <v>4499</v>
      </c>
      <c r="BD2911">
        <v>2.8</v>
      </c>
      <c r="BE2911">
        <v>205739</v>
      </c>
      <c r="BF2911">
        <v>11697</v>
      </c>
      <c r="BG2911">
        <v>15667</v>
      </c>
      <c r="BH2911">
        <v>10404118</v>
      </c>
      <c r="BI2911">
        <v>50569</v>
      </c>
      <c r="BJ2911">
        <v>7651</v>
      </c>
      <c r="BK2911">
        <v>142011</v>
      </c>
      <c r="BL2911">
        <v>-4.3</v>
      </c>
      <c r="BM2911">
        <v>15818</v>
      </c>
      <c r="BN2911">
        <v>419255</v>
      </c>
      <c r="BO2911">
        <v>19592</v>
      </c>
      <c r="BP2911">
        <v>12.4</v>
      </c>
      <c r="BQ2911">
        <v>0.7</v>
      </c>
      <c r="BR2911">
        <v>5</v>
      </c>
      <c r="BS2911">
        <v>1.6</v>
      </c>
      <c r="BT2911">
        <v>0</v>
      </c>
      <c r="BU2911">
        <v>29.3</v>
      </c>
      <c r="BV2911">
        <v>2899674</v>
      </c>
      <c r="BW2911">
        <v>6656241</v>
      </c>
      <c r="BX2911">
        <v>4025162</v>
      </c>
      <c r="BY2911">
        <v>15016</v>
      </c>
      <c r="BZ2911">
        <v>1475</v>
      </c>
      <c r="CA2911">
        <v>226316</v>
      </c>
      <c r="CB2911">
        <v>28135</v>
      </c>
      <c r="CC2911">
        <v>738964</v>
      </c>
      <c r="CD2911">
        <v>2673</v>
      </c>
      <c r="CE2911">
        <v>238.06</v>
      </c>
      <c r="CF2911">
        <v>1102.0999999999999</v>
      </c>
    </row>
    <row r="2912" spans="1:84">
      <c r="A2912">
        <v>51089</v>
      </c>
      <c r="B2912" t="s">
        <v>2910</v>
      </c>
      <c r="C2912">
        <v>51089</v>
      </c>
      <c r="D2912">
        <v>56208</v>
      </c>
      <c r="E2912">
        <v>-3.1</v>
      </c>
      <c r="F2912">
        <v>-1776</v>
      </c>
      <c r="G2912">
        <v>57930</v>
      </c>
      <c r="H2912">
        <v>2993</v>
      </c>
      <c r="I2912">
        <v>5.3</v>
      </c>
      <c r="J2912">
        <v>11554</v>
      </c>
      <c r="K2912">
        <v>20.6</v>
      </c>
      <c r="L2912">
        <v>16.5</v>
      </c>
      <c r="M2912">
        <v>9272</v>
      </c>
      <c r="N2912">
        <v>50.7</v>
      </c>
      <c r="O2912">
        <v>42695</v>
      </c>
      <c r="P2912">
        <v>12607</v>
      </c>
      <c r="Q2912">
        <v>124</v>
      </c>
      <c r="R2912">
        <v>305</v>
      </c>
      <c r="S2912">
        <v>20</v>
      </c>
      <c r="T2912">
        <v>457</v>
      </c>
      <c r="U2912">
        <v>3354</v>
      </c>
      <c r="V2912">
        <v>39505</v>
      </c>
      <c r="W2912">
        <v>76</v>
      </c>
      <c r="X2912">
        <v>22.4</v>
      </c>
      <c r="Y2912">
        <v>0.2</v>
      </c>
      <c r="Z2912">
        <v>0.5</v>
      </c>
      <c r="AA2912">
        <v>0</v>
      </c>
      <c r="AB2912">
        <v>0.8</v>
      </c>
      <c r="AC2912">
        <v>6</v>
      </c>
      <c r="AD2912">
        <v>70.3</v>
      </c>
      <c r="AE2912">
        <v>606</v>
      </c>
      <c r="AF2912">
        <v>625</v>
      </c>
      <c r="AG2912">
        <v>7</v>
      </c>
      <c r="AH2912">
        <v>66.2</v>
      </c>
      <c r="AI2912">
        <v>2.7</v>
      </c>
      <c r="AJ2912">
        <v>4.5999999999999996</v>
      </c>
      <c r="AK2912">
        <v>64.900000000000006</v>
      </c>
      <c r="AL2912">
        <v>9.4</v>
      </c>
      <c r="AM2912">
        <v>13480</v>
      </c>
      <c r="AN2912">
        <v>22.5</v>
      </c>
      <c r="AO2912">
        <v>26510</v>
      </c>
      <c r="AP2912">
        <v>566</v>
      </c>
      <c r="AQ2912">
        <v>2.2000000000000002</v>
      </c>
      <c r="AR2912">
        <v>76.900000000000006</v>
      </c>
      <c r="AS2912">
        <v>75500</v>
      </c>
      <c r="AT2912">
        <v>8.1999999999999993</v>
      </c>
      <c r="AU2912">
        <v>23910</v>
      </c>
      <c r="AV2912">
        <v>2.4</v>
      </c>
      <c r="AW2912">
        <v>17110</v>
      </c>
      <c r="AX2912">
        <v>32044</v>
      </c>
      <c r="AY2912">
        <v>13.4</v>
      </c>
      <c r="AZ2912">
        <v>1804</v>
      </c>
      <c r="BA2912">
        <v>25312</v>
      </c>
      <c r="BB2912">
        <v>25337</v>
      </c>
      <c r="BC2912">
        <v>1180</v>
      </c>
      <c r="BD2912">
        <v>4.7</v>
      </c>
      <c r="BE2912">
        <v>36795</v>
      </c>
      <c r="BF2912">
        <v>-5204</v>
      </c>
      <c r="BG2912">
        <v>4254</v>
      </c>
      <c r="BH2912">
        <v>1109439</v>
      </c>
      <c r="BI2912">
        <v>30152</v>
      </c>
      <c r="BJ2912">
        <v>901</v>
      </c>
      <c r="BK2912">
        <v>13678</v>
      </c>
      <c r="BL2912">
        <v>-6</v>
      </c>
      <c r="BM2912">
        <v>2349</v>
      </c>
      <c r="BN2912">
        <v>31555</v>
      </c>
      <c r="BO2912">
        <v>2991</v>
      </c>
      <c r="BP2912">
        <v>0</v>
      </c>
      <c r="BQ2912">
        <v>0</v>
      </c>
      <c r="BR2912">
        <v>0</v>
      </c>
      <c r="BS2912">
        <v>0</v>
      </c>
      <c r="BT2912">
        <v>0</v>
      </c>
      <c r="BU2912">
        <v>16.3</v>
      </c>
      <c r="BV2912">
        <v>1017410</v>
      </c>
      <c r="BW2912">
        <v>108142</v>
      </c>
      <c r="BX2912">
        <v>428619</v>
      </c>
      <c r="BY2912">
        <v>7472</v>
      </c>
      <c r="BZ2912">
        <v>96</v>
      </c>
      <c r="CA2912">
        <v>16020</v>
      </c>
      <c r="CB2912">
        <v>53064</v>
      </c>
      <c r="CC2912">
        <v>233230</v>
      </c>
      <c r="CD2912">
        <v>4096</v>
      </c>
      <c r="CE2912">
        <v>382.35</v>
      </c>
      <c r="CF2912">
        <v>151.6</v>
      </c>
    </row>
    <row r="2913" spans="1:84">
      <c r="A2913">
        <v>51091</v>
      </c>
      <c r="B2913" t="s">
        <v>2911</v>
      </c>
      <c r="C2913">
        <v>51091</v>
      </c>
      <c r="D2913">
        <v>2510</v>
      </c>
      <c r="E2913">
        <v>-1</v>
      </c>
      <c r="F2913">
        <v>-26</v>
      </c>
      <c r="G2913">
        <v>2536</v>
      </c>
      <c r="H2913">
        <v>73</v>
      </c>
      <c r="I2913">
        <v>2.9</v>
      </c>
      <c r="J2913">
        <v>399</v>
      </c>
      <c r="K2913">
        <v>15.9</v>
      </c>
      <c r="L2913">
        <v>23.2</v>
      </c>
      <c r="M2913">
        <v>583</v>
      </c>
      <c r="N2913">
        <v>50.8</v>
      </c>
      <c r="O2913">
        <v>2487</v>
      </c>
      <c r="P2913">
        <v>8</v>
      </c>
      <c r="Q2913">
        <v>5</v>
      </c>
      <c r="R2913">
        <v>3</v>
      </c>
      <c r="S2913">
        <v>0</v>
      </c>
      <c r="T2913">
        <v>7</v>
      </c>
      <c r="U2913">
        <v>13</v>
      </c>
      <c r="V2913">
        <v>2475</v>
      </c>
      <c r="W2913">
        <v>99.1</v>
      </c>
      <c r="X2913">
        <v>0.3</v>
      </c>
      <c r="Y2913">
        <v>0.2</v>
      </c>
      <c r="Z2913">
        <v>0.1</v>
      </c>
      <c r="AA2913">
        <v>0</v>
      </c>
      <c r="AB2913">
        <v>0.3</v>
      </c>
      <c r="AC2913">
        <v>0.5</v>
      </c>
      <c r="AD2913">
        <v>98.6</v>
      </c>
      <c r="AE2913">
        <v>15</v>
      </c>
      <c r="AF2913">
        <v>26</v>
      </c>
      <c r="AG2913">
        <v>0</v>
      </c>
      <c r="AH2913">
        <v>76</v>
      </c>
      <c r="AI2913">
        <v>0.4</v>
      </c>
      <c r="AJ2913">
        <v>2.8</v>
      </c>
      <c r="AK2913">
        <v>72.8</v>
      </c>
      <c r="AL2913">
        <v>13.2</v>
      </c>
      <c r="AM2913">
        <v>533</v>
      </c>
      <c r="AN2913">
        <v>32</v>
      </c>
      <c r="AO2913">
        <v>1935</v>
      </c>
      <c r="AP2913">
        <v>113</v>
      </c>
      <c r="AQ2913">
        <v>6.2</v>
      </c>
      <c r="AR2913">
        <v>83.8</v>
      </c>
      <c r="AS2913">
        <v>83700</v>
      </c>
      <c r="AT2913">
        <v>3</v>
      </c>
      <c r="AU2913">
        <v>1131</v>
      </c>
      <c r="AV2913">
        <v>2.2400000000000002</v>
      </c>
      <c r="AW2913">
        <v>15976</v>
      </c>
      <c r="AX2913">
        <v>32852</v>
      </c>
      <c r="AY2913">
        <v>10.8</v>
      </c>
      <c r="AZ2913">
        <v>72</v>
      </c>
      <c r="BA2913">
        <v>28904</v>
      </c>
      <c r="BB2913">
        <v>1161</v>
      </c>
      <c r="BC2913">
        <v>35</v>
      </c>
      <c r="BD2913">
        <v>3</v>
      </c>
      <c r="BE2913">
        <v>1457</v>
      </c>
      <c r="BF2913">
        <v>84</v>
      </c>
      <c r="BG2913">
        <v>172</v>
      </c>
      <c r="BH2913">
        <v>26037</v>
      </c>
      <c r="BI2913">
        <v>17870</v>
      </c>
      <c r="BJ2913">
        <v>91</v>
      </c>
      <c r="BK2913">
        <v>400</v>
      </c>
      <c r="BL2913">
        <v>-4.0999999999999996</v>
      </c>
      <c r="BM2913">
        <v>244</v>
      </c>
      <c r="BN2913">
        <v>0</v>
      </c>
      <c r="BO2913">
        <v>307</v>
      </c>
      <c r="BP2913">
        <v>0</v>
      </c>
      <c r="BQ2913">
        <v>0</v>
      </c>
      <c r="BR2913">
        <v>0</v>
      </c>
      <c r="BS2913">
        <v>0</v>
      </c>
      <c r="BT2913">
        <v>0</v>
      </c>
      <c r="BU2913">
        <v>0</v>
      </c>
      <c r="BV2913">
        <v>0</v>
      </c>
      <c r="BW2913">
        <v>0</v>
      </c>
      <c r="BX2913">
        <v>9748</v>
      </c>
      <c r="BY2913">
        <v>3951</v>
      </c>
      <c r="BZ2913">
        <v>17</v>
      </c>
      <c r="CA2913">
        <v>3322</v>
      </c>
      <c r="CB2913">
        <v>96036</v>
      </c>
      <c r="CC2913">
        <v>17850</v>
      </c>
      <c r="CD2913">
        <v>7192</v>
      </c>
      <c r="CE2913">
        <v>415.86</v>
      </c>
      <c r="CF2913">
        <v>6.1</v>
      </c>
    </row>
    <row r="2914" spans="1:84">
      <c r="A2914">
        <v>51093</v>
      </c>
      <c r="B2914" t="s">
        <v>2912</v>
      </c>
      <c r="C2914">
        <v>51093</v>
      </c>
      <c r="D2914">
        <v>34723</v>
      </c>
      <c r="E2914">
        <v>16.8</v>
      </c>
      <c r="F2914">
        <v>4995</v>
      </c>
      <c r="G2914">
        <v>29728</v>
      </c>
      <c r="H2914">
        <v>1879</v>
      </c>
      <c r="I2914">
        <v>5.4</v>
      </c>
      <c r="J2914">
        <v>7725</v>
      </c>
      <c r="K2914">
        <v>22.2</v>
      </c>
      <c r="L2914">
        <v>12.5</v>
      </c>
      <c r="M2914">
        <v>4354</v>
      </c>
      <c r="N2914">
        <v>51</v>
      </c>
      <c r="O2914">
        <v>25433</v>
      </c>
      <c r="P2914">
        <v>8636</v>
      </c>
      <c r="Q2914">
        <v>79</v>
      </c>
      <c r="R2914">
        <v>168</v>
      </c>
      <c r="S2914">
        <v>13</v>
      </c>
      <c r="T2914">
        <v>394</v>
      </c>
      <c r="U2914">
        <v>512</v>
      </c>
      <c r="V2914">
        <v>24980</v>
      </c>
      <c r="W2914">
        <v>73.2</v>
      </c>
      <c r="X2914">
        <v>24.9</v>
      </c>
      <c r="Y2914">
        <v>0.2</v>
      </c>
      <c r="Z2914">
        <v>0.5</v>
      </c>
      <c r="AA2914">
        <v>0</v>
      </c>
      <c r="AB2914">
        <v>1.1000000000000001</v>
      </c>
      <c r="AC2914">
        <v>1.5</v>
      </c>
      <c r="AD2914">
        <v>71.900000000000006</v>
      </c>
      <c r="AE2914">
        <v>355</v>
      </c>
      <c r="AF2914">
        <v>323</v>
      </c>
      <c r="AG2914">
        <v>4</v>
      </c>
      <c r="AH2914">
        <v>63.4</v>
      </c>
      <c r="AI2914">
        <v>1.1000000000000001</v>
      </c>
      <c r="AJ2914">
        <v>3</v>
      </c>
      <c r="AK2914">
        <v>76.2</v>
      </c>
      <c r="AL2914">
        <v>17.5</v>
      </c>
      <c r="AM2914">
        <v>5543</v>
      </c>
      <c r="AN2914">
        <v>29.9</v>
      </c>
      <c r="AO2914">
        <v>14162</v>
      </c>
      <c r="AP2914">
        <v>2096</v>
      </c>
      <c r="AQ2914">
        <v>17.399999999999999</v>
      </c>
      <c r="AR2914">
        <v>80.8</v>
      </c>
      <c r="AS2914">
        <v>129300</v>
      </c>
      <c r="AT2914">
        <v>5.6</v>
      </c>
      <c r="AU2914">
        <v>11319</v>
      </c>
      <c r="AV2914">
        <v>2.61</v>
      </c>
      <c r="AW2914">
        <v>20235</v>
      </c>
      <c r="AX2914">
        <v>51424</v>
      </c>
      <c r="AY2914">
        <v>9.1999999999999993</v>
      </c>
      <c r="AZ2914">
        <v>1052</v>
      </c>
      <c r="BA2914">
        <v>31495</v>
      </c>
      <c r="BB2914">
        <v>17685</v>
      </c>
      <c r="BC2914">
        <v>543</v>
      </c>
      <c r="BD2914">
        <v>3.1</v>
      </c>
      <c r="BE2914">
        <v>17027</v>
      </c>
      <c r="BF2914">
        <v>993</v>
      </c>
      <c r="BG2914">
        <v>1488</v>
      </c>
      <c r="BH2914">
        <v>648859</v>
      </c>
      <c r="BI2914">
        <v>38108</v>
      </c>
      <c r="BJ2914">
        <v>618</v>
      </c>
      <c r="BK2914">
        <v>9829</v>
      </c>
      <c r="BL2914">
        <v>2.7</v>
      </c>
      <c r="BM2914">
        <v>1887</v>
      </c>
      <c r="BN2914">
        <v>16603</v>
      </c>
      <c r="BO2914">
        <v>1924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35.700000000000003</v>
      </c>
      <c r="BV2914">
        <v>0</v>
      </c>
      <c r="BW2914">
        <v>54174</v>
      </c>
      <c r="BX2914">
        <v>152201</v>
      </c>
      <c r="BY2914">
        <v>4920</v>
      </c>
      <c r="BZ2914">
        <v>435</v>
      </c>
      <c r="CA2914">
        <v>86591</v>
      </c>
      <c r="CB2914">
        <v>86521</v>
      </c>
      <c r="CC2914">
        <v>162422</v>
      </c>
      <c r="CD2914">
        <v>4956</v>
      </c>
      <c r="CE2914">
        <v>315.87</v>
      </c>
      <c r="CF2914">
        <v>94.1</v>
      </c>
    </row>
    <row r="2915" spans="1:84">
      <c r="A2915">
        <v>51095</v>
      </c>
      <c r="B2915" t="s">
        <v>2913</v>
      </c>
      <c r="C2915">
        <v>51095</v>
      </c>
      <c r="D2915">
        <v>59741</v>
      </c>
      <c r="E2915">
        <v>24.2</v>
      </c>
      <c r="F2915">
        <v>11639</v>
      </c>
      <c r="G2915">
        <v>48102</v>
      </c>
      <c r="H2915">
        <v>2715</v>
      </c>
      <c r="I2915">
        <v>4.5</v>
      </c>
      <c r="J2915">
        <v>11765</v>
      </c>
      <c r="K2915">
        <v>19.7</v>
      </c>
      <c r="L2915">
        <v>17.8</v>
      </c>
      <c r="M2915">
        <v>10615</v>
      </c>
      <c r="N2915">
        <v>51.2</v>
      </c>
      <c r="O2915">
        <v>49999</v>
      </c>
      <c r="P2915">
        <v>7789</v>
      </c>
      <c r="Q2915">
        <v>159</v>
      </c>
      <c r="R2915">
        <v>978</v>
      </c>
      <c r="S2915">
        <v>23</v>
      </c>
      <c r="T2915">
        <v>793</v>
      </c>
      <c r="U2915">
        <v>1445</v>
      </c>
      <c r="V2915">
        <v>48700</v>
      </c>
      <c r="W2915">
        <v>83.7</v>
      </c>
      <c r="X2915">
        <v>13</v>
      </c>
      <c r="Y2915">
        <v>0.3</v>
      </c>
      <c r="Z2915">
        <v>1.6</v>
      </c>
      <c r="AA2915">
        <v>0</v>
      </c>
      <c r="AB2915">
        <v>1.3</v>
      </c>
      <c r="AC2915">
        <v>2.4</v>
      </c>
      <c r="AD2915">
        <v>81.5</v>
      </c>
      <c r="AE2915">
        <v>501</v>
      </c>
      <c r="AF2915">
        <v>450</v>
      </c>
      <c r="AG2915">
        <v>2</v>
      </c>
      <c r="AH2915">
        <v>49.7</v>
      </c>
      <c r="AI2915">
        <v>4.0999999999999996</v>
      </c>
      <c r="AJ2915">
        <v>5.9</v>
      </c>
      <c r="AK2915">
        <v>89.3</v>
      </c>
      <c r="AL2915">
        <v>41.5</v>
      </c>
      <c r="AM2915">
        <v>7172</v>
      </c>
      <c r="AN2915">
        <v>24.6</v>
      </c>
      <c r="AO2915">
        <v>26949</v>
      </c>
      <c r="AP2915">
        <v>6177</v>
      </c>
      <c r="AQ2915">
        <v>29.7</v>
      </c>
      <c r="AR2915">
        <v>77</v>
      </c>
      <c r="AS2915">
        <v>167300</v>
      </c>
      <c r="AT2915">
        <v>14</v>
      </c>
      <c r="AU2915">
        <v>19003</v>
      </c>
      <c r="AV2915">
        <v>2.4700000000000002</v>
      </c>
      <c r="AW2915">
        <v>29256</v>
      </c>
      <c r="AX2915">
        <v>66180</v>
      </c>
      <c r="AY2915">
        <v>6.6</v>
      </c>
      <c r="AZ2915">
        <v>2860</v>
      </c>
      <c r="BA2915">
        <v>41401</v>
      </c>
      <c r="BB2915">
        <v>29348</v>
      </c>
      <c r="BC2915">
        <v>775</v>
      </c>
      <c r="BD2915">
        <v>2.6</v>
      </c>
      <c r="BE2915">
        <v>54961</v>
      </c>
      <c r="BF2915">
        <v>5171</v>
      </c>
      <c r="BG2915">
        <v>8958</v>
      </c>
      <c r="BH2915">
        <v>1854062</v>
      </c>
      <c r="BI2915">
        <v>33734</v>
      </c>
      <c r="BJ2915">
        <v>1308</v>
      </c>
      <c r="BK2915">
        <v>16395</v>
      </c>
      <c r="BL2915">
        <v>32.799999999999997</v>
      </c>
      <c r="BM2915">
        <v>3614</v>
      </c>
      <c r="BN2915">
        <v>111169</v>
      </c>
      <c r="BO2915">
        <v>3982</v>
      </c>
      <c r="BP2915">
        <v>0</v>
      </c>
      <c r="BQ2915">
        <v>0</v>
      </c>
      <c r="BR2915">
        <v>0</v>
      </c>
      <c r="BS2915">
        <v>0</v>
      </c>
      <c r="BT2915">
        <v>0</v>
      </c>
      <c r="BU2915">
        <v>32.4</v>
      </c>
      <c r="BV2915">
        <v>1472341</v>
      </c>
      <c r="BW2915">
        <v>54779</v>
      </c>
      <c r="BX2915">
        <v>375915</v>
      </c>
      <c r="BY2915">
        <v>7316</v>
      </c>
      <c r="BZ2915">
        <v>1118</v>
      </c>
      <c r="CA2915">
        <v>238553</v>
      </c>
      <c r="CB2915">
        <v>8962</v>
      </c>
      <c r="CC2915">
        <v>145240</v>
      </c>
      <c r="CD2915">
        <v>2617</v>
      </c>
      <c r="CE2915">
        <v>142.91999999999999</v>
      </c>
      <c r="CF2915">
        <v>336.4</v>
      </c>
    </row>
    <row r="2916" spans="1:84">
      <c r="A2916">
        <v>51097</v>
      </c>
      <c r="B2916" t="s">
        <v>2914</v>
      </c>
      <c r="C2916">
        <v>51097</v>
      </c>
      <c r="D2916">
        <v>6903</v>
      </c>
      <c r="E2916">
        <v>4.0999999999999996</v>
      </c>
      <c r="F2916">
        <v>273</v>
      </c>
      <c r="G2916">
        <v>6630</v>
      </c>
      <c r="H2916">
        <v>348</v>
      </c>
      <c r="I2916">
        <v>5</v>
      </c>
      <c r="J2916">
        <v>1414</v>
      </c>
      <c r="K2916">
        <v>20.5</v>
      </c>
      <c r="L2916">
        <v>15.8</v>
      </c>
      <c r="M2916">
        <v>1091</v>
      </c>
      <c r="N2916">
        <v>51.5</v>
      </c>
      <c r="O2916">
        <v>4505</v>
      </c>
      <c r="P2916">
        <v>2203</v>
      </c>
      <c r="Q2916">
        <v>92</v>
      </c>
      <c r="R2916">
        <v>23</v>
      </c>
      <c r="S2916">
        <v>1</v>
      </c>
      <c r="T2916">
        <v>79</v>
      </c>
      <c r="U2916">
        <v>87</v>
      </c>
      <c r="V2916">
        <v>4451</v>
      </c>
      <c r="W2916">
        <v>65.3</v>
      </c>
      <c r="X2916">
        <v>31.9</v>
      </c>
      <c r="Y2916">
        <v>1.3</v>
      </c>
      <c r="Z2916">
        <v>0.3</v>
      </c>
      <c r="AA2916">
        <v>0</v>
      </c>
      <c r="AB2916">
        <v>1.1000000000000001</v>
      </c>
      <c r="AC2916">
        <v>1.3</v>
      </c>
      <c r="AD2916">
        <v>64.5</v>
      </c>
      <c r="AE2916">
        <v>68</v>
      </c>
      <c r="AF2916">
        <v>71</v>
      </c>
      <c r="AG2916">
        <v>0</v>
      </c>
      <c r="AH2916">
        <v>69.2</v>
      </c>
      <c r="AI2916">
        <v>0.9</v>
      </c>
      <c r="AJ2916">
        <v>1.8</v>
      </c>
      <c r="AK2916">
        <v>68.2</v>
      </c>
      <c r="AL2916">
        <v>10.3</v>
      </c>
      <c r="AM2916">
        <v>1542</v>
      </c>
      <c r="AN2916">
        <v>37.1</v>
      </c>
      <c r="AO2916">
        <v>3250</v>
      </c>
      <c r="AP2916">
        <v>240</v>
      </c>
      <c r="AQ2916">
        <v>8</v>
      </c>
      <c r="AR2916">
        <v>82.5</v>
      </c>
      <c r="AS2916">
        <v>84400</v>
      </c>
      <c r="AT2916">
        <v>0.6</v>
      </c>
      <c r="AU2916">
        <v>2673</v>
      </c>
      <c r="AV2916">
        <v>2.48</v>
      </c>
      <c r="AW2916">
        <v>17236</v>
      </c>
      <c r="AX2916">
        <v>37738</v>
      </c>
      <c r="AY2916">
        <v>11.2</v>
      </c>
      <c r="AZ2916">
        <v>188</v>
      </c>
      <c r="BA2916">
        <v>27720</v>
      </c>
      <c r="BB2916">
        <v>3350</v>
      </c>
      <c r="BC2916">
        <v>110</v>
      </c>
      <c r="BD2916">
        <v>3.3</v>
      </c>
      <c r="BE2916">
        <v>2410</v>
      </c>
      <c r="BF2916">
        <v>148</v>
      </c>
      <c r="BG2916">
        <v>472</v>
      </c>
      <c r="BH2916">
        <v>68512</v>
      </c>
      <c r="BI2916">
        <v>28428</v>
      </c>
      <c r="BJ2916">
        <v>128</v>
      </c>
      <c r="BK2916">
        <v>862</v>
      </c>
      <c r="BL2916">
        <v>51.5</v>
      </c>
      <c r="BM2916">
        <v>397</v>
      </c>
      <c r="BN2916">
        <v>0</v>
      </c>
      <c r="BO2916">
        <v>426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32.200000000000003</v>
      </c>
      <c r="BV2916">
        <v>0</v>
      </c>
      <c r="BW2916">
        <v>0</v>
      </c>
      <c r="BX2916">
        <v>16248</v>
      </c>
      <c r="BY2916">
        <v>2470</v>
      </c>
      <c r="BZ2916">
        <v>67</v>
      </c>
      <c r="CA2916">
        <v>9290</v>
      </c>
      <c r="CB2916">
        <v>58876</v>
      </c>
      <c r="CC2916">
        <v>35173</v>
      </c>
      <c r="CD2916">
        <v>5192</v>
      </c>
      <c r="CE2916">
        <v>316.26</v>
      </c>
      <c r="CF2916">
        <v>21</v>
      </c>
    </row>
    <row r="2917" spans="1:84">
      <c r="A2917">
        <v>51099</v>
      </c>
      <c r="B2917" t="s">
        <v>2915</v>
      </c>
      <c r="C2917">
        <v>51099</v>
      </c>
      <c r="D2917">
        <v>21780</v>
      </c>
      <c r="E2917">
        <v>29.6</v>
      </c>
      <c r="F2917">
        <v>4977</v>
      </c>
      <c r="G2917">
        <v>16803</v>
      </c>
      <c r="H2917">
        <v>1568</v>
      </c>
      <c r="I2917">
        <v>7.2</v>
      </c>
      <c r="J2917">
        <v>5531</v>
      </c>
      <c r="K2917">
        <v>25.4</v>
      </c>
      <c r="L2917">
        <v>8.9</v>
      </c>
      <c r="M2917">
        <v>1934</v>
      </c>
      <c r="N2917">
        <v>49.9</v>
      </c>
      <c r="O2917">
        <v>17118</v>
      </c>
      <c r="P2917">
        <v>3878</v>
      </c>
      <c r="Q2917">
        <v>89</v>
      </c>
      <c r="R2917">
        <v>254</v>
      </c>
      <c r="S2917">
        <v>11</v>
      </c>
      <c r="T2917">
        <v>430</v>
      </c>
      <c r="U2917">
        <v>579</v>
      </c>
      <c r="V2917">
        <v>16604</v>
      </c>
      <c r="W2917">
        <v>78.599999999999994</v>
      </c>
      <c r="X2917">
        <v>17.8</v>
      </c>
      <c r="Y2917">
        <v>0.4</v>
      </c>
      <c r="Z2917">
        <v>1.2</v>
      </c>
      <c r="AA2917">
        <v>0.1</v>
      </c>
      <c r="AB2917">
        <v>2</v>
      </c>
      <c r="AC2917">
        <v>2.7</v>
      </c>
      <c r="AD2917">
        <v>76.2</v>
      </c>
      <c r="AE2917">
        <v>322</v>
      </c>
      <c r="AF2917">
        <v>127</v>
      </c>
      <c r="AG2917">
        <v>2</v>
      </c>
      <c r="AH2917">
        <v>57.1</v>
      </c>
      <c r="AI2917">
        <v>1.3</v>
      </c>
      <c r="AJ2917">
        <v>4.3</v>
      </c>
      <c r="AK2917">
        <v>80.400000000000006</v>
      </c>
      <c r="AL2917">
        <v>23.6</v>
      </c>
      <c r="AM2917">
        <v>2709</v>
      </c>
      <c r="AN2917">
        <v>31</v>
      </c>
      <c r="AO2917">
        <v>8789</v>
      </c>
      <c r="AP2917">
        <v>1969</v>
      </c>
      <c r="AQ2917">
        <v>28.9</v>
      </c>
      <c r="AR2917">
        <v>71.8</v>
      </c>
      <c r="AS2917">
        <v>123200</v>
      </c>
      <c r="AT2917">
        <v>9.4</v>
      </c>
      <c r="AU2917">
        <v>6091</v>
      </c>
      <c r="AV2917">
        <v>2.7</v>
      </c>
      <c r="AW2917">
        <v>21562</v>
      </c>
      <c r="AX2917">
        <v>61066</v>
      </c>
      <c r="AY2917">
        <v>6.6</v>
      </c>
      <c r="AZ2917">
        <v>698</v>
      </c>
      <c r="BA2917">
        <v>33778</v>
      </c>
      <c r="BB2917">
        <v>9583</v>
      </c>
      <c r="BC2917">
        <v>297</v>
      </c>
      <c r="BD2917">
        <v>3.1</v>
      </c>
      <c r="BE2917">
        <v>15262</v>
      </c>
      <c r="BF2917">
        <v>1717</v>
      </c>
      <c r="BG2917">
        <v>5175</v>
      </c>
      <c r="BH2917">
        <v>903213</v>
      </c>
      <c r="BI2917">
        <v>59181</v>
      </c>
      <c r="BJ2917">
        <v>446</v>
      </c>
      <c r="BK2917">
        <v>5182</v>
      </c>
      <c r="BL2917">
        <v>24.6</v>
      </c>
      <c r="BM2917">
        <v>1215</v>
      </c>
      <c r="BN2917">
        <v>10551</v>
      </c>
      <c r="BO2917">
        <v>1268</v>
      </c>
      <c r="BP2917">
        <v>14.1</v>
      </c>
      <c r="BQ2917">
        <v>0</v>
      </c>
      <c r="BR2917">
        <v>0</v>
      </c>
      <c r="BS2917">
        <v>0</v>
      </c>
      <c r="BT2917">
        <v>0</v>
      </c>
      <c r="BU2917">
        <v>41.3</v>
      </c>
      <c r="BV2917">
        <v>0</v>
      </c>
      <c r="BW2917">
        <v>9670</v>
      </c>
      <c r="BX2917">
        <v>109167</v>
      </c>
      <c r="BY2917">
        <v>6127</v>
      </c>
      <c r="BZ2917">
        <v>307</v>
      </c>
      <c r="CA2917">
        <v>46106</v>
      </c>
      <c r="CB2917">
        <v>31888</v>
      </c>
      <c r="CC2917">
        <v>678249</v>
      </c>
      <c r="CD2917">
        <v>35043</v>
      </c>
      <c r="CE2917">
        <v>180</v>
      </c>
      <c r="CF2917">
        <v>93.4</v>
      </c>
    </row>
    <row r="2918" spans="1:84">
      <c r="A2918">
        <v>51101</v>
      </c>
      <c r="B2918" t="s">
        <v>2916</v>
      </c>
      <c r="C2918">
        <v>51101</v>
      </c>
      <c r="D2918">
        <v>15381</v>
      </c>
      <c r="E2918">
        <v>17</v>
      </c>
      <c r="F2918">
        <v>2235</v>
      </c>
      <c r="G2918">
        <v>13146</v>
      </c>
      <c r="H2918">
        <v>962</v>
      </c>
      <c r="I2918">
        <v>6.3</v>
      </c>
      <c r="J2918">
        <v>3667</v>
      </c>
      <c r="K2918">
        <v>23.8</v>
      </c>
      <c r="L2918">
        <v>11.2</v>
      </c>
      <c r="M2918">
        <v>1727</v>
      </c>
      <c r="N2918">
        <v>50.9</v>
      </c>
      <c r="O2918">
        <v>11921</v>
      </c>
      <c r="P2918">
        <v>2978</v>
      </c>
      <c r="Q2918">
        <v>219</v>
      </c>
      <c r="R2918">
        <v>78</v>
      </c>
      <c r="S2918">
        <v>10</v>
      </c>
      <c r="T2918">
        <v>175</v>
      </c>
      <c r="U2918">
        <v>204</v>
      </c>
      <c r="V2918">
        <v>11773</v>
      </c>
      <c r="W2918">
        <v>77.5</v>
      </c>
      <c r="X2918">
        <v>19.399999999999999</v>
      </c>
      <c r="Y2918">
        <v>1.4</v>
      </c>
      <c r="Z2918">
        <v>0.5</v>
      </c>
      <c r="AA2918">
        <v>0.1</v>
      </c>
      <c r="AB2918">
        <v>1.1000000000000001</v>
      </c>
      <c r="AC2918">
        <v>1.3</v>
      </c>
      <c r="AD2918">
        <v>76.5</v>
      </c>
      <c r="AE2918">
        <v>184</v>
      </c>
      <c r="AF2918">
        <v>124</v>
      </c>
      <c r="AG2918">
        <v>2</v>
      </c>
      <c r="AH2918">
        <v>64.099999999999994</v>
      </c>
      <c r="AI2918">
        <v>1.2</v>
      </c>
      <c r="AJ2918">
        <v>4.0999999999999996</v>
      </c>
      <c r="AK2918">
        <v>79.099999999999994</v>
      </c>
      <c r="AL2918">
        <v>14.8</v>
      </c>
      <c r="AM2918">
        <v>2046</v>
      </c>
      <c r="AN2918">
        <v>34.9</v>
      </c>
      <c r="AO2918">
        <v>6067</v>
      </c>
      <c r="AP2918">
        <v>878</v>
      </c>
      <c r="AQ2918">
        <v>16.899999999999999</v>
      </c>
      <c r="AR2918">
        <v>85</v>
      </c>
      <c r="AS2918">
        <v>100200</v>
      </c>
      <c r="AT2918">
        <v>3.3</v>
      </c>
      <c r="AU2918">
        <v>4846</v>
      </c>
      <c r="AV2918">
        <v>2.69</v>
      </c>
      <c r="AW2918">
        <v>21928</v>
      </c>
      <c r="AX2918">
        <v>55004</v>
      </c>
      <c r="AY2918">
        <v>6.8</v>
      </c>
      <c r="AZ2918">
        <v>477</v>
      </c>
      <c r="BA2918">
        <v>32417</v>
      </c>
      <c r="BB2918">
        <v>8109</v>
      </c>
      <c r="BC2918">
        <v>217</v>
      </c>
      <c r="BD2918">
        <v>2.7</v>
      </c>
      <c r="BE2918">
        <v>5321</v>
      </c>
      <c r="BF2918">
        <v>525</v>
      </c>
      <c r="BG2918">
        <v>810</v>
      </c>
      <c r="BH2918">
        <v>198586</v>
      </c>
      <c r="BI2918">
        <v>37321</v>
      </c>
      <c r="BJ2918">
        <v>344</v>
      </c>
      <c r="BK2918">
        <v>3423</v>
      </c>
      <c r="BL2918">
        <v>7.5</v>
      </c>
      <c r="BM2918">
        <v>927</v>
      </c>
      <c r="BN2918">
        <v>5395</v>
      </c>
      <c r="BO2918">
        <v>1073</v>
      </c>
      <c r="BP2918">
        <v>0</v>
      </c>
      <c r="BQ2918">
        <v>0</v>
      </c>
      <c r="BR2918">
        <v>0</v>
      </c>
      <c r="BS2918">
        <v>0</v>
      </c>
      <c r="BT2918">
        <v>0</v>
      </c>
      <c r="BU2918">
        <v>24.9</v>
      </c>
      <c r="BV2918">
        <v>504382</v>
      </c>
      <c r="BW2918">
        <v>37586</v>
      </c>
      <c r="BX2918">
        <v>119487</v>
      </c>
      <c r="BY2918">
        <v>8663</v>
      </c>
      <c r="BZ2918">
        <v>230</v>
      </c>
      <c r="CA2918">
        <v>35241</v>
      </c>
      <c r="CB2918">
        <v>61370</v>
      </c>
      <c r="CC2918">
        <v>64625</v>
      </c>
      <c r="CD2918">
        <v>4509</v>
      </c>
      <c r="CE2918">
        <v>275.43</v>
      </c>
      <c r="CF2918">
        <v>47.8</v>
      </c>
    </row>
    <row r="2919" spans="1:84">
      <c r="A2919">
        <v>51103</v>
      </c>
      <c r="B2919" t="s">
        <v>2917</v>
      </c>
      <c r="C2919">
        <v>51103</v>
      </c>
      <c r="D2919">
        <v>11519</v>
      </c>
      <c r="E2919">
        <v>-0.4</v>
      </c>
      <c r="F2919">
        <v>-48</v>
      </c>
      <c r="G2919">
        <v>11567</v>
      </c>
      <c r="H2919">
        <v>519</v>
      </c>
      <c r="I2919">
        <v>4.5</v>
      </c>
      <c r="J2919">
        <v>1969</v>
      </c>
      <c r="K2919">
        <v>17.100000000000001</v>
      </c>
      <c r="L2919">
        <v>30.4</v>
      </c>
      <c r="M2919">
        <v>3500</v>
      </c>
      <c r="N2919">
        <v>53.4</v>
      </c>
      <c r="O2919">
        <v>8273</v>
      </c>
      <c r="P2919">
        <v>3114</v>
      </c>
      <c r="Q2919">
        <v>16</v>
      </c>
      <c r="R2919">
        <v>54</v>
      </c>
      <c r="S2919">
        <v>5</v>
      </c>
      <c r="T2919">
        <v>57</v>
      </c>
      <c r="U2919">
        <v>114</v>
      </c>
      <c r="V2919">
        <v>8182</v>
      </c>
      <c r="W2919">
        <v>71.8</v>
      </c>
      <c r="X2919">
        <v>27</v>
      </c>
      <c r="Y2919">
        <v>0.1</v>
      </c>
      <c r="Z2919">
        <v>0.5</v>
      </c>
      <c r="AA2919">
        <v>0</v>
      </c>
      <c r="AB2919">
        <v>0.5</v>
      </c>
      <c r="AC2919">
        <v>1</v>
      </c>
      <c r="AD2919">
        <v>71</v>
      </c>
      <c r="AE2919">
        <v>96</v>
      </c>
      <c r="AF2919">
        <v>188</v>
      </c>
      <c r="AG2919">
        <v>2</v>
      </c>
      <c r="AH2919">
        <v>63.8</v>
      </c>
      <c r="AI2919">
        <v>1.7</v>
      </c>
      <c r="AJ2919">
        <v>3.3</v>
      </c>
      <c r="AK2919">
        <v>74.400000000000006</v>
      </c>
      <c r="AL2919">
        <v>24.5</v>
      </c>
      <c r="AM2919">
        <v>2331</v>
      </c>
      <c r="AN2919">
        <v>23.6</v>
      </c>
      <c r="AO2919">
        <v>7078</v>
      </c>
      <c r="AP2919">
        <v>580</v>
      </c>
      <c r="AQ2919">
        <v>8.9</v>
      </c>
      <c r="AR2919">
        <v>83</v>
      </c>
      <c r="AS2919">
        <v>131600</v>
      </c>
      <c r="AT2919">
        <v>3.2</v>
      </c>
      <c r="AU2919">
        <v>5004</v>
      </c>
      <c r="AV2919">
        <v>2.23</v>
      </c>
      <c r="AW2919">
        <v>24663</v>
      </c>
      <c r="AX2919">
        <v>38464</v>
      </c>
      <c r="AY2919">
        <v>12.3</v>
      </c>
      <c r="AZ2919">
        <v>440</v>
      </c>
      <c r="BA2919">
        <v>38304</v>
      </c>
      <c r="BB2919">
        <v>5171</v>
      </c>
      <c r="BC2919">
        <v>221</v>
      </c>
      <c r="BD2919">
        <v>4.3</v>
      </c>
      <c r="BE2919">
        <v>7106</v>
      </c>
      <c r="BF2919">
        <v>545</v>
      </c>
      <c r="BG2919">
        <v>565</v>
      </c>
      <c r="BH2919">
        <v>208108</v>
      </c>
      <c r="BI2919">
        <v>29286</v>
      </c>
      <c r="BJ2919">
        <v>511</v>
      </c>
      <c r="BK2919">
        <v>4235</v>
      </c>
      <c r="BL2919">
        <v>13.8</v>
      </c>
      <c r="BM2919">
        <v>1159</v>
      </c>
      <c r="BN2919">
        <v>14734</v>
      </c>
      <c r="BO2919">
        <v>1493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25</v>
      </c>
      <c r="BV2919">
        <v>0</v>
      </c>
      <c r="BW2919">
        <v>52989</v>
      </c>
      <c r="BX2919">
        <v>126270</v>
      </c>
      <c r="BY2919">
        <v>10539</v>
      </c>
      <c r="BZ2919">
        <v>147</v>
      </c>
      <c r="CA2919">
        <v>30774</v>
      </c>
      <c r="CB2919">
        <v>12453</v>
      </c>
      <c r="CC2919">
        <v>106928</v>
      </c>
      <c r="CD2919">
        <v>8888</v>
      </c>
      <c r="CE2919">
        <v>133.13999999999999</v>
      </c>
      <c r="CF2919">
        <v>87</v>
      </c>
    </row>
    <row r="2920" spans="1:84">
      <c r="A2920">
        <v>51105</v>
      </c>
      <c r="B2920" t="s">
        <v>2918</v>
      </c>
      <c r="C2920">
        <v>51105</v>
      </c>
      <c r="D2920">
        <v>23787</v>
      </c>
      <c r="E2920">
        <v>0.8</v>
      </c>
      <c r="F2920">
        <v>198</v>
      </c>
      <c r="G2920">
        <v>23589</v>
      </c>
      <c r="H2920">
        <v>1222</v>
      </c>
      <c r="I2920">
        <v>5.0999999999999996</v>
      </c>
      <c r="J2920">
        <v>5010</v>
      </c>
      <c r="K2920">
        <v>21.1</v>
      </c>
      <c r="L2920">
        <v>15.3</v>
      </c>
      <c r="M2920">
        <v>3651</v>
      </c>
      <c r="N2920">
        <v>51.1</v>
      </c>
      <c r="O2920">
        <v>23330</v>
      </c>
      <c r="P2920">
        <v>174</v>
      </c>
      <c r="Q2920">
        <v>57</v>
      </c>
      <c r="R2920">
        <v>68</v>
      </c>
      <c r="S2920">
        <v>1</v>
      </c>
      <c r="T2920">
        <v>157</v>
      </c>
      <c r="U2920">
        <v>126</v>
      </c>
      <c r="V2920">
        <v>23221</v>
      </c>
      <c r="W2920">
        <v>98.1</v>
      </c>
      <c r="X2920">
        <v>0.7</v>
      </c>
      <c r="Y2920">
        <v>0.2</v>
      </c>
      <c r="Z2920">
        <v>0.3</v>
      </c>
      <c r="AA2920">
        <v>0</v>
      </c>
      <c r="AB2920">
        <v>0.7</v>
      </c>
      <c r="AC2920">
        <v>0.5</v>
      </c>
      <c r="AD2920">
        <v>97.6</v>
      </c>
      <c r="AE2920">
        <v>235</v>
      </c>
      <c r="AF2920">
        <v>324</v>
      </c>
      <c r="AG2920">
        <v>1</v>
      </c>
      <c r="AH2920">
        <v>64.8</v>
      </c>
      <c r="AI2920">
        <v>0.5</v>
      </c>
      <c r="AJ2920">
        <v>2.2999999999999998</v>
      </c>
      <c r="AK2920">
        <v>60.6</v>
      </c>
      <c r="AL2920">
        <v>9.5</v>
      </c>
      <c r="AM2920">
        <v>7234</v>
      </c>
      <c r="AN2920">
        <v>29.5</v>
      </c>
      <c r="AO2920">
        <v>11487</v>
      </c>
      <c r="AP2920">
        <v>401</v>
      </c>
      <c r="AQ2920">
        <v>3.6</v>
      </c>
      <c r="AR2920">
        <v>74.400000000000006</v>
      </c>
      <c r="AS2920">
        <v>56900</v>
      </c>
      <c r="AT2920">
        <v>4.3</v>
      </c>
      <c r="AU2920">
        <v>9706</v>
      </c>
      <c r="AV2920">
        <v>2.41</v>
      </c>
      <c r="AW2920">
        <v>13625</v>
      </c>
      <c r="AX2920">
        <v>26106</v>
      </c>
      <c r="AY2920">
        <v>21.1</v>
      </c>
      <c r="AZ2920">
        <v>528</v>
      </c>
      <c r="BA2920">
        <v>22283</v>
      </c>
      <c r="BB2920">
        <v>9227</v>
      </c>
      <c r="BC2920">
        <v>393</v>
      </c>
      <c r="BD2920">
        <v>4.3</v>
      </c>
      <c r="BE2920">
        <v>9243</v>
      </c>
      <c r="BF2920">
        <v>339</v>
      </c>
      <c r="BG2920">
        <v>1811</v>
      </c>
      <c r="BH2920">
        <v>237145</v>
      </c>
      <c r="BI2920">
        <v>25657</v>
      </c>
      <c r="BJ2920">
        <v>335</v>
      </c>
      <c r="BK2920">
        <v>3077</v>
      </c>
      <c r="BL2920">
        <v>-11.7</v>
      </c>
      <c r="BM2920">
        <v>1070</v>
      </c>
      <c r="BN2920">
        <v>5456</v>
      </c>
      <c r="BO2920">
        <v>1259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44.4</v>
      </c>
      <c r="BV2920">
        <v>0</v>
      </c>
      <c r="BW2920">
        <v>18855</v>
      </c>
      <c r="BX2920">
        <v>116664</v>
      </c>
      <c r="BY2920">
        <v>4944</v>
      </c>
      <c r="BZ2920">
        <v>59</v>
      </c>
      <c r="CA2920">
        <v>5038</v>
      </c>
      <c r="CB2920">
        <v>128042</v>
      </c>
      <c r="CC2920">
        <v>403744</v>
      </c>
      <c r="CD2920">
        <v>16931</v>
      </c>
      <c r="CE2920">
        <v>437.13</v>
      </c>
      <c r="CF2920">
        <v>54</v>
      </c>
    </row>
    <row r="2921" spans="1:84">
      <c r="A2921">
        <v>51107</v>
      </c>
      <c r="B2921" t="s">
        <v>2919</v>
      </c>
      <c r="C2921">
        <v>51107</v>
      </c>
      <c r="D2921">
        <v>268817</v>
      </c>
      <c r="E2921">
        <v>58.5</v>
      </c>
      <c r="F2921">
        <v>99218</v>
      </c>
      <c r="G2921">
        <v>169599</v>
      </c>
      <c r="H2921">
        <v>23788</v>
      </c>
      <c r="I2921">
        <v>8.8000000000000007</v>
      </c>
      <c r="J2921">
        <v>76585</v>
      </c>
      <c r="K2921">
        <v>28.5</v>
      </c>
      <c r="L2921">
        <v>5.6</v>
      </c>
      <c r="M2921">
        <v>15020</v>
      </c>
      <c r="N2921">
        <v>50.3</v>
      </c>
      <c r="O2921">
        <v>206896</v>
      </c>
      <c r="P2921">
        <v>20844</v>
      </c>
      <c r="Q2921">
        <v>747</v>
      </c>
      <c r="R2921">
        <v>34077</v>
      </c>
      <c r="S2921">
        <v>193</v>
      </c>
      <c r="T2921">
        <v>6060</v>
      </c>
      <c r="U2921">
        <v>26207</v>
      </c>
      <c r="V2921">
        <v>182631</v>
      </c>
      <c r="W2921">
        <v>77</v>
      </c>
      <c r="X2921">
        <v>7.8</v>
      </c>
      <c r="Y2921">
        <v>0.3</v>
      </c>
      <c r="Z2921">
        <v>12.7</v>
      </c>
      <c r="AA2921">
        <v>0.1</v>
      </c>
      <c r="AB2921">
        <v>2.2999999999999998</v>
      </c>
      <c r="AC2921">
        <v>9.6999999999999993</v>
      </c>
      <c r="AD2921">
        <v>67.900000000000006</v>
      </c>
      <c r="AE2921">
        <v>4792</v>
      </c>
      <c r="AF2921">
        <v>743</v>
      </c>
      <c r="AG2921">
        <v>26</v>
      </c>
      <c r="AH2921">
        <v>40.4</v>
      </c>
      <c r="AI2921">
        <v>11.3</v>
      </c>
      <c r="AJ2921">
        <v>15</v>
      </c>
      <c r="AK2921">
        <v>92.5</v>
      </c>
      <c r="AL2921">
        <v>47.2</v>
      </c>
      <c r="AM2921">
        <v>15891</v>
      </c>
      <c r="AN2921">
        <v>30.8</v>
      </c>
      <c r="AO2921">
        <v>98391</v>
      </c>
      <c r="AP2921">
        <v>36231</v>
      </c>
      <c r="AQ2921">
        <v>58.3</v>
      </c>
      <c r="AR2921">
        <v>79.400000000000006</v>
      </c>
      <c r="AS2921">
        <v>200500</v>
      </c>
      <c r="AT2921">
        <v>14.6</v>
      </c>
      <c r="AU2921">
        <v>59900</v>
      </c>
      <c r="AV2921">
        <v>2.82</v>
      </c>
      <c r="AW2921">
        <v>33530</v>
      </c>
      <c r="AX2921">
        <v>94225</v>
      </c>
      <c r="AY2921">
        <v>3.4</v>
      </c>
      <c r="AZ2921">
        <v>10563</v>
      </c>
      <c r="BA2921">
        <v>41193</v>
      </c>
      <c r="BB2921">
        <v>152430</v>
      </c>
      <c r="BC2921">
        <v>3216</v>
      </c>
      <c r="BD2921">
        <v>2.1</v>
      </c>
      <c r="BE2921">
        <v>154211</v>
      </c>
      <c r="BF2921">
        <v>43039</v>
      </c>
      <c r="BG2921">
        <v>19122</v>
      </c>
      <c r="BH2921">
        <v>8690497</v>
      </c>
      <c r="BI2921">
        <v>56355</v>
      </c>
      <c r="BJ2921">
        <v>6619</v>
      </c>
      <c r="BK2921">
        <v>102408</v>
      </c>
      <c r="BL2921">
        <v>50.5</v>
      </c>
      <c r="BM2921">
        <v>19253</v>
      </c>
      <c r="BN2921">
        <v>314609</v>
      </c>
      <c r="BO2921">
        <v>18484</v>
      </c>
      <c r="BP2921">
        <v>4.7</v>
      </c>
      <c r="BQ2921">
        <v>0</v>
      </c>
      <c r="BR2921">
        <v>6.2</v>
      </c>
      <c r="BS2921">
        <v>5.6</v>
      </c>
      <c r="BT2921">
        <v>0</v>
      </c>
      <c r="BU2921">
        <v>30.3</v>
      </c>
      <c r="BV2921">
        <v>929862</v>
      </c>
      <c r="BW2921">
        <v>1392581</v>
      </c>
      <c r="BX2921">
        <v>2868495</v>
      </c>
      <c r="BY2921">
        <v>14074</v>
      </c>
      <c r="BZ2921">
        <v>3284</v>
      </c>
      <c r="CA2921">
        <v>535135</v>
      </c>
      <c r="CB2921">
        <v>164753</v>
      </c>
      <c r="CC2921">
        <v>2295543</v>
      </c>
      <c r="CD2921">
        <v>9599</v>
      </c>
      <c r="CE2921">
        <v>519.85</v>
      </c>
      <c r="CF2921">
        <v>326.2</v>
      </c>
    </row>
    <row r="2922" spans="1:84">
      <c r="A2922">
        <v>51109</v>
      </c>
      <c r="B2922" t="s">
        <v>2920</v>
      </c>
      <c r="C2922">
        <v>51109</v>
      </c>
      <c r="D2922">
        <v>31226</v>
      </c>
      <c r="E2922">
        <v>21.8</v>
      </c>
      <c r="F2922">
        <v>5599</v>
      </c>
      <c r="G2922">
        <v>25627</v>
      </c>
      <c r="H2922">
        <v>1797</v>
      </c>
      <c r="I2922">
        <v>5.8</v>
      </c>
      <c r="J2922">
        <v>6859</v>
      </c>
      <c r="K2922">
        <v>22</v>
      </c>
      <c r="L2922">
        <v>13.7</v>
      </c>
      <c r="M2922">
        <v>4284</v>
      </c>
      <c r="N2922">
        <v>50.9</v>
      </c>
      <c r="O2922">
        <v>24771</v>
      </c>
      <c r="P2922">
        <v>5892</v>
      </c>
      <c r="Q2922">
        <v>109</v>
      </c>
      <c r="R2922">
        <v>109</v>
      </c>
      <c r="S2922">
        <v>3</v>
      </c>
      <c r="T2922">
        <v>342</v>
      </c>
      <c r="U2922">
        <v>379</v>
      </c>
      <c r="V2922">
        <v>24434</v>
      </c>
      <c r="W2922">
        <v>79.3</v>
      </c>
      <c r="X2922">
        <v>18.899999999999999</v>
      </c>
      <c r="Y2922">
        <v>0.3</v>
      </c>
      <c r="Z2922">
        <v>0.3</v>
      </c>
      <c r="AA2922">
        <v>0</v>
      </c>
      <c r="AB2922">
        <v>1.1000000000000001</v>
      </c>
      <c r="AC2922">
        <v>1.2</v>
      </c>
      <c r="AD2922">
        <v>78.2</v>
      </c>
      <c r="AE2922">
        <v>358</v>
      </c>
      <c r="AF2922">
        <v>251</v>
      </c>
      <c r="AG2922">
        <v>3</v>
      </c>
      <c r="AH2922">
        <v>61.2</v>
      </c>
      <c r="AI2922">
        <v>1.3</v>
      </c>
      <c r="AJ2922">
        <v>2.6</v>
      </c>
      <c r="AK2922">
        <v>71.7</v>
      </c>
      <c r="AL2922">
        <v>14</v>
      </c>
      <c r="AM2922">
        <v>5319</v>
      </c>
      <c r="AN2922">
        <v>36</v>
      </c>
      <c r="AO2922">
        <v>14687</v>
      </c>
      <c r="AP2922">
        <v>2832</v>
      </c>
      <c r="AQ2922">
        <v>23.9</v>
      </c>
      <c r="AR2922">
        <v>81.5</v>
      </c>
      <c r="AS2922">
        <v>96400</v>
      </c>
      <c r="AT2922">
        <v>4.0999999999999996</v>
      </c>
      <c r="AU2922">
        <v>9945</v>
      </c>
      <c r="AV2922">
        <v>2.56</v>
      </c>
      <c r="AW2922">
        <v>19479</v>
      </c>
      <c r="AX2922">
        <v>44726</v>
      </c>
      <c r="AY2922">
        <v>9.6999999999999993</v>
      </c>
      <c r="AZ2922">
        <v>920</v>
      </c>
      <c r="BA2922">
        <v>30632</v>
      </c>
      <c r="BB2922">
        <v>15514</v>
      </c>
      <c r="BC2922">
        <v>473</v>
      </c>
      <c r="BD2922">
        <v>3</v>
      </c>
      <c r="BE2922">
        <v>14727</v>
      </c>
      <c r="BF2922">
        <v>3101</v>
      </c>
      <c r="BG2922">
        <v>1486</v>
      </c>
      <c r="BH2922">
        <v>468467</v>
      </c>
      <c r="BI2922">
        <v>31810</v>
      </c>
      <c r="BJ2922">
        <v>541</v>
      </c>
      <c r="BK2922">
        <v>4708</v>
      </c>
      <c r="BL2922">
        <v>12.4</v>
      </c>
      <c r="BM2922">
        <v>2001</v>
      </c>
      <c r="BN2922">
        <v>11724</v>
      </c>
      <c r="BO2922">
        <v>2013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20</v>
      </c>
      <c r="BV2922">
        <v>98863</v>
      </c>
      <c r="BW2922">
        <v>57664</v>
      </c>
      <c r="BX2922">
        <v>101492</v>
      </c>
      <c r="BY2922">
        <v>3743</v>
      </c>
      <c r="BZ2922">
        <v>600</v>
      </c>
      <c r="CA2922">
        <v>129244</v>
      </c>
      <c r="CB2922">
        <v>87275</v>
      </c>
      <c r="CC2922">
        <v>129844</v>
      </c>
      <c r="CD2922">
        <v>4508</v>
      </c>
      <c r="CE2922">
        <v>497.14</v>
      </c>
      <c r="CF2922">
        <v>51.6</v>
      </c>
    </row>
    <row r="2923" spans="1:84">
      <c r="A2923">
        <v>51111</v>
      </c>
      <c r="B2923" t="s">
        <v>2921</v>
      </c>
      <c r="C2923">
        <v>51111</v>
      </c>
      <c r="D2923">
        <v>13219</v>
      </c>
      <c r="E2923">
        <v>0.6</v>
      </c>
      <c r="F2923">
        <v>73</v>
      </c>
      <c r="G2923">
        <v>13146</v>
      </c>
      <c r="H2923">
        <v>638</v>
      </c>
      <c r="I2923">
        <v>4.8</v>
      </c>
      <c r="J2923">
        <v>2448</v>
      </c>
      <c r="K2923">
        <v>18.5</v>
      </c>
      <c r="L2923">
        <v>17.2</v>
      </c>
      <c r="M2923">
        <v>2273</v>
      </c>
      <c r="N2923">
        <v>46.8</v>
      </c>
      <c r="O2923">
        <v>8050</v>
      </c>
      <c r="P2923">
        <v>4954</v>
      </c>
      <c r="Q2923">
        <v>41</v>
      </c>
      <c r="R2923">
        <v>30</v>
      </c>
      <c r="S2923">
        <v>5</v>
      </c>
      <c r="T2923">
        <v>139</v>
      </c>
      <c r="U2923">
        <v>405</v>
      </c>
      <c r="V2923">
        <v>7723</v>
      </c>
      <c r="W2923">
        <v>60.9</v>
      </c>
      <c r="X2923">
        <v>37.5</v>
      </c>
      <c r="Y2923">
        <v>0.3</v>
      </c>
      <c r="Z2923">
        <v>0.2</v>
      </c>
      <c r="AA2923">
        <v>0</v>
      </c>
      <c r="AB2923">
        <v>1.1000000000000001</v>
      </c>
      <c r="AC2923">
        <v>3.1</v>
      </c>
      <c r="AD2923">
        <v>58.4</v>
      </c>
      <c r="AE2923">
        <v>131</v>
      </c>
      <c r="AF2923">
        <v>153</v>
      </c>
      <c r="AG2923">
        <v>1</v>
      </c>
      <c r="AH2923">
        <v>68.599999999999994</v>
      </c>
      <c r="AI2923">
        <v>1.2</v>
      </c>
      <c r="AJ2923">
        <v>3.2</v>
      </c>
      <c r="AK2923">
        <v>63.4</v>
      </c>
      <c r="AL2923">
        <v>9.1999999999999993</v>
      </c>
      <c r="AM2923">
        <v>3141</v>
      </c>
      <c r="AN2923">
        <v>30</v>
      </c>
      <c r="AO2923">
        <v>5882</v>
      </c>
      <c r="AP2923">
        <v>146</v>
      </c>
      <c r="AQ2923">
        <v>2.5</v>
      </c>
      <c r="AR2923">
        <v>77.7</v>
      </c>
      <c r="AS2923">
        <v>60200</v>
      </c>
      <c r="AT2923">
        <v>2.7</v>
      </c>
      <c r="AU2923">
        <v>4998</v>
      </c>
      <c r="AV2923">
        <v>2.39</v>
      </c>
      <c r="AW2923">
        <v>14951</v>
      </c>
      <c r="AX2923">
        <v>29724</v>
      </c>
      <c r="AY2923">
        <v>17.100000000000001</v>
      </c>
      <c r="AZ2923">
        <v>269</v>
      </c>
      <c r="BA2923">
        <v>20459</v>
      </c>
      <c r="BB2923">
        <v>5598</v>
      </c>
      <c r="BC2923">
        <v>231</v>
      </c>
      <c r="BD2923">
        <v>4.0999999999999996</v>
      </c>
      <c r="BE2923">
        <v>4659</v>
      </c>
      <c r="BF2923">
        <v>305</v>
      </c>
      <c r="BG2923">
        <v>876</v>
      </c>
      <c r="BH2923">
        <v>115817</v>
      </c>
      <c r="BI2923">
        <v>24859</v>
      </c>
      <c r="BJ2923">
        <v>195</v>
      </c>
      <c r="BK2923">
        <v>2134</v>
      </c>
      <c r="BL2923">
        <v>19.3</v>
      </c>
      <c r="BM2923">
        <v>425</v>
      </c>
      <c r="BN2923">
        <v>1643</v>
      </c>
      <c r="BO2923">
        <v>567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38.299999999999997</v>
      </c>
      <c r="BV2923">
        <v>0</v>
      </c>
      <c r="BW2923">
        <v>0</v>
      </c>
      <c r="BX2923">
        <v>46945</v>
      </c>
      <c r="BY2923">
        <v>3561</v>
      </c>
      <c r="BZ2923">
        <v>28</v>
      </c>
      <c r="CA2923">
        <v>3510</v>
      </c>
      <c r="CB2923">
        <v>91549</v>
      </c>
      <c r="CC2923">
        <v>62677</v>
      </c>
      <c r="CD2923">
        <v>4790</v>
      </c>
      <c r="CE2923">
        <v>431.7</v>
      </c>
      <c r="CF2923">
        <v>30.4</v>
      </c>
    </row>
    <row r="2924" spans="1:84">
      <c r="A2924">
        <v>51113</v>
      </c>
      <c r="B2924" t="s">
        <v>2922</v>
      </c>
      <c r="C2924">
        <v>51113</v>
      </c>
      <c r="D2924">
        <v>13613</v>
      </c>
      <c r="E2924">
        <v>8.6999999999999993</v>
      </c>
      <c r="F2924">
        <v>1094</v>
      </c>
      <c r="G2924">
        <v>12520</v>
      </c>
      <c r="H2924">
        <v>714</v>
      </c>
      <c r="I2924">
        <v>5.2</v>
      </c>
      <c r="J2924">
        <v>2839</v>
      </c>
      <c r="K2924">
        <v>20.9</v>
      </c>
      <c r="L2924">
        <v>15.9</v>
      </c>
      <c r="M2924">
        <v>2159</v>
      </c>
      <c r="N2924">
        <v>51</v>
      </c>
      <c r="O2924">
        <v>11891</v>
      </c>
      <c r="P2924">
        <v>1469</v>
      </c>
      <c r="Q2924">
        <v>20</v>
      </c>
      <c r="R2924">
        <v>88</v>
      </c>
      <c r="S2924">
        <v>3</v>
      </c>
      <c r="T2924">
        <v>142</v>
      </c>
      <c r="U2924">
        <v>217</v>
      </c>
      <c r="V2924">
        <v>11686</v>
      </c>
      <c r="W2924">
        <v>87.4</v>
      </c>
      <c r="X2924">
        <v>10.8</v>
      </c>
      <c r="Y2924">
        <v>0.1</v>
      </c>
      <c r="Z2924">
        <v>0.6</v>
      </c>
      <c r="AA2924">
        <v>0</v>
      </c>
      <c r="AB2924">
        <v>1</v>
      </c>
      <c r="AC2924">
        <v>1.6</v>
      </c>
      <c r="AD2924">
        <v>85.8</v>
      </c>
      <c r="AE2924">
        <v>134</v>
      </c>
      <c r="AF2924">
        <v>110</v>
      </c>
      <c r="AG2924">
        <v>1</v>
      </c>
      <c r="AH2924">
        <v>64.099999999999994</v>
      </c>
      <c r="AI2924">
        <v>2.2000000000000002</v>
      </c>
      <c r="AJ2924">
        <v>3.4</v>
      </c>
      <c r="AK2924">
        <v>75</v>
      </c>
      <c r="AL2924">
        <v>19.399999999999999</v>
      </c>
      <c r="AM2924">
        <v>2562</v>
      </c>
      <c r="AN2924">
        <v>30.3</v>
      </c>
      <c r="AO2924">
        <v>5901</v>
      </c>
      <c r="AP2924">
        <v>663</v>
      </c>
      <c r="AQ2924">
        <v>12.7</v>
      </c>
      <c r="AR2924">
        <v>76.8</v>
      </c>
      <c r="AS2924">
        <v>100600</v>
      </c>
      <c r="AT2924">
        <v>2.9</v>
      </c>
      <c r="AU2924">
        <v>4739</v>
      </c>
      <c r="AV2924">
        <v>2.6</v>
      </c>
      <c r="AW2924">
        <v>18636</v>
      </c>
      <c r="AX2924">
        <v>42948</v>
      </c>
      <c r="AY2924">
        <v>9.1</v>
      </c>
      <c r="AZ2924">
        <v>373</v>
      </c>
      <c r="BA2924">
        <v>27945</v>
      </c>
      <c r="BB2924">
        <v>7274</v>
      </c>
      <c r="BC2924">
        <v>187</v>
      </c>
      <c r="BD2924">
        <v>2.6</v>
      </c>
      <c r="BE2924">
        <v>6593</v>
      </c>
      <c r="BF2924">
        <v>412</v>
      </c>
      <c r="BG2924">
        <v>613</v>
      </c>
      <c r="BH2924">
        <v>150029</v>
      </c>
      <c r="BI2924">
        <v>22756</v>
      </c>
      <c r="BJ2924">
        <v>300</v>
      </c>
      <c r="BK2924">
        <v>2054</v>
      </c>
      <c r="BL2924">
        <v>-12.2</v>
      </c>
      <c r="BM2924">
        <v>1005</v>
      </c>
      <c r="BN2924">
        <v>7305</v>
      </c>
      <c r="BO2924">
        <v>1073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16.100000000000001</v>
      </c>
      <c r="BV2924">
        <v>0</v>
      </c>
      <c r="BW2924">
        <v>4656</v>
      </c>
      <c r="BX2924">
        <v>107837</v>
      </c>
      <c r="BY2924">
        <v>8305</v>
      </c>
      <c r="BZ2924">
        <v>96</v>
      </c>
      <c r="CA2924">
        <v>20618</v>
      </c>
      <c r="CB2924">
        <v>102874</v>
      </c>
      <c r="CC2924">
        <v>64216</v>
      </c>
      <c r="CD2924">
        <v>4889</v>
      </c>
      <c r="CE2924">
        <v>321.42</v>
      </c>
      <c r="CF2924">
        <v>39</v>
      </c>
    </row>
    <row r="2925" spans="1:84">
      <c r="A2925">
        <v>51115</v>
      </c>
      <c r="B2925" t="s">
        <v>2923</v>
      </c>
      <c r="C2925">
        <v>51115</v>
      </c>
      <c r="D2925">
        <v>9184</v>
      </c>
      <c r="E2925">
        <v>-0.2</v>
      </c>
      <c r="F2925">
        <v>-23</v>
      </c>
      <c r="G2925">
        <v>9207</v>
      </c>
      <c r="H2925">
        <v>343</v>
      </c>
      <c r="I2925">
        <v>3.7</v>
      </c>
      <c r="J2925">
        <v>1598</v>
      </c>
      <c r="K2925">
        <v>17.399999999999999</v>
      </c>
      <c r="L2925">
        <v>22.5</v>
      </c>
      <c r="M2925">
        <v>2063</v>
      </c>
      <c r="N2925">
        <v>51.8</v>
      </c>
      <c r="O2925">
        <v>8076</v>
      </c>
      <c r="P2925">
        <v>1001</v>
      </c>
      <c r="Q2925">
        <v>23</v>
      </c>
      <c r="R2925">
        <v>27</v>
      </c>
      <c r="S2925">
        <v>0</v>
      </c>
      <c r="T2925">
        <v>57</v>
      </c>
      <c r="U2925">
        <v>85</v>
      </c>
      <c r="V2925">
        <v>7997</v>
      </c>
      <c r="W2925">
        <v>87.9</v>
      </c>
      <c r="X2925">
        <v>10.9</v>
      </c>
      <c r="Y2925">
        <v>0.3</v>
      </c>
      <c r="Z2925">
        <v>0.3</v>
      </c>
      <c r="AA2925">
        <v>0</v>
      </c>
      <c r="AB2925">
        <v>0.6</v>
      </c>
      <c r="AC2925">
        <v>0.9</v>
      </c>
      <c r="AD2925">
        <v>87.1</v>
      </c>
      <c r="AE2925">
        <v>56</v>
      </c>
      <c r="AF2925">
        <v>128</v>
      </c>
      <c r="AG2925">
        <v>0</v>
      </c>
      <c r="AH2925">
        <v>62.7</v>
      </c>
      <c r="AI2925">
        <v>2.2000000000000002</v>
      </c>
      <c r="AJ2925">
        <v>3.4</v>
      </c>
      <c r="AK2925">
        <v>80.8</v>
      </c>
      <c r="AL2925">
        <v>19.2</v>
      </c>
      <c r="AM2925">
        <v>1669</v>
      </c>
      <c r="AN2925">
        <v>45.8</v>
      </c>
      <c r="AO2925">
        <v>5717</v>
      </c>
      <c r="AP2925">
        <v>384</v>
      </c>
      <c r="AQ2925">
        <v>7.2</v>
      </c>
      <c r="AR2925">
        <v>84.7</v>
      </c>
      <c r="AS2925">
        <v>118000</v>
      </c>
      <c r="AT2925">
        <v>2.7</v>
      </c>
      <c r="AU2925">
        <v>3932</v>
      </c>
      <c r="AV2925">
        <v>2.3199999999999998</v>
      </c>
      <c r="AW2925">
        <v>23610</v>
      </c>
      <c r="AX2925">
        <v>48088</v>
      </c>
      <c r="AY2925">
        <v>8.3000000000000007</v>
      </c>
      <c r="AZ2925">
        <v>380</v>
      </c>
      <c r="BA2925">
        <v>41630</v>
      </c>
      <c r="BB2925">
        <v>4485</v>
      </c>
      <c r="BC2925">
        <v>116</v>
      </c>
      <c r="BD2925">
        <v>2.6</v>
      </c>
      <c r="BE2925">
        <v>3979</v>
      </c>
      <c r="BF2925">
        <v>1211</v>
      </c>
      <c r="BG2925">
        <v>461</v>
      </c>
      <c r="BH2925">
        <v>90837</v>
      </c>
      <c r="BI2925">
        <v>22829</v>
      </c>
      <c r="BJ2925">
        <v>231</v>
      </c>
      <c r="BK2925">
        <v>1230</v>
      </c>
      <c r="BL2925">
        <v>1.5</v>
      </c>
      <c r="BM2925">
        <v>752</v>
      </c>
      <c r="BN2925">
        <v>0</v>
      </c>
      <c r="BO2925">
        <v>901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46.5</v>
      </c>
      <c r="BV2925">
        <v>0</v>
      </c>
      <c r="BW2925">
        <v>18419</v>
      </c>
      <c r="BX2925">
        <v>40696</v>
      </c>
      <c r="BY2925">
        <v>4402</v>
      </c>
      <c r="BZ2925">
        <v>69</v>
      </c>
      <c r="CA2925">
        <v>13680</v>
      </c>
      <c r="CB2925">
        <v>0</v>
      </c>
      <c r="CC2925">
        <v>84763</v>
      </c>
      <c r="CD2925">
        <v>9187</v>
      </c>
      <c r="CE2925">
        <v>85.68</v>
      </c>
      <c r="CF2925">
        <v>107.1</v>
      </c>
    </row>
    <row r="2926" spans="1:84">
      <c r="A2926">
        <v>51117</v>
      </c>
      <c r="B2926" t="s">
        <v>2924</v>
      </c>
      <c r="C2926">
        <v>51117</v>
      </c>
      <c r="D2926">
        <v>32381</v>
      </c>
      <c r="E2926">
        <v>0</v>
      </c>
      <c r="F2926">
        <v>1</v>
      </c>
      <c r="G2926">
        <v>32380</v>
      </c>
      <c r="H2926">
        <v>1675</v>
      </c>
      <c r="I2926">
        <v>5.2</v>
      </c>
      <c r="J2926">
        <v>6455</v>
      </c>
      <c r="K2926">
        <v>19.899999999999999</v>
      </c>
      <c r="L2926">
        <v>19.399999999999999</v>
      </c>
      <c r="M2926">
        <v>6270</v>
      </c>
      <c r="N2926">
        <v>50.5</v>
      </c>
      <c r="O2926">
        <v>19763</v>
      </c>
      <c r="P2926">
        <v>12168</v>
      </c>
      <c r="Q2926">
        <v>75</v>
      </c>
      <c r="R2926">
        <v>179</v>
      </c>
      <c r="S2926">
        <v>5</v>
      </c>
      <c r="T2926">
        <v>191</v>
      </c>
      <c r="U2926">
        <v>555</v>
      </c>
      <c r="V2926">
        <v>19311</v>
      </c>
      <c r="W2926">
        <v>61</v>
      </c>
      <c r="X2926">
        <v>37.6</v>
      </c>
      <c r="Y2926">
        <v>0.2</v>
      </c>
      <c r="Z2926">
        <v>0.6</v>
      </c>
      <c r="AA2926">
        <v>0</v>
      </c>
      <c r="AB2926">
        <v>0.6</v>
      </c>
      <c r="AC2926">
        <v>1.7</v>
      </c>
      <c r="AD2926">
        <v>59.6</v>
      </c>
      <c r="AE2926">
        <v>325</v>
      </c>
      <c r="AF2926">
        <v>401</v>
      </c>
      <c r="AG2926">
        <v>1</v>
      </c>
      <c r="AH2926">
        <v>64.900000000000006</v>
      </c>
      <c r="AI2926">
        <v>1.6</v>
      </c>
      <c r="AJ2926">
        <v>4</v>
      </c>
      <c r="AK2926">
        <v>67.8</v>
      </c>
      <c r="AL2926">
        <v>12.1</v>
      </c>
      <c r="AM2926">
        <v>7670</v>
      </c>
      <c r="AN2926">
        <v>25.5</v>
      </c>
      <c r="AO2926">
        <v>18486</v>
      </c>
      <c r="AP2926">
        <v>1083</v>
      </c>
      <c r="AQ2926">
        <v>6.2</v>
      </c>
      <c r="AR2926">
        <v>74.400000000000006</v>
      </c>
      <c r="AS2926">
        <v>80200</v>
      </c>
      <c r="AT2926">
        <v>4.8</v>
      </c>
      <c r="AU2926">
        <v>12951</v>
      </c>
      <c r="AV2926">
        <v>2.38</v>
      </c>
      <c r="AW2926">
        <v>17171</v>
      </c>
      <c r="AX2926">
        <v>31789</v>
      </c>
      <c r="AY2926">
        <v>14.8</v>
      </c>
      <c r="AZ2926">
        <v>766</v>
      </c>
      <c r="BA2926">
        <v>23673</v>
      </c>
      <c r="BB2926">
        <v>13208</v>
      </c>
      <c r="BC2926">
        <v>666</v>
      </c>
      <c r="BD2926">
        <v>5</v>
      </c>
      <c r="BE2926">
        <v>17145</v>
      </c>
      <c r="BF2926">
        <v>-1774</v>
      </c>
      <c r="BG2926">
        <v>2556</v>
      </c>
      <c r="BH2926">
        <v>458639</v>
      </c>
      <c r="BI2926">
        <v>26751</v>
      </c>
      <c r="BJ2926">
        <v>857</v>
      </c>
      <c r="BK2926">
        <v>10149</v>
      </c>
      <c r="BL2926">
        <v>-15.6</v>
      </c>
      <c r="BM2926">
        <v>1493</v>
      </c>
      <c r="BN2926">
        <v>33868</v>
      </c>
      <c r="BO2926">
        <v>2172</v>
      </c>
      <c r="BP2926">
        <v>22.1</v>
      </c>
      <c r="BQ2926">
        <v>0</v>
      </c>
      <c r="BR2926">
        <v>0</v>
      </c>
      <c r="BS2926">
        <v>0</v>
      </c>
      <c r="BT2926">
        <v>0</v>
      </c>
      <c r="BU2926">
        <v>26.2</v>
      </c>
      <c r="BV2926">
        <v>348808</v>
      </c>
      <c r="BW2926">
        <v>81183</v>
      </c>
      <c r="BX2926">
        <v>348098</v>
      </c>
      <c r="BY2926">
        <v>10718</v>
      </c>
      <c r="BZ2926">
        <v>197</v>
      </c>
      <c r="CA2926">
        <v>35411</v>
      </c>
      <c r="CB2926">
        <v>168150</v>
      </c>
      <c r="CC2926">
        <v>208473</v>
      </c>
      <c r="CD2926">
        <v>6416</v>
      </c>
      <c r="CE2926">
        <v>623.92999999999995</v>
      </c>
      <c r="CF2926">
        <v>51.9</v>
      </c>
    </row>
    <row r="2927" spans="1:84">
      <c r="A2927">
        <v>51119</v>
      </c>
      <c r="B2927" t="s">
        <v>2925</v>
      </c>
      <c r="C2927">
        <v>51119</v>
      </c>
      <c r="D2927">
        <v>10615</v>
      </c>
      <c r="E2927">
        <v>6.9</v>
      </c>
      <c r="F2927">
        <v>683</v>
      </c>
      <c r="G2927">
        <v>9932</v>
      </c>
      <c r="H2927">
        <v>409</v>
      </c>
      <c r="I2927">
        <v>3.9</v>
      </c>
      <c r="J2927">
        <v>1832</v>
      </c>
      <c r="K2927">
        <v>17.3</v>
      </c>
      <c r="L2927">
        <v>22.9</v>
      </c>
      <c r="M2927">
        <v>2434</v>
      </c>
      <c r="N2927">
        <v>51.6</v>
      </c>
      <c r="O2927">
        <v>8579</v>
      </c>
      <c r="P2927">
        <v>1911</v>
      </c>
      <c r="Q2927">
        <v>26</v>
      </c>
      <c r="R2927">
        <v>15</v>
      </c>
      <c r="S2927">
        <v>0</v>
      </c>
      <c r="T2927">
        <v>84</v>
      </c>
      <c r="U2927">
        <v>132</v>
      </c>
      <c r="V2927">
        <v>8456</v>
      </c>
      <c r="W2927">
        <v>80.8</v>
      </c>
      <c r="X2927">
        <v>18</v>
      </c>
      <c r="Y2927">
        <v>0.2</v>
      </c>
      <c r="Z2927">
        <v>0.1</v>
      </c>
      <c r="AA2927">
        <v>0</v>
      </c>
      <c r="AB2927">
        <v>0.8</v>
      </c>
      <c r="AC2927">
        <v>1.2</v>
      </c>
      <c r="AD2927">
        <v>79.7</v>
      </c>
      <c r="AE2927">
        <v>82</v>
      </c>
      <c r="AF2927">
        <v>135</v>
      </c>
      <c r="AG2927">
        <v>0</v>
      </c>
      <c r="AH2927">
        <v>58.7</v>
      </c>
      <c r="AI2927">
        <v>2.1</v>
      </c>
      <c r="AJ2927">
        <v>4.2</v>
      </c>
      <c r="AK2927">
        <v>73.7</v>
      </c>
      <c r="AL2927">
        <v>18.899999999999999</v>
      </c>
      <c r="AM2927">
        <v>2144</v>
      </c>
      <c r="AN2927">
        <v>35.1</v>
      </c>
      <c r="AO2927">
        <v>7033</v>
      </c>
      <c r="AP2927">
        <v>671</v>
      </c>
      <c r="AQ2927">
        <v>10.5</v>
      </c>
      <c r="AR2927">
        <v>83.1</v>
      </c>
      <c r="AS2927">
        <v>124300</v>
      </c>
      <c r="AT2927">
        <v>2.6</v>
      </c>
      <c r="AU2927">
        <v>4253</v>
      </c>
      <c r="AV2927">
        <v>2.27</v>
      </c>
      <c r="AW2927">
        <v>22708</v>
      </c>
      <c r="AX2927">
        <v>40607</v>
      </c>
      <c r="AY2927">
        <v>11.6</v>
      </c>
      <c r="AZ2927">
        <v>333</v>
      </c>
      <c r="BA2927">
        <v>31744</v>
      </c>
      <c r="BB2927">
        <v>5043</v>
      </c>
      <c r="BC2927">
        <v>155</v>
      </c>
      <c r="BD2927">
        <v>3.1</v>
      </c>
      <c r="BE2927">
        <v>5231</v>
      </c>
      <c r="BF2927">
        <v>669</v>
      </c>
      <c r="BG2927">
        <v>981</v>
      </c>
      <c r="BH2927">
        <v>128418</v>
      </c>
      <c r="BI2927">
        <v>24549</v>
      </c>
      <c r="BJ2927">
        <v>394</v>
      </c>
      <c r="BK2927">
        <v>2429</v>
      </c>
      <c r="BL2927">
        <v>3</v>
      </c>
      <c r="BM2927">
        <v>1051</v>
      </c>
      <c r="BN2927">
        <v>6670</v>
      </c>
      <c r="BO2927">
        <v>1273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26.9</v>
      </c>
      <c r="BV2927">
        <v>0</v>
      </c>
      <c r="BW2927">
        <v>48725</v>
      </c>
      <c r="BX2927">
        <v>88338</v>
      </c>
      <c r="BY2927">
        <v>8751</v>
      </c>
      <c r="BZ2927">
        <v>127</v>
      </c>
      <c r="CA2927">
        <v>26365</v>
      </c>
      <c r="CB2927">
        <v>21216</v>
      </c>
      <c r="CC2927">
        <v>74653</v>
      </c>
      <c r="CD2927">
        <v>7117</v>
      </c>
      <c r="CE2927">
        <v>130.30000000000001</v>
      </c>
      <c r="CF2927">
        <v>76.400000000000006</v>
      </c>
    </row>
    <row r="2928" spans="1:84">
      <c r="A2928">
        <v>51121</v>
      </c>
      <c r="B2928" t="s">
        <v>2926</v>
      </c>
      <c r="C2928">
        <v>51121</v>
      </c>
      <c r="D2928">
        <v>84541</v>
      </c>
      <c r="E2928">
        <v>1</v>
      </c>
      <c r="F2928">
        <v>860</v>
      </c>
      <c r="G2928">
        <v>83629</v>
      </c>
      <c r="H2928">
        <v>4003</v>
      </c>
      <c r="I2928">
        <v>4.7</v>
      </c>
      <c r="J2928">
        <v>13832</v>
      </c>
      <c r="K2928">
        <v>16.399999999999999</v>
      </c>
      <c r="L2928">
        <v>9.1999999999999993</v>
      </c>
      <c r="M2928">
        <v>7791</v>
      </c>
      <c r="N2928">
        <v>47.1</v>
      </c>
      <c r="O2928">
        <v>75700</v>
      </c>
      <c r="P2928">
        <v>3450</v>
      </c>
      <c r="Q2928">
        <v>193</v>
      </c>
      <c r="R2928">
        <v>4032</v>
      </c>
      <c r="S2928">
        <v>39</v>
      </c>
      <c r="T2928">
        <v>1127</v>
      </c>
      <c r="U2928">
        <v>1684</v>
      </c>
      <c r="V2928">
        <v>74235</v>
      </c>
      <c r="W2928">
        <v>89.5</v>
      </c>
      <c r="X2928">
        <v>4.0999999999999996</v>
      </c>
      <c r="Y2928">
        <v>0.2</v>
      </c>
      <c r="Z2928">
        <v>4.8</v>
      </c>
      <c r="AA2928">
        <v>0</v>
      </c>
      <c r="AB2928">
        <v>1.3</v>
      </c>
      <c r="AC2928">
        <v>2</v>
      </c>
      <c r="AD2928">
        <v>87.8</v>
      </c>
      <c r="AE2928">
        <v>841</v>
      </c>
      <c r="AF2928">
        <v>518</v>
      </c>
      <c r="AG2928">
        <v>3</v>
      </c>
      <c r="AH2928">
        <v>38.700000000000003</v>
      </c>
      <c r="AI2928">
        <v>5.8</v>
      </c>
      <c r="AJ2928">
        <v>7.4</v>
      </c>
      <c r="AK2928">
        <v>82.8</v>
      </c>
      <c r="AL2928">
        <v>35.9</v>
      </c>
      <c r="AM2928">
        <v>11462</v>
      </c>
      <c r="AN2928">
        <v>19.2</v>
      </c>
      <c r="AO2928">
        <v>35439</v>
      </c>
      <c r="AP2928">
        <v>2878</v>
      </c>
      <c r="AQ2928">
        <v>8.8000000000000007</v>
      </c>
      <c r="AR2928">
        <v>55.1</v>
      </c>
      <c r="AS2928">
        <v>114600</v>
      </c>
      <c r="AT2928">
        <v>31</v>
      </c>
      <c r="AU2928">
        <v>30997</v>
      </c>
      <c r="AV2928">
        <v>2.4</v>
      </c>
      <c r="AW2928">
        <v>17077</v>
      </c>
      <c r="AX2928">
        <v>35319</v>
      </c>
      <c r="AY2928">
        <v>14.9</v>
      </c>
      <c r="AZ2928">
        <v>2335</v>
      </c>
      <c r="BA2928">
        <v>23637</v>
      </c>
      <c r="BB2928">
        <v>43812</v>
      </c>
      <c r="BC2928">
        <v>1327</v>
      </c>
      <c r="BD2928">
        <v>3</v>
      </c>
      <c r="BE2928">
        <v>58139</v>
      </c>
      <c r="BF2928">
        <v>2707</v>
      </c>
      <c r="BG2928">
        <v>15959</v>
      </c>
      <c r="BH2928">
        <v>2081338</v>
      </c>
      <c r="BI2928">
        <v>35799</v>
      </c>
      <c r="BJ2928">
        <v>1911</v>
      </c>
      <c r="BK2928">
        <v>26692</v>
      </c>
      <c r="BL2928">
        <v>10.5</v>
      </c>
      <c r="BM2928">
        <v>4633</v>
      </c>
      <c r="BN2928">
        <v>118141</v>
      </c>
      <c r="BO2928">
        <v>5627</v>
      </c>
      <c r="BP2928">
        <v>0</v>
      </c>
      <c r="BQ2928">
        <v>0</v>
      </c>
      <c r="BR2928">
        <v>0</v>
      </c>
      <c r="BS2928">
        <v>0</v>
      </c>
      <c r="BT2928">
        <v>0</v>
      </c>
      <c r="BU2928">
        <v>24.5</v>
      </c>
      <c r="BV2928">
        <v>642551</v>
      </c>
      <c r="BW2928">
        <v>233242</v>
      </c>
      <c r="BX2928">
        <v>920896</v>
      </c>
      <c r="BY2928">
        <v>10989</v>
      </c>
      <c r="BZ2928">
        <v>706</v>
      </c>
      <c r="CA2928">
        <v>90698</v>
      </c>
      <c r="CB2928">
        <v>99670</v>
      </c>
      <c r="CC2928">
        <v>427632</v>
      </c>
      <c r="CD2928">
        <v>5093</v>
      </c>
      <c r="CE2928">
        <v>388.22</v>
      </c>
      <c r="CF2928">
        <v>215.5</v>
      </c>
    </row>
    <row r="2929" spans="1:84">
      <c r="A2929">
        <v>51125</v>
      </c>
      <c r="B2929" t="s">
        <v>2927</v>
      </c>
      <c r="C2929">
        <v>51125</v>
      </c>
      <c r="D2929">
        <v>15161</v>
      </c>
      <c r="E2929">
        <v>5</v>
      </c>
      <c r="F2929">
        <v>716</v>
      </c>
      <c r="G2929">
        <v>14445</v>
      </c>
      <c r="H2929">
        <v>765</v>
      </c>
      <c r="I2929">
        <v>5</v>
      </c>
      <c r="J2929">
        <v>2968</v>
      </c>
      <c r="K2929">
        <v>19.600000000000001</v>
      </c>
      <c r="L2929">
        <v>18.5</v>
      </c>
      <c r="M2929">
        <v>2799</v>
      </c>
      <c r="N2929">
        <v>51.2</v>
      </c>
      <c r="O2929">
        <v>12776</v>
      </c>
      <c r="P2929">
        <v>2111</v>
      </c>
      <c r="Q2929">
        <v>37</v>
      </c>
      <c r="R2929">
        <v>36</v>
      </c>
      <c r="S2929">
        <v>8</v>
      </c>
      <c r="T2929">
        <v>193</v>
      </c>
      <c r="U2929">
        <v>413</v>
      </c>
      <c r="V2929">
        <v>12412</v>
      </c>
      <c r="W2929">
        <v>84.3</v>
      </c>
      <c r="X2929">
        <v>13.9</v>
      </c>
      <c r="Y2929">
        <v>0.2</v>
      </c>
      <c r="Z2929">
        <v>0.2</v>
      </c>
      <c r="AA2929">
        <v>0.1</v>
      </c>
      <c r="AB2929">
        <v>1.3</v>
      </c>
      <c r="AC2929">
        <v>2.7</v>
      </c>
      <c r="AD2929">
        <v>81.900000000000006</v>
      </c>
      <c r="AE2929">
        <v>154</v>
      </c>
      <c r="AF2929">
        <v>150</v>
      </c>
      <c r="AG2929">
        <v>1</v>
      </c>
      <c r="AH2929">
        <v>66.900000000000006</v>
      </c>
      <c r="AI2929">
        <v>1.9</v>
      </c>
      <c r="AJ2929">
        <v>3.6</v>
      </c>
      <c r="AK2929">
        <v>69</v>
      </c>
      <c r="AL2929">
        <v>20.8</v>
      </c>
      <c r="AM2929">
        <v>3348</v>
      </c>
      <c r="AN2929">
        <v>33.1</v>
      </c>
      <c r="AO2929">
        <v>9452</v>
      </c>
      <c r="AP2929">
        <v>898</v>
      </c>
      <c r="AQ2929">
        <v>10.5</v>
      </c>
      <c r="AR2929">
        <v>80.8</v>
      </c>
      <c r="AS2929">
        <v>95100</v>
      </c>
      <c r="AT2929">
        <v>11.7</v>
      </c>
      <c r="AU2929">
        <v>5887</v>
      </c>
      <c r="AV2929">
        <v>2.42</v>
      </c>
      <c r="AW2929">
        <v>22230</v>
      </c>
      <c r="AX2929">
        <v>40000</v>
      </c>
      <c r="AY2929">
        <v>10.4</v>
      </c>
      <c r="AZ2929">
        <v>446</v>
      </c>
      <c r="BA2929">
        <v>29572</v>
      </c>
      <c r="BB2929">
        <v>7786</v>
      </c>
      <c r="BC2929">
        <v>212</v>
      </c>
      <c r="BD2929">
        <v>2.7</v>
      </c>
      <c r="BE2929">
        <v>5492</v>
      </c>
      <c r="BF2929">
        <v>391</v>
      </c>
      <c r="BG2929">
        <v>698</v>
      </c>
      <c r="BH2929">
        <v>144008</v>
      </c>
      <c r="BI2929">
        <v>26221</v>
      </c>
      <c r="BJ2929">
        <v>441</v>
      </c>
      <c r="BK2929">
        <v>3241</v>
      </c>
      <c r="BL2929">
        <v>25.7</v>
      </c>
      <c r="BM2929">
        <v>1312</v>
      </c>
      <c r="BN2929">
        <v>29460</v>
      </c>
      <c r="BO2929">
        <v>1528</v>
      </c>
      <c r="BP2929">
        <v>0</v>
      </c>
      <c r="BQ2929">
        <v>0</v>
      </c>
      <c r="BR2929">
        <v>0</v>
      </c>
      <c r="BS2929">
        <v>0</v>
      </c>
      <c r="BT2929">
        <v>0</v>
      </c>
      <c r="BU2929">
        <v>25.9</v>
      </c>
      <c r="BV2929">
        <v>0</v>
      </c>
      <c r="BW2929">
        <v>0</v>
      </c>
      <c r="BX2929">
        <v>43430</v>
      </c>
      <c r="BY2929">
        <v>2953</v>
      </c>
      <c r="BZ2929">
        <v>156</v>
      </c>
      <c r="CA2929">
        <v>47573</v>
      </c>
      <c r="CB2929">
        <v>84691</v>
      </c>
      <c r="CC2929">
        <v>109364</v>
      </c>
      <c r="CD2929">
        <v>7339</v>
      </c>
      <c r="CE2929">
        <v>472.35</v>
      </c>
      <c r="CF2929">
        <v>30.6</v>
      </c>
    </row>
    <row r="2930" spans="1:84">
      <c r="A2930">
        <v>51127</v>
      </c>
      <c r="B2930" t="s">
        <v>2928</v>
      </c>
      <c r="C2930">
        <v>51127</v>
      </c>
      <c r="D2930">
        <v>16852</v>
      </c>
      <c r="E2930">
        <v>25.2</v>
      </c>
      <c r="F2930">
        <v>3390</v>
      </c>
      <c r="G2930">
        <v>13462</v>
      </c>
      <c r="H2930">
        <v>878</v>
      </c>
      <c r="I2930">
        <v>5.2</v>
      </c>
      <c r="J2930">
        <v>3657</v>
      </c>
      <c r="K2930">
        <v>21.7</v>
      </c>
      <c r="L2930">
        <v>9.5</v>
      </c>
      <c r="M2930">
        <v>1609</v>
      </c>
      <c r="N2930">
        <v>49.6</v>
      </c>
      <c r="O2930">
        <v>14083</v>
      </c>
      <c r="P2930">
        <v>2328</v>
      </c>
      <c r="Q2930">
        <v>183</v>
      </c>
      <c r="R2930">
        <v>100</v>
      </c>
      <c r="S2930">
        <v>2</v>
      </c>
      <c r="T2930">
        <v>156</v>
      </c>
      <c r="U2930">
        <v>273</v>
      </c>
      <c r="V2930">
        <v>13849</v>
      </c>
      <c r="W2930">
        <v>83.6</v>
      </c>
      <c r="X2930">
        <v>13.8</v>
      </c>
      <c r="Y2930">
        <v>1.1000000000000001</v>
      </c>
      <c r="Z2930">
        <v>0.6</v>
      </c>
      <c r="AA2930">
        <v>0</v>
      </c>
      <c r="AB2930">
        <v>0.9</v>
      </c>
      <c r="AC2930">
        <v>1.6</v>
      </c>
      <c r="AD2930">
        <v>82.2</v>
      </c>
      <c r="AE2930">
        <v>175</v>
      </c>
      <c r="AF2930">
        <v>111</v>
      </c>
      <c r="AG2930">
        <v>0</v>
      </c>
      <c r="AH2930">
        <v>61.6</v>
      </c>
      <c r="AI2930">
        <v>0.9</v>
      </c>
      <c r="AJ2930">
        <v>2.2000000000000002</v>
      </c>
      <c r="AK2930">
        <v>80.599999999999994</v>
      </c>
      <c r="AL2930">
        <v>16.3</v>
      </c>
      <c r="AM2930">
        <v>2104</v>
      </c>
      <c r="AN2930">
        <v>34</v>
      </c>
      <c r="AO2930">
        <v>6618</v>
      </c>
      <c r="AP2930">
        <v>1415</v>
      </c>
      <c r="AQ2930">
        <v>27.2</v>
      </c>
      <c r="AR2930">
        <v>88.7</v>
      </c>
      <c r="AS2930">
        <v>128100</v>
      </c>
      <c r="AT2930">
        <v>0.6</v>
      </c>
      <c r="AU2930">
        <v>4925</v>
      </c>
      <c r="AV2930">
        <v>2.65</v>
      </c>
      <c r="AW2930">
        <v>22893</v>
      </c>
      <c r="AX2930">
        <v>61001</v>
      </c>
      <c r="AY2930">
        <v>5.5</v>
      </c>
      <c r="AZ2930">
        <v>487</v>
      </c>
      <c r="BA2930">
        <v>30189</v>
      </c>
      <c r="BB2930">
        <v>9037</v>
      </c>
      <c r="BC2930">
        <v>246</v>
      </c>
      <c r="BD2930">
        <v>2.7</v>
      </c>
      <c r="BE2930">
        <v>5217</v>
      </c>
      <c r="BF2930">
        <v>1234</v>
      </c>
      <c r="BG2930">
        <v>878</v>
      </c>
      <c r="BH2930">
        <v>158623</v>
      </c>
      <c r="BI2930">
        <v>30405</v>
      </c>
      <c r="BJ2930">
        <v>296</v>
      </c>
      <c r="BK2930">
        <v>1955</v>
      </c>
      <c r="BL2930">
        <v>-11.3</v>
      </c>
      <c r="BM2930">
        <v>959</v>
      </c>
      <c r="BN2930">
        <v>3170</v>
      </c>
      <c r="BO2930">
        <v>1041</v>
      </c>
      <c r="BP2930">
        <v>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59422</v>
      </c>
      <c r="BY2930">
        <v>4161</v>
      </c>
      <c r="BZ2930">
        <v>294</v>
      </c>
      <c r="CA2930">
        <v>69285</v>
      </c>
      <c r="CB2930">
        <v>19303</v>
      </c>
      <c r="CC2930">
        <v>65264</v>
      </c>
      <c r="CD2930">
        <v>4197</v>
      </c>
      <c r="CE2930">
        <v>209.55</v>
      </c>
      <c r="CF2930">
        <v>64.099999999999994</v>
      </c>
    </row>
    <row r="2931" spans="1:84">
      <c r="A2931">
        <v>51131</v>
      </c>
      <c r="B2931" t="s">
        <v>2929</v>
      </c>
      <c r="C2931">
        <v>51131</v>
      </c>
      <c r="D2931">
        <v>13609</v>
      </c>
      <c r="E2931">
        <v>3.9</v>
      </c>
      <c r="F2931">
        <v>516</v>
      </c>
      <c r="G2931">
        <v>13093</v>
      </c>
      <c r="H2931">
        <v>852</v>
      </c>
      <c r="I2931">
        <v>6.3</v>
      </c>
      <c r="J2931">
        <v>3039</v>
      </c>
      <c r="K2931">
        <v>22.3</v>
      </c>
      <c r="L2931">
        <v>19.8</v>
      </c>
      <c r="M2931">
        <v>2698</v>
      </c>
      <c r="N2931">
        <v>52</v>
      </c>
      <c r="O2931">
        <v>8140</v>
      </c>
      <c r="P2931">
        <v>5293</v>
      </c>
      <c r="Q2931">
        <v>22</v>
      </c>
      <c r="R2931">
        <v>31</v>
      </c>
      <c r="S2931">
        <v>2</v>
      </c>
      <c r="T2931">
        <v>121</v>
      </c>
      <c r="U2931">
        <v>830</v>
      </c>
      <c r="V2931">
        <v>7382</v>
      </c>
      <c r="W2931">
        <v>59.8</v>
      </c>
      <c r="X2931">
        <v>38.9</v>
      </c>
      <c r="Y2931">
        <v>0.2</v>
      </c>
      <c r="Z2931">
        <v>0.2</v>
      </c>
      <c r="AA2931">
        <v>0</v>
      </c>
      <c r="AB2931">
        <v>0.9</v>
      </c>
      <c r="AC2931">
        <v>6.1</v>
      </c>
      <c r="AD2931">
        <v>54.2</v>
      </c>
      <c r="AE2931">
        <v>162</v>
      </c>
      <c r="AF2931">
        <v>196</v>
      </c>
      <c r="AG2931">
        <v>1</v>
      </c>
      <c r="AH2931">
        <v>64.7</v>
      </c>
      <c r="AI2931">
        <v>3.4</v>
      </c>
      <c r="AJ2931">
        <v>5.7</v>
      </c>
      <c r="AK2931">
        <v>67.400000000000006</v>
      </c>
      <c r="AL2931">
        <v>15.7</v>
      </c>
      <c r="AM2931">
        <v>3143</v>
      </c>
      <c r="AN2931">
        <v>21.7</v>
      </c>
      <c r="AO2931">
        <v>7388</v>
      </c>
      <c r="AP2931">
        <v>841</v>
      </c>
      <c r="AQ2931">
        <v>12.8</v>
      </c>
      <c r="AR2931">
        <v>68.599999999999994</v>
      </c>
      <c r="AS2931">
        <v>78700</v>
      </c>
      <c r="AT2931">
        <v>5.6</v>
      </c>
      <c r="AU2931">
        <v>5321</v>
      </c>
      <c r="AV2931">
        <v>2.39</v>
      </c>
      <c r="AW2931">
        <v>16591</v>
      </c>
      <c r="AX2931">
        <v>31847</v>
      </c>
      <c r="AY2931">
        <v>17.600000000000001</v>
      </c>
      <c r="AZ2931">
        <v>343</v>
      </c>
      <c r="BA2931">
        <v>25502</v>
      </c>
      <c r="BB2931">
        <v>5946</v>
      </c>
      <c r="BC2931">
        <v>255</v>
      </c>
      <c r="BD2931">
        <v>4.3</v>
      </c>
      <c r="BE2931">
        <v>6925</v>
      </c>
      <c r="BF2931">
        <v>-187</v>
      </c>
      <c r="BG2931">
        <v>1149</v>
      </c>
      <c r="BH2931">
        <v>211853</v>
      </c>
      <c r="BI2931">
        <v>30592</v>
      </c>
      <c r="BJ2931">
        <v>353</v>
      </c>
      <c r="BK2931">
        <v>3497</v>
      </c>
      <c r="BL2931">
        <v>2.2000000000000002</v>
      </c>
      <c r="BM2931">
        <v>1013</v>
      </c>
      <c r="BN2931">
        <v>22641</v>
      </c>
      <c r="BO2931">
        <v>1151</v>
      </c>
      <c r="BP2931">
        <v>0</v>
      </c>
      <c r="BQ2931">
        <v>0</v>
      </c>
      <c r="BR2931">
        <v>0</v>
      </c>
      <c r="BS2931">
        <v>0</v>
      </c>
      <c r="BT2931">
        <v>0</v>
      </c>
      <c r="BU2931">
        <v>20.3</v>
      </c>
      <c r="BV2931">
        <v>0</v>
      </c>
      <c r="BW2931">
        <v>24949</v>
      </c>
      <c r="BX2931">
        <v>96711</v>
      </c>
      <c r="BY2931">
        <v>7404</v>
      </c>
      <c r="BZ2931">
        <v>102</v>
      </c>
      <c r="CA2931">
        <v>20977</v>
      </c>
      <c r="CB2931">
        <v>52459</v>
      </c>
      <c r="CC2931">
        <v>186837</v>
      </c>
      <c r="CD2931">
        <v>14045</v>
      </c>
      <c r="CE2931">
        <v>207.37</v>
      </c>
      <c r="CF2931">
        <v>63.3</v>
      </c>
    </row>
    <row r="2932" spans="1:84">
      <c r="A2932">
        <v>51133</v>
      </c>
      <c r="B2932" t="s">
        <v>2930</v>
      </c>
      <c r="C2932">
        <v>51133</v>
      </c>
      <c r="D2932">
        <v>12820</v>
      </c>
      <c r="E2932">
        <v>4.5</v>
      </c>
      <c r="F2932">
        <v>552</v>
      </c>
      <c r="G2932">
        <v>12259</v>
      </c>
      <c r="H2932">
        <v>549</v>
      </c>
      <c r="I2932">
        <v>4.3</v>
      </c>
      <c r="J2932">
        <v>2211</v>
      </c>
      <c r="K2932">
        <v>17.2</v>
      </c>
      <c r="L2932">
        <v>27.8</v>
      </c>
      <c r="M2932">
        <v>3567</v>
      </c>
      <c r="N2932">
        <v>52</v>
      </c>
      <c r="O2932">
        <v>9507</v>
      </c>
      <c r="P2932">
        <v>3118</v>
      </c>
      <c r="Q2932">
        <v>41</v>
      </c>
      <c r="R2932">
        <v>45</v>
      </c>
      <c r="S2932">
        <v>0</v>
      </c>
      <c r="T2932">
        <v>109</v>
      </c>
      <c r="U2932">
        <v>151</v>
      </c>
      <c r="V2932">
        <v>9390</v>
      </c>
      <c r="W2932">
        <v>74.2</v>
      </c>
      <c r="X2932">
        <v>24.3</v>
      </c>
      <c r="Y2932">
        <v>0.3</v>
      </c>
      <c r="Z2932">
        <v>0.4</v>
      </c>
      <c r="AA2932">
        <v>0</v>
      </c>
      <c r="AB2932">
        <v>0.9</v>
      </c>
      <c r="AC2932">
        <v>1.2</v>
      </c>
      <c r="AD2932">
        <v>73.2</v>
      </c>
      <c r="AE2932">
        <v>109</v>
      </c>
      <c r="AF2932">
        <v>164</v>
      </c>
      <c r="AG2932">
        <v>0</v>
      </c>
      <c r="AH2932">
        <v>64.599999999999994</v>
      </c>
      <c r="AI2932">
        <v>1.6</v>
      </c>
      <c r="AJ2932">
        <v>2.5</v>
      </c>
      <c r="AK2932">
        <v>75.900000000000006</v>
      </c>
      <c r="AL2932">
        <v>21.7</v>
      </c>
      <c r="AM2932">
        <v>2781</v>
      </c>
      <c r="AN2932">
        <v>28.4</v>
      </c>
      <c r="AO2932">
        <v>9075</v>
      </c>
      <c r="AP2932">
        <v>1010</v>
      </c>
      <c r="AQ2932">
        <v>12.5</v>
      </c>
      <c r="AR2932">
        <v>87.4</v>
      </c>
      <c r="AS2932">
        <v>129100</v>
      </c>
      <c r="AT2932">
        <v>1.1000000000000001</v>
      </c>
      <c r="AU2932">
        <v>5470</v>
      </c>
      <c r="AV2932">
        <v>2.2400000000000002</v>
      </c>
      <c r="AW2932">
        <v>22917</v>
      </c>
      <c r="AX2932">
        <v>40139</v>
      </c>
      <c r="AY2932">
        <v>11.8</v>
      </c>
      <c r="AZ2932">
        <v>395</v>
      </c>
      <c r="BA2932">
        <v>30816</v>
      </c>
      <c r="BB2932">
        <v>5991</v>
      </c>
      <c r="BC2932">
        <v>247</v>
      </c>
      <c r="BD2932">
        <v>4.0999999999999996</v>
      </c>
      <c r="BE2932">
        <v>4839</v>
      </c>
      <c r="BF2932">
        <v>547</v>
      </c>
      <c r="BG2932">
        <v>544</v>
      </c>
      <c r="BH2932">
        <v>119547</v>
      </c>
      <c r="BI2932">
        <v>24705</v>
      </c>
      <c r="BJ2932">
        <v>392</v>
      </c>
      <c r="BK2932">
        <v>2544</v>
      </c>
      <c r="BL2932">
        <v>19.399999999999999</v>
      </c>
      <c r="BM2932">
        <v>1051</v>
      </c>
      <c r="BN2932">
        <v>5117</v>
      </c>
      <c r="BO2932">
        <v>1313</v>
      </c>
      <c r="BP2932">
        <v>0</v>
      </c>
      <c r="BQ2932">
        <v>0</v>
      </c>
      <c r="BR2932">
        <v>0</v>
      </c>
      <c r="BS2932">
        <v>0</v>
      </c>
      <c r="BT2932">
        <v>0</v>
      </c>
      <c r="BU2932">
        <v>26.3</v>
      </c>
      <c r="BV2932">
        <v>0</v>
      </c>
      <c r="BW2932">
        <v>30144</v>
      </c>
      <c r="BX2932">
        <v>61185</v>
      </c>
      <c r="BY2932">
        <v>4857</v>
      </c>
      <c r="BZ2932">
        <v>222</v>
      </c>
      <c r="CA2932">
        <v>35511</v>
      </c>
      <c r="CB2932">
        <v>40141</v>
      </c>
      <c r="CC2932">
        <v>93095</v>
      </c>
      <c r="CD2932">
        <v>7221</v>
      </c>
      <c r="CE2932">
        <v>192.3</v>
      </c>
      <c r="CF2932">
        <v>63.8</v>
      </c>
    </row>
    <row r="2933" spans="1:84">
      <c r="A2933">
        <v>51135</v>
      </c>
      <c r="B2933" t="s">
        <v>2931</v>
      </c>
      <c r="C2933">
        <v>51135</v>
      </c>
      <c r="D2933">
        <v>15572</v>
      </c>
      <c r="E2933">
        <v>-1</v>
      </c>
      <c r="F2933">
        <v>-153</v>
      </c>
      <c r="G2933">
        <v>15725</v>
      </c>
      <c r="H2933">
        <v>883</v>
      </c>
      <c r="I2933">
        <v>5.7</v>
      </c>
      <c r="J2933">
        <v>3311</v>
      </c>
      <c r="K2933">
        <v>21.3</v>
      </c>
      <c r="L2933">
        <v>17.399999999999999</v>
      </c>
      <c r="M2933">
        <v>2707</v>
      </c>
      <c r="N2933">
        <v>48.1</v>
      </c>
      <c r="O2933">
        <v>9156</v>
      </c>
      <c r="P2933">
        <v>6191</v>
      </c>
      <c r="Q2933">
        <v>22</v>
      </c>
      <c r="R2933">
        <v>62</v>
      </c>
      <c r="S2933">
        <v>4</v>
      </c>
      <c r="T2933">
        <v>137</v>
      </c>
      <c r="U2933">
        <v>406</v>
      </c>
      <c r="V2933">
        <v>8802</v>
      </c>
      <c r="W2933">
        <v>58.8</v>
      </c>
      <c r="X2933">
        <v>39.799999999999997</v>
      </c>
      <c r="Y2933">
        <v>0.1</v>
      </c>
      <c r="Z2933">
        <v>0.4</v>
      </c>
      <c r="AA2933">
        <v>0</v>
      </c>
      <c r="AB2933">
        <v>0.9</v>
      </c>
      <c r="AC2933">
        <v>2.6</v>
      </c>
      <c r="AD2933">
        <v>56.5</v>
      </c>
      <c r="AE2933">
        <v>184</v>
      </c>
      <c r="AF2933">
        <v>178</v>
      </c>
      <c r="AG2933">
        <v>1</v>
      </c>
      <c r="AH2933">
        <v>61.4</v>
      </c>
      <c r="AI2933">
        <v>1.4</v>
      </c>
      <c r="AJ2933">
        <v>3.6</v>
      </c>
      <c r="AK2933">
        <v>64.400000000000006</v>
      </c>
      <c r="AL2933">
        <v>11.1</v>
      </c>
      <c r="AM2933">
        <v>2903</v>
      </c>
      <c r="AN2933">
        <v>29.1</v>
      </c>
      <c r="AO2933">
        <v>6721</v>
      </c>
      <c r="AP2933">
        <v>348</v>
      </c>
      <c r="AQ2933">
        <v>5.5</v>
      </c>
      <c r="AR2933">
        <v>70.900000000000006</v>
      </c>
      <c r="AS2933">
        <v>73200</v>
      </c>
      <c r="AT2933">
        <v>6.9</v>
      </c>
      <c r="AU2933">
        <v>5664</v>
      </c>
      <c r="AV2933">
        <v>2.48</v>
      </c>
      <c r="AW2933">
        <v>15552</v>
      </c>
      <c r="AX2933">
        <v>32179</v>
      </c>
      <c r="AY2933">
        <v>16.8</v>
      </c>
      <c r="AZ2933">
        <v>382</v>
      </c>
      <c r="BA2933">
        <v>24556</v>
      </c>
      <c r="BB2933">
        <v>6445</v>
      </c>
      <c r="BC2933">
        <v>244</v>
      </c>
      <c r="BD2933">
        <v>3.8</v>
      </c>
      <c r="BE2933">
        <v>7731</v>
      </c>
      <c r="BF2933">
        <v>-172</v>
      </c>
      <c r="BG2933">
        <v>2501</v>
      </c>
      <c r="BH2933">
        <v>228332</v>
      </c>
      <c r="BI2933">
        <v>29535</v>
      </c>
      <c r="BJ2933">
        <v>347</v>
      </c>
      <c r="BK2933">
        <v>3793</v>
      </c>
      <c r="BL2933">
        <v>-4.5999999999999996</v>
      </c>
      <c r="BM2933">
        <v>623</v>
      </c>
      <c r="BN2933">
        <v>10080</v>
      </c>
      <c r="BO2933">
        <v>842</v>
      </c>
      <c r="BP2933">
        <v>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141143</v>
      </c>
      <c r="BW2933">
        <v>0</v>
      </c>
      <c r="BX2933">
        <v>135752</v>
      </c>
      <c r="BY2933">
        <v>8657</v>
      </c>
      <c r="BZ2933">
        <v>92</v>
      </c>
      <c r="CA2933">
        <v>10363</v>
      </c>
      <c r="CB2933">
        <v>71442</v>
      </c>
      <c r="CC2933">
        <v>197637</v>
      </c>
      <c r="CD2933">
        <v>12649</v>
      </c>
      <c r="CE2933">
        <v>314.64999999999998</v>
      </c>
      <c r="CF2933">
        <v>49.9</v>
      </c>
    </row>
    <row r="2934" spans="1:84">
      <c r="A2934">
        <v>51137</v>
      </c>
      <c r="B2934" t="s">
        <v>2932</v>
      </c>
      <c r="C2934">
        <v>51137</v>
      </c>
      <c r="D2934">
        <v>31740</v>
      </c>
      <c r="E2934">
        <v>22.6</v>
      </c>
      <c r="F2934">
        <v>5859</v>
      </c>
      <c r="G2934">
        <v>25881</v>
      </c>
      <c r="H2934">
        <v>1775</v>
      </c>
      <c r="I2934">
        <v>5.6</v>
      </c>
      <c r="J2934">
        <v>6648</v>
      </c>
      <c r="K2934">
        <v>20.9</v>
      </c>
      <c r="L2934">
        <v>16.7</v>
      </c>
      <c r="M2934">
        <v>5307</v>
      </c>
      <c r="N2934">
        <v>51.1</v>
      </c>
      <c r="O2934">
        <v>27046</v>
      </c>
      <c r="P2934">
        <v>4107</v>
      </c>
      <c r="Q2934">
        <v>71</v>
      </c>
      <c r="R2934">
        <v>155</v>
      </c>
      <c r="S2934">
        <v>5</v>
      </c>
      <c r="T2934">
        <v>356</v>
      </c>
      <c r="U2934">
        <v>762</v>
      </c>
      <c r="V2934">
        <v>26344</v>
      </c>
      <c r="W2934">
        <v>85.2</v>
      </c>
      <c r="X2934">
        <v>12.9</v>
      </c>
      <c r="Y2934">
        <v>0.2</v>
      </c>
      <c r="Z2934">
        <v>0.5</v>
      </c>
      <c r="AA2934">
        <v>0</v>
      </c>
      <c r="AB2934">
        <v>1.1000000000000001</v>
      </c>
      <c r="AC2934">
        <v>2.4</v>
      </c>
      <c r="AD2934">
        <v>83</v>
      </c>
      <c r="AE2934">
        <v>355</v>
      </c>
      <c r="AF2934">
        <v>258</v>
      </c>
      <c r="AG2934">
        <v>3</v>
      </c>
      <c r="AH2934">
        <v>58.2</v>
      </c>
      <c r="AI2934">
        <v>1.9</v>
      </c>
      <c r="AJ2934">
        <v>3.1</v>
      </c>
      <c r="AK2934">
        <v>75.2</v>
      </c>
      <c r="AL2934">
        <v>18.5</v>
      </c>
      <c r="AM2934">
        <v>5773</v>
      </c>
      <c r="AN2934">
        <v>33.1</v>
      </c>
      <c r="AO2934">
        <v>13879</v>
      </c>
      <c r="AP2934">
        <v>2525</v>
      </c>
      <c r="AQ2934">
        <v>22.2</v>
      </c>
      <c r="AR2934">
        <v>77.099999999999994</v>
      </c>
      <c r="AS2934">
        <v>115000</v>
      </c>
      <c r="AT2934">
        <v>6.9</v>
      </c>
      <c r="AU2934">
        <v>10150</v>
      </c>
      <c r="AV2934">
        <v>2.5</v>
      </c>
      <c r="AW2934">
        <v>21107</v>
      </c>
      <c r="AX2934">
        <v>49082</v>
      </c>
      <c r="AY2934">
        <v>8</v>
      </c>
      <c r="AZ2934">
        <v>873</v>
      </c>
      <c r="BA2934">
        <v>28872</v>
      </c>
      <c r="BB2934">
        <v>15082</v>
      </c>
      <c r="BC2934">
        <v>435</v>
      </c>
      <c r="BD2934">
        <v>2.9</v>
      </c>
      <c r="BE2934">
        <v>11814</v>
      </c>
      <c r="BF2934">
        <v>1462</v>
      </c>
      <c r="BG2934">
        <v>2126</v>
      </c>
      <c r="BH2934">
        <v>377947</v>
      </c>
      <c r="BI2934">
        <v>31991</v>
      </c>
      <c r="BJ2934">
        <v>738</v>
      </c>
      <c r="BK2934">
        <v>7871</v>
      </c>
      <c r="BL2934">
        <v>10.8</v>
      </c>
      <c r="BM2934">
        <v>2171</v>
      </c>
      <c r="BN2934">
        <v>16987</v>
      </c>
      <c r="BO2934">
        <v>2324</v>
      </c>
      <c r="BP2934">
        <v>0</v>
      </c>
      <c r="BQ2934">
        <v>0</v>
      </c>
      <c r="BR2934">
        <v>0</v>
      </c>
      <c r="BS2934">
        <v>0</v>
      </c>
      <c r="BT2934">
        <v>0</v>
      </c>
      <c r="BU2934">
        <v>26.5</v>
      </c>
      <c r="BV2934">
        <v>614860</v>
      </c>
      <c r="BW2934">
        <v>147450</v>
      </c>
      <c r="BX2934">
        <v>204941</v>
      </c>
      <c r="BY2934">
        <v>7509</v>
      </c>
      <c r="BZ2934">
        <v>412</v>
      </c>
      <c r="CA2934">
        <v>95098</v>
      </c>
      <c r="CB2934">
        <v>104879</v>
      </c>
      <c r="CC2934">
        <v>181916</v>
      </c>
      <c r="CD2934">
        <v>6279</v>
      </c>
      <c r="CE2934">
        <v>341.7</v>
      </c>
      <c r="CF2934">
        <v>75.7</v>
      </c>
    </row>
    <row r="2935" spans="1:84">
      <c r="A2935">
        <v>51139</v>
      </c>
      <c r="B2935" t="s">
        <v>2933</v>
      </c>
      <c r="C2935">
        <v>51139</v>
      </c>
      <c r="D2935">
        <v>24104</v>
      </c>
      <c r="E2935">
        <v>4</v>
      </c>
      <c r="F2935">
        <v>929</v>
      </c>
      <c r="G2935">
        <v>23177</v>
      </c>
      <c r="H2935">
        <v>1402</v>
      </c>
      <c r="I2935">
        <v>5.8</v>
      </c>
      <c r="J2935">
        <v>5161</v>
      </c>
      <c r="K2935">
        <v>21.4</v>
      </c>
      <c r="L2935">
        <v>16.2</v>
      </c>
      <c r="M2935">
        <v>3912</v>
      </c>
      <c r="N2935">
        <v>51</v>
      </c>
      <c r="O2935">
        <v>23226</v>
      </c>
      <c r="P2935">
        <v>559</v>
      </c>
      <c r="Q2935">
        <v>40</v>
      </c>
      <c r="R2935">
        <v>65</v>
      </c>
      <c r="S2935">
        <v>5</v>
      </c>
      <c r="T2935">
        <v>209</v>
      </c>
      <c r="U2935">
        <v>340</v>
      </c>
      <c r="V2935">
        <v>22900</v>
      </c>
      <c r="W2935">
        <v>96.4</v>
      </c>
      <c r="X2935">
        <v>2.2999999999999998</v>
      </c>
      <c r="Y2935">
        <v>0.2</v>
      </c>
      <c r="Z2935">
        <v>0.3</v>
      </c>
      <c r="AA2935">
        <v>0</v>
      </c>
      <c r="AB2935">
        <v>0.9</v>
      </c>
      <c r="AC2935">
        <v>1.4</v>
      </c>
      <c r="AD2935">
        <v>95</v>
      </c>
      <c r="AE2935">
        <v>275</v>
      </c>
      <c r="AF2935">
        <v>269</v>
      </c>
      <c r="AG2935">
        <v>0</v>
      </c>
      <c r="AH2935">
        <v>64.2</v>
      </c>
      <c r="AI2935">
        <v>1.5</v>
      </c>
      <c r="AJ2935">
        <v>2.9</v>
      </c>
      <c r="AK2935">
        <v>64.8</v>
      </c>
      <c r="AL2935">
        <v>9.8000000000000007</v>
      </c>
      <c r="AM2935">
        <v>4555</v>
      </c>
      <c r="AN2935">
        <v>32.5</v>
      </c>
      <c r="AO2935">
        <v>11274</v>
      </c>
      <c r="AP2935">
        <v>718</v>
      </c>
      <c r="AQ2935">
        <v>6.8</v>
      </c>
      <c r="AR2935">
        <v>73.900000000000006</v>
      </c>
      <c r="AS2935">
        <v>86300</v>
      </c>
      <c r="AT2935">
        <v>7.3</v>
      </c>
      <c r="AU2935">
        <v>9305</v>
      </c>
      <c r="AV2935">
        <v>2.46</v>
      </c>
      <c r="AW2935">
        <v>16321</v>
      </c>
      <c r="AX2935">
        <v>35720</v>
      </c>
      <c r="AY2935">
        <v>11.6</v>
      </c>
      <c r="AZ2935">
        <v>563</v>
      </c>
      <c r="BA2935">
        <v>23635</v>
      </c>
      <c r="BB2935">
        <v>11356</v>
      </c>
      <c r="BC2935">
        <v>512</v>
      </c>
      <c r="BD2935">
        <v>4.5</v>
      </c>
      <c r="BE2935">
        <v>9392</v>
      </c>
      <c r="BF2935">
        <v>-585</v>
      </c>
      <c r="BG2935">
        <v>1279</v>
      </c>
      <c r="BH2935">
        <v>256677</v>
      </c>
      <c r="BI2935">
        <v>27329</v>
      </c>
      <c r="BJ2935">
        <v>498</v>
      </c>
      <c r="BK2935">
        <v>5342</v>
      </c>
      <c r="BL2935">
        <v>-7.2</v>
      </c>
      <c r="BM2935">
        <v>1325</v>
      </c>
      <c r="BN2935">
        <v>50477</v>
      </c>
      <c r="BO2935">
        <v>1488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v>32.700000000000003</v>
      </c>
      <c r="BV2935">
        <v>607832</v>
      </c>
      <c r="BW2935">
        <v>3743</v>
      </c>
      <c r="BX2935">
        <v>139089</v>
      </c>
      <c r="BY2935">
        <v>5953</v>
      </c>
      <c r="BZ2935">
        <v>155</v>
      </c>
      <c r="CA2935">
        <v>16863</v>
      </c>
      <c r="CB2935">
        <v>64045</v>
      </c>
      <c r="CC2935">
        <v>119032</v>
      </c>
      <c r="CD2935">
        <v>5016</v>
      </c>
      <c r="CE2935">
        <v>311.13</v>
      </c>
      <c r="CF2935">
        <v>74.5</v>
      </c>
    </row>
    <row r="2936" spans="1:84">
      <c r="A2936">
        <v>51141</v>
      </c>
      <c r="B2936" t="s">
        <v>2934</v>
      </c>
      <c r="C2936">
        <v>51141</v>
      </c>
      <c r="D2936">
        <v>19212</v>
      </c>
      <c r="E2936">
        <v>-1</v>
      </c>
      <c r="F2936">
        <v>-195</v>
      </c>
      <c r="G2936">
        <v>19407</v>
      </c>
      <c r="H2936">
        <v>874</v>
      </c>
      <c r="I2936">
        <v>4.5</v>
      </c>
      <c r="J2936">
        <v>3733</v>
      </c>
      <c r="K2936">
        <v>19.399999999999999</v>
      </c>
      <c r="L2936">
        <v>18.899999999999999</v>
      </c>
      <c r="M2936">
        <v>3623</v>
      </c>
      <c r="N2936">
        <v>50.7</v>
      </c>
      <c r="O2936">
        <v>17730</v>
      </c>
      <c r="P2936">
        <v>1267</v>
      </c>
      <c r="Q2936">
        <v>45</v>
      </c>
      <c r="R2936">
        <v>48</v>
      </c>
      <c r="S2936">
        <v>10</v>
      </c>
      <c r="T2936">
        <v>112</v>
      </c>
      <c r="U2936">
        <v>466</v>
      </c>
      <c r="V2936">
        <v>17324</v>
      </c>
      <c r="W2936">
        <v>92.3</v>
      </c>
      <c r="X2936">
        <v>6.6</v>
      </c>
      <c r="Y2936">
        <v>0.2</v>
      </c>
      <c r="Z2936">
        <v>0.2</v>
      </c>
      <c r="AA2936">
        <v>0.1</v>
      </c>
      <c r="AB2936">
        <v>0.6</v>
      </c>
      <c r="AC2936">
        <v>2.4</v>
      </c>
      <c r="AD2936">
        <v>90.2</v>
      </c>
      <c r="AE2936">
        <v>186</v>
      </c>
      <c r="AF2936">
        <v>251</v>
      </c>
      <c r="AG2936">
        <v>3</v>
      </c>
      <c r="AH2936">
        <v>66.900000000000006</v>
      </c>
      <c r="AI2936">
        <v>1.5</v>
      </c>
      <c r="AJ2936">
        <v>3.7</v>
      </c>
      <c r="AK2936">
        <v>62.2</v>
      </c>
      <c r="AL2936">
        <v>8.6</v>
      </c>
      <c r="AM2936">
        <v>4658</v>
      </c>
      <c r="AN2936">
        <v>27.9</v>
      </c>
      <c r="AO2936">
        <v>10334</v>
      </c>
      <c r="AP2936">
        <v>511</v>
      </c>
      <c r="AQ2936">
        <v>5.2</v>
      </c>
      <c r="AR2936">
        <v>80.3</v>
      </c>
      <c r="AS2936">
        <v>75300</v>
      </c>
      <c r="AT2936">
        <v>3.9</v>
      </c>
      <c r="AU2936">
        <v>8141</v>
      </c>
      <c r="AV2936">
        <v>2.36</v>
      </c>
      <c r="AW2936">
        <v>15574</v>
      </c>
      <c r="AX2936">
        <v>30605</v>
      </c>
      <c r="AY2936">
        <v>14</v>
      </c>
      <c r="AZ2936">
        <v>390</v>
      </c>
      <c r="BA2936">
        <v>20289</v>
      </c>
      <c r="BB2936">
        <v>8864</v>
      </c>
      <c r="BC2936">
        <v>400</v>
      </c>
      <c r="BD2936">
        <v>4.5</v>
      </c>
      <c r="BE2936">
        <v>7525</v>
      </c>
      <c r="BF2936">
        <v>-416</v>
      </c>
      <c r="BG2936">
        <v>902</v>
      </c>
      <c r="BH2936">
        <v>182447</v>
      </c>
      <c r="BI2936">
        <v>24245</v>
      </c>
      <c r="BJ2936">
        <v>333</v>
      </c>
      <c r="BK2936">
        <v>3696</v>
      </c>
      <c r="BL2936">
        <v>-16.8</v>
      </c>
      <c r="BM2936">
        <v>1128</v>
      </c>
      <c r="BN2936">
        <v>5225</v>
      </c>
      <c r="BO2936">
        <v>1346</v>
      </c>
      <c r="BP2936">
        <v>0</v>
      </c>
      <c r="BQ2936">
        <v>0</v>
      </c>
      <c r="BR2936">
        <v>0</v>
      </c>
      <c r="BS2936">
        <v>0</v>
      </c>
      <c r="BT2936">
        <v>0</v>
      </c>
      <c r="BU2936">
        <v>19.8</v>
      </c>
      <c r="BV2936">
        <v>149344</v>
      </c>
      <c r="BW2936">
        <v>31676</v>
      </c>
      <c r="BX2936">
        <v>82365</v>
      </c>
      <c r="BY2936">
        <v>4265</v>
      </c>
      <c r="BZ2936">
        <v>94</v>
      </c>
      <c r="CA2936">
        <v>13669</v>
      </c>
      <c r="CB2936">
        <v>90569</v>
      </c>
      <c r="CC2936">
        <v>97664</v>
      </c>
      <c r="CD2936">
        <v>5076</v>
      </c>
      <c r="CE2936">
        <v>483.14</v>
      </c>
      <c r="CF2936">
        <v>40.200000000000003</v>
      </c>
    </row>
    <row r="2937" spans="1:84">
      <c r="A2937">
        <v>51143</v>
      </c>
      <c r="B2937" t="s">
        <v>2935</v>
      </c>
      <c r="C2937">
        <v>51143</v>
      </c>
      <c r="D2937">
        <v>61501</v>
      </c>
      <c r="E2937">
        <v>-0.4</v>
      </c>
      <c r="F2937">
        <v>-244</v>
      </c>
      <c r="G2937">
        <v>61745</v>
      </c>
      <c r="H2937">
        <v>3318</v>
      </c>
      <c r="I2937">
        <v>5.4</v>
      </c>
      <c r="J2937">
        <v>13092</v>
      </c>
      <c r="K2937">
        <v>21.3</v>
      </c>
      <c r="L2937">
        <v>14.4</v>
      </c>
      <c r="M2937">
        <v>8849</v>
      </c>
      <c r="N2937">
        <v>51.1</v>
      </c>
      <c r="O2937">
        <v>46499</v>
      </c>
      <c r="P2937">
        <v>14365</v>
      </c>
      <c r="Q2937">
        <v>101</v>
      </c>
      <c r="R2937">
        <v>150</v>
      </c>
      <c r="S2937">
        <v>3</v>
      </c>
      <c r="T2937">
        <v>383</v>
      </c>
      <c r="U2937">
        <v>1093</v>
      </c>
      <c r="V2937">
        <v>45532</v>
      </c>
      <c r="W2937">
        <v>75.599999999999994</v>
      </c>
      <c r="X2937">
        <v>23.4</v>
      </c>
      <c r="Y2937">
        <v>0.2</v>
      </c>
      <c r="Z2937">
        <v>0.2</v>
      </c>
      <c r="AA2937">
        <v>0</v>
      </c>
      <c r="AB2937">
        <v>0.6</v>
      </c>
      <c r="AC2937">
        <v>1.8</v>
      </c>
      <c r="AD2937">
        <v>74</v>
      </c>
      <c r="AE2937">
        <v>652</v>
      </c>
      <c r="AF2937">
        <v>630</v>
      </c>
      <c r="AG2937">
        <v>4</v>
      </c>
      <c r="AH2937">
        <v>66.2</v>
      </c>
      <c r="AI2937">
        <v>1</v>
      </c>
      <c r="AJ2937">
        <v>2.7</v>
      </c>
      <c r="AK2937">
        <v>67.3</v>
      </c>
      <c r="AL2937">
        <v>9.3000000000000007</v>
      </c>
      <c r="AM2937">
        <v>13521</v>
      </c>
      <c r="AN2937">
        <v>25.7</v>
      </c>
      <c r="AO2937">
        <v>29571</v>
      </c>
      <c r="AP2937">
        <v>1560</v>
      </c>
      <c r="AQ2937">
        <v>5.6</v>
      </c>
      <c r="AR2937">
        <v>80.099999999999994</v>
      </c>
      <c r="AS2937">
        <v>80300</v>
      </c>
      <c r="AT2937">
        <v>3.6</v>
      </c>
      <c r="AU2937">
        <v>24684</v>
      </c>
      <c r="AV2937">
        <v>2.4900000000000002</v>
      </c>
      <c r="AW2937">
        <v>16991</v>
      </c>
      <c r="AX2937">
        <v>37328</v>
      </c>
      <c r="AY2937">
        <v>12.1</v>
      </c>
      <c r="AZ2937">
        <v>2788</v>
      </c>
      <c r="BA2937">
        <v>25951</v>
      </c>
      <c r="BB2937">
        <v>31086</v>
      </c>
      <c r="BC2937">
        <v>1674</v>
      </c>
      <c r="BD2937">
        <v>5.4</v>
      </c>
      <c r="BE2937">
        <v>54293</v>
      </c>
      <c r="BF2937">
        <v>-2927</v>
      </c>
      <c r="BG2937">
        <v>6935</v>
      </c>
      <c r="BH2937">
        <v>1749440</v>
      </c>
      <c r="BI2937">
        <v>32222</v>
      </c>
      <c r="BJ2937">
        <v>907</v>
      </c>
      <c r="BK2937">
        <v>9792</v>
      </c>
      <c r="BL2937">
        <v>-16.7</v>
      </c>
      <c r="BM2937">
        <v>2775</v>
      </c>
      <c r="BN2937">
        <v>12970</v>
      </c>
      <c r="BO2937">
        <v>3329</v>
      </c>
      <c r="BP2937">
        <v>0</v>
      </c>
      <c r="BQ2937">
        <v>0</v>
      </c>
      <c r="BR2937">
        <v>0</v>
      </c>
      <c r="BS2937">
        <v>0</v>
      </c>
      <c r="BT2937">
        <v>0</v>
      </c>
      <c r="BU2937">
        <v>23.5</v>
      </c>
      <c r="BV2937">
        <v>673496</v>
      </c>
      <c r="BW2937">
        <v>131951</v>
      </c>
      <c r="BX2937">
        <v>307166</v>
      </c>
      <c r="BY2937">
        <v>4973</v>
      </c>
      <c r="BZ2937">
        <v>242</v>
      </c>
      <c r="CA2937">
        <v>28485</v>
      </c>
      <c r="CB2937">
        <v>288647</v>
      </c>
      <c r="CC2937">
        <v>284787</v>
      </c>
      <c r="CD2937">
        <v>4612</v>
      </c>
      <c r="CE2937">
        <v>970.76</v>
      </c>
      <c r="CF2937">
        <v>63.6</v>
      </c>
    </row>
    <row r="2938" spans="1:84">
      <c r="A2938">
        <v>51145</v>
      </c>
      <c r="B2938" t="s">
        <v>2936</v>
      </c>
      <c r="C2938">
        <v>51145</v>
      </c>
      <c r="D2938">
        <v>27649</v>
      </c>
      <c r="E2938">
        <v>23.6</v>
      </c>
      <c r="F2938">
        <v>5272</v>
      </c>
      <c r="G2938">
        <v>22377</v>
      </c>
      <c r="H2938">
        <v>1386</v>
      </c>
      <c r="I2938">
        <v>5</v>
      </c>
      <c r="J2938">
        <v>5915</v>
      </c>
      <c r="K2938">
        <v>21.4</v>
      </c>
      <c r="L2938">
        <v>9.5</v>
      </c>
      <c r="M2938">
        <v>2633</v>
      </c>
      <c r="N2938">
        <v>45.5</v>
      </c>
      <c r="O2938">
        <v>23184</v>
      </c>
      <c r="P2938">
        <v>4122</v>
      </c>
      <c r="Q2938">
        <v>55</v>
      </c>
      <c r="R2938">
        <v>65</v>
      </c>
      <c r="S2938">
        <v>6</v>
      </c>
      <c r="T2938">
        <v>217</v>
      </c>
      <c r="U2938">
        <v>286</v>
      </c>
      <c r="V2938">
        <v>22919</v>
      </c>
      <c r="W2938">
        <v>83.9</v>
      </c>
      <c r="X2938">
        <v>14.9</v>
      </c>
      <c r="Y2938">
        <v>0.2</v>
      </c>
      <c r="Z2938">
        <v>0.2</v>
      </c>
      <c r="AA2938">
        <v>0</v>
      </c>
      <c r="AB2938">
        <v>0.8</v>
      </c>
      <c r="AC2938">
        <v>1</v>
      </c>
      <c r="AD2938">
        <v>82.9</v>
      </c>
      <c r="AE2938">
        <v>259</v>
      </c>
      <c r="AF2938">
        <v>160</v>
      </c>
      <c r="AG2938">
        <v>1</v>
      </c>
      <c r="AH2938">
        <v>59.2</v>
      </c>
      <c r="AI2938">
        <v>1.5</v>
      </c>
      <c r="AJ2938">
        <v>2.8</v>
      </c>
      <c r="AK2938">
        <v>78.900000000000006</v>
      </c>
      <c r="AL2938">
        <v>19.100000000000001</v>
      </c>
      <c r="AM2938">
        <v>2642</v>
      </c>
      <c r="AN2938">
        <v>34.799999999999997</v>
      </c>
      <c r="AO2938">
        <v>9400</v>
      </c>
      <c r="AP2938">
        <v>1891</v>
      </c>
      <c r="AQ2938">
        <v>25.2</v>
      </c>
      <c r="AR2938">
        <v>88.8</v>
      </c>
      <c r="AS2938">
        <v>132100</v>
      </c>
      <c r="AT2938">
        <v>2.1</v>
      </c>
      <c r="AU2938">
        <v>7258</v>
      </c>
      <c r="AV2938">
        <v>2.74</v>
      </c>
      <c r="AW2938">
        <v>24104</v>
      </c>
      <c r="AX2938">
        <v>60864</v>
      </c>
      <c r="AY2938">
        <v>5.7</v>
      </c>
      <c r="AZ2938">
        <v>851</v>
      </c>
      <c r="BA2938">
        <v>31946</v>
      </c>
      <c r="BB2938">
        <v>13916</v>
      </c>
      <c r="BC2938">
        <v>354</v>
      </c>
      <c r="BD2938">
        <v>2.5</v>
      </c>
      <c r="BE2938">
        <v>9389</v>
      </c>
      <c r="BF2938">
        <v>-769</v>
      </c>
      <c r="BG2938">
        <v>2303</v>
      </c>
      <c r="BH2938">
        <v>297813</v>
      </c>
      <c r="BI2938">
        <v>31719</v>
      </c>
      <c r="BJ2938">
        <v>621</v>
      </c>
      <c r="BK2938">
        <v>4013</v>
      </c>
      <c r="BL2938">
        <v>-22.4</v>
      </c>
      <c r="BM2938">
        <v>1762</v>
      </c>
      <c r="BN2938">
        <v>0</v>
      </c>
      <c r="BO2938">
        <v>1819</v>
      </c>
      <c r="BP2938">
        <v>0</v>
      </c>
      <c r="BQ2938">
        <v>0</v>
      </c>
      <c r="BR2938">
        <v>0</v>
      </c>
      <c r="BS2938">
        <v>0</v>
      </c>
      <c r="BT2938">
        <v>0</v>
      </c>
      <c r="BU2938">
        <v>35.1</v>
      </c>
      <c r="BV2938">
        <v>0</v>
      </c>
      <c r="BW2938">
        <v>43790</v>
      </c>
      <c r="BX2938">
        <v>111680</v>
      </c>
      <c r="BY2938">
        <v>4603</v>
      </c>
      <c r="BZ2938">
        <v>303</v>
      </c>
      <c r="CA2938">
        <v>80402</v>
      </c>
      <c r="CB2938">
        <v>54644</v>
      </c>
      <c r="CC2938">
        <v>76106</v>
      </c>
      <c r="CD2938">
        <v>2942</v>
      </c>
      <c r="CE2938">
        <v>261.27999999999997</v>
      </c>
      <c r="CF2938">
        <v>85.7</v>
      </c>
    </row>
    <row r="2939" spans="1:84">
      <c r="A2939">
        <v>51147</v>
      </c>
      <c r="B2939" t="s">
        <v>2937</v>
      </c>
      <c r="C2939">
        <v>51147</v>
      </c>
      <c r="D2939">
        <v>20530</v>
      </c>
      <c r="E2939">
        <v>4.0999999999999996</v>
      </c>
      <c r="F2939">
        <v>810</v>
      </c>
      <c r="G2939">
        <v>19720</v>
      </c>
      <c r="H2939">
        <v>1014</v>
      </c>
      <c r="I2939">
        <v>4.9000000000000004</v>
      </c>
      <c r="J2939">
        <v>3824</v>
      </c>
      <c r="K2939">
        <v>18.600000000000001</v>
      </c>
      <c r="L2939">
        <v>14.1</v>
      </c>
      <c r="M2939">
        <v>2890</v>
      </c>
      <c r="N2939">
        <v>50.5</v>
      </c>
      <c r="O2939">
        <v>12797</v>
      </c>
      <c r="P2939">
        <v>7330</v>
      </c>
      <c r="Q2939">
        <v>40</v>
      </c>
      <c r="R2939">
        <v>153</v>
      </c>
      <c r="S2939">
        <v>20</v>
      </c>
      <c r="T2939">
        <v>190</v>
      </c>
      <c r="U2939">
        <v>250</v>
      </c>
      <c r="V2939">
        <v>12615</v>
      </c>
      <c r="W2939">
        <v>62.3</v>
      </c>
      <c r="X2939">
        <v>35.700000000000003</v>
      </c>
      <c r="Y2939">
        <v>0.2</v>
      </c>
      <c r="Z2939">
        <v>0.7</v>
      </c>
      <c r="AA2939">
        <v>0.1</v>
      </c>
      <c r="AB2939">
        <v>0.9</v>
      </c>
      <c r="AC2939">
        <v>1.2</v>
      </c>
      <c r="AD2939">
        <v>61.4</v>
      </c>
      <c r="AE2939">
        <v>203</v>
      </c>
      <c r="AF2939">
        <v>196</v>
      </c>
      <c r="AG2939">
        <v>0</v>
      </c>
      <c r="AH2939">
        <v>54.6</v>
      </c>
      <c r="AI2939">
        <v>1.4</v>
      </c>
      <c r="AJ2939">
        <v>5.2</v>
      </c>
      <c r="AK2939">
        <v>69.900000000000006</v>
      </c>
      <c r="AL2939">
        <v>19.2</v>
      </c>
      <c r="AM2939">
        <v>3849</v>
      </c>
      <c r="AN2939">
        <v>25.1</v>
      </c>
      <c r="AO2939">
        <v>8295</v>
      </c>
      <c r="AP2939">
        <v>768</v>
      </c>
      <c r="AQ2939">
        <v>10.199999999999999</v>
      </c>
      <c r="AR2939">
        <v>68.400000000000006</v>
      </c>
      <c r="AS2939">
        <v>93000</v>
      </c>
      <c r="AT2939">
        <v>10.4</v>
      </c>
      <c r="AU2939">
        <v>6561</v>
      </c>
      <c r="AV2939">
        <v>2.4300000000000002</v>
      </c>
      <c r="AW2939">
        <v>14510</v>
      </c>
      <c r="AX2939">
        <v>30719</v>
      </c>
      <c r="AY2939">
        <v>18.7</v>
      </c>
      <c r="AZ2939">
        <v>379</v>
      </c>
      <c r="BA2939">
        <v>18557</v>
      </c>
      <c r="BB2939">
        <v>8791</v>
      </c>
      <c r="BC2939">
        <v>413</v>
      </c>
      <c r="BD2939">
        <v>4.7</v>
      </c>
      <c r="BE2939">
        <v>11473</v>
      </c>
      <c r="BF2939">
        <v>534</v>
      </c>
      <c r="BG2939">
        <v>2295</v>
      </c>
      <c r="BH2939">
        <v>311987</v>
      </c>
      <c r="BI2939">
        <v>27193</v>
      </c>
      <c r="BJ2939">
        <v>573</v>
      </c>
      <c r="BK2939">
        <v>6847</v>
      </c>
      <c r="BL2939">
        <v>-13.1</v>
      </c>
      <c r="BM2939">
        <v>950</v>
      </c>
      <c r="BN2939">
        <v>31539</v>
      </c>
      <c r="BO2939">
        <v>1272</v>
      </c>
      <c r="BP2939">
        <v>8.3000000000000007</v>
      </c>
      <c r="BQ2939">
        <v>0</v>
      </c>
      <c r="BR2939">
        <v>0</v>
      </c>
      <c r="BS2939">
        <v>0</v>
      </c>
      <c r="BT2939">
        <v>0</v>
      </c>
      <c r="BU2939">
        <v>16.399999999999999</v>
      </c>
      <c r="BV2939">
        <v>68209</v>
      </c>
      <c r="BW2939">
        <v>37024</v>
      </c>
      <c r="BX2939">
        <v>300454</v>
      </c>
      <c r="BY2939">
        <v>14997</v>
      </c>
      <c r="BZ2939">
        <v>142</v>
      </c>
      <c r="CA2939">
        <v>18956</v>
      </c>
      <c r="CB2939">
        <v>78851</v>
      </c>
      <c r="CC2939">
        <v>108299</v>
      </c>
      <c r="CD2939">
        <v>5328</v>
      </c>
      <c r="CE2939">
        <v>352.76</v>
      </c>
      <c r="CF2939">
        <v>55.9</v>
      </c>
    </row>
    <row r="2940" spans="1:84">
      <c r="A2940">
        <v>51149</v>
      </c>
      <c r="B2940" t="s">
        <v>2938</v>
      </c>
      <c r="C2940">
        <v>51149</v>
      </c>
      <c r="D2940">
        <v>36184</v>
      </c>
      <c r="E2940">
        <v>9.3000000000000007</v>
      </c>
      <c r="F2940">
        <v>3076</v>
      </c>
      <c r="G2940">
        <v>33047</v>
      </c>
      <c r="H2940">
        <v>1791</v>
      </c>
      <c r="I2940">
        <v>4.9000000000000004</v>
      </c>
      <c r="J2940">
        <v>7714</v>
      </c>
      <c r="K2940">
        <v>21.3</v>
      </c>
      <c r="L2940">
        <v>6.6</v>
      </c>
      <c r="M2940">
        <v>2390</v>
      </c>
      <c r="N2940">
        <v>44.2</v>
      </c>
      <c r="O2940">
        <v>21654</v>
      </c>
      <c r="P2940">
        <v>12937</v>
      </c>
      <c r="Q2940">
        <v>204</v>
      </c>
      <c r="R2940">
        <v>759</v>
      </c>
      <c r="S2940">
        <v>59</v>
      </c>
      <c r="T2940">
        <v>571</v>
      </c>
      <c r="U2940">
        <v>2221</v>
      </c>
      <c r="V2940">
        <v>20043</v>
      </c>
      <c r="W2940">
        <v>59.8</v>
      </c>
      <c r="X2940">
        <v>35.799999999999997</v>
      </c>
      <c r="Y2940">
        <v>0.6</v>
      </c>
      <c r="Z2940">
        <v>2.1</v>
      </c>
      <c r="AA2940">
        <v>0.2</v>
      </c>
      <c r="AB2940">
        <v>1.6</v>
      </c>
      <c r="AC2940">
        <v>6.1</v>
      </c>
      <c r="AD2940">
        <v>55.4</v>
      </c>
      <c r="AE2940">
        <v>369</v>
      </c>
      <c r="AF2940">
        <v>184</v>
      </c>
      <c r="AG2940">
        <v>3</v>
      </c>
      <c r="AH2940">
        <v>49.8</v>
      </c>
      <c r="AI2940">
        <v>4.5</v>
      </c>
      <c r="AJ2940">
        <v>9.9</v>
      </c>
      <c r="AK2940">
        <v>81.599999999999994</v>
      </c>
      <c r="AL2940">
        <v>19.399999999999999</v>
      </c>
      <c r="AM2940">
        <v>4492</v>
      </c>
      <c r="AN2940">
        <v>22</v>
      </c>
      <c r="AO2940">
        <v>12023</v>
      </c>
      <c r="AP2940">
        <v>1312</v>
      </c>
      <c r="AQ2940">
        <v>12.2</v>
      </c>
      <c r="AR2940">
        <v>73</v>
      </c>
      <c r="AS2940">
        <v>118200</v>
      </c>
      <c r="AT2940">
        <v>10.5</v>
      </c>
      <c r="AU2940">
        <v>10159</v>
      </c>
      <c r="AV2940">
        <v>2.76</v>
      </c>
      <c r="AW2940">
        <v>20196</v>
      </c>
      <c r="AX2940">
        <v>50649</v>
      </c>
      <c r="AY2940">
        <v>8.6</v>
      </c>
      <c r="AZ2940">
        <v>1610</v>
      </c>
      <c r="BA2940">
        <v>27279</v>
      </c>
      <c r="BB2940">
        <v>15427</v>
      </c>
      <c r="BC2940">
        <v>496</v>
      </c>
      <c r="BD2940">
        <v>3.2</v>
      </c>
      <c r="BE2940">
        <v>29922</v>
      </c>
      <c r="BF2940">
        <v>1137</v>
      </c>
      <c r="BG2940">
        <v>11913</v>
      </c>
      <c r="BH2940">
        <v>1548169</v>
      </c>
      <c r="BI2940">
        <v>51740</v>
      </c>
      <c r="BJ2940">
        <v>406</v>
      </c>
      <c r="BK2940">
        <v>6670</v>
      </c>
      <c r="BL2940">
        <v>51.6</v>
      </c>
      <c r="BM2940">
        <v>1282</v>
      </c>
      <c r="BN2940">
        <v>18540</v>
      </c>
      <c r="BO2940">
        <v>1396</v>
      </c>
      <c r="BP2940">
        <v>21</v>
      </c>
      <c r="BQ2940">
        <v>0</v>
      </c>
      <c r="BR2940">
        <v>0</v>
      </c>
      <c r="BS2940">
        <v>0</v>
      </c>
      <c r="BT2940">
        <v>0</v>
      </c>
      <c r="BU2940">
        <v>26.2</v>
      </c>
      <c r="BV2940">
        <v>416133</v>
      </c>
      <c r="BW2940">
        <v>569914</v>
      </c>
      <c r="BX2940">
        <v>117191</v>
      </c>
      <c r="BY2940">
        <v>3448</v>
      </c>
      <c r="BZ2940">
        <v>206</v>
      </c>
      <c r="CA2940">
        <v>38097</v>
      </c>
      <c r="CB2940">
        <v>55111</v>
      </c>
      <c r="CC2940">
        <v>559264</v>
      </c>
      <c r="CD2940">
        <v>16299</v>
      </c>
      <c r="CE2940">
        <v>265.62</v>
      </c>
      <c r="CF2940">
        <v>124.2</v>
      </c>
    </row>
    <row r="2941" spans="1:84">
      <c r="A2941">
        <v>51153</v>
      </c>
      <c r="B2941" t="s">
        <v>2939</v>
      </c>
      <c r="C2941">
        <v>51153</v>
      </c>
      <c r="D2941">
        <v>357503</v>
      </c>
      <c r="E2941">
        <v>27.3</v>
      </c>
      <c r="F2941">
        <v>76690</v>
      </c>
      <c r="G2941">
        <v>280813</v>
      </c>
      <c r="H2941">
        <v>31288</v>
      </c>
      <c r="I2941">
        <v>8.8000000000000007</v>
      </c>
      <c r="J2941">
        <v>103329</v>
      </c>
      <c r="K2941">
        <v>28.9</v>
      </c>
      <c r="L2941">
        <v>5.9</v>
      </c>
      <c r="M2941">
        <v>21133</v>
      </c>
      <c r="N2941">
        <v>49.9</v>
      </c>
      <c r="O2941">
        <v>249485</v>
      </c>
      <c r="P2941">
        <v>70366</v>
      </c>
      <c r="Q2941">
        <v>1612</v>
      </c>
      <c r="R2941">
        <v>26059</v>
      </c>
      <c r="S2941">
        <v>510</v>
      </c>
      <c r="T2941">
        <v>9471</v>
      </c>
      <c r="U2941">
        <v>68415</v>
      </c>
      <c r="V2941">
        <v>187045</v>
      </c>
      <c r="W2941">
        <v>69.8</v>
      </c>
      <c r="X2941">
        <v>19.7</v>
      </c>
      <c r="Y2941">
        <v>0.5</v>
      </c>
      <c r="Z2941">
        <v>7.3</v>
      </c>
      <c r="AA2941">
        <v>0.1</v>
      </c>
      <c r="AB2941">
        <v>2.6</v>
      </c>
      <c r="AC2941">
        <v>19.100000000000001</v>
      </c>
      <c r="AD2941">
        <v>52.3</v>
      </c>
      <c r="AE2941">
        <v>6433</v>
      </c>
      <c r="AF2941">
        <v>1224</v>
      </c>
      <c r="AG2941">
        <v>50</v>
      </c>
      <c r="AH2941">
        <v>45.6</v>
      </c>
      <c r="AI2941">
        <v>11.5</v>
      </c>
      <c r="AJ2941">
        <v>16.3</v>
      </c>
      <c r="AK2941">
        <v>88.8</v>
      </c>
      <c r="AL2941">
        <v>31.5</v>
      </c>
      <c r="AM2941">
        <v>31603</v>
      </c>
      <c r="AN2941">
        <v>36.9</v>
      </c>
      <c r="AO2941">
        <v>130865</v>
      </c>
      <c r="AP2941">
        <v>32814</v>
      </c>
      <c r="AQ2941">
        <v>33.5</v>
      </c>
      <c r="AR2941">
        <v>71.7</v>
      </c>
      <c r="AS2941">
        <v>149600</v>
      </c>
      <c r="AT2941">
        <v>17.5</v>
      </c>
      <c r="AU2941">
        <v>94570</v>
      </c>
      <c r="AV2941">
        <v>2.94</v>
      </c>
      <c r="AW2941">
        <v>25641</v>
      </c>
      <c r="AX2941">
        <v>75302</v>
      </c>
      <c r="AY2941">
        <v>5.6</v>
      </c>
      <c r="AZ2941">
        <v>14618</v>
      </c>
      <c r="BA2941">
        <v>36693</v>
      </c>
      <c r="BB2941">
        <v>196161</v>
      </c>
      <c r="BC2941">
        <v>4606</v>
      </c>
      <c r="BD2941">
        <v>2.2999999999999998</v>
      </c>
      <c r="BE2941">
        <v>179627</v>
      </c>
      <c r="BF2941">
        <v>37665</v>
      </c>
      <c r="BG2941">
        <v>31996</v>
      </c>
      <c r="BH2941">
        <v>7689224</v>
      </c>
      <c r="BI2941">
        <v>42807</v>
      </c>
      <c r="BJ2941">
        <v>6306</v>
      </c>
      <c r="BK2941">
        <v>78317</v>
      </c>
      <c r="BL2941">
        <v>26.4</v>
      </c>
      <c r="BM2941">
        <v>23198</v>
      </c>
      <c r="BN2941">
        <v>347033</v>
      </c>
      <c r="BO2941">
        <v>21286</v>
      </c>
      <c r="BP2941">
        <v>9.4</v>
      </c>
      <c r="BQ2941">
        <v>0.8</v>
      </c>
      <c r="BR2941">
        <v>7.2</v>
      </c>
      <c r="BS2941">
        <v>12</v>
      </c>
      <c r="BT2941">
        <v>0</v>
      </c>
      <c r="BU2941">
        <v>33.6</v>
      </c>
      <c r="BV2941">
        <v>354324</v>
      </c>
      <c r="BW2941">
        <v>1541149</v>
      </c>
      <c r="BX2941">
        <v>3762787</v>
      </c>
      <c r="BY2941">
        <v>12106</v>
      </c>
      <c r="BZ2941">
        <v>3191</v>
      </c>
      <c r="CA2941">
        <v>456460</v>
      </c>
      <c r="CB2941">
        <v>32549</v>
      </c>
      <c r="CC2941">
        <v>1914679</v>
      </c>
      <c r="CD2941">
        <v>5689</v>
      </c>
      <c r="CE2941">
        <v>337.78</v>
      </c>
      <c r="CF2941">
        <v>830.8</v>
      </c>
    </row>
    <row r="2942" spans="1:84">
      <c r="A2942">
        <v>51155</v>
      </c>
      <c r="B2942" t="s">
        <v>2940</v>
      </c>
      <c r="C2942">
        <v>51155</v>
      </c>
      <c r="D2942">
        <v>35055</v>
      </c>
      <c r="E2942">
        <v>-0.2</v>
      </c>
      <c r="F2942">
        <v>-72</v>
      </c>
      <c r="G2942">
        <v>35127</v>
      </c>
      <c r="H2942">
        <v>1666</v>
      </c>
      <c r="I2942">
        <v>4.8</v>
      </c>
      <c r="J2942">
        <v>6857</v>
      </c>
      <c r="K2942">
        <v>19.600000000000001</v>
      </c>
      <c r="L2942">
        <v>16.399999999999999</v>
      </c>
      <c r="M2942">
        <v>5761</v>
      </c>
      <c r="N2942">
        <v>50.2</v>
      </c>
      <c r="O2942">
        <v>32316</v>
      </c>
      <c r="P2942">
        <v>2214</v>
      </c>
      <c r="Q2942">
        <v>58</v>
      </c>
      <c r="R2942">
        <v>153</v>
      </c>
      <c r="S2942">
        <v>12</v>
      </c>
      <c r="T2942">
        <v>302</v>
      </c>
      <c r="U2942">
        <v>454</v>
      </c>
      <c r="V2942">
        <v>31907</v>
      </c>
      <c r="W2942">
        <v>92.2</v>
      </c>
      <c r="X2942">
        <v>6.3</v>
      </c>
      <c r="Y2942">
        <v>0.2</v>
      </c>
      <c r="Z2942">
        <v>0.4</v>
      </c>
      <c r="AA2942">
        <v>0</v>
      </c>
      <c r="AB2942">
        <v>0.9</v>
      </c>
      <c r="AC2942">
        <v>1.3</v>
      </c>
      <c r="AD2942">
        <v>91</v>
      </c>
      <c r="AE2942">
        <v>348</v>
      </c>
      <c r="AF2942">
        <v>407</v>
      </c>
      <c r="AG2942">
        <v>3</v>
      </c>
      <c r="AH2942">
        <v>62.5</v>
      </c>
      <c r="AI2942">
        <v>0.6</v>
      </c>
      <c r="AJ2942">
        <v>2.1</v>
      </c>
      <c r="AK2942">
        <v>74.2</v>
      </c>
      <c r="AL2942">
        <v>12.5</v>
      </c>
      <c r="AM2942">
        <v>7564</v>
      </c>
      <c r="AN2942">
        <v>21.3</v>
      </c>
      <c r="AO2942">
        <v>17044</v>
      </c>
      <c r="AP2942">
        <v>719</v>
      </c>
      <c r="AQ2942">
        <v>4.4000000000000004</v>
      </c>
      <c r="AR2942">
        <v>73.7</v>
      </c>
      <c r="AS2942">
        <v>80000</v>
      </c>
      <c r="AT2942">
        <v>12.9</v>
      </c>
      <c r="AU2942">
        <v>14643</v>
      </c>
      <c r="AV2942">
        <v>2.3199999999999998</v>
      </c>
      <c r="AW2942">
        <v>18973</v>
      </c>
      <c r="AX2942">
        <v>36409</v>
      </c>
      <c r="AY2942">
        <v>13.1</v>
      </c>
      <c r="AZ2942">
        <v>975</v>
      </c>
      <c r="BA2942">
        <v>27843</v>
      </c>
      <c r="BB2942">
        <v>18253</v>
      </c>
      <c r="BC2942">
        <v>695</v>
      </c>
      <c r="BD2942">
        <v>3.8</v>
      </c>
      <c r="BE2942">
        <v>18563</v>
      </c>
      <c r="BF2942">
        <v>-945</v>
      </c>
      <c r="BG2942">
        <v>2384</v>
      </c>
      <c r="BH2942">
        <v>720810</v>
      </c>
      <c r="BI2942">
        <v>38830</v>
      </c>
      <c r="BJ2942">
        <v>673</v>
      </c>
      <c r="BK2942">
        <v>11542</v>
      </c>
      <c r="BL2942">
        <v>-13.2</v>
      </c>
      <c r="BM2942">
        <v>1478</v>
      </c>
      <c r="BN2942">
        <v>30987</v>
      </c>
      <c r="BO2942">
        <v>1889</v>
      </c>
      <c r="BP2942">
        <v>0</v>
      </c>
      <c r="BQ2942">
        <v>0</v>
      </c>
      <c r="BR2942">
        <v>0</v>
      </c>
      <c r="BS2942">
        <v>0</v>
      </c>
      <c r="BT2942">
        <v>0</v>
      </c>
      <c r="BU2942">
        <v>16.3</v>
      </c>
      <c r="BV2942">
        <v>1445901</v>
      </c>
      <c r="BW2942">
        <v>70058</v>
      </c>
      <c r="BX2942">
        <v>232005</v>
      </c>
      <c r="BY2942">
        <v>6633</v>
      </c>
      <c r="BZ2942">
        <v>147</v>
      </c>
      <c r="CA2942">
        <v>27278</v>
      </c>
      <c r="CB2942">
        <v>80922</v>
      </c>
      <c r="CC2942">
        <v>187296</v>
      </c>
      <c r="CD2942">
        <v>5328</v>
      </c>
      <c r="CE2942">
        <v>320.57</v>
      </c>
      <c r="CF2942">
        <v>109.4</v>
      </c>
    </row>
    <row r="2943" spans="1:84">
      <c r="A2943">
        <v>51157</v>
      </c>
      <c r="B2943" t="s">
        <v>2941</v>
      </c>
      <c r="C2943">
        <v>51157</v>
      </c>
      <c r="D2943">
        <v>7203</v>
      </c>
      <c r="E2943">
        <v>3.2</v>
      </c>
      <c r="F2943">
        <v>220</v>
      </c>
      <c r="G2943">
        <v>6983</v>
      </c>
      <c r="H2943">
        <v>375</v>
      </c>
      <c r="I2943">
        <v>5.2</v>
      </c>
      <c r="J2943">
        <v>1475</v>
      </c>
      <c r="K2943">
        <v>20.5</v>
      </c>
      <c r="L2943">
        <v>15.3</v>
      </c>
      <c r="M2943">
        <v>1101</v>
      </c>
      <c r="N2943">
        <v>50.7</v>
      </c>
      <c r="O2943">
        <v>6639</v>
      </c>
      <c r="P2943">
        <v>397</v>
      </c>
      <c r="Q2943">
        <v>35</v>
      </c>
      <c r="R2943">
        <v>21</v>
      </c>
      <c r="S2943">
        <v>0</v>
      </c>
      <c r="T2943">
        <v>111</v>
      </c>
      <c r="U2943">
        <v>153</v>
      </c>
      <c r="V2943">
        <v>6500</v>
      </c>
      <c r="W2943">
        <v>92.2</v>
      </c>
      <c r="X2943">
        <v>5.5</v>
      </c>
      <c r="Y2943">
        <v>0.5</v>
      </c>
      <c r="Z2943">
        <v>0.3</v>
      </c>
      <c r="AA2943">
        <v>0</v>
      </c>
      <c r="AB2943">
        <v>1.5</v>
      </c>
      <c r="AC2943">
        <v>2.1</v>
      </c>
      <c r="AD2943">
        <v>90.2</v>
      </c>
      <c r="AE2943">
        <v>79</v>
      </c>
      <c r="AF2943">
        <v>67</v>
      </c>
      <c r="AG2943">
        <v>0</v>
      </c>
      <c r="AH2943">
        <v>66.099999999999994</v>
      </c>
      <c r="AI2943">
        <v>3.2</v>
      </c>
      <c r="AJ2943">
        <v>3</v>
      </c>
      <c r="AK2943">
        <v>76</v>
      </c>
      <c r="AL2943">
        <v>22.9</v>
      </c>
      <c r="AM2943">
        <v>1178</v>
      </c>
      <c r="AN2943">
        <v>38.700000000000003</v>
      </c>
      <c r="AO2943">
        <v>3624</v>
      </c>
      <c r="AP2943">
        <v>320</v>
      </c>
      <c r="AQ2943">
        <v>9.6999999999999993</v>
      </c>
      <c r="AR2943">
        <v>75.2</v>
      </c>
      <c r="AS2943">
        <v>129300</v>
      </c>
      <c r="AT2943">
        <v>2.6</v>
      </c>
      <c r="AU2943">
        <v>2788</v>
      </c>
      <c r="AV2943">
        <v>2.5</v>
      </c>
      <c r="AW2943">
        <v>23863</v>
      </c>
      <c r="AX2943">
        <v>53062</v>
      </c>
      <c r="AY2943">
        <v>6.6</v>
      </c>
      <c r="AZ2943">
        <v>247</v>
      </c>
      <c r="BA2943">
        <v>33902</v>
      </c>
      <c r="BB2943">
        <v>4349</v>
      </c>
      <c r="BC2943">
        <v>100</v>
      </c>
      <c r="BD2943">
        <v>2.2999999999999998</v>
      </c>
      <c r="BE2943">
        <v>3813</v>
      </c>
      <c r="BF2943">
        <v>473</v>
      </c>
      <c r="BG2943">
        <v>379</v>
      </c>
      <c r="BH2943">
        <v>99943</v>
      </c>
      <c r="BI2943">
        <v>26211</v>
      </c>
      <c r="BJ2943">
        <v>190</v>
      </c>
      <c r="BK2943">
        <v>1060</v>
      </c>
      <c r="BL2943">
        <v>-26</v>
      </c>
      <c r="BM2943">
        <v>757</v>
      </c>
      <c r="BN2943">
        <v>11469</v>
      </c>
      <c r="BO2943">
        <v>811</v>
      </c>
      <c r="BP2943">
        <v>0</v>
      </c>
      <c r="BQ2943">
        <v>0</v>
      </c>
      <c r="BR2943">
        <v>0</v>
      </c>
      <c r="BS2943">
        <v>0</v>
      </c>
      <c r="BT2943">
        <v>0</v>
      </c>
      <c r="BU2943">
        <v>0</v>
      </c>
      <c r="BV2943">
        <v>0</v>
      </c>
      <c r="BW2943">
        <v>49312</v>
      </c>
      <c r="BX2943">
        <v>36606</v>
      </c>
      <c r="BY2943">
        <v>5119</v>
      </c>
      <c r="BZ2943">
        <v>67</v>
      </c>
      <c r="CA2943">
        <v>17873</v>
      </c>
      <c r="CB2943">
        <v>78483</v>
      </c>
      <c r="CC2943">
        <v>47789</v>
      </c>
      <c r="CD2943">
        <v>6664</v>
      </c>
      <c r="CE2943">
        <v>266.57</v>
      </c>
      <c r="CF2943">
        <v>26.2</v>
      </c>
    </row>
    <row r="2944" spans="1:84">
      <c r="A2944">
        <v>51159</v>
      </c>
      <c r="B2944" t="s">
        <v>2942</v>
      </c>
      <c r="C2944">
        <v>51159</v>
      </c>
      <c r="D2944">
        <v>9142</v>
      </c>
      <c r="E2944">
        <v>3.9</v>
      </c>
      <c r="F2944">
        <v>342</v>
      </c>
      <c r="G2944">
        <v>8809</v>
      </c>
      <c r="H2944">
        <v>451</v>
      </c>
      <c r="I2944">
        <v>4.9000000000000004</v>
      </c>
      <c r="J2944">
        <v>1459</v>
      </c>
      <c r="K2944">
        <v>16</v>
      </c>
      <c r="L2944">
        <v>18.5</v>
      </c>
      <c r="M2944">
        <v>1691</v>
      </c>
      <c r="N2944">
        <v>43</v>
      </c>
      <c r="O2944">
        <v>5968</v>
      </c>
      <c r="P2944">
        <v>3056</v>
      </c>
      <c r="Q2944">
        <v>10</v>
      </c>
      <c r="R2944">
        <v>46</v>
      </c>
      <c r="S2944">
        <v>6</v>
      </c>
      <c r="T2944">
        <v>56</v>
      </c>
      <c r="U2944">
        <v>293</v>
      </c>
      <c r="V2944">
        <v>5705</v>
      </c>
      <c r="W2944">
        <v>65.3</v>
      </c>
      <c r="X2944">
        <v>33.4</v>
      </c>
      <c r="Y2944">
        <v>0.1</v>
      </c>
      <c r="Z2944">
        <v>0.5</v>
      </c>
      <c r="AA2944">
        <v>0.1</v>
      </c>
      <c r="AB2944">
        <v>0.6</v>
      </c>
      <c r="AC2944">
        <v>3.2</v>
      </c>
      <c r="AD2944">
        <v>62.4</v>
      </c>
      <c r="AE2944">
        <v>96</v>
      </c>
      <c r="AF2944">
        <v>114</v>
      </c>
      <c r="AG2944">
        <v>4</v>
      </c>
      <c r="AH2944">
        <v>59.2</v>
      </c>
      <c r="AI2944">
        <v>1.9</v>
      </c>
      <c r="AJ2944">
        <v>5.0999999999999996</v>
      </c>
      <c r="AK2944">
        <v>60</v>
      </c>
      <c r="AL2944">
        <v>9.9</v>
      </c>
      <c r="AM2944">
        <v>1501</v>
      </c>
      <c r="AN2944">
        <v>28.6</v>
      </c>
      <c r="AO2944">
        <v>3738</v>
      </c>
      <c r="AP2944">
        <v>234</v>
      </c>
      <c r="AQ2944">
        <v>6.7</v>
      </c>
      <c r="AR2944">
        <v>77.400000000000006</v>
      </c>
      <c r="AS2944">
        <v>86700</v>
      </c>
      <c r="AT2944">
        <v>6.4</v>
      </c>
      <c r="AU2944">
        <v>2937</v>
      </c>
      <c r="AV2944">
        <v>2.4</v>
      </c>
      <c r="AW2944">
        <v>16675</v>
      </c>
      <c r="AX2944">
        <v>34347</v>
      </c>
      <c r="AY2944">
        <v>15.8</v>
      </c>
      <c r="AZ2944">
        <v>195</v>
      </c>
      <c r="BA2944">
        <v>21558</v>
      </c>
      <c r="BB2944">
        <v>3474</v>
      </c>
      <c r="BC2944">
        <v>149</v>
      </c>
      <c r="BD2944">
        <v>4.3</v>
      </c>
      <c r="BE2944">
        <v>3887</v>
      </c>
      <c r="BF2944">
        <v>18</v>
      </c>
      <c r="BG2944">
        <v>944</v>
      </c>
      <c r="BH2944">
        <v>120861</v>
      </c>
      <c r="BI2944">
        <v>31094</v>
      </c>
      <c r="BJ2944">
        <v>223</v>
      </c>
      <c r="BK2944">
        <v>1726</v>
      </c>
      <c r="BL2944">
        <v>-4.7</v>
      </c>
      <c r="BM2944">
        <v>478</v>
      </c>
      <c r="BN2944">
        <v>4225</v>
      </c>
      <c r="BO2944">
        <v>608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22965</v>
      </c>
      <c r="BX2944">
        <v>74280</v>
      </c>
      <c r="BY2944">
        <v>8270</v>
      </c>
      <c r="BZ2944">
        <v>41</v>
      </c>
      <c r="CA2944">
        <v>6067</v>
      </c>
      <c r="CB2944">
        <v>44771</v>
      </c>
      <c r="CC2944">
        <v>57072</v>
      </c>
      <c r="CD2944">
        <v>6348</v>
      </c>
      <c r="CE2944">
        <v>191.46</v>
      </c>
      <c r="CF2944">
        <v>46.1</v>
      </c>
    </row>
    <row r="2945" spans="1:84">
      <c r="A2945">
        <v>51161</v>
      </c>
      <c r="B2945" t="s">
        <v>2943</v>
      </c>
      <c r="C2945">
        <v>51161</v>
      </c>
      <c r="D2945">
        <v>90482</v>
      </c>
      <c r="E2945">
        <v>5.6</v>
      </c>
      <c r="F2945">
        <v>4790</v>
      </c>
      <c r="G2945">
        <v>85778</v>
      </c>
      <c r="H2945">
        <v>6094</v>
      </c>
      <c r="I2945">
        <v>6.7</v>
      </c>
      <c r="J2945">
        <v>20110</v>
      </c>
      <c r="K2945">
        <v>22.2</v>
      </c>
      <c r="L2945">
        <v>15.3</v>
      </c>
      <c r="M2945">
        <v>13851</v>
      </c>
      <c r="N2945">
        <v>52.3</v>
      </c>
      <c r="O2945">
        <v>83141</v>
      </c>
      <c r="P2945">
        <v>4534</v>
      </c>
      <c r="Q2945">
        <v>126</v>
      </c>
      <c r="R2945">
        <v>1910</v>
      </c>
      <c r="S2945">
        <v>25</v>
      </c>
      <c r="T2945">
        <v>746</v>
      </c>
      <c r="U2945">
        <v>1604</v>
      </c>
      <c r="V2945">
        <v>81641</v>
      </c>
      <c r="W2945">
        <v>91.9</v>
      </c>
      <c r="X2945">
        <v>5</v>
      </c>
      <c r="Y2945">
        <v>0.1</v>
      </c>
      <c r="Z2945">
        <v>2.1</v>
      </c>
      <c r="AA2945">
        <v>0</v>
      </c>
      <c r="AB2945">
        <v>0.8</v>
      </c>
      <c r="AC2945">
        <v>1.8</v>
      </c>
      <c r="AD2945">
        <v>90.2</v>
      </c>
      <c r="AE2945">
        <v>1402</v>
      </c>
      <c r="AF2945">
        <v>818</v>
      </c>
      <c r="AG2945">
        <v>4</v>
      </c>
      <c r="AH2945">
        <v>58</v>
      </c>
      <c r="AI2945">
        <v>3.1</v>
      </c>
      <c r="AJ2945">
        <v>5.0999999999999996</v>
      </c>
      <c r="AK2945">
        <v>85.8</v>
      </c>
      <c r="AL2945">
        <v>28.2</v>
      </c>
      <c r="AM2945">
        <v>13425</v>
      </c>
      <c r="AN2945">
        <v>20.7</v>
      </c>
      <c r="AO2945">
        <v>39067</v>
      </c>
      <c r="AP2945">
        <v>2991</v>
      </c>
      <c r="AQ2945">
        <v>8.3000000000000007</v>
      </c>
      <c r="AR2945">
        <v>77.2</v>
      </c>
      <c r="AS2945">
        <v>118100</v>
      </c>
      <c r="AT2945">
        <v>17.600000000000001</v>
      </c>
      <c r="AU2945">
        <v>34686</v>
      </c>
      <c r="AV2945">
        <v>2.41</v>
      </c>
      <c r="AW2945">
        <v>24637</v>
      </c>
      <c r="AX2945">
        <v>52577</v>
      </c>
      <c r="AY2945">
        <v>6.6</v>
      </c>
      <c r="AZ2945">
        <v>3986</v>
      </c>
      <c r="BA2945">
        <v>35140</v>
      </c>
      <c r="BB2945">
        <v>48130</v>
      </c>
      <c r="BC2945">
        <v>1239</v>
      </c>
      <c r="BD2945">
        <v>2.6</v>
      </c>
      <c r="BE2945">
        <v>77129</v>
      </c>
      <c r="BF2945">
        <v>3022</v>
      </c>
      <c r="BG2945">
        <v>8594</v>
      </c>
      <c r="BH2945">
        <v>2978179</v>
      </c>
      <c r="BI2945">
        <v>38613</v>
      </c>
      <c r="BJ2945">
        <v>2102</v>
      </c>
      <c r="BK2945">
        <v>32075</v>
      </c>
      <c r="BL2945">
        <v>36.799999999999997</v>
      </c>
      <c r="BM2945">
        <v>5247</v>
      </c>
      <c r="BN2945">
        <v>86200</v>
      </c>
      <c r="BO2945">
        <v>6343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29.3</v>
      </c>
      <c r="BV2945">
        <v>568537</v>
      </c>
      <c r="BW2945">
        <v>738012</v>
      </c>
      <c r="BX2945">
        <v>835274</v>
      </c>
      <c r="BY2945">
        <v>9655</v>
      </c>
      <c r="BZ2945">
        <v>410</v>
      </c>
      <c r="CA2945">
        <v>33616</v>
      </c>
      <c r="CB2945">
        <v>30914</v>
      </c>
      <c r="CC2945">
        <v>195387</v>
      </c>
      <c r="CD2945">
        <v>2228</v>
      </c>
      <c r="CE2945">
        <v>250.87</v>
      </c>
      <c r="CF2945">
        <v>341.7</v>
      </c>
    </row>
    <row r="2946" spans="1:84">
      <c r="A2946">
        <v>51163</v>
      </c>
      <c r="B2946" t="s">
        <v>2944</v>
      </c>
      <c r="C2946">
        <v>51163</v>
      </c>
      <c r="D2946">
        <v>21337</v>
      </c>
      <c r="E2946">
        <v>2.5</v>
      </c>
      <c r="F2946">
        <v>529</v>
      </c>
      <c r="G2946">
        <v>20808</v>
      </c>
      <c r="H2946">
        <v>1220</v>
      </c>
      <c r="I2946">
        <v>5.7</v>
      </c>
      <c r="J2946">
        <v>4393</v>
      </c>
      <c r="K2946">
        <v>20.6</v>
      </c>
      <c r="L2946">
        <v>17.3</v>
      </c>
      <c r="M2946">
        <v>3689</v>
      </c>
      <c r="N2946">
        <v>49.8</v>
      </c>
      <c r="O2946">
        <v>20315</v>
      </c>
      <c r="P2946">
        <v>637</v>
      </c>
      <c r="Q2946">
        <v>59</v>
      </c>
      <c r="R2946">
        <v>123</v>
      </c>
      <c r="S2946">
        <v>1</v>
      </c>
      <c r="T2946">
        <v>202</v>
      </c>
      <c r="U2946">
        <v>199</v>
      </c>
      <c r="V2946">
        <v>20140</v>
      </c>
      <c r="W2946">
        <v>95.2</v>
      </c>
      <c r="X2946">
        <v>3</v>
      </c>
      <c r="Y2946">
        <v>0.3</v>
      </c>
      <c r="Z2946">
        <v>0.6</v>
      </c>
      <c r="AA2946">
        <v>0</v>
      </c>
      <c r="AB2946">
        <v>0.9</v>
      </c>
      <c r="AC2946">
        <v>0.9</v>
      </c>
      <c r="AD2946">
        <v>94.4</v>
      </c>
      <c r="AE2946">
        <v>265</v>
      </c>
      <c r="AF2946">
        <v>208</v>
      </c>
      <c r="AG2946">
        <v>4</v>
      </c>
      <c r="AH2946">
        <v>64.7</v>
      </c>
      <c r="AI2946">
        <v>2</v>
      </c>
      <c r="AJ2946">
        <v>3</v>
      </c>
      <c r="AK2946">
        <v>71</v>
      </c>
      <c r="AL2946">
        <v>18.7</v>
      </c>
      <c r="AM2946">
        <v>4361</v>
      </c>
      <c r="AN2946">
        <v>25.1</v>
      </c>
      <c r="AO2946">
        <v>10700</v>
      </c>
      <c r="AP2946">
        <v>1150</v>
      </c>
      <c r="AQ2946">
        <v>12</v>
      </c>
      <c r="AR2946">
        <v>77.7</v>
      </c>
      <c r="AS2946">
        <v>92400</v>
      </c>
      <c r="AT2946">
        <v>5.4</v>
      </c>
      <c r="AU2946">
        <v>8486</v>
      </c>
      <c r="AV2946">
        <v>2.4300000000000002</v>
      </c>
      <c r="AW2946">
        <v>18356</v>
      </c>
      <c r="AX2946">
        <v>40081</v>
      </c>
      <c r="AY2946">
        <v>9.3000000000000007</v>
      </c>
      <c r="AZ2946">
        <v>928</v>
      </c>
      <c r="BA2946">
        <v>26936</v>
      </c>
      <c r="BB2946">
        <v>11308</v>
      </c>
      <c r="BC2946">
        <v>304</v>
      </c>
      <c r="BD2946">
        <v>2.7</v>
      </c>
      <c r="BE2946">
        <v>19986</v>
      </c>
      <c r="BF2946">
        <v>1416</v>
      </c>
      <c r="BG2946">
        <v>2975</v>
      </c>
      <c r="BH2946">
        <v>610398</v>
      </c>
      <c r="BI2946">
        <v>30541</v>
      </c>
      <c r="BJ2946">
        <v>315</v>
      </c>
      <c r="BK2946">
        <v>4226</v>
      </c>
      <c r="BL2946">
        <v>-5.5</v>
      </c>
      <c r="BM2946">
        <v>1149</v>
      </c>
      <c r="BN2946">
        <v>22173</v>
      </c>
      <c r="BO2946">
        <v>1300</v>
      </c>
      <c r="BP2946">
        <v>0</v>
      </c>
      <c r="BQ2946">
        <v>0</v>
      </c>
      <c r="BR2946">
        <v>0</v>
      </c>
      <c r="BS2946">
        <v>0</v>
      </c>
      <c r="BT2946">
        <v>0</v>
      </c>
      <c r="BU2946">
        <v>23.5</v>
      </c>
      <c r="BV2946">
        <v>386947</v>
      </c>
      <c r="BW2946">
        <v>0</v>
      </c>
      <c r="BX2946">
        <v>171961</v>
      </c>
      <c r="BY2946">
        <v>8246</v>
      </c>
      <c r="BZ2946">
        <v>207</v>
      </c>
      <c r="CA2946">
        <v>39898</v>
      </c>
      <c r="CB2946">
        <v>157308</v>
      </c>
      <c r="CC2946">
        <v>184529</v>
      </c>
      <c r="CD2946">
        <v>8752</v>
      </c>
      <c r="CE2946">
        <v>599.63</v>
      </c>
      <c r="CF2946">
        <v>34.700000000000003</v>
      </c>
    </row>
    <row r="2947" spans="1:84">
      <c r="A2947">
        <v>51165</v>
      </c>
      <c r="B2947" t="s">
        <v>2945</v>
      </c>
      <c r="C2947">
        <v>51165</v>
      </c>
      <c r="D2947">
        <v>72564</v>
      </c>
      <c r="E2947">
        <v>7.2</v>
      </c>
      <c r="F2947">
        <v>4848</v>
      </c>
      <c r="G2947">
        <v>67725</v>
      </c>
      <c r="H2947">
        <v>4343</v>
      </c>
      <c r="I2947">
        <v>6</v>
      </c>
      <c r="J2947">
        <v>16687</v>
      </c>
      <c r="K2947">
        <v>23</v>
      </c>
      <c r="L2947">
        <v>13.9</v>
      </c>
      <c r="M2947">
        <v>10100</v>
      </c>
      <c r="N2947">
        <v>50.4</v>
      </c>
      <c r="O2947">
        <v>70348</v>
      </c>
      <c r="P2947">
        <v>1289</v>
      </c>
      <c r="Q2947">
        <v>103</v>
      </c>
      <c r="R2947">
        <v>411</v>
      </c>
      <c r="S2947">
        <v>5</v>
      </c>
      <c r="T2947">
        <v>408</v>
      </c>
      <c r="U2947">
        <v>3164</v>
      </c>
      <c r="V2947">
        <v>67334</v>
      </c>
      <c r="W2947">
        <v>96.9</v>
      </c>
      <c r="X2947">
        <v>1.8</v>
      </c>
      <c r="Y2947">
        <v>0.1</v>
      </c>
      <c r="Z2947">
        <v>0.6</v>
      </c>
      <c r="AA2947">
        <v>0</v>
      </c>
      <c r="AB2947">
        <v>0.6</v>
      </c>
      <c r="AC2947">
        <v>4.4000000000000004</v>
      </c>
      <c r="AD2947">
        <v>92.8</v>
      </c>
      <c r="AE2947">
        <v>870</v>
      </c>
      <c r="AF2947">
        <v>599</v>
      </c>
      <c r="AG2947">
        <v>10</v>
      </c>
      <c r="AH2947">
        <v>62.6</v>
      </c>
      <c r="AI2947">
        <v>3.3</v>
      </c>
      <c r="AJ2947">
        <v>5.6</v>
      </c>
      <c r="AK2947">
        <v>72.400000000000006</v>
      </c>
      <c r="AL2947">
        <v>17.600000000000001</v>
      </c>
      <c r="AM2947">
        <v>11541</v>
      </c>
      <c r="AN2947">
        <v>22.8</v>
      </c>
      <c r="AO2947">
        <v>30595</v>
      </c>
      <c r="AP2947">
        <v>3269</v>
      </c>
      <c r="AQ2947">
        <v>12</v>
      </c>
      <c r="AR2947">
        <v>78</v>
      </c>
      <c r="AS2947">
        <v>107700</v>
      </c>
      <c r="AT2947">
        <v>8.8000000000000007</v>
      </c>
      <c r="AU2947">
        <v>25355</v>
      </c>
      <c r="AV2947">
        <v>2.61</v>
      </c>
      <c r="AW2947">
        <v>18795</v>
      </c>
      <c r="AX2947">
        <v>45238</v>
      </c>
      <c r="AY2947">
        <v>8.5</v>
      </c>
      <c r="AZ2947">
        <v>2960</v>
      </c>
      <c r="BA2947">
        <v>26419</v>
      </c>
      <c r="BB2947">
        <v>42332</v>
      </c>
      <c r="BC2947">
        <v>989</v>
      </c>
      <c r="BD2947">
        <v>2.2999999999999998</v>
      </c>
      <c r="BE2947">
        <v>74671</v>
      </c>
      <c r="BF2947">
        <v>4927</v>
      </c>
      <c r="BG2947">
        <v>9962</v>
      </c>
      <c r="BH2947">
        <v>2572094</v>
      </c>
      <c r="BI2947">
        <v>34446</v>
      </c>
      <c r="BJ2947">
        <v>1318</v>
      </c>
      <c r="BK2947">
        <v>22955</v>
      </c>
      <c r="BL2947">
        <v>-0.9</v>
      </c>
      <c r="BM2947">
        <v>4309</v>
      </c>
      <c r="BN2947">
        <v>39547</v>
      </c>
      <c r="BO2947">
        <v>4775</v>
      </c>
      <c r="BP2947">
        <v>0</v>
      </c>
      <c r="BQ2947">
        <v>0</v>
      </c>
      <c r="BR2947">
        <v>0</v>
      </c>
      <c r="BS2947">
        <v>0</v>
      </c>
      <c r="BT2947">
        <v>0</v>
      </c>
      <c r="BU2947">
        <v>31.5</v>
      </c>
      <c r="BV2947">
        <v>4748421</v>
      </c>
      <c r="BW2947">
        <v>0</v>
      </c>
      <c r="BX2947">
        <v>475281</v>
      </c>
      <c r="BY2947">
        <v>6889</v>
      </c>
      <c r="BZ2947">
        <v>689</v>
      </c>
      <c r="CA2947">
        <v>137587</v>
      </c>
      <c r="CB2947">
        <v>248578</v>
      </c>
      <c r="CC2947">
        <v>243867</v>
      </c>
      <c r="CD2947">
        <v>3473</v>
      </c>
      <c r="CE2947">
        <v>851.15</v>
      </c>
      <c r="CF2947">
        <v>79.599999999999994</v>
      </c>
    </row>
    <row r="2948" spans="1:84">
      <c r="A2948">
        <v>51167</v>
      </c>
      <c r="B2948" t="s">
        <v>2946</v>
      </c>
      <c r="C2948">
        <v>51167</v>
      </c>
      <c r="D2948">
        <v>28790</v>
      </c>
      <c r="E2948">
        <v>-1.6</v>
      </c>
      <c r="F2948">
        <v>-468</v>
      </c>
      <c r="G2948">
        <v>30308</v>
      </c>
      <c r="H2948">
        <v>1425</v>
      </c>
      <c r="I2948">
        <v>4.9000000000000004</v>
      </c>
      <c r="J2948">
        <v>5816</v>
      </c>
      <c r="K2948">
        <v>20.2</v>
      </c>
      <c r="L2948">
        <v>15.1</v>
      </c>
      <c r="M2948">
        <v>4359</v>
      </c>
      <c r="N2948">
        <v>51.2</v>
      </c>
      <c r="O2948">
        <v>28330</v>
      </c>
      <c r="P2948">
        <v>274</v>
      </c>
      <c r="Q2948">
        <v>31</v>
      </c>
      <c r="R2948">
        <v>20</v>
      </c>
      <c r="S2948">
        <v>1</v>
      </c>
      <c r="T2948">
        <v>134</v>
      </c>
      <c r="U2948">
        <v>197</v>
      </c>
      <c r="V2948">
        <v>28146</v>
      </c>
      <c r="W2948">
        <v>98.4</v>
      </c>
      <c r="X2948">
        <v>1</v>
      </c>
      <c r="Y2948">
        <v>0.1</v>
      </c>
      <c r="Z2948">
        <v>0.1</v>
      </c>
      <c r="AA2948">
        <v>0</v>
      </c>
      <c r="AB2948">
        <v>0.5</v>
      </c>
      <c r="AC2948">
        <v>0.7</v>
      </c>
      <c r="AD2948">
        <v>97.8</v>
      </c>
      <c r="AE2948">
        <v>262</v>
      </c>
      <c r="AF2948">
        <v>351</v>
      </c>
      <c r="AG2948">
        <v>1</v>
      </c>
      <c r="AH2948">
        <v>67.5</v>
      </c>
      <c r="AI2948">
        <v>0.4</v>
      </c>
      <c r="AJ2948">
        <v>1.8</v>
      </c>
      <c r="AK2948">
        <v>62.5</v>
      </c>
      <c r="AL2948">
        <v>9.4</v>
      </c>
      <c r="AM2948">
        <v>8620</v>
      </c>
      <c r="AN2948">
        <v>31.2</v>
      </c>
      <c r="AO2948">
        <v>13639</v>
      </c>
      <c r="AP2948">
        <v>448</v>
      </c>
      <c r="AQ2948">
        <v>3.4</v>
      </c>
      <c r="AR2948">
        <v>81.099999999999994</v>
      </c>
      <c r="AS2948">
        <v>69800</v>
      </c>
      <c r="AT2948">
        <v>4.5</v>
      </c>
      <c r="AU2948">
        <v>11789</v>
      </c>
      <c r="AV2948">
        <v>2.44</v>
      </c>
      <c r="AW2948">
        <v>14863</v>
      </c>
      <c r="AX2948">
        <v>29645</v>
      </c>
      <c r="AY2948">
        <v>16.5</v>
      </c>
      <c r="AZ2948">
        <v>629</v>
      </c>
      <c r="BA2948">
        <v>21806</v>
      </c>
      <c r="BB2948">
        <v>11796</v>
      </c>
      <c r="BC2948">
        <v>681</v>
      </c>
      <c r="BD2948">
        <v>5.8</v>
      </c>
      <c r="BE2948">
        <v>12221</v>
      </c>
      <c r="BF2948">
        <v>-84</v>
      </c>
      <c r="BG2948">
        <v>1439</v>
      </c>
      <c r="BH2948">
        <v>337764</v>
      </c>
      <c r="BI2948">
        <v>27638</v>
      </c>
      <c r="BJ2948">
        <v>509</v>
      </c>
      <c r="BK2948">
        <v>7097</v>
      </c>
      <c r="BL2948">
        <v>11.4</v>
      </c>
      <c r="BM2948">
        <v>1119</v>
      </c>
      <c r="BN2948">
        <v>8333</v>
      </c>
      <c r="BO2948">
        <v>1503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210574</v>
      </c>
      <c r="BW2948">
        <v>39388</v>
      </c>
      <c r="BX2948">
        <v>194779</v>
      </c>
      <c r="BY2948">
        <v>6725</v>
      </c>
      <c r="BZ2948">
        <v>121</v>
      </c>
      <c r="CA2948">
        <v>32627</v>
      </c>
      <c r="CB2948">
        <v>168903</v>
      </c>
      <c r="CC2948">
        <v>194201</v>
      </c>
      <c r="CD2948">
        <v>6721</v>
      </c>
      <c r="CE2948">
        <v>474.66</v>
      </c>
      <c r="CF2948">
        <v>63.8</v>
      </c>
    </row>
    <row r="2949" spans="1:84">
      <c r="A2949">
        <v>51169</v>
      </c>
      <c r="B2949" t="s">
        <v>2947</v>
      </c>
      <c r="C2949">
        <v>51169</v>
      </c>
      <c r="D2949">
        <v>22882</v>
      </c>
      <c r="E2949">
        <v>-2.2000000000000002</v>
      </c>
      <c r="F2949">
        <v>-521</v>
      </c>
      <c r="G2949">
        <v>23403</v>
      </c>
      <c r="H2949">
        <v>1106</v>
      </c>
      <c r="I2949">
        <v>4.8</v>
      </c>
      <c r="J2949">
        <v>4399</v>
      </c>
      <c r="K2949">
        <v>19.2</v>
      </c>
      <c r="L2949">
        <v>18.8</v>
      </c>
      <c r="M2949">
        <v>4294</v>
      </c>
      <c r="N2949">
        <v>51.5</v>
      </c>
      <c r="O2949">
        <v>22520</v>
      </c>
      <c r="P2949">
        <v>189</v>
      </c>
      <c r="Q2949">
        <v>36</v>
      </c>
      <c r="R2949">
        <v>23</v>
      </c>
      <c r="S2949">
        <v>4</v>
      </c>
      <c r="T2949">
        <v>110</v>
      </c>
      <c r="U2949">
        <v>146</v>
      </c>
      <c r="V2949">
        <v>22384</v>
      </c>
      <c r="W2949">
        <v>98.4</v>
      </c>
      <c r="X2949">
        <v>0.8</v>
      </c>
      <c r="Y2949">
        <v>0.2</v>
      </c>
      <c r="Z2949">
        <v>0.1</v>
      </c>
      <c r="AA2949">
        <v>0</v>
      </c>
      <c r="AB2949">
        <v>0.5</v>
      </c>
      <c r="AC2949">
        <v>0.6</v>
      </c>
      <c r="AD2949">
        <v>97.8</v>
      </c>
      <c r="AE2949">
        <v>227</v>
      </c>
      <c r="AF2949">
        <v>312</v>
      </c>
      <c r="AG2949">
        <v>1</v>
      </c>
      <c r="AH2949">
        <v>69.5</v>
      </c>
      <c r="AI2949">
        <v>0.3</v>
      </c>
      <c r="AJ2949">
        <v>1.2</v>
      </c>
      <c r="AK2949">
        <v>64.400000000000006</v>
      </c>
      <c r="AL2949">
        <v>8.3000000000000007</v>
      </c>
      <c r="AM2949">
        <v>6413</v>
      </c>
      <c r="AN2949">
        <v>30.6</v>
      </c>
      <c r="AO2949">
        <v>11752</v>
      </c>
      <c r="AP2949">
        <v>397</v>
      </c>
      <c r="AQ2949">
        <v>3.5</v>
      </c>
      <c r="AR2949">
        <v>78.2</v>
      </c>
      <c r="AS2949">
        <v>69100</v>
      </c>
      <c r="AT2949">
        <v>4.0999999999999996</v>
      </c>
      <c r="AU2949">
        <v>9795</v>
      </c>
      <c r="AV2949">
        <v>2.35</v>
      </c>
      <c r="AW2949">
        <v>15073</v>
      </c>
      <c r="AX2949">
        <v>31450</v>
      </c>
      <c r="AY2949">
        <v>14.9</v>
      </c>
      <c r="AZ2949">
        <v>516</v>
      </c>
      <c r="BA2949">
        <v>22528</v>
      </c>
      <c r="BB2949">
        <v>10059</v>
      </c>
      <c r="BC2949">
        <v>478</v>
      </c>
      <c r="BD2949">
        <v>4.8</v>
      </c>
      <c r="BE2949">
        <v>8009</v>
      </c>
      <c r="BF2949">
        <v>411</v>
      </c>
      <c r="BG2949">
        <v>1227</v>
      </c>
      <c r="BH2949">
        <v>185665</v>
      </c>
      <c r="BI2949">
        <v>23182</v>
      </c>
      <c r="BJ2949">
        <v>321</v>
      </c>
      <c r="BK2949">
        <v>3555</v>
      </c>
      <c r="BL2949">
        <v>9.4</v>
      </c>
      <c r="BM2949">
        <v>1158</v>
      </c>
      <c r="BN2949">
        <v>8904</v>
      </c>
      <c r="BO2949">
        <v>1360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v>27.9</v>
      </c>
      <c r="BV2949">
        <v>0</v>
      </c>
      <c r="BW2949">
        <v>0</v>
      </c>
      <c r="BX2949">
        <v>166262</v>
      </c>
      <c r="BY2949">
        <v>7199</v>
      </c>
      <c r="BZ2949">
        <v>48</v>
      </c>
      <c r="CA2949">
        <v>6400</v>
      </c>
      <c r="CB2949">
        <v>157689</v>
      </c>
      <c r="CC2949">
        <v>168365</v>
      </c>
      <c r="CD2949">
        <v>7326</v>
      </c>
      <c r="CE2949">
        <v>536.58000000000004</v>
      </c>
      <c r="CF2949">
        <v>43.6</v>
      </c>
    </row>
    <row r="2950" spans="1:84">
      <c r="A2950">
        <v>51171</v>
      </c>
      <c r="B2950" t="s">
        <v>2948</v>
      </c>
      <c r="C2950">
        <v>51171</v>
      </c>
      <c r="D2950">
        <v>40051</v>
      </c>
      <c r="E2950">
        <v>14.2</v>
      </c>
      <c r="F2950">
        <v>4976</v>
      </c>
      <c r="G2950">
        <v>35075</v>
      </c>
      <c r="H2950">
        <v>2363</v>
      </c>
      <c r="I2950">
        <v>5.9</v>
      </c>
      <c r="J2950">
        <v>8515</v>
      </c>
      <c r="K2950">
        <v>21.3</v>
      </c>
      <c r="L2950">
        <v>17.2</v>
      </c>
      <c r="M2950">
        <v>6872</v>
      </c>
      <c r="N2950">
        <v>51.3</v>
      </c>
      <c r="O2950">
        <v>38800</v>
      </c>
      <c r="P2950">
        <v>564</v>
      </c>
      <c r="Q2950">
        <v>68</v>
      </c>
      <c r="R2950">
        <v>238</v>
      </c>
      <c r="S2950">
        <v>7</v>
      </c>
      <c r="T2950">
        <v>374</v>
      </c>
      <c r="U2950">
        <v>1916</v>
      </c>
      <c r="V2950">
        <v>36963</v>
      </c>
      <c r="W2950">
        <v>96.9</v>
      </c>
      <c r="X2950">
        <v>1.4</v>
      </c>
      <c r="Y2950">
        <v>0.2</v>
      </c>
      <c r="Z2950">
        <v>0.6</v>
      </c>
      <c r="AA2950">
        <v>0</v>
      </c>
      <c r="AB2950">
        <v>0.9</v>
      </c>
      <c r="AC2950">
        <v>4.8</v>
      </c>
      <c r="AD2950">
        <v>92.3</v>
      </c>
      <c r="AE2950">
        <v>462</v>
      </c>
      <c r="AF2950">
        <v>415</v>
      </c>
      <c r="AG2950">
        <v>3</v>
      </c>
      <c r="AH2950">
        <v>59</v>
      </c>
      <c r="AI2950">
        <v>3.1</v>
      </c>
      <c r="AJ2950">
        <v>4.9000000000000004</v>
      </c>
      <c r="AK2950">
        <v>75.3</v>
      </c>
      <c r="AL2950">
        <v>14.7</v>
      </c>
      <c r="AM2950">
        <v>5829</v>
      </c>
      <c r="AN2950">
        <v>27.1</v>
      </c>
      <c r="AO2950">
        <v>19102</v>
      </c>
      <c r="AP2950">
        <v>2393</v>
      </c>
      <c r="AQ2950">
        <v>14.3</v>
      </c>
      <c r="AR2950">
        <v>73.2</v>
      </c>
      <c r="AS2950">
        <v>99400</v>
      </c>
      <c r="AT2950">
        <v>12</v>
      </c>
      <c r="AU2950">
        <v>14296</v>
      </c>
      <c r="AV2950">
        <v>2.42</v>
      </c>
      <c r="AW2950">
        <v>19755</v>
      </c>
      <c r="AX2950">
        <v>43893</v>
      </c>
      <c r="AY2950">
        <v>8.6</v>
      </c>
      <c r="AZ2950">
        <v>1102</v>
      </c>
      <c r="BA2950">
        <v>28229</v>
      </c>
      <c r="BB2950">
        <v>20112</v>
      </c>
      <c r="BC2950">
        <v>577</v>
      </c>
      <c r="BD2950">
        <v>2.9</v>
      </c>
      <c r="BE2950">
        <v>20386</v>
      </c>
      <c r="BF2950">
        <v>643</v>
      </c>
      <c r="BG2950">
        <v>2109</v>
      </c>
      <c r="BH2950">
        <v>654651</v>
      </c>
      <c r="BI2950">
        <v>32113</v>
      </c>
      <c r="BJ2950">
        <v>964</v>
      </c>
      <c r="BK2950">
        <v>13240</v>
      </c>
      <c r="BL2950">
        <v>3.7</v>
      </c>
      <c r="BM2950">
        <v>2822</v>
      </c>
      <c r="BN2950">
        <v>37807</v>
      </c>
      <c r="BO2950">
        <v>3205</v>
      </c>
      <c r="BP2950">
        <v>0</v>
      </c>
      <c r="BQ2950">
        <v>0</v>
      </c>
      <c r="BR2950">
        <v>0</v>
      </c>
      <c r="BS2950">
        <v>0</v>
      </c>
      <c r="BT2950">
        <v>0</v>
      </c>
      <c r="BU2950">
        <v>43.3</v>
      </c>
      <c r="BV2950">
        <v>698953</v>
      </c>
      <c r="BW2950">
        <v>177903</v>
      </c>
      <c r="BX2950">
        <v>344941</v>
      </c>
      <c r="BY2950">
        <v>9472</v>
      </c>
      <c r="BZ2950">
        <v>479</v>
      </c>
      <c r="CA2950">
        <v>84023</v>
      </c>
      <c r="CB2950">
        <v>133032</v>
      </c>
      <c r="CC2950">
        <v>188065</v>
      </c>
      <c r="CD2950">
        <v>4945</v>
      </c>
      <c r="CE2950">
        <v>512.20000000000005</v>
      </c>
      <c r="CF2950">
        <v>68.5</v>
      </c>
    </row>
    <row r="2951" spans="1:84">
      <c r="A2951">
        <v>51173</v>
      </c>
      <c r="B2951" t="s">
        <v>2949</v>
      </c>
      <c r="C2951">
        <v>51173</v>
      </c>
      <c r="D2951">
        <v>32506</v>
      </c>
      <c r="E2951">
        <v>-1.7</v>
      </c>
      <c r="F2951">
        <v>-575</v>
      </c>
      <c r="G2951">
        <v>33081</v>
      </c>
      <c r="H2951">
        <v>1587</v>
      </c>
      <c r="I2951">
        <v>4.9000000000000004</v>
      </c>
      <c r="J2951">
        <v>6653</v>
      </c>
      <c r="K2951">
        <v>20.5</v>
      </c>
      <c r="L2951">
        <v>17.100000000000001</v>
      </c>
      <c r="M2951">
        <v>5566</v>
      </c>
      <c r="N2951">
        <v>51.5</v>
      </c>
      <c r="O2951">
        <v>31486</v>
      </c>
      <c r="P2951">
        <v>677</v>
      </c>
      <c r="Q2951">
        <v>56</v>
      </c>
      <c r="R2951">
        <v>74</v>
      </c>
      <c r="S2951">
        <v>1</v>
      </c>
      <c r="T2951">
        <v>212</v>
      </c>
      <c r="U2951">
        <v>377</v>
      </c>
      <c r="V2951">
        <v>31139</v>
      </c>
      <c r="W2951">
        <v>96.9</v>
      </c>
      <c r="X2951">
        <v>2.1</v>
      </c>
      <c r="Y2951">
        <v>0.2</v>
      </c>
      <c r="Z2951">
        <v>0.2</v>
      </c>
      <c r="AA2951">
        <v>0</v>
      </c>
      <c r="AB2951">
        <v>0.7</v>
      </c>
      <c r="AC2951">
        <v>1.2</v>
      </c>
      <c r="AD2951">
        <v>95.8</v>
      </c>
      <c r="AE2951">
        <v>297</v>
      </c>
      <c r="AF2951">
        <v>409</v>
      </c>
      <c r="AG2951">
        <v>0</v>
      </c>
      <c r="AH2951">
        <v>63.9</v>
      </c>
      <c r="AI2951">
        <v>0.5</v>
      </c>
      <c r="AJ2951">
        <v>2.2999999999999998</v>
      </c>
      <c r="AK2951">
        <v>67.5</v>
      </c>
      <c r="AL2951">
        <v>10.6</v>
      </c>
      <c r="AM2951">
        <v>7635</v>
      </c>
      <c r="AN2951">
        <v>22.5</v>
      </c>
      <c r="AO2951">
        <v>15445</v>
      </c>
      <c r="AP2951">
        <v>334</v>
      </c>
      <c r="AQ2951">
        <v>2.2000000000000002</v>
      </c>
      <c r="AR2951">
        <v>74.099999999999994</v>
      </c>
      <c r="AS2951">
        <v>67900</v>
      </c>
      <c r="AT2951">
        <v>7.8</v>
      </c>
      <c r="AU2951">
        <v>13493</v>
      </c>
      <c r="AV2951">
        <v>2.37</v>
      </c>
      <c r="AW2951">
        <v>16105</v>
      </c>
      <c r="AX2951">
        <v>32659</v>
      </c>
      <c r="AY2951">
        <v>14</v>
      </c>
      <c r="AZ2951">
        <v>779</v>
      </c>
      <c r="BA2951">
        <v>24012</v>
      </c>
      <c r="BB2951">
        <v>15740</v>
      </c>
      <c r="BC2951">
        <v>697</v>
      </c>
      <c r="BD2951">
        <v>4.4000000000000004</v>
      </c>
      <c r="BE2951">
        <v>18860</v>
      </c>
      <c r="BF2951">
        <v>-350</v>
      </c>
      <c r="BG2951">
        <v>2984</v>
      </c>
      <c r="BH2951">
        <v>583726</v>
      </c>
      <c r="BI2951">
        <v>30950</v>
      </c>
      <c r="BJ2951">
        <v>608</v>
      </c>
      <c r="BK2951">
        <v>11741</v>
      </c>
      <c r="BL2951">
        <v>-2.7</v>
      </c>
      <c r="BM2951">
        <v>1610</v>
      </c>
      <c r="BN2951">
        <v>17851</v>
      </c>
      <c r="BO2951">
        <v>2098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23.8</v>
      </c>
      <c r="BV2951">
        <v>661696</v>
      </c>
      <c r="BW2951">
        <v>52187</v>
      </c>
      <c r="BX2951">
        <v>235252</v>
      </c>
      <c r="BY2951">
        <v>7168</v>
      </c>
      <c r="BZ2951">
        <v>46</v>
      </c>
      <c r="CA2951">
        <v>7313</v>
      </c>
      <c r="CB2951">
        <v>124884</v>
      </c>
      <c r="CC2951">
        <v>208572</v>
      </c>
      <c r="CD2951">
        <v>6410</v>
      </c>
      <c r="CE2951">
        <v>452.09</v>
      </c>
      <c r="CF2951">
        <v>73.2</v>
      </c>
    </row>
    <row r="2952" spans="1:84">
      <c r="A2952">
        <v>51175</v>
      </c>
      <c r="B2952" t="s">
        <v>2950</v>
      </c>
      <c r="C2952">
        <v>51175</v>
      </c>
      <c r="D2952">
        <v>17814</v>
      </c>
      <c r="E2952">
        <v>1.9</v>
      </c>
      <c r="F2952">
        <v>332</v>
      </c>
      <c r="G2952">
        <v>17482</v>
      </c>
      <c r="H2952">
        <v>871</v>
      </c>
      <c r="I2952">
        <v>4.9000000000000004</v>
      </c>
      <c r="J2952">
        <v>3627</v>
      </c>
      <c r="K2952">
        <v>20.399999999999999</v>
      </c>
      <c r="L2952">
        <v>13.9</v>
      </c>
      <c r="M2952">
        <v>2485</v>
      </c>
      <c r="N2952">
        <v>47.5</v>
      </c>
      <c r="O2952">
        <v>10681</v>
      </c>
      <c r="P2952">
        <v>6886</v>
      </c>
      <c r="Q2952">
        <v>35</v>
      </c>
      <c r="R2952">
        <v>45</v>
      </c>
      <c r="S2952">
        <v>1</v>
      </c>
      <c r="T2952">
        <v>166</v>
      </c>
      <c r="U2952">
        <v>168</v>
      </c>
      <c r="V2952">
        <v>10570</v>
      </c>
      <c r="W2952">
        <v>60</v>
      </c>
      <c r="X2952">
        <v>38.700000000000003</v>
      </c>
      <c r="Y2952">
        <v>0.2</v>
      </c>
      <c r="Z2952">
        <v>0.3</v>
      </c>
      <c r="AA2952">
        <v>0</v>
      </c>
      <c r="AB2952">
        <v>0.9</v>
      </c>
      <c r="AC2952">
        <v>0.9</v>
      </c>
      <c r="AD2952">
        <v>59.3</v>
      </c>
      <c r="AE2952">
        <v>172</v>
      </c>
      <c r="AF2952">
        <v>184</v>
      </c>
      <c r="AG2952">
        <v>4</v>
      </c>
      <c r="AH2952">
        <v>63</v>
      </c>
      <c r="AI2952">
        <v>0.3</v>
      </c>
      <c r="AJ2952">
        <v>2.2000000000000002</v>
      </c>
      <c r="AK2952">
        <v>63.2</v>
      </c>
      <c r="AL2952">
        <v>11.7</v>
      </c>
      <c r="AM2952">
        <v>3499</v>
      </c>
      <c r="AN2952">
        <v>26.6</v>
      </c>
      <c r="AO2952">
        <v>7512</v>
      </c>
      <c r="AP2952">
        <v>454</v>
      </c>
      <c r="AQ2952">
        <v>6.4</v>
      </c>
      <c r="AR2952">
        <v>74.3</v>
      </c>
      <c r="AS2952">
        <v>82500</v>
      </c>
      <c r="AT2952">
        <v>4.4000000000000004</v>
      </c>
      <c r="AU2952">
        <v>6279</v>
      </c>
      <c r="AV2952">
        <v>2.5299999999999998</v>
      </c>
      <c r="AW2952">
        <v>16930</v>
      </c>
      <c r="AX2952">
        <v>36487</v>
      </c>
      <c r="AY2952">
        <v>13.5</v>
      </c>
      <c r="AZ2952">
        <v>700</v>
      </c>
      <c r="BA2952">
        <v>26851</v>
      </c>
      <c r="BB2952">
        <v>7598</v>
      </c>
      <c r="BC2952">
        <v>271</v>
      </c>
      <c r="BD2952">
        <v>3.6</v>
      </c>
      <c r="BE2952">
        <v>12135</v>
      </c>
      <c r="BF2952">
        <v>876</v>
      </c>
      <c r="BG2952">
        <v>2650</v>
      </c>
      <c r="BH2952">
        <v>326614</v>
      </c>
      <c r="BI2952">
        <v>26915</v>
      </c>
      <c r="BJ2952">
        <v>260</v>
      </c>
      <c r="BK2952">
        <v>3482</v>
      </c>
      <c r="BL2952">
        <v>-18.2</v>
      </c>
      <c r="BM2952">
        <v>763</v>
      </c>
      <c r="BN2952">
        <v>0</v>
      </c>
      <c r="BO2952">
        <v>847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33.5</v>
      </c>
      <c r="BV2952">
        <v>880773</v>
      </c>
      <c r="BW2952">
        <v>30480</v>
      </c>
      <c r="BX2952">
        <v>39500</v>
      </c>
      <c r="BY2952">
        <v>2275</v>
      </c>
      <c r="BZ2952">
        <v>99</v>
      </c>
      <c r="CA2952">
        <v>9151</v>
      </c>
      <c r="CB2952">
        <v>168709</v>
      </c>
      <c r="CC2952">
        <v>92780</v>
      </c>
      <c r="CD2952">
        <v>5276</v>
      </c>
      <c r="CE2952">
        <v>599.55999999999995</v>
      </c>
      <c r="CF2952">
        <v>29.1</v>
      </c>
    </row>
    <row r="2953" spans="1:84">
      <c r="A2953">
        <v>51177</v>
      </c>
      <c r="B2953" t="s">
        <v>2951</v>
      </c>
      <c r="C2953">
        <v>51177</v>
      </c>
      <c r="D2953">
        <v>119529</v>
      </c>
      <c r="E2953">
        <v>32.200000000000003</v>
      </c>
      <c r="F2953">
        <v>29136</v>
      </c>
      <c r="G2953">
        <v>90395</v>
      </c>
      <c r="H2953">
        <v>8609</v>
      </c>
      <c r="I2953">
        <v>7.2</v>
      </c>
      <c r="J2953">
        <v>31873</v>
      </c>
      <c r="K2953">
        <v>26.7</v>
      </c>
      <c r="L2953">
        <v>8.1</v>
      </c>
      <c r="M2953">
        <v>9695</v>
      </c>
      <c r="N2953">
        <v>50.6</v>
      </c>
      <c r="O2953">
        <v>96757</v>
      </c>
      <c r="P2953">
        <v>17859</v>
      </c>
      <c r="Q2953">
        <v>313</v>
      </c>
      <c r="R2953">
        <v>2362</v>
      </c>
      <c r="S2953">
        <v>62</v>
      </c>
      <c r="T2953">
        <v>2176</v>
      </c>
      <c r="U2953">
        <v>7152</v>
      </c>
      <c r="V2953">
        <v>90200</v>
      </c>
      <c r="W2953">
        <v>80.900000000000006</v>
      </c>
      <c r="X2953">
        <v>14.9</v>
      </c>
      <c r="Y2953">
        <v>0.3</v>
      </c>
      <c r="Z2953">
        <v>2</v>
      </c>
      <c r="AA2953">
        <v>0.1</v>
      </c>
      <c r="AB2953">
        <v>1.8</v>
      </c>
      <c r="AC2953">
        <v>6</v>
      </c>
      <c r="AD2953">
        <v>75.5</v>
      </c>
      <c r="AE2953">
        <v>1700</v>
      </c>
      <c r="AF2953">
        <v>613</v>
      </c>
      <c r="AG2953">
        <v>13</v>
      </c>
      <c r="AH2953">
        <v>53.4</v>
      </c>
      <c r="AI2953">
        <v>3.2</v>
      </c>
      <c r="AJ2953">
        <v>5.5</v>
      </c>
      <c r="AK2953">
        <v>83.8</v>
      </c>
      <c r="AL2953">
        <v>22.8</v>
      </c>
      <c r="AM2953">
        <v>13508</v>
      </c>
      <c r="AN2953">
        <v>37.1</v>
      </c>
      <c r="AO2953">
        <v>43533</v>
      </c>
      <c r="AP2953">
        <v>10205</v>
      </c>
      <c r="AQ2953">
        <v>30.6</v>
      </c>
      <c r="AR2953">
        <v>82.2</v>
      </c>
      <c r="AS2953">
        <v>128500</v>
      </c>
      <c r="AT2953">
        <v>6.3</v>
      </c>
      <c r="AU2953">
        <v>31308</v>
      </c>
      <c r="AV2953">
        <v>2.87</v>
      </c>
      <c r="AW2953">
        <v>22536</v>
      </c>
      <c r="AX2953">
        <v>67722</v>
      </c>
      <c r="AY2953">
        <v>5.7</v>
      </c>
      <c r="AZ2953">
        <v>4577</v>
      </c>
      <c r="BA2953">
        <v>33415</v>
      </c>
      <c r="BB2953">
        <v>64038</v>
      </c>
      <c r="BC2953">
        <v>1520</v>
      </c>
      <c r="BD2953">
        <v>2.4</v>
      </c>
      <c r="BE2953">
        <v>72878</v>
      </c>
      <c r="BF2953">
        <v>12955</v>
      </c>
      <c r="BG2953">
        <v>9102</v>
      </c>
      <c r="BH2953">
        <v>2704411</v>
      </c>
      <c r="BI2953">
        <v>37109</v>
      </c>
      <c r="BJ2953">
        <v>1976</v>
      </c>
      <c r="BK2953">
        <v>25713</v>
      </c>
      <c r="BL2953">
        <v>41.6</v>
      </c>
      <c r="BM2953">
        <v>5785</v>
      </c>
      <c r="BN2953">
        <v>81643</v>
      </c>
      <c r="BO2953">
        <v>6201</v>
      </c>
      <c r="BP2953">
        <v>6.3</v>
      </c>
      <c r="BQ2953">
        <v>0</v>
      </c>
      <c r="BR2953">
        <v>4.4000000000000004</v>
      </c>
      <c r="BS2953">
        <v>3</v>
      </c>
      <c r="BT2953">
        <v>0</v>
      </c>
      <c r="BU2953">
        <v>28.3</v>
      </c>
      <c r="BV2953">
        <v>340932</v>
      </c>
      <c r="BW2953">
        <v>725290</v>
      </c>
      <c r="BX2953">
        <v>1170499</v>
      </c>
      <c r="BY2953">
        <v>11412</v>
      </c>
      <c r="BZ2953">
        <v>1266</v>
      </c>
      <c r="CA2953">
        <v>250899</v>
      </c>
      <c r="CB2953">
        <v>56346</v>
      </c>
      <c r="CC2953">
        <v>302750</v>
      </c>
      <c r="CD2953">
        <v>2707</v>
      </c>
      <c r="CE2953">
        <v>400.86</v>
      </c>
      <c r="CF2953">
        <v>225.4</v>
      </c>
    </row>
    <row r="2954" spans="1:84">
      <c r="A2954">
        <v>51179</v>
      </c>
      <c r="B2954" t="s">
        <v>2952</v>
      </c>
      <c r="C2954">
        <v>51179</v>
      </c>
      <c r="D2954">
        <v>120170</v>
      </c>
      <c r="E2954">
        <v>30</v>
      </c>
      <c r="F2954">
        <v>27724</v>
      </c>
      <c r="G2954">
        <v>92446</v>
      </c>
      <c r="H2954">
        <v>8203</v>
      </c>
      <c r="I2954">
        <v>6.8</v>
      </c>
      <c r="J2954">
        <v>32827</v>
      </c>
      <c r="K2954">
        <v>27.3</v>
      </c>
      <c r="L2954">
        <v>5.9</v>
      </c>
      <c r="M2954">
        <v>7060</v>
      </c>
      <c r="N2954">
        <v>49.9</v>
      </c>
      <c r="O2954">
        <v>93607</v>
      </c>
      <c r="P2954">
        <v>20183</v>
      </c>
      <c r="Q2954">
        <v>456</v>
      </c>
      <c r="R2954">
        <v>3082</v>
      </c>
      <c r="S2954">
        <v>106</v>
      </c>
      <c r="T2954">
        <v>2736</v>
      </c>
      <c r="U2954">
        <v>9102</v>
      </c>
      <c r="V2954">
        <v>85385</v>
      </c>
      <c r="W2954">
        <v>77.900000000000006</v>
      </c>
      <c r="X2954">
        <v>16.8</v>
      </c>
      <c r="Y2954">
        <v>0.4</v>
      </c>
      <c r="Z2954">
        <v>2.6</v>
      </c>
      <c r="AA2954">
        <v>0.1</v>
      </c>
      <c r="AB2954">
        <v>2.2999999999999998</v>
      </c>
      <c r="AC2954">
        <v>7.6</v>
      </c>
      <c r="AD2954">
        <v>71.099999999999994</v>
      </c>
      <c r="AE2954">
        <v>1617</v>
      </c>
      <c r="AF2954">
        <v>477</v>
      </c>
      <c r="AG2954">
        <v>11</v>
      </c>
      <c r="AH2954">
        <v>50.2</v>
      </c>
      <c r="AI2954">
        <v>4</v>
      </c>
      <c r="AJ2954">
        <v>7.3</v>
      </c>
      <c r="AK2954">
        <v>88.6</v>
      </c>
      <c r="AL2954">
        <v>29.6</v>
      </c>
      <c r="AM2954">
        <v>10226</v>
      </c>
      <c r="AN2954">
        <v>37.700000000000003</v>
      </c>
      <c r="AO2954">
        <v>41787</v>
      </c>
      <c r="AP2954">
        <v>10382</v>
      </c>
      <c r="AQ2954">
        <v>33.1</v>
      </c>
      <c r="AR2954">
        <v>80.599999999999994</v>
      </c>
      <c r="AS2954">
        <v>156400</v>
      </c>
      <c r="AT2954">
        <v>7.9</v>
      </c>
      <c r="AU2954">
        <v>30187</v>
      </c>
      <c r="AV2954">
        <v>3.01</v>
      </c>
      <c r="AW2954">
        <v>24762</v>
      </c>
      <c r="AX2954">
        <v>78498</v>
      </c>
      <c r="AY2954">
        <v>4.9000000000000004</v>
      </c>
      <c r="AZ2954">
        <v>3955</v>
      </c>
      <c r="BA2954">
        <v>33529</v>
      </c>
      <c r="BB2954">
        <v>63703</v>
      </c>
      <c r="BC2954">
        <v>1525</v>
      </c>
      <c r="BD2954">
        <v>2.4</v>
      </c>
      <c r="BE2954">
        <v>40281</v>
      </c>
      <c r="BF2954">
        <v>7381</v>
      </c>
      <c r="BG2954">
        <v>7512</v>
      </c>
      <c r="BH2954">
        <v>1670487</v>
      </c>
      <c r="BI2954">
        <v>41471</v>
      </c>
      <c r="BJ2954">
        <v>1973</v>
      </c>
      <c r="BK2954">
        <v>24532</v>
      </c>
      <c r="BL2954">
        <v>37.200000000000003</v>
      </c>
      <c r="BM2954">
        <v>6308</v>
      </c>
      <c r="BN2954">
        <v>88495</v>
      </c>
      <c r="BO2954">
        <v>6518</v>
      </c>
      <c r="BP2954">
        <v>8.3000000000000007</v>
      </c>
      <c r="BQ2954">
        <v>0</v>
      </c>
      <c r="BR2954">
        <v>3.1</v>
      </c>
      <c r="BS2954">
        <v>0</v>
      </c>
      <c r="BT2954">
        <v>0</v>
      </c>
      <c r="BU2954">
        <v>32.799999999999997</v>
      </c>
      <c r="BV2954">
        <v>119964</v>
      </c>
      <c r="BW2954">
        <v>1865391</v>
      </c>
      <c r="BX2954">
        <v>614479</v>
      </c>
      <c r="BY2954">
        <v>5893</v>
      </c>
      <c r="BZ2954">
        <v>874</v>
      </c>
      <c r="CA2954">
        <v>130059</v>
      </c>
      <c r="CB2954">
        <v>26128</v>
      </c>
      <c r="CC2954">
        <v>362072</v>
      </c>
      <c r="CD2954">
        <v>3154</v>
      </c>
      <c r="CE2954">
        <v>270.35000000000002</v>
      </c>
      <c r="CF2954">
        <v>342.4</v>
      </c>
    </row>
    <row r="2955" spans="1:84">
      <c r="A2955">
        <v>51181</v>
      </c>
      <c r="B2955" t="s">
        <v>2953</v>
      </c>
      <c r="C2955">
        <v>51181</v>
      </c>
      <c r="D2955">
        <v>7119</v>
      </c>
      <c r="E2955">
        <v>4.2</v>
      </c>
      <c r="F2955">
        <v>290</v>
      </c>
      <c r="G2955">
        <v>6829</v>
      </c>
      <c r="H2955">
        <v>337</v>
      </c>
      <c r="I2955">
        <v>4.7</v>
      </c>
      <c r="J2955">
        <v>1554</v>
      </c>
      <c r="K2955">
        <v>21.8</v>
      </c>
      <c r="L2955">
        <v>13.8</v>
      </c>
      <c r="M2955">
        <v>982</v>
      </c>
      <c r="N2955">
        <v>51.5</v>
      </c>
      <c r="O2955">
        <v>3565</v>
      </c>
      <c r="P2955">
        <v>3439</v>
      </c>
      <c r="Q2955">
        <v>17</v>
      </c>
      <c r="R2955">
        <v>20</v>
      </c>
      <c r="S2955">
        <v>2</v>
      </c>
      <c r="T2955">
        <v>76</v>
      </c>
      <c r="U2955">
        <v>57</v>
      </c>
      <c r="V2955">
        <v>3522</v>
      </c>
      <c r="W2955">
        <v>50.1</v>
      </c>
      <c r="X2955">
        <v>48.3</v>
      </c>
      <c r="Y2955">
        <v>0.2</v>
      </c>
      <c r="Z2955">
        <v>0.3</v>
      </c>
      <c r="AA2955">
        <v>0</v>
      </c>
      <c r="AB2955">
        <v>1.1000000000000001</v>
      </c>
      <c r="AC2955">
        <v>0.8</v>
      </c>
      <c r="AD2955">
        <v>49.5</v>
      </c>
      <c r="AE2955">
        <v>64</v>
      </c>
      <c r="AF2955">
        <v>47</v>
      </c>
      <c r="AG2955">
        <v>0</v>
      </c>
      <c r="AH2955">
        <v>67.3</v>
      </c>
      <c r="AI2955">
        <v>0.5</v>
      </c>
      <c r="AJ2955">
        <v>1.7</v>
      </c>
      <c r="AK2955">
        <v>70.400000000000006</v>
      </c>
      <c r="AL2955">
        <v>12.8</v>
      </c>
      <c r="AM2955">
        <v>1578</v>
      </c>
      <c r="AN2955">
        <v>39</v>
      </c>
      <c r="AO2955">
        <v>3673</v>
      </c>
      <c r="AP2955">
        <v>379</v>
      </c>
      <c r="AQ2955">
        <v>11.5</v>
      </c>
      <c r="AR2955">
        <v>77.2</v>
      </c>
      <c r="AS2955">
        <v>88100</v>
      </c>
      <c r="AT2955">
        <v>4.5999999999999996</v>
      </c>
      <c r="AU2955">
        <v>2619</v>
      </c>
      <c r="AV2955">
        <v>2.61</v>
      </c>
      <c r="AW2955">
        <v>16682</v>
      </c>
      <c r="AX2955">
        <v>39489</v>
      </c>
      <c r="AY2955">
        <v>10.7</v>
      </c>
      <c r="AZ2955">
        <v>175</v>
      </c>
      <c r="BA2955">
        <v>25101</v>
      </c>
      <c r="BB2955">
        <v>3672</v>
      </c>
      <c r="BC2955">
        <v>123</v>
      </c>
      <c r="BD2955">
        <v>3.3</v>
      </c>
      <c r="BE2955">
        <v>2777</v>
      </c>
      <c r="BF2955">
        <v>168</v>
      </c>
      <c r="BG2955">
        <v>501</v>
      </c>
      <c r="BH2955">
        <v>145732</v>
      </c>
      <c r="BI2955">
        <v>52478</v>
      </c>
      <c r="BJ2955">
        <v>79</v>
      </c>
      <c r="BK2955">
        <v>1419</v>
      </c>
      <c r="BL2955">
        <v>0.6</v>
      </c>
      <c r="BM2955">
        <v>273</v>
      </c>
      <c r="BN2955">
        <v>0</v>
      </c>
      <c r="BO2955">
        <v>296</v>
      </c>
      <c r="BP2955">
        <v>0</v>
      </c>
      <c r="BQ2955">
        <v>0</v>
      </c>
      <c r="BR2955">
        <v>0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10242</v>
      </c>
      <c r="BY2955">
        <v>1471</v>
      </c>
      <c r="BZ2955">
        <v>67</v>
      </c>
      <c r="CA2955">
        <v>11052</v>
      </c>
      <c r="CB2955">
        <v>47672</v>
      </c>
      <c r="CC2955">
        <v>38783</v>
      </c>
      <c r="CD2955">
        <v>5564</v>
      </c>
      <c r="CE2955">
        <v>279.08999999999997</v>
      </c>
      <c r="CF2955">
        <v>24.5</v>
      </c>
    </row>
    <row r="2956" spans="1:84">
      <c r="A2956">
        <v>51183</v>
      </c>
      <c r="B2956" t="s">
        <v>2954</v>
      </c>
      <c r="C2956">
        <v>51183</v>
      </c>
      <c r="D2956">
        <v>12249</v>
      </c>
      <c r="E2956">
        <v>-2</v>
      </c>
      <c r="F2956">
        <v>-255</v>
      </c>
      <c r="G2956">
        <v>12504</v>
      </c>
      <c r="H2956">
        <v>593</v>
      </c>
      <c r="I2956">
        <v>4.8</v>
      </c>
      <c r="J2956">
        <v>2207</v>
      </c>
      <c r="K2956">
        <v>18</v>
      </c>
      <c r="L2956">
        <v>14</v>
      </c>
      <c r="M2956">
        <v>1716</v>
      </c>
      <c r="N2956">
        <v>42</v>
      </c>
      <c r="O2956">
        <v>4680</v>
      </c>
      <c r="P2956">
        <v>7415</v>
      </c>
      <c r="Q2956">
        <v>18</v>
      </c>
      <c r="R2956">
        <v>58</v>
      </c>
      <c r="S2956">
        <v>2</v>
      </c>
      <c r="T2956">
        <v>76</v>
      </c>
      <c r="U2956">
        <v>162</v>
      </c>
      <c r="V2956">
        <v>4555</v>
      </c>
      <c r="W2956">
        <v>38.200000000000003</v>
      </c>
      <c r="X2956">
        <v>60.5</v>
      </c>
      <c r="Y2956">
        <v>0.1</v>
      </c>
      <c r="Z2956">
        <v>0.5</v>
      </c>
      <c r="AA2956">
        <v>0</v>
      </c>
      <c r="AB2956">
        <v>0.6</v>
      </c>
      <c r="AC2956">
        <v>1.3</v>
      </c>
      <c r="AD2956">
        <v>37.200000000000003</v>
      </c>
      <c r="AE2956">
        <v>123</v>
      </c>
      <c r="AF2956">
        <v>125</v>
      </c>
      <c r="AG2956">
        <v>1</v>
      </c>
      <c r="AH2956">
        <v>62.3</v>
      </c>
      <c r="AI2956">
        <v>1</v>
      </c>
      <c r="AJ2956">
        <v>2.2000000000000002</v>
      </c>
      <c r="AK2956">
        <v>57.6</v>
      </c>
      <c r="AL2956">
        <v>10</v>
      </c>
      <c r="AM2956">
        <v>2129</v>
      </c>
      <c r="AN2956">
        <v>27.9</v>
      </c>
      <c r="AO2956">
        <v>4751</v>
      </c>
      <c r="AP2956">
        <v>98</v>
      </c>
      <c r="AQ2956">
        <v>2.1</v>
      </c>
      <c r="AR2956">
        <v>69.5</v>
      </c>
      <c r="AS2956">
        <v>71600</v>
      </c>
      <c r="AT2956">
        <v>6.8</v>
      </c>
      <c r="AU2956">
        <v>4126</v>
      </c>
      <c r="AV2956">
        <v>2.41</v>
      </c>
      <c r="AW2956">
        <v>14670</v>
      </c>
      <c r="AX2956">
        <v>30721</v>
      </c>
      <c r="AY2956">
        <v>17.7</v>
      </c>
      <c r="AZ2956">
        <v>274</v>
      </c>
      <c r="BA2956">
        <v>22808</v>
      </c>
      <c r="BB2956">
        <v>4484</v>
      </c>
      <c r="BC2956">
        <v>196</v>
      </c>
      <c r="BD2956">
        <v>4.4000000000000004</v>
      </c>
      <c r="BE2956">
        <v>4354</v>
      </c>
      <c r="BF2956">
        <v>-425</v>
      </c>
      <c r="BG2956">
        <v>1370</v>
      </c>
      <c r="BH2956">
        <v>138307</v>
      </c>
      <c r="BI2956">
        <v>31766</v>
      </c>
      <c r="BJ2956">
        <v>202</v>
      </c>
      <c r="BK2956">
        <v>2248</v>
      </c>
      <c r="BL2956">
        <v>-23.3</v>
      </c>
      <c r="BM2956">
        <v>410</v>
      </c>
      <c r="BN2956">
        <v>8925</v>
      </c>
      <c r="BO2956">
        <v>498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64411</v>
      </c>
      <c r="BY2956">
        <v>5311</v>
      </c>
      <c r="BZ2956">
        <v>91</v>
      </c>
      <c r="CA2956">
        <v>11677</v>
      </c>
      <c r="CB2956">
        <v>74196</v>
      </c>
      <c r="CC2956">
        <v>77556</v>
      </c>
      <c r="CD2956">
        <v>6510</v>
      </c>
      <c r="CE2956">
        <v>490.73</v>
      </c>
      <c r="CF2956">
        <v>25.5</v>
      </c>
    </row>
    <row r="2957" spans="1:84">
      <c r="A2957">
        <v>51185</v>
      </c>
      <c r="B2957" t="s">
        <v>2955</v>
      </c>
      <c r="C2957">
        <v>51185</v>
      </c>
      <c r="D2957">
        <v>44608</v>
      </c>
      <c r="E2957">
        <v>0</v>
      </c>
      <c r="F2957">
        <v>10</v>
      </c>
      <c r="G2957">
        <v>44598</v>
      </c>
      <c r="H2957">
        <v>2376</v>
      </c>
      <c r="I2957">
        <v>5.3</v>
      </c>
      <c r="J2957">
        <v>8918</v>
      </c>
      <c r="K2957">
        <v>20</v>
      </c>
      <c r="L2957">
        <v>15.9</v>
      </c>
      <c r="M2957">
        <v>7091</v>
      </c>
      <c r="N2957">
        <v>51.8</v>
      </c>
      <c r="O2957">
        <v>42635</v>
      </c>
      <c r="P2957">
        <v>1193</v>
      </c>
      <c r="Q2957">
        <v>77</v>
      </c>
      <c r="R2957">
        <v>397</v>
      </c>
      <c r="S2957">
        <v>0</v>
      </c>
      <c r="T2957">
        <v>306</v>
      </c>
      <c r="U2957">
        <v>246</v>
      </c>
      <c r="V2957">
        <v>42429</v>
      </c>
      <c r="W2957">
        <v>95.6</v>
      </c>
      <c r="X2957">
        <v>2.7</v>
      </c>
      <c r="Y2957">
        <v>0.2</v>
      </c>
      <c r="Z2957">
        <v>0.9</v>
      </c>
      <c r="AA2957">
        <v>0</v>
      </c>
      <c r="AB2957">
        <v>0.7</v>
      </c>
      <c r="AC2957">
        <v>0.6</v>
      </c>
      <c r="AD2957">
        <v>95.1</v>
      </c>
      <c r="AE2957">
        <v>479</v>
      </c>
      <c r="AF2957">
        <v>585</v>
      </c>
      <c r="AG2957">
        <v>1</v>
      </c>
      <c r="AH2957">
        <v>66.7</v>
      </c>
      <c r="AI2957">
        <v>1</v>
      </c>
      <c r="AJ2957">
        <v>2.4</v>
      </c>
      <c r="AK2957">
        <v>67.5</v>
      </c>
      <c r="AL2957">
        <v>11</v>
      </c>
      <c r="AM2957">
        <v>12481</v>
      </c>
      <c r="AN2957">
        <v>26.6</v>
      </c>
      <c r="AO2957">
        <v>20895</v>
      </c>
      <c r="AP2957">
        <v>505</v>
      </c>
      <c r="AQ2957">
        <v>2.5</v>
      </c>
      <c r="AR2957">
        <v>77.3</v>
      </c>
      <c r="AS2957">
        <v>67900</v>
      </c>
      <c r="AT2957">
        <v>6.7</v>
      </c>
      <c r="AU2957">
        <v>18277</v>
      </c>
      <c r="AV2957">
        <v>2.4</v>
      </c>
      <c r="AW2957">
        <v>15282</v>
      </c>
      <c r="AX2957">
        <v>30576</v>
      </c>
      <c r="AY2957">
        <v>15.7</v>
      </c>
      <c r="AZ2957">
        <v>1121</v>
      </c>
      <c r="BA2957">
        <v>25180</v>
      </c>
      <c r="BB2957">
        <v>19760</v>
      </c>
      <c r="BC2957">
        <v>781</v>
      </c>
      <c r="BD2957">
        <v>4</v>
      </c>
      <c r="BE2957">
        <v>21466</v>
      </c>
      <c r="BF2957">
        <v>866</v>
      </c>
      <c r="BG2957">
        <v>3400</v>
      </c>
      <c r="BH2957">
        <v>652774</v>
      </c>
      <c r="BI2957">
        <v>30410</v>
      </c>
      <c r="BJ2957">
        <v>1211</v>
      </c>
      <c r="BK2957">
        <v>14453</v>
      </c>
      <c r="BL2957">
        <v>10</v>
      </c>
      <c r="BM2957">
        <v>2385</v>
      </c>
      <c r="BN2957">
        <v>35364</v>
      </c>
      <c r="BO2957">
        <v>3227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34.4</v>
      </c>
      <c r="BV2957">
        <v>245506</v>
      </c>
      <c r="BW2957">
        <v>0</v>
      </c>
      <c r="BX2957">
        <v>617088</v>
      </c>
      <c r="BY2957">
        <v>13930</v>
      </c>
      <c r="BZ2957">
        <v>130</v>
      </c>
      <c r="CA2957">
        <v>10735</v>
      </c>
      <c r="CB2957">
        <v>138977</v>
      </c>
      <c r="CC2957">
        <v>319905</v>
      </c>
      <c r="CD2957">
        <v>7148</v>
      </c>
      <c r="CE2957">
        <v>519.74</v>
      </c>
      <c r="CF2957">
        <v>85.8</v>
      </c>
    </row>
    <row r="2958" spans="1:84">
      <c r="A2958">
        <v>51187</v>
      </c>
      <c r="B2958" t="s">
        <v>2956</v>
      </c>
      <c r="C2958">
        <v>51187</v>
      </c>
      <c r="D2958">
        <v>36102</v>
      </c>
      <c r="E2958">
        <v>14.3</v>
      </c>
      <c r="F2958">
        <v>4524</v>
      </c>
      <c r="G2958">
        <v>31584</v>
      </c>
      <c r="H2958">
        <v>2338</v>
      </c>
      <c r="I2958">
        <v>6.5</v>
      </c>
      <c r="J2958">
        <v>8709</v>
      </c>
      <c r="K2958">
        <v>24.1</v>
      </c>
      <c r="L2958">
        <v>11.9</v>
      </c>
      <c r="M2958">
        <v>4292</v>
      </c>
      <c r="N2958">
        <v>50.7</v>
      </c>
      <c r="O2958">
        <v>33348</v>
      </c>
      <c r="P2958">
        <v>1820</v>
      </c>
      <c r="Q2958">
        <v>95</v>
      </c>
      <c r="R2958">
        <v>249</v>
      </c>
      <c r="S2958">
        <v>7</v>
      </c>
      <c r="T2958">
        <v>583</v>
      </c>
      <c r="U2958">
        <v>1110</v>
      </c>
      <c r="V2958">
        <v>32278</v>
      </c>
      <c r="W2958">
        <v>92.4</v>
      </c>
      <c r="X2958">
        <v>5</v>
      </c>
      <c r="Y2958">
        <v>0.3</v>
      </c>
      <c r="Z2958">
        <v>0.7</v>
      </c>
      <c r="AA2958">
        <v>0</v>
      </c>
      <c r="AB2958">
        <v>1.6</v>
      </c>
      <c r="AC2958">
        <v>3.1</v>
      </c>
      <c r="AD2958">
        <v>89.4</v>
      </c>
      <c r="AE2958">
        <v>446</v>
      </c>
      <c r="AF2958">
        <v>306</v>
      </c>
      <c r="AG2958">
        <v>2</v>
      </c>
      <c r="AH2958">
        <v>56.7</v>
      </c>
      <c r="AI2958">
        <v>2.1</v>
      </c>
      <c r="AJ2958">
        <v>3.5</v>
      </c>
      <c r="AK2958">
        <v>75.5</v>
      </c>
      <c r="AL2958">
        <v>15</v>
      </c>
      <c r="AM2958">
        <v>5679</v>
      </c>
      <c r="AN2958">
        <v>39.1</v>
      </c>
      <c r="AO2958">
        <v>15142</v>
      </c>
      <c r="AP2958">
        <v>1844</v>
      </c>
      <c r="AQ2958">
        <v>13.9</v>
      </c>
      <c r="AR2958">
        <v>74.2</v>
      </c>
      <c r="AS2958">
        <v>108800</v>
      </c>
      <c r="AT2958">
        <v>10.7</v>
      </c>
      <c r="AU2958">
        <v>12087</v>
      </c>
      <c r="AV2958">
        <v>2.57</v>
      </c>
      <c r="AW2958">
        <v>19841</v>
      </c>
      <c r="AX2958">
        <v>49193</v>
      </c>
      <c r="AY2958">
        <v>8.9</v>
      </c>
      <c r="AZ2958">
        <v>1105</v>
      </c>
      <c r="BA2958">
        <v>31202</v>
      </c>
      <c r="BB2958">
        <v>19257</v>
      </c>
      <c r="BC2958">
        <v>528</v>
      </c>
      <c r="BD2958">
        <v>2.7</v>
      </c>
      <c r="BE2958">
        <v>15505</v>
      </c>
      <c r="BF2958">
        <v>1645</v>
      </c>
      <c r="BG2958">
        <v>1812</v>
      </c>
      <c r="BH2958">
        <v>486800</v>
      </c>
      <c r="BI2958">
        <v>31396</v>
      </c>
      <c r="BJ2958">
        <v>852</v>
      </c>
      <c r="BK2958">
        <v>9052</v>
      </c>
      <c r="BL2958">
        <v>12.4</v>
      </c>
      <c r="BM2958">
        <v>2497</v>
      </c>
      <c r="BN2958">
        <v>30292</v>
      </c>
      <c r="BO2958">
        <v>2773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29.4</v>
      </c>
      <c r="BV2958">
        <v>657422</v>
      </c>
      <c r="BW2958">
        <v>0</v>
      </c>
      <c r="BX2958">
        <v>289087</v>
      </c>
      <c r="BY2958">
        <v>8743</v>
      </c>
      <c r="BZ2958">
        <v>348</v>
      </c>
      <c r="CA2958">
        <v>74374</v>
      </c>
      <c r="CB2958">
        <v>48940</v>
      </c>
      <c r="CC2958">
        <v>144850</v>
      </c>
      <c r="CD2958">
        <v>4214</v>
      </c>
      <c r="CE2958">
        <v>213.7</v>
      </c>
      <c r="CF2958">
        <v>147.6</v>
      </c>
    </row>
    <row r="2959" spans="1:84">
      <c r="A2959">
        <v>51191</v>
      </c>
      <c r="B2959" t="s">
        <v>2957</v>
      </c>
      <c r="C2959">
        <v>51191</v>
      </c>
      <c r="D2959">
        <v>51984</v>
      </c>
      <c r="E2959">
        <v>1.7</v>
      </c>
      <c r="F2959">
        <v>881</v>
      </c>
      <c r="G2959">
        <v>51103</v>
      </c>
      <c r="H2959">
        <v>2584</v>
      </c>
      <c r="I2959">
        <v>5</v>
      </c>
      <c r="J2959">
        <v>9994</v>
      </c>
      <c r="K2959">
        <v>19.2</v>
      </c>
      <c r="L2959">
        <v>16.3</v>
      </c>
      <c r="M2959">
        <v>8484</v>
      </c>
      <c r="N2959">
        <v>51.1</v>
      </c>
      <c r="O2959">
        <v>50597</v>
      </c>
      <c r="P2959">
        <v>774</v>
      </c>
      <c r="Q2959">
        <v>72</v>
      </c>
      <c r="R2959">
        <v>223</v>
      </c>
      <c r="S2959">
        <v>13</v>
      </c>
      <c r="T2959">
        <v>305</v>
      </c>
      <c r="U2959">
        <v>444</v>
      </c>
      <c r="V2959">
        <v>50174</v>
      </c>
      <c r="W2959">
        <v>97.3</v>
      </c>
      <c r="X2959">
        <v>1.5</v>
      </c>
      <c r="Y2959">
        <v>0.1</v>
      </c>
      <c r="Z2959">
        <v>0.4</v>
      </c>
      <c r="AA2959">
        <v>0</v>
      </c>
      <c r="AB2959">
        <v>0.6</v>
      </c>
      <c r="AC2959">
        <v>0.9</v>
      </c>
      <c r="AD2959">
        <v>96.5</v>
      </c>
      <c r="AE2959">
        <v>490</v>
      </c>
      <c r="AF2959">
        <v>585</v>
      </c>
      <c r="AG2959">
        <v>1</v>
      </c>
      <c r="AH2959">
        <v>61.6</v>
      </c>
      <c r="AI2959">
        <v>0.9</v>
      </c>
      <c r="AJ2959">
        <v>2.2999999999999998</v>
      </c>
      <c r="AK2959">
        <v>72.3</v>
      </c>
      <c r="AL2959">
        <v>16.100000000000001</v>
      </c>
      <c r="AM2959">
        <v>11181</v>
      </c>
      <c r="AN2959">
        <v>24.2</v>
      </c>
      <c r="AO2959">
        <v>24880</v>
      </c>
      <c r="AP2959">
        <v>1895</v>
      </c>
      <c r="AQ2959">
        <v>8.1999999999999993</v>
      </c>
      <c r="AR2959">
        <v>77.2</v>
      </c>
      <c r="AS2959">
        <v>90400</v>
      </c>
      <c r="AT2959">
        <v>9.8000000000000007</v>
      </c>
      <c r="AU2959">
        <v>21056</v>
      </c>
      <c r="AV2959">
        <v>2.36</v>
      </c>
      <c r="AW2959">
        <v>18350</v>
      </c>
      <c r="AX2959">
        <v>36725</v>
      </c>
      <c r="AY2959">
        <v>12.3</v>
      </c>
      <c r="AZ2959">
        <v>1880</v>
      </c>
      <c r="BA2959">
        <v>27127</v>
      </c>
      <c r="BB2959">
        <v>26702</v>
      </c>
      <c r="BC2959">
        <v>1071</v>
      </c>
      <c r="BD2959">
        <v>4</v>
      </c>
      <c r="BE2959">
        <v>42500</v>
      </c>
      <c r="BF2959">
        <v>-468</v>
      </c>
      <c r="BG2959">
        <v>5291</v>
      </c>
      <c r="BH2959">
        <v>1357860</v>
      </c>
      <c r="BI2959">
        <v>31950</v>
      </c>
      <c r="BJ2959">
        <v>1211</v>
      </c>
      <c r="BK2959">
        <v>14872</v>
      </c>
      <c r="BL2959">
        <v>2.7</v>
      </c>
      <c r="BM2959">
        <v>3275</v>
      </c>
      <c r="BN2959">
        <v>56953</v>
      </c>
      <c r="BO2959">
        <v>4016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27.9</v>
      </c>
      <c r="BV2959">
        <v>403184</v>
      </c>
      <c r="BW2959">
        <v>946958</v>
      </c>
      <c r="BX2959">
        <v>471589</v>
      </c>
      <c r="BY2959">
        <v>9187</v>
      </c>
      <c r="BZ2959">
        <v>270</v>
      </c>
      <c r="CA2959">
        <v>23053</v>
      </c>
      <c r="CB2959">
        <v>197495</v>
      </c>
      <c r="CC2959">
        <v>254245</v>
      </c>
      <c r="CD2959">
        <v>4887</v>
      </c>
      <c r="CE2959">
        <v>562.86</v>
      </c>
      <c r="CF2959">
        <v>90.8</v>
      </c>
    </row>
    <row r="2960" spans="1:84">
      <c r="A2960">
        <v>51193</v>
      </c>
      <c r="B2960" t="s">
        <v>2958</v>
      </c>
      <c r="C2960">
        <v>51193</v>
      </c>
      <c r="D2960">
        <v>17188</v>
      </c>
      <c r="E2960">
        <v>2.8</v>
      </c>
      <c r="F2960">
        <v>470</v>
      </c>
      <c r="G2960">
        <v>16718</v>
      </c>
      <c r="H2960">
        <v>927</v>
      </c>
      <c r="I2960">
        <v>5.4</v>
      </c>
      <c r="J2960">
        <v>3618</v>
      </c>
      <c r="K2960">
        <v>21</v>
      </c>
      <c r="L2960">
        <v>19.2</v>
      </c>
      <c r="M2960">
        <v>3300</v>
      </c>
      <c r="N2960">
        <v>51.7</v>
      </c>
      <c r="O2960">
        <v>11752</v>
      </c>
      <c r="P2960">
        <v>5110</v>
      </c>
      <c r="Q2960">
        <v>68</v>
      </c>
      <c r="R2960">
        <v>73</v>
      </c>
      <c r="S2960">
        <v>2</v>
      </c>
      <c r="T2960">
        <v>183</v>
      </c>
      <c r="U2960">
        <v>713</v>
      </c>
      <c r="V2960">
        <v>11119</v>
      </c>
      <c r="W2960">
        <v>68.400000000000006</v>
      </c>
      <c r="X2960">
        <v>29.7</v>
      </c>
      <c r="Y2960">
        <v>0.4</v>
      </c>
      <c r="Z2960">
        <v>0.4</v>
      </c>
      <c r="AA2960">
        <v>0</v>
      </c>
      <c r="AB2960">
        <v>1.1000000000000001</v>
      </c>
      <c r="AC2960">
        <v>4.0999999999999996</v>
      </c>
      <c r="AD2960">
        <v>64.7</v>
      </c>
      <c r="AE2960">
        <v>179</v>
      </c>
      <c r="AF2960">
        <v>199</v>
      </c>
      <c r="AG2960">
        <v>0</v>
      </c>
      <c r="AH2960">
        <v>68</v>
      </c>
      <c r="AI2960">
        <v>3.1</v>
      </c>
      <c r="AJ2960">
        <v>5</v>
      </c>
      <c r="AK2960">
        <v>69.3</v>
      </c>
      <c r="AL2960">
        <v>13.3</v>
      </c>
      <c r="AM2960">
        <v>3805</v>
      </c>
      <c r="AN2960">
        <v>37.1</v>
      </c>
      <c r="AO2960">
        <v>10241</v>
      </c>
      <c r="AP2960">
        <v>955</v>
      </c>
      <c r="AQ2960">
        <v>10.3</v>
      </c>
      <c r="AR2960">
        <v>79.2</v>
      </c>
      <c r="AS2960">
        <v>95300</v>
      </c>
      <c r="AT2960">
        <v>3.5</v>
      </c>
      <c r="AU2960">
        <v>6846</v>
      </c>
      <c r="AV2960">
        <v>2.4300000000000002</v>
      </c>
      <c r="AW2960">
        <v>19473</v>
      </c>
      <c r="AX2960">
        <v>37866</v>
      </c>
      <c r="AY2960">
        <v>13.3</v>
      </c>
      <c r="AZ2960">
        <v>484</v>
      </c>
      <c r="BA2960">
        <v>28253</v>
      </c>
      <c r="BB2960">
        <v>8142</v>
      </c>
      <c r="BC2960">
        <v>318</v>
      </c>
      <c r="BD2960">
        <v>3.9</v>
      </c>
      <c r="BE2960">
        <v>5855</v>
      </c>
      <c r="BF2960">
        <v>602</v>
      </c>
      <c r="BG2960">
        <v>878</v>
      </c>
      <c r="BH2960">
        <v>145143</v>
      </c>
      <c r="BI2960">
        <v>24790</v>
      </c>
      <c r="BJ2960">
        <v>370</v>
      </c>
      <c r="BK2960">
        <v>2452</v>
      </c>
      <c r="BL2960">
        <v>2.2999999999999998</v>
      </c>
      <c r="BM2960">
        <v>1103</v>
      </c>
      <c r="BN2960">
        <v>11184</v>
      </c>
      <c r="BO2960">
        <v>1284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9.6999999999999993</v>
      </c>
      <c r="BV2960">
        <v>0</v>
      </c>
      <c r="BW2960">
        <v>0</v>
      </c>
      <c r="BX2960">
        <v>89143</v>
      </c>
      <c r="BY2960">
        <v>5327</v>
      </c>
      <c r="BZ2960">
        <v>296</v>
      </c>
      <c r="CA2960">
        <v>52298</v>
      </c>
      <c r="CB2960">
        <v>67652</v>
      </c>
      <c r="CC2960">
        <v>129843</v>
      </c>
      <c r="CD2960">
        <v>7620</v>
      </c>
      <c r="CE2960">
        <v>229.18</v>
      </c>
      <c r="CF2960">
        <v>73</v>
      </c>
    </row>
    <row r="2961" spans="1:84">
      <c r="A2961">
        <v>51195</v>
      </c>
      <c r="B2961" t="s">
        <v>2959</v>
      </c>
      <c r="C2961">
        <v>51195</v>
      </c>
      <c r="D2961">
        <v>41905</v>
      </c>
      <c r="E2961">
        <v>-0.7</v>
      </c>
      <c r="F2961">
        <v>-300</v>
      </c>
      <c r="G2961">
        <v>40123</v>
      </c>
      <c r="H2961">
        <v>2476</v>
      </c>
      <c r="I2961">
        <v>5.9</v>
      </c>
      <c r="J2961">
        <v>8826</v>
      </c>
      <c r="K2961">
        <v>21.1</v>
      </c>
      <c r="L2961">
        <v>13.4</v>
      </c>
      <c r="M2961">
        <v>5620</v>
      </c>
      <c r="N2961">
        <v>48.8</v>
      </c>
      <c r="O2961">
        <v>39118</v>
      </c>
      <c r="P2961">
        <v>2277</v>
      </c>
      <c r="Q2961">
        <v>77</v>
      </c>
      <c r="R2961">
        <v>179</v>
      </c>
      <c r="S2961">
        <v>4</v>
      </c>
      <c r="T2961">
        <v>250</v>
      </c>
      <c r="U2961">
        <v>419</v>
      </c>
      <c r="V2961">
        <v>38745</v>
      </c>
      <c r="W2961">
        <v>93.3</v>
      </c>
      <c r="X2961">
        <v>5.4</v>
      </c>
      <c r="Y2961">
        <v>0.2</v>
      </c>
      <c r="Z2961">
        <v>0.4</v>
      </c>
      <c r="AA2961">
        <v>0</v>
      </c>
      <c r="AB2961">
        <v>0.6</v>
      </c>
      <c r="AC2961">
        <v>1</v>
      </c>
      <c r="AD2961">
        <v>92.5</v>
      </c>
      <c r="AE2961">
        <v>494</v>
      </c>
      <c r="AF2961">
        <v>480</v>
      </c>
      <c r="AG2961">
        <v>5</v>
      </c>
      <c r="AH2961">
        <v>64.900000000000006</v>
      </c>
      <c r="AI2961">
        <v>0.5</v>
      </c>
      <c r="AJ2961">
        <v>2.1</v>
      </c>
      <c r="AK2961">
        <v>62.5</v>
      </c>
      <c r="AL2961">
        <v>10.8</v>
      </c>
      <c r="AM2961">
        <v>10765</v>
      </c>
      <c r="AN2961">
        <v>23.6</v>
      </c>
      <c r="AO2961">
        <v>18243</v>
      </c>
      <c r="AP2961">
        <v>452</v>
      </c>
      <c r="AQ2961">
        <v>2.5</v>
      </c>
      <c r="AR2961">
        <v>75.3</v>
      </c>
      <c r="AS2961">
        <v>65700</v>
      </c>
      <c r="AT2961">
        <v>7.9</v>
      </c>
      <c r="AU2961">
        <v>16013</v>
      </c>
      <c r="AV2961">
        <v>2.44</v>
      </c>
      <c r="AW2961">
        <v>14271</v>
      </c>
      <c r="AX2961">
        <v>30203</v>
      </c>
      <c r="AY2961">
        <v>19.2</v>
      </c>
      <c r="AZ2961">
        <v>1087</v>
      </c>
      <c r="BA2961">
        <v>23838</v>
      </c>
      <c r="BB2961">
        <v>17269</v>
      </c>
      <c r="BC2961">
        <v>766</v>
      </c>
      <c r="BD2961">
        <v>4.4000000000000004</v>
      </c>
      <c r="BE2961">
        <v>22065</v>
      </c>
      <c r="BF2961">
        <v>1165</v>
      </c>
      <c r="BG2961">
        <v>4852</v>
      </c>
      <c r="BH2961">
        <v>848217</v>
      </c>
      <c r="BI2961">
        <v>38442</v>
      </c>
      <c r="BJ2961">
        <v>904</v>
      </c>
      <c r="BK2961">
        <v>10256</v>
      </c>
      <c r="BL2961">
        <v>8.4</v>
      </c>
      <c r="BM2961">
        <v>1748</v>
      </c>
      <c r="BN2961">
        <v>26371</v>
      </c>
      <c r="BO2961">
        <v>2385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24.5</v>
      </c>
      <c r="BV2961">
        <v>0</v>
      </c>
      <c r="BW2961">
        <v>163199</v>
      </c>
      <c r="BX2961">
        <v>362695</v>
      </c>
      <c r="BY2961">
        <v>8671</v>
      </c>
      <c r="BZ2961">
        <v>66</v>
      </c>
      <c r="CA2961">
        <v>8709</v>
      </c>
      <c r="CB2961">
        <v>19033</v>
      </c>
      <c r="CC2961">
        <v>362503</v>
      </c>
      <c r="CD2961">
        <v>8684</v>
      </c>
      <c r="CE2961">
        <v>404.04</v>
      </c>
      <c r="CF2961">
        <v>99.3</v>
      </c>
    </row>
    <row r="2962" spans="1:84">
      <c r="A2962">
        <v>51197</v>
      </c>
      <c r="B2962" t="s">
        <v>2960</v>
      </c>
      <c r="C2962">
        <v>51197</v>
      </c>
      <c r="D2962">
        <v>28640</v>
      </c>
      <c r="E2962">
        <v>3.8</v>
      </c>
      <c r="F2962">
        <v>1041</v>
      </c>
      <c r="G2962">
        <v>27599</v>
      </c>
      <c r="H2962">
        <v>1676</v>
      </c>
      <c r="I2962">
        <v>5.9</v>
      </c>
      <c r="J2962">
        <v>5969</v>
      </c>
      <c r="K2962">
        <v>20.8</v>
      </c>
      <c r="L2962">
        <v>16.7</v>
      </c>
      <c r="M2962">
        <v>4773</v>
      </c>
      <c r="N2962">
        <v>51.7</v>
      </c>
      <c r="O2962">
        <v>27376</v>
      </c>
      <c r="P2962">
        <v>845</v>
      </c>
      <c r="Q2962">
        <v>50</v>
      </c>
      <c r="R2962">
        <v>155</v>
      </c>
      <c r="S2962">
        <v>4</v>
      </c>
      <c r="T2962">
        <v>210</v>
      </c>
      <c r="U2962">
        <v>261</v>
      </c>
      <c r="V2962">
        <v>27146</v>
      </c>
      <c r="W2962">
        <v>95.6</v>
      </c>
      <c r="X2962">
        <v>3</v>
      </c>
      <c r="Y2962">
        <v>0.2</v>
      </c>
      <c r="Z2962">
        <v>0.5</v>
      </c>
      <c r="AA2962">
        <v>0</v>
      </c>
      <c r="AB2962">
        <v>0.7</v>
      </c>
      <c r="AC2962">
        <v>0.9</v>
      </c>
      <c r="AD2962">
        <v>94.8</v>
      </c>
      <c r="AE2962">
        <v>332</v>
      </c>
      <c r="AF2962">
        <v>278</v>
      </c>
      <c r="AG2962">
        <v>3</v>
      </c>
      <c r="AH2962">
        <v>65.099999999999994</v>
      </c>
      <c r="AI2962">
        <v>0.5</v>
      </c>
      <c r="AJ2962">
        <v>2.5</v>
      </c>
      <c r="AK2962">
        <v>70.2</v>
      </c>
      <c r="AL2962">
        <v>12.1</v>
      </c>
      <c r="AM2962">
        <v>6160</v>
      </c>
      <c r="AN2962">
        <v>24.2</v>
      </c>
      <c r="AO2962">
        <v>13342</v>
      </c>
      <c r="AP2962">
        <v>598</v>
      </c>
      <c r="AQ2962">
        <v>4.7</v>
      </c>
      <c r="AR2962">
        <v>77.3</v>
      </c>
      <c r="AS2962">
        <v>77300</v>
      </c>
      <c r="AT2962">
        <v>8.1999999999999993</v>
      </c>
      <c r="AU2962">
        <v>11511</v>
      </c>
      <c r="AV2962">
        <v>2.36</v>
      </c>
      <c r="AW2962">
        <v>17639</v>
      </c>
      <c r="AX2962">
        <v>35121</v>
      </c>
      <c r="AY2962">
        <v>11.9</v>
      </c>
      <c r="AZ2962">
        <v>686</v>
      </c>
      <c r="BA2962">
        <v>24187</v>
      </c>
      <c r="BB2962">
        <v>15077</v>
      </c>
      <c r="BC2962">
        <v>598</v>
      </c>
      <c r="BD2962">
        <v>4</v>
      </c>
      <c r="BE2962">
        <v>15377</v>
      </c>
      <c r="BF2962">
        <v>826</v>
      </c>
      <c r="BG2962">
        <v>2492</v>
      </c>
      <c r="BH2962">
        <v>448218</v>
      </c>
      <c r="BI2962">
        <v>29149</v>
      </c>
      <c r="BJ2962">
        <v>725</v>
      </c>
      <c r="BK2962">
        <v>9430</v>
      </c>
      <c r="BL2962">
        <v>1.1000000000000001</v>
      </c>
      <c r="BM2962">
        <v>1568</v>
      </c>
      <c r="BN2962">
        <v>48064</v>
      </c>
      <c r="BO2962">
        <v>2073</v>
      </c>
      <c r="BP2962">
        <v>0</v>
      </c>
      <c r="BQ2962">
        <v>0</v>
      </c>
      <c r="BR2962">
        <v>0</v>
      </c>
      <c r="BS2962">
        <v>0</v>
      </c>
      <c r="BT2962">
        <v>0</v>
      </c>
      <c r="BU2962">
        <v>24.5</v>
      </c>
      <c r="BV2962">
        <v>283431</v>
      </c>
      <c r="BW2962">
        <v>122976</v>
      </c>
      <c r="BX2962">
        <v>535960</v>
      </c>
      <c r="BY2962">
        <v>19256</v>
      </c>
      <c r="BZ2962">
        <v>143</v>
      </c>
      <c r="CA2962">
        <v>18115</v>
      </c>
      <c r="CB2962">
        <v>151059</v>
      </c>
      <c r="CC2962">
        <v>163120</v>
      </c>
      <c r="CD2962">
        <v>5823</v>
      </c>
      <c r="CE2962">
        <v>463.24</v>
      </c>
      <c r="CF2962">
        <v>59.6</v>
      </c>
    </row>
    <row r="2963" spans="1:84">
      <c r="A2963">
        <v>51199</v>
      </c>
      <c r="B2963" t="s">
        <v>2961</v>
      </c>
      <c r="C2963">
        <v>51199</v>
      </c>
      <c r="D2963">
        <v>61879</v>
      </c>
      <c r="E2963">
        <v>9.9</v>
      </c>
      <c r="F2963">
        <v>5582</v>
      </c>
      <c r="G2963">
        <v>56297</v>
      </c>
      <c r="H2963">
        <v>2945</v>
      </c>
      <c r="I2963">
        <v>4.8</v>
      </c>
      <c r="J2963">
        <v>14710</v>
      </c>
      <c r="K2963">
        <v>23.8</v>
      </c>
      <c r="L2963">
        <v>10.9</v>
      </c>
      <c r="M2963">
        <v>6750</v>
      </c>
      <c r="N2963">
        <v>51.2</v>
      </c>
      <c r="O2963">
        <v>49318</v>
      </c>
      <c r="P2963">
        <v>8441</v>
      </c>
      <c r="Q2963">
        <v>245</v>
      </c>
      <c r="R2963">
        <v>2593</v>
      </c>
      <c r="S2963">
        <v>91</v>
      </c>
      <c r="T2963">
        <v>1191</v>
      </c>
      <c r="U2963">
        <v>2244</v>
      </c>
      <c r="V2963">
        <v>47348</v>
      </c>
      <c r="W2963">
        <v>79.7</v>
      </c>
      <c r="X2963">
        <v>13.6</v>
      </c>
      <c r="Y2963">
        <v>0.4</v>
      </c>
      <c r="Z2963">
        <v>4.2</v>
      </c>
      <c r="AA2963">
        <v>0.1</v>
      </c>
      <c r="AB2963">
        <v>1.9</v>
      </c>
      <c r="AC2963">
        <v>3.6</v>
      </c>
      <c r="AD2963">
        <v>76.5</v>
      </c>
      <c r="AE2963">
        <v>580</v>
      </c>
      <c r="AF2963">
        <v>344</v>
      </c>
      <c r="AG2963">
        <v>4</v>
      </c>
      <c r="AH2963">
        <v>47.8</v>
      </c>
      <c r="AI2963">
        <v>5.2</v>
      </c>
      <c r="AJ2963">
        <v>7.2</v>
      </c>
      <c r="AK2963">
        <v>91.7</v>
      </c>
      <c r="AL2963">
        <v>37.4</v>
      </c>
      <c r="AM2963">
        <v>6502</v>
      </c>
      <c r="AN2963">
        <v>23.7</v>
      </c>
      <c r="AO2963">
        <v>24221</v>
      </c>
      <c r="AP2963">
        <v>3520</v>
      </c>
      <c r="AQ2963">
        <v>17</v>
      </c>
      <c r="AR2963">
        <v>75.8</v>
      </c>
      <c r="AS2963">
        <v>152700</v>
      </c>
      <c r="AT2963">
        <v>11.6</v>
      </c>
      <c r="AU2963">
        <v>20000</v>
      </c>
      <c r="AV2963">
        <v>2.78</v>
      </c>
      <c r="AW2963">
        <v>24560</v>
      </c>
      <c r="AX2963">
        <v>68310</v>
      </c>
      <c r="AY2963">
        <v>4.8</v>
      </c>
      <c r="AZ2963">
        <v>2716</v>
      </c>
      <c r="BA2963">
        <v>36964</v>
      </c>
      <c r="BB2963">
        <v>31175</v>
      </c>
      <c r="BC2963">
        <v>817</v>
      </c>
      <c r="BD2963">
        <v>2.6</v>
      </c>
      <c r="BE2963">
        <v>34088</v>
      </c>
      <c r="BF2963">
        <v>6627</v>
      </c>
      <c r="BG2963">
        <v>6445</v>
      </c>
      <c r="BH2963">
        <v>1076403</v>
      </c>
      <c r="BI2963">
        <v>31577</v>
      </c>
      <c r="BJ2963">
        <v>1391</v>
      </c>
      <c r="BK2963">
        <v>15217</v>
      </c>
      <c r="BL2963">
        <v>9.1</v>
      </c>
      <c r="BM2963">
        <v>3182</v>
      </c>
      <c r="BN2963">
        <v>104215</v>
      </c>
      <c r="BO2963">
        <v>3919</v>
      </c>
      <c r="BP2963">
        <v>7.9</v>
      </c>
      <c r="BQ2963">
        <v>0</v>
      </c>
      <c r="BR2963">
        <v>5.3</v>
      </c>
      <c r="BS2963">
        <v>0</v>
      </c>
      <c r="BT2963">
        <v>0</v>
      </c>
      <c r="BU2963">
        <v>23.1</v>
      </c>
      <c r="BV2963">
        <v>0</v>
      </c>
      <c r="BW2963">
        <v>106270</v>
      </c>
      <c r="BX2963">
        <v>538333</v>
      </c>
      <c r="BY2963">
        <v>9079</v>
      </c>
      <c r="BZ2963">
        <v>328</v>
      </c>
      <c r="CA2963">
        <v>52000</v>
      </c>
      <c r="CB2963">
        <v>743</v>
      </c>
      <c r="CC2963">
        <v>694607</v>
      </c>
      <c r="CD2963">
        <v>11409</v>
      </c>
      <c r="CE2963">
        <v>105.65</v>
      </c>
      <c r="CF2963">
        <v>531.1</v>
      </c>
    </row>
    <row r="2964" spans="1:84">
      <c r="A2964">
        <v>51510</v>
      </c>
      <c r="B2964" t="s">
        <v>2962</v>
      </c>
      <c r="C2964">
        <v>51510</v>
      </c>
      <c r="D2964">
        <v>136974</v>
      </c>
      <c r="E2964">
        <v>6.8</v>
      </c>
      <c r="F2964">
        <v>8682</v>
      </c>
      <c r="G2964">
        <v>128283</v>
      </c>
      <c r="H2964">
        <v>11480</v>
      </c>
      <c r="I2964">
        <v>8.4</v>
      </c>
      <c r="J2964">
        <v>26555</v>
      </c>
      <c r="K2964">
        <v>19.399999999999999</v>
      </c>
      <c r="L2964">
        <v>11</v>
      </c>
      <c r="M2964">
        <v>15043</v>
      </c>
      <c r="N2964">
        <v>51.7</v>
      </c>
      <c r="O2964">
        <v>97269</v>
      </c>
      <c r="P2964">
        <v>29680</v>
      </c>
      <c r="Q2964">
        <v>506</v>
      </c>
      <c r="R2964">
        <v>7272</v>
      </c>
      <c r="S2964">
        <v>186</v>
      </c>
      <c r="T2964">
        <v>2061</v>
      </c>
      <c r="U2964">
        <v>17742</v>
      </c>
      <c r="V2964">
        <v>80945</v>
      </c>
      <c r="W2964">
        <v>71</v>
      </c>
      <c r="X2964">
        <v>21.7</v>
      </c>
      <c r="Y2964">
        <v>0.4</v>
      </c>
      <c r="Z2964">
        <v>5.3</v>
      </c>
      <c r="AA2964">
        <v>0.1</v>
      </c>
      <c r="AB2964">
        <v>1.5</v>
      </c>
      <c r="AC2964">
        <v>13</v>
      </c>
      <c r="AD2964">
        <v>59.1</v>
      </c>
      <c r="AE2964">
        <v>2585</v>
      </c>
      <c r="AF2964">
        <v>765</v>
      </c>
      <c r="AG2964">
        <v>9</v>
      </c>
      <c r="AH2964">
        <v>36.700000000000003</v>
      </c>
      <c r="AI2964">
        <v>25.4</v>
      </c>
      <c r="AJ2964">
        <v>30</v>
      </c>
      <c r="AK2964">
        <v>86.8</v>
      </c>
      <c r="AL2964">
        <v>54.3</v>
      </c>
      <c r="AM2964">
        <v>17559</v>
      </c>
      <c r="AN2964">
        <v>29.7</v>
      </c>
      <c r="AO2964">
        <v>69865</v>
      </c>
      <c r="AP2964">
        <v>5606</v>
      </c>
      <c r="AQ2964">
        <v>8.6999999999999993</v>
      </c>
      <c r="AR2964">
        <v>40</v>
      </c>
      <c r="AS2964">
        <v>252800</v>
      </c>
      <c r="AT2964">
        <v>63.8</v>
      </c>
      <c r="AU2964">
        <v>61889</v>
      </c>
      <c r="AV2964">
        <v>2.04</v>
      </c>
      <c r="AW2964">
        <v>37645</v>
      </c>
      <c r="AX2964">
        <v>60715</v>
      </c>
      <c r="AY2964">
        <v>8.3000000000000007</v>
      </c>
      <c r="AZ2964">
        <v>8414</v>
      </c>
      <c r="BA2964">
        <v>61147</v>
      </c>
      <c r="BB2964">
        <v>87612</v>
      </c>
      <c r="BC2964">
        <v>1895</v>
      </c>
      <c r="BD2964">
        <v>2.2000000000000002</v>
      </c>
      <c r="BE2964">
        <v>115866</v>
      </c>
      <c r="BF2964">
        <v>1878</v>
      </c>
      <c r="BG2964">
        <v>21576</v>
      </c>
      <c r="BH2964">
        <v>7486695</v>
      </c>
      <c r="BI2964">
        <v>64615</v>
      </c>
      <c r="BJ2964">
        <v>4775</v>
      </c>
      <c r="BK2964">
        <v>82190</v>
      </c>
      <c r="BL2964">
        <v>0.8</v>
      </c>
      <c r="BM2964">
        <v>11097</v>
      </c>
      <c r="BN2964">
        <v>395295</v>
      </c>
      <c r="BO2964">
        <v>13801</v>
      </c>
      <c r="BP2964">
        <v>12.5</v>
      </c>
      <c r="BQ2964">
        <v>0</v>
      </c>
      <c r="BR2964">
        <v>8.4</v>
      </c>
      <c r="BS2964">
        <v>7.3</v>
      </c>
      <c r="BT2964">
        <v>0</v>
      </c>
      <c r="BU2964">
        <v>28.5</v>
      </c>
      <c r="BV2964">
        <v>272232</v>
      </c>
      <c r="BW2964">
        <v>902076</v>
      </c>
      <c r="BX2964">
        <v>2053604</v>
      </c>
      <c r="BY2964">
        <v>15825</v>
      </c>
      <c r="BZ2964">
        <v>1050</v>
      </c>
      <c r="CA2964">
        <v>193100</v>
      </c>
      <c r="CB2964">
        <v>0</v>
      </c>
      <c r="CC2964">
        <v>4104864</v>
      </c>
      <c r="CD2964">
        <v>32018</v>
      </c>
      <c r="CE2964">
        <v>15.18</v>
      </c>
      <c r="CF2964">
        <v>8552.2000000000007</v>
      </c>
    </row>
    <row r="2965" spans="1:84">
      <c r="A2965">
        <v>51515</v>
      </c>
      <c r="B2965" t="s">
        <v>2876</v>
      </c>
      <c r="C2965">
        <v>51515</v>
      </c>
      <c r="D2965">
        <v>6249</v>
      </c>
      <c r="E2965">
        <v>-2.1</v>
      </c>
      <c r="F2965">
        <v>-132</v>
      </c>
      <c r="G2965">
        <v>6299</v>
      </c>
      <c r="H2965">
        <v>278</v>
      </c>
      <c r="I2965">
        <v>4.4000000000000004</v>
      </c>
      <c r="J2965">
        <v>1312</v>
      </c>
      <c r="K2965">
        <v>21</v>
      </c>
      <c r="L2965">
        <v>24.9</v>
      </c>
      <c r="M2965">
        <v>1553</v>
      </c>
      <c r="N2965">
        <v>52.5</v>
      </c>
      <c r="O2965">
        <v>4743</v>
      </c>
      <c r="P2965">
        <v>1347</v>
      </c>
      <c r="Q2965">
        <v>22</v>
      </c>
      <c r="R2965">
        <v>48</v>
      </c>
      <c r="S2965">
        <v>4</v>
      </c>
      <c r="T2965">
        <v>85</v>
      </c>
      <c r="U2965">
        <v>51</v>
      </c>
      <c r="V2965">
        <v>4701</v>
      </c>
      <c r="W2965">
        <v>75.900000000000006</v>
      </c>
      <c r="X2965">
        <v>21.6</v>
      </c>
      <c r="Y2965">
        <v>0.4</v>
      </c>
      <c r="Z2965">
        <v>0.8</v>
      </c>
      <c r="AA2965">
        <v>0.1</v>
      </c>
      <c r="AB2965">
        <v>1.4</v>
      </c>
      <c r="AC2965">
        <v>0.8</v>
      </c>
      <c r="AD2965">
        <v>75.2</v>
      </c>
      <c r="AE2965">
        <v>53</v>
      </c>
      <c r="AF2965">
        <v>102</v>
      </c>
      <c r="AG2965">
        <v>1</v>
      </c>
      <c r="AH2965">
        <v>57.5</v>
      </c>
      <c r="AI2965">
        <v>1.6</v>
      </c>
      <c r="AJ2965">
        <v>3.4</v>
      </c>
      <c r="AK2965">
        <v>70.900000000000006</v>
      </c>
      <c r="AL2965">
        <v>15.2</v>
      </c>
      <c r="AM2965">
        <v>1703</v>
      </c>
      <c r="AN2965">
        <v>20</v>
      </c>
      <c r="AO2965">
        <v>2751</v>
      </c>
      <c r="AP2965">
        <v>50</v>
      </c>
      <c r="AQ2965">
        <v>1.9</v>
      </c>
      <c r="AR2965">
        <v>60.3</v>
      </c>
      <c r="AS2965">
        <v>90400</v>
      </c>
      <c r="AT2965">
        <v>28.6</v>
      </c>
      <c r="AU2965">
        <v>2519</v>
      </c>
      <c r="AV2965">
        <v>2.2599999999999998</v>
      </c>
      <c r="AW2965">
        <v>15423</v>
      </c>
      <c r="AX2965">
        <v>31754</v>
      </c>
      <c r="AY2965">
        <v>15.1</v>
      </c>
      <c r="AZ2965">
        <v>0</v>
      </c>
      <c r="BA2965">
        <v>0</v>
      </c>
      <c r="BB2965">
        <v>2605</v>
      </c>
      <c r="BC2965">
        <v>96</v>
      </c>
      <c r="BD2965">
        <v>3.7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342</v>
      </c>
      <c r="BK2965">
        <v>4544</v>
      </c>
      <c r="BL2965">
        <v>-23.8</v>
      </c>
      <c r="BM2965">
        <v>383</v>
      </c>
      <c r="BN2965">
        <v>15597</v>
      </c>
      <c r="BO2965">
        <v>621</v>
      </c>
      <c r="BP2965">
        <v>0</v>
      </c>
      <c r="BQ2965">
        <v>0</v>
      </c>
      <c r="BR2965">
        <v>0</v>
      </c>
      <c r="BS2965">
        <v>0</v>
      </c>
      <c r="BT2965">
        <v>0</v>
      </c>
      <c r="BU2965">
        <v>16.7</v>
      </c>
      <c r="BV2965">
        <v>164655</v>
      </c>
      <c r="BW2965">
        <v>0</v>
      </c>
      <c r="BX2965">
        <v>108730</v>
      </c>
      <c r="BY2965">
        <v>17314</v>
      </c>
      <c r="BZ2965">
        <v>20</v>
      </c>
      <c r="CA2965">
        <v>752</v>
      </c>
      <c r="CB2965">
        <v>0</v>
      </c>
      <c r="CC2965">
        <v>69705</v>
      </c>
      <c r="CD2965">
        <v>11190</v>
      </c>
      <c r="CE2965">
        <v>6.89</v>
      </c>
      <c r="CF2965">
        <v>899.9</v>
      </c>
    </row>
    <row r="2966" spans="1:84">
      <c r="A2966">
        <v>51520</v>
      </c>
      <c r="B2966" t="s">
        <v>2963</v>
      </c>
      <c r="C2966">
        <v>51520</v>
      </c>
      <c r="D2966">
        <v>17496</v>
      </c>
      <c r="E2966">
        <v>0.7</v>
      </c>
      <c r="F2966">
        <v>129</v>
      </c>
      <c r="G2966">
        <v>17367</v>
      </c>
      <c r="H2966">
        <v>931</v>
      </c>
      <c r="I2966">
        <v>5.3</v>
      </c>
      <c r="J2966">
        <v>3449</v>
      </c>
      <c r="K2966">
        <v>19.7</v>
      </c>
      <c r="L2966">
        <v>22</v>
      </c>
      <c r="M2966">
        <v>3852</v>
      </c>
      <c r="N2966">
        <v>54.8</v>
      </c>
      <c r="O2966">
        <v>16047</v>
      </c>
      <c r="P2966">
        <v>1054</v>
      </c>
      <c r="Q2966">
        <v>50</v>
      </c>
      <c r="R2966">
        <v>116</v>
      </c>
      <c r="S2966">
        <v>2</v>
      </c>
      <c r="T2966">
        <v>227</v>
      </c>
      <c r="U2966">
        <v>249</v>
      </c>
      <c r="V2966">
        <v>15834</v>
      </c>
      <c r="W2966">
        <v>91.7</v>
      </c>
      <c r="X2966">
        <v>6</v>
      </c>
      <c r="Y2966">
        <v>0.3</v>
      </c>
      <c r="Z2966">
        <v>0.7</v>
      </c>
      <c r="AA2966">
        <v>0</v>
      </c>
      <c r="AB2966">
        <v>1.3</v>
      </c>
      <c r="AC2966">
        <v>1.4</v>
      </c>
      <c r="AD2966">
        <v>90.5</v>
      </c>
      <c r="AE2966">
        <v>220</v>
      </c>
      <c r="AF2966">
        <v>264</v>
      </c>
      <c r="AG2966">
        <v>0</v>
      </c>
      <c r="AH2966">
        <v>58.3</v>
      </c>
      <c r="AI2966">
        <v>1.4</v>
      </c>
      <c r="AJ2966">
        <v>2.5</v>
      </c>
      <c r="AK2966">
        <v>72.400000000000006</v>
      </c>
      <c r="AL2966">
        <v>17</v>
      </c>
      <c r="AM2966">
        <v>4153</v>
      </c>
      <c r="AN2966">
        <v>18</v>
      </c>
      <c r="AO2966">
        <v>8802</v>
      </c>
      <c r="AP2966">
        <v>333</v>
      </c>
      <c r="AQ2966">
        <v>3.9</v>
      </c>
      <c r="AR2966">
        <v>65.099999999999994</v>
      </c>
      <c r="AS2966">
        <v>71400</v>
      </c>
      <c r="AT2966">
        <v>25.7</v>
      </c>
      <c r="AU2966">
        <v>7678</v>
      </c>
      <c r="AV2966">
        <v>2.1800000000000002</v>
      </c>
      <c r="AW2966">
        <v>17311</v>
      </c>
      <c r="AX2966">
        <v>29816</v>
      </c>
      <c r="AY2966">
        <v>16.8</v>
      </c>
      <c r="AZ2966">
        <v>0</v>
      </c>
      <c r="BA2966">
        <v>0</v>
      </c>
      <c r="BB2966">
        <v>7943</v>
      </c>
      <c r="BC2966">
        <v>373</v>
      </c>
      <c r="BD2966">
        <v>4.7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702</v>
      </c>
      <c r="BK2966">
        <v>14417</v>
      </c>
      <c r="BL2966">
        <v>-7.3</v>
      </c>
      <c r="BM2966">
        <v>1036</v>
      </c>
      <c r="BN2966">
        <v>41699</v>
      </c>
      <c r="BO2966">
        <v>1491</v>
      </c>
      <c r="BP2966">
        <v>0</v>
      </c>
      <c r="BQ2966">
        <v>0</v>
      </c>
      <c r="BR2966">
        <v>0</v>
      </c>
      <c r="BS2966">
        <v>0</v>
      </c>
      <c r="BT2966">
        <v>0</v>
      </c>
      <c r="BU2966">
        <v>31.6</v>
      </c>
      <c r="BV2966">
        <v>680597</v>
      </c>
      <c r="BW2966">
        <v>0</v>
      </c>
      <c r="BX2966">
        <v>382268</v>
      </c>
      <c r="BY2966">
        <v>22359</v>
      </c>
      <c r="BZ2966">
        <v>74</v>
      </c>
      <c r="CA2966">
        <v>6463</v>
      </c>
      <c r="CB2966">
        <v>0</v>
      </c>
      <c r="CC2966">
        <v>162785</v>
      </c>
      <c r="CD2966">
        <v>9405</v>
      </c>
      <c r="CE2966">
        <v>12.9</v>
      </c>
      <c r="CF2966">
        <v>1335.9</v>
      </c>
    </row>
    <row r="2967" spans="1:84">
      <c r="A2967">
        <v>51530</v>
      </c>
      <c r="B2967" t="s">
        <v>2964</v>
      </c>
      <c r="C2967">
        <v>51530</v>
      </c>
      <c r="D2967">
        <v>6457</v>
      </c>
      <c r="E2967">
        <v>1.7</v>
      </c>
      <c r="F2967">
        <v>108</v>
      </c>
      <c r="G2967">
        <v>6349</v>
      </c>
      <c r="H2967">
        <v>293</v>
      </c>
      <c r="I2967">
        <v>4.5</v>
      </c>
      <c r="J2967">
        <v>1318</v>
      </c>
      <c r="K2967">
        <v>20.399999999999999</v>
      </c>
      <c r="L2967">
        <v>18.100000000000001</v>
      </c>
      <c r="M2967">
        <v>1168</v>
      </c>
      <c r="N2967">
        <v>53.9</v>
      </c>
      <c r="O2967">
        <v>5973</v>
      </c>
      <c r="P2967">
        <v>365</v>
      </c>
      <c r="Q2967">
        <v>23</v>
      </c>
      <c r="R2967">
        <v>33</v>
      </c>
      <c r="S2967">
        <v>1</v>
      </c>
      <c r="T2967">
        <v>62</v>
      </c>
      <c r="U2967">
        <v>99</v>
      </c>
      <c r="V2967">
        <v>5884</v>
      </c>
      <c r="W2967">
        <v>92.5</v>
      </c>
      <c r="X2967">
        <v>5.7</v>
      </c>
      <c r="Y2967">
        <v>0.4</v>
      </c>
      <c r="Z2967">
        <v>0.5</v>
      </c>
      <c r="AA2967">
        <v>0</v>
      </c>
      <c r="AB2967">
        <v>1</v>
      </c>
      <c r="AC2967">
        <v>1.5</v>
      </c>
      <c r="AD2967">
        <v>91.1</v>
      </c>
      <c r="AE2967">
        <v>53</v>
      </c>
      <c r="AF2967">
        <v>85</v>
      </c>
      <c r="AG2967">
        <v>0</v>
      </c>
      <c r="AH2967">
        <v>59.7</v>
      </c>
      <c r="AI2967">
        <v>0.5</v>
      </c>
      <c r="AJ2967">
        <v>2.7</v>
      </c>
      <c r="AK2967">
        <v>69</v>
      </c>
      <c r="AL2967">
        <v>10.5</v>
      </c>
      <c r="AM2967">
        <v>1394</v>
      </c>
      <c r="AN2967">
        <v>19.600000000000001</v>
      </c>
      <c r="AO2967">
        <v>2823</v>
      </c>
      <c r="AP2967">
        <v>107</v>
      </c>
      <c r="AQ2967">
        <v>3.9</v>
      </c>
      <c r="AR2967">
        <v>70.7</v>
      </c>
      <c r="AS2967">
        <v>72900</v>
      </c>
      <c r="AT2967">
        <v>13.5</v>
      </c>
      <c r="AU2967">
        <v>2547</v>
      </c>
      <c r="AV2967">
        <v>2.38</v>
      </c>
      <c r="AW2967">
        <v>16377</v>
      </c>
      <c r="AX2967">
        <v>34982</v>
      </c>
      <c r="AY2967">
        <v>11.4</v>
      </c>
      <c r="AZ2967">
        <v>0</v>
      </c>
      <c r="BA2967">
        <v>0</v>
      </c>
      <c r="BB2967">
        <v>3413</v>
      </c>
      <c r="BC2967">
        <v>114</v>
      </c>
      <c r="BD2967">
        <v>3.3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130</v>
      </c>
      <c r="BK2967">
        <v>2441</v>
      </c>
      <c r="BL2967">
        <v>16.399999999999999</v>
      </c>
      <c r="BM2967">
        <v>333</v>
      </c>
      <c r="BN2967">
        <v>6331</v>
      </c>
      <c r="BO2967">
        <v>432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v>29.2</v>
      </c>
      <c r="BV2967">
        <v>584818</v>
      </c>
      <c r="BW2967">
        <v>0</v>
      </c>
      <c r="BX2967">
        <v>39020</v>
      </c>
      <c r="BY2967">
        <v>6197</v>
      </c>
      <c r="BZ2967">
        <v>52</v>
      </c>
      <c r="CA2967">
        <v>4322</v>
      </c>
      <c r="CB2967">
        <v>0</v>
      </c>
      <c r="CC2967">
        <v>41619</v>
      </c>
      <c r="CD2967">
        <v>6680</v>
      </c>
      <c r="CE2967">
        <v>6.83</v>
      </c>
      <c r="CF2967">
        <v>907</v>
      </c>
    </row>
    <row r="2968" spans="1:84">
      <c r="A2968">
        <v>51540</v>
      </c>
      <c r="B2968" t="s">
        <v>2965</v>
      </c>
      <c r="C2968">
        <v>51540</v>
      </c>
      <c r="D2968">
        <v>40315</v>
      </c>
      <c r="E2968">
        <v>0.6</v>
      </c>
      <c r="F2968">
        <v>227</v>
      </c>
      <c r="G2968">
        <v>45049</v>
      </c>
      <c r="H2968">
        <v>2297</v>
      </c>
      <c r="I2968">
        <v>5.7</v>
      </c>
      <c r="J2968">
        <v>6880</v>
      </c>
      <c r="K2968">
        <v>17.100000000000001</v>
      </c>
      <c r="L2968">
        <v>14.1</v>
      </c>
      <c r="M2968">
        <v>5692</v>
      </c>
      <c r="N2968">
        <v>53.4</v>
      </c>
      <c r="O2968">
        <v>28755</v>
      </c>
      <c r="P2968">
        <v>8884</v>
      </c>
      <c r="Q2968">
        <v>56</v>
      </c>
      <c r="R2968">
        <v>1838</v>
      </c>
      <c r="S2968">
        <v>17</v>
      </c>
      <c r="T2968">
        <v>765</v>
      </c>
      <c r="U2968">
        <v>1309</v>
      </c>
      <c r="V2968">
        <v>27649</v>
      </c>
      <c r="W2968">
        <v>71.3</v>
      </c>
      <c r="X2968">
        <v>22</v>
      </c>
      <c r="Y2968">
        <v>0.1</v>
      </c>
      <c r="Z2968">
        <v>4.5999999999999996</v>
      </c>
      <c r="AA2968">
        <v>0</v>
      </c>
      <c r="AB2968">
        <v>1.9</v>
      </c>
      <c r="AC2968">
        <v>3.2</v>
      </c>
      <c r="AD2968">
        <v>68.599999999999994</v>
      </c>
      <c r="AE2968">
        <v>474</v>
      </c>
      <c r="AF2968">
        <v>292</v>
      </c>
      <c r="AG2968">
        <v>5</v>
      </c>
      <c r="AH2968">
        <v>35.1</v>
      </c>
      <c r="AI2968">
        <v>6.9</v>
      </c>
      <c r="AJ2968">
        <v>10.7</v>
      </c>
      <c r="AK2968">
        <v>80.8</v>
      </c>
      <c r="AL2968">
        <v>40.799999999999997</v>
      </c>
      <c r="AM2968">
        <v>5871</v>
      </c>
      <c r="AN2968">
        <v>16.600000000000001</v>
      </c>
      <c r="AO2968">
        <v>18344</v>
      </c>
      <c r="AP2968">
        <v>773</v>
      </c>
      <c r="AQ2968">
        <v>4.4000000000000004</v>
      </c>
      <c r="AR2968">
        <v>40.799999999999997</v>
      </c>
      <c r="AS2968">
        <v>119000</v>
      </c>
      <c r="AT2968">
        <v>44.6</v>
      </c>
      <c r="AU2968">
        <v>16851</v>
      </c>
      <c r="AV2968">
        <v>2.27</v>
      </c>
      <c r="AW2968">
        <v>16973</v>
      </c>
      <c r="AX2968">
        <v>31246</v>
      </c>
      <c r="AY2968">
        <v>17.2</v>
      </c>
      <c r="AZ2968">
        <v>0</v>
      </c>
      <c r="BA2968">
        <v>0</v>
      </c>
      <c r="BB2968">
        <v>20722</v>
      </c>
      <c r="BC2968">
        <v>645</v>
      </c>
      <c r="BD2968">
        <v>3.1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2450</v>
      </c>
      <c r="BK2968">
        <v>38371</v>
      </c>
      <c r="BL2968">
        <v>-7.5</v>
      </c>
      <c r="BM2968">
        <v>3838</v>
      </c>
      <c r="BN2968">
        <v>153514</v>
      </c>
      <c r="BO2968">
        <v>5099</v>
      </c>
      <c r="BP2968">
        <v>3.7</v>
      </c>
      <c r="BQ2968">
        <v>0</v>
      </c>
      <c r="BR2968">
        <v>0</v>
      </c>
      <c r="BS2968">
        <v>0</v>
      </c>
      <c r="BT2968">
        <v>0</v>
      </c>
      <c r="BU2968">
        <v>28.5</v>
      </c>
      <c r="BV2968">
        <v>640428</v>
      </c>
      <c r="BW2968">
        <v>232767</v>
      </c>
      <c r="BX2968">
        <v>901079</v>
      </c>
      <c r="BY2968">
        <v>23272</v>
      </c>
      <c r="BZ2968">
        <v>459</v>
      </c>
      <c r="CA2968">
        <v>70100</v>
      </c>
      <c r="CB2968">
        <v>0</v>
      </c>
      <c r="CC2968">
        <v>640687</v>
      </c>
      <c r="CD2968">
        <v>17503</v>
      </c>
      <c r="CE2968">
        <v>10.26</v>
      </c>
      <c r="CF2968">
        <v>4504.8999999999996</v>
      </c>
    </row>
    <row r="2969" spans="1:84">
      <c r="A2969">
        <v>51550</v>
      </c>
      <c r="B2969" t="s">
        <v>2966</v>
      </c>
      <c r="C2969">
        <v>51550</v>
      </c>
      <c r="D2969">
        <v>220560</v>
      </c>
      <c r="E2969">
        <v>10.7</v>
      </c>
      <c r="F2969">
        <v>21376</v>
      </c>
      <c r="G2969">
        <v>199184</v>
      </c>
      <c r="H2969">
        <v>14583</v>
      </c>
      <c r="I2969">
        <v>6.6</v>
      </c>
      <c r="J2969">
        <v>57383</v>
      </c>
      <c r="K2969">
        <v>26</v>
      </c>
      <c r="L2969">
        <v>9.5</v>
      </c>
      <c r="M2969">
        <v>20897</v>
      </c>
      <c r="N2969">
        <v>51.5</v>
      </c>
      <c r="O2969">
        <v>144994</v>
      </c>
      <c r="P2969">
        <v>66279</v>
      </c>
      <c r="Q2969">
        <v>869</v>
      </c>
      <c r="R2969">
        <v>4819</v>
      </c>
      <c r="S2969">
        <v>142</v>
      </c>
      <c r="T2969">
        <v>3457</v>
      </c>
      <c r="U2969">
        <v>5891</v>
      </c>
      <c r="V2969">
        <v>140131</v>
      </c>
      <c r="W2969">
        <v>65.7</v>
      </c>
      <c r="X2969">
        <v>30.1</v>
      </c>
      <c r="Y2969">
        <v>0.4</v>
      </c>
      <c r="Z2969">
        <v>2.2000000000000002</v>
      </c>
      <c r="AA2969">
        <v>0.1</v>
      </c>
      <c r="AB2969">
        <v>1.6</v>
      </c>
      <c r="AC2969">
        <v>2.7</v>
      </c>
      <c r="AD2969">
        <v>63.5</v>
      </c>
      <c r="AE2969">
        <v>2973</v>
      </c>
      <c r="AF2969">
        <v>1427</v>
      </c>
      <c r="AG2969">
        <v>31</v>
      </c>
      <c r="AH2969">
        <v>51.9</v>
      </c>
      <c r="AI2969">
        <v>3</v>
      </c>
      <c r="AJ2969">
        <v>5.6</v>
      </c>
      <c r="AK2969">
        <v>85.1</v>
      </c>
      <c r="AL2969">
        <v>24.7</v>
      </c>
      <c r="AM2969">
        <v>32346</v>
      </c>
      <c r="AN2969">
        <v>25.1</v>
      </c>
      <c r="AO2969">
        <v>81252</v>
      </c>
      <c r="AP2969">
        <v>8580</v>
      </c>
      <c r="AQ2969">
        <v>11.8</v>
      </c>
      <c r="AR2969">
        <v>74.900000000000006</v>
      </c>
      <c r="AS2969">
        <v>122300</v>
      </c>
      <c r="AT2969">
        <v>16.8</v>
      </c>
      <c r="AU2969">
        <v>69900</v>
      </c>
      <c r="AV2969">
        <v>2.79</v>
      </c>
      <c r="AW2969">
        <v>20949</v>
      </c>
      <c r="AX2969">
        <v>56174</v>
      </c>
      <c r="AY2969">
        <v>8.6999999999999993</v>
      </c>
      <c r="AZ2969">
        <v>7267</v>
      </c>
      <c r="BA2969">
        <v>33302</v>
      </c>
      <c r="BB2969">
        <v>113965</v>
      </c>
      <c r="BC2969">
        <v>3644</v>
      </c>
      <c r="BD2969">
        <v>3.2</v>
      </c>
      <c r="BE2969">
        <v>119644</v>
      </c>
      <c r="BF2969">
        <v>17462</v>
      </c>
      <c r="BG2969">
        <v>17083</v>
      </c>
      <c r="BH2969">
        <v>4401676</v>
      </c>
      <c r="BI2969">
        <v>36790</v>
      </c>
      <c r="BJ2969">
        <v>5230</v>
      </c>
      <c r="BK2969">
        <v>82649</v>
      </c>
      <c r="BL2969">
        <v>8.1</v>
      </c>
      <c r="BM2969">
        <v>11147</v>
      </c>
      <c r="BN2969">
        <v>245015</v>
      </c>
      <c r="BO2969">
        <v>12764</v>
      </c>
      <c r="BP2969">
        <v>13.7</v>
      </c>
      <c r="BQ2969">
        <v>0</v>
      </c>
      <c r="BR2969">
        <v>3.1</v>
      </c>
      <c r="BS2969">
        <v>1.5</v>
      </c>
      <c r="BT2969">
        <v>0</v>
      </c>
      <c r="BU2969">
        <v>29</v>
      </c>
      <c r="BV2969">
        <v>1139760</v>
      </c>
      <c r="BW2969">
        <v>2145325</v>
      </c>
      <c r="BX2969">
        <v>2587372</v>
      </c>
      <c r="BY2969">
        <v>12589</v>
      </c>
      <c r="BZ2969">
        <v>903</v>
      </c>
      <c r="CA2969">
        <v>137156</v>
      </c>
      <c r="CB2969">
        <v>61087</v>
      </c>
      <c r="CC2969">
        <v>1145005</v>
      </c>
      <c r="CD2969">
        <v>5332</v>
      </c>
      <c r="CE2969">
        <v>340.72</v>
      </c>
      <c r="CF2969">
        <v>584.1</v>
      </c>
    </row>
    <row r="2970" spans="1:84">
      <c r="A2970">
        <v>51560</v>
      </c>
      <c r="B2970" t="s">
        <v>2967</v>
      </c>
      <c r="C2970">
        <v>51560</v>
      </c>
      <c r="D2970">
        <v>0</v>
      </c>
      <c r="E2970">
        <v>0</v>
      </c>
      <c r="F2970">
        <v>0</v>
      </c>
      <c r="G2970">
        <v>4289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60.1</v>
      </c>
      <c r="AI2970">
        <v>0.3</v>
      </c>
      <c r="AJ2970">
        <v>2.5</v>
      </c>
      <c r="AK2970">
        <v>75</v>
      </c>
      <c r="AL2970">
        <v>9.6</v>
      </c>
      <c r="AM2970">
        <v>1058</v>
      </c>
      <c r="AN2970">
        <v>23.7</v>
      </c>
      <c r="AO2970">
        <v>0</v>
      </c>
      <c r="AP2970">
        <v>0</v>
      </c>
      <c r="AQ2970">
        <v>0</v>
      </c>
      <c r="AR2970">
        <v>62.6</v>
      </c>
      <c r="AS2970">
        <v>52800</v>
      </c>
      <c r="AT2970">
        <v>23.5</v>
      </c>
      <c r="AU2970">
        <v>1841</v>
      </c>
      <c r="AV2970">
        <v>2.2200000000000002</v>
      </c>
      <c r="AW2970">
        <v>15182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3.09</v>
      </c>
      <c r="CF2970">
        <v>1429.7</v>
      </c>
    </row>
    <row r="2971" spans="1:84">
      <c r="A2971">
        <v>51570</v>
      </c>
      <c r="B2971" t="s">
        <v>2968</v>
      </c>
      <c r="C2971">
        <v>51570</v>
      </c>
      <c r="D2971">
        <v>17676</v>
      </c>
      <c r="E2971">
        <v>4.5999999999999996</v>
      </c>
      <c r="F2971">
        <v>779</v>
      </c>
      <c r="G2971">
        <v>16897</v>
      </c>
      <c r="H2971">
        <v>1073</v>
      </c>
      <c r="I2971">
        <v>6.1</v>
      </c>
      <c r="J2971">
        <v>3831</v>
      </c>
      <c r="K2971">
        <v>21.7</v>
      </c>
      <c r="L2971">
        <v>18.899999999999999</v>
      </c>
      <c r="M2971">
        <v>3346</v>
      </c>
      <c r="N2971">
        <v>52.5</v>
      </c>
      <c r="O2971">
        <v>14980</v>
      </c>
      <c r="P2971">
        <v>1941</v>
      </c>
      <c r="Q2971">
        <v>33</v>
      </c>
      <c r="R2971">
        <v>532</v>
      </c>
      <c r="S2971">
        <v>14</v>
      </c>
      <c r="T2971">
        <v>176</v>
      </c>
      <c r="U2971">
        <v>539</v>
      </c>
      <c r="V2971">
        <v>14500</v>
      </c>
      <c r="W2971">
        <v>84.7</v>
      </c>
      <c r="X2971">
        <v>11</v>
      </c>
      <c r="Y2971">
        <v>0.2</v>
      </c>
      <c r="Z2971">
        <v>3</v>
      </c>
      <c r="AA2971">
        <v>0.1</v>
      </c>
      <c r="AB2971">
        <v>1</v>
      </c>
      <c r="AC2971">
        <v>3</v>
      </c>
      <c r="AD2971">
        <v>82</v>
      </c>
      <c r="AE2971">
        <v>216</v>
      </c>
      <c r="AF2971">
        <v>229</v>
      </c>
      <c r="AG2971">
        <v>2</v>
      </c>
      <c r="AH2971">
        <v>58.7</v>
      </c>
      <c r="AI2971">
        <v>4.9000000000000004</v>
      </c>
      <c r="AJ2971">
        <v>7.5</v>
      </c>
      <c r="AK2971">
        <v>83.7</v>
      </c>
      <c r="AL2971">
        <v>19</v>
      </c>
      <c r="AM2971">
        <v>3284</v>
      </c>
      <c r="AN2971">
        <v>20.7</v>
      </c>
      <c r="AO2971">
        <v>7659</v>
      </c>
      <c r="AP2971">
        <v>319</v>
      </c>
      <c r="AQ2971">
        <v>4.3</v>
      </c>
      <c r="AR2971">
        <v>69.3</v>
      </c>
      <c r="AS2971">
        <v>94800</v>
      </c>
      <c r="AT2971">
        <v>18.399999999999999</v>
      </c>
      <c r="AU2971">
        <v>7027</v>
      </c>
      <c r="AV2971">
        <v>2.37</v>
      </c>
      <c r="AW2971">
        <v>23659</v>
      </c>
      <c r="AX2971">
        <v>46164</v>
      </c>
      <c r="AY2971">
        <v>7.3</v>
      </c>
      <c r="AZ2971">
        <v>0</v>
      </c>
      <c r="BA2971">
        <v>0</v>
      </c>
      <c r="BB2971">
        <v>9266</v>
      </c>
      <c r="BC2971">
        <v>289</v>
      </c>
      <c r="BD2971">
        <v>3.1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681</v>
      </c>
      <c r="BK2971">
        <v>10257</v>
      </c>
      <c r="BL2971">
        <v>0.7</v>
      </c>
      <c r="BM2971">
        <v>945</v>
      </c>
      <c r="BN2971">
        <v>50285</v>
      </c>
      <c r="BO2971">
        <v>1408</v>
      </c>
      <c r="BP2971">
        <v>0</v>
      </c>
      <c r="BQ2971">
        <v>0</v>
      </c>
      <c r="BR2971">
        <v>0</v>
      </c>
      <c r="BS2971">
        <v>0</v>
      </c>
      <c r="BT2971">
        <v>0</v>
      </c>
      <c r="BU2971">
        <v>20.5</v>
      </c>
      <c r="BV2971">
        <v>264985</v>
      </c>
      <c r="BW2971">
        <v>87232</v>
      </c>
      <c r="BX2971">
        <v>514751</v>
      </c>
      <c r="BY2971">
        <v>30023</v>
      </c>
      <c r="BZ2971">
        <v>40</v>
      </c>
      <c r="CA2971">
        <v>6456</v>
      </c>
      <c r="CB2971">
        <v>0</v>
      </c>
      <c r="CC2971">
        <v>269676</v>
      </c>
      <c r="CD2971">
        <v>15400</v>
      </c>
      <c r="CE2971">
        <v>7.48</v>
      </c>
      <c r="CF2971">
        <v>2413.9</v>
      </c>
    </row>
    <row r="2972" spans="1:84">
      <c r="A2972">
        <v>51580</v>
      </c>
      <c r="B2972" t="s">
        <v>2969</v>
      </c>
      <c r="C2972">
        <v>51580</v>
      </c>
      <c r="D2972">
        <v>6073</v>
      </c>
      <c r="E2972">
        <v>-3.6</v>
      </c>
      <c r="F2972">
        <v>-230</v>
      </c>
      <c r="G2972">
        <v>6303</v>
      </c>
      <c r="H2972">
        <v>250</v>
      </c>
      <c r="I2972">
        <v>4.0999999999999996</v>
      </c>
      <c r="J2972">
        <v>1258</v>
      </c>
      <c r="K2972">
        <v>20.7</v>
      </c>
      <c r="L2972">
        <v>20.2</v>
      </c>
      <c r="M2972">
        <v>1227</v>
      </c>
      <c r="N2972">
        <v>51.8</v>
      </c>
      <c r="O2972">
        <v>5004</v>
      </c>
      <c r="P2972">
        <v>875</v>
      </c>
      <c r="Q2972">
        <v>22</v>
      </c>
      <c r="R2972">
        <v>66</v>
      </c>
      <c r="S2972">
        <v>1</v>
      </c>
      <c r="T2972">
        <v>105</v>
      </c>
      <c r="U2972">
        <v>62</v>
      </c>
      <c r="V2972">
        <v>4943</v>
      </c>
      <c r="W2972">
        <v>82.4</v>
      </c>
      <c r="X2972">
        <v>14.4</v>
      </c>
      <c r="Y2972">
        <v>0.4</v>
      </c>
      <c r="Z2972">
        <v>1.1000000000000001</v>
      </c>
      <c r="AA2972">
        <v>0</v>
      </c>
      <c r="AB2972">
        <v>1.7</v>
      </c>
      <c r="AC2972">
        <v>1</v>
      </c>
      <c r="AD2972">
        <v>81.400000000000006</v>
      </c>
      <c r="AE2972">
        <v>43</v>
      </c>
      <c r="AF2972">
        <v>82</v>
      </c>
      <c r="AG2972">
        <v>0</v>
      </c>
      <c r="AH2972">
        <v>62.5</v>
      </c>
      <c r="AI2972">
        <v>2.2999999999999998</v>
      </c>
      <c r="AJ2972">
        <v>3</v>
      </c>
      <c r="AK2972">
        <v>71.400000000000006</v>
      </c>
      <c r="AL2972">
        <v>6.4</v>
      </c>
      <c r="AM2972">
        <v>1651</v>
      </c>
      <c r="AN2972">
        <v>19.3</v>
      </c>
      <c r="AO2972">
        <v>3230</v>
      </c>
      <c r="AP2972">
        <v>35</v>
      </c>
      <c r="AQ2972">
        <v>1.1000000000000001</v>
      </c>
      <c r="AR2972">
        <v>69.7</v>
      </c>
      <c r="AS2972">
        <v>52500</v>
      </c>
      <c r="AT2972">
        <v>10.3</v>
      </c>
      <c r="AU2972">
        <v>2835</v>
      </c>
      <c r="AV2972">
        <v>2.2200000000000002</v>
      </c>
      <c r="AW2972">
        <v>16758</v>
      </c>
      <c r="AX2972">
        <v>32622</v>
      </c>
      <c r="AY2972">
        <v>12.9</v>
      </c>
      <c r="AZ2972">
        <v>0</v>
      </c>
      <c r="BA2972">
        <v>0</v>
      </c>
      <c r="BB2972">
        <v>2834</v>
      </c>
      <c r="BC2972">
        <v>196</v>
      </c>
      <c r="BD2972">
        <v>6.9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286</v>
      </c>
      <c r="BK2972">
        <v>4066</v>
      </c>
      <c r="BL2972">
        <v>-14.3</v>
      </c>
      <c r="BM2972">
        <v>335</v>
      </c>
      <c r="BN2972">
        <v>0</v>
      </c>
      <c r="BO2972">
        <v>547</v>
      </c>
      <c r="BP2972">
        <v>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17705</v>
      </c>
      <c r="BX2972">
        <v>101589</v>
      </c>
      <c r="BY2972">
        <v>16031</v>
      </c>
      <c r="BZ2972">
        <v>3</v>
      </c>
      <c r="CA2972">
        <v>380</v>
      </c>
      <c r="CB2972">
        <v>0</v>
      </c>
      <c r="CC2972">
        <v>77442</v>
      </c>
      <c r="CD2972">
        <v>12379</v>
      </c>
      <c r="CE2972">
        <v>5.67</v>
      </c>
      <c r="CF2972">
        <v>1050.5</v>
      </c>
    </row>
    <row r="2973" spans="1:84">
      <c r="A2973">
        <v>51590</v>
      </c>
      <c r="B2973" t="s">
        <v>2970</v>
      </c>
      <c r="C2973">
        <v>51590</v>
      </c>
      <c r="D2973">
        <v>45586</v>
      </c>
      <c r="E2973">
        <v>-5.8</v>
      </c>
      <c r="F2973">
        <v>-2825</v>
      </c>
      <c r="G2973">
        <v>48411</v>
      </c>
      <c r="H2973">
        <v>2771</v>
      </c>
      <c r="I2973">
        <v>6.1</v>
      </c>
      <c r="J2973">
        <v>10145</v>
      </c>
      <c r="K2973">
        <v>22.3</v>
      </c>
      <c r="L2973">
        <v>20.8</v>
      </c>
      <c r="M2973">
        <v>9460</v>
      </c>
      <c r="N2973">
        <v>54.5</v>
      </c>
      <c r="O2973">
        <v>23972</v>
      </c>
      <c r="P2973">
        <v>20768</v>
      </c>
      <c r="Q2973">
        <v>82</v>
      </c>
      <c r="R2973">
        <v>397</v>
      </c>
      <c r="S2973">
        <v>15</v>
      </c>
      <c r="T2973">
        <v>352</v>
      </c>
      <c r="U2973">
        <v>907</v>
      </c>
      <c r="V2973">
        <v>23208</v>
      </c>
      <c r="W2973">
        <v>52.6</v>
      </c>
      <c r="X2973">
        <v>45.6</v>
      </c>
      <c r="Y2973">
        <v>0.2</v>
      </c>
      <c r="Z2973">
        <v>0.9</v>
      </c>
      <c r="AA2973">
        <v>0</v>
      </c>
      <c r="AB2973">
        <v>0.8</v>
      </c>
      <c r="AC2973">
        <v>2</v>
      </c>
      <c r="AD2973">
        <v>50.9</v>
      </c>
      <c r="AE2973">
        <v>567</v>
      </c>
      <c r="AF2973">
        <v>642</v>
      </c>
      <c r="AG2973">
        <v>3</v>
      </c>
      <c r="AH2973">
        <v>60</v>
      </c>
      <c r="AI2973">
        <v>1.4</v>
      </c>
      <c r="AJ2973">
        <v>3.6</v>
      </c>
      <c r="AK2973">
        <v>68.5</v>
      </c>
      <c r="AL2973">
        <v>13.9</v>
      </c>
      <c r="AM2973">
        <v>11465</v>
      </c>
      <c r="AN2973">
        <v>18.7</v>
      </c>
      <c r="AO2973">
        <v>23256</v>
      </c>
      <c r="AP2973">
        <v>148</v>
      </c>
      <c r="AQ2973">
        <v>0.6</v>
      </c>
      <c r="AR2973">
        <v>58.1</v>
      </c>
      <c r="AS2973">
        <v>71900</v>
      </c>
      <c r="AT2973">
        <v>24.2</v>
      </c>
      <c r="AU2973">
        <v>20607</v>
      </c>
      <c r="AV2973">
        <v>2.27</v>
      </c>
      <c r="AW2973">
        <v>17151</v>
      </c>
      <c r="AX2973">
        <v>27904</v>
      </c>
      <c r="AY2973">
        <v>19.399999999999999</v>
      </c>
      <c r="AZ2973">
        <v>0</v>
      </c>
      <c r="BA2973">
        <v>0</v>
      </c>
      <c r="BB2973">
        <v>20306</v>
      </c>
      <c r="BC2973">
        <v>1729</v>
      </c>
      <c r="BD2973">
        <v>8.5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1534</v>
      </c>
      <c r="BK2973">
        <v>25441</v>
      </c>
      <c r="BL2973">
        <v>-6.5</v>
      </c>
      <c r="BM2973">
        <v>1934</v>
      </c>
      <c r="BN2973">
        <v>88898</v>
      </c>
      <c r="BO2973">
        <v>3077</v>
      </c>
      <c r="BP2973">
        <v>16</v>
      </c>
      <c r="BQ2973">
        <v>0</v>
      </c>
      <c r="BR2973">
        <v>0</v>
      </c>
      <c r="BS2973">
        <v>0</v>
      </c>
      <c r="BT2973">
        <v>0</v>
      </c>
      <c r="BU2973">
        <v>23.8</v>
      </c>
      <c r="BV2973">
        <v>1389804</v>
      </c>
      <c r="BW2973">
        <v>203462</v>
      </c>
      <c r="BX2973">
        <v>672723</v>
      </c>
      <c r="BY2973">
        <v>14219</v>
      </c>
      <c r="BZ2973">
        <v>58</v>
      </c>
      <c r="CA2973">
        <v>7171</v>
      </c>
      <c r="CB2973">
        <v>0</v>
      </c>
      <c r="CC2973">
        <v>347688</v>
      </c>
      <c r="CD2973">
        <v>7498</v>
      </c>
      <c r="CE2973">
        <v>43.06</v>
      </c>
      <c r="CF2973">
        <v>1125.8</v>
      </c>
    </row>
    <row r="2974" spans="1:84">
      <c r="A2974">
        <v>51595</v>
      </c>
      <c r="B2974" t="s">
        <v>2971</v>
      </c>
      <c r="C2974">
        <v>51595</v>
      </c>
      <c r="D2974">
        <v>5625</v>
      </c>
      <c r="E2974">
        <v>-0.7</v>
      </c>
      <c r="F2974">
        <v>-40</v>
      </c>
      <c r="G2974">
        <v>5665</v>
      </c>
      <c r="H2974">
        <v>351</v>
      </c>
      <c r="I2974">
        <v>6.2</v>
      </c>
      <c r="J2974">
        <v>1380</v>
      </c>
      <c r="K2974">
        <v>24.5</v>
      </c>
      <c r="L2974">
        <v>19.399999999999999</v>
      </c>
      <c r="M2974">
        <v>1094</v>
      </c>
      <c r="N2974">
        <v>53.9</v>
      </c>
      <c r="O2974">
        <v>2319</v>
      </c>
      <c r="P2974">
        <v>3237</v>
      </c>
      <c r="Q2974">
        <v>5</v>
      </c>
      <c r="R2974">
        <v>34</v>
      </c>
      <c r="S2974">
        <v>4</v>
      </c>
      <c r="T2974">
        <v>26</v>
      </c>
      <c r="U2974">
        <v>190</v>
      </c>
      <c r="V2974">
        <v>2158</v>
      </c>
      <c r="W2974">
        <v>41.2</v>
      </c>
      <c r="X2974">
        <v>57.5</v>
      </c>
      <c r="Y2974">
        <v>0.1</v>
      </c>
      <c r="Z2974">
        <v>0.6</v>
      </c>
      <c r="AA2974">
        <v>0.1</v>
      </c>
      <c r="AB2974">
        <v>0.5</v>
      </c>
      <c r="AC2974">
        <v>3.4</v>
      </c>
      <c r="AD2974">
        <v>38.4</v>
      </c>
      <c r="AE2974">
        <v>64</v>
      </c>
      <c r="AF2974">
        <v>90</v>
      </c>
      <c r="AG2974">
        <v>2</v>
      </c>
      <c r="AH2974">
        <v>54.8</v>
      </c>
      <c r="AI2974">
        <v>3.2</v>
      </c>
      <c r="AJ2974">
        <v>3.6</v>
      </c>
      <c r="AK2974">
        <v>58.5</v>
      </c>
      <c r="AL2974">
        <v>14.2</v>
      </c>
      <c r="AM2974">
        <v>1407</v>
      </c>
      <c r="AN2974">
        <v>19.600000000000001</v>
      </c>
      <c r="AO2974">
        <v>2618</v>
      </c>
      <c r="AP2974">
        <v>206</v>
      </c>
      <c r="AQ2974">
        <v>8.5</v>
      </c>
      <c r="AR2974">
        <v>52.2</v>
      </c>
      <c r="AS2974">
        <v>68700</v>
      </c>
      <c r="AT2974">
        <v>16.899999999999999</v>
      </c>
      <c r="AU2974">
        <v>2226</v>
      </c>
      <c r="AV2974">
        <v>2.4300000000000002</v>
      </c>
      <c r="AW2974">
        <v>15377</v>
      </c>
      <c r="AX2974">
        <v>30418</v>
      </c>
      <c r="AY2974">
        <v>16.5</v>
      </c>
      <c r="AZ2974">
        <v>0</v>
      </c>
      <c r="BA2974">
        <v>0</v>
      </c>
      <c r="BB2974">
        <v>2622</v>
      </c>
      <c r="BC2974">
        <v>136</v>
      </c>
      <c r="BD2974">
        <v>5.2</v>
      </c>
      <c r="BE2974">
        <v>0</v>
      </c>
      <c r="BF2974">
        <v>0</v>
      </c>
      <c r="BG2974">
        <v>0</v>
      </c>
      <c r="BH2974">
        <v>0</v>
      </c>
      <c r="BI2974">
        <v>0</v>
      </c>
      <c r="BJ2974">
        <v>252</v>
      </c>
      <c r="BK2974">
        <v>4228</v>
      </c>
      <c r="BL2974">
        <v>-6.4</v>
      </c>
      <c r="BM2974">
        <v>261</v>
      </c>
      <c r="BN2974">
        <v>21291</v>
      </c>
      <c r="BO2974">
        <v>492</v>
      </c>
      <c r="BP2974">
        <v>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194526</v>
      </c>
      <c r="BW2974">
        <v>49589</v>
      </c>
      <c r="BX2974">
        <v>137054</v>
      </c>
      <c r="BY2974">
        <v>24011</v>
      </c>
      <c r="BZ2974">
        <v>16</v>
      </c>
      <c r="CA2974">
        <v>1384</v>
      </c>
      <c r="CB2974">
        <v>0</v>
      </c>
      <c r="CC2974">
        <v>58832</v>
      </c>
      <c r="CD2974">
        <v>10369</v>
      </c>
      <c r="CE2974">
        <v>6.89</v>
      </c>
      <c r="CF2974">
        <v>809.3</v>
      </c>
    </row>
    <row r="2975" spans="1:84">
      <c r="A2975">
        <v>51600</v>
      </c>
      <c r="B2975" t="s">
        <v>2895</v>
      </c>
      <c r="C2975">
        <v>51600</v>
      </c>
      <c r="D2975">
        <v>22422</v>
      </c>
      <c r="E2975">
        <v>3.9</v>
      </c>
      <c r="F2975">
        <v>852</v>
      </c>
      <c r="G2975">
        <v>21498</v>
      </c>
      <c r="H2975">
        <v>1185</v>
      </c>
      <c r="I2975">
        <v>5.3</v>
      </c>
      <c r="J2975">
        <v>4359</v>
      </c>
      <c r="K2975">
        <v>19.399999999999999</v>
      </c>
      <c r="L2975">
        <v>14.5</v>
      </c>
      <c r="M2975">
        <v>3251</v>
      </c>
      <c r="N2975">
        <v>51.2</v>
      </c>
      <c r="O2975">
        <v>17027</v>
      </c>
      <c r="P2975">
        <v>1424</v>
      </c>
      <c r="Q2975">
        <v>81</v>
      </c>
      <c r="R2975">
        <v>3360</v>
      </c>
      <c r="S2975">
        <v>25</v>
      </c>
      <c r="T2975">
        <v>505</v>
      </c>
      <c r="U2975">
        <v>2929</v>
      </c>
      <c r="V2975">
        <v>14407</v>
      </c>
      <c r="W2975">
        <v>75.900000000000006</v>
      </c>
      <c r="X2975">
        <v>6.4</v>
      </c>
      <c r="Y2975">
        <v>0.4</v>
      </c>
      <c r="Z2975">
        <v>15</v>
      </c>
      <c r="AA2975">
        <v>0.1</v>
      </c>
      <c r="AB2975">
        <v>2.2999999999999998</v>
      </c>
      <c r="AC2975">
        <v>13.1</v>
      </c>
      <c r="AD2975">
        <v>64.3</v>
      </c>
      <c r="AE2975">
        <v>275</v>
      </c>
      <c r="AF2975">
        <v>267</v>
      </c>
      <c r="AG2975">
        <v>8</v>
      </c>
      <c r="AH2975">
        <v>47.7</v>
      </c>
      <c r="AI2975">
        <v>25.4</v>
      </c>
      <c r="AJ2975">
        <v>30.6</v>
      </c>
      <c r="AK2975">
        <v>88.6</v>
      </c>
      <c r="AL2975">
        <v>45.7</v>
      </c>
      <c r="AM2975">
        <v>2961</v>
      </c>
      <c r="AN2975">
        <v>30.1</v>
      </c>
      <c r="AO2975">
        <v>8621</v>
      </c>
      <c r="AP2975">
        <v>417</v>
      </c>
      <c r="AQ2975">
        <v>5.0999999999999996</v>
      </c>
      <c r="AR2975">
        <v>69.099999999999994</v>
      </c>
      <c r="AS2975">
        <v>192100</v>
      </c>
      <c r="AT2975">
        <v>27.6</v>
      </c>
      <c r="AU2975">
        <v>8035</v>
      </c>
      <c r="AV2975">
        <v>2.61</v>
      </c>
      <c r="AW2975">
        <v>31247</v>
      </c>
      <c r="AX2975">
        <v>69704</v>
      </c>
      <c r="AY2975">
        <v>5</v>
      </c>
      <c r="AZ2975">
        <v>0</v>
      </c>
      <c r="BA2975">
        <v>0</v>
      </c>
      <c r="BB2975">
        <v>13227</v>
      </c>
      <c r="BC2975">
        <v>314</v>
      </c>
      <c r="BD2975">
        <v>2.4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2421</v>
      </c>
      <c r="BK2975">
        <v>35311</v>
      </c>
      <c r="BL2975">
        <v>3.2</v>
      </c>
      <c r="BM2975">
        <v>3134</v>
      </c>
      <c r="BN2975">
        <v>129491</v>
      </c>
      <c r="BO2975">
        <v>4390</v>
      </c>
      <c r="BP2975">
        <v>0</v>
      </c>
      <c r="BQ2975">
        <v>0</v>
      </c>
      <c r="BR2975">
        <v>20.8</v>
      </c>
      <c r="BS2975">
        <v>4.0999999999999996</v>
      </c>
      <c r="BT2975">
        <v>0</v>
      </c>
      <c r="BU2975">
        <v>27.7</v>
      </c>
      <c r="BV2975">
        <v>0</v>
      </c>
      <c r="BW2975">
        <v>533014</v>
      </c>
      <c r="BX2975">
        <v>1727272</v>
      </c>
      <c r="BY2975">
        <v>79313</v>
      </c>
      <c r="BZ2975">
        <v>27</v>
      </c>
      <c r="CA2975">
        <v>5284</v>
      </c>
      <c r="CB2975">
        <v>0</v>
      </c>
      <c r="CC2975">
        <v>3045881</v>
      </c>
      <c r="CD2975">
        <v>138060</v>
      </c>
      <c r="CE2975">
        <v>6.31</v>
      </c>
      <c r="CF2975">
        <v>3583</v>
      </c>
    </row>
    <row r="2976" spans="1:84">
      <c r="A2976">
        <v>51610</v>
      </c>
      <c r="B2976" t="s">
        <v>2972</v>
      </c>
      <c r="C2976">
        <v>51610</v>
      </c>
      <c r="D2976">
        <v>10799</v>
      </c>
      <c r="E2976">
        <v>4.0999999999999996</v>
      </c>
      <c r="F2976">
        <v>422</v>
      </c>
      <c r="G2976">
        <v>10377</v>
      </c>
      <c r="H2976">
        <v>698</v>
      </c>
      <c r="I2976">
        <v>6.5</v>
      </c>
      <c r="J2976">
        <v>2278</v>
      </c>
      <c r="K2976">
        <v>21.1</v>
      </c>
      <c r="L2976">
        <v>13.8</v>
      </c>
      <c r="M2976">
        <v>1489</v>
      </c>
      <c r="N2976">
        <v>51.3</v>
      </c>
      <c r="O2976">
        <v>9130</v>
      </c>
      <c r="P2976">
        <v>484</v>
      </c>
      <c r="Q2976">
        <v>35</v>
      </c>
      <c r="R2976">
        <v>885</v>
      </c>
      <c r="S2976">
        <v>7</v>
      </c>
      <c r="T2976">
        <v>258</v>
      </c>
      <c r="U2976">
        <v>837</v>
      </c>
      <c r="V2976">
        <v>8347</v>
      </c>
      <c r="W2976">
        <v>84.5</v>
      </c>
      <c r="X2976">
        <v>4.5</v>
      </c>
      <c r="Y2976">
        <v>0.3</v>
      </c>
      <c r="Z2976">
        <v>8.1999999999999993</v>
      </c>
      <c r="AA2976">
        <v>0.1</v>
      </c>
      <c r="AB2976">
        <v>2.4</v>
      </c>
      <c r="AC2976">
        <v>7.8</v>
      </c>
      <c r="AD2976">
        <v>77.3</v>
      </c>
      <c r="AE2976">
        <v>113</v>
      </c>
      <c r="AF2976">
        <v>95</v>
      </c>
      <c r="AG2976">
        <v>0</v>
      </c>
      <c r="AH2976">
        <v>47.2</v>
      </c>
      <c r="AI2976">
        <v>16.100000000000001</v>
      </c>
      <c r="AJ2976">
        <v>18.7</v>
      </c>
      <c r="AK2976">
        <v>95.9</v>
      </c>
      <c r="AL2976">
        <v>63.7</v>
      </c>
      <c r="AM2976">
        <v>1171</v>
      </c>
      <c r="AN2976">
        <v>26.4</v>
      </c>
      <c r="AO2976">
        <v>4707</v>
      </c>
      <c r="AP2976">
        <v>-18</v>
      </c>
      <c r="AQ2976">
        <v>-0.4</v>
      </c>
      <c r="AR2976">
        <v>60.6</v>
      </c>
      <c r="AS2976">
        <v>277100</v>
      </c>
      <c r="AT2976">
        <v>38.299999999999997</v>
      </c>
      <c r="AU2976">
        <v>4471</v>
      </c>
      <c r="AV2976">
        <v>2.31</v>
      </c>
      <c r="AW2976">
        <v>41052</v>
      </c>
      <c r="AX2976">
        <v>82906</v>
      </c>
      <c r="AY2976">
        <v>2.6</v>
      </c>
      <c r="AZ2976">
        <v>0</v>
      </c>
      <c r="BA2976">
        <v>0</v>
      </c>
      <c r="BB2976">
        <v>6634</v>
      </c>
      <c r="BC2976">
        <v>185</v>
      </c>
      <c r="BD2976">
        <v>2.8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915</v>
      </c>
      <c r="BK2976">
        <v>16596</v>
      </c>
      <c r="BL2976">
        <v>7.9</v>
      </c>
      <c r="BM2976">
        <v>1296</v>
      </c>
      <c r="BN2976">
        <v>47044</v>
      </c>
      <c r="BO2976">
        <v>1986</v>
      </c>
      <c r="BP2976">
        <v>0</v>
      </c>
      <c r="BQ2976">
        <v>0</v>
      </c>
      <c r="BR2976">
        <v>13.6</v>
      </c>
      <c r="BS2976">
        <v>6</v>
      </c>
      <c r="BT2976">
        <v>0</v>
      </c>
      <c r="BU2976">
        <v>23.9</v>
      </c>
      <c r="BV2976">
        <v>0</v>
      </c>
      <c r="BW2976">
        <v>0</v>
      </c>
      <c r="BX2976">
        <v>506846</v>
      </c>
      <c r="BY2976">
        <v>47699</v>
      </c>
      <c r="BZ2976">
        <v>19</v>
      </c>
      <c r="CA2976">
        <v>4023</v>
      </c>
      <c r="CB2976">
        <v>0</v>
      </c>
      <c r="CC2976">
        <v>1565014</v>
      </c>
      <c r="CD2976">
        <v>145164</v>
      </c>
      <c r="CE2976">
        <v>1.99</v>
      </c>
      <c r="CF2976">
        <v>5188.5</v>
      </c>
    </row>
    <row r="2977" spans="1:84">
      <c r="A2977">
        <v>51620</v>
      </c>
      <c r="B2977" t="s">
        <v>2899</v>
      </c>
      <c r="C2977">
        <v>51620</v>
      </c>
      <c r="D2977">
        <v>8800</v>
      </c>
      <c r="E2977">
        <v>5.4</v>
      </c>
      <c r="F2977">
        <v>454</v>
      </c>
      <c r="G2977">
        <v>8346</v>
      </c>
      <c r="H2977">
        <v>721</v>
      </c>
      <c r="I2977">
        <v>8.1999999999999993</v>
      </c>
      <c r="J2977">
        <v>2201</v>
      </c>
      <c r="K2977">
        <v>25</v>
      </c>
      <c r="L2977">
        <v>17.100000000000001</v>
      </c>
      <c r="M2977">
        <v>1501</v>
      </c>
      <c r="N2977">
        <v>54.8</v>
      </c>
      <c r="O2977">
        <v>3850</v>
      </c>
      <c r="P2977">
        <v>4800</v>
      </c>
      <c r="Q2977">
        <v>12</v>
      </c>
      <c r="R2977">
        <v>69</v>
      </c>
      <c r="S2977">
        <v>1</v>
      </c>
      <c r="T2977">
        <v>68</v>
      </c>
      <c r="U2977">
        <v>94</v>
      </c>
      <c r="V2977">
        <v>3782</v>
      </c>
      <c r="W2977">
        <v>43.8</v>
      </c>
      <c r="X2977">
        <v>54.5</v>
      </c>
      <c r="Y2977">
        <v>0.1</v>
      </c>
      <c r="Z2977">
        <v>0.8</v>
      </c>
      <c r="AA2977">
        <v>0</v>
      </c>
      <c r="AB2977">
        <v>0.8</v>
      </c>
      <c r="AC2977">
        <v>1.1000000000000001</v>
      </c>
      <c r="AD2977">
        <v>43</v>
      </c>
      <c r="AE2977">
        <v>155</v>
      </c>
      <c r="AF2977">
        <v>112</v>
      </c>
      <c r="AG2977">
        <v>3</v>
      </c>
      <c r="AH2977">
        <v>57.5</v>
      </c>
      <c r="AI2977">
        <v>0.7</v>
      </c>
      <c r="AJ2977">
        <v>2.9</v>
      </c>
      <c r="AK2977">
        <v>71</v>
      </c>
      <c r="AL2977">
        <v>16.399999999999999</v>
      </c>
      <c r="AM2977">
        <v>1731</v>
      </c>
      <c r="AN2977">
        <v>20.9</v>
      </c>
      <c r="AO2977">
        <v>3943</v>
      </c>
      <c r="AP2977">
        <v>176</v>
      </c>
      <c r="AQ2977">
        <v>4.7</v>
      </c>
      <c r="AR2977">
        <v>53.7</v>
      </c>
      <c r="AS2977">
        <v>94900</v>
      </c>
      <c r="AT2977">
        <v>35.700000000000003</v>
      </c>
      <c r="AU2977">
        <v>3384</v>
      </c>
      <c r="AV2977">
        <v>2.39</v>
      </c>
      <c r="AW2977">
        <v>18573</v>
      </c>
      <c r="AX2977">
        <v>33291</v>
      </c>
      <c r="AY2977">
        <v>16.600000000000001</v>
      </c>
      <c r="AZ2977">
        <v>0</v>
      </c>
      <c r="BA2977">
        <v>0</v>
      </c>
      <c r="BB2977">
        <v>3765</v>
      </c>
      <c r="BC2977">
        <v>175</v>
      </c>
      <c r="BD2977">
        <v>4.5999999999999996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312</v>
      </c>
      <c r="BK2977">
        <v>3457</v>
      </c>
      <c r="BL2977">
        <v>9.9</v>
      </c>
      <c r="BM2977">
        <v>379</v>
      </c>
      <c r="BN2977">
        <v>19981</v>
      </c>
      <c r="BO2977">
        <v>569</v>
      </c>
      <c r="BP2977">
        <v>0</v>
      </c>
      <c r="BQ2977">
        <v>0</v>
      </c>
      <c r="BR2977">
        <v>0</v>
      </c>
      <c r="BS2977">
        <v>0</v>
      </c>
      <c r="BT2977">
        <v>0</v>
      </c>
      <c r="BU2977">
        <v>20.2</v>
      </c>
      <c r="BV2977">
        <v>0</v>
      </c>
      <c r="BW2977">
        <v>17624</v>
      </c>
      <c r="BX2977">
        <v>134521</v>
      </c>
      <c r="BY2977">
        <v>16435</v>
      </c>
      <c r="BZ2977">
        <v>80</v>
      </c>
      <c r="CA2977">
        <v>14194</v>
      </c>
      <c r="CB2977">
        <v>0</v>
      </c>
      <c r="CC2977">
        <v>76337</v>
      </c>
      <c r="CD2977">
        <v>9012</v>
      </c>
      <c r="CE2977">
        <v>8.35</v>
      </c>
      <c r="CF2977">
        <v>1043.3</v>
      </c>
    </row>
    <row r="2978" spans="1:84">
      <c r="A2978">
        <v>51630</v>
      </c>
      <c r="B2978" t="s">
        <v>2973</v>
      </c>
      <c r="C2978">
        <v>51630</v>
      </c>
      <c r="D2978">
        <v>21273</v>
      </c>
      <c r="E2978">
        <v>10.3</v>
      </c>
      <c r="F2978">
        <v>1994</v>
      </c>
      <c r="G2978">
        <v>19279</v>
      </c>
      <c r="H2978">
        <v>1818</v>
      </c>
      <c r="I2978">
        <v>8.5</v>
      </c>
      <c r="J2978">
        <v>4440</v>
      </c>
      <c r="K2978">
        <v>20.9</v>
      </c>
      <c r="L2978">
        <v>14.9</v>
      </c>
      <c r="M2978">
        <v>3178</v>
      </c>
      <c r="N2978">
        <v>54.7</v>
      </c>
      <c r="O2978">
        <v>15940</v>
      </c>
      <c r="P2978">
        <v>4373</v>
      </c>
      <c r="Q2978">
        <v>75</v>
      </c>
      <c r="R2978">
        <v>391</v>
      </c>
      <c r="S2978">
        <v>13</v>
      </c>
      <c r="T2978">
        <v>481</v>
      </c>
      <c r="U2978">
        <v>1572</v>
      </c>
      <c r="V2978">
        <v>14575</v>
      </c>
      <c r="W2978">
        <v>74.900000000000006</v>
      </c>
      <c r="X2978">
        <v>20.6</v>
      </c>
      <c r="Y2978">
        <v>0.4</v>
      </c>
      <c r="Z2978">
        <v>1.8</v>
      </c>
      <c r="AA2978">
        <v>0.1</v>
      </c>
      <c r="AB2978">
        <v>2.2999999999999998</v>
      </c>
      <c r="AC2978">
        <v>7.4</v>
      </c>
      <c r="AD2978">
        <v>68.5</v>
      </c>
      <c r="AE2978">
        <v>406</v>
      </c>
      <c r="AF2978">
        <v>195</v>
      </c>
      <c r="AG2978">
        <v>7</v>
      </c>
      <c r="AH2978">
        <v>39.5</v>
      </c>
      <c r="AI2978">
        <v>5.2</v>
      </c>
      <c r="AJ2978">
        <v>9.6</v>
      </c>
      <c r="AK2978">
        <v>80.2</v>
      </c>
      <c r="AL2978">
        <v>30.5</v>
      </c>
      <c r="AM2978">
        <v>3538</v>
      </c>
      <c r="AN2978">
        <v>24.6</v>
      </c>
      <c r="AO2978">
        <v>9618</v>
      </c>
      <c r="AP2978">
        <v>730</v>
      </c>
      <c r="AQ2978">
        <v>8.1999999999999993</v>
      </c>
      <c r="AR2978">
        <v>35.6</v>
      </c>
      <c r="AS2978">
        <v>135800</v>
      </c>
      <c r="AT2978">
        <v>50.3</v>
      </c>
      <c r="AU2978">
        <v>8102</v>
      </c>
      <c r="AV2978">
        <v>2.09</v>
      </c>
      <c r="AW2978">
        <v>21527</v>
      </c>
      <c r="AX2978">
        <v>37406</v>
      </c>
      <c r="AY2978">
        <v>14.4</v>
      </c>
      <c r="AZ2978">
        <v>0</v>
      </c>
      <c r="BA2978">
        <v>0</v>
      </c>
      <c r="BB2978">
        <v>11585</v>
      </c>
      <c r="BC2978">
        <v>450</v>
      </c>
      <c r="BD2978">
        <v>3.9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1734</v>
      </c>
      <c r="BK2978">
        <v>25147</v>
      </c>
      <c r="BL2978">
        <v>5.7</v>
      </c>
      <c r="BM2978">
        <v>2521</v>
      </c>
      <c r="BN2978">
        <v>131054</v>
      </c>
      <c r="BO2978">
        <v>3060</v>
      </c>
      <c r="BP2978">
        <v>4.0999999999999996</v>
      </c>
      <c r="BQ2978">
        <v>0</v>
      </c>
      <c r="BR2978">
        <v>3.3</v>
      </c>
      <c r="BS2978">
        <v>0</v>
      </c>
      <c r="BT2978">
        <v>0</v>
      </c>
      <c r="BU2978">
        <v>28.2</v>
      </c>
      <c r="BV2978">
        <v>157675</v>
      </c>
      <c r="BW2978">
        <v>138260</v>
      </c>
      <c r="BX2978">
        <v>795191</v>
      </c>
      <c r="BY2978">
        <v>39726</v>
      </c>
      <c r="BZ2978">
        <v>278</v>
      </c>
      <c r="CA2978">
        <v>42500</v>
      </c>
      <c r="CB2978">
        <v>0</v>
      </c>
      <c r="CC2978">
        <v>325991</v>
      </c>
      <c r="CD2978">
        <v>15935</v>
      </c>
      <c r="CE2978">
        <v>10.52</v>
      </c>
      <c r="CF2978">
        <v>1752.6</v>
      </c>
    </row>
    <row r="2979" spans="1:84">
      <c r="A2979">
        <v>51640</v>
      </c>
      <c r="B2979" t="s">
        <v>2974</v>
      </c>
      <c r="C2979">
        <v>51640</v>
      </c>
      <c r="D2979">
        <v>6682</v>
      </c>
      <c r="E2979">
        <v>-2.2999999999999998</v>
      </c>
      <c r="F2979">
        <v>-155</v>
      </c>
      <c r="G2979">
        <v>6837</v>
      </c>
      <c r="H2979">
        <v>447</v>
      </c>
      <c r="I2979">
        <v>6.7</v>
      </c>
      <c r="J2979">
        <v>1556</v>
      </c>
      <c r="K2979">
        <v>23.3</v>
      </c>
      <c r="L2979">
        <v>20.2</v>
      </c>
      <c r="M2979">
        <v>1352</v>
      </c>
      <c r="N2979">
        <v>52.2</v>
      </c>
      <c r="O2979">
        <v>6040</v>
      </c>
      <c r="P2979">
        <v>512</v>
      </c>
      <c r="Q2979">
        <v>33</v>
      </c>
      <c r="R2979">
        <v>47</v>
      </c>
      <c r="S2979">
        <v>1</v>
      </c>
      <c r="T2979">
        <v>49</v>
      </c>
      <c r="U2979">
        <v>932</v>
      </c>
      <c r="V2979">
        <v>5169</v>
      </c>
      <c r="W2979">
        <v>90.4</v>
      </c>
      <c r="X2979">
        <v>7.7</v>
      </c>
      <c r="Y2979">
        <v>0.5</v>
      </c>
      <c r="Z2979">
        <v>0.7</v>
      </c>
      <c r="AA2979">
        <v>0</v>
      </c>
      <c r="AB2979">
        <v>0.7</v>
      </c>
      <c r="AC2979">
        <v>13.9</v>
      </c>
      <c r="AD2979">
        <v>77.400000000000006</v>
      </c>
      <c r="AE2979">
        <v>83</v>
      </c>
      <c r="AF2979">
        <v>86</v>
      </c>
      <c r="AG2979">
        <v>1</v>
      </c>
      <c r="AH2979">
        <v>53.5</v>
      </c>
      <c r="AI2979">
        <v>8.6</v>
      </c>
      <c r="AJ2979">
        <v>11</v>
      </c>
      <c r="AK2979">
        <v>60.4</v>
      </c>
      <c r="AL2979">
        <v>11.1</v>
      </c>
      <c r="AM2979">
        <v>1789</v>
      </c>
      <c r="AN2979">
        <v>15.7</v>
      </c>
      <c r="AO2979">
        <v>3282</v>
      </c>
      <c r="AP2979">
        <v>65</v>
      </c>
      <c r="AQ2979">
        <v>2</v>
      </c>
      <c r="AR2979">
        <v>66.2</v>
      </c>
      <c r="AS2979">
        <v>70300</v>
      </c>
      <c r="AT2979">
        <v>21.3</v>
      </c>
      <c r="AU2979">
        <v>2950</v>
      </c>
      <c r="AV2979">
        <v>2.27</v>
      </c>
      <c r="AW2979">
        <v>17447</v>
      </c>
      <c r="AX2979">
        <v>30136</v>
      </c>
      <c r="AY2979">
        <v>17</v>
      </c>
      <c r="AZ2979">
        <v>0</v>
      </c>
      <c r="BA2979">
        <v>0</v>
      </c>
      <c r="BB2979">
        <v>3082</v>
      </c>
      <c r="BC2979">
        <v>181</v>
      </c>
      <c r="BD2979">
        <v>5.9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358</v>
      </c>
      <c r="BK2979">
        <v>6239</v>
      </c>
      <c r="BL2979">
        <v>-22.2</v>
      </c>
      <c r="BM2979">
        <v>566</v>
      </c>
      <c r="BN2979">
        <v>14882</v>
      </c>
      <c r="BO2979">
        <v>824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v>24.9</v>
      </c>
      <c r="BV2979">
        <v>328280</v>
      </c>
      <c r="BW2979">
        <v>0</v>
      </c>
      <c r="BX2979">
        <v>142854</v>
      </c>
      <c r="BY2979">
        <v>21475</v>
      </c>
      <c r="BZ2979">
        <v>11</v>
      </c>
      <c r="CA2979">
        <v>1701</v>
      </c>
      <c r="CB2979">
        <v>0</v>
      </c>
      <c r="CC2979">
        <v>74958</v>
      </c>
      <c r="CD2979">
        <v>11260</v>
      </c>
      <c r="CE2979">
        <v>8.23</v>
      </c>
      <c r="CF2979">
        <v>854.6</v>
      </c>
    </row>
    <row r="2980" spans="1:84">
      <c r="A2980">
        <v>51650</v>
      </c>
      <c r="B2980" t="s">
        <v>2975</v>
      </c>
      <c r="C2980">
        <v>51650</v>
      </c>
      <c r="D2980">
        <v>145017</v>
      </c>
      <c r="E2980">
        <v>-1</v>
      </c>
      <c r="F2980">
        <v>-1420</v>
      </c>
      <c r="G2980">
        <v>146437</v>
      </c>
      <c r="H2980">
        <v>9352</v>
      </c>
      <c r="I2980">
        <v>6.4</v>
      </c>
      <c r="J2980">
        <v>34041</v>
      </c>
      <c r="K2980">
        <v>23.5</v>
      </c>
      <c r="L2980">
        <v>11.4</v>
      </c>
      <c r="M2980">
        <v>16469</v>
      </c>
      <c r="N2980">
        <v>50.6</v>
      </c>
      <c r="O2980">
        <v>69191</v>
      </c>
      <c r="P2980">
        <v>68782</v>
      </c>
      <c r="Q2980">
        <v>562</v>
      </c>
      <c r="R2980">
        <v>3197</v>
      </c>
      <c r="S2980">
        <v>147</v>
      </c>
      <c r="T2980">
        <v>3138</v>
      </c>
      <c r="U2980">
        <v>4959</v>
      </c>
      <c r="V2980">
        <v>65786</v>
      </c>
      <c r="W2980">
        <v>47.7</v>
      </c>
      <c r="X2980">
        <v>47.4</v>
      </c>
      <c r="Y2980">
        <v>0.4</v>
      </c>
      <c r="Z2980">
        <v>2.2000000000000002</v>
      </c>
      <c r="AA2980">
        <v>0.1</v>
      </c>
      <c r="AB2980">
        <v>2.2000000000000002</v>
      </c>
      <c r="AC2980">
        <v>3.4</v>
      </c>
      <c r="AD2980">
        <v>45.4</v>
      </c>
      <c r="AE2980">
        <v>1979</v>
      </c>
      <c r="AF2980">
        <v>1150</v>
      </c>
      <c r="AG2980">
        <v>28</v>
      </c>
      <c r="AH2980">
        <v>47.7</v>
      </c>
      <c r="AI2980">
        <v>3.9</v>
      </c>
      <c r="AJ2980">
        <v>6.7</v>
      </c>
      <c r="AK2980">
        <v>85.5</v>
      </c>
      <c r="AL2980">
        <v>21.8</v>
      </c>
      <c r="AM2980">
        <v>23660</v>
      </c>
      <c r="AN2980">
        <v>21.8</v>
      </c>
      <c r="AO2980">
        <v>59579</v>
      </c>
      <c r="AP2980">
        <v>2268</v>
      </c>
      <c r="AQ2980">
        <v>4</v>
      </c>
      <c r="AR2980">
        <v>58.6</v>
      </c>
      <c r="AS2980">
        <v>91100</v>
      </c>
      <c r="AT2980">
        <v>26.8</v>
      </c>
      <c r="AU2980">
        <v>53887</v>
      </c>
      <c r="AV2980">
        <v>2.4900000000000002</v>
      </c>
      <c r="AW2980">
        <v>19774</v>
      </c>
      <c r="AX2980">
        <v>40936</v>
      </c>
      <c r="AY2980">
        <v>12.5</v>
      </c>
      <c r="AZ2980">
        <v>4411</v>
      </c>
      <c r="BA2980">
        <v>30389</v>
      </c>
      <c r="BB2980">
        <v>67785</v>
      </c>
      <c r="BC2980">
        <v>2450</v>
      </c>
      <c r="BD2980">
        <v>3.6</v>
      </c>
      <c r="BE2980">
        <v>82073</v>
      </c>
      <c r="BF2980">
        <v>-776</v>
      </c>
      <c r="BG2980">
        <v>27375</v>
      </c>
      <c r="BH2980">
        <v>3976299</v>
      </c>
      <c r="BI2980">
        <v>48448</v>
      </c>
      <c r="BJ2980">
        <v>2480</v>
      </c>
      <c r="BK2980">
        <v>47354</v>
      </c>
      <c r="BL2980">
        <v>-2.8</v>
      </c>
      <c r="BM2980">
        <v>5368</v>
      </c>
      <c r="BN2980">
        <v>168280</v>
      </c>
      <c r="BO2980">
        <v>6611</v>
      </c>
      <c r="BP2980">
        <v>27.3</v>
      </c>
      <c r="BQ2980">
        <v>0</v>
      </c>
      <c r="BR2980">
        <v>4.3</v>
      </c>
      <c r="BS2980">
        <v>1.5</v>
      </c>
      <c r="BT2980">
        <v>0</v>
      </c>
      <c r="BU2980">
        <v>35</v>
      </c>
      <c r="BV2980">
        <v>1350118</v>
      </c>
      <c r="BW2980">
        <v>342117</v>
      </c>
      <c r="BX2980">
        <v>1500977</v>
      </c>
      <c r="BY2980">
        <v>10362</v>
      </c>
      <c r="BZ2980">
        <v>380</v>
      </c>
      <c r="CA2980">
        <v>53250</v>
      </c>
      <c r="CB2980">
        <v>0</v>
      </c>
      <c r="CC2980">
        <v>2769283</v>
      </c>
      <c r="CD2980">
        <v>18974</v>
      </c>
      <c r="CE2980">
        <v>51.78</v>
      </c>
      <c r="CF2980">
        <v>2816.1</v>
      </c>
    </row>
    <row r="2981" spans="1:84">
      <c r="A2981">
        <v>51660</v>
      </c>
      <c r="B2981" t="s">
        <v>2976</v>
      </c>
      <c r="C2981">
        <v>51660</v>
      </c>
      <c r="D2981">
        <v>40885</v>
      </c>
      <c r="E2981">
        <v>1.1000000000000001</v>
      </c>
      <c r="F2981">
        <v>432</v>
      </c>
      <c r="G2981">
        <v>40468</v>
      </c>
      <c r="H2981">
        <v>2532</v>
      </c>
      <c r="I2981">
        <v>6.2</v>
      </c>
      <c r="J2981">
        <v>6809</v>
      </c>
      <c r="K2981">
        <v>16.7</v>
      </c>
      <c r="L2981">
        <v>9.6999999999999993</v>
      </c>
      <c r="M2981">
        <v>3951</v>
      </c>
      <c r="N2981">
        <v>52</v>
      </c>
      <c r="O2981">
        <v>35399</v>
      </c>
      <c r="P2981">
        <v>2820</v>
      </c>
      <c r="Q2981">
        <v>105</v>
      </c>
      <c r="R2981">
        <v>1634</v>
      </c>
      <c r="S2981">
        <v>25</v>
      </c>
      <c r="T2981">
        <v>902</v>
      </c>
      <c r="U2981">
        <v>5308</v>
      </c>
      <c r="V2981">
        <v>30553</v>
      </c>
      <c r="W2981">
        <v>86.6</v>
      </c>
      <c r="X2981">
        <v>6.9</v>
      </c>
      <c r="Y2981">
        <v>0.3</v>
      </c>
      <c r="Z2981">
        <v>4</v>
      </c>
      <c r="AA2981">
        <v>0.1</v>
      </c>
      <c r="AB2981">
        <v>2.2000000000000002</v>
      </c>
      <c r="AC2981">
        <v>13</v>
      </c>
      <c r="AD2981">
        <v>74.7</v>
      </c>
      <c r="AE2981">
        <v>556</v>
      </c>
      <c r="AF2981">
        <v>242</v>
      </c>
      <c r="AG2981">
        <v>7</v>
      </c>
      <c r="AH2981">
        <v>33.200000000000003</v>
      </c>
      <c r="AI2981">
        <v>9.1999999999999993</v>
      </c>
      <c r="AJ2981">
        <v>13.9</v>
      </c>
      <c r="AK2981">
        <v>76.8</v>
      </c>
      <c r="AL2981">
        <v>31.2</v>
      </c>
      <c r="AM2981">
        <v>5080</v>
      </c>
      <c r="AN2981">
        <v>14.8</v>
      </c>
      <c r="AO2981">
        <v>15230</v>
      </c>
      <c r="AP2981">
        <v>1545</v>
      </c>
      <c r="AQ2981">
        <v>11.3</v>
      </c>
      <c r="AR2981">
        <v>39</v>
      </c>
      <c r="AS2981">
        <v>122700</v>
      </c>
      <c r="AT2981">
        <v>47.4</v>
      </c>
      <c r="AU2981">
        <v>13133</v>
      </c>
      <c r="AV2981">
        <v>2.5299999999999998</v>
      </c>
      <c r="AW2981">
        <v>14898</v>
      </c>
      <c r="AX2981">
        <v>31565</v>
      </c>
      <c r="AY2981">
        <v>17.899999999999999</v>
      </c>
      <c r="AZ2981">
        <v>0</v>
      </c>
      <c r="BA2981">
        <v>0</v>
      </c>
      <c r="BB2981">
        <v>21976</v>
      </c>
      <c r="BC2981">
        <v>637</v>
      </c>
      <c r="BD2981">
        <v>2.9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1755</v>
      </c>
      <c r="BK2981">
        <v>31058</v>
      </c>
      <c r="BL2981">
        <v>23.9</v>
      </c>
      <c r="BM2981">
        <v>2556</v>
      </c>
      <c r="BN2981">
        <v>108438</v>
      </c>
      <c r="BO2981">
        <v>3519</v>
      </c>
      <c r="BP2981">
        <v>0</v>
      </c>
      <c r="BQ2981">
        <v>0</v>
      </c>
      <c r="BR2981">
        <v>4.2</v>
      </c>
      <c r="BS2981">
        <v>0</v>
      </c>
      <c r="BT2981">
        <v>0</v>
      </c>
      <c r="BU2981">
        <v>25.1</v>
      </c>
      <c r="BV2981">
        <v>769020</v>
      </c>
      <c r="BW2981">
        <v>0</v>
      </c>
      <c r="BX2981">
        <v>891822</v>
      </c>
      <c r="BY2981">
        <v>21764</v>
      </c>
      <c r="BZ2981">
        <v>219</v>
      </c>
      <c r="CA2981">
        <v>27062</v>
      </c>
      <c r="CB2981">
        <v>0</v>
      </c>
      <c r="CC2981">
        <v>145083</v>
      </c>
      <c r="CD2981">
        <v>3533</v>
      </c>
      <c r="CE2981">
        <v>17.559999999999999</v>
      </c>
      <c r="CF2981">
        <v>2248.1999999999998</v>
      </c>
    </row>
    <row r="2982" spans="1:84">
      <c r="A2982">
        <v>51670</v>
      </c>
      <c r="B2982" t="s">
        <v>2977</v>
      </c>
      <c r="C2982">
        <v>51670</v>
      </c>
      <c r="D2982">
        <v>22731</v>
      </c>
      <c r="E2982">
        <v>2</v>
      </c>
      <c r="F2982">
        <v>454</v>
      </c>
      <c r="G2982">
        <v>22354</v>
      </c>
      <c r="H2982">
        <v>1684</v>
      </c>
      <c r="I2982">
        <v>7.4</v>
      </c>
      <c r="J2982">
        <v>6024</v>
      </c>
      <c r="K2982">
        <v>26.5</v>
      </c>
      <c r="L2982">
        <v>14.3</v>
      </c>
      <c r="M2982">
        <v>3257</v>
      </c>
      <c r="N2982">
        <v>53</v>
      </c>
      <c r="O2982">
        <v>13483</v>
      </c>
      <c r="P2982">
        <v>8455</v>
      </c>
      <c r="Q2982">
        <v>102</v>
      </c>
      <c r="R2982">
        <v>252</v>
      </c>
      <c r="S2982">
        <v>17</v>
      </c>
      <c r="T2982">
        <v>422</v>
      </c>
      <c r="U2982">
        <v>943</v>
      </c>
      <c r="V2982">
        <v>12733</v>
      </c>
      <c r="W2982">
        <v>59.3</v>
      </c>
      <c r="X2982">
        <v>37.200000000000003</v>
      </c>
      <c r="Y2982">
        <v>0.4</v>
      </c>
      <c r="Z2982">
        <v>1.1000000000000001</v>
      </c>
      <c r="AA2982">
        <v>0.1</v>
      </c>
      <c r="AB2982">
        <v>1.9</v>
      </c>
      <c r="AC2982">
        <v>4.0999999999999996</v>
      </c>
      <c r="AD2982">
        <v>56</v>
      </c>
      <c r="AE2982">
        <v>337</v>
      </c>
      <c r="AF2982">
        <v>281</v>
      </c>
      <c r="AG2982">
        <v>7</v>
      </c>
      <c r="AH2982">
        <v>54</v>
      </c>
      <c r="AI2982">
        <v>1.9</v>
      </c>
      <c r="AJ2982">
        <v>5</v>
      </c>
      <c r="AK2982">
        <v>71.8</v>
      </c>
      <c r="AL2982">
        <v>10.199999999999999</v>
      </c>
      <c r="AM2982">
        <v>5161</v>
      </c>
      <c r="AN2982">
        <v>22.4</v>
      </c>
      <c r="AO2982">
        <v>10068</v>
      </c>
      <c r="AP2982">
        <v>319</v>
      </c>
      <c r="AQ2982">
        <v>3.3</v>
      </c>
      <c r="AR2982">
        <v>56</v>
      </c>
      <c r="AS2982">
        <v>77300</v>
      </c>
      <c r="AT2982">
        <v>24.2</v>
      </c>
      <c r="AU2982">
        <v>9055</v>
      </c>
      <c r="AV2982">
        <v>2.4300000000000002</v>
      </c>
      <c r="AW2982">
        <v>16339</v>
      </c>
      <c r="AX2982">
        <v>34422</v>
      </c>
      <c r="AY2982">
        <v>15.5</v>
      </c>
      <c r="AZ2982">
        <v>0</v>
      </c>
      <c r="BA2982">
        <v>0</v>
      </c>
      <c r="BB2982">
        <v>10483</v>
      </c>
      <c r="BC2982">
        <v>473</v>
      </c>
      <c r="BD2982">
        <v>4.5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462</v>
      </c>
      <c r="BK2982">
        <v>6900</v>
      </c>
      <c r="BL2982">
        <v>-14.9</v>
      </c>
      <c r="BM2982">
        <v>742</v>
      </c>
      <c r="BN2982">
        <v>43011</v>
      </c>
      <c r="BO2982">
        <v>1040</v>
      </c>
      <c r="BP2982">
        <v>16.7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1045853</v>
      </c>
      <c r="BW2982">
        <v>36937</v>
      </c>
      <c r="BX2982">
        <v>111652</v>
      </c>
      <c r="BY2982">
        <v>4975</v>
      </c>
      <c r="BZ2982">
        <v>159</v>
      </c>
      <c r="CA2982">
        <v>8870</v>
      </c>
      <c r="CB2982">
        <v>0</v>
      </c>
      <c r="CC2982">
        <v>295616</v>
      </c>
      <c r="CD2982">
        <v>13215</v>
      </c>
      <c r="CE2982">
        <v>10.24</v>
      </c>
      <c r="CF2982">
        <v>2235.4</v>
      </c>
    </row>
    <row r="2983" spans="1:84">
      <c r="A2983">
        <v>51678</v>
      </c>
      <c r="B2983" t="s">
        <v>2978</v>
      </c>
      <c r="C2983">
        <v>51678</v>
      </c>
      <c r="D2983">
        <v>6739</v>
      </c>
      <c r="E2983">
        <v>-1.9</v>
      </c>
      <c r="F2983">
        <v>-128</v>
      </c>
      <c r="G2983">
        <v>6867</v>
      </c>
      <c r="H2983">
        <v>149</v>
      </c>
      <c r="I2983">
        <v>2.2000000000000002</v>
      </c>
      <c r="J2983">
        <v>656</v>
      </c>
      <c r="K2983">
        <v>9.6999999999999993</v>
      </c>
      <c r="L2983">
        <v>18.7</v>
      </c>
      <c r="M2983">
        <v>1257</v>
      </c>
      <c r="N2983">
        <v>44.1</v>
      </c>
      <c r="O2983">
        <v>5799</v>
      </c>
      <c r="P2983">
        <v>692</v>
      </c>
      <c r="Q2983">
        <v>18</v>
      </c>
      <c r="R2983">
        <v>164</v>
      </c>
      <c r="S2983">
        <v>1</v>
      </c>
      <c r="T2983">
        <v>65</v>
      </c>
      <c r="U2983">
        <v>136</v>
      </c>
      <c r="V2983">
        <v>5672</v>
      </c>
      <c r="W2983">
        <v>86.1</v>
      </c>
      <c r="X2983">
        <v>10.3</v>
      </c>
      <c r="Y2983">
        <v>0.3</v>
      </c>
      <c r="Z2983">
        <v>2.4</v>
      </c>
      <c r="AA2983">
        <v>0</v>
      </c>
      <c r="AB2983">
        <v>1</v>
      </c>
      <c r="AC2983">
        <v>2</v>
      </c>
      <c r="AD2983">
        <v>84.2</v>
      </c>
      <c r="AE2983">
        <v>30</v>
      </c>
      <c r="AF2983">
        <v>55</v>
      </c>
      <c r="AG2983">
        <v>0</v>
      </c>
      <c r="AH2983">
        <v>42</v>
      </c>
      <c r="AI2983">
        <v>4</v>
      </c>
      <c r="AJ2983">
        <v>7.7</v>
      </c>
      <c r="AK2983">
        <v>77.099999999999994</v>
      </c>
      <c r="AL2983">
        <v>42.6</v>
      </c>
      <c r="AM2983">
        <v>899</v>
      </c>
      <c r="AN2983">
        <v>10.5</v>
      </c>
      <c r="AO2983">
        <v>2414</v>
      </c>
      <c r="AP2983">
        <v>38</v>
      </c>
      <c r="AQ2983">
        <v>1.6</v>
      </c>
      <c r="AR2983">
        <v>54.9</v>
      </c>
      <c r="AS2983">
        <v>131900</v>
      </c>
      <c r="AT2983">
        <v>28.7</v>
      </c>
      <c r="AU2983">
        <v>2232</v>
      </c>
      <c r="AV2983">
        <v>2.06</v>
      </c>
      <c r="AW2983">
        <v>16497</v>
      </c>
      <c r="AX2983">
        <v>33190</v>
      </c>
      <c r="AY2983">
        <v>15.8</v>
      </c>
      <c r="AZ2983">
        <v>0</v>
      </c>
      <c r="BA2983">
        <v>0</v>
      </c>
      <c r="BB2983">
        <v>2327</v>
      </c>
      <c r="BC2983">
        <v>107</v>
      </c>
      <c r="BD2983">
        <v>4.5999999999999996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460</v>
      </c>
      <c r="BK2983">
        <v>4725</v>
      </c>
      <c r="BL2983">
        <v>1.6</v>
      </c>
      <c r="BM2983">
        <v>655</v>
      </c>
      <c r="BN2983">
        <v>42961</v>
      </c>
      <c r="BO2983">
        <v>983</v>
      </c>
      <c r="BP2983">
        <v>0</v>
      </c>
      <c r="BQ2983">
        <v>0</v>
      </c>
      <c r="BR2983">
        <v>0</v>
      </c>
      <c r="BS2983">
        <v>0</v>
      </c>
      <c r="BT2983">
        <v>0</v>
      </c>
      <c r="BU2983">
        <v>18</v>
      </c>
      <c r="BV2983">
        <v>0</v>
      </c>
      <c r="BW2983">
        <v>30705</v>
      </c>
      <c r="BX2983">
        <v>109283</v>
      </c>
      <c r="BY2983">
        <v>15836</v>
      </c>
      <c r="BZ2983">
        <v>18</v>
      </c>
      <c r="CA2983">
        <v>3178</v>
      </c>
      <c r="CB2983">
        <v>0</v>
      </c>
      <c r="CC2983">
        <v>71427</v>
      </c>
      <c r="CD2983">
        <v>10337</v>
      </c>
      <c r="CE2983">
        <v>2.4900000000000002</v>
      </c>
      <c r="CF2983">
        <v>3433.5</v>
      </c>
    </row>
    <row r="2984" spans="1:84">
      <c r="A2984">
        <v>51680</v>
      </c>
      <c r="B2984" t="s">
        <v>2979</v>
      </c>
      <c r="C2984">
        <v>51680</v>
      </c>
      <c r="D2984">
        <v>67720</v>
      </c>
      <c r="E2984">
        <v>3.8</v>
      </c>
      <c r="F2984">
        <v>2491</v>
      </c>
      <c r="G2984">
        <v>65269</v>
      </c>
      <c r="H2984">
        <v>4183</v>
      </c>
      <c r="I2984">
        <v>6.2</v>
      </c>
      <c r="J2984">
        <v>14201</v>
      </c>
      <c r="K2984">
        <v>21</v>
      </c>
      <c r="L2984">
        <v>17.100000000000001</v>
      </c>
      <c r="M2984">
        <v>11610</v>
      </c>
      <c r="N2984">
        <v>54.2</v>
      </c>
      <c r="O2984">
        <v>45334</v>
      </c>
      <c r="P2984">
        <v>19985</v>
      </c>
      <c r="Q2984">
        <v>184</v>
      </c>
      <c r="R2984">
        <v>1222</v>
      </c>
      <c r="S2984">
        <v>30</v>
      </c>
      <c r="T2984">
        <v>965</v>
      </c>
      <c r="U2984">
        <v>1083</v>
      </c>
      <c r="V2984">
        <v>44485</v>
      </c>
      <c r="W2984">
        <v>66.900000000000006</v>
      </c>
      <c r="X2984">
        <v>29.5</v>
      </c>
      <c r="Y2984">
        <v>0.3</v>
      </c>
      <c r="Z2984">
        <v>1.8</v>
      </c>
      <c r="AA2984">
        <v>0</v>
      </c>
      <c r="AB2984">
        <v>1.4</v>
      </c>
      <c r="AC2984">
        <v>1.6</v>
      </c>
      <c r="AD2984">
        <v>65.7</v>
      </c>
      <c r="AE2984">
        <v>831</v>
      </c>
      <c r="AF2984">
        <v>793</v>
      </c>
      <c r="AG2984">
        <v>12</v>
      </c>
      <c r="AH2984">
        <v>51.6</v>
      </c>
      <c r="AI2984">
        <v>3.2</v>
      </c>
      <c r="AJ2984">
        <v>5.6</v>
      </c>
      <c r="AK2984">
        <v>78</v>
      </c>
      <c r="AL2984">
        <v>25.2</v>
      </c>
      <c r="AM2984">
        <v>13605</v>
      </c>
      <c r="AN2984">
        <v>16.8</v>
      </c>
      <c r="AO2984">
        <v>29408</v>
      </c>
      <c r="AP2984">
        <v>1785</v>
      </c>
      <c r="AQ2984">
        <v>6.5</v>
      </c>
      <c r="AR2984">
        <v>58.5</v>
      </c>
      <c r="AS2984">
        <v>85300</v>
      </c>
      <c r="AT2984">
        <v>29.9</v>
      </c>
      <c r="AU2984">
        <v>25477</v>
      </c>
      <c r="AV2984">
        <v>2.2999999999999998</v>
      </c>
      <c r="AW2984">
        <v>18263</v>
      </c>
      <c r="AX2984">
        <v>32997</v>
      </c>
      <c r="AY2984">
        <v>17.8</v>
      </c>
      <c r="AZ2984">
        <v>0</v>
      </c>
      <c r="BA2984">
        <v>0</v>
      </c>
      <c r="BB2984">
        <v>32085</v>
      </c>
      <c r="BC2984">
        <v>1144</v>
      </c>
      <c r="BD2984">
        <v>3.6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2403</v>
      </c>
      <c r="BK2984">
        <v>52922</v>
      </c>
      <c r="BL2984">
        <v>-8</v>
      </c>
      <c r="BM2984">
        <v>3320</v>
      </c>
      <c r="BN2984">
        <v>130883</v>
      </c>
      <c r="BO2984">
        <v>4840</v>
      </c>
      <c r="BP2984">
        <v>10.7</v>
      </c>
      <c r="BQ2984">
        <v>0</v>
      </c>
      <c r="BR2984">
        <v>2.2999999999999998</v>
      </c>
      <c r="BS2984">
        <v>0</v>
      </c>
      <c r="BT2984">
        <v>0</v>
      </c>
      <c r="BU2984">
        <v>31.9</v>
      </c>
      <c r="BV2984">
        <v>1758135</v>
      </c>
      <c r="BW2984">
        <v>585091</v>
      </c>
      <c r="BX2984">
        <v>1420834</v>
      </c>
      <c r="BY2984">
        <v>21875</v>
      </c>
      <c r="BZ2984">
        <v>434</v>
      </c>
      <c r="CA2984">
        <v>48371</v>
      </c>
      <c r="CB2984">
        <v>0</v>
      </c>
      <c r="CC2984">
        <v>1075971</v>
      </c>
      <c r="CD2984">
        <v>16571</v>
      </c>
      <c r="CE2984">
        <v>49.39</v>
      </c>
      <c r="CF2984">
        <v>1332</v>
      </c>
    </row>
    <row r="2985" spans="1:84">
      <c r="A2985">
        <v>51683</v>
      </c>
      <c r="B2985" t="s">
        <v>2980</v>
      </c>
      <c r="C2985">
        <v>51683</v>
      </c>
      <c r="D2985">
        <v>36638</v>
      </c>
      <c r="E2985">
        <v>4.3</v>
      </c>
      <c r="F2985">
        <v>1503</v>
      </c>
      <c r="G2985">
        <v>35135</v>
      </c>
      <c r="H2985">
        <v>3236</v>
      </c>
      <c r="I2985">
        <v>8.8000000000000007</v>
      </c>
      <c r="J2985">
        <v>10674</v>
      </c>
      <c r="K2985">
        <v>29.1</v>
      </c>
      <c r="L2985">
        <v>7.9</v>
      </c>
      <c r="M2985">
        <v>2898</v>
      </c>
      <c r="N2985">
        <v>48.2</v>
      </c>
      <c r="O2985">
        <v>29347</v>
      </c>
      <c r="P2985">
        <v>4904</v>
      </c>
      <c r="Q2985">
        <v>180</v>
      </c>
      <c r="R2985">
        <v>1505</v>
      </c>
      <c r="S2985">
        <v>33</v>
      </c>
      <c r="T2985">
        <v>669</v>
      </c>
      <c r="U2985">
        <v>10022</v>
      </c>
      <c r="V2985">
        <v>19871</v>
      </c>
      <c r="W2985">
        <v>80.099999999999994</v>
      </c>
      <c r="X2985">
        <v>13.4</v>
      </c>
      <c r="Y2985">
        <v>0.5</v>
      </c>
      <c r="Z2985">
        <v>4.0999999999999996</v>
      </c>
      <c r="AA2985">
        <v>0.1</v>
      </c>
      <c r="AB2985">
        <v>1.8</v>
      </c>
      <c r="AC2985">
        <v>27.4</v>
      </c>
      <c r="AD2985">
        <v>54.2</v>
      </c>
      <c r="AE2985">
        <v>662</v>
      </c>
      <c r="AF2985">
        <v>197</v>
      </c>
      <c r="AG2985">
        <v>7</v>
      </c>
      <c r="AH2985">
        <v>48.4</v>
      </c>
      <c r="AI2985">
        <v>14.2</v>
      </c>
      <c r="AJ2985">
        <v>18.5</v>
      </c>
      <c r="AK2985">
        <v>81.3</v>
      </c>
      <c r="AL2985">
        <v>28.1</v>
      </c>
      <c r="AM2985">
        <v>4430</v>
      </c>
      <c r="AN2985">
        <v>32.4</v>
      </c>
      <c r="AO2985">
        <v>12827</v>
      </c>
      <c r="AP2985">
        <v>713</v>
      </c>
      <c r="AQ2985">
        <v>5.9</v>
      </c>
      <c r="AR2985">
        <v>69.8</v>
      </c>
      <c r="AS2985">
        <v>154500</v>
      </c>
      <c r="AT2985">
        <v>22.3</v>
      </c>
      <c r="AU2985">
        <v>11757</v>
      </c>
      <c r="AV2985">
        <v>2.92</v>
      </c>
      <c r="AW2985">
        <v>24453</v>
      </c>
      <c r="AX2985">
        <v>62753</v>
      </c>
      <c r="AY2985">
        <v>7.5</v>
      </c>
      <c r="AZ2985">
        <v>0</v>
      </c>
      <c r="BA2985">
        <v>0</v>
      </c>
      <c r="BB2985">
        <v>21228</v>
      </c>
      <c r="BC2985">
        <v>531</v>
      </c>
      <c r="BD2985">
        <v>2.5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1594</v>
      </c>
      <c r="BK2985">
        <v>22066</v>
      </c>
      <c r="BL2985">
        <v>-9.3000000000000007</v>
      </c>
      <c r="BM2985">
        <v>3301</v>
      </c>
      <c r="BN2985">
        <v>55896</v>
      </c>
      <c r="BO2985">
        <v>3852</v>
      </c>
      <c r="BP2985">
        <v>0</v>
      </c>
      <c r="BQ2985">
        <v>0</v>
      </c>
      <c r="BR2985">
        <v>0</v>
      </c>
      <c r="BS2985">
        <v>16.5</v>
      </c>
      <c r="BT2985">
        <v>0</v>
      </c>
      <c r="BU2985">
        <v>25.8</v>
      </c>
      <c r="BV2985">
        <v>699007</v>
      </c>
      <c r="BW2985">
        <v>381954</v>
      </c>
      <c r="BX2985">
        <v>712711</v>
      </c>
      <c r="BY2985">
        <v>19461</v>
      </c>
      <c r="BZ2985">
        <v>137</v>
      </c>
      <c r="CA2985">
        <v>15518</v>
      </c>
      <c r="CB2985">
        <v>0</v>
      </c>
      <c r="CC2985">
        <v>1063788</v>
      </c>
      <c r="CD2985">
        <v>28281</v>
      </c>
      <c r="CE2985">
        <v>9.93</v>
      </c>
      <c r="CF2985">
        <v>3513.5</v>
      </c>
    </row>
    <row r="2986" spans="1:84">
      <c r="A2986">
        <v>51685</v>
      </c>
      <c r="B2986" t="s">
        <v>2981</v>
      </c>
      <c r="C2986">
        <v>51685</v>
      </c>
      <c r="D2986">
        <v>11642</v>
      </c>
      <c r="E2986">
        <v>13.1</v>
      </c>
      <c r="F2986">
        <v>1352</v>
      </c>
      <c r="G2986">
        <v>10290</v>
      </c>
      <c r="H2986">
        <v>1281</v>
      </c>
      <c r="I2986">
        <v>11</v>
      </c>
      <c r="J2986">
        <v>3789</v>
      </c>
      <c r="K2986">
        <v>32.5</v>
      </c>
      <c r="L2986">
        <v>6</v>
      </c>
      <c r="M2986">
        <v>699</v>
      </c>
      <c r="N2986">
        <v>49.4</v>
      </c>
      <c r="O2986">
        <v>9121</v>
      </c>
      <c r="P2986">
        <v>1407</v>
      </c>
      <c r="Q2986">
        <v>51</v>
      </c>
      <c r="R2986">
        <v>751</v>
      </c>
      <c r="S2986">
        <v>13</v>
      </c>
      <c r="T2986">
        <v>299</v>
      </c>
      <c r="U2986">
        <v>3545</v>
      </c>
      <c r="V2986">
        <v>5788</v>
      </c>
      <c r="W2986">
        <v>78.3</v>
      </c>
      <c r="X2986">
        <v>12.1</v>
      </c>
      <c r="Y2986">
        <v>0.4</v>
      </c>
      <c r="Z2986">
        <v>6.5</v>
      </c>
      <c r="AA2986">
        <v>0.1</v>
      </c>
      <c r="AB2986">
        <v>2.6</v>
      </c>
      <c r="AC2986">
        <v>30.5</v>
      </c>
      <c r="AD2986">
        <v>49.7</v>
      </c>
      <c r="AE2986">
        <v>294</v>
      </c>
      <c r="AF2986">
        <v>37</v>
      </c>
      <c r="AG2986">
        <v>0</v>
      </c>
      <c r="AH2986">
        <v>39.799999999999997</v>
      </c>
      <c r="AI2986">
        <v>15</v>
      </c>
      <c r="AJ2986">
        <v>20</v>
      </c>
      <c r="AK2986">
        <v>76.400000000000006</v>
      </c>
      <c r="AL2986">
        <v>20.3</v>
      </c>
      <c r="AM2986">
        <v>1483</v>
      </c>
      <c r="AN2986">
        <v>35.6</v>
      </c>
      <c r="AO2986">
        <v>4355</v>
      </c>
      <c r="AP2986">
        <v>989</v>
      </c>
      <c r="AQ2986">
        <v>29.4</v>
      </c>
      <c r="AR2986">
        <v>78.7</v>
      </c>
      <c r="AS2986">
        <v>116000</v>
      </c>
      <c r="AT2986">
        <v>1.1000000000000001</v>
      </c>
      <c r="AU2986">
        <v>3254</v>
      </c>
      <c r="AV2986">
        <v>3.16</v>
      </c>
      <c r="AW2986">
        <v>21048</v>
      </c>
      <c r="AX2986">
        <v>64753</v>
      </c>
      <c r="AY2986">
        <v>6</v>
      </c>
      <c r="AZ2986">
        <v>0</v>
      </c>
      <c r="BA2986">
        <v>0</v>
      </c>
      <c r="BB2986">
        <v>6752</v>
      </c>
      <c r="BC2986">
        <v>153</v>
      </c>
      <c r="BD2986">
        <v>2.2999999999999998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293</v>
      </c>
      <c r="BK2986">
        <v>3687</v>
      </c>
      <c r="BL2986">
        <v>46.3</v>
      </c>
      <c r="BM2986">
        <v>808</v>
      </c>
      <c r="BN2986">
        <v>10002</v>
      </c>
      <c r="BO2986">
        <v>844</v>
      </c>
      <c r="BP2986">
        <v>17.5</v>
      </c>
      <c r="BQ2986">
        <v>0</v>
      </c>
      <c r="BR2986">
        <v>0</v>
      </c>
      <c r="BS2986">
        <v>24.5</v>
      </c>
      <c r="BT2986">
        <v>0</v>
      </c>
      <c r="BU2986">
        <v>17.399999999999999</v>
      </c>
      <c r="BV2986">
        <v>0</v>
      </c>
      <c r="BW2986">
        <v>67285</v>
      </c>
      <c r="BX2986">
        <v>116442</v>
      </c>
      <c r="BY2986">
        <v>10653</v>
      </c>
      <c r="BZ2986">
        <v>0</v>
      </c>
      <c r="CA2986">
        <v>0</v>
      </c>
      <c r="CB2986">
        <v>0</v>
      </c>
      <c r="CC2986">
        <v>21166</v>
      </c>
      <c r="CD2986">
        <v>1837</v>
      </c>
      <c r="CE2986">
        <v>2.4900000000000002</v>
      </c>
      <c r="CF2986">
        <v>5145</v>
      </c>
    </row>
    <row r="2987" spans="1:84">
      <c r="A2987">
        <v>51690</v>
      </c>
      <c r="B2987" t="s">
        <v>2982</v>
      </c>
      <c r="C2987">
        <v>51690</v>
      </c>
      <c r="D2987">
        <v>14945</v>
      </c>
      <c r="E2987">
        <v>-2.7</v>
      </c>
      <c r="F2987">
        <v>-420</v>
      </c>
      <c r="G2987">
        <v>15416</v>
      </c>
      <c r="H2987">
        <v>828</v>
      </c>
      <c r="I2987">
        <v>5.5</v>
      </c>
      <c r="J2987">
        <v>3211</v>
      </c>
      <c r="K2987">
        <v>21.5</v>
      </c>
      <c r="L2987">
        <v>22.2</v>
      </c>
      <c r="M2987">
        <v>3320</v>
      </c>
      <c r="N2987">
        <v>54.6</v>
      </c>
      <c r="O2987">
        <v>8442</v>
      </c>
      <c r="P2987">
        <v>6257</v>
      </c>
      <c r="Q2987">
        <v>23</v>
      </c>
      <c r="R2987">
        <v>95</v>
      </c>
      <c r="S2987">
        <v>0</v>
      </c>
      <c r="T2987">
        <v>128</v>
      </c>
      <c r="U2987">
        <v>609</v>
      </c>
      <c r="V2987">
        <v>7923</v>
      </c>
      <c r="W2987">
        <v>56.5</v>
      </c>
      <c r="X2987">
        <v>41.9</v>
      </c>
      <c r="Y2987">
        <v>0.2</v>
      </c>
      <c r="Z2987">
        <v>0.6</v>
      </c>
      <c r="AA2987">
        <v>0</v>
      </c>
      <c r="AB2987">
        <v>0.9</v>
      </c>
      <c r="AC2987">
        <v>4.0999999999999996</v>
      </c>
      <c r="AD2987">
        <v>53</v>
      </c>
      <c r="AE2987">
        <v>154</v>
      </c>
      <c r="AF2987">
        <v>237</v>
      </c>
      <c r="AG2987">
        <v>3</v>
      </c>
      <c r="AH2987">
        <v>58</v>
      </c>
      <c r="AI2987">
        <v>2.7</v>
      </c>
      <c r="AJ2987">
        <v>4.7</v>
      </c>
      <c r="AK2987">
        <v>68.5</v>
      </c>
      <c r="AL2987">
        <v>16.600000000000001</v>
      </c>
      <c r="AM2987">
        <v>3630</v>
      </c>
      <c r="AN2987">
        <v>18.100000000000001</v>
      </c>
      <c r="AO2987">
        <v>7245</v>
      </c>
      <c r="AP2987">
        <v>18</v>
      </c>
      <c r="AQ2987">
        <v>0.2</v>
      </c>
      <c r="AR2987">
        <v>60.2</v>
      </c>
      <c r="AS2987">
        <v>69100</v>
      </c>
      <c r="AT2987">
        <v>25.4</v>
      </c>
      <c r="AU2987">
        <v>6498</v>
      </c>
      <c r="AV2987">
        <v>2.27</v>
      </c>
      <c r="AW2987">
        <v>17251</v>
      </c>
      <c r="AX2987">
        <v>28270</v>
      </c>
      <c r="AY2987">
        <v>18.5</v>
      </c>
      <c r="AZ2987">
        <v>0</v>
      </c>
      <c r="BA2987">
        <v>0</v>
      </c>
      <c r="BB2987">
        <v>5850</v>
      </c>
      <c r="BC2987">
        <v>419</v>
      </c>
      <c r="BD2987">
        <v>7.2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729</v>
      </c>
      <c r="BK2987">
        <v>13508</v>
      </c>
      <c r="BL2987">
        <v>-15.9</v>
      </c>
      <c r="BM2987">
        <v>892</v>
      </c>
      <c r="BN2987">
        <v>27745</v>
      </c>
      <c r="BO2987">
        <v>1440</v>
      </c>
      <c r="BP2987">
        <v>9.1</v>
      </c>
      <c r="BQ2987">
        <v>0</v>
      </c>
      <c r="BR2987">
        <v>0</v>
      </c>
      <c r="BS2987">
        <v>0</v>
      </c>
      <c r="BT2987">
        <v>0</v>
      </c>
      <c r="BU2987">
        <v>26.9</v>
      </c>
      <c r="BV2987">
        <v>415735</v>
      </c>
      <c r="BW2987">
        <v>0</v>
      </c>
      <c r="BX2987">
        <v>218572</v>
      </c>
      <c r="BY2987">
        <v>14418</v>
      </c>
      <c r="BZ2987">
        <v>58</v>
      </c>
      <c r="CA2987">
        <v>3718</v>
      </c>
      <c r="CB2987">
        <v>0</v>
      </c>
      <c r="CC2987">
        <v>155148</v>
      </c>
      <c r="CD2987">
        <v>10316</v>
      </c>
      <c r="CE2987">
        <v>10.96</v>
      </c>
      <c r="CF2987">
        <v>1401.5</v>
      </c>
    </row>
    <row r="2988" spans="1:84">
      <c r="A2988">
        <v>51700</v>
      </c>
      <c r="B2988" t="s">
        <v>2983</v>
      </c>
      <c r="C2988">
        <v>51700</v>
      </c>
      <c r="D2988">
        <v>178281</v>
      </c>
      <c r="E2988">
        <v>-1.3</v>
      </c>
      <c r="F2988">
        <v>-2416</v>
      </c>
      <c r="G2988">
        <v>180150</v>
      </c>
      <c r="H2988">
        <v>15447</v>
      </c>
      <c r="I2988">
        <v>8.6999999999999993</v>
      </c>
      <c r="J2988">
        <v>51069</v>
      </c>
      <c r="K2988">
        <v>28.6</v>
      </c>
      <c r="L2988">
        <v>10.6</v>
      </c>
      <c r="M2988">
        <v>18915</v>
      </c>
      <c r="N2988">
        <v>52.5</v>
      </c>
      <c r="O2988">
        <v>91657</v>
      </c>
      <c r="P2988">
        <v>76737</v>
      </c>
      <c r="Q2988">
        <v>788</v>
      </c>
      <c r="R2988">
        <v>4732</v>
      </c>
      <c r="S2988">
        <v>190</v>
      </c>
      <c r="T2988">
        <v>4177</v>
      </c>
      <c r="U2988">
        <v>7883</v>
      </c>
      <c r="V2988">
        <v>86140</v>
      </c>
      <c r="W2988">
        <v>51.4</v>
      </c>
      <c r="X2988">
        <v>43</v>
      </c>
      <c r="Y2988">
        <v>0.4</v>
      </c>
      <c r="Z2988">
        <v>2.7</v>
      </c>
      <c r="AA2988">
        <v>0.1</v>
      </c>
      <c r="AB2988">
        <v>2.2999999999999998</v>
      </c>
      <c r="AC2988">
        <v>4.4000000000000004</v>
      </c>
      <c r="AD2988">
        <v>48.3</v>
      </c>
      <c r="AE2988">
        <v>3211</v>
      </c>
      <c r="AF2988">
        <v>1379</v>
      </c>
      <c r="AG2988">
        <v>34</v>
      </c>
      <c r="AH2988">
        <v>45.5</v>
      </c>
      <c r="AI2988">
        <v>4.8</v>
      </c>
      <c r="AJ2988">
        <v>8.3000000000000007</v>
      </c>
      <c r="AK2988">
        <v>84.5</v>
      </c>
      <c r="AL2988">
        <v>19.899999999999999</v>
      </c>
      <c r="AM2988">
        <v>29381</v>
      </c>
      <c r="AN2988">
        <v>23</v>
      </c>
      <c r="AO2988">
        <v>77954</v>
      </c>
      <c r="AP2988">
        <v>3587</v>
      </c>
      <c r="AQ2988">
        <v>4.8</v>
      </c>
      <c r="AR2988">
        <v>52.4</v>
      </c>
      <c r="AS2988">
        <v>96400</v>
      </c>
      <c r="AT2988">
        <v>38.5</v>
      </c>
      <c r="AU2988">
        <v>69686</v>
      </c>
      <c r="AV2988">
        <v>2.5</v>
      </c>
      <c r="AW2988">
        <v>17843</v>
      </c>
      <c r="AX2988">
        <v>39574</v>
      </c>
      <c r="AY2988">
        <v>13.4</v>
      </c>
      <c r="AZ2988">
        <v>5086</v>
      </c>
      <c r="BA2988">
        <v>28436</v>
      </c>
      <c r="BB2988">
        <v>87490</v>
      </c>
      <c r="BC2988">
        <v>3048</v>
      </c>
      <c r="BD2988">
        <v>3.5</v>
      </c>
      <c r="BE2988">
        <v>118056</v>
      </c>
      <c r="BF2988">
        <v>3287</v>
      </c>
      <c r="BG2988">
        <v>24135</v>
      </c>
      <c r="BH2988">
        <v>5386414</v>
      </c>
      <c r="BI2988">
        <v>45626</v>
      </c>
      <c r="BJ2988">
        <v>3904</v>
      </c>
      <c r="BK2988">
        <v>87452</v>
      </c>
      <c r="BL2988">
        <v>3</v>
      </c>
      <c r="BM2988">
        <v>7196</v>
      </c>
      <c r="BN2988">
        <v>214404</v>
      </c>
      <c r="BO2988">
        <v>9200</v>
      </c>
      <c r="BP2988">
        <v>16.7</v>
      </c>
      <c r="BQ2988">
        <v>0</v>
      </c>
      <c r="BR2988">
        <v>4.0999999999999996</v>
      </c>
      <c r="BS2988">
        <v>0</v>
      </c>
      <c r="BT2988">
        <v>0</v>
      </c>
      <c r="BU2988">
        <v>26.8</v>
      </c>
      <c r="BV2988">
        <v>3827696</v>
      </c>
      <c r="BW2988">
        <v>621318</v>
      </c>
      <c r="BX2988">
        <v>2078241</v>
      </c>
      <c r="BY2988">
        <v>11565</v>
      </c>
      <c r="BZ2988">
        <v>538</v>
      </c>
      <c r="CA2988">
        <v>67961</v>
      </c>
      <c r="CB2988">
        <v>0</v>
      </c>
      <c r="CC2988">
        <v>2381543</v>
      </c>
      <c r="CD2988">
        <v>13092</v>
      </c>
      <c r="CE2988">
        <v>68.290000000000006</v>
      </c>
      <c r="CF2988">
        <v>2649.3</v>
      </c>
    </row>
    <row r="2989" spans="1:84">
      <c r="A2989">
        <v>51710</v>
      </c>
      <c r="B2989" t="s">
        <v>2984</v>
      </c>
      <c r="C2989">
        <v>51710</v>
      </c>
      <c r="D2989">
        <v>229112</v>
      </c>
      <c r="E2989">
        <v>-2.2999999999999998</v>
      </c>
      <c r="F2989">
        <v>-5291</v>
      </c>
      <c r="G2989">
        <v>234403</v>
      </c>
      <c r="H2989">
        <v>19426</v>
      </c>
      <c r="I2989">
        <v>8.5</v>
      </c>
      <c r="J2989">
        <v>59207</v>
      </c>
      <c r="K2989">
        <v>25.8</v>
      </c>
      <c r="L2989">
        <v>10.199999999999999</v>
      </c>
      <c r="M2989">
        <v>23331</v>
      </c>
      <c r="N2989">
        <v>48.9</v>
      </c>
      <c r="O2989">
        <v>111766</v>
      </c>
      <c r="P2989">
        <v>103683</v>
      </c>
      <c r="Q2989">
        <v>1206</v>
      </c>
      <c r="R2989">
        <v>6939</v>
      </c>
      <c r="S2989">
        <v>343</v>
      </c>
      <c r="T2989">
        <v>5175</v>
      </c>
      <c r="U2989">
        <v>10028</v>
      </c>
      <c r="V2989">
        <v>105075</v>
      </c>
      <c r="W2989">
        <v>48.8</v>
      </c>
      <c r="X2989">
        <v>45.3</v>
      </c>
      <c r="Y2989">
        <v>0.5</v>
      </c>
      <c r="Z2989">
        <v>3</v>
      </c>
      <c r="AA2989">
        <v>0.1</v>
      </c>
      <c r="AB2989">
        <v>2.2999999999999998</v>
      </c>
      <c r="AC2989">
        <v>4.4000000000000004</v>
      </c>
      <c r="AD2989">
        <v>45.9</v>
      </c>
      <c r="AE2989">
        <v>4109</v>
      </c>
      <c r="AF2989">
        <v>1968</v>
      </c>
      <c r="AG2989">
        <v>43</v>
      </c>
      <c r="AH2989">
        <v>42.7</v>
      </c>
      <c r="AI2989">
        <v>5</v>
      </c>
      <c r="AJ2989">
        <v>8.9</v>
      </c>
      <c r="AK2989">
        <v>78.400000000000006</v>
      </c>
      <c r="AL2989">
        <v>19.600000000000001</v>
      </c>
      <c r="AM2989">
        <v>43436</v>
      </c>
      <c r="AN2989">
        <v>21.7</v>
      </c>
      <c r="AO2989">
        <v>97240</v>
      </c>
      <c r="AP2989">
        <v>2824</v>
      </c>
      <c r="AQ2989">
        <v>3</v>
      </c>
      <c r="AR2989">
        <v>45.5</v>
      </c>
      <c r="AS2989">
        <v>88400</v>
      </c>
      <c r="AT2989">
        <v>44.4</v>
      </c>
      <c r="AU2989">
        <v>86210</v>
      </c>
      <c r="AV2989">
        <v>2.4500000000000002</v>
      </c>
      <c r="AW2989">
        <v>17372</v>
      </c>
      <c r="AX2989">
        <v>33777</v>
      </c>
      <c r="AY2989">
        <v>18.8</v>
      </c>
      <c r="AZ2989">
        <v>7045</v>
      </c>
      <c r="BA2989">
        <v>30528</v>
      </c>
      <c r="BB2989">
        <v>97533</v>
      </c>
      <c r="BC2989">
        <v>4045</v>
      </c>
      <c r="BD2989">
        <v>4.0999999999999996</v>
      </c>
      <c r="BE2989">
        <v>227149</v>
      </c>
      <c r="BF2989">
        <v>2806</v>
      </c>
      <c r="BG2989">
        <v>94815</v>
      </c>
      <c r="BH2989">
        <v>12681209</v>
      </c>
      <c r="BI2989">
        <v>55828</v>
      </c>
      <c r="BJ2989">
        <v>5815</v>
      </c>
      <c r="BK2989">
        <v>121365</v>
      </c>
      <c r="BL2989">
        <v>3.8</v>
      </c>
      <c r="BM2989">
        <v>9050</v>
      </c>
      <c r="BN2989">
        <v>424514</v>
      </c>
      <c r="BO2989">
        <v>11825</v>
      </c>
      <c r="BP2989">
        <v>16.3</v>
      </c>
      <c r="BQ2989">
        <v>0</v>
      </c>
      <c r="BR2989">
        <v>3.8</v>
      </c>
      <c r="BS2989">
        <v>1.1000000000000001</v>
      </c>
      <c r="BT2989">
        <v>0</v>
      </c>
      <c r="BU2989">
        <v>28.2</v>
      </c>
      <c r="BV2989">
        <v>4294111</v>
      </c>
      <c r="BW2989">
        <v>2862171</v>
      </c>
      <c r="BX2989">
        <v>2231322</v>
      </c>
      <c r="BY2989">
        <v>9362</v>
      </c>
      <c r="BZ2989">
        <v>545</v>
      </c>
      <c r="CA2989">
        <v>97727</v>
      </c>
      <c r="CB2989">
        <v>0</v>
      </c>
      <c r="CC2989">
        <v>6223526</v>
      </c>
      <c r="CD2989">
        <v>26167</v>
      </c>
      <c r="CE2989">
        <v>53.73</v>
      </c>
      <c r="CF2989">
        <v>4340.8</v>
      </c>
    </row>
    <row r="2990" spans="1:84">
      <c r="A2990">
        <v>51720</v>
      </c>
      <c r="B2990" t="s">
        <v>2985</v>
      </c>
      <c r="C2990">
        <v>51720</v>
      </c>
      <c r="D2990">
        <v>3643</v>
      </c>
      <c r="E2990">
        <v>-6.8</v>
      </c>
      <c r="F2990">
        <v>-265</v>
      </c>
      <c r="G2990">
        <v>3904</v>
      </c>
      <c r="H2990">
        <v>154</v>
      </c>
      <c r="I2990">
        <v>4.2</v>
      </c>
      <c r="J2990">
        <v>732</v>
      </c>
      <c r="K2990">
        <v>20.100000000000001</v>
      </c>
      <c r="L2990">
        <v>16.399999999999999</v>
      </c>
      <c r="M2990">
        <v>597</v>
      </c>
      <c r="N2990">
        <v>55.5</v>
      </c>
      <c r="O2990">
        <v>3270</v>
      </c>
      <c r="P2990">
        <v>274</v>
      </c>
      <c r="Q2990">
        <v>3</v>
      </c>
      <c r="R2990">
        <v>56</v>
      </c>
      <c r="S2990">
        <v>4</v>
      </c>
      <c r="T2990">
        <v>36</v>
      </c>
      <c r="U2990">
        <v>40</v>
      </c>
      <c r="V2990">
        <v>3237</v>
      </c>
      <c r="W2990">
        <v>89.8</v>
      </c>
      <c r="X2990">
        <v>7.5</v>
      </c>
      <c r="Y2990">
        <v>0.1</v>
      </c>
      <c r="Z2990">
        <v>1.5</v>
      </c>
      <c r="AA2990">
        <v>0.1</v>
      </c>
      <c r="AB2990">
        <v>1</v>
      </c>
      <c r="AC2990">
        <v>1.1000000000000001</v>
      </c>
      <c r="AD2990">
        <v>88.9</v>
      </c>
      <c r="AE2990">
        <v>45</v>
      </c>
      <c r="AF2990">
        <v>56</v>
      </c>
      <c r="AG2990">
        <v>0</v>
      </c>
      <c r="AH2990">
        <v>49.5</v>
      </c>
      <c r="AI2990">
        <v>1.1000000000000001</v>
      </c>
      <c r="AJ2990">
        <v>3.1</v>
      </c>
      <c r="AK2990">
        <v>66.5</v>
      </c>
      <c r="AL2990">
        <v>14</v>
      </c>
      <c r="AM2990">
        <v>1256</v>
      </c>
      <c r="AN2990">
        <v>18.8</v>
      </c>
      <c r="AO2990">
        <v>1969</v>
      </c>
      <c r="AP2990">
        <v>22</v>
      </c>
      <c r="AQ2990">
        <v>1.1000000000000001</v>
      </c>
      <c r="AR2990">
        <v>55.9</v>
      </c>
      <c r="AS2990">
        <v>62800</v>
      </c>
      <c r="AT2990">
        <v>27.5</v>
      </c>
      <c r="AU2990">
        <v>1730</v>
      </c>
      <c r="AV2990">
        <v>2.23</v>
      </c>
      <c r="AW2990">
        <v>16024</v>
      </c>
      <c r="AX2990">
        <v>28144</v>
      </c>
      <c r="AY2990">
        <v>18</v>
      </c>
      <c r="AZ2990">
        <v>0</v>
      </c>
      <c r="BA2990">
        <v>0</v>
      </c>
      <c r="BB2990">
        <v>1525</v>
      </c>
      <c r="BC2990">
        <v>78</v>
      </c>
      <c r="BD2990">
        <v>5.0999999999999996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272</v>
      </c>
      <c r="BK2990">
        <v>5486</v>
      </c>
      <c r="BL2990">
        <v>8.6999999999999993</v>
      </c>
      <c r="BM2990">
        <v>213</v>
      </c>
      <c r="BN2990">
        <v>11953</v>
      </c>
      <c r="BO2990">
        <v>456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130729</v>
      </c>
      <c r="BX2990">
        <v>194947</v>
      </c>
      <c r="BY2990">
        <v>49643</v>
      </c>
      <c r="BZ2990">
        <v>8</v>
      </c>
      <c r="CA2990">
        <v>758</v>
      </c>
      <c r="CB2990">
        <v>0</v>
      </c>
      <c r="CC2990">
        <v>54960</v>
      </c>
      <c r="CD2990">
        <v>14644</v>
      </c>
      <c r="CE2990">
        <v>7.53</v>
      </c>
      <c r="CF2990">
        <v>488</v>
      </c>
    </row>
    <row r="2991" spans="1:84">
      <c r="A2991">
        <v>51730</v>
      </c>
      <c r="B2991" t="s">
        <v>2986</v>
      </c>
      <c r="C2991">
        <v>51730</v>
      </c>
      <c r="D2991">
        <v>32445</v>
      </c>
      <c r="E2991">
        <v>-3.9</v>
      </c>
      <c r="F2991">
        <v>-1311</v>
      </c>
      <c r="G2991">
        <v>33740</v>
      </c>
      <c r="H2991">
        <v>2576</v>
      </c>
      <c r="I2991">
        <v>7.9</v>
      </c>
      <c r="J2991">
        <v>8221</v>
      </c>
      <c r="K2991">
        <v>25.3</v>
      </c>
      <c r="L2991">
        <v>16.2</v>
      </c>
      <c r="M2991">
        <v>5259</v>
      </c>
      <c r="N2991">
        <v>54.2</v>
      </c>
      <c r="O2991">
        <v>6403</v>
      </c>
      <c r="P2991">
        <v>25254</v>
      </c>
      <c r="Q2991">
        <v>67</v>
      </c>
      <c r="R2991">
        <v>365</v>
      </c>
      <c r="S2991">
        <v>9</v>
      </c>
      <c r="T2991">
        <v>347</v>
      </c>
      <c r="U2991">
        <v>780</v>
      </c>
      <c r="V2991">
        <v>5858</v>
      </c>
      <c r="W2991">
        <v>19.7</v>
      </c>
      <c r="X2991">
        <v>77.8</v>
      </c>
      <c r="Y2991">
        <v>0.2</v>
      </c>
      <c r="Z2991">
        <v>1.1000000000000001</v>
      </c>
      <c r="AA2991">
        <v>0</v>
      </c>
      <c r="AB2991">
        <v>1.1000000000000001</v>
      </c>
      <c r="AC2991">
        <v>2.4</v>
      </c>
      <c r="AD2991">
        <v>18.100000000000001</v>
      </c>
      <c r="AE2991">
        <v>528</v>
      </c>
      <c r="AF2991">
        <v>472</v>
      </c>
      <c r="AG2991">
        <v>7</v>
      </c>
      <c r="AH2991">
        <v>55.6</v>
      </c>
      <c r="AI2991">
        <v>2.2999999999999998</v>
      </c>
      <c r="AJ2991">
        <v>4.4000000000000004</v>
      </c>
      <c r="AK2991">
        <v>68.599999999999994</v>
      </c>
      <c r="AL2991">
        <v>14.8</v>
      </c>
      <c r="AM2991">
        <v>8610</v>
      </c>
      <c r="AN2991">
        <v>23.3</v>
      </c>
      <c r="AO2991">
        <v>15906</v>
      </c>
      <c r="AP2991">
        <v>-64</v>
      </c>
      <c r="AQ2991">
        <v>-0.4</v>
      </c>
      <c r="AR2991">
        <v>51.5</v>
      </c>
      <c r="AS2991">
        <v>68600</v>
      </c>
      <c r="AT2991">
        <v>30</v>
      </c>
      <c r="AU2991">
        <v>13799</v>
      </c>
      <c r="AV2991">
        <v>2.38</v>
      </c>
      <c r="AW2991">
        <v>15989</v>
      </c>
      <c r="AX2991">
        <v>29419</v>
      </c>
      <c r="AY2991">
        <v>18.3</v>
      </c>
      <c r="AZ2991">
        <v>0</v>
      </c>
      <c r="BA2991">
        <v>0</v>
      </c>
      <c r="BB2991">
        <v>14221</v>
      </c>
      <c r="BC2991">
        <v>853</v>
      </c>
      <c r="BD2991">
        <v>6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771</v>
      </c>
      <c r="BK2991">
        <v>12336</v>
      </c>
      <c r="BL2991">
        <v>-12.2</v>
      </c>
      <c r="BM2991">
        <v>1066</v>
      </c>
      <c r="BN2991">
        <v>31056</v>
      </c>
      <c r="BO2991">
        <v>1592</v>
      </c>
      <c r="BP2991">
        <v>21.4</v>
      </c>
      <c r="BQ2991">
        <v>0</v>
      </c>
      <c r="BR2991">
        <v>0</v>
      </c>
      <c r="BS2991">
        <v>0</v>
      </c>
      <c r="BT2991">
        <v>0</v>
      </c>
      <c r="BU2991">
        <v>20.399999999999999</v>
      </c>
      <c r="BV2991">
        <v>660096</v>
      </c>
      <c r="BW2991">
        <v>314138</v>
      </c>
      <c r="BX2991">
        <v>346861</v>
      </c>
      <c r="BY2991">
        <v>10469</v>
      </c>
      <c r="BZ2991">
        <v>51</v>
      </c>
      <c r="CA2991">
        <v>7980</v>
      </c>
      <c r="CB2991">
        <v>0</v>
      </c>
      <c r="CC2991">
        <v>341901</v>
      </c>
      <c r="CD2991">
        <v>10437</v>
      </c>
      <c r="CE2991">
        <v>22.88</v>
      </c>
      <c r="CF2991">
        <v>1467</v>
      </c>
    </row>
    <row r="2992" spans="1:84">
      <c r="A2992">
        <v>51735</v>
      </c>
      <c r="B2992" t="s">
        <v>2987</v>
      </c>
      <c r="C2992">
        <v>51735</v>
      </c>
      <c r="D2992">
        <v>11918</v>
      </c>
      <c r="E2992">
        <v>3</v>
      </c>
      <c r="F2992">
        <v>352</v>
      </c>
      <c r="G2992">
        <v>11566</v>
      </c>
      <c r="H2992">
        <v>490</v>
      </c>
      <c r="I2992">
        <v>4.0999999999999996</v>
      </c>
      <c r="J2992">
        <v>2484</v>
      </c>
      <c r="K2992">
        <v>20.8</v>
      </c>
      <c r="L2992">
        <v>14.5</v>
      </c>
      <c r="M2992">
        <v>1726</v>
      </c>
      <c r="N2992">
        <v>49.9</v>
      </c>
      <c r="O2992">
        <v>11360</v>
      </c>
      <c r="P2992">
        <v>162</v>
      </c>
      <c r="Q2992">
        <v>31</v>
      </c>
      <c r="R2992">
        <v>241</v>
      </c>
      <c r="S2992">
        <v>4</v>
      </c>
      <c r="T2992">
        <v>120</v>
      </c>
      <c r="U2992">
        <v>197</v>
      </c>
      <c r="V2992">
        <v>11168</v>
      </c>
      <c r="W2992">
        <v>95.3</v>
      </c>
      <c r="X2992">
        <v>1.4</v>
      </c>
      <c r="Y2992">
        <v>0.3</v>
      </c>
      <c r="Z2992">
        <v>2</v>
      </c>
      <c r="AA2992">
        <v>0</v>
      </c>
      <c r="AB2992">
        <v>1</v>
      </c>
      <c r="AC2992">
        <v>1.7</v>
      </c>
      <c r="AD2992">
        <v>93.7</v>
      </c>
      <c r="AE2992">
        <v>98</v>
      </c>
      <c r="AF2992">
        <v>76</v>
      </c>
      <c r="AG2992">
        <v>2</v>
      </c>
      <c r="AH2992">
        <v>59.4</v>
      </c>
      <c r="AI2992">
        <v>2.9</v>
      </c>
      <c r="AJ2992">
        <v>3.8</v>
      </c>
      <c r="AK2992">
        <v>88.5</v>
      </c>
      <c r="AL2992">
        <v>31.6</v>
      </c>
      <c r="AM2992">
        <v>1559</v>
      </c>
      <c r="AN2992">
        <v>24</v>
      </c>
      <c r="AO2992">
        <v>4631</v>
      </c>
      <c r="AP2992">
        <v>331</v>
      </c>
      <c r="AQ2992">
        <v>7.7</v>
      </c>
      <c r="AR2992">
        <v>84.1</v>
      </c>
      <c r="AS2992">
        <v>153400</v>
      </c>
      <c r="AT2992">
        <v>6.5</v>
      </c>
      <c r="AU2992">
        <v>4166</v>
      </c>
      <c r="AV2992">
        <v>2.75</v>
      </c>
      <c r="AW2992">
        <v>25336</v>
      </c>
      <c r="AX2992">
        <v>70476</v>
      </c>
      <c r="AY2992">
        <v>4.5999999999999996</v>
      </c>
      <c r="AZ2992">
        <v>0</v>
      </c>
      <c r="BA2992">
        <v>0</v>
      </c>
      <c r="BB2992">
        <v>6278</v>
      </c>
      <c r="BC2992">
        <v>146</v>
      </c>
      <c r="BD2992">
        <v>2.2999999999999998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211</v>
      </c>
      <c r="BK2992">
        <v>1538</v>
      </c>
      <c r="BL2992">
        <v>8.8000000000000007</v>
      </c>
      <c r="BM2992">
        <v>773</v>
      </c>
      <c r="BN2992">
        <v>7208</v>
      </c>
      <c r="BO2992">
        <v>884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44676</v>
      </c>
      <c r="BY2992">
        <v>3847</v>
      </c>
      <c r="BZ2992">
        <v>62</v>
      </c>
      <c r="CA2992">
        <v>15534</v>
      </c>
      <c r="CB2992">
        <v>0</v>
      </c>
      <c r="CC2992">
        <v>35056</v>
      </c>
      <c r="CD2992">
        <v>2996</v>
      </c>
      <c r="CE2992">
        <v>15.52</v>
      </c>
      <c r="CF2992">
        <v>722.9</v>
      </c>
    </row>
    <row r="2993" spans="1:84">
      <c r="A2993">
        <v>51740</v>
      </c>
      <c r="B2993" t="s">
        <v>2988</v>
      </c>
      <c r="C2993">
        <v>51740</v>
      </c>
      <c r="D2993">
        <v>101377</v>
      </c>
      <c r="E2993">
        <v>0.8</v>
      </c>
      <c r="F2993">
        <v>812</v>
      </c>
      <c r="G2993">
        <v>100565</v>
      </c>
      <c r="H2993">
        <v>7970</v>
      </c>
      <c r="I2993">
        <v>7.9</v>
      </c>
      <c r="J2993">
        <v>26666</v>
      </c>
      <c r="K2993">
        <v>26.3</v>
      </c>
      <c r="L2993">
        <v>13</v>
      </c>
      <c r="M2993">
        <v>13165</v>
      </c>
      <c r="N2993">
        <v>51.5</v>
      </c>
      <c r="O2993">
        <v>44504</v>
      </c>
      <c r="P2993">
        <v>53563</v>
      </c>
      <c r="Q2993">
        <v>508</v>
      </c>
      <c r="R2993">
        <v>914</v>
      </c>
      <c r="S2993">
        <v>130</v>
      </c>
      <c r="T2993">
        <v>1758</v>
      </c>
      <c r="U2993">
        <v>2309</v>
      </c>
      <c r="V2993">
        <v>42891</v>
      </c>
      <c r="W2993">
        <v>43.9</v>
      </c>
      <c r="X2993">
        <v>52.8</v>
      </c>
      <c r="Y2993">
        <v>0.5</v>
      </c>
      <c r="Z2993">
        <v>0.9</v>
      </c>
      <c r="AA2993">
        <v>0.1</v>
      </c>
      <c r="AB2993">
        <v>1.7</v>
      </c>
      <c r="AC2993">
        <v>2.2999999999999998</v>
      </c>
      <c r="AD2993">
        <v>42.3</v>
      </c>
      <c r="AE2993">
        <v>1647</v>
      </c>
      <c r="AF2993">
        <v>1071</v>
      </c>
      <c r="AG2993">
        <v>21</v>
      </c>
      <c r="AH2993">
        <v>51.4</v>
      </c>
      <c r="AI2993">
        <v>1.6</v>
      </c>
      <c r="AJ2993">
        <v>4.5999999999999996</v>
      </c>
      <c r="AK2993">
        <v>75.2</v>
      </c>
      <c r="AL2993">
        <v>13.8</v>
      </c>
      <c r="AM2993">
        <v>22025</v>
      </c>
      <c r="AN2993">
        <v>23.8</v>
      </c>
      <c r="AO2993">
        <v>42675</v>
      </c>
      <c r="AP2993">
        <v>1070</v>
      </c>
      <c r="AQ2993">
        <v>2.6</v>
      </c>
      <c r="AR2993">
        <v>58.6</v>
      </c>
      <c r="AS2993">
        <v>81300</v>
      </c>
      <c r="AT2993">
        <v>28.4</v>
      </c>
      <c r="AU2993">
        <v>38170</v>
      </c>
      <c r="AV2993">
        <v>2.5099999999999998</v>
      </c>
      <c r="AW2993">
        <v>16507</v>
      </c>
      <c r="AX2993">
        <v>35782</v>
      </c>
      <c r="AY2993">
        <v>15.9</v>
      </c>
      <c r="AZ2993">
        <v>2774</v>
      </c>
      <c r="BA2993">
        <v>27799</v>
      </c>
      <c r="BB2993">
        <v>45435</v>
      </c>
      <c r="BC2993">
        <v>1975</v>
      </c>
      <c r="BD2993">
        <v>4.3</v>
      </c>
      <c r="BE2993">
        <v>56470</v>
      </c>
      <c r="BF2993">
        <v>3968</v>
      </c>
      <c r="BG2993">
        <v>22389</v>
      </c>
      <c r="BH2993">
        <v>2919089</v>
      </c>
      <c r="BI2993">
        <v>51693</v>
      </c>
      <c r="BJ2993">
        <v>1800</v>
      </c>
      <c r="BK2993">
        <v>28401</v>
      </c>
      <c r="BL2993">
        <v>10.8</v>
      </c>
      <c r="BM2993">
        <v>3783</v>
      </c>
      <c r="BN2993">
        <v>82556</v>
      </c>
      <c r="BO2993">
        <v>4631</v>
      </c>
      <c r="BP2993">
        <v>17.5</v>
      </c>
      <c r="BQ2993">
        <v>0</v>
      </c>
      <c r="BR2993">
        <v>3</v>
      </c>
      <c r="BS2993">
        <v>0</v>
      </c>
      <c r="BT2993">
        <v>0</v>
      </c>
      <c r="BU2993">
        <v>32.5</v>
      </c>
      <c r="BV2993">
        <v>435737</v>
      </c>
      <c r="BW2993">
        <v>143949</v>
      </c>
      <c r="BX2993">
        <v>522938</v>
      </c>
      <c r="BY2993">
        <v>5263</v>
      </c>
      <c r="BZ2993">
        <v>193</v>
      </c>
      <c r="CA2993">
        <v>22075</v>
      </c>
      <c r="CB2993">
        <v>0</v>
      </c>
      <c r="CC2993">
        <v>1835274</v>
      </c>
      <c r="CD2993">
        <v>18484</v>
      </c>
      <c r="CE2993">
        <v>33.159999999999997</v>
      </c>
      <c r="CF2993">
        <v>3047.4</v>
      </c>
    </row>
    <row r="2994" spans="1:84">
      <c r="A2994">
        <v>51750</v>
      </c>
      <c r="B2994" t="s">
        <v>2989</v>
      </c>
      <c r="C2994">
        <v>51750</v>
      </c>
      <c r="D2994">
        <v>14525</v>
      </c>
      <c r="E2994">
        <v>-8.4</v>
      </c>
      <c r="F2994">
        <v>-1334</v>
      </c>
      <c r="G2994">
        <v>15859</v>
      </c>
      <c r="H2994">
        <v>560</v>
      </c>
      <c r="I2994">
        <v>3.9</v>
      </c>
      <c r="J2994">
        <v>1671</v>
      </c>
      <c r="K2994">
        <v>11.5</v>
      </c>
      <c r="L2994">
        <v>10.9</v>
      </c>
      <c r="M2994">
        <v>1588</v>
      </c>
      <c r="N2994">
        <v>54.7</v>
      </c>
      <c r="O2994">
        <v>12621</v>
      </c>
      <c r="P2994">
        <v>1198</v>
      </c>
      <c r="Q2994">
        <v>40</v>
      </c>
      <c r="R2994">
        <v>431</v>
      </c>
      <c r="S2994">
        <v>6</v>
      </c>
      <c r="T2994">
        <v>229</v>
      </c>
      <c r="U2994">
        <v>211</v>
      </c>
      <c r="V2994">
        <v>12455</v>
      </c>
      <c r="W2994">
        <v>86.9</v>
      </c>
      <c r="X2994">
        <v>8.1999999999999993</v>
      </c>
      <c r="Y2994">
        <v>0.3</v>
      </c>
      <c r="Z2994">
        <v>3</v>
      </c>
      <c r="AA2994">
        <v>0</v>
      </c>
      <c r="AB2994">
        <v>1.6</v>
      </c>
      <c r="AC2994">
        <v>1.5</v>
      </c>
      <c r="AD2994">
        <v>85.7</v>
      </c>
      <c r="AE2994">
        <v>111</v>
      </c>
      <c r="AF2994">
        <v>105</v>
      </c>
      <c r="AG2994">
        <v>3</v>
      </c>
      <c r="AH2994">
        <v>31.6</v>
      </c>
      <c r="AI2994">
        <v>2.5</v>
      </c>
      <c r="AJ2994">
        <v>5.2</v>
      </c>
      <c r="AK2994">
        <v>83.4</v>
      </c>
      <c r="AL2994">
        <v>34.1</v>
      </c>
      <c r="AM2994">
        <v>2435</v>
      </c>
      <c r="AN2994">
        <v>16.100000000000001</v>
      </c>
      <c r="AO2994">
        <v>6395</v>
      </c>
      <c r="AP2994">
        <v>258</v>
      </c>
      <c r="AQ2994">
        <v>4.2</v>
      </c>
      <c r="AR2994">
        <v>44.6</v>
      </c>
      <c r="AS2994">
        <v>95100</v>
      </c>
      <c r="AT2994">
        <v>46.4</v>
      </c>
      <c r="AU2994">
        <v>5809</v>
      </c>
      <c r="AV2994">
        <v>2.25</v>
      </c>
      <c r="AW2994">
        <v>14289</v>
      </c>
      <c r="AX2994">
        <v>27585</v>
      </c>
      <c r="AY2994">
        <v>19.100000000000001</v>
      </c>
      <c r="AZ2994">
        <v>0</v>
      </c>
      <c r="BA2994">
        <v>0</v>
      </c>
      <c r="BB2994">
        <v>7323</v>
      </c>
      <c r="BC2994">
        <v>272</v>
      </c>
      <c r="BD2994">
        <v>3.7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373</v>
      </c>
      <c r="BK2994">
        <v>5914</v>
      </c>
      <c r="BL2994">
        <v>-16.899999999999999</v>
      </c>
      <c r="BM2994">
        <v>620</v>
      </c>
      <c r="BN2994">
        <v>21692</v>
      </c>
      <c r="BO2994">
        <v>875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17</v>
      </c>
      <c r="BV2994">
        <v>346129</v>
      </c>
      <c r="BW2994">
        <v>22317</v>
      </c>
      <c r="BX2994">
        <v>97428</v>
      </c>
      <c r="BY2994">
        <v>6355</v>
      </c>
      <c r="BZ2994">
        <v>65</v>
      </c>
      <c r="CA2994">
        <v>4794</v>
      </c>
      <c r="CB2994">
        <v>0</v>
      </c>
      <c r="CC2994">
        <v>146362</v>
      </c>
      <c r="CD2994">
        <v>9909</v>
      </c>
      <c r="CE2994">
        <v>9.82</v>
      </c>
      <c r="CF2994">
        <v>1585.9</v>
      </c>
    </row>
    <row r="2995" spans="1:84">
      <c r="A2995">
        <v>51760</v>
      </c>
      <c r="B2995" t="s">
        <v>2942</v>
      </c>
      <c r="C2995">
        <v>51760</v>
      </c>
      <c r="D2995">
        <v>192913</v>
      </c>
      <c r="E2995">
        <v>-2.6</v>
      </c>
      <c r="F2995">
        <v>-5194</v>
      </c>
      <c r="G2995">
        <v>197790</v>
      </c>
      <c r="H2995">
        <v>14556</v>
      </c>
      <c r="I2995">
        <v>7.5</v>
      </c>
      <c r="J2995">
        <v>43592</v>
      </c>
      <c r="K2995">
        <v>22.6</v>
      </c>
      <c r="L2995">
        <v>14.4</v>
      </c>
      <c r="M2995">
        <v>27751</v>
      </c>
      <c r="N2995">
        <v>53.2</v>
      </c>
      <c r="O2995">
        <v>80067</v>
      </c>
      <c r="P2995">
        <v>106166</v>
      </c>
      <c r="Q2995">
        <v>748</v>
      </c>
      <c r="R2995">
        <v>2976</v>
      </c>
      <c r="S2995">
        <v>414</v>
      </c>
      <c r="T2995">
        <v>2542</v>
      </c>
      <c r="U2995">
        <v>8240</v>
      </c>
      <c r="V2995">
        <v>74116</v>
      </c>
      <c r="W2995">
        <v>41.5</v>
      </c>
      <c r="X2995">
        <v>55</v>
      </c>
      <c r="Y2995">
        <v>0.4</v>
      </c>
      <c r="Z2995">
        <v>1.5</v>
      </c>
      <c r="AA2995">
        <v>0.2</v>
      </c>
      <c r="AB2995">
        <v>1.3</v>
      </c>
      <c r="AC2995">
        <v>4.3</v>
      </c>
      <c r="AD2995">
        <v>38.4</v>
      </c>
      <c r="AE2995">
        <v>3006</v>
      </c>
      <c r="AF2995">
        <v>2107</v>
      </c>
      <c r="AG2995">
        <v>33</v>
      </c>
      <c r="AH2995">
        <v>48</v>
      </c>
      <c r="AI2995">
        <v>3.9</v>
      </c>
      <c r="AJ2995">
        <v>6.7</v>
      </c>
      <c r="AK2995">
        <v>75.2</v>
      </c>
      <c r="AL2995">
        <v>29.5</v>
      </c>
      <c r="AM2995">
        <v>44227</v>
      </c>
      <c r="AN2995">
        <v>22.1</v>
      </c>
      <c r="AO2995">
        <v>93804</v>
      </c>
      <c r="AP2995">
        <v>1383</v>
      </c>
      <c r="AQ2995">
        <v>1.5</v>
      </c>
      <c r="AR2995">
        <v>46.1</v>
      </c>
      <c r="AS2995">
        <v>87300</v>
      </c>
      <c r="AT2995">
        <v>42.1</v>
      </c>
      <c r="AU2995">
        <v>84549</v>
      </c>
      <c r="AV2995">
        <v>2.21</v>
      </c>
      <c r="AW2995">
        <v>20337</v>
      </c>
      <c r="AX2995">
        <v>32547</v>
      </c>
      <c r="AY2995">
        <v>19.8</v>
      </c>
      <c r="AZ2995">
        <v>7582</v>
      </c>
      <c r="BA2995">
        <v>39245</v>
      </c>
      <c r="BB2995">
        <v>97794</v>
      </c>
      <c r="BC2995">
        <v>4354</v>
      </c>
      <c r="BD2995">
        <v>4.5</v>
      </c>
      <c r="BE2995">
        <v>182624</v>
      </c>
      <c r="BF2995">
        <v>-12468</v>
      </c>
      <c r="BG2995">
        <v>50819</v>
      </c>
      <c r="BH2995">
        <v>10560131</v>
      </c>
      <c r="BI2995">
        <v>57824</v>
      </c>
      <c r="BJ2995">
        <v>7833</v>
      </c>
      <c r="BK2995">
        <v>161235</v>
      </c>
      <c r="BL2995">
        <v>-0.7</v>
      </c>
      <c r="BM2995">
        <v>12671</v>
      </c>
      <c r="BN2995">
        <v>430190</v>
      </c>
      <c r="BO2995">
        <v>15677</v>
      </c>
      <c r="BP2995">
        <v>17.100000000000001</v>
      </c>
      <c r="BQ2995">
        <v>0</v>
      </c>
      <c r="BR2995">
        <v>3</v>
      </c>
      <c r="BS2995">
        <v>1.3</v>
      </c>
      <c r="BT2995">
        <v>0</v>
      </c>
      <c r="BU2995">
        <v>27.3</v>
      </c>
      <c r="BV2995">
        <v>13923842</v>
      </c>
      <c r="BW2995">
        <v>7174020</v>
      </c>
      <c r="BX2995">
        <v>2526091</v>
      </c>
      <c r="BY2995">
        <v>12868</v>
      </c>
      <c r="BZ2995">
        <v>729</v>
      </c>
      <c r="CA2995">
        <v>84122</v>
      </c>
      <c r="CB2995">
        <v>0</v>
      </c>
      <c r="CC2995">
        <v>4160844</v>
      </c>
      <c r="CD2995">
        <v>21615</v>
      </c>
      <c r="CE2995">
        <v>60.07</v>
      </c>
      <c r="CF2995">
        <v>3296.5</v>
      </c>
    </row>
    <row r="2996" spans="1:84">
      <c r="A2996">
        <v>51770</v>
      </c>
      <c r="B2996" t="s">
        <v>2943</v>
      </c>
      <c r="C2996">
        <v>51770</v>
      </c>
      <c r="D2996">
        <v>91552</v>
      </c>
      <c r="E2996">
        <v>-3.5</v>
      </c>
      <c r="F2996">
        <v>-3359</v>
      </c>
      <c r="G2996">
        <v>94911</v>
      </c>
      <c r="H2996">
        <v>5264</v>
      </c>
      <c r="I2996">
        <v>5.7</v>
      </c>
      <c r="J2996">
        <v>20785</v>
      </c>
      <c r="K2996">
        <v>22.7</v>
      </c>
      <c r="L2996">
        <v>17.100000000000001</v>
      </c>
      <c r="M2996">
        <v>15654</v>
      </c>
      <c r="N2996">
        <v>53.1</v>
      </c>
      <c r="O2996">
        <v>63711</v>
      </c>
      <c r="P2996">
        <v>24887</v>
      </c>
      <c r="Q2996">
        <v>207</v>
      </c>
      <c r="R2996">
        <v>1228</v>
      </c>
      <c r="S2996">
        <v>81</v>
      </c>
      <c r="T2996">
        <v>1438</v>
      </c>
      <c r="U2996">
        <v>2143</v>
      </c>
      <c r="V2996">
        <v>61924</v>
      </c>
      <c r="W2996">
        <v>69.599999999999994</v>
      </c>
      <c r="X2996">
        <v>27.2</v>
      </c>
      <c r="Y2996">
        <v>0.2</v>
      </c>
      <c r="Z2996">
        <v>1.3</v>
      </c>
      <c r="AA2996">
        <v>0.1</v>
      </c>
      <c r="AB2996">
        <v>1.6</v>
      </c>
      <c r="AC2996">
        <v>2.2999999999999998</v>
      </c>
      <c r="AD2996">
        <v>67.599999999999994</v>
      </c>
      <c r="AE2996">
        <v>951</v>
      </c>
      <c r="AF2996">
        <v>1173</v>
      </c>
      <c r="AG2996">
        <v>8</v>
      </c>
      <c r="AH2996">
        <v>53.4</v>
      </c>
      <c r="AI2996">
        <v>3.1</v>
      </c>
      <c r="AJ2996">
        <v>5.3</v>
      </c>
      <c r="AK2996">
        <v>76</v>
      </c>
      <c r="AL2996">
        <v>18.7</v>
      </c>
      <c r="AM2996">
        <v>22161</v>
      </c>
      <c r="AN2996">
        <v>19.3</v>
      </c>
      <c r="AO2996">
        <v>46319</v>
      </c>
      <c r="AP2996">
        <v>1062</v>
      </c>
      <c r="AQ2996">
        <v>2.2999999999999998</v>
      </c>
      <c r="AR2996">
        <v>56.3</v>
      </c>
      <c r="AS2996">
        <v>80300</v>
      </c>
      <c r="AT2996">
        <v>35.299999999999997</v>
      </c>
      <c r="AU2996">
        <v>42003</v>
      </c>
      <c r="AV2996">
        <v>2.2000000000000002</v>
      </c>
      <c r="AW2996">
        <v>18468</v>
      </c>
      <c r="AX2996">
        <v>32807</v>
      </c>
      <c r="AY2996">
        <v>16.3</v>
      </c>
      <c r="AZ2996">
        <v>2986</v>
      </c>
      <c r="BA2996">
        <v>32512</v>
      </c>
      <c r="BB2996">
        <v>46585</v>
      </c>
      <c r="BC2996">
        <v>1685</v>
      </c>
      <c r="BD2996">
        <v>3.6</v>
      </c>
      <c r="BE2996">
        <v>82402</v>
      </c>
      <c r="BF2996">
        <v>-5825</v>
      </c>
      <c r="BG2996">
        <v>9412</v>
      </c>
      <c r="BH2996">
        <v>3508817</v>
      </c>
      <c r="BI2996">
        <v>42582</v>
      </c>
      <c r="BJ2996">
        <v>3450</v>
      </c>
      <c r="BK2996">
        <v>64179</v>
      </c>
      <c r="BL2996">
        <v>-14.8</v>
      </c>
      <c r="BM2996">
        <v>4972</v>
      </c>
      <c r="BN2996">
        <v>214221</v>
      </c>
      <c r="BO2996">
        <v>7257</v>
      </c>
      <c r="BP2996">
        <v>7.4</v>
      </c>
      <c r="BQ2996">
        <v>0</v>
      </c>
      <c r="BR2996">
        <v>3.6</v>
      </c>
      <c r="BS2996">
        <v>0</v>
      </c>
      <c r="BT2996">
        <v>0</v>
      </c>
      <c r="BU2996">
        <v>22.4</v>
      </c>
      <c r="BV2996">
        <v>1026999</v>
      </c>
      <c r="BW2996">
        <v>999799</v>
      </c>
      <c r="BX2996">
        <v>1712312</v>
      </c>
      <c r="BY2996">
        <v>18378</v>
      </c>
      <c r="BZ2996">
        <v>105</v>
      </c>
      <c r="CA2996">
        <v>16811</v>
      </c>
      <c r="CB2996">
        <v>0</v>
      </c>
      <c r="CC2996">
        <v>1040250</v>
      </c>
      <c r="CD2996">
        <v>11264</v>
      </c>
      <c r="CE2996">
        <v>42.88</v>
      </c>
      <c r="CF2996">
        <v>2207.1999999999998</v>
      </c>
    </row>
    <row r="2997" spans="1:84">
      <c r="A2997">
        <v>51775</v>
      </c>
      <c r="B2997" t="s">
        <v>2990</v>
      </c>
      <c r="C2997">
        <v>51775</v>
      </c>
      <c r="D2997">
        <v>24825</v>
      </c>
      <c r="E2997">
        <v>0.3</v>
      </c>
      <c r="F2997">
        <v>78</v>
      </c>
      <c r="G2997">
        <v>24747</v>
      </c>
      <c r="H2997">
        <v>1177</v>
      </c>
      <c r="I2997">
        <v>4.7</v>
      </c>
      <c r="J2997">
        <v>4760</v>
      </c>
      <c r="K2997">
        <v>19.2</v>
      </c>
      <c r="L2997">
        <v>16.899999999999999</v>
      </c>
      <c r="M2997">
        <v>4190</v>
      </c>
      <c r="N2997">
        <v>52.6</v>
      </c>
      <c r="O2997">
        <v>22538</v>
      </c>
      <c r="P2997">
        <v>1650</v>
      </c>
      <c r="Q2997">
        <v>36</v>
      </c>
      <c r="R2997">
        <v>317</v>
      </c>
      <c r="S2997">
        <v>6</v>
      </c>
      <c r="T2997">
        <v>278</v>
      </c>
      <c r="U2997">
        <v>322</v>
      </c>
      <c r="V2997">
        <v>22231</v>
      </c>
      <c r="W2997">
        <v>90.8</v>
      </c>
      <c r="X2997">
        <v>6.6</v>
      </c>
      <c r="Y2997">
        <v>0.1</v>
      </c>
      <c r="Z2997">
        <v>1.3</v>
      </c>
      <c r="AA2997">
        <v>0</v>
      </c>
      <c r="AB2997">
        <v>1.1000000000000001</v>
      </c>
      <c r="AC2997">
        <v>1.3</v>
      </c>
      <c r="AD2997">
        <v>89.6</v>
      </c>
      <c r="AE2997">
        <v>219</v>
      </c>
      <c r="AF2997">
        <v>289</v>
      </c>
      <c r="AG2997">
        <v>0</v>
      </c>
      <c r="AH2997">
        <v>56.3</v>
      </c>
      <c r="AI2997">
        <v>2.1</v>
      </c>
      <c r="AJ2997">
        <v>4</v>
      </c>
      <c r="AK2997">
        <v>82</v>
      </c>
      <c r="AL2997">
        <v>19.8</v>
      </c>
      <c r="AM2997">
        <v>4375</v>
      </c>
      <c r="AN2997">
        <v>17</v>
      </c>
      <c r="AO2997">
        <v>10701</v>
      </c>
      <c r="AP2997">
        <v>298</v>
      </c>
      <c r="AQ2997">
        <v>2.9</v>
      </c>
      <c r="AR2997">
        <v>67.599999999999994</v>
      </c>
      <c r="AS2997">
        <v>104200</v>
      </c>
      <c r="AT2997">
        <v>24.5</v>
      </c>
      <c r="AU2997">
        <v>9954</v>
      </c>
      <c r="AV2997">
        <v>2.3199999999999998</v>
      </c>
      <c r="AW2997">
        <v>20091</v>
      </c>
      <c r="AX2997">
        <v>41517</v>
      </c>
      <c r="AY2997">
        <v>7.9</v>
      </c>
      <c r="AZ2997">
        <v>0</v>
      </c>
      <c r="BA2997">
        <v>0</v>
      </c>
      <c r="BB2997">
        <v>13149</v>
      </c>
      <c r="BC2997">
        <v>384</v>
      </c>
      <c r="BD2997">
        <v>2.9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990</v>
      </c>
      <c r="BK2997">
        <v>21052</v>
      </c>
      <c r="BL2997">
        <v>-6.9</v>
      </c>
      <c r="BM2997">
        <v>1524</v>
      </c>
      <c r="BN2997">
        <v>48165</v>
      </c>
      <c r="BO2997">
        <v>2135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v>19.3</v>
      </c>
      <c r="BV2997">
        <v>1167795</v>
      </c>
      <c r="BW2997">
        <v>706433</v>
      </c>
      <c r="BX2997">
        <v>693001</v>
      </c>
      <c r="BY2997">
        <v>27961</v>
      </c>
      <c r="BZ2997">
        <v>10</v>
      </c>
      <c r="CA2997">
        <v>924</v>
      </c>
      <c r="CB2997">
        <v>0</v>
      </c>
      <c r="CC2997">
        <v>265742</v>
      </c>
      <c r="CD2997">
        <v>10915</v>
      </c>
      <c r="CE2997">
        <v>14.59</v>
      </c>
      <c r="CF2997">
        <v>1649.8</v>
      </c>
    </row>
    <row r="2998" spans="1:84">
      <c r="A2998">
        <v>51780</v>
      </c>
      <c r="B2998" t="s">
        <v>2991</v>
      </c>
      <c r="C2998">
        <v>51780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0</v>
      </c>
      <c r="BL2998">
        <v>0</v>
      </c>
      <c r="BM2998">
        <v>0</v>
      </c>
      <c r="BN2998">
        <v>0</v>
      </c>
      <c r="BO2998">
        <v>0</v>
      </c>
      <c r="BP2998">
        <v>0</v>
      </c>
      <c r="BQ2998">
        <v>0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</row>
    <row r="2999" spans="1:84">
      <c r="A2999">
        <v>51790</v>
      </c>
      <c r="B2999" t="s">
        <v>2992</v>
      </c>
      <c r="C2999">
        <v>51790</v>
      </c>
      <c r="D2999">
        <v>23334</v>
      </c>
      <c r="E2999">
        <v>-2.2000000000000002</v>
      </c>
      <c r="F2999">
        <v>-519</v>
      </c>
      <c r="G2999">
        <v>23853</v>
      </c>
      <c r="H2999">
        <v>1279</v>
      </c>
      <c r="I2999">
        <v>5.5</v>
      </c>
      <c r="J2999">
        <v>4635</v>
      </c>
      <c r="K2999">
        <v>19.899999999999999</v>
      </c>
      <c r="L2999">
        <v>20.5</v>
      </c>
      <c r="M2999">
        <v>4780</v>
      </c>
      <c r="N2999">
        <v>54.2</v>
      </c>
      <c r="O2999">
        <v>19913</v>
      </c>
      <c r="P2999">
        <v>2808</v>
      </c>
      <c r="Q2999">
        <v>64</v>
      </c>
      <c r="R2999">
        <v>125</v>
      </c>
      <c r="S2999">
        <v>2</v>
      </c>
      <c r="T2999">
        <v>422</v>
      </c>
      <c r="U2999">
        <v>316</v>
      </c>
      <c r="V2999">
        <v>19652</v>
      </c>
      <c r="W2999">
        <v>85.3</v>
      </c>
      <c r="X2999">
        <v>12</v>
      </c>
      <c r="Y2999">
        <v>0.3</v>
      </c>
      <c r="Z2999">
        <v>0.5</v>
      </c>
      <c r="AA2999">
        <v>0</v>
      </c>
      <c r="AB2999">
        <v>1.8</v>
      </c>
      <c r="AC2999">
        <v>1.4</v>
      </c>
      <c r="AD2999">
        <v>84.2</v>
      </c>
      <c r="AE2999">
        <v>253</v>
      </c>
      <c r="AF2999">
        <v>290</v>
      </c>
      <c r="AG2999">
        <v>0</v>
      </c>
      <c r="AH2999">
        <v>55.1</v>
      </c>
      <c r="AI2999">
        <v>2</v>
      </c>
      <c r="AJ2999">
        <v>4.4000000000000004</v>
      </c>
      <c r="AK2999">
        <v>75.599999999999994</v>
      </c>
      <c r="AL2999">
        <v>20.399999999999999</v>
      </c>
      <c r="AM2999">
        <v>4294</v>
      </c>
      <c r="AN2999">
        <v>19.899999999999999</v>
      </c>
      <c r="AO2999">
        <v>11052</v>
      </c>
      <c r="AP2999">
        <v>625</v>
      </c>
      <c r="AQ2999">
        <v>6</v>
      </c>
      <c r="AR2999">
        <v>61.4</v>
      </c>
      <c r="AS2999">
        <v>87500</v>
      </c>
      <c r="AT2999">
        <v>26</v>
      </c>
      <c r="AU2999">
        <v>9676</v>
      </c>
      <c r="AV2999">
        <v>2.19</v>
      </c>
      <c r="AW2999">
        <v>19161</v>
      </c>
      <c r="AX2999">
        <v>35417</v>
      </c>
      <c r="AY2999">
        <v>12.5</v>
      </c>
      <c r="AZ2999">
        <v>0</v>
      </c>
      <c r="BA2999">
        <v>0</v>
      </c>
      <c r="BB2999">
        <v>11484</v>
      </c>
      <c r="BC2999">
        <v>341</v>
      </c>
      <c r="BD2999">
        <v>3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999</v>
      </c>
      <c r="BK2999">
        <v>12942</v>
      </c>
      <c r="BL2999">
        <v>13.5</v>
      </c>
      <c r="BM2999">
        <v>1829</v>
      </c>
      <c r="BN2999">
        <v>47990</v>
      </c>
      <c r="BO2999">
        <v>2509</v>
      </c>
      <c r="BP2999">
        <v>0</v>
      </c>
      <c r="BQ2999">
        <v>0</v>
      </c>
      <c r="BR2999">
        <v>0</v>
      </c>
      <c r="BS2999">
        <v>0</v>
      </c>
      <c r="BT2999">
        <v>0</v>
      </c>
      <c r="BU2999">
        <v>32.6</v>
      </c>
      <c r="BV2999">
        <v>0</v>
      </c>
      <c r="BW2999">
        <v>109530</v>
      </c>
      <c r="BX2999">
        <v>447279</v>
      </c>
      <c r="BY2999">
        <v>18796</v>
      </c>
      <c r="BZ2999">
        <v>166</v>
      </c>
      <c r="CA2999">
        <v>17117</v>
      </c>
      <c r="CB2999">
        <v>0</v>
      </c>
      <c r="CC2999">
        <v>176602</v>
      </c>
      <c r="CD2999">
        <v>7408</v>
      </c>
      <c r="CE2999">
        <v>19.71</v>
      </c>
      <c r="CF2999">
        <v>1192.7</v>
      </c>
    </row>
    <row r="3000" spans="1:84">
      <c r="A3000">
        <v>51800</v>
      </c>
      <c r="B3000" t="s">
        <v>2993</v>
      </c>
      <c r="C3000">
        <v>51800</v>
      </c>
      <c r="D3000">
        <v>81071</v>
      </c>
      <c r="E3000">
        <v>27.3</v>
      </c>
      <c r="F3000">
        <v>17394</v>
      </c>
      <c r="G3000">
        <v>63677</v>
      </c>
      <c r="H3000">
        <v>5788</v>
      </c>
      <c r="I3000">
        <v>7.1</v>
      </c>
      <c r="J3000">
        <v>21018</v>
      </c>
      <c r="K3000">
        <v>25.9</v>
      </c>
      <c r="L3000">
        <v>10.5</v>
      </c>
      <c r="M3000">
        <v>8501</v>
      </c>
      <c r="N3000">
        <v>52</v>
      </c>
      <c r="O3000">
        <v>45251</v>
      </c>
      <c r="P3000">
        <v>33651</v>
      </c>
      <c r="Q3000">
        <v>196</v>
      </c>
      <c r="R3000">
        <v>1035</v>
      </c>
      <c r="S3000">
        <v>20</v>
      </c>
      <c r="T3000">
        <v>918</v>
      </c>
      <c r="U3000">
        <v>1729</v>
      </c>
      <c r="V3000">
        <v>43902</v>
      </c>
      <c r="W3000">
        <v>55.8</v>
      </c>
      <c r="X3000">
        <v>41.5</v>
      </c>
      <c r="Y3000">
        <v>0.2</v>
      </c>
      <c r="Z3000">
        <v>1.3</v>
      </c>
      <c r="AA3000">
        <v>0</v>
      </c>
      <c r="AB3000">
        <v>1.1000000000000001</v>
      </c>
      <c r="AC3000">
        <v>2.1</v>
      </c>
      <c r="AD3000">
        <v>54.2</v>
      </c>
      <c r="AE3000">
        <v>1186</v>
      </c>
      <c r="AF3000">
        <v>669</v>
      </c>
      <c r="AG3000">
        <v>12</v>
      </c>
      <c r="AH3000">
        <v>53.4</v>
      </c>
      <c r="AI3000">
        <v>1.9</v>
      </c>
      <c r="AJ3000">
        <v>4</v>
      </c>
      <c r="AK3000">
        <v>76.8</v>
      </c>
      <c r="AL3000">
        <v>17.3</v>
      </c>
      <c r="AM3000">
        <v>13146</v>
      </c>
      <c r="AN3000">
        <v>27.3</v>
      </c>
      <c r="AO3000">
        <v>31573</v>
      </c>
      <c r="AP3000">
        <v>6869</v>
      </c>
      <c r="AQ3000">
        <v>27.8</v>
      </c>
      <c r="AR3000">
        <v>72.2</v>
      </c>
      <c r="AS3000">
        <v>107300</v>
      </c>
      <c r="AT3000">
        <v>13.3</v>
      </c>
      <c r="AU3000">
        <v>23283</v>
      </c>
      <c r="AV3000">
        <v>2.69</v>
      </c>
      <c r="AW3000">
        <v>18836</v>
      </c>
      <c r="AX3000">
        <v>49038</v>
      </c>
      <c r="AY3000">
        <v>10.8</v>
      </c>
      <c r="AZ3000">
        <v>2337</v>
      </c>
      <c r="BA3000">
        <v>29661</v>
      </c>
      <c r="BB3000">
        <v>38524</v>
      </c>
      <c r="BC3000">
        <v>1336</v>
      </c>
      <c r="BD3000">
        <v>3.5</v>
      </c>
      <c r="BE3000">
        <v>30427</v>
      </c>
      <c r="BF3000">
        <v>4420</v>
      </c>
      <c r="BG3000">
        <v>5491</v>
      </c>
      <c r="BH3000">
        <v>1131357</v>
      </c>
      <c r="BI3000">
        <v>37183</v>
      </c>
      <c r="BJ3000">
        <v>1312</v>
      </c>
      <c r="BK3000">
        <v>19500</v>
      </c>
      <c r="BL3000">
        <v>19.600000000000001</v>
      </c>
      <c r="BM3000">
        <v>3935</v>
      </c>
      <c r="BN3000">
        <v>43668</v>
      </c>
      <c r="BO3000">
        <v>4005</v>
      </c>
      <c r="BP3000">
        <v>12.4</v>
      </c>
      <c r="BQ3000">
        <v>0</v>
      </c>
      <c r="BR3000">
        <v>0</v>
      </c>
      <c r="BS3000">
        <v>0</v>
      </c>
      <c r="BT3000">
        <v>0</v>
      </c>
      <c r="BU3000">
        <v>24.6</v>
      </c>
      <c r="BV3000">
        <v>1155828</v>
      </c>
      <c r="BW3000">
        <v>737393</v>
      </c>
      <c r="BX3000">
        <v>576240</v>
      </c>
      <c r="BY3000">
        <v>8253</v>
      </c>
      <c r="BZ3000">
        <v>844</v>
      </c>
      <c r="CA3000">
        <v>151802</v>
      </c>
      <c r="CB3000">
        <v>70592</v>
      </c>
      <c r="CC3000">
        <v>584582</v>
      </c>
      <c r="CD3000">
        <v>7633</v>
      </c>
      <c r="CE3000">
        <v>400.02</v>
      </c>
      <c r="CF3000">
        <v>159.19999999999999</v>
      </c>
    </row>
    <row r="3001" spans="1:84">
      <c r="A3001">
        <v>51810</v>
      </c>
      <c r="B3001" t="s">
        <v>2994</v>
      </c>
      <c r="C3001">
        <v>51810</v>
      </c>
      <c r="D3001">
        <v>435619</v>
      </c>
      <c r="E3001">
        <v>2.4</v>
      </c>
      <c r="F3001">
        <v>10362</v>
      </c>
      <c r="G3001">
        <v>425257</v>
      </c>
      <c r="H3001">
        <v>31523</v>
      </c>
      <c r="I3001">
        <v>7.2</v>
      </c>
      <c r="J3001">
        <v>114310</v>
      </c>
      <c r="K3001">
        <v>26.2</v>
      </c>
      <c r="L3001">
        <v>9.8000000000000007</v>
      </c>
      <c r="M3001">
        <v>42828</v>
      </c>
      <c r="N3001">
        <v>51.1</v>
      </c>
      <c r="O3001">
        <v>309652</v>
      </c>
      <c r="P3001">
        <v>87808</v>
      </c>
      <c r="Q3001">
        <v>2152</v>
      </c>
      <c r="R3001">
        <v>23857</v>
      </c>
      <c r="S3001">
        <v>587</v>
      </c>
      <c r="T3001">
        <v>11563</v>
      </c>
      <c r="U3001">
        <v>22051</v>
      </c>
      <c r="V3001">
        <v>292698</v>
      </c>
      <c r="W3001">
        <v>71.099999999999994</v>
      </c>
      <c r="X3001">
        <v>20.2</v>
      </c>
      <c r="Y3001">
        <v>0.5</v>
      </c>
      <c r="Z3001">
        <v>5.5</v>
      </c>
      <c r="AA3001">
        <v>0.1</v>
      </c>
      <c r="AB3001">
        <v>2.7</v>
      </c>
      <c r="AC3001">
        <v>5.0999999999999996</v>
      </c>
      <c r="AD3001">
        <v>67.2</v>
      </c>
      <c r="AE3001">
        <v>6670</v>
      </c>
      <c r="AF3001">
        <v>2552</v>
      </c>
      <c r="AG3001">
        <v>52</v>
      </c>
      <c r="AH3001">
        <v>45.8</v>
      </c>
      <c r="AI3001">
        <v>6.6</v>
      </c>
      <c r="AJ3001">
        <v>10.3</v>
      </c>
      <c r="AK3001">
        <v>90.4</v>
      </c>
      <c r="AL3001">
        <v>28.1</v>
      </c>
      <c r="AM3001">
        <v>56939</v>
      </c>
      <c r="AN3001">
        <v>23.9</v>
      </c>
      <c r="AO3001">
        <v>173307</v>
      </c>
      <c r="AP3001">
        <v>11030</v>
      </c>
      <c r="AQ3001">
        <v>6.8</v>
      </c>
      <c r="AR3001">
        <v>65.599999999999994</v>
      </c>
      <c r="AS3001">
        <v>123200</v>
      </c>
      <c r="AT3001">
        <v>24</v>
      </c>
      <c r="AU3001">
        <v>154455</v>
      </c>
      <c r="AV3001">
        <v>2.7</v>
      </c>
      <c r="AW3001">
        <v>22365</v>
      </c>
      <c r="AX3001">
        <v>51643</v>
      </c>
      <c r="AY3001">
        <v>7.8</v>
      </c>
      <c r="AZ3001">
        <v>16537</v>
      </c>
      <c r="BA3001">
        <v>37839</v>
      </c>
      <c r="BB3001">
        <v>224325</v>
      </c>
      <c r="BC3001">
        <v>6424</v>
      </c>
      <c r="BD3001">
        <v>2.9</v>
      </c>
      <c r="BE3001">
        <v>250480</v>
      </c>
      <c r="BF3001">
        <v>15814</v>
      </c>
      <c r="BG3001">
        <v>49313</v>
      </c>
      <c r="BH3001">
        <v>10135449</v>
      </c>
      <c r="BI3001">
        <v>40464</v>
      </c>
      <c r="BJ3001">
        <v>11114</v>
      </c>
      <c r="BK3001">
        <v>154229</v>
      </c>
      <c r="BL3001">
        <v>6.2</v>
      </c>
      <c r="BM3001">
        <v>24958</v>
      </c>
      <c r="BN3001">
        <v>875114</v>
      </c>
      <c r="BO3001">
        <v>30003</v>
      </c>
      <c r="BP3001">
        <v>7.7</v>
      </c>
      <c r="BQ3001">
        <v>0</v>
      </c>
      <c r="BR3001">
        <v>4.5</v>
      </c>
      <c r="BS3001">
        <v>2.1</v>
      </c>
      <c r="BT3001">
        <v>0</v>
      </c>
      <c r="BU3001">
        <v>31.7</v>
      </c>
      <c r="BV3001">
        <v>1171374</v>
      </c>
      <c r="BW3001">
        <v>2251068</v>
      </c>
      <c r="BX3001">
        <v>4168686</v>
      </c>
      <c r="BY3001">
        <v>9674</v>
      </c>
      <c r="BZ3001">
        <v>1587</v>
      </c>
      <c r="CA3001">
        <v>186940</v>
      </c>
      <c r="CB3001">
        <v>28382</v>
      </c>
      <c r="CC3001">
        <v>3873436</v>
      </c>
      <c r="CD3001">
        <v>8801</v>
      </c>
      <c r="CE3001">
        <v>248.29</v>
      </c>
      <c r="CF3001">
        <v>1714.7</v>
      </c>
    </row>
    <row r="3002" spans="1:84">
      <c r="A3002">
        <v>51820</v>
      </c>
      <c r="B3002" t="s">
        <v>2995</v>
      </c>
      <c r="C3002">
        <v>51820</v>
      </c>
      <c r="D3002">
        <v>21454</v>
      </c>
      <c r="E3002">
        <v>9.9</v>
      </c>
      <c r="F3002">
        <v>1934</v>
      </c>
      <c r="G3002">
        <v>19520</v>
      </c>
      <c r="H3002">
        <v>1471</v>
      </c>
      <c r="I3002">
        <v>6.9</v>
      </c>
      <c r="J3002">
        <v>5094</v>
      </c>
      <c r="K3002">
        <v>23.7</v>
      </c>
      <c r="L3002">
        <v>17.899999999999999</v>
      </c>
      <c r="M3002">
        <v>3845</v>
      </c>
      <c r="N3002">
        <v>52.7</v>
      </c>
      <c r="O3002">
        <v>18552</v>
      </c>
      <c r="P3002">
        <v>2281</v>
      </c>
      <c r="Q3002">
        <v>69</v>
      </c>
      <c r="R3002">
        <v>146</v>
      </c>
      <c r="S3002">
        <v>9</v>
      </c>
      <c r="T3002">
        <v>397</v>
      </c>
      <c r="U3002">
        <v>1027</v>
      </c>
      <c r="V3002">
        <v>17571</v>
      </c>
      <c r="W3002">
        <v>86.5</v>
      </c>
      <c r="X3002">
        <v>10.6</v>
      </c>
      <c r="Y3002">
        <v>0.3</v>
      </c>
      <c r="Z3002">
        <v>0.7</v>
      </c>
      <c r="AA3002">
        <v>0</v>
      </c>
      <c r="AB3002">
        <v>1.9</v>
      </c>
      <c r="AC3002">
        <v>4.8</v>
      </c>
      <c r="AD3002">
        <v>81.900000000000006</v>
      </c>
      <c r="AE3002">
        <v>298</v>
      </c>
      <c r="AF3002">
        <v>225</v>
      </c>
      <c r="AG3002">
        <v>3</v>
      </c>
      <c r="AH3002">
        <v>52</v>
      </c>
      <c r="AI3002">
        <v>2.4</v>
      </c>
      <c r="AJ3002">
        <v>5</v>
      </c>
      <c r="AK3002">
        <v>77.900000000000006</v>
      </c>
      <c r="AL3002">
        <v>20.6</v>
      </c>
      <c r="AM3002">
        <v>4600</v>
      </c>
      <c r="AN3002">
        <v>19.3</v>
      </c>
      <c r="AO3002">
        <v>9387</v>
      </c>
      <c r="AP3002">
        <v>524</v>
      </c>
      <c r="AQ3002">
        <v>5.9</v>
      </c>
      <c r="AR3002">
        <v>61.2</v>
      </c>
      <c r="AS3002">
        <v>89300</v>
      </c>
      <c r="AT3002">
        <v>26.8</v>
      </c>
      <c r="AU3002">
        <v>8332</v>
      </c>
      <c r="AV3002">
        <v>2.31</v>
      </c>
      <c r="AW3002">
        <v>17932</v>
      </c>
      <c r="AX3002">
        <v>35455</v>
      </c>
      <c r="AY3002">
        <v>12.7</v>
      </c>
      <c r="AZ3002">
        <v>0</v>
      </c>
      <c r="BA3002">
        <v>0</v>
      </c>
      <c r="BB3002">
        <v>10002</v>
      </c>
      <c r="BC3002">
        <v>310</v>
      </c>
      <c r="BD3002">
        <v>3.1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705</v>
      </c>
      <c r="BK3002">
        <v>9985</v>
      </c>
      <c r="BL3002">
        <v>-3.6</v>
      </c>
      <c r="BM3002">
        <v>1387</v>
      </c>
      <c r="BN3002">
        <v>31551</v>
      </c>
      <c r="BO3002">
        <v>1709</v>
      </c>
      <c r="BP3002">
        <v>0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731581</v>
      </c>
      <c r="BW3002">
        <v>88377</v>
      </c>
      <c r="BX3002">
        <v>236458</v>
      </c>
      <c r="BY3002">
        <v>11738</v>
      </c>
      <c r="BZ3002">
        <v>137</v>
      </c>
      <c r="CA3002">
        <v>15304</v>
      </c>
      <c r="CB3002">
        <v>0</v>
      </c>
      <c r="CC3002">
        <v>129610</v>
      </c>
      <c r="CD3002">
        <v>6245</v>
      </c>
      <c r="CE3002">
        <v>15.36</v>
      </c>
      <c r="CF3002">
        <v>1301.3</v>
      </c>
    </row>
    <row r="3003" spans="1:84">
      <c r="A3003">
        <v>51830</v>
      </c>
      <c r="B3003" t="s">
        <v>2996</v>
      </c>
      <c r="C3003">
        <v>51830</v>
      </c>
      <c r="D3003">
        <v>11793</v>
      </c>
      <c r="E3003">
        <v>-1.7</v>
      </c>
      <c r="F3003">
        <v>-205</v>
      </c>
      <c r="G3003">
        <v>11998</v>
      </c>
      <c r="H3003">
        <v>733</v>
      </c>
      <c r="I3003">
        <v>6.2</v>
      </c>
      <c r="J3003">
        <v>1377</v>
      </c>
      <c r="K3003">
        <v>11.7</v>
      </c>
      <c r="L3003">
        <v>15.4</v>
      </c>
      <c r="M3003">
        <v>1817</v>
      </c>
      <c r="N3003">
        <v>55.5</v>
      </c>
      <c r="O3003">
        <v>9434</v>
      </c>
      <c r="P3003">
        <v>1507</v>
      </c>
      <c r="Q3003">
        <v>34</v>
      </c>
      <c r="R3003">
        <v>606</v>
      </c>
      <c r="S3003">
        <v>7</v>
      </c>
      <c r="T3003">
        <v>205</v>
      </c>
      <c r="U3003">
        <v>377</v>
      </c>
      <c r="V3003">
        <v>9107</v>
      </c>
      <c r="W3003">
        <v>80</v>
      </c>
      <c r="X3003">
        <v>12.8</v>
      </c>
      <c r="Y3003">
        <v>0.3</v>
      </c>
      <c r="Z3003">
        <v>5.0999999999999996</v>
      </c>
      <c r="AA3003">
        <v>0.1</v>
      </c>
      <c r="AB3003">
        <v>1.7</v>
      </c>
      <c r="AC3003">
        <v>3.2</v>
      </c>
      <c r="AD3003">
        <v>77.2</v>
      </c>
      <c r="AE3003">
        <v>176</v>
      </c>
      <c r="AF3003">
        <v>113</v>
      </c>
      <c r="AG3003">
        <v>1</v>
      </c>
      <c r="AH3003">
        <v>28</v>
      </c>
      <c r="AI3003">
        <v>5.2</v>
      </c>
      <c r="AJ3003">
        <v>7.7</v>
      </c>
      <c r="AK3003">
        <v>89.6</v>
      </c>
      <c r="AL3003">
        <v>45</v>
      </c>
      <c r="AM3003">
        <v>1660</v>
      </c>
      <c r="AN3003">
        <v>18</v>
      </c>
      <c r="AO3003">
        <v>4598</v>
      </c>
      <c r="AP3003">
        <v>718</v>
      </c>
      <c r="AQ3003">
        <v>18.5</v>
      </c>
      <c r="AR3003">
        <v>44.3</v>
      </c>
      <c r="AS3003">
        <v>212000</v>
      </c>
      <c r="AT3003">
        <v>41.6</v>
      </c>
      <c r="AU3003">
        <v>3619</v>
      </c>
      <c r="AV3003">
        <v>2.0699999999999998</v>
      </c>
      <c r="AW3003">
        <v>18483</v>
      </c>
      <c r="AX3003">
        <v>35559</v>
      </c>
      <c r="AY3003">
        <v>17.3</v>
      </c>
      <c r="AZ3003">
        <v>0</v>
      </c>
      <c r="BA3003">
        <v>0</v>
      </c>
      <c r="BB3003">
        <v>4816</v>
      </c>
      <c r="BC3003">
        <v>280</v>
      </c>
      <c r="BD3003">
        <v>5.8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768</v>
      </c>
      <c r="BK3003">
        <v>16588</v>
      </c>
      <c r="BL3003">
        <v>-3.2</v>
      </c>
      <c r="BM3003">
        <v>1598</v>
      </c>
      <c r="BN3003">
        <v>200332</v>
      </c>
      <c r="BO3003">
        <v>1749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v>19.399999999999999</v>
      </c>
      <c r="BV3003">
        <v>0</v>
      </c>
      <c r="BW3003">
        <v>19253</v>
      </c>
      <c r="BX3003">
        <v>270497</v>
      </c>
      <c r="BY3003">
        <v>23432</v>
      </c>
      <c r="BZ3003">
        <v>18</v>
      </c>
      <c r="CA3003">
        <v>6642</v>
      </c>
      <c r="CB3003">
        <v>0</v>
      </c>
      <c r="CC3003">
        <v>283937</v>
      </c>
      <c r="CD3003">
        <v>24766</v>
      </c>
      <c r="CE3003">
        <v>8.5399999999999991</v>
      </c>
      <c r="CF3003">
        <v>1333.1</v>
      </c>
    </row>
    <row r="3004" spans="1:84">
      <c r="A3004">
        <v>51840</v>
      </c>
      <c r="B3004" t="s">
        <v>2997</v>
      </c>
      <c r="C3004">
        <v>51840</v>
      </c>
      <c r="D3004">
        <v>25265</v>
      </c>
      <c r="E3004">
        <v>7.1</v>
      </c>
      <c r="F3004">
        <v>1680</v>
      </c>
      <c r="G3004">
        <v>23585</v>
      </c>
      <c r="H3004">
        <v>1938</v>
      </c>
      <c r="I3004">
        <v>7.7</v>
      </c>
      <c r="J3004">
        <v>5640</v>
      </c>
      <c r="K3004">
        <v>22.3</v>
      </c>
      <c r="L3004">
        <v>16.5</v>
      </c>
      <c r="M3004">
        <v>4159</v>
      </c>
      <c r="N3004">
        <v>50.8</v>
      </c>
      <c r="O3004">
        <v>21455</v>
      </c>
      <c r="P3004">
        <v>2650</v>
      </c>
      <c r="Q3004">
        <v>76</v>
      </c>
      <c r="R3004">
        <v>510</v>
      </c>
      <c r="S3004">
        <v>8</v>
      </c>
      <c r="T3004">
        <v>566</v>
      </c>
      <c r="U3004">
        <v>2757</v>
      </c>
      <c r="V3004">
        <v>18792</v>
      </c>
      <c r="W3004">
        <v>84.9</v>
      </c>
      <c r="X3004">
        <v>10.5</v>
      </c>
      <c r="Y3004">
        <v>0.3</v>
      </c>
      <c r="Z3004">
        <v>2</v>
      </c>
      <c r="AA3004">
        <v>0</v>
      </c>
      <c r="AB3004">
        <v>2.2000000000000002</v>
      </c>
      <c r="AC3004">
        <v>10.9</v>
      </c>
      <c r="AD3004">
        <v>74.400000000000006</v>
      </c>
      <c r="AE3004">
        <v>414</v>
      </c>
      <c r="AF3004">
        <v>243</v>
      </c>
      <c r="AG3004">
        <v>4</v>
      </c>
      <c r="AH3004">
        <v>44.1</v>
      </c>
      <c r="AI3004">
        <v>6.8</v>
      </c>
      <c r="AJ3004">
        <v>10</v>
      </c>
      <c r="AK3004">
        <v>75.400000000000006</v>
      </c>
      <c r="AL3004">
        <v>23.7</v>
      </c>
      <c r="AM3004">
        <v>4572</v>
      </c>
      <c r="AN3004">
        <v>20.100000000000001</v>
      </c>
      <c r="AO3004">
        <v>11511</v>
      </c>
      <c r="AP3004">
        <v>924</v>
      </c>
      <c r="AQ3004">
        <v>8.6999999999999993</v>
      </c>
      <c r="AR3004">
        <v>45.7</v>
      </c>
      <c r="AS3004">
        <v>108900</v>
      </c>
      <c r="AT3004">
        <v>34.200000000000003</v>
      </c>
      <c r="AU3004">
        <v>10001</v>
      </c>
      <c r="AV3004">
        <v>2.2799999999999998</v>
      </c>
      <c r="AW3004">
        <v>20500</v>
      </c>
      <c r="AX3004">
        <v>39142</v>
      </c>
      <c r="AY3004">
        <v>11.5</v>
      </c>
      <c r="AZ3004">
        <v>0</v>
      </c>
      <c r="BA3004">
        <v>0</v>
      </c>
      <c r="BB3004">
        <v>14545</v>
      </c>
      <c r="BC3004">
        <v>409</v>
      </c>
      <c r="BD3004">
        <v>2.8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1367</v>
      </c>
      <c r="BK3004">
        <v>25210</v>
      </c>
      <c r="BL3004">
        <v>6.8</v>
      </c>
      <c r="BM3004">
        <v>1792</v>
      </c>
      <c r="BN3004">
        <v>77560</v>
      </c>
      <c r="BO3004">
        <v>2698</v>
      </c>
      <c r="BP3004">
        <v>0</v>
      </c>
      <c r="BQ3004">
        <v>0</v>
      </c>
      <c r="BR3004">
        <v>0</v>
      </c>
      <c r="BS3004">
        <v>0</v>
      </c>
      <c r="BT3004">
        <v>0</v>
      </c>
      <c r="BU3004">
        <v>23.7</v>
      </c>
      <c r="BV3004">
        <v>0</v>
      </c>
      <c r="BW3004">
        <v>664042</v>
      </c>
      <c r="BX3004">
        <v>807467</v>
      </c>
      <c r="BY3004">
        <v>33161</v>
      </c>
      <c r="BZ3004">
        <v>99</v>
      </c>
      <c r="CA3004">
        <v>20893</v>
      </c>
      <c r="CB3004">
        <v>0</v>
      </c>
      <c r="CC3004">
        <v>195628</v>
      </c>
      <c r="CD3004">
        <v>7895</v>
      </c>
      <c r="CE3004">
        <v>9.33</v>
      </c>
      <c r="CF3004">
        <v>2620.6</v>
      </c>
    </row>
    <row r="3005" spans="1:84">
      <c r="A3005">
        <v>53000</v>
      </c>
      <c r="B3005" t="s">
        <v>2998</v>
      </c>
      <c r="C3005">
        <v>53000</v>
      </c>
      <c r="D3005">
        <v>6395798</v>
      </c>
      <c r="E3005">
        <v>8.5</v>
      </c>
      <c r="F3005">
        <v>501658</v>
      </c>
      <c r="G3005">
        <v>5894121</v>
      </c>
      <c r="H3005">
        <v>408158</v>
      </c>
      <c r="I3005">
        <v>6.4</v>
      </c>
      <c r="J3005">
        <v>1526267</v>
      </c>
      <c r="K3005">
        <v>23.9</v>
      </c>
      <c r="L3005">
        <v>11.5</v>
      </c>
      <c r="M3005">
        <v>738369</v>
      </c>
      <c r="N3005">
        <v>50.1</v>
      </c>
      <c r="O3005">
        <v>5420961</v>
      </c>
      <c r="P3005">
        <v>227926</v>
      </c>
      <c r="Q3005">
        <v>104405</v>
      </c>
      <c r="R3005">
        <v>422039</v>
      </c>
      <c r="S3005">
        <v>29703</v>
      </c>
      <c r="T3005">
        <v>190764</v>
      </c>
      <c r="U3005">
        <v>581357</v>
      </c>
      <c r="V3005">
        <v>4895065</v>
      </c>
      <c r="W3005">
        <v>84.8</v>
      </c>
      <c r="X3005">
        <v>3.6</v>
      </c>
      <c r="Y3005">
        <v>1.6</v>
      </c>
      <c r="Z3005">
        <v>6.6</v>
      </c>
      <c r="AA3005">
        <v>0.5</v>
      </c>
      <c r="AB3005">
        <v>3</v>
      </c>
      <c r="AC3005">
        <v>9.1</v>
      </c>
      <c r="AD3005">
        <v>76.5</v>
      </c>
      <c r="AE3005">
        <v>81747</v>
      </c>
      <c r="AF3005">
        <v>44770</v>
      </c>
      <c r="AG3005">
        <v>451</v>
      </c>
      <c r="AH3005">
        <v>48.6</v>
      </c>
      <c r="AI3005">
        <v>10.4</v>
      </c>
      <c r="AJ3005">
        <v>14</v>
      </c>
      <c r="AK3005">
        <v>87.1</v>
      </c>
      <c r="AL3005">
        <v>27.7</v>
      </c>
      <c r="AM3005">
        <v>981007</v>
      </c>
      <c r="AN3005">
        <v>25.5</v>
      </c>
      <c r="AO3005">
        <v>2699333</v>
      </c>
      <c r="AP3005">
        <v>248251</v>
      </c>
      <c r="AQ3005">
        <v>10.1</v>
      </c>
      <c r="AR3005">
        <v>64.599999999999994</v>
      </c>
      <c r="AS3005">
        <v>168300</v>
      </c>
      <c r="AT3005">
        <v>25.6</v>
      </c>
      <c r="AU3005">
        <v>2271398</v>
      </c>
      <c r="AV3005">
        <v>2.5299999999999998</v>
      </c>
      <c r="AW3005">
        <v>22973</v>
      </c>
      <c r="AX3005">
        <v>48438</v>
      </c>
      <c r="AY3005">
        <v>11.6</v>
      </c>
      <c r="AZ3005">
        <v>223232</v>
      </c>
      <c r="BA3005">
        <v>35479</v>
      </c>
      <c r="BB3005">
        <v>3326524</v>
      </c>
      <c r="BC3005">
        <v>166174</v>
      </c>
      <c r="BD3005">
        <v>5</v>
      </c>
      <c r="BE3005">
        <v>3733429</v>
      </c>
      <c r="BF3005">
        <v>181961</v>
      </c>
      <c r="BG3005">
        <v>598542</v>
      </c>
      <c r="BH3005">
        <v>175683651</v>
      </c>
      <c r="BI3005">
        <v>47057</v>
      </c>
      <c r="BJ3005">
        <v>175658</v>
      </c>
      <c r="BK3005">
        <v>2316296</v>
      </c>
      <c r="BL3005">
        <v>2.2000000000000002</v>
      </c>
      <c r="BM3005">
        <v>386895</v>
      </c>
      <c r="BN3005">
        <v>8642681</v>
      </c>
      <c r="BO3005">
        <v>467290</v>
      </c>
      <c r="BP3005">
        <v>1.5</v>
      </c>
      <c r="BQ3005">
        <v>1.2</v>
      </c>
      <c r="BR3005">
        <v>5.8</v>
      </c>
      <c r="BS3005">
        <v>2.2000000000000002</v>
      </c>
      <c r="BT3005">
        <v>0.2</v>
      </c>
      <c r="BU3005">
        <v>29.4</v>
      </c>
      <c r="BV3005">
        <v>79313884</v>
      </c>
      <c r="BW3005">
        <v>84634499</v>
      </c>
      <c r="BX3005">
        <v>65262333</v>
      </c>
      <c r="BY3005">
        <v>10757</v>
      </c>
      <c r="BZ3005">
        <v>50033</v>
      </c>
      <c r="CA3005">
        <v>8539795</v>
      </c>
      <c r="CB3005">
        <v>15318008</v>
      </c>
      <c r="CC3005">
        <v>44840842</v>
      </c>
      <c r="CD3005">
        <v>7228</v>
      </c>
      <c r="CE3005">
        <v>66544.06</v>
      </c>
      <c r="CF3005">
        <v>88.6</v>
      </c>
    </row>
    <row r="3006" spans="1:84">
      <c r="A3006">
        <v>53001</v>
      </c>
      <c r="B3006" t="s">
        <v>2999</v>
      </c>
      <c r="C3006">
        <v>53001</v>
      </c>
      <c r="D3006">
        <v>16887</v>
      </c>
      <c r="E3006">
        <v>2.8</v>
      </c>
      <c r="F3006">
        <v>463</v>
      </c>
      <c r="G3006">
        <v>16428</v>
      </c>
      <c r="H3006">
        <v>1826</v>
      </c>
      <c r="I3006">
        <v>10.8</v>
      </c>
      <c r="J3006">
        <v>5731</v>
      </c>
      <c r="K3006">
        <v>33.9</v>
      </c>
      <c r="L3006">
        <v>10.8</v>
      </c>
      <c r="M3006">
        <v>1824</v>
      </c>
      <c r="N3006">
        <v>49.2</v>
      </c>
      <c r="O3006">
        <v>16088</v>
      </c>
      <c r="P3006">
        <v>126</v>
      </c>
      <c r="Q3006">
        <v>238</v>
      </c>
      <c r="R3006">
        <v>202</v>
      </c>
      <c r="S3006">
        <v>23</v>
      </c>
      <c r="T3006">
        <v>210</v>
      </c>
      <c r="U3006">
        <v>8864</v>
      </c>
      <c r="V3006">
        <v>7677</v>
      </c>
      <c r="W3006">
        <v>95.3</v>
      </c>
      <c r="X3006">
        <v>0.7</v>
      </c>
      <c r="Y3006">
        <v>1.4</v>
      </c>
      <c r="Z3006">
        <v>1.2</v>
      </c>
      <c r="AA3006">
        <v>0.1</v>
      </c>
      <c r="AB3006">
        <v>1.2</v>
      </c>
      <c r="AC3006">
        <v>52.5</v>
      </c>
      <c r="AD3006">
        <v>45.5</v>
      </c>
      <c r="AE3006">
        <v>395</v>
      </c>
      <c r="AF3006">
        <v>109</v>
      </c>
      <c r="AG3006">
        <v>4</v>
      </c>
      <c r="AH3006">
        <v>56.4</v>
      </c>
      <c r="AI3006">
        <v>22.9</v>
      </c>
      <c r="AJ3006">
        <v>43.3</v>
      </c>
      <c r="AK3006">
        <v>63.3</v>
      </c>
      <c r="AL3006">
        <v>12.2</v>
      </c>
      <c r="AM3006">
        <v>3009</v>
      </c>
      <c r="AN3006">
        <v>17.7</v>
      </c>
      <c r="AO3006">
        <v>5941</v>
      </c>
      <c r="AP3006">
        <v>169</v>
      </c>
      <c r="AQ3006">
        <v>2.9</v>
      </c>
      <c r="AR3006">
        <v>68.400000000000006</v>
      </c>
      <c r="AS3006">
        <v>84300</v>
      </c>
      <c r="AT3006">
        <v>13.6</v>
      </c>
      <c r="AU3006">
        <v>5229</v>
      </c>
      <c r="AV3006">
        <v>3.09</v>
      </c>
      <c r="AW3006">
        <v>13534</v>
      </c>
      <c r="AX3006">
        <v>36220</v>
      </c>
      <c r="AY3006">
        <v>16</v>
      </c>
      <c r="AZ3006">
        <v>397</v>
      </c>
      <c r="BA3006">
        <v>23575</v>
      </c>
      <c r="BB3006">
        <v>8040</v>
      </c>
      <c r="BC3006">
        <v>519</v>
      </c>
      <c r="BD3006">
        <v>6.5</v>
      </c>
      <c r="BE3006">
        <v>9087</v>
      </c>
      <c r="BF3006">
        <v>180</v>
      </c>
      <c r="BG3006">
        <v>1583</v>
      </c>
      <c r="BH3006">
        <v>275421</v>
      </c>
      <c r="BI3006">
        <v>30309</v>
      </c>
      <c r="BJ3006">
        <v>374</v>
      </c>
      <c r="BK3006">
        <v>3890</v>
      </c>
      <c r="BL3006">
        <v>1.9</v>
      </c>
      <c r="BM3006">
        <v>738</v>
      </c>
      <c r="BN3006">
        <v>15648</v>
      </c>
      <c r="BO3006">
        <v>1015</v>
      </c>
      <c r="BP3006">
        <v>0</v>
      </c>
      <c r="BQ3006">
        <v>0</v>
      </c>
      <c r="BR3006">
        <v>0</v>
      </c>
      <c r="BS3006">
        <v>14.8</v>
      </c>
      <c r="BT3006">
        <v>0</v>
      </c>
      <c r="BU3006">
        <v>23.5</v>
      </c>
      <c r="BV3006">
        <v>0</v>
      </c>
      <c r="BW3006">
        <v>138380</v>
      </c>
      <c r="BX3006">
        <v>109770</v>
      </c>
      <c r="BY3006">
        <v>6669</v>
      </c>
      <c r="BZ3006">
        <v>29</v>
      </c>
      <c r="CA3006">
        <v>4146</v>
      </c>
      <c r="CB3006">
        <v>1067079</v>
      </c>
      <c r="CC3006">
        <v>106399</v>
      </c>
      <c r="CD3006">
        <v>6411</v>
      </c>
      <c r="CE3006">
        <v>1924.96</v>
      </c>
      <c r="CF3006">
        <v>8.5</v>
      </c>
    </row>
    <row r="3007" spans="1:84">
      <c r="A3007">
        <v>53003</v>
      </c>
      <c r="B3007" t="s">
        <v>3000</v>
      </c>
      <c r="C3007">
        <v>53003</v>
      </c>
      <c r="D3007">
        <v>21247</v>
      </c>
      <c r="E3007">
        <v>3.4</v>
      </c>
      <c r="F3007">
        <v>696</v>
      </c>
      <c r="G3007">
        <v>20551</v>
      </c>
      <c r="H3007">
        <v>1314</v>
      </c>
      <c r="I3007">
        <v>6.2</v>
      </c>
      <c r="J3007">
        <v>4927</v>
      </c>
      <c r="K3007">
        <v>23.2</v>
      </c>
      <c r="L3007">
        <v>17.8</v>
      </c>
      <c r="M3007">
        <v>3786</v>
      </c>
      <c r="N3007">
        <v>52</v>
      </c>
      <c r="O3007">
        <v>20337</v>
      </c>
      <c r="P3007">
        <v>64</v>
      </c>
      <c r="Q3007">
        <v>281</v>
      </c>
      <c r="R3007">
        <v>160</v>
      </c>
      <c r="S3007">
        <v>5</v>
      </c>
      <c r="T3007">
        <v>400</v>
      </c>
      <c r="U3007">
        <v>521</v>
      </c>
      <c r="V3007">
        <v>19873</v>
      </c>
      <c r="W3007">
        <v>95.7</v>
      </c>
      <c r="X3007">
        <v>0.3</v>
      </c>
      <c r="Y3007">
        <v>1.3</v>
      </c>
      <c r="Z3007">
        <v>0.8</v>
      </c>
      <c r="AA3007">
        <v>0</v>
      </c>
      <c r="AB3007">
        <v>1.9</v>
      </c>
      <c r="AC3007">
        <v>2.5</v>
      </c>
      <c r="AD3007">
        <v>93.5</v>
      </c>
      <c r="AE3007">
        <v>259</v>
      </c>
      <c r="AF3007">
        <v>214</v>
      </c>
      <c r="AG3007">
        <v>4</v>
      </c>
      <c r="AH3007">
        <v>51.7</v>
      </c>
      <c r="AI3007">
        <v>1.8</v>
      </c>
      <c r="AJ3007">
        <v>3</v>
      </c>
      <c r="AK3007">
        <v>85.8</v>
      </c>
      <c r="AL3007">
        <v>18</v>
      </c>
      <c r="AM3007">
        <v>4301</v>
      </c>
      <c r="AN3007">
        <v>16.8</v>
      </c>
      <c r="AO3007">
        <v>9430</v>
      </c>
      <c r="AP3007">
        <v>319</v>
      </c>
      <c r="AQ3007">
        <v>3.5</v>
      </c>
      <c r="AR3007">
        <v>67.099999999999994</v>
      </c>
      <c r="AS3007">
        <v>100500</v>
      </c>
      <c r="AT3007">
        <v>15.9</v>
      </c>
      <c r="AU3007">
        <v>8364</v>
      </c>
      <c r="AV3007">
        <v>2.42</v>
      </c>
      <c r="AW3007">
        <v>17748</v>
      </c>
      <c r="AX3007">
        <v>35672</v>
      </c>
      <c r="AY3007">
        <v>15.4</v>
      </c>
      <c r="AZ3007">
        <v>578</v>
      </c>
      <c r="BA3007">
        <v>27469</v>
      </c>
      <c r="BB3007">
        <v>10373</v>
      </c>
      <c r="BC3007">
        <v>498</v>
      </c>
      <c r="BD3007">
        <v>4.8</v>
      </c>
      <c r="BE3007">
        <v>8320</v>
      </c>
      <c r="BF3007">
        <v>608</v>
      </c>
      <c r="BG3007">
        <v>1259</v>
      </c>
      <c r="BH3007">
        <v>248949</v>
      </c>
      <c r="BI3007">
        <v>29922</v>
      </c>
      <c r="BJ3007">
        <v>443</v>
      </c>
      <c r="BK3007">
        <v>4318</v>
      </c>
      <c r="BL3007">
        <v>4.5</v>
      </c>
      <c r="BM3007">
        <v>1010</v>
      </c>
      <c r="BN3007">
        <v>19487</v>
      </c>
      <c r="BO3007">
        <v>1334</v>
      </c>
      <c r="BP3007">
        <v>0</v>
      </c>
      <c r="BQ3007">
        <v>0</v>
      </c>
      <c r="BR3007">
        <v>0</v>
      </c>
      <c r="BS3007">
        <v>0</v>
      </c>
      <c r="BT3007">
        <v>0</v>
      </c>
      <c r="BU3007">
        <v>30.1</v>
      </c>
      <c r="BV3007">
        <v>0</v>
      </c>
      <c r="BW3007">
        <v>0</v>
      </c>
      <c r="BX3007">
        <v>156508</v>
      </c>
      <c r="BY3007">
        <v>7610</v>
      </c>
      <c r="BZ3007">
        <v>83</v>
      </c>
      <c r="CA3007">
        <v>13382</v>
      </c>
      <c r="CB3007">
        <v>280393</v>
      </c>
      <c r="CC3007">
        <v>169307</v>
      </c>
      <c r="CD3007">
        <v>8128</v>
      </c>
      <c r="CE3007">
        <v>635.34</v>
      </c>
      <c r="CF3007">
        <v>32.4</v>
      </c>
    </row>
    <row r="3008" spans="1:84">
      <c r="A3008">
        <v>53005</v>
      </c>
      <c r="B3008" t="s">
        <v>3001</v>
      </c>
      <c r="C3008">
        <v>53005</v>
      </c>
      <c r="D3008">
        <v>159463</v>
      </c>
      <c r="E3008">
        <v>11.9</v>
      </c>
      <c r="F3008">
        <v>16985</v>
      </c>
      <c r="G3008">
        <v>142475</v>
      </c>
      <c r="H3008">
        <v>11069</v>
      </c>
      <c r="I3008">
        <v>6.9</v>
      </c>
      <c r="J3008">
        <v>42333</v>
      </c>
      <c r="K3008">
        <v>26.5</v>
      </c>
      <c r="L3008">
        <v>10.9</v>
      </c>
      <c r="M3008">
        <v>17309</v>
      </c>
      <c r="N3008">
        <v>50.2</v>
      </c>
      <c r="O3008">
        <v>148736</v>
      </c>
      <c r="P3008">
        <v>1906</v>
      </c>
      <c r="Q3008">
        <v>1525</v>
      </c>
      <c r="R3008">
        <v>4071</v>
      </c>
      <c r="S3008">
        <v>265</v>
      </c>
      <c r="T3008">
        <v>2960</v>
      </c>
      <c r="U3008">
        <v>23985</v>
      </c>
      <c r="V3008">
        <v>125935</v>
      </c>
      <c r="W3008">
        <v>93.3</v>
      </c>
      <c r="X3008">
        <v>1.2</v>
      </c>
      <c r="Y3008">
        <v>1</v>
      </c>
      <c r="Z3008">
        <v>2.6</v>
      </c>
      <c r="AA3008">
        <v>0.2</v>
      </c>
      <c r="AB3008">
        <v>1.9</v>
      </c>
      <c r="AC3008">
        <v>15</v>
      </c>
      <c r="AD3008">
        <v>79</v>
      </c>
      <c r="AE3008">
        <v>2186</v>
      </c>
      <c r="AF3008">
        <v>996</v>
      </c>
      <c r="AG3008">
        <v>9</v>
      </c>
      <c r="AH3008">
        <v>51.2</v>
      </c>
      <c r="AI3008">
        <v>8.5</v>
      </c>
      <c r="AJ3008">
        <v>14.2</v>
      </c>
      <c r="AK3008">
        <v>85.1</v>
      </c>
      <c r="AL3008">
        <v>26.3</v>
      </c>
      <c r="AM3008">
        <v>23730</v>
      </c>
      <c r="AN3008">
        <v>21.5</v>
      </c>
      <c r="AO3008">
        <v>62497</v>
      </c>
      <c r="AP3008">
        <v>6533</v>
      </c>
      <c r="AQ3008">
        <v>11.7</v>
      </c>
      <c r="AR3008">
        <v>68.7</v>
      </c>
      <c r="AS3008">
        <v>119900</v>
      </c>
      <c r="AT3008">
        <v>22.6</v>
      </c>
      <c r="AU3008">
        <v>52866</v>
      </c>
      <c r="AV3008">
        <v>2.68</v>
      </c>
      <c r="AW3008">
        <v>21301</v>
      </c>
      <c r="AX3008">
        <v>52922</v>
      </c>
      <c r="AY3008">
        <v>10.7</v>
      </c>
      <c r="AZ3008">
        <v>4964</v>
      </c>
      <c r="BA3008">
        <v>31433</v>
      </c>
      <c r="BB3008">
        <v>84079</v>
      </c>
      <c r="BC3008">
        <v>4818</v>
      </c>
      <c r="BD3008">
        <v>5.7</v>
      </c>
      <c r="BE3008">
        <v>88203</v>
      </c>
      <c r="BF3008">
        <v>10761</v>
      </c>
      <c r="BG3008">
        <v>11793</v>
      </c>
      <c r="BH3008">
        <v>4115313</v>
      </c>
      <c r="BI3008">
        <v>46657</v>
      </c>
      <c r="BJ3008">
        <v>3658</v>
      </c>
      <c r="BK3008">
        <v>55493</v>
      </c>
      <c r="BL3008">
        <v>9.8000000000000007</v>
      </c>
      <c r="BM3008">
        <v>7100</v>
      </c>
      <c r="BN3008">
        <v>194012</v>
      </c>
      <c r="BO3008">
        <v>9263</v>
      </c>
      <c r="BP3008">
        <v>0</v>
      </c>
      <c r="BQ3008">
        <v>0</v>
      </c>
      <c r="BR3008">
        <v>3.5</v>
      </c>
      <c r="BS3008">
        <v>5.2</v>
      </c>
      <c r="BT3008">
        <v>0</v>
      </c>
      <c r="BU3008">
        <v>30.9</v>
      </c>
      <c r="BV3008">
        <v>882250</v>
      </c>
      <c r="BW3008">
        <v>410961</v>
      </c>
      <c r="BX3008">
        <v>1636459</v>
      </c>
      <c r="BY3008">
        <v>10879</v>
      </c>
      <c r="BZ3008">
        <v>946</v>
      </c>
      <c r="CA3008">
        <v>213958</v>
      </c>
      <c r="CB3008">
        <v>607963</v>
      </c>
      <c r="CC3008">
        <v>3065448</v>
      </c>
      <c r="CD3008">
        <v>19651</v>
      </c>
      <c r="CE3008">
        <v>1703.09</v>
      </c>
      <c r="CF3008">
        <v>83.7</v>
      </c>
    </row>
    <row r="3009" spans="1:84">
      <c r="A3009">
        <v>53007</v>
      </c>
      <c r="B3009" t="s">
        <v>3002</v>
      </c>
      <c r="C3009">
        <v>53007</v>
      </c>
      <c r="D3009">
        <v>71034</v>
      </c>
      <c r="E3009">
        <v>6.6</v>
      </c>
      <c r="F3009">
        <v>4418</v>
      </c>
      <c r="G3009">
        <v>66616</v>
      </c>
      <c r="H3009">
        <v>4634</v>
      </c>
      <c r="I3009">
        <v>6.5</v>
      </c>
      <c r="J3009">
        <v>17842</v>
      </c>
      <c r="K3009">
        <v>25.1</v>
      </c>
      <c r="L3009">
        <v>15</v>
      </c>
      <c r="M3009">
        <v>10683</v>
      </c>
      <c r="N3009">
        <v>50.2</v>
      </c>
      <c r="O3009">
        <v>68029</v>
      </c>
      <c r="P3009">
        <v>312</v>
      </c>
      <c r="Q3009">
        <v>804</v>
      </c>
      <c r="R3009">
        <v>643</v>
      </c>
      <c r="S3009">
        <v>137</v>
      </c>
      <c r="T3009">
        <v>1109</v>
      </c>
      <c r="U3009">
        <v>15226</v>
      </c>
      <c r="V3009">
        <v>53467</v>
      </c>
      <c r="W3009">
        <v>95.8</v>
      </c>
      <c r="X3009">
        <v>0.4</v>
      </c>
      <c r="Y3009">
        <v>1.1000000000000001</v>
      </c>
      <c r="Z3009">
        <v>0.9</v>
      </c>
      <c r="AA3009">
        <v>0.2</v>
      </c>
      <c r="AB3009">
        <v>1.6</v>
      </c>
      <c r="AC3009">
        <v>21.4</v>
      </c>
      <c r="AD3009">
        <v>75.3</v>
      </c>
      <c r="AE3009">
        <v>903</v>
      </c>
      <c r="AF3009">
        <v>538</v>
      </c>
      <c r="AG3009">
        <v>2</v>
      </c>
      <c r="AH3009">
        <v>51.9</v>
      </c>
      <c r="AI3009">
        <v>12.9</v>
      </c>
      <c r="AJ3009">
        <v>19.600000000000001</v>
      </c>
      <c r="AK3009">
        <v>79.099999999999994</v>
      </c>
      <c r="AL3009">
        <v>21.9</v>
      </c>
      <c r="AM3009">
        <v>11706</v>
      </c>
      <c r="AN3009">
        <v>17.7</v>
      </c>
      <c r="AO3009">
        <v>32324</v>
      </c>
      <c r="AP3009">
        <v>1917</v>
      </c>
      <c r="AQ3009">
        <v>6.3</v>
      </c>
      <c r="AR3009">
        <v>64.7</v>
      </c>
      <c r="AS3009">
        <v>148400</v>
      </c>
      <c r="AT3009">
        <v>17.7</v>
      </c>
      <c r="AU3009">
        <v>25021</v>
      </c>
      <c r="AV3009">
        <v>2.62</v>
      </c>
      <c r="AW3009">
        <v>19273</v>
      </c>
      <c r="AX3009">
        <v>39942</v>
      </c>
      <c r="AY3009">
        <v>13</v>
      </c>
      <c r="AZ3009">
        <v>2074</v>
      </c>
      <c r="BA3009">
        <v>29657</v>
      </c>
      <c r="BB3009">
        <v>39784</v>
      </c>
      <c r="BC3009">
        <v>2055</v>
      </c>
      <c r="BD3009">
        <v>5.2</v>
      </c>
      <c r="BE3009">
        <v>52351</v>
      </c>
      <c r="BF3009">
        <v>5804</v>
      </c>
      <c r="BG3009">
        <v>6653</v>
      </c>
      <c r="BH3009">
        <v>1711583</v>
      </c>
      <c r="BI3009">
        <v>32694</v>
      </c>
      <c r="BJ3009">
        <v>2429</v>
      </c>
      <c r="BK3009">
        <v>25103</v>
      </c>
      <c r="BL3009">
        <v>3.6</v>
      </c>
      <c r="BM3009">
        <v>4014</v>
      </c>
      <c r="BN3009">
        <v>128873</v>
      </c>
      <c r="BO3009">
        <v>5732</v>
      </c>
      <c r="BP3009">
        <v>0</v>
      </c>
      <c r="BQ3009">
        <v>0</v>
      </c>
      <c r="BR3009">
        <v>1.8</v>
      </c>
      <c r="BS3009">
        <v>0</v>
      </c>
      <c r="BT3009">
        <v>0</v>
      </c>
      <c r="BU3009">
        <v>26</v>
      </c>
      <c r="BV3009">
        <v>410453</v>
      </c>
      <c r="BW3009">
        <v>763533</v>
      </c>
      <c r="BX3009">
        <v>737793</v>
      </c>
      <c r="BY3009">
        <v>10981</v>
      </c>
      <c r="BZ3009">
        <v>702</v>
      </c>
      <c r="CA3009">
        <v>105873</v>
      </c>
      <c r="CB3009">
        <v>112023</v>
      </c>
      <c r="CC3009">
        <v>363382</v>
      </c>
      <c r="CD3009">
        <v>5267</v>
      </c>
      <c r="CE3009">
        <v>2921.37</v>
      </c>
      <c r="CF3009">
        <v>22.8</v>
      </c>
    </row>
    <row r="3010" spans="1:84">
      <c r="A3010">
        <v>53009</v>
      </c>
      <c r="B3010" t="s">
        <v>3003</v>
      </c>
      <c r="C3010">
        <v>53009</v>
      </c>
      <c r="D3010">
        <v>70400</v>
      </c>
      <c r="E3010">
        <v>9.6999999999999993</v>
      </c>
      <c r="F3010">
        <v>6221</v>
      </c>
      <c r="G3010">
        <v>64525</v>
      </c>
      <c r="H3010">
        <v>3097</v>
      </c>
      <c r="I3010">
        <v>4.4000000000000004</v>
      </c>
      <c r="J3010">
        <v>13384</v>
      </c>
      <c r="K3010">
        <v>19</v>
      </c>
      <c r="L3010">
        <v>22.1</v>
      </c>
      <c r="M3010">
        <v>15531</v>
      </c>
      <c r="N3010">
        <v>50.6</v>
      </c>
      <c r="O3010">
        <v>63575</v>
      </c>
      <c r="P3010">
        <v>564</v>
      </c>
      <c r="Q3010">
        <v>3505</v>
      </c>
      <c r="R3010">
        <v>988</v>
      </c>
      <c r="S3010">
        <v>115</v>
      </c>
      <c r="T3010">
        <v>1653</v>
      </c>
      <c r="U3010">
        <v>2885</v>
      </c>
      <c r="V3010">
        <v>61063</v>
      </c>
      <c r="W3010">
        <v>90.3</v>
      </c>
      <c r="X3010">
        <v>0.8</v>
      </c>
      <c r="Y3010">
        <v>5</v>
      </c>
      <c r="Z3010">
        <v>1.4</v>
      </c>
      <c r="AA3010">
        <v>0.2</v>
      </c>
      <c r="AB3010">
        <v>2.2999999999999998</v>
      </c>
      <c r="AC3010">
        <v>4.0999999999999996</v>
      </c>
      <c r="AD3010">
        <v>86.7</v>
      </c>
      <c r="AE3010">
        <v>602</v>
      </c>
      <c r="AF3010">
        <v>828</v>
      </c>
      <c r="AG3010">
        <v>4</v>
      </c>
      <c r="AH3010">
        <v>54.3</v>
      </c>
      <c r="AI3010">
        <v>4.5</v>
      </c>
      <c r="AJ3010">
        <v>6.3</v>
      </c>
      <c r="AK3010">
        <v>85.5</v>
      </c>
      <c r="AL3010">
        <v>20.8</v>
      </c>
      <c r="AM3010">
        <v>13785</v>
      </c>
      <c r="AN3010">
        <v>21.4</v>
      </c>
      <c r="AO3010">
        <v>33517</v>
      </c>
      <c r="AP3010">
        <v>2834</v>
      </c>
      <c r="AQ3010">
        <v>9.1999999999999993</v>
      </c>
      <c r="AR3010">
        <v>72.7</v>
      </c>
      <c r="AS3010">
        <v>133400</v>
      </c>
      <c r="AT3010">
        <v>11.4</v>
      </c>
      <c r="AU3010">
        <v>27164</v>
      </c>
      <c r="AV3010">
        <v>2.31</v>
      </c>
      <c r="AW3010">
        <v>19517</v>
      </c>
      <c r="AX3010">
        <v>40391</v>
      </c>
      <c r="AY3010">
        <v>12.3</v>
      </c>
      <c r="AZ3010">
        <v>2034</v>
      </c>
      <c r="BA3010">
        <v>29267</v>
      </c>
      <c r="BB3010">
        <v>29644</v>
      </c>
      <c r="BC3010">
        <v>1757</v>
      </c>
      <c r="BD3010">
        <v>5.9</v>
      </c>
      <c r="BE3010">
        <v>35929</v>
      </c>
      <c r="BF3010">
        <v>3761</v>
      </c>
      <c r="BG3010">
        <v>7186</v>
      </c>
      <c r="BH3010">
        <v>1106023</v>
      </c>
      <c r="BI3010">
        <v>30784</v>
      </c>
      <c r="BJ3010">
        <v>2265</v>
      </c>
      <c r="BK3010">
        <v>17280</v>
      </c>
      <c r="BL3010">
        <v>13.5</v>
      </c>
      <c r="BM3010">
        <v>4501</v>
      </c>
      <c r="BN3010">
        <v>92332</v>
      </c>
      <c r="BO3010">
        <v>6000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27.8</v>
      </c>
      <c r="BV3010">
        <v>268054</v>
      </c>
      <c r="BW3010">
        <v>0</v>
      </c>
      <c r="BX3010">
        <v>601935</v>
      </c>
      <c r="BY3010">
        <v>9108</v>
      </c>
      <c r="BZ3010">
        <v>426</v>
      </c>
      <c r="CA3010">
        <v>73081</v>
      </c>
      <c r="CB3010">
        <v>22372</v>
      </c>
      <c r="CC3010">
        <v>540901</v>
      </c>
      <c r="CD3010">
        <v>7970</v>
      </c>
      <c r="CE3010">
        <v>1739.45</v>
      </c>
      <c r="CF3010">
        <v>37.1</v>
      </c>
    </row>
    <row r="3011" spans="1:84">
      <c r="A3011">
        <v>53011</v>
      </c>
      <c r="B3011" t="s">
        <v>3004</v>
      </c>
      <c r="C3011">
        <v>53011</v>
      </c>
      <c r="D3011">
        <v>412938</v>
      </c>
      <c r="E3011">
        <v>19.600000000000001</v>
      </c>
      <c r="F3011">
        <v>67700</v>
      </c>
      <c r="G3011">
        <v>345238</v>
      </c>
      <c r="H3011">
        <v>27893</v>
      </c>
      <c r="I3011">
        <v>6.8</v>
      </c>
      <c r="J3011">
        <v>107476</v>
      </c>
      <c r="K3011">
        <v>26</v>
      </c>
      <c r="L3011">
        <v>10.1</v>
      </c>
      <c r="M3011">
        <v>41845</v>
      </c>
      <c r="N3011">
        <v>50.2</v>
      </c>
      <c r="O3011">
        <v>372528</v>
      </c>
      <c r="P3011">
        <v>8477</v>
      </c>
      <c r="Q3011">
        <v>3829</v>
      </c>
      <c r="R3011">
        <v>16135</v>
      </c>
      <c r="S3011">
        <v>1570</v>
      </c>
      <c r="T3011">
        <v>10399</v>
      </c>
      <c r="U3011">
        <v>24948</v>
      </c>
      <c r="V3011">
        <v>349794</v>
      </c>
      <c r="W3011">
        <v>90.2</v>
      </c>
      <c r="X3011">
        <v>2.1</v>
      </c>
      <c r="Y3011">
        <v>0.9</v>
      </c>
      <c r="Z3011">
        <v>3.9</v>
      </c>
      <c r="AA3011">
        <v>0.4</v>
      </c>
      <c r="AB3011">
        <v>2.5</v>
      </c>
      <c r="AC3011">
        <v>6</v>
      </c>
      <c r="AD3011">
        <v>84.7</v>
      </c>
      <c r="AE3011">
        <v>5560</v>
      </c>
      <c r="AF3011">
        <v>2623</v>
      </c>
      <c r="AG3011">
        <v>28</v>
      </c>
      <c r="AH3011">
        <v>44.2</v>
      </c>
      <c r="AI3011">
        <v>8.5</v>
      </c>
      <c r="AJ3011">
        <v>11.5</v>
      </c>
      <c r="AK3011">
        <v>87.8</v>
      </c>
      <c r="AL3011">
        <v>22.1</v>
      </c>
      <c r="AM3011">
        <v>55601</v>
      </c>
      <c r="AN3011">
        <v>24.7</v>
      </c>
      <c r="AO3011">
        <v>156077</v>
      </c>
      <c r="AP3011">
        <v>22047</v>
      </c>
      <c r="AQ3011">
        <v>16.399999999999999</v>
      </c>
      <c r="AR3011">
        <v>67.3</v>
      </c>
      <c r="AS3011">
        <v>156600</v>
      </c>
      <c r="AT3011">
        <v>22.5</v>
      </c>
      <c r="AU3011">
        <v>127208</v>
      </c>
      <c r="AV3011">
        <v>2.69</v>
      </c>
      <c r="AW3011">
        <v>21448</v>
      </c>
      <c r="AX3011">
        <v>52120</v>
      </c>
      <c r="AY3011">
        <v>11.2</v>
      </c>
      <c r="AZ3011">
        <v>12566</v>
      </c>
      <c r="BA3011">
        <v>31098</v>
      </c>
      <c r="BB3011">
        <v>205800</v>
      </c>
      <c r="BC3011">
        <v>12020</v>
      </c>
      <c r="BD3011">
        <v>5.8</v>
      </c>
      <c r="BE3011">
        <v>177817</v>
      </c>
      <c r="BF3011">
        <v>18895</v>
      </c>
      <c r="BG3011">
        <v>23796</v>
      </c>
      <c r="BH3011">
        <v>7223284</v>
      </c>
      <c r="BI3011">
        <v>40622</v>
      </c>
      <c r="BJ3011">
        <v>9326</v>
      </c>
      <c r="BK3011">
        <v>106558</v>
      </c>
      <c r="BL3011">
        <v>8.8000000000000007</v>
      </c>
      <c r="BM3011">
        <v>24261</v>
      </c>
      <c r="BN3011">
        <v>359783</v>
      </c>
      <c r="BO3011">
        <v>27050</v>
      </c>
      <c r="BP3011">
        <v>0.8</v>
      </c>
      <c r="BQ3011">
        <v>1.5</v>
      </c>
      <c r="BR3011">
        <v>3.1</v>
      </c>
      <c r="BS3011">
        <v>1.6</v>
      </c>
      <c r="BT3011">
        <v>0</v>
      </c>
      <c r="BU3011">
        <v>29.2</v>
      </c>
      <c r="BV3011">
        <v>3320125</v>
      </c>
      <c r="BW3011">
        <v>0</v>
      </c>
      <c r="BX3011">
        <v>2946201</v>
      </c>
      <c r="BY3011">
        <v>7961</v>
      </c>
      <c r="BZ3011">
        <v>2979</v>
      </c>
      <c r="CA3011">
        <v>495142</v>
      </c>
      <c r="CB3011">
        <v>70694</v>
      </c>
      <c r="CC3011">
        <v>1576147</v>
      </c>
      <c r="CD3011">
        <v>4017</v>
      </c>
      <c r="CE3011">
        <v>628.22</v>
      </c>
      <c r="CF3011">
        <v>549.70000000000005</v>
      </c>
    </row>
    <row r="3012" spans="1:84">
      <c r="A3012">
        <v>53013</v>
      </c>
      <c r="B3012" t="s">
        <v>3005</v>
      </c>
      <c r="C3012">
        <v>53013</v>
      </c>
      <c r="D3012">
        <v>4087</v>
      </c>
      <c r="E3012">
        <v>0.6</v>
      </c>
      <c r="F3012">
        <v>23</v>
      </c>
      <c r="G3012">
        <v>4064</v>
      </c>
      <c r="H3012">
        <v>187</v>
      </c>
      <c r="I3012">
        <v>4.5999999999999996</v>
      </c>
      <c r="J3012">
        <v>819</v>
      </c>
      <c r="K3012">
        <v>20</v>
      </c>
      <c r="L3012">
        <v>19.100000000000001</v>
      </c>
      <c r="M3012">
        <v>781</v>
      </c>
      <c r="N3012">
        <v>51.1</v>
      </c>
      <c r="O3012">
        <v>3942</v>
      </c>
      <c r="P3012">
        <v>13</v>
      </c>
      <c r="Q3012">
        <v>48</v>
      </c>
      <c r="R3012">
        <v>31</v>
      </c>
      <c r="S3012">
        <v>2</v>
      </c>
      <c r="T3012">
        <v>51</v>
      </c>
      <c r="U3012">
        <v>224</v>
      </c>
      <c r="V3012">
        <v>3728</v>
      </c>
      <c r="W3012">
        <v>96.5</v>
      </c>
      <c r="X3012">
        <v>0.3</v>
      </c>
      <c r="Y3012">
        <v>1.2</v>
      </c>
      <c r="Z3012">
        <v>0.8</v>
      </c>
      <c r="AA3012">
        <v>0</v>
      </c>
      <c r="AB3012">
        <v>1.2</v>
      </c>
      <c r="AC3012">
        <v>5.5</v>
      </c>
      <c r="AD3012">
        <v>91.2</v>
      </c>
      <c r="AE3012">
        <v>40</v>
      </c>
      <c r="AF3012">
        <v>49</v>
      </c>
      <c r="AG3012">
        <v>0</v>
      </c>
      <c r="AH3012">
        <v>58.1</v>
      </c>
      <c r="AI3012">
        <v>3.2</v>
      </c>
      <c r="AJ3012">
        <v>6.2</v>
      </c>
      <c r="AK3012">
        <v>82.7</v>
      </c>
      <c r="AL3012">
        <v>17.5</v>
      </c>
      <c r="AM3012">
        <v>931</v>
      </c>
      <c r="AN3012">
        <v>18.7</v>
      </c>
      <c r="AO3012">
        <v>2069</v>
      </c>
      <c r="AP3012">
        <v>51</v>
      </c>
      <c r="AQ3012">
        <v>2.5</v>
      </c>
      <c r="AR3012">
        <v>69.400000000000006</v>
      </c>
      <c r="AS3012">
        <v>85000</v>
      </c>
      <c r="AT3012">
        <v>7.6</v>
      </c>
      <c r="AU3012">
        <v>1687</v>
      </c>
      <c r="AV3012">
        <v>2.36</v>
      </c>
      <c r="AW3012">
        <v>17374</v>
      </c>
      <c r="AX3012">
        <v>35897</v>
      </c>
      <c r="AY3012">
        <v>12</v>
      </c>
      <c r="AZ3012">
        <v>105</v>
      </c>
      <c r="BA3012">
        <v>25248</v>
      </c>
      <c r="BB3012">
        <v>1508</v>
      </c>
      <c r="BC3012">
        <v>133</v>
      </c>
      <c r="BD3012">
        <v>8.8000000000000007</v>
      </c>
      <c r="BE3012">
        <v>2132</v>
      </c>
      <c r="BF3012">
        <v>-348</v>
      </c>
      <c r="BG3012">
        <v>522</v>
      </c>
      <c r="BH3012">
        <v>53868</v>
      </c>
      <c r="BI3012">
        <v>25266</v>
      </c>
      <c r="BJ3012">
        <v>141</v>
      </c>
      <c r="BK3012">
        <v>772</v>
      </c>
      <c r="BL3012">
        <v>-24.3</v>
      </c>
      <c r="BM3012">
        <v>231</v>
      </c>
      <c r="BN3012">
        <v>3650</v>
      </c>
      <c r="BO3012">
        <v>294</v>
      </c>
      <c r="BP3012">
        <v>0</v>
      </c>
      <c r="BQ3012">
        <v>0</v>
      </c>
      <c r="BR3012">
        <v>0</v>
      </c>
      <c r="BS3012">
        <v>0</v>
      </c>
      <c r="BT3012">
        <v>0</v>
      </c>
      <c r="BU3012">
        <v>56.1</v>
      </c>
      <c r="BV3012">
        <v>0</v>
      </c>
      <c r="BW3012">
        <v>0</v>
      </c>
      <c r="BX3012">
        <v>20281</v>
      </c>
      <c r="BY3012">
        <v>4930</v>
      </c>
      <c r="BZ3012">
        <v>6</v>
      </c>
      <c r="CA3012">
        <v>881</v>
      </c>
      <c r="CB3012">
        <v>294661</v>
      </c>
      <c r="CC3012">
        <v>40834</v>
      </c>
      <c r="CD3012">
        <v>9753</v>
      </c>
      <c r="CE3012">
        <v>868.81</v>
      </c>
      <c r="CF3012">
        <v>4.7</v>
      </c>
    </row>
    <row r="3013" spans="1:84">
      <c r="A3013">
        <v>53015</v>
      </c>
      <c r="B3013" t="s">
        <v>3006</v>
      </c>
      <c r="C3013">
        <v>53015</v>
      </c>
      <c r="D3013">
        <v>99905</v>
      </c>
      <c r="E3013">
        <v>7.5</v>
      </c>
      <c r="F3013">
        <v>6957</v>
      </c>
      <c r="G3013">
        <v>92948</v>
      </c>
      <c r="H3013">
        <v>6235</v>
      </c>
      <c r="I3013">
        <v>6.2</v>
      </c>
      <c r="J3013">
        <v>24432</v>
      </c>
      <c r="K3013">
        <v>24.5</v>
      </c>
      <c r="L3013">
        <v>13.3</v>
      </c>
      <c r="M3013">
        <v>13288</v>
      </c>
      <c r="N3013">
        <v>50.4</v>
      </c>
      <c r="O3013">
        <v>93756</v>
      </c>
      <c r="P3013">
        <v>656</v>
      </c>
      <c r="Q3013">
        <v>1595</v>
      </c>
      <c r="R3013">
        <v>1444</v>
      </c>
      <c r="S3013">
        <v>170</v>
      </c>
      <c r="T3013">
        <v>2284</v>
      </c>
      <c r="U3013">
        <v>5922</v>
      </c>
      <c r="V3013">
        <v>88284</v>
      </c>
      <c r="W3013">
        <v>93.8</v>
      </c>
      <c r="X3013">
        <v>0.7</v>
      </c>
      <c r="Y3013">
        <v>1.6</v>
      </c>
      <c r="Z3013">
        <v>1.4</v>
      </c>
      <c r="AA3013">
        <v>0.2</v>
      </c>
      <c r="AB3013">
        <v>2.2999999999999998</v>
      </c>
      <c r="AC3013">
        <v>5.9</v>
      </c>
      <c r="AD3013">
        <v>88.4</v>
      </c>
      <c r="AE3013">
        <v>1227</v>
      </c>
      <c r="AF3013">
        <v>956</v>
      </c>
      <c r="AG3013">
        <v>8</v>
      </c>
      <c r="AH3013">
        <v>52.6</v>
      </c>
      <c r="AI3013">
        <v>3.7</v>
      </c>
      <c r="AJ3013">
        <v>6</v>
      </c>
      <c r="AK3013">
        <v>83.2</v>
      </c>
      <c r="AL3013">
        <v>13.3</v>
      </c>
      <c r="AM3013">
        <v>18538</v>
      </c>
      <c r="AN3013">
        <v>21.3</v>
      </c>
      <c r="AO3013">
        <v>40996</v>
      </c>
      <c r="AP3013">
        <v>2372</v>
      </c>
      <c r="AQ3013">
        <v>6.1</v>
      </c>
      <c r="AR3013">
        <v>67.599999999999994</v>
      </c>
      <c r="AS3013">
        <v>129900</v>
      </c>
      <c r="AT3013">
        <v>18.7</v>
      </c>
      <c r="AU3013">
        <v>35850</v>
      </c>
      <c r="AV3013">
        <v>2.5499999999999998</v>
      </c>
      <c r="AW3013">
        <v>18583</v>
      </c>
      <c r="AX3013">
        <v>41893</v>
      </c>
      <c r="AY3013">
        <v>14.3</v>
      </c>
      <c r="AZ3013">
        <v>2553</v>
      </c>
      <c r="BA3013">
        <v>26268</v>
      </c>
      <c r="BB3013">
        <v>42965</v>
      </c>
      <c r="BC3013">
        <v>2816</v>
      </c>
      <c r="BD3013">
        <v>6.6</v>
      </c>
      <c r="BE3013">
        <v>47264</v>
      </c>
      <c r="BF3013">
        <v>-1292</v>
      </c>
      <c r="BG3013">
        <v>6097</v>
      </c>
      <c r="BH3013">
        <v>1894196</v>
      </c>
      <c r="BI3013">
        <v>40077</v>
      </c>
      <c r="BJ3013">
        <v>2314</v>
      </c>
      <c r="BK3013">
        <v>32404</v>
      </c>
      <c r="BL3013">
        <v>-0.3</v>
      </c>
      <c r="BM3013">
        <v>4331</v>
      </c>
      <c r="BN3013">
        <v>112475</v>
      </c>
      <c r="BO3013">
        <v>5922</v>
      </c>
      <c r="BP3013">
        <v>0</v>
      </c>
      <c r="BQ3013">
        <v>0</v>
      </c>
      <c r="BR3013">
        <v>2.7</v>
      </c>
      <c r="BS3013">
        <v>2</v>
      </c>
      <c r="BT3013">
        <v>0</v>
      </c>
      <c r="BU3013">
        <v>33.5</v>
      </c>
      <c r="BV3013">
        <v>2092148</v>
      </c>
      <c r="BW3013">
        <v>0</v>
      </c>
      <c r="BX3013">
        <v>938408</v>
      </c>
      <c r="BY3013">
        <v>9914</v>
      </c>
      <c r="BZ3013">
        <v>703</v>
      </c>
      <c r="CA3013">
        <v>146030</v>
      </c>
      <c r="CB3013">
        <v>39582</v>
      </c>
      <c r="CC3013">
        <v>501632</v>
      </c>
      <c r="CD3013">
        <v>5215</v>
      </c>
      <c r="CE3013">
        <v>1138.6400000000001</v>
      </c>
      <c r="CF3013">
        <v>81.599999999999994</v>
      </c>
    </row>
    <row r="3014" spans="1:84">
      <c r="A3014">
        <v>53017</v>
      </c>
      <c r="B3014" t="s">
        <v>3007</v>
      </c>
      <c r="C3014">
        <v>53017</v>
      </c>
      <c r="D3014">
        <v>35772</v>
      </c>
      <c r="E3014">
        <v>9.6999999999999993</v>
      </c>
      <c r="F3014">
        <v>3169</v>
      </c>
      <c r="G3014">
        <v>32603</v>
      </c>
      <c r="H3014">
        <v>2274</v>
      </c>
      <c r="I3014">
        <v>6.4</v>
      </c>
      <c r="J3014">
        <v>9329</v>
      </c>
      <c r="K3014">
        <v>26.1</v>
      </c>
      <c r="L3014">
        <v>12.8</v>
      </c>
      <c r="M3014">
        <v>4589</v>
      </c>
      <c r="N3014">
        <v>50.6</v>
      </c>
      <c r="O3014">
        <v>34141</v>
      </c>
      <c r="P3014">
        <v>215</v>
      </c>
      <c r="Q3014">
        <v>511</v>
      </c>
      <c r="R3014">
        <v>330</v>
      </c>
      <c r="S3014">
        <v>39</v>
      </c>
      <c r="T3014">
        <v>536</v>
      </c>
      <c r="U3014">
        <v>8094</v>
      </c>
      <c r="V3014">
        <v>26493</v>
      </c>
      <c r="W3014">
        <v>95.4</v>
      </c>
      <c r="X3014">
        <v>0.6</v>
      </c>
      <c r="Y3014">
        <v>1.4</v>
      </c>
      <c r="Z3014">
        <v>0.9</v>
      </c>
      <c r="AA3014">
        <v>0.1</v>
      </c>
      <c r="AB3014">
        <v>1.5</v>
      </c>
      <c r="AC3014">
        <v>22.6</v>
      </c>
      <c r="AD3014">
        <v>74.099999999999994</v>
      </c>
      <c r="AE3014">
        <v>453</v>
      </c>
      <c r="AF3014">
        <v>269</v>
      </c>
      <c r="AG3014">
        <v>2</v>
      </c>
      <c r="AH3014">
        <v>54.4</v>
      </c>
      <c r="AI3014">
        <v>13.5</v>
      </c>
      <c r="AJ3014">
        <v>19.5</v>
      </c>
      <c r="AK3014">
        <v>78.400000000000006</v>
      </c>
      <c r="AL3014">
        <v>16.2</v>
      </c>
      <c r="AM3014">
        <v>5475</v>
      </c>
      <c r="AN3014">
        <v>19.100000000000001</v>
      </c>
      <c r="AO3014">
        <v>14267</v>
      </c>
      <c r="AP3014">
        <v>1323</v>
      </c>
      <c r="AQ3014">
        <v>10.199999999999999</v>
      </c>
      <c r="AR3014">
        <v>70.900000000000006</v>
      </c>
      <c r="AS3014">
        <v>134600</v>
      </c>
      <c r="AT3014">
        <v>14</v>
      </c>
      <c r="AU3014">
        <v>11726</v>
      </c>
      <c r="AV3014">
        <v>2.76</v>
      </c>
      <c r="AW3014">
        <v>17148</v>
      </c>
      <c r="AX3014">
        <v>41360</v>
      </c>
      <c r="AY3014">
        <v>12.1</v>
      </c>
      <c r="AZ3014">
        <v>839</v>
      </c>
      <c r="BA3014">
        <v>24047</v>
      </c>
      <c r="BB3014">
        <v>20198</v>
      </c>
      <c r="BC3014">
        <v>1010</v>
      </c>
      <c r="BD3014">
        <v>5</v>
      </c>
      <c r="BE3014">
        <v>12843</v>
      </c>
      <c r="BF3014">
        <v>1647</v>
      </c>
      <c r="BG3014">
        <v>2208</v>
      </c>
      <c r="BH3014">
        <v>367545</v>
      </c>
      <c r="BI3014">
        <v>28618</v>
      </c>
      <c r="BJ3014">
        <v>612</v>
      </c>
      <c r="BK3014">
        <v>5259</v>
      </c>
      <c r="BL3014">
        <v>25.4</v>
      </c>
      <c r="BM3014">
        <v>1484</v>
      </c>
      <c r="BN3014">
        <v>24096</v>
      </c>
      <c r="BO3014">
        <v>1849</v>
      </c>
      <c r="BP3014">
        <v>0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139435</v>
      </c>
      <c r="BX3014">
        <v>289709</v>
      </c>
      <c r="BY3014">
        <v>8711</v>
      </c>
      <c r="BZ3014">
        <v>339</v>
      </c>
      <c r="CA3014">
        <v>48579</v>
      </c>
      <c r="CB3014">
        <v>878867</v>
      </c>
      <c r="CC3014">
        <v>153479</v>
      </c>
      <c r="CD3014">
        <v>4458</v>
      </c>
      <c r="CE3014">
        <v>1820.53</v>
      </c>
      <c r="CF3014">
        <v>17.899999999999999</v>
      </c>
    </row>
    <row r="3015" spans="1:84">
      <c r="A3015">
        <v>53019</v>
      </c>
      <c r="B3015" t="s">
        <v>3008</v>
      </c>
      <c r="C3015">
        <v>53019</v>
      </c>
      <c r="D3015">
        <v>7560</v>
      </c>
      <c r="E3015">
        <v>4.0999999999999996</v>
      </c>
      <c r="F3015">
        <v>300</v>
      </c>
      <c r="G3015">
        <v>7260</v>
      </c>
      <c r="H3015">
        <v>369</v>
      </c>
      <c r="I3015">
        <v>4.9000000000000004</v>
      </c>
      <c r="J3015">
        <v>1703</v>
      </c>
      <c r="K3015">
        <v>22.5</v>
      </c>
      <c r="L3015">
        <v>14.7</v>
      </c>
      <c r="M3015">
        <v>1113</v>
      </c>
      <c r="N3015">
        <v>48.2</v>
      </c>
      <c r="O3015">
        <v>5938</v>
      </c>
      <c r="P3015">
        <v>21</v>
      </c>
      <c r="Q3015">
        <v>1325</v>
      </c>
      <c r="R3015">
        <v>23</v>
      </c>
      <c r="S3015">
        <v>7</v>
      </c>
      <c r="T3015">
        <v>246</v>
      </c>
      <c r="U3015">
        <v>227</v>
      </c>
      <c r="V3015">
        <v>5776</v>
      </c>
      <c r="W3015">
        <v>78.5</v>
      </c>
      <c r="X3015">
        <v>0.3</v>
      </c>
      <c r="Y3015">
        <v>17.5</v>
      </c>
      <c r="Z3015">
        <v>0.3</v>
      </c>
      <c r="AA3015">
        <v>0.1</v>
      </c>
      <c r="AB3015">
        <v>3.3</v>
      </c>
      <c r="AC3015">
        <v>3</v>
      </c>
      <c r="AD3015">
        <v>76.400000000000006</v>
      </c>
      <c r="AE3015">
        <v>73</v>
      </c>
      <c r="AF3015">
        <v>72</v>
      </c>
      <c r="AG3015">
        <v>0</v>
      </c>
      <c r="AH3015">
        <v>54.9</v>
      </c>
      <c r="AI3015">
        <v>2.5</v>
      </c>
      <c r="AJ3015">
        <v>3.7</v>
      </c>
      <c r="AK3015">
        <v>82.7</v>
      </c>
      <c r="AL3015">
        <v>13.5</v>
      </c>
      <c r="AM3015">
        <v>1579</v>
      </c>
      <c r="AN3015">
        <v>24</v>
      </c>
      <c r="AO3015">
        <v>3930</v>
      </c>
      <c r="AP3015">
        <v>155</v>
      </c>
      <c r="AQ3015">
        <v>4.0999999999999996</v>
      </c>
      <c r="AR3015">
        <v>73</v>
      </c>
      <c r="AS3015">
        <v>92400</v>
      </c>
      <c r="AT3015">
        <v>4.3</v>
      </c>
      <c r="AU3015">
        <v>2823</v>
      </c>
      <c r="AV3015">
        <v>2.4900000000000002</v>
      </c>
      <c r="AW3015">
        <v>15019</v>
      </c>
      <c r="AX3015">
        <v>30711</v>
      </c>
      <c r="AY3015">
        <v>17.8</v>
      </c>
      <c r="AZ3015">
        <v>151</v>
      </c>
      <c r="BA3015">
        <v>20093</v>
      </c>
      <c r="BB3015">
        <v>2918</v>
      </c>
      <c r="BC3015">
        <v>276</v>
      </c>
      <c r="BD3015">
        <v>9.5</v>
      </c>
      <c r="BE3015">
        <v>2833</v>
      </c>
      <c r="BF3015">
        <v>51</v>
      </c>
      <c r="BG3015">
        <v>975</v>
      </c>
      <c r="BH3015">
        <v>75116</v>
      </c>
      <c r="BI3015">
        <v>26515</v>
      </c>
      <c r="BJ3015">
        <v>132</v>
      </c>
      <c r="BK3015">
        <v>758</v>
      </c>
      <c r="BL3015">
        <v>-28.3</v>
      </c>
      <c r="BM3015">
        <v>379</v>
      </c>
      <c r="BN3015">
        <v>3436</v>
      </c>
      <c r="BO3015">
        <v>478</v>
      </c>
      <c r="BP3015">
        <v>0</v>
      </c>
      <c r="BQ3015">
        <v>0</v>
      </c>
      <c r="BR3015">
        <v>0</v>
      </c>
      <c r="BS3015">
        <v>0</v>
      </c>
      <c r="BT3015">
        <v>0</v>
      </c>
      <c r="BU3015">
        <v>40.200000000000003</v>
      </c>
      <c r="BV3015">
        <v>0</v>
      </c>
      <c r="BW3015">
        <v>0</v>
      </c>
      <c r="BX3015">
        <v>34634</v>
      </c>
      <c r="BY3015">
        <v>4749</v>
      </c>
      <c r="BZ3015">
        <v>24</v>
      </c>
      <c r="CA3015">
        <v>2549</v>
      </c>
      <c r="CB3015">
        <v>799435</v>
      </c>
      <c r="CC3015">
        <v>46188</v>
      </c>
      <c r="CD3015">
        <v>6105</v>
      </c>
      <c r="CE3015">
        <v>2203.98</v>
      </c>
      <c r="CF3015">
        <v>3.3</v>
      </c>
    </row>
    <row r="3016" spans="1:84">
      <c r="A3016">
        <v>53021</v>
      </c>
      <c r="B3016" t="s">
        <v>3009</v>
      </c>
      <c r="C3016">
        <v>53021</v>
      </c>
      <c r="D3016">
        <v>66570</v>
      </c>
      <c r="E3016">
        <v>34.9</v>
      </c>
      <c r="F3016">
        <v>17223</v>
      </c>
      <c r="G3016">
        <v>49347</v>
      </c>
      <c r="H3016">
        <v>6744</v>
      </c>
      <c r="I3016">
        <v>10.1</v>
      </c>
      <c r="J3016">
        <v>21517</v>
      </c>
      <c r="K3016">
        <v>32.299999999999997</v>
      </c>
      <c r="L3016">
        <v>7.1</v>
      </c>
      <c r="M3016">
        <v>4740</v>
      </c>
      <c r="N3016">
        <v>47.6</v>
      </c>
      <c r="O3016">
        <v>62315</v>
      </c>
      <c r="P3016">
        <v>1552</v>
      </c>
      <c r="Q3016">
        <v>556</v>
      </c>
      <c r="R3016">
        <v>1287</v>
      </c>
      <c r="S3016">
        <v>99</v>
      </c>
      <c r="T3016">
        <v>761</v>
      </c>
      <c r="U3016">
        <v>32246</v>
      </c>
      <c r="V3016">
        <v>31101</v>
      </c>
      <c r="W3016">
        <v>93.6</v>
      </c>
      <c r="X3016">
        <v>2.2999999999999998</v>
      </c>
      <c r="Y3016">
        <v>0.8</v>
      </c>
      <c r="Z3016">
        <v>1.9</v>
      </c>
      <c r="AA3016">
        <v>0.1</v>
      </c>
      <c r="AB3016">
        <v>1.1000000000000001</v>
      </c>
      <c r="AC3016">
        <v>48.4</v>
      </c>
      <c r="AD3016">
        <v>46.7</v>
      </c>
      <c r="AE3016">
        <v>1325</v>
      </c>
      <c r="AF3016">
        <v>291</v>
      </c>
      <c r="AG3016">
        <v>6</v>
      </c>
      <c r="AH3016">
        <v>49</v>
      </c>
      <c r="AI3016">
        <v>25.2</v>
      </c>
      <c r="AJ3016">
        <v>44.6</v>
      </c>
      <c r="AK3016">
        <v>63.5</v>
      </c>
      <c r="AL3016">
        <v>13.6</v>
      </c>
      <c r="AM3016">
        <v>9107</v>
      </c>
      <c r="AN3016">
        <v>20.9</v>
      </c>
      <c r="AO3016">
        <v>21595</v>
      </c>
      <c r="AP3016">
        <v>5511</v>
      </c>
      <c r="AQ3016">
        <v>34.299999999999997</v>
      </c>
      <c r="AR3016">
        <v>65.599999999999994</v>
      </c>
      <c r="AS3016">
        <v>102000</v>
      </c>
      <c r="AT3016">
        <v>21.8</v>
      </c>
      <c r="AU3016">
        <v>14840</v>
      </c>
      <c r="AV3016">
        <v>3.26</v>
      </c>
      <c r="AW3016">
        <v>15459</v>
      </c>
      <c r="AX3016">
        <v>42029</v>
      </c>
      <c r="AY3016">
        <v>15.2</v>
      </c>
      <c r="AZ3016">
        <v>1296</v>
      </c>
      <c r="BA3016">
        <v>20573</v>
      </c>
      <c r="BB3016">
        <v>28992</v>
      </c>
      <c r="BC3016">
        <v>2096</v>
      </c>
      <c r="BD3016">
        <v>7.2</v>
      </c>
      <c r="BE3016">
        <v>29238</v>
      </c>
      <c r="BF3016">
        <v>3319</v>
      </c>
      <c r="BG3016">
        <v>4949</v>
      </c>
      <c r="BH3016">
        <v>1053092</v>
      </c>
      <c r="BI3016">
        <v>36018</v>
      </c>
      <c r="BJ3016">
        <v>1233</v>
      </c>
      <c r="BK3016">
        <v>15448</v>
      </c>
      <c r="BL3016">
        <v>10.8</v>
      </c>
      <c r="BM3016">
        <v>2384</v>
      </c>
      <c r="BN3016">
        <v>39680</v>
      </c>
      <c r="BO3016">
        <v>2935</v>
      </c>
      <c r="BP3016">
        <v>0</v>
      </c>
      <c r="BQ3016">
        <v>0</v>
      </c>
      <c r="BR3016">
        <v>4.9000000000000004</v>
      </c>
      <c r="BS3016">
        <v>20.9</v>
      </c>
      <c r="BT3016">
        <v>0</v>
      </c>
      <c r="BU3016">
        <v>32.700000000000003</v>
      </c>
      <c r="BV3016">
        <v>1285014</v>
      </c>
      <c r="BW3016">
        <v>458783</v>
      </c>
      <c r="BX3016">
        <v>608745</v>
      </c>
      <c r="BY3016">
        <v>11492</v>
      </c>
      <c r="BZ3016">
        <v>778</v>
      </c>
      <c r="CA3016">
        <v>146411</v>
      </c>
      <c r="CB3016">
        <v>664875</v>
      </c>
      <c r="CC3016">
        <v>253717</v>
      </c>
      <c r="CD3016">
        <v>4266</v>
      </c>
      <c r="CE3016">
        <v>1242.4000000000001</v>
      </c>
      <c r="CF3016">
        <v>39.700000000000003</v>
      </c>
    </row>
    <row r="3017" spans="1:84">
      <c r="A3017">
        <v>53023</v>
      </c>
      <c r="B3017" t="s">
        <v>3010</v>
      </c>
      <c r="C3017">
        <v>53023</v>
      </c>
      <c r="D3017">
        <v>2223</v>
      </c>
      <c r="E3017">
        <v>-7.3</v>
      </c>
      <c r="F3017">
        <v>-174</v>
      </c>
      <c r="G3017">
        <v>2397</v>
      </c>
      <c r="H3017">
        <v>65</v>
      </c>
      <c r="I3017">
        <v>2.9</v>
      </c>
      <c r="J3017">
        <v>420</v>
      </c>
      <c r="K3017">
        <v>18.899999999999999</v>
      </c>
      <c r="L3017">
        <v>21.7</v>
      </c>
      <c r="M3017">
        <v>482</v>
      </c>
      <c r="N3017">
        <v>49.7</v>
      </c>
      <c r="O3017">
        <v>2177</v>
      </c>
      <c r="P3017">
        <v>0</v>
      </c>
      <c r="Q3017">
        <v>9</v>
      </c>
      <c r="R3017">
        <v>9</v>
      </c>
      <c r="S3017">
        <v>1</v>
      </c>
      <c r="T3017">
        <v>27</v>
      </c>
      <c r="U3017">
        <v>59</v>
      </c>
      <c r="V3017">
        <v>2123</v>
      </c>
      <c r="W3017">
        <v>97.9</v>
      </c>
      <c r="X3017">
        <v>0</v>
      </c>
      <c r="Y3017">
        <v>0.4</v>
      </c>
      <c r="Z3017">
        <v>0.4</v>
      </c>
      <c r="AA3017">
        <v>0</v>
      </c>
      <c r="AB3017">
        <v>1.2</v>
      </c>
      <c r="AC3017">
        <v>2.7</v>
      </c>
      <c r="AD3017">
        <v>95.5</v>
      </c>
      <c r="AE3017">
        <v>14</v>
      </c>
      <c r="AF3017">
        <v>30</v>
      </c>
      <c r="AG3017">
        <v>0</v>
      </c>
      <c r="AH3017">
        <v>62.9</v>
      </c>
      <c r="AI3017">
        <v>1</v>
      </c>
      <c r="AJ3017">
        <v>2</v>
      </c>
      <c r="AK3017">
        <v>84.4</v>
      </c>
      <c r="AL3017">
        <v>17</v>
      </c>
      <c r="AM3017">
        <v>452</v>
      </c>
      <c r="AN3017">
        <v>18.3</v>
      </c>
      <c r="AO3017">
        <v>1279</v>
      </c>
      <c r="AP3017">
        <v>-9</v>
      </c>
      <c r="AQ3017">
        <v>-0.7</v>
      </c>
      <c r="AR3017">
        <v>74</v>
      </c>
      <c r="AS3017">
        <v>68100</v>
      </c>
      <c r="AT3017">
        <v>5</v>
      </c>
      <c r="AU3017">
        <v>987</v>
      </c>
      <c r="AV3017">
        <v>2.39</v>
      </c>
      <c r="AW3017">
        <v>16992</v>
      </c>
      <c r="AX3017">
        <v>36420</v>
      </c>
      <c r="AY3017">
        <v>12.3</v>
      </c>
      <c r="AZ3017">
        <v>43</v>
      </c>
      <c r="BA3017">
        <v>18928</v>
      </c>
      <c r="BB3017">
        <v>1053</v>
      </c>
      <c r="BC3017">
        <v>58</v>
      </c>
      <c r="BD3017">
        <v>5.5</v>
      </c>
      <c r="BE3017">
        <v>1349</v>
      </c>
      <c r="BF3017">
        <v>2</v>
      </c>
      <c r="BG3017">
        <v>499</v>
      </c>
      <c r="BH3017">
        <v>19439</v>
      </c>
      <c r="BI3017">
        <v>14410</v>
      </c>
      <c r="BJ3017">
        <v>52</v>
      </c>
      <c r="BK3017">
        <v>362</v>
      </c>
      <c r="BL3017">
        <v>-1.1000000000000001</v>
      </c>
      <c r="BM3017">
        <v>123</v>
      </c>
      <c r="BN3017">
        <v>627</v>
      </c>
      <c r="BO3017">
        <v>163</v>
      </c>
      <c r="BP3017">
        <v>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67086</v>
      </c>
      <c r="BX3017">
        <v>13042</v>
      </c>
      <c r="BY3017">
        <v>5651</v>
      </c>
      <c r="BZ3017">
        <v>18</v>
      </c>
      <c r="CA3017">
        <v>1406</v>
      </c>
      <c r="CB3017">
        <v>312425</v>
      </c>
      <c r="CC3017">
        <v>28038</v>
      </c>
      <c r="CD3017">
        <v>12132</v>
      </c>
      <c r="CE3017">
        <v>710.55</v>
      </c>
      <c r="CF3017">
        <v>3.4</v>
      </c>
    </row>
    <row r="3018" spans="1:84">
      <c r="A3018">
        <v>53025</v>
      </c>
      <c r="B3018" t="s">
        <v>3011</v>
      </c>
      <c r="C3018">
        <v>53025</v>
      </c>
      <c r="D3018">
        <v>82612</v>
      </c>
      <c r="E3018">
        <v>10.6</v>
      </c>
      <c r="F3018">
        <v>7910</v>
      </c>
      <c r="G3018">
        <v>74698</v>
      </c>
      <c r="H3018">
        <v>7084</v>
      </c>
      <c r="I3018">
        <v>8.6</v>
      </c>
      <c r="J3018">
        <v>25095</v>
      </c>
      <c r="K3018">
        <v>30.4</v>
      </c>
      <c r="L3018">
        <v>11.3</v>
      </c>
      <c r="M3018">
        <v>9299</v>
      </c>
      <c r="N3018">
        <v>49</v>
      </c>
      <c r="O3018">
        <v>78319</v>
      </c>
      <c r="P3018">
        <v>908</v>
      </c>
      <c r="Q3018">
        <v>1176</v>
      </c>
      <c r="R3018">
        <v>974</v>
      </c>
      <c r="S3018">
        <v>63</v>
      </c>
      <c r="T3018">
        <v>1172</v>
      </c>
      <c r="U3018">
        <v>28621</v>
      </c>
      <c r="V3018">
        <v>50558</v>
      </c>
      <c r="W3018">
        <v>94.8</v>
      </c>
      <c r="X3018">
        <v>1.1000000000000001</v>
      </c>
      <c r="Y3018">
        <v>1.4</v>
      </c>
      <c r="Z3018">
        <v>1.2</v>
      </c>
      <c r="AA3018">
        <v>0.1</v>
      </c>
      <c r="AB3018">
        <v>1.4</v>
      </c>
      <c r="AC3018">
        <v>34.6</v>
      </c>
      <c r="AD3018">
        <v>61.2</v>
      </c>
      <c r="AE3018">
        <v>1441</v>
      </c>
      <c r="AF3018">
        <v>569</v>
      </c>
      <c r="AG3018">
        <v>13</v>
      </c>
      <c r="AH3018">
        <v>50</v>
      </c>
      <c r="AI3018">
        <v>17.100000000000001</v>
      </c>
      <c r="AJ3018">
        <v>28.3</v>
      </c>
      <c r="AK3018">
        <v>72.2</v>
      </c>
      <c r="AL3018">
        <v>13.7</v>
      </c>
      <c r="AM3018">
        <v>13304</v>
      </c>
      <c r="AN3018">
        <v>17.7</v>
      </c>
      <c r="AO3018">
        <v>31105</v>
      </c>
      <c r="AP3018">
        <v>2023</v>
      </c>
      <c r="AQ3018">
        <v>7</v>
      </c>
      <c r="AR3018">
        <v>66.7</v>
      </c>
      <c r="AS3018">
        <v>99500</v>
      </c>
      <c r="AT3018">
        <v>12.5</v>
      </c>
      <c r="AU3018">
        <v>25204</v>
      </c>
      <c r="AV3018">
        <v>2.92</v>
      </c>
      <c r="AW3018">
        <v>15037</v>
      </c>
      <c r="AX3018">
        <v>37580</v>
      </c>
      <c r="AY3018">
        <v>16.2</v>
      </c>
      <c r="AZ3018">
        <v>1829</v>
      </c>
      <c r="BA3018">
        <v>22538</v>
      </c>
      <c r="BB3018">
        <v>38821</v>
      </c>
      <c r="BC3018">
        <v>2579</v>
      </c>
      <c r="BD3018">
        <v>6.6</v>
      </c>
      <c r="BE3018">
        <v>40762</v>
      </c>
      <c r="BF3018">
        <v>2408</v>
      </c>
      <c r="BG3018">
        <v>7424</v>
      </c>
      <c r="BH3018">
        <v>1306657</v>
      </c>
      <c r="BI3018">
        <v>32056</v>
      </c>
      <c r="BJ3018">
        <v>1750</v>
      </c>
      <c r="BK3018">
        <v>17217</v>
      </c>
      <c r="BL3018">
        <v>4.9000000000000004</v>
      </c>
      <c r="BM3018">
        <v>3239</v>
      </c>
      <c r="BN3018">
        <v>69895</v>
      </c>
      <c r="BO3018">
        <v>4475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v>20.8</v>
      </c>
      <c r="BV3018">
        <v>701641</v>
      </c>
      <c r="BW3018">
        <v>305279</v>
      </c>
      <c r="BX3018">
        <v>590194</v>
      </c>
      <c r="BY3018">
        <v>7608</v>
      </c>
      <c r="BZ3018">
        <v>753</v>
      </c>
      <c r="CA3018">
        <v>109425</v>
      </c>
      <c r="CB3018">
        <v>1074074</v>
      </c>
      <c r="CC3018">
        <v>399669</v>
      </c>
      <c r="CD3018">
        <v>4997</v>
      </c>
      <c r="CE3018">
        <v>2681.06</v>
      </c>
      <c r="CF3018">
        <v>27.9</v>
      </c>
    </row>
    <row r="3019" spans="1:84">
      <c r="A3019">
        <v>53027</v>
      </c>
      <c r="B3019" t="s">
        <v>3012</v>
      </c>
      <c r="C3019">
        <v>53027</v>
      </c>
      <c r="D3019">
        <v>71587</v>
      </c>
      <c r="E3019">
        <v>6.5</v>
      </c>
      <c r="F3019">
        <v>4393</v>
      </c>
      <c r="G3019">
        <v>67194</v>
      </c>
      <c r="H3019">
        <v>4159</v>
      </c>
      <c r="I3019">
        <v>5.8</v>
      </c>
      <c r="J3019">
        <v>16011</v>
      </c>
      <c r="K3019">
        <v>22.4</v>
      </c>
      <c r="L3019">
        <v>14.9</v>
      </c>
      <c r="M3019">
        <v>10652</v>
      </c>
      <c r="N3019">
        <v>49.2</v>
      </c>
      <c r="O3019">
        <v>64630</v>
      </c>
      <c r="P3019">
        <v>390</v>
      </c>
      <c r="Q3019">
        <v>3552</v>
      </c>
      <c r="R3019">
        <v>1056</v>
      </c>
      <c r="S3019">
        <v>82</v>
      </c>
      <c r="T3019">
        <v>1877</v>
      </c>
      <c r="U3019">
        <v>4639</v>
      </c>
      <c r="V3019">
        <v>60562</v>
      </c>
      <c r="W3019">
        <v>90.3</v>
      </c>
      <c r="X3019">
        <v>0.5</v>
      </c>
      <c r="Y3019">
        <v>5</v>
      </c>
      <c r="Z3019">
        <v>1.5</v>
      </c>
      <c r="AA3019">
        <v>0.1</v>
      </c>
      <c r="AB3019">
        <v>2.6</v>
      </c>
      <c r="AC3019">
        <v>6.5</v>
      </c>
      <c r="AD3019">
        <v>84.6</v>
      </c>
      <c r="AE3019">
        <v>835</v>
      </c>
      <c r="AF3019">
        <v>779</v>
      </c>
      <c r="AG3019">
        <v>3</v>
      </c>
      <c r="AH3019">
        <v>56.7</v>
      </c>
      <c r="AI3019">
        <v>4.2</v>
      </c>
      <c r="AJ3019">
        <v>6.4</v>
      </c>
      <c r="AK3019">
        <v>81.099999999999994</v>
      </c>
      <c r="AL3019">
        <v>12.7</v>
      </c>
      <c r="AM3019">
        <v>15053</v>
      </c>
      <c r="AN3019">
        <v>22.4</v>
      </c>
      <c r="AO3019">
        <v>33881</v>
      </c>
      <c r="AP3019">
        <v>1392</v>
      </c>
      <c r="AQ3019">
        <v>4.3</v>
      </c>
      <c r="AR3019">
        <v>69</v>
      </c>
      <c r="AS3019">
        <v>96400</v>
      </c>
      <c r="AT3019">
        <v>14.5</v>
      </c>
      <c r="AU3019">
        <v>26808</v>
      </c>
      <c r="AV3019">
        <v>2.48</v>
      </c>
      <c r="AW3019">
        <v>16799</v>
      </c>
      <c r="AX3019">
        <v>36785</v>
      </c>
      <c r="AY3019">
        <v>15.8</v>
      </c>
      <c r="AZ3019">
        <v>1751</v>
      </c>
      <c r="BA3019">
        <v>24701</v>
      </c>
      <c r="BB3019">
        <v>31083</v>
      </c>
      <c r="BC3019">
        <v>2203</v>
      </c>
      <c r="BD3019">
        <v>7.1</v>
      </c>
      <c r="BE3019">
        <v>33736</v>
      </c>
      <c r="BF3019">
        <v>1167</v>
      </c>
      <c r="BG3019">
        <v>6659</v>
      </c>
      <c r="BH3019">
        <v>1157709</v>
      </c>
      <c r="BI3019">
        <v>34317</v>
      </c>
      <c r="BJ3019">
        <v>1895</v>
      </c>
      <c r="BK3019">
        <v>18344</v>
      </c>
      <c r="BL3019">
        <v>2.2000000000000002</v>
      </c>
      <c r="BM3019">
        <v>3419</v>
      </c>
      <c r="BN3019">
        <v>94763</v>
      </c>
      <c r="BO3019">
        <v>4849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23.8</v>
      </c>
      <c r="BV3019">
        <v>781846</v>
      </c>
      <c r="BW3019">
        <v>124273</v>
      </c>
      <c r="BX3019">
        <v>544032</v>
      </c>
      <c r="BY3019">
        <v>7921</v>
      </c>
      <c r="BZ3019">
        <v>533</v>
      </c>
      <c r="CA3019">
        <v>88037</v>
      </c>
      <c r="CB3019">
        <v>53594</v>
      </c>
      <c r="CC3019">
        <v>455517</v>
      </c>
      <c r="CD3019">
        <v>6476</v>
      </c>
      <c r="CE3019">
        <v>1916.89</v>
      </c>
      <c r="CF3019">
        <v>35.1</v>
      </c>
    </row>
    <row r="3020" spans="1:84">
      <c r="A3020">
        <v>53029</v>
      </c>
      <c r="B3020" t="s">
        <v>3013</v>
      </c>
      <c r="C3020">
        <v>53029</v>
      </c>
      <c r="D3020">
        <v>81489</v>
      </c>
      <c r="E3020">
        <v>13.9</v>
      </c>
      <c r="F3020">
        <v>9931</v>
      </c>
      <c r="G3020">
        <v>71558</v>
      </c>
      <c r="H3020">
        <v>4780</v>
      </c>
      <c r="I3020">
        <v>5.9</v>
      </c>
      <c r="J3020">
        <v>18298</v>
      </c>
      <c r="K3020">
        <v>22.5</v>
      </c>
      <c r="L3020">
        <v>17.5</v>
      </c>
      <c r="M3020">
        <v>14270</v>
      </c>
      <c r="N3020">
        <v>50.4</v>
      </c>
      <c r="O3020">
        <v>73077</v>
      </c>
      <c r="P3020">
        <v>1581</v>
      </c>
      <c r="Q3020">
        <v>823</v>
      </c>
      <c r="R3020">
        <v>3352</v>
      </c>
      <c r="S3020">
        <v>332</v>
      </c>
      <c r="T3020">
        <v>2324</v>
      </c>
      <c r="U3020">
        <v>3081</v>
      </c>
      <c r="V3020">
        <v>70527</v>
      </c>
      <c r="W3020">
        <v>89.7</v>
      </c>
      <c r="X3020">
        <v>1.9</v>
      </c>
      <c r="Y3020">
        <v>1</v>
      </c>
      <c r="Z3020">
        <v>4.0999999999999996</v>
      </c>
      <c r="AA3020">
        <v>0.4</v>
      </c>
      <c r="AB3020">
        <v>2.9</v>
      </c>
      <c r="AC3020">
        <v>3.8</v>
      </c>
      <c r="AD3020">
        <v>86.5</v>
      </c>
      <c r="AE3020">
        <v>990</v>
      </c>
      <c r="AF3020">
        <v>592</v>
      </c>
      <c r="AG3020">
        <v>9</v>
      </c>
      <c r="AH3020">
        <v>46.5</v>
      </c>
      <c r="AI3020">
        <v>6.4</v>
      </c>
      <c r="AJ3020">
        <v>8.1999999999999993</v>
      </c>
      <c r="AK3020">
        <v>92.1</v>
      </c>
      <c r="AL3020">
        <v>27</v>
      </c>
      <c r="AM3020">
        <v>10524</v>
      </c>
      <c r="AN3020">
        <v>28.8</v>
      </c>
      <c r="AO3020">
        <v>36216</v>
      </c>
      <c r="AP3020">
        <v>3838</v>
      </c>
      <c r="AQ3020">
        <v>11.9</v>
      </c>
      <c r="AR3020">
        <v>70.099999999999994</v>
      </c>
      <c r="AS3020">
        <v>174800</v>
      </c>
      <c r="AT3020">
        <v>11.5</v>
      </c>
      <c r="AU3020">
        <v>27784</v>
      </c>
      <c r="AV3020">
        <v>2.52</v>
      </c>
      <c r="AW3020">
        <v>21472</v>
      </c>
      <c r="AX3020">
        <v>47345</v>
      </c>
      <c r="AY3020">
        <v>8.3000000000000007</v>
      </c>
      <c r="AZ3020">
        <v>2453</v>
      </c>
      <c r="BA3020">
        <v>30665</v>
      </c>
      <c r="BB3020">
        <v>32521</v>
      </c>
      <c r="BC3020">
        <v>1677</v>
      </c>
      <c r="BD3020">
        <v>5.2</v>
      </c>
      <c r="BE3020">
        <v>36433</v>
      </c>
      <c r="BF3020">
        <v>2424</v>
      </c>
      <c r="BG3020">
        <v>13151</v>
      </c>
      <c r="BH3020">
        <v>1427895</v>
      </c>
      <c r="BI3020">
        <v>39192</v>
      </c>
      <c r="BJ3020">
        <v>1809</v>
      </c>
      <c r="BK3020">
        <v>11750</v>
      </c>
      <c r="BL3020">
        <v>5.4</v>
      </c>
      <c r="BM3020">
        <v>5611</v>
      </c>
      <c r="BN3020">
        <v>58848</v>
      </c>
      <c r="BO3020">
        <v>6504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32.799999999999997</v>
      </c>
      <c r="BV3020">
        <v>0</v>
      </c>
      <c r="BW3020">
        <v>61552</v>
      </c>
      <c r="BX3020">
        <v>413649</v>
      </c>
      <c r="BY3020">
        <v>5472</v>
      </c>
      <c r="BZ3020">
        <v>639</v>
      </c>
      <c r="CA3020">
        <v>109897</v>
      </c>
      <c r="CB3020">
        <v>15018</v>
      </c>
      <c r="CC3020">
        <v>797718</v>
      </c>
      <c r="CD3020">
        <v>10060</v>
      </c>
      <c r="CE3020">
        <v>208.43</v>
      </c>
      <c r="CF3020">
        <v>344</v>
      </c>
    </row>
    <row r="3021" spans="1:84">
      <c r="A3021">
        <v>53031</v>
      </c>
      <c r="B3021" t="s">
        <v>3014</v>
      </c>
      <c r="C3021">
        <v>53031</v>
      </c>
      <c r="D3021">
        <v>29279</v>
      </c>
      <c r="E3021">
        <v>11.3</v>
      </c>
      <c r="F3021">
        <v>2980</v>
      </c>
      <c r="G3021">
        <v>25953</v>
      </c>
      <c r="H3021">
        <v>1072</v>
      </c>
      <c r="I3021">
        <v>3.7</v>
      </c>
      <c r="J3021">
        <v>4853</v>
      </c>
      <c r="K3021">
        <v>16.600000000000001</v>
      </c>
      <c r="L3021">
        <v>22.4</v>
      </c>
      <c r="M3021">
        <v>6545</v>
      </c>
      <c r="N3021">
        <v>50.5</v>
      </c>
      <c r="O3021">
        <v>27233</v>
      </c>
      <c r="P3021">
        <v>233</v>
      </c>
      <c r="Q3021">
        <v>622</v>
      </c>
      <c r="R3021">
        <v>399</v>
      </c>
      <c r="S3021">
        <v>36</v>
      </c>
      <c r="T3021">
        <v>756</v>
      </c>
      <c r="U3021">
        <v>716</v>
      </c>
      <c r="V3021">
        <v>26634</v>
      </c>
      <c r="W3021">
        <v>93</v>
      </c>
      <c r="X3021">
        <v>0.8</v>
      </c>
      <c r="Y3021">
        <v>2.1</v>
      </c>
      <c r="Z3021">
        <v>1.4</v>
      </c>
      <c r="AA3021">
        <v>0.1</v>
      </c>
      <c r="AB3021">
        <v>2.6</v>
      </c>
      <c r="AC3021">
        <v>2.4</v>
      </c>
      <c r="AD3021">
        <v>91</v>
      </c>
      <c r="AE3021">
        <v>195</v>
      </c>
      <c r="AF3021">
        <v>292</v>
      </c>
      <c r="AG3021">
        <v>0</v>
      </c>
      <c r="AH3021">
        <v>52.9</v>
      </c>
      <c r="AI3021">
        <v>4</v>
      </c>
      <c r="AJ3021">
        <v>4</v>
      </c>
      <c r="AK3021">
        <v>91.6</v>
      </c>
      <c r="AL3021">
        <v>28.4</v>
      </c>
      <c r="AM3021">
        <v>4734</v>
      </c>
      <c r="AN3021">
        <v>26</v>
      </c>
      <c r="AO3021">
        <v>15819</v>
      </c>
      <c r="AP3021">
        <v>1675</v>
      </c>
      <c r="AQ3021">
        <v>11.8</v>
      </c>
      <c r="AR3021">
        <v>76.2</v>
      </c>
      <c r="AS3021">
        <v>171900</v>
      </c>
      <c r="AT3021">
        <v>7.9</v>
      </c>
      <c r="AU3021">
        <v>11645</v>
      </c>
      <c r="AV3021">
        <v>2.21</v>
      </c>
      <c r="AW3021">
        <v>22211</v>
      </c>
      <c r="AX3021">
        <v>42965</v>
      </c>
      <c r="AY3021">
        <v>10.9</v>
      </c>
      <c r="AZ3021">
        <v>1013</v>
      </c>
      <c r="BA3021">
        <v>35319</v>
      </c>
      <c r="BB3021">
        <v>13577</v>
      </c>
      <c r="BC3021">
        <v>688</v>
      </c>
      <c r="BD3021">
        <v>5.0999999999999996</v>
      </c>
      <c r="BE3021">
        <v>15101</v>
      </c>
      <c r="BF3021">
        <v>1840</v>
      </c>
      <c r="BG3021">
        <v>2230</v>
      </c>
      <c r="BH3021">
        <v>426249</v>
      </c>
      <c r="BI3021">
        <v>28227</v>
      </c>
      <c r="BJ3021">
        <v>1113</v>
      </c>
      <c r="BK3021">
        <v>6757</v>
      </c>
      <c r="BL3021">
        <v>0.6</v>
      </c>
      <c r="BM3021">
        <v>3008</v>
      </c>
      <c r="BN3021">
        <v>31762</v>
      </c>
      <c r="BO3021">
        <v>3578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v>31.1</v>
      </c>
      <c r="BV3021">
        <v>162195</v>
      </c>
      <c r="BW3021">
        <v>18328</v>
      </c>
      <c r="BX3021">
        <v>168308</v>
      </c>
      <c r="BY3021">
        <v>6172</v>
      </c>
      <c r="BZ3021">
        <v>287</v>
      </c>
      <c r="CA3021">
        <v>59523</v>
      </c>
      <c r="CB3021">
        <v>12274</v>
      </c>
      <c r="CC3021">
        <v>210761</v>
      </c>
      <c r="CD3021">
        <v>7498</v>
      </c>
      <c r="CE3021">
        <v>1814.23</v>
      </c>
      <c r="CF3021">
        <v>14.3</v>
      </c>
    </row>
    <row r="3022" spans="1:84">
      <c r="A3022">
        <v>53033</v>
      </c>
      <c r="B3022" t="s">
        <v>3015</v>
      </c>
      <c r="C3022">
        <v>53033</v>
      </c>
      <c r="D3022">
        <v>1826732</v>
      </c>
      <c r="E3022">
        <v>5.2</v>
      </c>
      <c r="F3022">
        <v>89689</v>
      </c>
      <c r="G3022">
        <v>1737034</v>
      </c>
      <c r="H3022">
        <v>113479</v>
      </c>
      <c r="I3022">
        <v>6.2</v>
      </c>
      <c r="J3022">
        <v>399499</v>
      </c>
      <c r="K3022">
        <v>21.9</v>
      </c>
      <c r="L3022">
        <v>10.6</v>
      </c>
      <c r="M3022">
        <v>193994</v>
      </c>
      <c r="N3022">
        <v>49.9</v>
      </c>
      <c r="O3022">
        <v>1385084</v>
      </c>
      <c r="P3022">
        <v>111621</v>
      </c>
      <c r="Q3022">
        <v>16962</v>
      </c>
      <c r="R3022">
        <v>242209</v>
      </c>
      <c r="S3022">
        <v>11360</v>
      </c>
      <c r="T3022">
        <v>59496</v>
      </c>
      <c r="U3022">
        <v>131277</v>
      </c>
      <c r="V3022">
        <v>1271628</v>
      </c>
      <c r="W3022">
        <v>75.8</v>
      </c>
      <c r="X3022">
        <v>6.1</v>
      </c>
      <c r="Y3022">
        <v>0.9</v>
      </c>
      <c r="Z3022">
        <v>13.3</v>
      </c>
      <c r="AA3022">
        <v>0.6</v>
      </c>
      <c r="AB3022">
        <v>3.3</v>
      </c>
      <c r="AC3022">
        <v>7.2</v>
      </c>
      <c r="AD3022">
        <v>69.599999999999994</v>
      </c>
      <c r="AE3022">
        <v>22939</v>
      </c>
      <c r="AF3022">
        <v>11213</v>
      </c>
      <c r="AG3022">
        <v>101</v>
      </c>
      <c r="AH3022">
        <v>47.6</v>
      </c>
      <c r="AI3022">
        <v>15.4</v>
      </c>
      <c r="AJ3022">
        <v>18.399999999999999</v>
      </c>
      <c r="AK3022">
        <v>90.3</v>
      </c>
      <c r="AL3022">
        <v>40</v>
      </c>
      <c r="AM3022">
        <v>259843</v>
      </c>
      <c r="AN3022">
        <v>26.5</v>
      </c>
      <c r="AO3022">
        <v>803543</v>
      </c>
      <c r="AP3022">
        <v>61303</v>
      </c>
      <c r="AQ3022">
        <v>8.3000000000000007</v>
      </c>
      <c r="AR3022">
        <v>59.8</v>
      </c>
      <c r="AS3022">
        <v>236900</v>
      </c>
      <c r="AT3022">
        <v>37</v>
      </c>
      <c r="AU3022">
        <v>710916</v>
      </c>
      <c r="AV3022">
        <v>2.39</v>
      </c>
      <c r="AW3022">
        <v>29521</v>
      </c>
      <c r="AX3022">
        <v>55969</v>
      </c>
      <c r="AY3022">
        <v>10</v>
      </c>
      <c r="AZ3022">
        <v>86747</v>
      </c>
      <c r="BA3022">
        <v>48216</v>
      </c>
      <c r="BB3022">
        <v>1044342</v>
      </c>
      <c r="BC3022">
        <v>43702</v>
      </c>
      <c r="BD3022">
        <v>4.2</v>
      </c>
      <c r="BE3022">
        <v>1449287</v>
      </c>
      <c r="BF3022">
        <v>1196</v>
      </c>
      <c r="BG3022">
        <v>167743</v>
      </c>
      <c r="BH3022">
        <v>85399075</v>
      </c>
      <c r="BI3022">
        <v>58925</v>
      </c>
      <c r="BJ3022">
        <v>62175</v>
      </c>
      <c r="BK3022">
        <v>999320</v>
      </c>
      <c r="BL3022">
        <v>-3.2</v>
      </c>
      <c r="BM3022">
        <v>135558</v>
      </c>
      <c r="BN3022">
        <v>3776814</v>
      </c>
      <c r="BO3022">
        <v>165089</v>
      </c>
      <c r="BP3022">
        <v>2.2999999999999998</v>
      </c>
      <c r="BQ3022">
        <v>0.9</v>
      </c>
      <c r="BR3022">
        <v>9.6</v>
      </c>
      <c r="BS3022">
        <v>2</v>
      </c>
      <c r="BT3022">
        <v>0.1</v>
      </c>
      <c r="BU3022">
        <v>31</v>
      </c>
      <c r="BV3022">
        <v>29264797</v>
      </c>
      <c r="BW3022">
        <v>54547037</v>
      </c>
      <c r="BX3022">
        <v>24261001</v>
      </c>
      <c r="BY3022">
        <v>13797</v>
      </c>
      <c r="BZ3022">
        <v>14075</v>
      </c>
      <c r="CA3022">
        <v>2646096</v>
      </c>
      <c r="CB3022">
        <v>41769</v>
      </c>
      <c r="CC3022">
        <v>11785657</v>
      </c>
      <c r="CD3022">
        <v>6632</v>
      </c>
      <c r="CE3022">
        <v>2126.04</v>
      </c>
      <c r="CF3022">
        <v>817</v>
      </c>
    </row>
    <row r="3023" spans="1:84">
      <c r="A3023">
        <v>53035</v>
      </c>
      <c r="B3023" t="s">
        <v>3016</v>
      </c>
      <c r="C3023">
        <v>53035</v>
      </c>
      <c r="D3023">
        <v>240604</v>
      </c>
      <c r="E3023">
        <v>3.7</v>
      </c>
      <c r="F3023">
        <v>8635</v>
      </c>
      <c r="G3023">
        <v>231969</v>
      </c>
      <c r="H3023">
        <v>15015</v>
      </c>
      <c r="I3023">
        <v>6.2</v>
      </c>
      <c r="J3023">
        <v>58341</v>
      </c>
      <c r="K3023">
        <v>24.2</v>
      </c>
      <c r="L3023">
        <v>11.8</v>
      </c>
      <c r="M3023">
        <v>28283</v>
      </c>
      <c r="N3023">
        <v>49.8</v>
      </c>
      <c r="O3023">
        <v>207393</v>
      </c>
      <c r="P3023">
        <v>6124</v>
      </c>
      <c r="Q3023">
        <v>3801</v>
      </c>
      <c r="R3023">
        <v>11255</v>
      </c>
      <c r="S3023">
        <v>1748</v>
      </c>
      <c r="T3023">
        <v>10283</v>
      </c>
      <c r="U3023">
        <v>11123</v>
      </c>
      <c r="V3023">
        <v>198440</v>
      </c>
      <c r="W3023">
        <v>86.2</v>
      </c>
      <c r="X3023">
        <v>2.5</v>
      </c>
      <c r="Y3023">
        <v>1.6</v>
      </c>
      <c r="Z3023">
        <v>4.7</v>
      </c>
      <c r="AA3023">
        <v>0.7</v>
      </c>
      <c r="AB3023">
        <v>4.3</v>
      </c>
      <c r="AC3023">
        <v>4.5999999999999996</v>
      </c>
      <c r="AD3023">
        <v>82.5</v>
      </c>
      <c r="AE3023">
        <v>3010</v>
      </c>
      <c r="AF3023">
        <v>1773</v>
      </c>
      <c r="AG3023">
        <v>14</v>
      </c>
      <c r="AH3023">
        <v>48.7</v>
      </c>
      <c r="AI3023">
        <v>5.7</v>
      </c>
      <c r="AJ3023">
        <v>8.3000000000000007</v>
      </c>
      <c r="AK3023">
        <v>90.8</v>
      </c>
      <c r="AL3023">
        <v>25.3</v>
      </c>
      <c r="AM3023">
        <v>36948</v>
      </c>
      <c r="AN3023">
        <v>32.5</v>
      </c>
      <c r="AO3023">
        <v>99856</v>
      </c>
      <c r="AP3023">
        <v>7212</v>
      </c>
      <c r="AQ3023">
        <v>7.8</v>
      </c>
      <c r="AR3023">
        <v>67.400000000000006</v>
      </c>
      <c r="AS3023">
        <v>152100</v>
      </c>
      <c r="AT3023">
        <v>19.899999999999999</v>
      </c>
      <c r="AU3023">
        <v>86416</v>
      </c>
      <c r="AV3023">
        <v>2.6</v>
      </c>
      <c r="AW3023">
        <v>22317</v>
      </c>
      <c r="AX3023">
        <v>52503</v>
      </c>
      <c r="AY3023">
        <v>9.3000000000000007</v>
      </c>
      <c r="AZ3023">
        <v>8602</v>
      </c>
      <c r="BA3023">
        <v>35616</v>
      </c>
      <c r="BB3023">
        <v>122472</v>
      </c>
      <c r="BC3023">
        <v>5836</v>
      </c>
      <c r="BD3023">
        <v>4.8</v>
      </c>
      <c r="BE3023">
        <v>126460</v>
      </c>
      <c r="BF3023">
        <v>13333</v>
      </c>
      <c r="BG3023">
        <v>40913</v>
      </c>
      <c r="BH3023">
        <v>5594490</v>
      </c>
      <c r="BI3023">
        <v>44239</v>
      </c>
      <c r="BJ3023">
        <v>5909</v>
      </c>
      <c r="BK3023">
        <v>56511</v>
      </c>
      <c r="BL3023">
        <v>13.3</v>
      </c>
      <c r="BM3023">
        <v>13950</v>
      </c>
      <c r="BN3023">
        <v>235184</v>
      </c>
      <c r="BO3023">
        <v>17192</v>
      </c>
      <c r="BP3023">
        <v>0.6</v>
      </c>
      <c r="BQ3023">
        <v>1.2</v>
      </c>
      <c r="BR3023">
        <v>5.2</v>
      </c>
      <c r="BS3023">
        <v>0</v>
      </c>
      <c r="BT3023">
        <v>0</v>
      </c>
      <c r="BU3023">
        <v>31.8</v>
      </c>
      <c r="BV3023">
        <v>267059</v>
      </c>
      <c r="BW3023">
        <v>499919</v>
      </c>
      <c r="BX3023">
        <v>2266877</v>
      </c>
      <c r="BY3023">
        <v>9507</v>
      </c>
      <c r="BZ3023">
        <v>1236</v>
      </c>
      <c r="CA3023">
        <v>243999</v>
      </c>
      <c r="CB3023">
        <v>16094</v>
      </c>
      <c r="CC3023">
        <v>2917450</v>
      </c>
      <c r="CD3023">
        <v>12200</v>
      </c>
      <c r="CE3023">
        <v>395.97</v>
      </c>
      <c r="CF3023">
        <v>585.79999999999995</v>
      </c>
    </row>
    <row r="3024" spans="1:84">
      <c r="A3024">
        <v>53037</v>
      </c>
      <c r="B3024" t="s">
        <v>3017</v>
      </c>
      <c r="C3024">
        <v>53037</v>
      </c>
      <c r="D3024">
        <v>37189</v>
      </c>
      <c r="E3024">
        <v>11.5</v>
      </c>
      <c r="F3024">
        <v>3827</v>
      </c>
      <c r="G3024">
        <v>33362</v>
      </c>
      <c r="H3024">
        <v>1788</v>
      </c>
      <c r="I3024">
        <v>4.8</v>
      </c>
      <c r="J3024">
        <v>6773</v>
      </c>
      <c r="K3024">
        <v>18.2</v>
      </c>
      <c r="L3024">
        <v>11.8</v>
      </c>
      <c r="M3024">
        <v>4370</v>
      </c>
      <c r="N3024">
        <v>50.5</v>
      </c>
      <c r="O3024">
        <v>34163</v>
      </c>
      <c r="P3024">
        <v>346</v>
      </c>
      <c r="Q3024">
        <v>454</v>
      </c>
      <c r="R3024">
        <v>1286</v>
      </c>
      <c r="S3024">
        <v>69</v>
      </c>
      <c r="T3024">
        <v>871</v>
      </c>
      <c r="U3024">
        <v>2233</v>
      </c>
      <c r="V3024">
        <v>32109</v>
      </c>
      <c r="W3024">
        <v>91.9</v>
      </c>
      <c r="X3024">
        <v>0.9</v>
      </c>
      <c r="Y3024">
        <v>1.2</v>
      </c>
      <c r="Z3024">
        <v>3.5</v>
      </c>
      <c r="AA3024">
        <v>0.2</v>
      </c>
      <c r="AB3024">
        <v>2.2999999999999998</v>
      </c>
      <c r="AC3024">
        <v>6</v>
      </c>
      <c r="AD3024">
        <v>86.3</v>
      </c>
      <c r="AE3024">
        <v>341</v>
      </c>
      <c r="AF3024">
        <v>244</v>
      </c>
      <c r="AG3024">
        <v>4</v>
      </c>
      <c r="AH3024">
        <v>44</v>
      </c>
      <c r="AI3024">
        <v>5.3</v>
      </c>
      <c r="AJ3024">
        <v>7.7</v>
      </c>
      <c r="AK3024">
        <v>87.2</v>
      </c>
      <c r="AL3024">
        <v>26.2</v>
      </c>
      <c r="AM3024">
        <v>5760</v>
      </c>
      <c r="AN3024">
        <v>22</v>
      </c>
      <c r="AO3024">
        <v>18815</v>
      </c>
      <c r="AP3024">
        <v>2340</v>
      </c>
      <c r="AQ3024">
        <v>14.2</v>
      </c>
      <c r="AR3024">
        <v>58.3</v>
      </c>
      <c r="AS3024">
        <v>133400</v>
      </c>
      <c r="AT3024">
        <v>24.4</v>
      </c>
      <c r="AU3024">
        <v>13382</v>
      </c>
      <c r="AV3024">
        <v>2.33</v>
      </c>
      <c r="AW3024">
        <v>18928</v>
      </c>
      <c r="AX3024">
        <v>35891</v>
      </c>
      <c r="AY3024">
        <v>14.4</v>
      </c>
      <c r="AZ3024">
        <v>932</v>
      </c>
      <c r="BA3024">
        <v>25370</v>
      </c>
      <c r="BB3024">
        <v>19606</v>
      </c>
      <c r="BC3024">
        <v>1032</v>
      </c>
      <c r="BD3024">
        <v>5.3</v>
      </c>
      <c r="BE3024">
        <v>18826</v>
      </c>
      <c r="BF3024">
        <v>1285</v>
      </c>
      <c r="BG3024">
        <v>4432</v>
      </c>
      <c r="BH3024">
        <v>582063</v>
      </c>
      <c r="BI3024">
        <v>30918</v>
      </c>
      <c r="BJ3024">
        <v>1126</v>
      </c>
      <c r="BK3024">
        <v>9345</v>
      </c>
      <c r="BL3024">
        <v>21</v>
      </c>
      <c r="BM3024">
        <v>2129</v>
      </c>
      <c r="BN3024">
        <v>58845</v>
      </c>
      <c r="BO3024">
        <v>2895</v>
      </c>
      <c r="BP3024">
        <v>0</v>
      </c>
      <c r="BQ3024">
        <v>0</v>
      </c>
      <c r="BR3024">
        <v>0</v>
      </c>
      <c r="BS3024">
        <v>0</v>
      </c>
      <c r="BT3024">
        <v>0</v>
      </c>
      <c r="BU3024">
        <v>24.1</v>
      </c>
      <c r="BV3024">
        <v>87414</v>
      </c>
      <c r="BW3024">
        <v>139823</v>
      </c>
      <c r="BX3024">
        <v>316207</v>
      </c>
      <c r="BY3024">
        <v>9148</v>
      </c>
      <c r="BZ3024">
        <v>588</v>
      </c>
      <c r="CA3024">
        <v>101451</v>
      </c>
      <c r="CB3024">
        <v>230646</v>
      </c>
      <c r="CC3024">
        <v>160550</v>
      </c>
      <c r="CD3024">
        <v>4495</v>
      </c>
      <c r="CE3024">
        <v>2297.19</v>
      </c>
      <c r="CF3024">
        <v>14.5</v>
      </c>
    </row>
    <row r="3025" spans="1:84">
      <c r="A3025">
        <v>53039</v>
      </c>
      <c r="B3025" t="s">
        <v>3018</v>
      </c>
      <c r="C3025">
        <v>53039</v>
      </c>
      <c r="D3025">
        <v>20335</v>
      </c>
      <c r="E3025">
        <v>6.1</v>
      </c>
      <c r="F3025">
        <v>1174</v>
      </c>
      <c r="G3025">
        <v>19161</v>
      </c>
      <c r="H3025">
        <v>1142</v>
      </c>
      <c r="I3025">
        <v>5.6</v>
      </c>
      <c r="J3025">
        <v>4769</v>
      </c>
      <c r="K3025">
        <v>23.5</v>
      </c>
      <c r="L3025">
        <v>15.3</v>
      </c>
      <c r="M3025">
        <v>3114</v>
      </c>
      <c r="N3025">
        <v>50.2</v>
      </c>
      <c r="O3025">
        <v>18954</v>
      </c>
      <c r="P3025">
        <v>70</v>
      </c>
      <c r="Q3025">
        <v>694</v>
      </c>
      <c r="R3025">
        <v>135</v>
      </c>
      <c r="S3025">
        <v>63</v>
      </c>
      <c r="T3025">
        <v>419</v>
      </c>
      <c r="U3025">
        <v>1751</v>
      </c>
      <c r="V3025">
        <v>17307</v>
      </c>
      <c r="W3025">
        <v>93.2</v>
      </c>
      <c r="X3025">
        <v>0.3</v>
      </c>
      <c r="Y3025">
        <v>3.4</v>
      </c>
      <c r="Z3025">
        <v>0.7</v>
      </c>
      <c r="AA3025">
        <v>0.3</v>
      </c>
      <c r="AB3025">
        <v>2.1</v>
      </c>
      <c r="AC3025">
        <v>8.6</v>
      </c>
      <c r="AD3025">
        <v>85.1</v>
      </c>
      <c r="AE3025">
        <v>219</v>
      </c>
      <c r="AF3025">
        <v>163</v>
      </c>
      <c r="AG3025">
        <v>0</v>
      </c>
      <c r="AH3025">
        <v>53.3</v>
      </c>
      <c r="AI3025">
        <v>6</v>
      </c>
      <c r="AJ3025">
        <v>10.6</v>
      </c>
      <c r="AK3025">
        <v>81.7</v>
      </c>
      <c r="AL3025">
        <v>16.399999999999999</v>
      </c>
      <c r="AM3025">
        <v>3814</v>
      </c>
      <c r="AN3025">
        <v>21.9</v>
      </c>
      <c r="AO3025">
        <v>9181</v>
      </c>
      <c r="AP3025">
        <v>548</v>
      </c>
      <c r="AQ3025">
        <v>6.3</v>
      </c>
      <c r="AR3025">
        <v>68.8</v>
      </c>
      <c r="AS3025">
        <v>110400</v>
      </c>
      <c r="AT3025">
        <v>9.6</v>
      </c>
      <c r="AU3025">
        <v>7473</v>
      </c>
      <c r="AV3025">
        <v>2.54</v>
      </c>
      <c r="AW3025">
        <v>16502</v>
      </c>
      <c r="AX3025">
        <v>37416</v>
      </c>
      <c r="AY3025">
        <v>15.1</v>
      </c>
      <c r="AZ3025">
        <v>511</v>
      </c>
      <c r="BA3025">
        <v>25756</v>
      </c>
      <c r="BB3025">
        <v>9505</v>
      </c>
      <c r="BC3025">
        <v>677</v>
      </c>
      <c r="BD3025">
        <v>7.1</v>
      </c>
      <c r="BE3025">
        <v>9420</v>
      </c>
      <c r="BF3025">
        <v>258</v>
      </c>
      <c r="BG3025">
        <v>1755</v>
      </c>
      <c r="BH3025">
        <v>279261</v>
      </c>
      <c r="BI3025">
        <v>29646</v>
      </c>
      <c r="BJ3025">
        <v>562</v>
      </c>
      <c r="BK3025">
        <v>3125</v>
      </c>
      <c r="BL3025">
        <v>-14</v>
      </c>
      <c r="BM3025">
        <v>1281</v>
      </c>
      <c r="BN3025">
        <v>14971</v>
      </c>
      <c r="BO3025">
        <v>1666</v>
      </c>
      <c r="BP3025">
        <v>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165979</v>
      </c>
      <c r="BW3025">
        <v>25039</v>
      </c>
      <c r="BX3025">
        <v>56938</v>
      </c>
      <c r="BY3025">
        <v>2934</v>
      </c>
      <c r="BZ3025">
        <v>141</v>
      </c>
      <c r="CA3025">
        <v>20027</v>
      </c>
      <c r="CB3025">
        <v>606794</v>
      </c>
      <c r="CC3025">
        <v>119878</v>
      </c>
      <c r="CD3025">
        <v>6038</v>
      </c>
      <c r="CE3025">
        <v>1872.37</v>
      </c>
      <c r="CF3025">
        <v>10.199999999999999</v>
      </c>
    </row>
    <row r="3026" spans="1:84">
      <c r="A3026">
        <v>53041</v>
      </c>
      <c r="B3026" t="s">
        <v>3019</v>
      </c>
      <c r="C3026">
        <v>53041</v>
      </c>
      <c r="D3026">
        <v>73585</v>
      </c>
      <c r="E3026">
        <v>7.3</v>
      </c>
      <c r="F3026">
        <v>4985</v>
      </c>
      <c r="G3026">
        <v>68600</v>
      </c>
      <c r="H3026">
        <v>4335</v>
      </c>
      <c r="I3026">
        <v>5.9</v>
      </c>
      <c r="J3026">
        <v>17248</v>
      </c>
      <c r="K3026">
        <v>23.4</v>
      </c>
      <c r="L3026">
        <v>15.7</v>
      </c>
      <c r="M3026">
        <v>11575</v>
      </c>
      <c r="N3026">
        <v>50.3</v>
      </c>
      <c r="O3026">
        <v>70241</v>
      </c>
      <c r="P3026">
        <v>378</v>
      </c>
      <c r="Q3026">
        <v>1023</v>
      </c>
      <c r="R3026">
        <v>572</v>
      </c>
      <c r="S3026">
        <v>152</v>
      </c>
      <c r="T3026">
        <v>1219</v>
      </c>
      <c r="U3026">
        <v>5040</v>
      </c>
      <c r="V3026">
        <v>65489</v>
      </c>
      <c r="W3026">
        <v>95.5</v>
      </c>
      <c r="X3026">
        <v>0.5</v>
      </c>
      <c r="Y3026">
        <v>1.4</v>
      </c>
      <c r="Z3026">
        <v>0.8</v>
      </c>
      <c r="AA3026">
        <v>0.2</v>
      </c>
      <c r="AB3026">
        <v>1.7</v>
      </c>
      <c r="AC3026">
        <v>6.8</v>
      </c>
      <c r="AD3026">
        <v>89</v>
      </c>
      <c r="AE3026">
        <v>862</v>
      </c>
      <c r="AF3026">
        <v>792</v>
      </c>
      <c r="AG3026">
        <v>8</v>
      </c>
      <c r="AH3026">
        <v>55.3</v>
      </c>
      <c r="AI3026">
        <v>4.0999999999999996</v>
      </c>
      <c r="AJ3026">
        <v>6.4</v>
      </c>
      <c r="AK3026">
        <v>80.5</v>
      </c>
      <c r="AL3026">
        <v>12.9</v>
      </c>
      <c r="AM3026">
        <v>15128</v>
      </c>
      <c r="AN3026">
        <v>25.7</v>
      </c>
      <c r="AO3026">
        <v>31137</v>
      </c>
      <c r="AP3026">
        <v>1552</v>
      </c>
      <c r="AQ3026">
        <v>5.2</v>
      </c>
      <c r="AR3026">
        <v>71.400000000000006</v>
      </c>
      <c r="AS3026">
        <v>117800</v>
      </c>
      <c r="AT3026">
        <v>11.2</v>
      </c>
      <c r="AU3026">
        <v>26306</v>
      </c>
      <c r="AV3026">
        <v>2.57</v>
      </c>
      <c r="AW3026">
        <v>17082</v>
      </c>
      <c r="AX3026">
        <v>38350</v>
      </c>
      <c r="AY3026">
        <v>14.6</v>
      </c>
      <c r="AZ3026">
        <v>1815</v>
      </c>
      <c r="BA3026">
        <v>25070</v>
      </c>
      <c r="BB3026">
        <v>31192</v>
      </c>
      <c r="BC3026">
        <v>2182</v>
      </c>
      <c r="BD3026">
        <v>7</v>
      </c>
      <c r="BE3026">
        <v>35614</v>
      </c>
      <c r="BF3026">
        <v>1053</v>
      </c>
      <c r="BG3026">
        <v>5206</v>
      </c>
      <c r="BH3026">
        <v>1182886</v>
      </c>
      <c r="BI3026">
        <v>33214</v>
      </c>
      <c r="BJ3026">
        <v>1966</v>
      </c>
      <c r="BK3026">
        <v>19688</v>
      </c>
      <c r="BL3026">
        <v>2.4</v>
      </c>
      <c r="BM3026">
        <v>3708</v>
      </c>
      <c r="BN3026">
        <v>71523</v>
      </c>
      <c r="BO3026">
        <v>5045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v>31.5</v>
      </c>
      <c r="BV3026">
        <v>706647</v>
      </c>
      <c r="BW3026">
        <v>186575</v>
      </c>
      <c r="BX3026">
        <v>673931</v>
      </c>
      <c r="BY3026">
        <v>9675</v>
      </c>
      <c r="BZ3026">
        <v>571</v>
      </c>
      <c r="CA3026">
        <v>82042</v>
      </c>
      <c r="CB3026">
        <v>130950</v>
      </c>
      <c r="CC3026">
        <v>422699</v>
      </c>
      <c r="CD3026">
        <v>5909</v>
      </c>
      <c r="CE3026">
        <v>2407.64</v>
      </c>
      <c r="CF3026">
        <v>28.5</v>
      </c>
    </row>
    <row r="3027" spans="1:84">
      <c r="A3027">
        <v>53043</v>
      </c>
      <c r="B3027" t="s">
        <v>3020</v>
      </c>
      <c r="C3027">
        <v>53043</v>
      </c>
      <c r="D3027">
        <v>10376</v>
      </c>
      <c r="E3027">
        <v>1.9</v>
      </c>
      <c r="F3027">
        <v>191</v>
      </c>
      <c r="G3027">
        <v>10184</v>
      </c>
      <c r="H3027">
        <v>469</v>
      </c>
      <c r="I3027">
        <v>4.5</v>
      </c>
      <c r="J3027">
        <v>2194</v>
      </c>
      <c r="K3027">
        <v>21.1</v>
      </c>
      <c r="L3027">
        <v>20.5</v>
      </c>
      <c r="M3027">
        <v>2122</v>
      </c>
      <c r="N3027">
        <v>50.8</v>
      </c>
      <c r="O3027">
        <v>9852</v>
      </c>
      <c r="P3027">
        <v>22</v>
      </c>
      <c r="Q3027">
        <v>204</v>
      </c>
      <c r="R3027">
        <v>30</v>
      </c>
      <c r="S3027">
        <v>7</v>
      </c>
      <c r="T3027">
        <v>261</v>
      </c>
      <c r="U3027">
        <v>233</v>
      </c>
      <c r="V3027">
        <v>9640</v>
      </c>
      <c r="W3027">
        <v>94.9</v>
      </c>
      <c r="X3027">
        <v>0.2</v>
      </c>
      <c r="Y3027">
        <v>2</v>
      </c>
      <c r="Z3027">
        <v>0.3</v>
      </c>
      <c r="AA3027">
        <v>0.1</v>
      </c>
      <c r="AB3027">
        <v>2.5</v>
      </c>
      <c r="AC3027">
        <v>2.2000000000000002</v>
      </c>
      <c r="AD3027">
        <v>92.9</v>
      </c>
      <c r="AE3027">
        <v>91</v>
      </c>
      <c r="AF3027">
        <v>104</v>
      </c>
      <c r="AG3027">
        <v>0</v>
      </c>
      <c r="AH3027">
        <v>59</v>
      </c>
      <c r="AI3027">
        <v>1.2</v>
      </c>
      <c r="AJ3027">
        <v>2.9</v>
      </c>
      <c r="AK3027">
        <v>86.5</v>
      </c>
      <c r="AL3027">
        <v>18.8</v>
      </c>
      <c r="AM3027">
        <v>2083</v>
      </c>
      <c r="AN3027">
        <v>22.1</v>
      </c>
      <c r="AO3027">
        <v>5458</v>
      </c>
      <c r="AP3027">
        <v>159</v>
      </c>
      <c r="AQ3027">
        <v>3</v>
      </c>
      <c r="AR3027">
        <v>76.8</v>
      </c>
      <c r="AS3027">
        <v>83500</v>
      </c>
      <c r="AT3027">
        <v>4.3</v>
      </c>
      <c r="AU3027">
        <v>4151</v>
      </c>
      <c r="AV3027">
        <v>2.42</v>
      </c>
      <c r="AW3027">
        <v>17888</v>
      </c>
      <c r="AX3027">
        <v>38695</v>
      </c>
      <c r="AY3027">
        <v>11.8</v>
      </c>
      <c r="AZ3027">
        <v>265</v>
      </c>
      <c r="BA3027">
        <v>25762</v>
      </c>
      <c r="BB3027">
        <v>4682</v>
      </c>
      <c r="BC3027">
        <v>270</v>
      </c>
      <c r="BD3027">
        <v>5.8</v>
      </c>
      <c r="BE3027">
        <v>5055</v>
      </c>
      <c r="BF3027">
        <v>45</v>
      </c>
      <c r="BG3027">
        <v>1451</v>
      </c>
      <c r="BH3027">
        <v>127105</v>
      </c>
      <c r="BI3027">
        <v>25144</v>
      </c>
      <c r="BJ3027">
        <v>291</v>
      </c>
      <c r="BK3027">
        <v>1698</v>
      </c>
      <c r="BL3027">
        <v>-7.2</v>
      </c>
      <c r="BM3027">
        <v>625</v>
      </c>
      <c r="BN3027">
        <v>3569</v>
      </c>
      <c r="BO3027">
        <v>797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117163</v>
      </c>
      <c r="BX3027">
        <v>69017</v>
      </c>
      <c r="BY3027">
        <v>6817</v>
      </c>
      <c r="BZ3027">
        <v>48</v>
      </c>
      <c r="CA3027">
        <v>8015</v>
      </c>
      <c r="CB3027">
        <v>1233377</v>
      </c>
      <c r="CC3027">
        <v>84645</v>
      </c>
      <c r="CD3027">
        <v>8130</v>
      </c>
      <c r="CE3027">
        <v>2311.21</v>
      </c>
      <c r="CF3027">
        <v>4.4000000000000004</v>
      </c>
    </row>
    <row r="3028" spans="1:84">
      <c r="A3028">
        <v>53045</v>
      </c>
      <c r="B3028" t="s">
        <v>3021</v>
      </c>
      <c r="C3028">
        <v>53045</v>
      </c>
      <c r="D3028">
        <v>55951</v>
      </c>
      <c r="E3028">
        <v>13.2</v>
      </c>
      <c r="F3028">
        <v>6546</v>
      </c>
      <c r="G3028">
        <v>49405</v>
      </c>
      <c r="H3028">
        <v>2897</v>
      </c>
      <c r="I3028">
        <v>5.2</v>
      </c>
      <c r="J3028">
        <v>11663</v>
      </c>
      <c r="K3028">
        <v>20.8</v>
      </c>
      <c r="L3028">
        <v>16.8</v>
      </c>
      <c r="M3028">
        <v>9383</v>
      </c>
      <c r="N3028">
        <v>49</v>
      </c>
      <c r="O3028">
        <v>50846</v>
      </c>
      <c r="P3028">
        <v>599</v>
      </c>
      <c r="Q3028">
        <v>2058</v>
      </c>
      <c r="R3028">
        <v>665</v>
      </c>
      <c r="S3028">
        <v>237</v>
      </c>
      <c r="T3028">
        <v>1546</v>
      </c>
      <c r="U3028">
        <v>3258</v>
      </c>
      <c r="V3028">
        <v>47948</v>
      </c>
      <c r="W3028">
        <v>90.9</v>
      </c>
      <c r="X3028">
        <v>1.1000000000000001</v>
      </c>
      <c r="Y3028">
        <v>3.7</v>
      </c>
      <c r="Z3028">
        <v>1.2</v>
      </c>
      <c r="AA3028">
        <v>0.4</v>
      </c>
      <c r="AB3028">
        <v>2.8</v>
      </c>
      <c r="AC3028">
        <v>5.8</v>
      </c>
      <c r="AD3028">
        <v>85.7</v>
      </c>
      <c r="AE3028">
        <v>551</v>
      </c>
      <c r="AF3028">
        <v>533</v>
      </c>
      <c r="AG3028">
        <v>7</v>
      </c>
      <c r="AH3028">
        <v>53.8</v>
      </c>
      <c r="AI3028">
        <v>4.4000000000000004</v>
      </c>
      <c r="AJ3028">
        <v>6.3</v>
      </c>
      <c r="AK3028">
        <v>83.7</v>
      </c>
      <c r="AL3028">
        <v>15.6</v>
      </c>
      <c r="AM3028">
        <v>9996</v>
      </c>
      <c r="AN3028">
        <v>30.8</v>
      </c>
      <c r="AO3028">
        <v>28219</v>
      </c>
      <c r="AP3028">
        <v>2704</v>
      </c>
      <c r="AQ3028">
        <v>10.6</v>
      </c>
      <c r="AR3028">
        <v>79</v>
      </c>
      <c r="AS3028">
        <v>132300</v>
      </c>
      <c r="AT3028">
        <v>4.5</v>
      </c>
      <c r="AU3028">
        <v>18912</v>
      </c>
      <c r="AV3028">
        <v>2.4900000000000002</v>
      </c>
      <c r="AW3028">
        <v>18056</v>
      </c>
      <c r="AX3028">
        <v>43368</v>
      </c>
      <c r="AY3028">
        <v>12.2</v>
      </c>
      <c r="AZ3028">
        <v>1443</v>
      </c>
      <c r="BA3028">
        <v>26645</v>
      </c>
      <c r="BB3028">
        <v>24537</v>
      </c>
      <c r="BC3028">
        <v>1449</v>
      </c>
      <c r="BD3028">
        <v>5.9</v>
      </c>
      <c r="BE3028">
        <v>20240</v>
      </c>
      <c r="BF3028">
        <v>2486</v>
      </c>
      <c r="BG3028">
        <v>5006</v>
      </c>
      <c r="BH3028">
        <v>650575</v>
      </c>
      <c r="BI3028">
        <v>32143</v>
      </c>
      <c r="BJ3028">
        <v>1068</v>
      </c>
      <c r="BK3028">
        <v>9892</v>
      </c>
      <c r="BL3028">
        <v>12.4</v>
      </c>
      <c r="BM3028">
        <v>2779</v>
      </c>
      <c r="BN3028">
        <v>31526</v>
      </c>
      <c r="BO3028">
        <v>3367</v>
      </c>
      <c r="BP3028">
        <v>0</v>
      </c>
      <c r="BQ3028">
        <v>5.4</v>
      </c>
      <c r="BR3028">
        <v>0</v>
      </c>
      <c r="BS3028">
        <v>3.7</v>
      </c>
      <c r="BT3028">
        <v>0</v>
      </c>
      <c r="BU3028">
        <v>40.299999999999997</v>
      </c>
      <c r="BV3028">
        <v>326688</v>
      </c>
      <c r="BW3028">
        <v>112000</v>
      </c>
      <c r="BX3028">
        <v>268476</v>
      </c>
      <c r="BY3028">
        <v>5244</v>
      </c>
      <c r="BZ3028">
        <v>550</v>
      </c>
      <c r="CA3028">
        <v>72636</v>
      </c>
      <c r="CB3028">
        <v>21641</v>
      </c>
      <c r="CC3028">
        <v>314262</v>
      </c>
      <c r="CD3028">
        <v>5859</v>
      </c>
      <c r="CE3028">
        <v>961.06</v>
      </c>
      <c r="CF3028">
        <v>51.4</v>
      </c>
    </row>
    <row r="3029" spans="1:84">
      <c r="A3029">
        <v>53047</v>
      </c>
      <c r="B3029" t="s">
        <v>3022</v>
      </c>
      <c r="C3029">
        <v>53047</v>
      </c>
      <c r="D3029">
        <v>40040</v>
      </c>
      <c r="E3029">
        <v>1.2</v>
      </c>
      <c r="F3029">
        <v>476</v>
      </c>
      <c r="G3029">
        <v>39564</v>
      </c>
      <c r="H3029">
        <v>2506</v>
      </c>
      <c r="I3029">
        <v>6.3</v>
      </c>
      <c r="J3029">
        <v>9715</v>
      </c>
      <c r="K3029">
        <v>24.3</v>
      </c>
      <c r="L3029">
        <v>15.6</v>
      </c>
      <c r="M3029">
        <v>6263</v>
      </c>
      <c r="N3029">
        <v>50.3</v>
      </c>
      <c r="O3029">
        <v>34168</v>
      </c>
      <c r="P3029">
        <v>149</v>
      </c>
      <c r="Q3029">
        <v>4422</v>
      </c>
      <c r="R3029">
        <v>277</v>
      </c>
      <c r="S3029">
        <v>33</v>
      </c>
      <c r="T3029">
        <v>991</v>
      </c>
      <c r="U3029">
        <v>5853</v>
      </c>
      <c r="V3029">
        <v>28816</v>
      </c>
      <c r="W3029">
        <v>85.3</v>
      </c>
      <c r="X3029">
        <v>0.4</v>
      </c>
      <c r="Y3029">
        <v>11</v>
      </c>
      <c r="Z3029">
        <v>0.7</v>
      </c>
      <c r="AA3029">
        <v>0.1</v>
      </c>
      <c r="AB3029">
        <v>2.5</v>
      </c>
      <c r="AC3029">
        <v>14.6</v>
      </c>
      <c r="AD3029">
        <v>72</v>
      </c>
      <c r="AE3029">
        <v>500</v>
      </c>
      <c r="AF3029">
        <v>361</v>
      </c>
      <c r="AG3029">
        <v>6</v>
      </c>
      <c r="AH3029">
        <v>54.4</v>
      </c>
      <c r="AI3029">
        <v>10.199999999999999</v>
      </c>
      <c r="AJ3029">
        <v>15.1</v>
      </c>
      <c r="AK3029">
        <v>76.599999999999994</v>
      </c>
      <c r="AL3029">
        <v>15.9</v>
      </c>
      <c r="AM3029">
        <v>7600</v>
      </c>
      <c r="AN3029">
        <v>19.600000000000001</v>
      </c>
      <c r="AO3029">
        <v>20064</v>
      </c>
      <c r="AP3029">
        <v>979</v>
      </c>
      <c r="AQ3029">
        <v>5.0999999999999996</v>
      </c>
      <c r="AR3029">
        <v>68.599999999999994</v>
      </c>
      <c r="AS3029">
        <v>91400</v>
      </c>
      <c r="AT3029">
        <v>8.1999999999999993</v>
      </c>
      <c r="AU3029">
        <v>15027</v>
      </c>
      <c r="AV3029">
        <v>2.58</v>
      </c>
      <c r="AW3029">
        <v>14900</v>
      </c>
      <c r="AX3029">
        <v>31739</v>
      </c>
      <c r="AY3029">
        <v>18.8</v>
      </c>
      <c r="AZ3029">
        <v>1028</v>
      </c>
      <c r="BA3029">
        <v>25850</v>
      </c>
      <c r="BB3029">
        <v>20803</v>
      </c>
      <c r="BC3029">
        <v>1385</v>
      </c>
      <c r="BD3029">
        <v>6.7</v>
      </c>
      <c r="BE3029">
        <v>23814</v>
      </c>
      <c r="BF3029">
        <v>1431</v>
      </c>
      <c r="BG3029">
        <v>5529</v>
      </c>
      <c r="BH3029">
        <v>668407</v>
      </c>
      <c r="BI3029">
        <v>28068</v>
      </c>
      <c r="BJ3029">
        <v>1155</v>
      </c>
      <c r="BK3029">
        <v>7710</v>
      </c>
      <c r="BL3029">
        <v>-11.3</v>
      </c>
      <c r="BM3029">
        <v>2192</v>
      </c>
      <c r="BN3029">
        <v>42423</v>
      </c>
      <c r="BO3029">
        <v>2992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29.5</v>
      </c>
      <c r="BV3029">
        <v>0</v>
      </c>
      <c r="BW3029">
        <v>166732</v>
      </c>
      <c r="BX3029">
        <v>268864</v>
      </c>
      <c r="BY3029">
        <v>6847</v>
      </c>
      <c r="BZ3029">
        <v>269</v>
      </c>
      <c r="CA3029">
        <v>37453</v>
      </c>
      <c r="CB3029">
        <v>1241316</v>
      </c>
      <c r="CC3029">
        <v>260496</v>
      </c>
      <c r="CD3029">
        <v>6604</v>
      </c>
      <c r="CE3029">
        <v>5268.07</v>
      </c>
      <c r="CF3029">
        <v>7.5</v>
      </c>
    </row>
    <row r="3030" spans="1:84">
      <c r="A3030">
        <v>53049</v>
      </c>
      <c r="B3030" t="s">
        <v>3023</v>
      </c>
      <c r="C3030">
        <v>53049</v>
      </c>
      <c r="D3030">
        <v>21735</v>
      </c>
      <c r="E3030">
        <v>3.6</v>
      </c>
      <c r="F3030">
        <v>751</v>
      </c>
      <c r="G3030">
        <v>20984</v>
      </c>
      <c r="H3030">
        <v>975</v>
      </c>
      <c r="I3030">
        <v>4.5</v>
      </c>
      <c r="J3030">
        <v>4162</v>
      </c>
      <c r="K3030">
        <v>19.100000000000001</v>
      </c>
      <c r="L3030">
        <v>22.5</v>
      </c>
      <c r="M3030">
        <v>4892</v>
      </c>
      <c r="N3030">
        <v>50.7</v>
      </c>
      <c r="O3030">
        <v>20035</v>
      </c>
      <c r="P3030">
        <v>68</v>
      </c>
      <c r="Q3030">
        <v>557</v>
      </c>
      <c r="R3030">
        <v>461</v>
      </c>
      <c r="S3030">
        <v>38</v>
      </c>
      <c r="T3030">
        <v>576</v>
      </c>
      <c r="U3030">
        <v>1321</v>
      </c>
      <c r="V3030">
        <v>18823</v>
      </c>
      <c r="W3030">
        <v>92.2</v>
      </c>
      <c r="X3030">
        <v>0.3</v>
      </c>
      <c r="Y3030">
        <v>2.6</v>
      </c>
      <c r="Z3030">
        <v>2.1</v>
      </c>
      <c r="AA3030">
        <v>0.2</v>
      </c>
      <c r="AB3030">
        <v>2.7</v>
      </c>
      <c r="AC3030">
        <v>6.1</v>
      </c>
      <c r="AD3030">
        <v>86.6</v>
      </c>
      <c r="AE3030">
        <v>199</v>
      </c>
      <c r="AF3030">
        <v>274</v>
      </c>
      <c r="AG3030">
        <v>2</v>
      </c>
      <c r="AH3030">
        <v>57</v>
      </c>
      <c r="AI3030">
        <v>6</v>
      </c>
      <c r="AJ3030">
        <v>8.1999999999999993</v>
      </c>
      <c r="AK3030">
        <v>78.900000000000006</v>
      </c>
      <c r="AL3030">
        <v>15.2</v>
      </c>
      <c r="AM3030">
        <v>5410</v>
      </c>
      <c r="AN3030">
        <v>20.7</v>
      </c>
      <c r="AO3030">
        <v>14472</v>
      </c>
      <c r="AP3030">
        <v>481</v>
      </c>
      <c r="AQ3030">
        <v>3.4</v>
      </c>
      <c r="AR3030">
        <v>74.8</v>
      </c>
      <c r="AS3030">
        <v>102700</v>
      </c>
      <c r="AT3030">
        <v>7.5</v>
      </c>
      <c r="AU3030">
        <v>9096</v>
      </c>
      <c r="AV3030">
        <v>2.27</v>
      </c>
      <c r="AW3030">
        <v>17322</v>
      </c>
      <c r="AX3030">
        <v>33085</v>
      </c>
      <c r="AY3030">
        <v>14.5</v>
      </c>
      <c r="AZ3030">
        <v>526</v>
      </c>
      <c r="BA3030">
        <v>24366</v>
      </c>
      <c r="BB3030">
        <v>9141</v>
      </c>
      <c r="BC3030">
        <v>605</v>
      </c>
      <c r="BD3030">
        <v>6.6</v>
      </c>
      <c r="BE3030">
        <v>9958</v>
      </c>
      <c r="BF3030">
        <v>317</v>
      </c>
      <c r="BG3030">
        <v>2059</v>
      </c>
      <c r="BH3030">
        <v>263956</v>
      </c>
      <c r="BI3030">
        <v>26507</v>
      </c>
      <c r="BJ3030">
        <v>664</v>
      </c>
      <c r="BK3030">
        <v>4571</v>
      </c>
      <c r="BL3030">
        <v>4.5999999999999996</v>
      </c>
      <c r="BM3030">
        <v>1358</v>
      </c>
      <c r="BN3030">
        <v>27679</v>
      </c>
      <c r="BO3030">
        <v>1841</v>
      </c>
      <c r="BP3030">
        <v>0</v>
      </c>
      <c r="BQ3030">
        <v>0</v>
      </c>
      <c r="BR3030">
        <v>0</v>
      </c>
      <c r="BS3030">
        <v>0</v>
      </c>
      <c r="BT3030">
        <v>0</v>
      </c>
      <c r="BU3030">
        <v>9</v>
      </c>
      <c r="BV3030">
        <v>105139</v>
      </c>
      <c r="BW3030">
        <v>8296</v>
      </c>
      <c r="BX3030">
        <v>93739</v>
      </c>
      <c r="BY3030">
        <v>4520</v>
      </c>
      <c r="BZ3030">
        <v>167</v>
      </c>
      <c r="CA3030">
        <v>19996</v>
      </c>
      <c r="CB3030">
        <v>51824</v>
      </c>
      <c r="CC3030">
        <v>167013</v>
      </c>
      <c r="CD3030">
        <v>7861</v>
      </c>
      <c r="CE3030">
        <v>932.97</v>
      </c>
      <c r="CF3030">
        <v>22.5</v>
      </c>
    </row>
    <row r="3031" spans="1:84">
      <c r="A3031">
        <v>53051</v>
      </c>
      <c r="B3031" t="s">
        <v>3024</v>
      </c>
      <c r="C3031">
        <v>53051</v>
      </c>
      <c r="D3031">
        <v>12951</v>
      </c>
      <c r="E3031">
        <v>10.4</v>
      </c>
      <c r="F3031">
        <v>1219</v>
      </c>
      <c r="G3031">
        <v>11732</v>
      </c>
      <c r="H3031">
        <v>610</v>
      </c>
      <c r="I3031">
        <v>4.7</v>
      </c>
      <c r="J3031">
        <v>2769</v>
      </c>
      <c r="K3031">
        <v>21.4</v>
      </c>
      <c r="L3031">
        <v>15.6</v>
      </c>
      <c r="M3031">
        <v>2025</v>
      </c>
      <c r="N3031">
        <v>49.9</v>
      </c>
      <c r="O3031">
        <v>12057</v>
      </c>
      <c r="P3031">
        <v>43</v>
      </c>
      <c r="Q3031">
        <v>447</v>
      </c>
      <c r="R3031">
        <v>81</v>
      </c>
      <c r="S3031">
        <v>26</v>
      </c>
      <c r="T3031">
        <v>297</v>
      </c>
      <c r="U3031">
        <v>294</v>
      </c>
      <c r="V3031">
        <v>11798</v>
      </c>
      <c r="W3031">
        <v>93.1</v>
      </c>
      <c r="X3031">
        <v>0.3</v>
      </c>
      <c r="Y3031">
        <v>3.5</v>
      </c>
      <c r="Z3031">
        <v>0.6</v>
      </c>
      <c r="AA3031">
        <v>0.2</v>
      </c>
      <c r="AB3031">
        <v>2.2999999999999998</v>
      </c>
      <c r="AC3031">
        <v>2.2999999999999998</v>
      </c>
      <c r="AD3031">
        <v>91.1</v>
      </c>
      <c r="AE3031">
        <v>116</v>
      </c>
      <c r="AF3031">
        <v>141</v>
      </c>
      <c r="AG3031">
        <v>0</v>
      </c>
      <c r="AH3031">
        <v>59</v>
      </c>
      <c r="AI3031">
        <v>2</v>
      </c>
      <c r="AJ3031">
        <v>3.5</v>
      </c>
      <c r="AK3031">
        <v>81</v>
      </c>
      <c r="AL3031">
        <v>12.3</v>
      </c>
      <c r="AM3031">
        <v>2860</v>
      </c>
      <c r="AN3031">
        <v>31.5</v>
      </c>
      <c r="AO3031">
        <v>6974</v>
      </c>
      <c r="AP3031">
        <v>366</v>
      </c>
      <c r="AQ3031">
        <v>5.5</v>
      </c>
      <c r="AR3031">
        <v>77.400000000000006</v>
      </c>
      <c r="AS3031">
        <v>101100</v>
      </c>
      <c r="AT3031">
        <v>5.2</v>
      </c>
      <c r="AU3031">
        <v>4639</v>
      </c>
      <c r="AV3031">
        <v>2.5099999999999998</v>
      </c>
      <c r="AW3031">
        <v>15731</v>
      </c>
      <c r="AX3031">
        <v>35019</v>
      </c>
      <c r="AY3031">
        <v>15.9</v>
      </c>
      <c r="AZ3031">
        <v>289</v>
      </c>
      <c r="BA3031">
        <v>22896</v>
      </c>
      <c r="BB3031">
        <v>5124</v>
      </c>
      <c r="BC3031">
        <v>381</v>
      </c>
      <c r="BD3031">
        <v>7.4</v>
      </c>
      <c r="BE3031">
        <v>4071</v>
      </c>
      <c r="BF3031">
        <v>-117</v>
      </c>
      <c r="BG3031">
        <v>1330</v>
      </c>
      <c r="BH3031">
        <v>145357</v>
      </c>
      <c r="BI3031">
        <v>35705</v>
      </c>
      <c r="BJ3031">
        <v>249</v>
      </c>
      <c r="BK3031">
        <v>1875</v>
      </c>
      <c r="BL3031">
        <v>20.5</v>
      </c>
      <c r="BM3031">
        <v>697</v>
      </c>
      <c r="BN3031">
        <v>4947</v>
      </c>
      <c r="BO3031">
        <v>887</v>
      </c>
      <c r="BP3031">
        <v>0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37931</v>
      </c>
      <c r="BY3031">
        <v>3130</v>
      </c>
      <c r="BZ3031">
        <v>133</v>
      </c>
      <c r="CA3031">
        <v>23240</v>
      </c>
      <c r="CB3031">
        <v>61239</v>
      </c>
      <c r="CC3031">
        <v>71591</v>
      </c>
      <c r="CD3031">
        <v>5739</v>
      </c>
      <c r="CE3031">
        <v>1400.27</v>
      </c>
      <c r="CF3031">
        <v>8.4</v>
      </c>
    </row>
    <row r="3032" spans="1:84">
      <c r="A3032">
        <v>53053</v>
      </c>
      <c r="B3032" t="s">
        <v>3025</v>
      </c>
      <c r="C3032">
        <v>53053</v>
      </c>
      <c r="D3032">
        <v>766878</v>
      </c>
      <c r="E3032">
        <v>9.4</v>
      </c>
      <c r="F3032">
        <v>66060</v>
      </c>
      <c r="G3032">
        <v>700820</v>
      </c>
      <c r="H3032">
        <v>50988</v>
      </c>
      <c r="I3032">
        <v>6.6</v>
      </c>
      <c r="J3032">
        <v>193328</v>
      </c>
      <c r="K3032">
        <v>25.2</v>
      </c>
      <c r="L3032">
        <v>10.4</v>
      </c>
      <c r="M3032">
        <v>79374</v>
      </c>
      <c r="N3032">
        <v>50.3</v>
      </c>
      <c r="O3032">
        <v>615597</v>
      </c>
      <c r="P3032">
        <v>54224</v>
      </c>
      <c r="Q3032">
        <v>11053</v>
      </c>
      <c r="R3032">
        <v>44302</v>
      </c>
      <c r="S3032">
        <v>7086</v>
      </c>
      <c r="T3032">
        <v>34616</v>
      </c>
      <c r="U3032">
        <v>53556</v>
      </c>
      <c r="V3032">
        <v>571308</v>
      </c>
      <c r="W3032">
        <v>80.3</v>
      </c>
      <c r="X3032">
        <v>7.1</v>
      </c>
      <c r="Y3032">
        <v>1.4</v>
      </c>
      <c r="Z3032">
        <v>5.8</v>
      </c>
      <c r="AA3032">
        <v>0.9</v>
      </c>
      <c r="AB3032">
        <v>4.5</v>
      </c>
      <c r="AC3032">
        <v>7</v>
      </c>
      <c r="AD3032">
        <v>74.5</v>
      </c>
      <c r="AE3032">
        <v>10243</v>
      </c>
      <c r="AF3032">
        <v>5233</v>
      </c>
      <c r="AG3032">
        <v>59</v>
      </c>
      <c r="AH3032">
        <v>46.9</v>
      </c>
      <c r="AI3032">
        <v>8.1</v>
      </c>
      <c r="AJ3032">
        <v>11.8</v>
      </c>
      <c r="AK3032">
        <v>86.9</v>
      </c>
      <c r="AL3032">
        <v>20.6</v>
      </c>
      <c r="AM3032">
        <v>123624</v>
      </c>
      <c r="AN3032">
        <v>28.4</v>
      </c>
      <c r="AO3032">
        <v>309203</v>
      </c>
      <c r="AP3032">
        <v>32143</v>
      </c>
      <c r="AQ3032">
        <v>11.6</v>
      </c>
      <c r="AR3032">
        <v>63.5</v>
      </c>
      <c r="AS3032">
        <v>149600</v>
      </c>
      <c r="AT3032">
        <v>24.6</v>
      </c>
      <c r="AU3032">
        <v>260800</v>
      </c>
      <c r="AV3032">
        <v>2.6</v>
      </c>
      <c r="AW3032">
        <v>20948</v>
      </c>
      <c r="AX3032">
        <v>49790</v>
      </c>
      <c r="AY3032">
        <v>11.8</v>
      </c>
      <c r="AZ3032">
        <v>24440</v>
      </c>
      <c r="BA3032">
        <v>32448</v>
      </c>
      <c r="BB3032">
        <v>373629</v>
      </c>
      <c r="BC3032">
        <v>19302</v>
      </c>
      <c r="BD3032">
        <v>5.2</v>
      </c>
      <c r="BE3032">
        <v>367471</v>
      </c>
      <c r="BF3032">
        <v>31375</v>
      </c>
      <c r="BG3032">
        <v>83603</v>
      </c>
      <c r="BH3032">
        <v>16522168</v>
      </c>
      <c r="BI3032">
        <v>44962</v>
      </c>
      <c r="BJ3032">
        <v>16932</v>
      </c>
      <c r="BK3032">
        <v>223240</v>
      </c>
      <c r="BL3032">
        <v>7.2</v>
      </c>
      <c r="BM3032">
        <v>38450</v>
      </c>
      <c r="BN3032">
        <v>782231</v>
      </c>
      <c r="BO3032">
        <v>46396</v>
      </c>
      <c r="BP3032">
        <v>3.2</v>
      </c>
      <c r="BQ3032">
        <v>1.1000000000000001</v>
      </c>
      <c r="BR3032">
        <v>5.5</v>
      </c>
      <c r="BS3032">
        <v>1.7</v>
      </c>
      <c r="BT3032">
        <v>0.3</v>
      </c>
      <c r="BU3032">
        <v>29.7</v>
      </c>
      <c r="BV3032">
        <v>3894596</v>
      </c>
      <c r="BW3032">
        <v>4492879</v>
      </c>
      <c r="BX3032">
        <v>7089770</v>
      </c>
      <c r="BY3032">
        <v>9694</v>
      </c>
      <c r="BZ3032">
        <v>6006</v>
      </c>
      <c r="CA3032">
        <v>1008532</v>
      </c>
      <c r="CB3032">
        <v>57224</v>
      </c>
      <c r="CC3032">
        <v>5375525</v>
      </c>
      <c r="CD3032">
        <v>7211</v>
      </c>
      <c r="CE3032">
        <v>1678.91</v>
      </c>
      <c r="CF3032">
        <v>417.4</v>
      </c>
    </row>
    <row r="3033" spans="1:84">
      <c r="A3033">
        <v>53055</v>
      </c>
      <c r="B3033" t="s">
        <v>3026</v>
      </c>
      <c r="C3033">
        <v>53055</v>
      </c>
      <c r="D3033">
        <v>15298</v>
      </c>
      <c r="E3033">
        <v>8.6999999999999993</v>
      </c>
      <c r="F3033">
        <v>1221</v>
      </c>
      <c r="G3033">
        <v>14077</v>
      </c>
      <c r="H3033">
        <v>522</v>
      </c>
      <c r="I3033">
        <v>3.4</v>
      </c>
      <c r="J3033">
        <v>2461</v>
      </c>
      <c r="K3033">
        <v>16.100000000000001</v>
      </c>
      <c r="L3033">
        <v>20.9</v>
      </c>
      <c r="M3033">
        <v>3193</v>
      </c>
      <c r="N3033">
        <v>50.9</v>
      </c>
      <c r="O3033">
        <v>14648</v>
      </c>
      <c r="P3033">
        <v>39</v>
      </c>
      <c r="Q3033">
        <v>144</v>
      </c>
      <c r="R3033">
        <v>187</v>
      </c>
      <c r="S3033">
        <v>14</v>
      </c>
      <c r="T3033">
        <v>266</v>
      </c>
      <c r="U3033">
        <v>460</v>
      </c>
      <c r="V3033">
        <v>14207</v>
      </c>
      <c r="W3033">
        <v>95.8</v>
      </c>
      <c r="X3033">
        <v>0.3</v>
      </c>
      <c r="Y3033">
        <v>0.9</v>
      </c>
      <c r="Z3033">
        <v>1.2</v>
      </c>
      <c r="AA3033">
        <v>0.1</v>
      </c>
      <c r="AB3033">
        <v>1.7</v>
      </c>
      <c r="AC3033">
        <v>3</v>
      </c>
      <c r="AD3033">
        <v>92.9</v>
      </c>
      <c r="AE3033">
        <v>107</v>
      </c>
      <c r="AF3033">
        <v>107</v>
      </c>
      <c r="AG3033">
        <v>0</v>
      </c>
      <c r="AH3033">
        <v>50.1</v>
      </c>
      <c r="AI3033">
        <v>5.9</v>
      </c>
      <c r="AJ3033">
        <v>4.9000000000000004</v>
      </c>
      <c r="AK3033">
        <v>94.4</v>
      </c>
      <c r="AL3033">
        <v>40.200000000000003</v>
      </c>
      <c r="AM3033">
        <v>2306</v>
      </c>
      <c r="AN3033">
        <v>15.8</v>
      </c>
      <c r="AO3033">
        <v>11061</v>
      </c>
      <c r="AP3033">
        <v>1309</v>
      </c>
      <c r="AQ3033">
        <v>13.4</v>
      </c>
      <c r="AR3033">
        <v>73.5</v>
      </c>
      <c r="AS3033">
        <v>291800</v>
      </c>
      <c r="AT3033">
        <v>7.5</v>
      </c>
      <c r="AU3033">
        <v>6466</v>
      </c>
      <c r="AV3033">
        <v>2.16</v>
      </c>
      <c r="AW3033">
        <v>30603</v>
      </c>
      <c r="AX3033">
        <v>45461</v>
      </c>
      <c r="AY3033">
        <v>8.4</v>
      </c>
      <c r="AZ3033">
        <v>670</v>
      </c>
      <c r="BA3033">
        <v>44053</v>
      </c>
      <c r="BB3033">
        <v>8186</v>
      </c>
      <c r="BC3033">
        <v>321</v>
      </c>
      <c r="BD3033">
        <v>3.9</v>
      </c>
      <c r="BE3033">
        <v>10720</v>
      </c>
      <c r="BF3033">
        <v>1282</v>
      </c>
      <c r="BG3033">
        <v>1046</v>
      </c>
      <c r="BH3033">
        <v>259890</v>
      </c>
      <c r="BI3033">
        <v>24243</v>
      </c>
      <c r="BJ3033">
        <v>982</v>
      </c>
      <c r="BK3033">
        <v>4277</v>
      </c>
      <c r="BL3033">
        <v>13.4</v>
      </c>
      <c r="BM3033">
        <v>2412</v>
      </c>
      <c r="BN3033">
        <v>42390</v>
      </c>
      <c r="BO3033">
        <v>3115</v>
      </c>
      <c r="BP3033">
        <v>0</v>
      </c>
      <c r="BQ3033">
        <v>0</v>
      </c>
      <c r="BR3033">
        <v>0</v>
      </c>
      <c r="BS3033">
        <v>0</v>
      </c>
      <c r="BT3033">
        <v>0</v>
      </c>
      <c r="BU3033">
        <v>34.4</v>
      </c>
      <c r="BV3033">
        <v>0</v>
      </c>
      <c r="BW3033">
        <v>12156</v>
      </c>
      <c r="BX3033">
        <v>122673</v>
      </c>
      <c r="BY3033">
        <v>8391</v>
      </c>
      <c r="BZ3033">
        <v>191</v>
      </c>
      <c r="CA3033">
        <v>41939</v>
      </c>
      <c r="CB3033">
        <v>17145</v>
      </c>
      <c r="CC3033">
        <v>81934</v>
      </c>
      <c r="CD3033">
        <v>5394</v>
      </c>
      <c r="CE3033">
        <v>174.92</v>
      </c>
      <c r="CF3033">
        <v>80.400000000000006</v>
      </c>
    </row>
    <row r="3034" spans="1:84">
      <c r="A3034">
        <v>53057</v>
      </c>
      <c r="B3034" t="s">
        <v>3027</v>
      </c>
      <c r="C3034">
        <v>53057</v>
      </c>
      <c r="D3034">
        <v>115700</v>
      </c>
      <c r="E3034">
        <v>12.3</v>
      </c>
      <c r="F3034">
        <v>12718</v>
      </c>
      <c r="G3034">
        <v>102979</v>
      </c>
      <c r="H3034">
        <v>7081</v>
      </c>
      <c r="I3034">
        <v>6.1</v>
      </c>
      <c r="J3034">
        <v>27370</v>
      </c>
      <c r="K3034">
        <v>23.7</v>
      </c>
      <c r="L3034">
        <v>14.5</v>
      </c>
      <c r="M3034">
        <v>16782</v>
      </c>
      <c r="N3034">
        <v>50.5</v>
      </c>
      <c r="O3034">
        <v>108135</v>
      </c>
      <c r="P3034">
        <v>760</v>
      </c>
      <c r="Q3034">
        <v>2214</v>
      </c>
      <c r="R3034">
        <v>2213</v>
      </c>
      <c r="S3034">
        <v>273</v>
      </c>
      <c r="T3034">
        <v>2105</v>
      </c>
      <c r="U3034">
        <v>15683</v>
      </c>
      <c r="V3034">
        <v>93190</v>
      </c>
      <c r="W3034">
        <v>93.5</v>
      </c>
      <c r="X3034">
        <v>0.7</v>
      </c>
      <c r="Y3034">
        <v>1.9</v>
      </c>
      <c r="Z3034">
        <v>1.9</v>
      </c>
      <c r="AA3034">
        <v>0.2</v>
      </c>
      <c r="AB3034">
        <v>1.8</v>
      </c>
      <c r="AC3034">
        <v>13.6</v>
      </c>
      <c r="AD3034">
        <v>80.5</v>
      </c>
      <c r="AE3034">
        <v>1422</v>
      </c>
      <c r="AF3034">
        <v>957</v>
      </c>
      <c r="AG3034">
        <v>11</v>
      </c>
      <c r="AH3034">
        <v>50.2</v>
      </c>
      <c r="AI3034">
        <v>8.8000000000000007</v>
      </c>
      <c r="AJ3034">
        <v>11.7</v>
      </c>
      <c r="AK3034">
        <v>84</v>
      </c>
      <c r="AL3034">
        <v>20.8</v>
      </c>
      <c r="AM3034">
        <v>18339</v>
      </c>
      <c r="AN3034">
        <v>25.1</v>
      </c>
      <c r="AO3034">
        <v>47387</v>
      </c>
      <c r="AP3034">
        <v>4705</v>
      </c>
      <c r="AQ3034">
        <v>11</v>
      </c>
      <c r="AR3034">
        <v>69.7</v>
      </c>
      <c r="AS3034">
        <v>158100</v>
      </c>
      <c r="AT3034">
        <v>15.6</v>
      </c>
      <c r="AU3034">
        <v>38852</v>
      </c>
      <c r="AV3034">
        <v>2.6</v>
      </c>
      <c r="AW3034">
        <v>21256</v>
      </c>
      <c r="AX3034">
        <v>45192</v>
      </c>
      <c r="AY3034">
        <v>12.2</v>
      </c>
      <c r="AZ3034">
        <v>3594</v>
      </c>
      <c r="BA3034">
        <v>31754</v>
      </c>
      <c r="BB3034">
        <v>56528</v>
      </c>
      <c r="BC3034">
        <v>2950</v>
      </c>
      <c r="BD3034">
        <v>5.2</v>
      </c>
      <c r="BE3034">
        <v>64134</v>
      </c>
      <c r="BF3034">
        <v>5278</v>
      </c>
      <c r="BG3034">
        <v>10644</v>
      </c>
      <c r="BH3034">
        <v>2487176</v>
      </c>
      <c r="BI3034">
        <v>38781</v>
      </c>
      <c r="BJ3034">
        <v>3518</v>
      </c>
      <c r="BK3034">
        <v>38163</v>
      </c>
      <c r="BL3034">
        <v>7</v>
      </c>
      <c r="BM3034">
        <v>7133</v>
      </c>
      <c r="BN3034">
        <v>186785</v>
      </c>
      <c r="BO3034">
        <v>9323</v>
      </c>
      <c r="BP3034">
        <v>0</v>
      </c>
      <c r="BQ3034">
        <v>0</v>
      </c>
      <c r="BR3034">
        <v>0</v>
      </c>
      <c r="BS3034">
        <v>1.7</v>
      </c>
      <c r="BT3034">
        <v>0</v>
      </c>
      <c r="BU3034">
        <v>20.100000000000001</v>
      </c>
      <c r="BV3034">
        <v>3424777</v>
      </c>
      <c r="BW3034">
        <v>423657</v>
      </c>
      <c r="BX3034">
        <v>1603785</v>
      </c>
      <c r="BY3034">
        <v>15029</v>
      </c>
      <c r="BZ3034">
        <v>1009</v>
      </c>
      <c r="CA3034">
        <v>176944</v>
      </c>
      <c r="CB3034">
        <v>113821</v>
      </c>
      <c r="CC3034">
        <v>581626</v>
      </c>
      <c r="CD3034">
        <v>5237</v>
      </c>
      <c r="CE3034">
        <v>1735.14</v>
      </c>
      <c r="CF3034">
        <v>59.4</v>
      </c>
    </row>
    <row r="3035" spans="1:84">
      <c r="A3035">
        <v>53059</v>
      </c>
      <c r="B3035" t="s">
        <v>3028</v>
      </c>
      <c r="C3035">
        <v>53059</v>
      </c>
      <c r="D3035">
        <v>10833</v>
      </c>
      <c r="E3035">
        <v>9.6999999999999993</v>
      </c>
      <c r="F3035">
        <v>961</v>
      </c>
      <c r="G3035">
        <v>9872</v>
      </c>
      <c r="H3035">
        <v>488</v>
      </c>
      <c r="I3035">
        <v>4.5</v>
      </c>
      <c r="J3035">
        <v>2328</v>
      </c>
      <c r="K3035">
        <v>21.5</v>
      </c>
      <c r="L3035">
        <v>11.2</v>
      </c>
      <c r="M3035">
        <v>1216</v>
      </c>
      <c r="N3035">
        <v>49.5</v>
      </c>
      <c r="O3035">
        <v>10270</v>
      </c>
      <c r="P3035">
        <v>34</v>
      </c>
      <c r="Q3035">
        <v>245</v>
      </c>
      <c r="R3035">
        <v>58</v>
      </c>
      <c r="S3035">
        <v>17</v>
      </c>
      <c r="T3035">
        <v>209</v>
      </c>
      <c r="U3035">
        <v>560</v>
      </c>
      <c r="V3035">
        <v>9757</v>
      </c>
      <c r="W3035">
        <v>94.8</v>
      </c>
      <c r="X3035">
        <v>0.3</v>
      </c>
      <c r="Y3035">
        <v>2.2999999999999998</v>
      </c>
      <c r="Z3035">
        <v>0.5</v>
      </c>
      <c r="AA3035">
        <v>0.2</v>
      </c>
      <c r="AB3035">
        <v>1.9</v>
      </c>
      <c r="AC3035">
        <v>5.2</v>
      </c>
      <c r="AD3035">
        <v>90.1</v>
      </c>
      <c r="AE3035">
        <v>73</v>
      </c>
      <c r="AF3035">
        <v>76</v>
      </c>
      <c r="AG3035">
        <v>1</v>
      </c>
      <c r="AH3035">
        <v>53</v>
      </c>
      <c r="AI3035">
        <v>3.5</v>
      </c>
      <c r="AJ3035">
        <v>4.9000000000000004</v>
      </c>
      <c r="AK3035">
        <v>85.9</v>
      </c>
      <c r="AL3035">
        <v>16.8</v>
      </c>
      <c r="AM3035">
        <v>1604</v>
      </c>
      <c r="AN3035">
        <v>29.2</v>
      </c>
      <c r="AO3035">
        <v>4955</v>
      </c>
      <c r="AP3035">
        <v>379</v>
      </c>
      <c r="AQ3035">
        <v>8.3000000000000007</v>
      </c>
      <c r="AR3035">
        <v>73.8</v>
      </c>
      <c r="AS3035">
        <v>150200</v>
      </c>
      <c r="AT3035">
        <v>5.9</v>
      </c>
      <c r="AU3035">
        <v>3755</v>
      </c>
      <c r="AV3035">
        <v>2.61</v>
      </c>
      <c r="AW3035">
        <v>18002</v>
      </c>
      <c r="AX3035">
        <v>42771</v>
      </c>
      <c r="AY3035">
        <v>11.5</v>
      </c>
      <c r="AZ3035">
        <v>274</v>
      </c>
      <c r="BA3035">
        <v>25817</v>
      </c>
      <c r="BB3035">
        <v>5109</v>
      </c>
      <c r="BC3035">
        <v>362</v>
      </c>
      <c r="BD3035">
        <v>7.1</v>
      </c>
      <c r="BE3035">
        <v>2997</v>
      </c>
      <c r="BF3035">
        <v>107</v>
      </c>
      <c r="BG3035">
        <v>799</v>
      </c>
      <c r="BH3035">
        <v>88514</v>
      </c>
      <c r="BI3035">
        <v>29534</v>
      </c>
      <c r="BJ3035">
        <v>201</v>
      </c>
      <c r="BK3035">
        <v>1370</v>
      </c>
      <c r="BL3035">
        <v>11.7</v>
      </c>
      <c r="BM3035">
        <v>583</v>
      </c>
      <c r="BN3035">
        <v>19973</v>
      </c>
      <c r="BO3035">
        <v>682</v>
      </c>
      <c r="BP3035">
        <v>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17157</v>
      </c>
      <c r="BY3035">
        <v>1704</v>
      </c>
      <c r="BZ3035">
        <v>123</v>
      </c>
      <c r="CA3035">
        <v>21743</v>
      </c>
      <c r="CB3035">
        <v>5712</v>
      </c>
      <c r="CC3035">
        <v>46318</v>
      </c>
      <c r="CD3035">
        <v>4391</v>
      </c>
      <c r="CE3035">
        <v>1656.44</v>
      </c>
      <c r="CF3035">
        <v>6</v>
      </c>
    </row>
    <row r="3036" spans="1:84">
      <c r="A3036">
        <v>53061</v>
      </c>
      <c r="B3036" t="s">
        <v>3029</v>
      </c>
      <c r="C3036">
        <v>53061</v>
      </c>
      <c r="D3036">
        <v>669887</v>
      </c>
      <c r="E3036">
        <v>10.5</v>
      </c>
      <c r="F3036">
        <v>63863</v>
      </c>
      <c r="G3036">
        <v>606024</v>
      </c>
      <c r="H3036">
        <v>43457</v>
      </c>
      <c r="I3036">
        <v>6.5</v>
      </c>
      <c r="J3036">
        <v>168931</v>
      </c>
      <c r="K3036">
        <v>25.2</v>
      </c>
      <c r="L3036">
        <v>9.3000000000000007</v>
      </c>
      <c r="M3036">
        <v>62608</v>
      </c>
      <c r="N3036">
        <v>49.9</v>
      </c>
      <c r="O3036">
        <v>569926</v>
      </c>
      <c r="P3036">
        <v>15398</v>
      </c>
      <c r="Q3036">
        <v>9610</v>
      </c>
      <c r="R3036">
        <v>52596</v>
      </c>
      <c r="S3036">
        <v>2216</v>
      </c>
      <c r="T3036">
        <v>20141</v>
      </c>
      <c r="U3036">
        <v>43714</v>
      </c>
      <c r="V3036">
        <v>530705</v>
      </c>
      <c r="W3036">
        <v>85.1</v>
      </c>
      <c r="X3036">
        <v>2.2999999999999998</v>
      </c>
      <c r="Y3036">
        <v>1.4</v>
      </c>
      <c r="Z3036">
        <v>7.9</v>
      </c>
      <c r="AA3036">
        <v>0.3</v>
      </c>
      <c r="AB3036">
        <v>3</v>
      </c>
      <c r="AC3036">
        <v>6.5</v>
      </c>
      <c r="AD3036">
        <v>79.2</v>
      </c>
      <c r="AE3036">
        <v>8630</v>
      </c>
      <c r="AF3036">
        <v>4113</v>
      </c>
      <c r="AG3036">
        <v>40</v>
      </c>
      <c r="AH3036">
        <v>47</v>
      </c>
      <c r="AI3036">
        <v>9.6999999999999993</v>
      </c>
      <c r="AJ3036">
        <v>12.2</v>
      </c>
      <c r="AK3036">
        <v>89.2</v>
      </c>
      <c r="AL3036">
        <v>24.4</v>
      </c>
      <c r="AM3036">
        <v>93121</v>
      </c>
      <c r="AN3036">
        <v>29.6</v>
      </c>
      <c r="AO3036">
        <v>270524</v>
      </c>
      <c r="AP3036">
        <v>34319</v>
      </c>
      <c r="AQ3036">
        <v>14.5</v>
      </c>
      <c r="AR3036">
        <v>67.8</v>
      </c>
      <c r="AS3036">
        <v>196500</v>
      </c>
      <c r="AT3036">
        <v>26.5</v>
      </c>
      <c r="AU3036">
        <v>224852</v>
      </c>
      <c r="AV3036">
        <v>2.65</v>
      </c>
      <c r="AW3036">
        <v>23417</v>
      </c>
      <c r="AX3036">
        <v>54584</v>
      </c>
      <c r="AY3036">
        <v>9.5</v>
      </c>
      <c r="AZ3036">
        <v>22289</v>
      </c>
      <c r="BA3036">
        <v>33999</v>
      </c>
      <c r="BB3036">
        <v>357485</v>
      </c>
      <c r="BC3036">
        <v>16519</v>
      </c>
      <c r="BD3036">
        <v>4.5999999999999996</v>
      </c>
      <c r="BE3036">
        <v>301358</v>
      </c>
      <c r="BF3036">
        <v>21435</v>
      </c>
      <c r="BG3036">
        <v>44368</v>
      </c>
      <c r="BH3036">
        <v>13618528</v>
      </c>
      <c r="BI3036">
        <v>45191</v>
      </c>
      <c r="BJ3036">
        <v>16967</v>
      </c>
      <c r="BK3036">
        <v>209971</v>
      </c>
      <c r="BL3036">
        <v>2.6</v>
      </c>
      <c r="BM3036">
        <v>39387</v>
      </c>
      <c r="BN3036">
        <v>701420</v>
      </c>
      <c r="BO3036">
        <v>46892</v>
      </c>
      <c r="BP3036">
        <v>1</v>
      </c>
      <c r="BQ3036">
        <v>1.5</v>
      </c>
      <c r="BR3036">
        <v>6.5</v>
      </c>
      <c r="BS3036">
        <v>1.8</v>
      </c>
      <c r="BT3036">
        <v>0</v>
      </c>
      <c r="BU3036">
        <v>27.6</v>
      </c>
      <c r="BV3036">
        <v>18411175</v>
      </c>
      <c r="BW3036">
        <v>4913065</v>
      </c>
      <c r="BX3036">
        <v>6643541</v>
      </c>
      <c r="BY3036">
        <v>10511</v>
      </c>
      <c r="BZ3036">
        <v>5662</v>
      </c>
      <c r="CA3036">
        <v>902508</v>
      </c>
      <c r="CB3036">
        <v>68612</v>
      </c>
      <c r="CC3036">
        <v>2555166</v>
      </c>
      <c r="CD3036">
        <v>3966</v>
      </c>
      <c r="CE3036">
        <v>2089.06</v>
      </c>
      <c r="CF3036">
        <v>290.10000000000002</v>
      </c>
    </row>
    <row r="3037" spans="1:84">
      <c r="A3037">
        <v>53063</v>
      </c>
      <c r="B3037" t="s">
        <v>3030</v>
      </c>
      <c r="C3037">
        <v>53063</v>
      </c>
      <c r="D3037">
        <v>446706</v>
      </c>
      <c r="E3037">
        <v>6.9</v>
      </c>
      <c r="F3037">
        <v>28768</v>
      </c>
      <c r="G3037">
        <v>417939</v>
      </c>
      <c r="H3037">
        <v>27628</v>
      </c>
      <c r="I3037">
        <v>6.2</v>
      </c>
      <c r="J3037">
        <v>105570</v>
      </c>
      <c r="K3037">
        <v>23.6</v>
      </c>
      <c r="L3037">
        <v>12.5</v>
      </c>
      <c r="M3037">
        <v>55990</v>
      </c>
      <c r="N3037">
        <v>50.9</v>
      </c>
      <c r="O3037">
        <v>410541</v>
      </c>
      <c r="P3037">
        <v>7588</v>
      </c>
      <c r="Q3037">
        <v>6776</v>
      </c>
      <c r="R3037">
        <v>9364</v>
      </c>
      <c r="S3037">
        <v>880</v>
      </c>
      <c r="T3037">
        <v>11557</v>
      </c>
      <c r="U3037">
        <v>15396</v>
      </c>
      <c r="V3037">
        <v>397289</v>
      </c>
      <c r="W3037">
        <v>91.9</v>
      </c>
      <c r="X3037">
        <v>1.7</v>
      </c>
      <c r="Y3037">
        <v>1.5</v>
      </c>
      <c r="Z3037">
        <v>2.1</v>
      </c>
      <c r="AA3037">
        <v>0.2</v>
      </c>
      <c r="AB3037">
        <v>2.6</v>
      </c>
      <c r="AC3037">
        <v>3.4</v>
      </c>
      <c r="AD3037">
        <v>88.9</v>
      </c>
      <c r="AE3037">
        <v>5487</v>
      </c>
      <c r="AF3037">
        <v>3695</v>
      </c>
      <c r="AG3037">
        <v>37</v>
      </c>
      <c r="AH3037">
        <v>50.8</v>
      </c>
      <c r="AI3037">
        <v>4.5</v>
      </c>
      <c r="AJ3037">
        <v>6.6</v>
      </c>
      <c r="AK3037">
        <v>89.1</v>
      </c>
      <c r="AL3037">
        <v>25</v>
      </c>
      <c r="AM3037">
        <v>72669</v>
      </c>
      <c r="AN3037">
        <v>21.2</v>
      </c>
      <c r="AO3037">
        <v>191767</v>
      </c>
      <c r="AP3037">
        <v>16763</v>
      </c>
      <c r="AQ3037">
        <v>9.6</v>
      </c>
      <c r="AR3037">
        <v>65.5</v>
      </c>
      <c r="AS3037">
        <v>113200</v>
      </c>
      <c r="AT3037">
        <v>24.1</v>
      </c>
      <c r="AU3037">
        <v>163611</v>
      </c>
      <c r="AV3037">
        <v>2.46</v>
      </c>
      <c r="AW3037">
        <v>19233</v>
      </c>
      <c r="AX3037">
        <v>40526</v>
      </c>
      <c r="AY3037">
        <v>13.3</v>
      </c>
      <c r="AZ3037">
        <v>12862</v>
      </c>
      <c r="BA3037">
        <v>29203</v>
      </c>
      <c r="BB3037">
        <v>227834</v>
      </c>
      <c r="BC3037">
        <v>11493</v>
      </c>
      <c r="BD3037">
        <v>5</v>
      </c>
      <c r="BE3037">
        <v>262989</v>
      </c>
      <c r="BF3037">
        <v>13525</v>
      </c>
      <c r="BG3037">
        <v>38018</v>
      </c>
      <c r="BH3037">
        <v>10022990</v>
      </c>
      <c r="BI3037">
        <v>38112</v>
      </c>
      <c r="BJ3037">
        <v>12364</v>
      </c>
      <c r="BK3037">
        <v>174022</v>
      </c>
      <c r="BL3037">
        <v>3.4</v>
      </c>
      <c r="BM3037">
        <v>25520</v>
      </c>
      <c r="BN3037">
        <v>578623</v>
      </c>
      <c r="BO3037">
        <v>31600</v>
      </c>
      <c r="BP3037">
        <v>0.4</v>
      </c>
      <c r="BQ3037">
        <v>0.9</v>
      </c>
      <c r="BR3037">
        <v>1.6</v>
      </c>
      <c r="BS3037">
        <v>0.8</v>
      </c>
      <c r="BT3037">
        <v>0</v>
      </c>
      <c r="BU3037">
        <v>27.9</v>
      </c>
      <c r="BV3037">
        <v>2822870</v>
      </c>
      <c r="BW3037">
        <v>6102615</v>
      </c>
      <c r="BX3037">
        <v>4867840</v>
      </c>
      <c r="BY3037">
        <v>11394</v>
      </c>
      <c r="BZ3037">
        <v>3764</v>
      </c>
      <c r="CA3037">
        <v>467584</v>
      </c>
      <c r="CB3037">
        <v>643377</v>
      </c>
      <c r="CC3037">
        <v>2678950</v>
      </c>
      <c r="CD3037">
        <v>6149</v>
      </c>
      <c r="CE3037">
        <v>1763.64</v>
      </c>
      <c r="CF3037">
        <v>236.9</v>
      </c>
    </row>
    <row r="3038" spans="1:84">
      <c r="A3038">
        <v>53065</v>
      </c>
      <c r="B3038" t="s">
        <v>3031</v>
      </c>
      <c r="C3038">
        <v>53065</v>
      </c>
      <c r="D3038">
        <v>42632</v>
      </c>
      <c r="E3038">
        <v>6.4</v>
      </c>
      <c r="F3038">
        <v>2566</v>
      </c>
      <c r="G3038">
        <v>40066</v>
      </c>
      <c r="H3038">
        <v>2393</v>
      </c>
      <c r="I3038">
        <v>5.6</v>
      </c>
      <c r="J3038">
        <v>10072</v>
      </c>
      <c r="K3038">
        <v>23.6</v>
      </c>
      <c r="L3038">
        <v>14.4</v>
      </c>
      <c r="M3038">
        <v>6120</v>
      </c>
      <c r="N3038">
        <v>50.4</v>
      </c>
      <c r="O3038">
        <v>38737</v>
      </c>
      <c r="P3038">
        <v>142</v>
      </c>
      <c r="Q3038">
        <v>2356</v>
      </c>
      <c r="R3038">
        <v>244</v>
      </c>
      <c r="S3038">
        <v>80</v>
      </c>
      <c r="T3038">
        <v>1073</v>
      </c>
      <c r="U3038">
        <v>958</v>
      </c>
      <c r="V3038">
        <v>37974</v>
      </c>
      <c r="W3038">
        <v>90.9</v>
      </c>
      <c r="X3038">
        <v>0.3</v>
      </c>
      <c r="Y3038">
        <v>5.5</v>
      </c>
      <c r="Z3038">
        <v>0.6</v>
      </c>
      <c r="AA3038">
        <v>0.2</v>
      </c>
      <c r="AB3038">
        <v>2.5</v>
      </c>
      <c r="AC3038">
        <v>2.2000000000000002</v>
      </c>
      <c r="AD3038">
        <v>89.1</v>
      </c>
      <c r="AE3038">
        <v>480</v>
      </c>
      <c r="AF3038">
        <v>391</v>
      </c>
      <c r="AG3038">
        <v>4</v>
      </c>
      <c r="AH3038">
        <v>56.5</v>
      </c>
      <c r="AI3038">
        <v>2.4</v>
      </c>
      <c r="AJ3038">
        <v>2.7</v>
      </c>
      <c r="AK3038">
        <v>85.4</v>
      </c>
      <c r="AL3038">
        <v>15.3</v>
      </c>
      <c r="AM3038">
        <v>7537</v>
      </c>
      <c r="AN3038">
        <v>27</v>
      </c>
      <c r="AO3038">
        <v>18447</v>
      </c>
      <c r="AP3038">
        <v>848</v>
      </c>
      <c r="AQ3038">
        <v>4.8</v>
      </c>
      <c r="AR3038">
        <v>78.099999999999994</v>
      </c>
      <c r="AS3038">
        <v>112000</v>
      </c>
      <c r="AT3038">
        <v>5.8</v>
      </c>
      <c r="AU3038">
        <v>15017</v>
      </c>
      <c r="AV3038">
        <v>2.64</v>
      </c>
      <c r="AW3038">
        <v>15895</v>
      </c>
      <c r="AX3038">
        <v>37354</v>
      </c>
      <c r="AY3038">
        <v>15.1</v>
      </c>
      <c r="AZ3038">
        <v>918</v>
      </c>
      <c r="BA3038">
        <v>21900</v>
      </c>
      <c r="BB3038">
        <v>18144</v>
      </c>
      <c r="BC3038">
        <v>1296</v>
      </c>
      <c r="BD3038">
        <v>7.1</v>
      </c>
      <c r="BE3038">
        <v>16096</v>
      </c>
      <c r="BF3038">
        <v>64</v>
      </c>
      <c r="BG3038">
        <v>3138</v>
      </c>
      <c r="BH3038">
        <v>456979</v>
      </c>
      <c r="BI3038">
        <v>28391</v>
      </c>
      <c r="BJ3038">
        <v>1002</v>
      </c>
      <c r="BK3038">
        <v>7715</v>
      </c>
      <c r="BL3038">
        <v>8.9</v>
      </c>
      <c r="BM3038">
        <v>2755</v>
      </c>
      <c r="BN3038">
        <v>22737</v>
      </c>
      <c r="BO3038">
        <v>3269</v>
      </c>
      <c r="BP3038">
        <v>0</v>
      </c>
      <c r="BQ3038">
        <v>0</v>
      </c>
      <c r="BR3038">
        <v>0</v>
      </c>
      <c r="BS3038">
        <v>0</v>
      </c>
      <c r="BT3038">
        <v>0</v>
      </c>
      <c r="BU3038">
        <v>20.6</v>
      </c>
      <c r="BV3038">
        <v>341153</v>
      </c>
      <c r="BW3038">
        <v>39991</v>
      </c>
      <c r="BX3038">
        <v>197146</v>
      </c>
      <c r="BY3038">
        <v>4854</v>
      </c>
      <c r="BZ3038">
        <v>204</v>
      </c>
      <c r="CA3038">
        <v>34428</v>
      </c>
      <c r="CB3038">
        <v>528402</v>
      </c>
      <c r="CC3038">
        <v>215958</v>
      </c>
      <c r="CD3038">
        <v>5228</v>
      </c>
      <c r="CE3038">
        <v>2478.3000000000002</v>
      </c>
      <c r="CF3038">
        <v>16.2</v>
      </c>
    </row>
    <row r="3039" spans="1:84">
      <c r="A3039">
        <v>53067</v>
      </c>
      <c r="B3039" t="s">
        <v>3032</v>
      </c>
      <c r="C3039">
        <v>53067</v>
      </c>
      <c r="D3039">
        <v>234670</v>
      </c>
      <c r="E3039">
        <v>13.2</v>
      </c>
      <c r="F3039">
        <v>27315</v>
      </c>
      <c r="G3039">
        <v>207355</v>
      </c>
      <c r="H3039">
        <v>13102</v>
      </c>
      <c r="I3039">
        <v>5.6</v>
      </c>
      <c r="J3039">
        <v>52196</v>
      </c>
      <c r="K3039">
        <v>22.2</v>
      </c>
      <c r="L3039">
        <v>12</v>
      </c>
      <c r="M3039">
        <v>28155</v>
      </c>
      <c r="N3039">
        <v>51</v>
      </c>
      <c r="O3039">
        <v>203481</v>
      </c>
      <c r="P3039">
        <v>6592</v>
      </c>
      <c r="Q3039">
        <v>3802</v>
      </c>
      <c r="R3039">
        <v>11599</v>
      </c>
      <c r="S3039">
        <v>1253</v>
      </c>
      <c r="T3039">
        <v>7943</v>
      </c>
      <c r="U3039">
        <v>12808</v>
      </c>
      <c r="V3039">
        <v>192470</v>
      </c>
      <c r="W3039">
        <v>86.7</v>
      </c>
      <c r="X3039">
        <v>2.8</v>
      </c>
      <c r="Y3039">
        <v>1.6</v>
      </c>
      <c r="Z3039">
        <v>4.9000000000000004</v>
      </c>
      <c r="AA3039">
        <v>0.5</v>
      </c>
      <c r="AB3039">
        <v>3.4</v>
      </c>
      <c r="AC3039">
        <v>5.5</v>
      </c>
      <c r="AD3039">
        <v>82</v>
      </c>
      <c r="AE3039">
        <v>2592</v>
      </c>
      <c r="AF3039">
        <v>1601</v>
      </c>
      <c r="AG3039">
        <v>18</v>
      </c>
      <c r="AH3039">
        <v>48.1</v>
      </c>
      <c r="AI3039">
        <v>6.1</v>
      </c>
      <c r="AJ3039">
        <v>9.1999999999999993</v>
      </c>
      <c r="AK3039">
        <v>89.5</v>
      </c>
      <c r="AL3039">
        <v>29.8</v>
      </c>
      <c r="AM3039">
        <v>35842</v>
      </c>
      <c r="AN3039">
        <v>24.4</v>
      </c>
      <c r="AO3039">
        <v>97462</v>
      </c>
      <c r="AP3039">
        <v>10810</v>
      </c>
      <c r="AQ3039">
        <v>12.5</v>
      </c>
      <c r="AR3039">
        <v>66.599999999999994</v>
      </c>
      <c r="AS3039">
        <v>145200</v>
      </c>
      <c r="AT3039">
        <v>20</v>
      </c>
      <c r="AU3039">
        <v>81625</v>
      </c>
      <c r="AV3039">
        <v>2.5</v>
      </c>
      <c r="AW3039">
        <v>22415</v>
      </c>
      <c r="AX3039">
        <v>52078</v>
      </c>
      <c r="AY3039">
        <v>9.4</v>
      </c>
      <c r="AZ3039">
        <v>7724</v>
      </c>
      <c r="BA3039">
        <v>33745</v>
      </c>
      <c r="BB3039">
        <v>124016</v>
      </c>
      <c r="BC3039">
        <v>5754</v>
      </c>
      <c r="BD3039">
        <v>4.5999999999999996</v>
      </c>
      <c r="BE3039">
        <v>124661</v>
      </c>
      <c r="BF3039">
        <v>13211</v>
      </c>
      <c r="BG3039">
        <v>36638</v>
      </c>
      <c r="BH3039">
        <v>4975869</v>
      </c>
      <c r="BI3039">
        <v>39915</v>
      </c>
      <c r="BJ3039">
        <v>5645</v>
      </c>
      <c r="BK3039">
        <v>60513</v>
      </c>
      <c r="BL3039">
        <v>14.2</v>
      </c>
      <c r="BM3039">
        <v>13314</v>
      </c>
      <c r="BN3039">
        <v>244999</v>
      </c>
      <c r="BO3039">
        <v>16065</v>
      </c>
      <c r="BP3039">
        <v>0.9</v>
      </c>
      <c r="BQ3039">
        <v>0</v>
      </c>
      <c r="BR3039">
        <v>4.3</v>
      </c>
      <c r="BS3039">
        <v>0</v>
      </c>
      <c r="BT3039">
        <v>0</v>
      </c>
      <c r="BU3039">
        <v>25.4</v>
      </c>
      <c r="BV3039">
        <v>742749</v>
      </c>
      <c r="BW3039">
        <v>688191</v>
      </c>
      <c r="BX3039">
        <v>2236011</v>
      </c>
      <c r="BY3039">
        <v>10299</v>
      </c>
      <c r="BZ3039">
        <v>3204</v>
      </c>
      <c r="CA3039">
        <v>525793</v>
      </c>
      <c r="CB3039">
        <v>74442</v>
      </c>
      <c r="CC3039">
        <v>2459358</v>
      </c>
      <c r="CD3039">
        <v>10946</v>
      </c>
      <c r="CE3039">
        <v>727.02</v>
      </c>
      <c r="CF3039">
        <v>285.2</v>
      </c>
    </row>
    <row r="3040" spans="1:84">
      <c r="A3040">
        <v>53069</v>
      </c>
      <c r="B3040" t="s">
        <v>3033</v>
      </c>
      <c r="C3040">
        <v>53069</v>
      </c>
      <c r="D3040">
        <v>4026</v>
      </c>
      <c r="E3040">
        <v>5.3</v>
      </c>
      <c r="F3040">
        <v>202</v>
      </c>
      <c r="G3040">
        <v>3824</v>
      </c>
      <c r="H3040">
        <v>150</v>
      </c>
      <c r="I3040">
        <v>3.7</v>
      </c>
      <c r="J3040">
        <v>771</v>
      </c>
      <c r="K3040">
        <v>19.2</v>
      </c>
      <c r="L3040">
        <v>21.5</v>
      </c>
      <c r="M3040">
        <v>867</v>
      </c>
      <c r="N3040">
        <v>50.4</v>
      </c>
      <c r="O3040">
        <v>3823</v>
      </c>
      <c r="P3040">
        <v>10</v>
      </c>
      <c r="Q3040">
        <v>69</v>
      </c>
      <c r="R3040">
        <v>17</v>
      </c>
      <c r="S3040">
        <v>3</v>
      </c>
      <c r="T3040">
        <v>104</v>
      </c>
      <c r="U3040">
        <v>99</v>
      </c>
      <c r="V3040">
        <v>3728</v>
      </c>
      <c r="W3040">
        <v>95</v>
      </c>
      <c r="X3040">
        <v>0.2</v>
      </c>
      <c r="Y3040">
        <v>1.7</v>
      </c>
      <c r="Z3040">
        <v>0.4</v>
      </c>
      <c r="AA3040">
        <v>0.1</v>
      </c>
      <c r="AB3040">
        <v>2.6</v>
      </c>
      <c r="AC3040">
        <v>2.5</v>
      </c>
      <c r="AD3040">
        <v>92.6</v>
      </c>
      <c r="AE3040">
        <v>26</v>
      </c>
      <c r="AF3040">
        <v>44</v>
      </c>
      <c r="AG3040">
        <v>0</v>
      </c>
      <c r="AH3040">
        <v>62.2</v>
      </c>
      <c r="AI3040">
        <v>1.3</v>
      </c>
      <c r="AJ3040">
        <v>4.3</v>
      </c>
      <c r="AK3040">
        <v>84.2</v>
      </c>
      <c r="AL3040">
        <v>14.8</v>
      </c>
      <c r="AM3040">
        <v>826</v>
      </c>
      <c r="AN3040">
        <v>28.1</v>
      </c>
      <c r="AO3040">
        <v>1904</v>
      </c>
      <c r="AP3040">
        <v>112</v>
      </c>
      <c r="AQ3040">
        <v>6.3</v>
      </c>
      <c r="AR3040">
        <v>79.7</v>
      </c>
      <c r="AS3040">
        <v>147500</v>
      </c>
      <c r="AT3040">
        <v>4.7</v>
      </c>
      <c r="AU3040">
        <v>1553</v>
      </c>
      <c r="AV3040">
        <v>2.42</v>
      </c>
      <c r="AW3040">
        <v>19063</v>
      </c>
      <c r="AX3040">
        <v>41344</v>
      </c>
      <c r="AY3040">
        <v>9.8000000000000007</v>
      </c>
      <c r="AZ3040">
        <v>99</v>
      </c>
      <c r="BA3040">
        <v>25529</v>
      </c>
      <c r="BB3040">
        <v>1636</v>
      </c>
      <c r="BC3040">
        <v>107</v>
      </c>
      <c r="BD3040">
        <v>6.5</v>
      </c>
      <c r="BE3040">
        <v>1636</v>
      </c>
      <c r="BF3040">
        <v>8</v>
      </c>
      <c r="BG3040">
        <v>283</v>
      </c>
      <c r="BH3040">
        <v>37546</v>
      </c>
      <c r="BI3040">
        <v>22950</v>
      </c>
      <c r="BJ3040">
        <v>98</v>
      </c>
      <c r="BK3040">
        <v>593</v>
      </c>
      <c r="BL3040">
        <v>7.8</v>
      </c>
      <c r="BM3040">
        <v>295</v>
      </c>
      <c r="BN3040">
        <v>1413</v>
      </c>
      <c r="BO3040">
        <v>344</v>
      </c>
      <c r="BP3040">
        <v>0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7216</v>
      </c>
      <c r="BY3040">
        <v>1893</v>
      </c>
      <c r="BZ3040">
        <v>44</v>
      </c>
      <c r="CA3040">
        <v>7608</v>
      </c>
      <c r="CB3040">
        <v>12386</v>
      </c>
      <c r="CC3040">
        <v>22714</v>
      </c>
      <c r="CD3040">
        <v>6049</v>
      </c>
      <c r="CE3040">
        <v>264.24</v>
      </c>
      <c r="CF3040">
        <v>14.5</v>
      </c>
    </row>
    <row r="3041" spans="1:84">
      <c r="A3041">
        <v>53071</v>
      </c>
      <c r="B3041" t="s">
        <v>3034</v>
      </c>
      <c r="C3041">
        <v>53071</v>
      </c>
      <c r="D3041">
        <v>57721</v>
      </c>
      <c r="E3041">
        <v>4.5999999999999996</v>
      </c>
      <c r="F3041">
        <v>2541</v>
      </c>
      <c r="G3041">
        <v>55180</v>
      </c>
      <c r="H3041">
        <v>3583</v>
      </c>
      <c r="I3041">
        <v>6.2</v>
      </c>
      <c r="J3041">
        <v>13186</v>
      </c>
      <c r="K3041">
        <v>22.8</v>
      </c>
      <c r="L3041">
        <v>14.4</v>
      </c>
      <c r="M3041">
        <v>8329</v>
      </c>
      <c r="N3041">
        <v>49.3</v>
      </c>
      <c r="O3041">
        <v>53989</v>
      </c>
      <c r="P3041">
        <v>1036</v>
      </c>
      <c r="Q3041">
        <v>596</v>
      </c>
      <c r="R3041">
        <v>836</v>
      </c>
      <c r="S3041">
        <v>159</v>
      </c>
      <c r="T3041">
        <v>1105</v>
      </c>
      <c r="U3041">
        <v>9913</v>
      </c>
      <c r="V3041">
        <v>44523</v>
      </c>
      <c r="W3041">
        <v>93.5</v>
      </c>
      <c r="X3041">
        <v>1.8</v>
      </c>
      <c r="Y3041">
        <v>1</v>
      </c>
      <c r="Z3041">
        <v>1.4</v>
      </c>
      <c r="AA3041">
        <v>0.3</v>
      </c>
      <c r="AB3041">
        <v>1.9</v>
      </c>
      <c r="AC3041">
        <v>17.2</v>
      </c>
      <c r="AD3041">
        <v>77.099999999999994</v>
      </c>
      <c r="AE3041">
        <v>716</v>
      </c>
      <c r="AF3041">
        <v>507</v>
      </c>
      <c r="AG3041">
        <v>2</v>
      </c>
      <c r="AH3041">
        <v>51.1</v>
      </c>
      <c r="AI3041">
        <v>9.4</v>
      </c>
      <c r="AJ3041">
        <v>16.2</v>
      </c>
      <c r="AK3041">
        <v>81.099999999999994</v>
      </c>
      <c r="AL3041">
        <v>23.3</v>
      </c>
      <c r="AM3041">
        <v>10292</v>
      </c>
      <c r="AN3041">
        <v>15.2</v>
      </c>
      <c r="AO3041">
        <v>22320</v>
      </c>
      <c r="AP3041">
        <v>1173</v>
      </c>
      <c r="AQ3041">
        <v>5.5</v>
      </c>
      <c r="AR3041">
        <v>65.2</v>
      </c>
      <c r="AS3041">
        <v>114300</v>
      </c>
      <c r="AT3041">
        <v>20</v>
      </c>
      <c r="AU3041">
        <v>19647</v>
      </c>
      <c r="AV3041">
        <v>2.54</v>
      </c>
      <c r="AW3041">
        <v>16509</v>
      </c>
      <c r="AX3041">
        <v>38419</v>
      </c>
      <c r="AY3041">
        <v>14.7</v>
      </c>
      <c r="AZ3041">
        <v>1435</v>
      </c>
      <c r="BA3041">
        <v>24982</v>
      </c>
      <c r="BB3041">
        <v>28806</v>
      </c>
      <c r="BC3041">
        <v>1580</v>
      </c>
      <c r="BD3041">
        <v>5.5</v>
      </c>
      <c r="BE3041">
        <v>33467</v>
      </c>
      <c r="BF3041">
        <v>1959</v>
      </c>
      <c r="BG3041">
        <v>5313</v>
      </c>
      <c r="BH3041">
        <v>1095622</v>
      </c>
      <c r="BI3041">
        <v>32737</v>
      </c>
      <c r="BJ3041">
        <v>1339</v>
      </c>
      <c r="BK3041">
        <v>17027</v>
      </c>
      <c r="BL3041">
        <v>1</v>
      </c>
      <c r="BM3041">
        <v>2768</v>
      </c>
      <c r="BN3041">
        <v>57201</v>
      </c>
      <c r="BO3041">
        <v>3641</v>
      </c>
      <c r="BP3041">
        <v>0</v>
      </c>
      <c r="BQ3041">
        <v>0</v>
      </c>
      <c r="BR3041">
        <v>0</v>
      </c>
      <c r="BS3041">
        <v>0</v>
      </c>
      <c r="BT3041">
        <v>0</v>
      </c>
      <c r="BU3041">
        <v>17.7</v>
      </c>
      <c r="BV3041">
        <v>473934</v>
      </c>
      <c r="BW3041">
        <v>0</v>
      </c>
      <c r="BX3041">
        <v>444823</v>
      </c>
      <c r="BY3041">
        <v>7941</v>
      </c>
      <c r="BZ3041">
        <v>290</v>
      </c>
      <c r="CA3041">
        <v>60915</v>
      </c>
      <c r="CB3041">
        <v>700560</v>
      </c>
      <c r="CC3041">
        <v>351582</v>
      </c>
      <c r="CD3041">
        <v>6130</v>
      </c>
      <c r="CE3041">
        <v>1270.51</v>
      </c>
      <c r="CF3041">
        <v>43.4</v>
      </c>
    </row>
    <row r="3042" spans="1:84">
      <c r="A3042">
        <v>53073</v>
      </c>
      <c r="B3042" t="s">
        <v>3035</v>
      </c>
      <c r="C3042">
        <v>53073</v>
      </c>
      <c r="D3042">
        <v>185953</v>
      </c>
      <c r="E3042">
        <v>11.5</v>
      </c>
      <c r="F3042">
        <v>19130</v>
      </c>
      <c r="G3042">
        <v>166814</v>
      </c>
      <c r="H3042">
        <v>10357</v>
      </c>
      <c r="I3042">
        <v>5.6</v>
      </c>
      <c r="J3042">
        <v>40649</v>
      </c>
      <c r="K3042">
        <v>21.9</v>
      </c>
      <c r="L3042">
        <v>12.4</v>
      </c>
      <c r="M3042">
        <v>23093</v>
      </c>
      <c r="N3042">
        <v>50.6</v>
      </c>
      <c r="O3042">
        <v>168028</v>
      </c>
      <c r="P3042">
        <v>1782</v>
      </c>
      <c r="Q3042">
        <v>5223</v>
      </c>
      <c r="R3042">
        <v>6478</v>
      </c>
      <c r="S3042">
        <v>290</v>
      </c>
      <c r="T3042">
        <v>4152</v>
      </c>
      <c r="U3042">
        <v>11510</v>
      </c>
      <c r="V3042">
        <v>157742</v>
      </c>
      <c r="W3042">
        <v>90.4</v>
      </c>
      <c r="X3042">
        <v>1</v>
      </c>
      <c r="Y3042">
        <v>2.8</v>
      </c>
      <c r="Z3042">
        <v>3.5</v>
      </c>
      <c r="AA3042">
        <v>0.2</v>
      </c>
      <c r="AB3042">
        <v>2.2000000000000002</v>
      </c>
      <c r="AC3042">
        <v>6.2</v>
      </c>
      <c r="AD3042">
        <v>84.8</v>
      </c>
      <c r="AE3042">
        <v>2057</v>
      </c>
      <c r="AF3042">
        <v>1328</v>
      </c>
      <c r="AG3042">
        <v>9</v>
      </c>
      <c r="AH3042">
        <v>45.4</v>
      </c>
      <c r="AI3042">
        <v>9.8000000000000007</v>
      </c>
      <c r="AJ3042">
        <v>9.1999999999999993</v>
      </c>
      <c r="AK3042">
        <v>87.5</v>
      </c>
      <c r="AL3042">
        <v>27.2</v>
      </c>
      <c r="AM3042">
        <v>24106</v>
      </c>
      <c r="AN3042">
        <v>20.8</v>
      </c>
      <c r="AO3042">
        <v>85285</v>
      </c>
      <c r="AP3042">
        <v>11389</v>
      </c>
      <c r="AQ3042">
        <v>15.4</v>
      </c>
      <c r="AR3042">
        <v>63.4</v>
      </c>
      <c r="AS3042">
        <v>155700</v>
      </c>
      <c r="AT3042">
        <v>23.2</v>
      </c>
      <c r="AU3042">
        <v>64446</v>
      </c>
      <c r="AV3042">
        <v>2.5099999999999998</v>
      </c>
      <c r="AW3042">
        <v>20025</v>
      </c>
      <c r="AX3042">
        <v>44034</v>
      </c>
      <c r="AY3042">
        <v>13.2</v>
      </c>
      <c r="AZ3042">
        <v>5420</v>
      </c>
      <c r="BA3042">
        <v>29561</v>
      </c>
      <c r="BB3042">
        <v>103263</v>
      </c>
      <c r="BC3042">
        <v>4711</v>
      </c>
      <c r="BD3042">
        <v>4.5999999999999996</v>
      </c>
      <c r="BE3042">
        <v>108117</v>
      </c>
      <c r="BF3042">
        <v>14060</v>
      </c>
      <c r="BG3042">
        <v>15119</v>
      </c>
      <c r="BH3042">
        <v>3923333</v>
      </c>
      <c r="BI3042">
        <v>36288</v>
      </c>
      <c r="BJ3042">
        <v>6119</v>
      </c>
      <c r="BK3042">
        <v>68078</v>
      </c>
      <c r="BL3042">
        <v>14.2</v>
      </c>
      <c r="BM3042">
        <v>13357</v>
      </c>
      <c r="BN3042">
        <v>245775</v>
      </c>
      <c r="BO3042">
        <v>16349</v>
      </c>
      <c r="BP3042">
        <v>0</v>
      </c>
      <c r="BQ3042">
        <v>1.1000000000000001</v>
      </c>
      <c r="BR3042">
        <v>3.1</v>
      </c>
      <c r="BS3042">
        <v>0</v>
      </c>
      <c r="BT3042">
        <v>0</v>
      </c>
      <c r="BU3042">
        <v>23.2</v>
      </c>
      <c r="BV3042">
        <v>5211960</v>
      </c>
      <c r="BW3042">
        <v>905766</v>
      </c>
      <c r="BX3042">
        <v>1776574</v>
      </c>
      <c r="BY3042">
        <v>10205</v>
      </c>
      <c r="BZ3042">
        <v>1482</v>
      </c>
      <c r="CA3042">
        <v>251579</v>
      </c>
      <c r="CB3042">
        <v>148027</v>
      </c>
      <c r="CC3042">
        <v>1167230</v>
      </c>
      <c r="CD3042">
        <v>6479</v>
      </c>
      <c r="CE3042">
        <v>2119.5300000000002</v>
      </c>
      <c r="CF3042">
        <v>78.7</v>
      </c>
    </row>
    <row r="3043" spans="1:84">
      <c r="A3043">
        <v>53075</v>
      </c>
      <c r="B3043" t="s">
        <v>3036</v>
      </c>
      <c r="C3043">
        <v>53075</v>
      </c>
      <c r="D3043">
        <v>39838</v>
      </c>
      <c r="E3043">
        <v>-2.2000000000000002</v>
      </c>
      <c r="F3043">
        <v>-902</v>
      </c>
      <c r="G3043">
        <v>40740</v>
      </c>
      <c r="H3043">
        <v>1871</v>
      </c>
      <c r="I3043">
        <v>4.7</v>
      </c>
      <c r="J3043">
        <v>6463</v>
      </c>
      <c r="K3043">
        <v>16.2</v>
      </c>
      <c r="L3043">
        <v>9.5</v>
      </c>
      <c r="M3043">
        <v>3784</v>
      </c>
      <c r="N3043">
        <v>49.6</v>
      </c>
      <c r="O3043">
        <v>34451</v>
      </c>
      <c r="P3043">
        <v>807</v>
      </c>
      <c r="Q3043">
        <v>336</v>
      </c>
      <c r="R3043">
        <v>3067</v>
      </c>
      <c r="S3043">
        <v>161</v>
      </c>
      <c r="T3043">
        <v>1016</v>
      </c>
      <c r="U3043">
        <v>1508</v>
      </c>
      <c r="V3043">
        <v>33109</v>
      </c>
      <c r="W3043">
        <v>86.5</v>
      </c>
      <c r="X3043">
        <v>2</v>
      </c>
      <c r="Y3043">
        <v>0.8</v>
      </c>
      <c r="Z3043">
        <v>7.7</v>
      </c>
      <c r="AA3043">
        <v>0.4</v>
      </c>
      <c r="AB3043">
        <v>2.6</v>
      </c>
      <c r="AC3043">
        <v>3.8</v>
      </c>
      <c r="AD3043">
        <v>83.1</v>
      </c>
      <c r="AE3043">
        <v>379</v>
      </c>
      <c r="AF3043">
        <v>202</v>
      </c>
      <c r="AG3043">
        <v>2</v>
      </c>
      <c r="AH3043">
        <v>38</v>
      </c>
      <c r="AI3043">
        <v>7.7</v>
      </c>
      <c r="AJ3043">
        <v>11</v>
      </c>
      <c r="AK3043">
        <v>92.8</v>
      </c>
      <c r="AL3043">
        <v>44</v>
      </c>
      <c r="AM3043">
        <v>4807</v>
      </c>
      <c r="AN3043">
        <v>15.6</v>
      </c>
      <c r="AO3043">
        <v>18123</v>
      </c>
      <c r="AP3043">
        <v>1447</v>
      </c>
      <c r="AQ3043">
        <v>8.6999999999999993</v>
      </c>
      <c r="AR3043">
        <v>47.9</v>
      </c>
      <c r="AS3043">
        <v>119600</v>
      </c>
      <c r="AT3043">
        <v>37.799999999999997</v>
      </c>
      <c r="AU3043">
        <v>15257</v>
      </c>
      <c r="AV3043">
        <v>2.31</v>
      </c>
      <c r="AW3043">
        <v>15298</v>
      </c>
      <c r="AX3043">
        <v>32001</v>
      </c>
      <c r="AY3043">
        <v>16.600000000000001</v>
      </c>
      <c r="AZ3043">
        <v>852</v>
      </c>
      <c r="BA3043">
        <v>21219</v>
      </c>
      <c r="BB3043">
        <v>20404</v>
      </c>
      <c r="BC3043">
        <v>831</v>
      </c>
      <c r="BD3043">
        <v>4.0999999999999996</v>
      </c>
      <c r="BE3043">
        <v>22806</v>
      </c>
      <c r="BF3043">
        <v>811</v>
      </c>
      <c r="BG3043">
        <v>9367</v>
      </c>
      <c r="BH3043">
        <v>691288</v>
      </c>
      <c r="BI3043">
        <v>30312</v>
      </c>
      <c r="BJ3043">
        <v>859</v>
      </c>
      <c r="BK3043">
        <v>7885</v>
      </c>
      <c r="BL3043">
        <v>10.6</v>
      </c>
      <c r="BM3043">
        <v>1804</v>
      </c>
      <c r="BN3043">
        <v>39673</v>
      </c>
      <c r="BO3043">
        <v>2435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24.2</v>
      </c>
      <c r="BV3043">
        <v>131966</v>
      </c>
      <c r="BW3043">
        <v>317246</v>
      </c>
      <c r="BX3043">
        <v>232749</v>
      </c>
      <c r="BY3043">
        <v>5758</v>
      </c>
      <c r="BZ3043">
        <v>339</v>
      </c>
      <c r="CA3043">
        <v>40499</v>
      </c>
      <c r="CB3043">
        <v>1328337</v>
      </c>
      <c r="CC3043">
        <v>282084</v>
      </c>
      <c r="CD3043">
        <v>7026</v>
      </c>
      <c r="CE3043">
        <v>2159.37</v>
      </c>
      <c r="CF3043">
        <v>18.899999999999999</v>
      </c>
    </row>
    <row r="3044" spans="1:84">
      <c r="A3044">
        <v>53077</v>
      </c>
      <c r="B3044" t="s">
        <v>3037</v>
      </c>
      <c r="C3044">
        <v>53077</v>
      </c>
      <c r="D3044">
        <v>233105</v>
      </c>
      <c r="E3044">
        <v>4.7</v>
      </c>
      <c r="F3044">
        <v>10527</v>
      </c>
      <c r="G3044">
        <v>222581</v>
      </c>
      <c r="H3044">
        <v>20520</v>
      </c>
      <c r="I3044">
        <v>8.8000000000000007</v>
      </c>
      <c r="J3044">
        <v>71639</v>
      </c>
      <c r="K3044">
        <v>30.7</v>
      </c>
      <c r="L3044">
        <v>11.2</v>
      </c>
      <c r="M3044">
        <v>26100</v>
      </c>
      <c r="N3044">
        <v>50.1</v>
      </c>
      <c r="O3044">
        <v>211721</v>
      </c>
      <c r="P3044">
        <v>3076</v>
      </c>
      <c r="Q3044">
        <v>10960</v>
      </c>
      <c r="R3044">
        <v>3003</v>
      </c>
      <c r="S3044">
        <v>592</v>
      </c>
      <c r="T3044">
        <v>3753</v>
      </c>
      <c r="U3044">
        <v>92551</v>
      </c>
      <c r="V3044">
        <v>123470</v>
      </c>
      <c r="W3044">
        <v>90.8</v>
      </c>
      <c r="X3044">
        <v>1.3</v>
      </c>
      <c r="Y3044">
        <v>4.7</v>
      </c>
      <c r="Z3044">
        <v>1.3</v>
      </c>
      <c r="AA3044">
        <v>0.3</v>
      </c>
      <c r="AB3044">
        <v>1.6</v>
      </c>
      <c r="AC3044">
        <v>39.700000000000003</v>
      </c>
      <c r="AD3044">
        <v>53</v>
      </c>
      <c r="AE3044">
        <v>4209</v>
      </c>
      <c r="AF3044">
        <v>1711</v>
      </c>
      <c r="AG3044">
        <v>34</v>
      </c>
      <c r="AH3044">
        <v>53.8</v>
      </c>
      <c r="AI3044">
        <v>16.899999999999999</v>
      </c>
      <c r="AJ3044">
        <v>31.8</v>
      </c>
      <c r="AK3044">
        <v>68.7</v>
      </c>
      <c r="AL3044">
        <v>15.3</v>
      </c>
      <c r="AM3044">
        <v>44663</v>
      </c>
      <c r="AN3044">
        <v>19.399999999999999</v>
      </c>
      <c r="AO3044">
        <v>82233</v>
      </c>
      <c r="AP3044">
        <v>3060</v>
      </c>
      <c r="AQ3044">
        <v>3.9</v>
      </c>
      <c r="AR3044">
        <v>64.400000000000006</v>
      </c>
      <c r="AS3044">
        <v>113800</v>
      </c>
      <c r="AT3044">
        <v>17.899999999999999</v>
      </c>
      <c r="AU3044">
        <v>73993</v>
      </c>
      <c r="AV3044">
        <v>2.96</v>
      </c>
      <c r="AW3044">
        <v>15606</v>
      </c>
      <c r="AX3044">
        <v>35787</v>
      </c>
      <c r="AY3044">
        <v>18.600000000000001</v>
      </c>
      <c r="AZ3044">
        <v>5851</v>
      </c>
      <c r="BA3044">
        <v>25336</v>
      </c>
      <c r="BB3044">
        <v>118733</v>
      </c>
      <c r="BC3044">
        <v>8229</v>
      </c>
      <c r="BD3044">
        <v>6.9</v>
      </c>
      <c r="BE3044">
        <v>120834</v>
      </c>
      <c r="BF3044">
        <v>6332</v>
      </c>
      <c r="BG3044">
        <v>17798</v>
      </c>
      <c r="BH3044">
        <v>4148234</v>
      </c>
      <c r="BI3044">
        <v>34330</v>
      </c>
      <c r="BJ3044">
        <v>4738</v>
      </c>
      <c r="BK3044">
        <v>61243</v>
      </c>
      <c r="BL3044">
        <v>1.6</v>
      </c>
      <c r="BM3044">
        <v>9007</v>
      </c>
      <c r="BN3044">
        <v>202613</v>
      </c>
      <c r="BO3044">
        <v>12165</v>
      </c>
      <c r="BP3044">
        <v>1</v>
      </c>
      <c r="BQ3044">
        <v>2.9</v>
      </c>
      <c r="BR3044">
        <v>2.2999999999999998</v>
      </c>
      <c r="BS3044">
        <v>8.9</v>
      </c>
      <c r="BT3044">
        <v>0</v>
      </c>
      <c r="BU3044">
        <v>29.4</v>
      </c>
      <c r="BV3044">
        <v>2049799</v>
      </c>
      <c r="BW3044">
        <v>2886741</v>
      </c>
      <c r="BX3044">
        <v>1900399</v>
      </c>
      <c r="BY3044">
        <v>8463</v>
      </c>
      <c r="BZ3044">
        <v>692</v>
      </c>
      <c r="CA3044">
        <v>126452</v>
      </c>
      <c r="CB3044">
        <v>1678984</v>
      </c>
      <c r="CC3044">
        <v>1187676</v>
      </c>
      <c r="CD3044">
        <v>5184</v>
      </c>
      <c r="CE3044">
        <v>4296.2299999999996</v>
      </c>
      <c r="CF3044">
        <v>51.8</v>
      </c>
    </row>
    <row r="3045" spans="1:84">
      <c r="A3045">
        <v>54000</v>
      </c>
      <c r="B3045" t="s">
        <v>3038</v>
      </c>
      <c r="C3045">
        <v>54000</v>
      </c>
      <c r="D3045">
        <v>1818470</v>
      </c>
      <c r="E3045">
        <v>0.6</v>
      </c>
      <c r="F3045">
        <v>10120</v>
      </c>
      <c r="G3045">
        <v>1808344</v>
      </c>
      <c r="H3045">
        <v>104964</v>
      </c>
      <c r="I3045">
        <v>5.8</v>
      </c>
      <c r="J3045">
        <v>389071</v>
      </c>
      <c r="K3045">
        <v>21.4</v>
      </c>
      <c r="L3045">
        <v>15.3</v>
      </c>
      <c r="M3045">
        <v>278692</v>
      </c>
      <c r="N3045">
        <v>51</v>
      </c>
      <c r="O3045">
        <v>1725687</v>
      </c>
      <c r="P3045">
        <v>60196</v>
      </c>
      <c r="Q3045">
        <v>4045</v>
      </c>
      <c r="R3045">
        <v>11778</v>
      </c>
      <c r="S3045">
        <v>531</v>
      </c>
      <c r="T3045">
        <v>16233</v>
      </c>
      <c r="U3045">
        <v>16767</v>
      </c>
      <c r="V3045">
        <v>1710410</v>
      </c>
      <c r="W3045">
        <v>94.9</v>
      </c>
      <c r="X3045">
        <v>3.3</v>
      </c>
      <c r="Y3045">
        <v>0.2</v>
      </c>
      <c r="Z3045">
        <v>0.6</v>
      </c>
      <c r="AA3045">
        <v>0</v>
      </c>
      <c r="AB3045">
        <v>0.9</v>
      </c>
      <c r="AC3045">
        <v>0.9</v>
      </c>
      <c r="AD3045">
        <v>94.1</v>
      </c>
      <c r="AE3045">
        <v>20880</v>
      </c>
      <c r="AF3045">
        <v>20793</v>
      </c>
      <c r="AG3045">
        <v>158</v>
      </c>
      <c r="AH3045">
        <v>63.3</v>
      </c>
      <c r="AI3045">
        <v>1.1000000000000001</v>
      </c>
      <c r="AJ3045">
        <v>2.7</v>
      </c>
      <c r="AK3045">
        <v>75.2</v>
      </c>
      <c r="AL3045">
        <v>14.8</v>
      </c>
      <c r="AM3045">
        <v>410781</v>
      </c>
      <c r="AN3045">
        <v>26.2</v>
      </c>
      <c r="AO3045">
        <v>877784</v>
      </c>
      <c r="AP3045">
        <v>33158</v>
      </c>
      <c r="AQ3045">
        <v>3.9</v>
      </c>
      <c r="AR3045">
        <v>75.2</v>
      </c>
      <c r="AS3045">
        <v>72800</v>
      </c>
      <c r="AT3045">
        <v>12</v>
      </c>
      <c r="AU3045">
        <v>736481</v>
      </c>
      <c r="AV3045">
        <v>2.4</v>
      </c>
      <c r="AW3045">
        <v>16477</v>
      </c>
      <c r="AX3045">
        <v>33993</v>
      </c>
      <c r="AY3045">
        <v>16.2</v>
      </c>
      <c r="AZ3045">
        <v>47926</v>
      </c>
      <c r="BA3045">
        <v>26419</v>
      </c>
      <c r="BB3045">
        <v>806996</v>
      </c>
      <c r="BC3045">
        <v>39862</v>
      </c>
      <c r="BD3045">
        <v>4.9000000000000004</v>
      </c>
      <c r="BE3045">
        <v>909828</v>
      </c>
      <c r="BF3045">
        <v>23208</v>
      </c>
      <c r="BG3045">
        <v>151623</v>
      </c>
      <c r="BH3045">
        <v>33284149</v>
      </c>
      <c r="BI3045">
        <v>36583</v>
      </c>
      <c r="BJ3045">
        <v>40735</v>
      </c>
      <c r="BK3045">
        <v>565499</v>
      </c>
      <c r="BL3045">
        <v>1.3</v>
      </c>
      <c r="BM3045">
        <v>89872</v>
      </c>
      <c r="BN3045">
        <v>1974851</v>
      </c>
      <c r="BO3045">
        <v>113087</v>
      </c>
      <c r="BP3045">
        <v>1.3</v>
      </c>
      <c r="BQ3045">
        <v>0.4</v>
      </c>
      <c r="BR3045">
        <v>1.1000000000000001</v>
      </c>
      <c r="BS3045">
        <v>0.6</v>
      </c>
      <c r="BT3045">
        <v>0</v>
      </c>
      <c r="BU3045">
        <v>27.7</v>
      </c>
      <c r="BV3045">
        <v>18911332</v>
      </c>
      <c r="BW3045">
        <v>10924279</v>
      </c>
      <c r="BX3045">
        <v>16747900</v>
      </c>
      <c r="BY3045">
        <v>9277</v>
      </c>
      <c r="BZ3045">
        <v>5645</v>
      </c>
      <c r="CA3045">
        <v>944443</v>
      </c>
      <c r="CB3045">
        <v>3584668</v>
      </c>
      <c r="CC3045">
        <v>15183496</v>
      </c>
      <c r="CD3045">
        <v>8364</v>
      </c>
      <c r="CE3045">
        <v>24077.73</v>
      </c>
      <c r="CF3045">
        <v>75.099999999999994</v>
      </c>
    </row>
    <row r="3046" spans="1:84">
      <c r="A3046">
        <v>54001</v>
      </c>
      <c r="B3046" t="s">
        <v>3039</v>
      </c>
      <c r="C3046">
        <v>54001</v>
      </c>
      <c r="D3046">
        <v>15788</v>
      </c>
      <c r="E3046">
        <v>1.5</v>
      </c>
      <c r="F3046">
        <v>231</v>
      </c>
      <c r="G3046">
        <v>15557</v>
      </c>
      <c r="H3046">
        <v>841</v>
      </c>
      <c r="I3046">
        <v>5.3</v>
      </c>
      <c r="J3046">
        <v>3337</v>
      </c>
      <c r="K3046">
        <v>21.1</v>
      </c>
      <c r="L3046">
        <v>15.4</v>
      </c>
      <c r="M3046">
        <v>2436</v>
      </c>
      <c r="N3046">
        <v>50.7</v>
      </c>
      <c r="O3046">
        <v>15354</v>
      </c>
      <c r="P3046">
        <v>115</v>
      </c>
      <c r="Q3046">
        <v>105</v>
      </c>
      <c r="R3046">
        <v>67</v>
      </c>
      <c r="S3046">
        <v>4</v>
      </c>
      <c r="T3046">
        <v>143</v>
      </c>
      <c r="U3046">
        <v>78</v>
      </c>
      <c r="V3046">
        <v>15281</v>
      </c>
      <c r="W3046">
        <v>97.3</v>
      </c>
      <c r="X3046">
        <v>0.7</v>
      </c>
      <c r="Y3046">
        <v>0.7</v>
      </c>
      <c r="Z3046">
        <v>0.4</v>
      </c>
      <c r="AA3046">
        <v>0</v>
      </c>
      <c r="AB3046">
        <v>0.9</v>
      </c>
      <c r="AC3046">
        <v>0.5</v>
      </c>
      <c r="AD3046">
        <v>96.8</v>
      </c>
      <c r="AE3046">
        <v>170</v>
      </c>
      <c r="AF3046">
        <v>190</v>
      </c>
      <c r="AG3046">
        <v>1</v>
      </c>
      <c r="AH3046">
        <v>67</v>
      </c>
      <c r="AI3046">
        <v>0.5</v>
      </c>
      <c r="AJ3046">
        <v>1.9</v>
      </c>
      <c r="AK3046">
        <v>72.7</v>
      </c>
      <c r="AL3046">
        <v>11.8</v>
      </c>
      <c r="AM3046">
        <v>3542</v>
      </c>
      <c r="AN3046">
        <v>28</v>
      </c>
      <c r="AO3046">
        <v>7553</v>
      </c>
      <c r="AP3046">
        <v>205</v>
      </c>
      <c r="AQ3046">
        <v>2.8</v>
      </c>
      <c r="AR3046">
        <v>78.599999999999994</v>
      </c>
      <c r="AS3046">
        <v>56100</v>
      </c>
      <c r="AT3046">
        <v>5.8</v>
      </c>
      <c r="AU3046">
        <v>6123</v>
      </c>
      <c r="AV3046">
        <v>2.4700000000000002</v>
      </c>
      <c r="AW3046">
        <v>12440</v>
      </c>
      <c r="AX3046">
        <v>28331</v>
      </c>
      <c r="AY3046">
        <v>19</v>
      </c>
      <c r="AZ3046">
        <v>324</v>
      </c>
      <c r="BA3046">
        <v>20719</v>
      </c>
      <c r="BB3046">
        <v>6768</v>
      </c>
      <c r="BC3046">
        <v>387</v>
      </c>
      <c r="BD3046">
        <v>5.7</v>
      </c>
      <c r="BE3046">
        <v>5604</v>
      </c>
      <c r="BF3046">
        <v>83</v>
      </c>
      <c r="BG3046">
        <v>906</v>
      </c>
      <c r="BH3046">
        <v>128422</v>
      </c>
      <c r="BI3046">
        <v>22916</v>
      </c>
      <c r="BJ3046">
        <v>254</v>
      </c>
      <c r="BK3046">
        <v>2324</v>
      </c>
      <c r="BL3046">
        <v>-7</v>
      </c>
      <c r="BM3046">
        <v>722</v>
      </c>
      <c r="BN3046">
        <v>4918</v>
      </c>
      <c r="BO3046">
        <v>951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v>25.8</v>
      </c>
      <c r="BV3046">
        <v>0</v>
      </c>
      <c r="BW3046">
        <v>0</v>
      </c>
      <c r="BX3046">
        <v>74259</v>
      </c>
      <c r="BY3046">
        <v>4778</v>
      </c>
      <c r="BZ3046">
        <v>0</v>
      </c>
      <c r="CA3046">
        <v>0</v>
      </c>
      <c r="CB3046">
        <v>78526</v>
      </c>
      <c r="CC3046">
        <v>115103</v>
      </c>
      <c r="CD3046">
        <v>7438</v>
      </c>
      <c r="CE3046">
        <v>340.79</v>
      </c>
      <c r="CF3046">
        <v>45.6</v>
      </c>
    </row>
    <row r="3047" spans="1:84">
      <c r="A3047">
        <v>54003</v>
      </c>
      <c r="B3047" t="s">
        <v>3040</v>
      </c>
      <c r="C3047">
        <v>54003</v>
      </c>
      <c r="D3047">
        <v>97534</v>
      </c>
      <c r="E3047">
        <v>28.5</v>
      </c>
      <c r="F3047">
        <v>21629</v>
      </c>
      <c r="G3047">
        <v>75905</v>
      </c>
      <c r="H3047">
        <v>6539</v>
      </c>
      <c r="I3047">
        <v>6.7</v>
      </c>
      <c r="J3047">
        <v>23911</v>
      </c>
      <c r="K3047">
        <v>24.5</v>
      </c>
      <c r="L3047">
        <v>10.5</v>
      </c>
      <c r="M3047">
        <v>10229</v>
      </c>
      <c r="N3047">
        <v>50</v>
      </c>
      <c r="O3047">
        <v>89690</v>
      </c>
      <c r="P3047">
        <v>5661</v>
      </c>
      <c r="Q3047">
        <v>239</v>
      </c>
      <c r="R3047">
        <v>706</v>
      </c>
      <c r="S3047">
        <v>30</v>
      </c>
      <c r="T3047">
        <v>1208</v>
      </c>
      <c r="U3047">
        <v>2632</v>
      </c>
      <c r="V3047">
        <v>87186</v>
      </c>
      <c r="W3047">
        <v>92</v>
      </c>
      <c r="X3047">
        <v>5.8</v>
      </c>
      <c r="Y3047">
        <v>0.2</v>
      </c>
      <c r="Z3047">
        <v>0.7</v>
      </c>
      <c r="AA3047">
        <v>0</v>
      </c>
      <c r="AB3047">
        <v>1.2</v>
      </c>
      <c r="AC3047">
        <v>2.7</v>
      </c>
      <c r="AD3047">
        <v>89.4</v>
      </c>
      <c r="AE3047">
        <v>1280</v>
      </c>
      <c r="AF3047">
        <v>775</v>
      </c>
      <c r="AG3047">
        <v>11</v>
      </c>
      <c r="AH3047">
        <v>54.7</v>
      </c>
      <c r="AI3047">
        <v>1.7</v>
      </c>
      <c r="AJ3047">
        <v>3.6</v>
      </c>
      <c r="AK3047">
        <v>77.599999999999994</v>
      </c>
      <c r="AL3047">
        <v>15.1</v>
      </c>
      <c r="AM3047">
        <v>15114</v>
      </c>
      <c r="AN3047">
        <v>28.8</v>
      </c>
      <c r="AO3047">
        <v>41341</v>
      </c>
      <c r="AP3047">
        <v>8428</v>
      </c>
      <c r="AQ3047">
        <v>25.6</v>
      </c>
      <c r="AR3047">
        <v>74.2</v>
      </c>
      <c r="AS3047">
        <v>99700</v>
      </c>
      <c r="AT3047">
        <v>13.8</v>
      </c>
      <c r="AU3047">
        <v>29569</v>
      </c>
      <c r="AV3047">
        <v>2.5299999999999998</v>
      </c>
      <c r="AW3047">
        <v>17982</v>
      </c>
      <c r="AX3047">
        <v>45390</v>
      </c>
      <c r="AY3047">
        <v>11.2</v>
      </c>
      <c r="AZ3047">
        <v>2518</v>
      </c>
      <c r="BA3047">
        <v>26990</v>
      </c>
      <c r="BB3047">
        <v>44516</v>
      </c>
      <c r="BC3047">
        <v>1878</v>
      </c>
      <c r="BD3047">
        <v>4.2</v>
      </c>
      <c r="BE3047">
        <v>39862</v>
      </c>
      <c r="BF3047">
        <v>5452</v>
      </c>
      <c r="BG3047">
        <v>6998</v>
      </c>
      <c r="BH3047">
        <v>1570252</v>
      </c>
      <c r="BI3047">
        <v>39392</v>
      </c>
      <c r="BJ3047">
        <v>1693</v>
      </c>
      <c r="BK3047">
        <v>22813</v>
      </c>
      <c r="BL3047">
        <v>15.2</v>
      </c>
      <c r="BM3047">
        <v>5004</v>
      </c>
      <c r="BN3047">
        <v>82880</v>
      </c>
      <c r="BO3047">
        <v>5168</v>
      </c>
      <c r="BP3047">
        <v>2</v>
      </c>
      <c r="BQ3047">
        <v>0</v>
      </c>
      <c r="BR3047">
        <v>0</v>
      </c>
      <c r="BS3047">
        <v>0</v>
      </c>
      <c r="BT3047">
        <v>0</v>
      </c>
      <c r="BU3047">
        <v>27.3</v>
      </c>
      <c r="BV3047">
        <v>0</v>
      </c>
      <c r="BW3047">
        <v>0</v>
      </c>
      <c r="BX3047">
        <v>655521</v>
      </c>
      <c r="BY3047">
        <v>8047</v>
      </c>
      <c r="BZ3047">
        <v>1659</v>
      </c>
      <c r="CA3047">
        <v>380958</v>
      </c>
      <c r="CB3047">
        <v>76393</v>
      </c>
      <c r="CC3047">
        <v>687747</v>
      </c>
      <c r="CD3047">
        <v>7696</v>
      </c>
      <c r="CE3047">
        <v>321.14</v>
      </c>
      <c r="CF3047">
        <v>236.5</v>
      </c>
    </row>
    <row r="3048" spans="1:84">
      <c r="A3048">
        <v>54005</v>
      </c>
      <c r="B3048" t="s">
        <v>3041</v>
      </c>
      <c r="C3048">
        <v>54005</v>
      </c>
      <c r="D3048">
        <v>25512</v>
      </c>
      <c r="E3048">
        <v>-0.1</v>
      </c>
      <c r="F3048">
        <v>-23</v>
      </c>
      <c r="G3048">
        <v>25535</v>
      </c>
      <c r="H3048">
        <v>1602</v>
      </c>
      <c r="I3048">
        <v>6.3</v>
      </c>
      <c r="J3048">
        <v>5768</v>
      </c>
      <c r="K3048">
        <v>22.6</v>
      </c>
      <c r="L3048">
        <v>13.4</v>
      </c>
      <c r="M3048">
        <v>3426</v>
      </c>
      <c r="N3048">
        <v>51.3</v>
      </c>
      <c r="O3048">
        <v>25111</v>
      </c>
      <c r="P3048">
        <v>177</v>
      </c>
      <c r="Q3048">
        <v>30</v>
      </c>
      <c r="R3048">
        <v>44</v>
      </c>
      <c r="S3048">
        <v>4</v>
      </c>
      <c r="T3048">
        <v>146</v>
      </c>
      <c r="U3048">
        <v>134</v>
      </c>
      <c r="V3048">
        <v>24998</v>
      </c>
      <c r="W3048">
        <v>98.4</v>
      </c>
      <c r="X3048">
        <v>0.7</v>
      </c>
      <c r="Y3048">
        <v>0.1</v>
      </c>
      <c r="Z3048">
        <v>0.2</v>
      </c>
      <c r="AA3048">
        <v>0</v>
      </c>
      <c r="AB3048">
        <v>0.6</v>
      </c>
      <c r="AC3048">
        <v>0.5</v>
      </c>
      <c r="AD3048">
        <v>98</v>
      </c>
      <c r="AE3048">
        <v>316</v>
      </c>
      <c r="AF3048">
        <v>289</v>
      </c>
      <c r="AG3048">
        <v>3</v>
      </c>
      <c r="AH3048">
        <v>66.400000000000006</v>
      </c>
      <c r="AI3048">
        <v>0.4</v>
      </c>
      <c r="AJ3048">
        <v>1.4</v>
      </c>
      <c r="AK3048">
        <v>64</v>
      </c>
      <c r="AL3048">
        <v>7.2</v>
      </c>
      <c r="AM3048">
        <v>7404</v>
      </c>
      <c r="AN3048">
        <v>33.799999999999997</v>
      </c>
      <c r="AO3048">
        <v>11821</v>
      </c>
      <c r="AP3048">
        <v>246</v>
      </c>
      <c r="AQ3048">
        <v>2.1</v>
      </c>
      <c r="AR3048">
        <v>78.900000000000006</v>
      </c>
      <c r="AS3048">
        <v>63700</v>
      </c>
      <c r="AT3048">
        <v>4.4000000000000004</v>
      </c>
      <c r="AU3048">
        <v>10291</v>
      </c>
      <c r="AV3048">
        <v>2.4700000000000002</v>
      </c>
      <c r="AW3048">
        <v>14453</v>
      </c>
      <c r="AX3048">
        <v>29777</v>
      </c>
      <c r="AY3048">
        <v>18.2</v>
      </c>
      <c r="AZ3048">
        <v>551</v>
      </c>
      <c r="BA3048">
        <v>21503</v>
      </c>
      <c r="BB3048">
        <v>9472</v>
      </c>
      <c r="BC3048">
        <v>451</v>
      </c>
      <c r="BD3048">
        <v>4.8</v>
      </c>
      <c r="BE3048">
        <v>10829</v>
      </c>
      <c r="BF3048">
        <v>1661</v>
      </c>
      <c r="BG3048">
        <v>1780</v>
      </c>
      <c r="BH3048">
        <v>539101</v>
      </c>
      <c r="BI3048">
        <v>49783</v>
      </c>
      <c r="BJ3048">
        <v>352</v>
      </c>
      <c r="BK3048">
        <v>6401</v>
      </c>
      <c r="BL3048">
        <v>15.9</v>
      </c>
      <c r="BM3048">
        <v>805</v>
      </c>
      <c r="BN3048">
        <v>9623</v>
      </c>
      <c r="BO3048">
        <v>1076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v>31.6</v>
      </c>
      <c r="BV3048">
        <v>0</v>
      </c>
      <c r="BW3048">
        <v>0</v>
      </c>
      <c r="BX3048">
        <v>156269</v>
      </c>
      <c r="BY3048">
        <v>6088</v>
      </c>
      <c r="BZ3048">
        <v>15</v>
      </c>
      <c r="CA3048">
        <v>1461</v>
      </c>
      <c r="CB3048">
        <v>3208</v>
      </c>
      <c r="CC3048">
        <v>160978</v>
      </c>
      <c r="CD3048">
        <v>6259</v>
      </c>
      <c r="CE3048">
        <v>502.98</v>
      </c>
      <c r="CF3048">
        <v>50.8</v>
      </c>
    </row>
    <row r="3049" spans="1:84">
      <c r="A3049">
        <v>54007</v>
      </c>
      <c r="B3049" t="s">
        <v>3042</v>
      </c>
      <c r="C3049">
        <v>54007</v>
      </c>
      <c r="D3049">
        <v>14810</v>
      </c>
      <c r="E3049">
        <v>0.7</v>
      </c>
      <c r="F3049">
        <v>108</v>
      </c>
      <c r="G3049">
        <v>14702</v>
      </c>
      <c r="H3049">
        <v>734</v>
      </c>
      <c r="I3049">
        <v>5</v>
      </c>
      <c r="J3049">
        <v>3019</v>
      </c>
      <c r="K3049">
        <v>20.399999999999999</v>
      </c>
      <c r="L3049">
        <v>16.100000000000001</v>
      </c>
      <c r="M3049">
        <v>2382</v>
      </c>
      <c r="N3049">
        <v>49.3</v>
      </c>
      <c r="O3049">
        <v>14532</v>
      </c>
      <c r="P3049">
        <v>104</v>
      </c>
      <c r="Q3049">
        <v>48</v>
      </c>
      <c r="R3049">
        <v>19</v>
      </c>
      <c r="S3049">
        <v>9</v>
      </c>
      <c r="T3049">
        <v>98</v>
      </c>
      <c r="U3049">
        <v>70</v>
      </c>
      <c r="V3049">
        <v>14464</v>
      </c>
      <c r="W3049">
        <v>98.1</v>
      </c>
      <c r="X3049">
        <v>0.7</v>
      </c>
      <c r="Y3049">
        <v>0.3</v>
      </c>
      <c r="Z3049">
        <v>0.1</v>
      </c>
      <c r="AA3049">
        <v>0.1</v>
      </c>
      <c r="AB3049">
        <v>0.7</v>
      </c>
      <c r="AC3049">
        <v>0.5</v>
      </c>
      <c r="AD3049">
        <v>97.7</v>
      </c>
      <c r="AE3049">
        <v>136</v>
      </c>
      <c r="AF3049">
        <v>150</v>
      </c>
      <c r="AG3049">
        <v>0</v>
      </c>
      <c r="AH3049">
        <v>66.5</v>
      </c>
      <c r="AI3049">
        <v>0.2</v>
      </c>
      <c r="AJ3049">
        <v>1.4</v>
      </c>
      <c r="AK3049">
        <v>67.3</v>
      </c>
      <c r="AL3049">
        <v>9.1999999999999993</v>
      </c>
      <c r="AM3049">
        <v>3938</v>
      </c>
      <c r="AN3049">
        <v>36.700000000000003</v>
      </c>
      <c r="AO3049">
        <v>7601</v>
      </c>
      <c r="AP3049">
        <v>227</v>
      </c>
      <c r="AQ3049">
        <v>3.1</v>
      </c>
      <c r="AR3049">
        <v>78.2</v>
      </c>
      <c r="AS3049">
        <v>59300</v>
      </c>
      <c r="AT3049">
        <v>4.7</v>
      </c>
      <c r="AU3049">
        <v>5771</v>
      </c>
      <c r="AV3049">
        <v>2.46</v>
      </c>
      <c r="AW3049">
        <v>13349</v>
      </c>
      <c r="AX3049">
        <v>28171</v>
      </c>
      <c r="AY3049">
        <v>20.100000000000001</v>
      </c>
      <c r="AZ3049">
        <v>287</v>
      </c>
      <c r="BA3049">
        <v>19329</v>
      </c>
      <c r="BB3049">
        <v>5957</v>
      </c>
      <c r="BC3049">
        <v>331</v>
      </c>
      <c r="BD3049">
        <v>5.6</v>
      </c>
      <c r="BE3049">
        <v>5923</v>
      </c>
      <c r="BF3049">
        <v>284</v>
      </c>
      <c r="BG3049">
        <v>977</v>
      </c>
      <c r="BH3049">
        <v>166073</v>
      </c>
      <c r="BI3049">
        <v>28039</v>
      </c>
      <c r="BJ3049">
        <v>295</v>
      </c>
      <c r="BK3049">
        <v>3122</v>
      </c>
      <c r="BL3049">
        <v>1.2</v>
      </c>
      <c r="BM3049">
        <v>684</v>
      </c>
      <c r="BN3049">
        <v>15864</v>
      </c>
      <c r="BO3049">
        <v>905</v>
      </c>
      <c r="BP3049">
        <v>0</v>
      </c>
      <c r="BQ3049">
        <v>0</v>
      </c>
      <c r="BR3049">
        <v>0</v>
      </c>
      <c r="BS3049">
        <v>0</v>
      </c>
      <c r="BT3049">
        <v>0</v>
      </c>
      <c r="BU3049">
        <v>11.9</v>
      </c>
      <c r="BV3049">
        <v>0</v>
      </c>
      <c r="BW3049">
        <v>54223</v>
      </c>
      <c r="BX3049">
        <v>123859</v>
      </c>
      <c r="BY3049">
        <v>8364</v>
      </c>
      <c r="BZ3049">
        <v>1</v>
      </c>
      <c r="CA3049">
        <v>45</v>
      </c>
      <c r="CB3049">
        <v>66426</v>
      </c>
      <c r="CC3049">
        <v>99238</v>
      </c>
      <c r="CD3049">
        <v>6638</v>
      </c>
      <c r="CE3049">
        <v>513.48</v>
      </c>
      <c r="CF3049">
        <v>28.7</v>
      </c>
    </row>
    <row r="3050" spans="1:84">
      <c r="A3050">
        <v>54009</v>
      </c>
      <c r="B3050" t="s">
        <v>3043</v>
      </c>
      <c r="C3050">
        <v>54009</v>
      </c>
      <c r="D3050">
        <v>24132</v>
      </c>
      <c r="E3050">
        <v>-5.2</v>
      </c>
      <c r="F3050">
        <v>-1315</v>
      </c>
      <c r="G3050">
        <v>25447</v>
      </c>
      <c r="H3050">
        <v>1151</v>
      </c>
      <c r="I3050">
        <v>4.8</v>
      </c>
      <c r="J3050">
        <v>4668</v>
      </c>
      <c r="K3050">
        <v>19.3</v>
      </c>
      <c r="L3050">
        <v>18.899999999999999</v>
      </c>
      <c r="M3050">
        <v>4563</v>
      </c>
      <c r="N3050">
        <v>51.1</v>
      </c>
      <c r="O3050">
        <v>23581</v>
      </c>
      <c r="P3050">
        <v>271</v>
      </c>
      <c r="Q3050">
        <v>25</v>
      </c>
      <c r="R3050">
        <v>85</v>
      </c>
      <c r="S3050">
        <v>9</v>
      </c>
      <c r="T3050">
        <v>161</v>
      </c>
      <c r="U3050">
        <v>111</v>
      </c>
      <c r="V3050">
        <v>23477</v>
      </c>
      <c r="W3050">
        <v>97.7</v>
      </c>
      <c r="X3050">
        <v>1.1000000000000001</v>
      </c>
      <c r="Y3050">
        <v>0.1</v>
      </c>
      <c r="Z3050">
        <v>0.4</v>
      </c>
      <c r="AA3050">
        <v>0</v>
      </c>
      <c r="AB3050">
        <v>0.7</v>
      </c>
      <c r="AC3050">
        <v>0.5</v>
      </c>
      <c r="AD3050">
        <v>97.3</v>
      </c>
      <c r="AE3050">
        <v>236</v>
      </c>
      <c r="AF3050">
        <v>332</v>
      </c>
      <c r="AG3050">
        <v>4</v>
      </c>
      <c r="AH3050">
        <v>68.8</v>
      </c>
      <c r="AI3050">
        <v>1.1000000000000001</v>
      </c>
      <c r="AJ3050">
        <v>3.8</v>
      </c>
      <c r="AK3050">
        <v>79.7</v>
      </c>
      <c r="AL3050">
        <v>13.4</v>
      </c>
      <c r="AM3050">
        <v>4915</v>
      </c>
      <c r="AN3050">
        <v>23.9</v>
      </c>
      <c r="AO3050">
        <v>11194</v>
      </c>
      <c r="AP3050">
        <v>45</v>
      </c>
      <c r="AQ3050">
        <v>0.4</v>
      </c>
      <c r="AR3050">
        <v>76.7</v>
      </c>
      <c r="AS3050">
        <v>67000</v>
      </c>
      <c r="AT3050">
        <v>13.6</v>
      </c>
      <c r="AU3050">
        <v>10396</v>
      </c>
      <c r="AV3050">
        <v>2.36</v>
      </c>
      <c r="AW3050">
        <v>17131</v>
      </c>
      <c r="AX3050">
        <v>35684</v>
      </c>
      <c r="AY3050">
        <v>12</v>
      </c>
      <c r="AZ3050">
        <v>633</v>
      </c>
      <c r="BA3050">
        <v>25883</v>
      </c>
      <c r="BB3050">
        <v>11014</v>
      </c>
      <c r="BC3050">
        <v>819</v>
      </c>
      <c r="BD3050">
        <v>7.4</v>
      </c>
      <c r="BE3050">
        <v>11043</v>
      </c>
      <c r="BF3050">
        <v>37</v>
      </c>
      <c r="BG3050">
        <v>1143</v>
      </c>
      <c r="BH3050">
        <v>417972</v>
      </c>
      <c r="BI3050">
        <v>37849</v>
      </c>
      <c r="BJ3050">
        <v>445</v>
      </c>
      <c r="BK3050">
        <v>9118</v>
      </c>
      <c r="BL3050">
        <v>21.1</v>
      </c>
      <c r="BM3050">
        <v>951</v>
      </c>
      <c r="BN3050">
        <v>19648</v>
      </c>
      <c r="BO3050">
        <v>1219</v>
      </c>
      <c r="BP3050">
        <v>0</v>
      </c>
      <c r="BQ3050">
        <v>0</v>
      </c>
      <c r="BR3050">
        <v>0</v>
      </c>
      <c r="BS3050">
        <v>0</v>
      </c>
      <c r="BT3050">
        <v>0</v>
      </c>
      <c r="BU3050">
        <v>23</v>
      </c>
      <c r="BV3050">
        <v>1955520</v>
      </c>
      <c r="BW3050">
        <v>35168</v>
      </c>
      <c r="BX3050">
        <v>99118</v>
      </c>
      <c r="BY3050">
        <v>3956</v>
      </c>
      <c r="BZ3050">
        <v>16</v>
      </c>
      <c r="CA3050">
        <v>2419</v>
      </c>
      <c r="CB3050">
        <v>13843</v>
      </c>
      <c r="CC3050">
        <v>152736</v>
      </c>
      <c r="CD3050">
        <v>6162</v>
      </c>
      <c r="CE3050">
        <v>88.85</v>
      </c>
      <c r="CF3050">
        <v>285.89999999999998</v>
      </c>
    </row>
    <row r="3051" spans="1:84">
      <c r="A3051">
        <v>54011</v>
      </c>
      <c r="B3051" t="s">
        <v>3044</v>
      </c>
      <c r="C3051">
        <v>54011</v>
      </c>
      <c r="D3051">
        <v>93904</v>
      </c>
      <c r="E3051">
        <v>-3</v>
      </c>
      <c r="F3051">
        <v>-2881</v>
      </c>
      <c r="G3051">
        <v>96784</v>
      </c>
      <c r="H3051">
        <v>5707</v>
      </c>
      <c r="I3051">
        <v>6.1</v>
      </c>
      <c r="J3051">
        <v>19357</v>
      </c>
      <c r="K3051">
        <v>20.6</v>
      </c>
      <c r="L3051">
        <v>16.2</v>
      </c>
      <c r="M3051">
        <v>15251</v>
      </c>
      <c r="N3051">
        <v>51.9</v>
      </c>
      <c r="O3051">
        <v>87575</v>
      </c>
      <c r="P3051">
        <v>4144</v>
      </c>
      <c r="Q3051">
        <v>182</v>
      </c>
      <c r="R3051">
        <v>846</v>
      </c>
      <c r="S3051">
        <v>91</v>
      </c>
      <c r="T3051">
        <v>1066</v>
      </c>
      <c r="U3051">
        <v>652</v>
      </c>
      <c r="V3051">
        <v>87016</v>
      </c>
      <c r="W3051">
        <v>93.3</v>
      </c>
      <c r="X3051">
        <v>4.4000000000000004</v>
      </c>
      <c r="Y3051">
        <v>0.2</v>
      </c>
      <c r="Z3051">
        <v>0.9</v>
      </c>
      <c r="AA3051">
        <v>0.1</v>
      </c>
      <c r="AB3051">
        <v>1.1000000000000001</v>
      </c>
      <c r="AC3051">
        <v>0.7</v>
      </c>
      <c r="AD3051">
        <v>92.7</v>
      </c>
      <c r="AE3051">
        <v>1137</v>
      </c>
      <c r="AF3051">
        <v>1163</v>
      </c>
      <c r="AG3051">
        <v>9</v>
      </c>
      <c r="AH3051">
        <v>56.2</v>
      </c>
      <c r="AI3051">
        <v>1.3</v>
      </c>
      <c r="AJ3051">
        <v>2.7</v>
      </c>
      <c r="AK3051">
        <v>80</v>
      </c>
      <c r="AL3051">
        <v>20.9</v>
      </c>
      <c r="AM3051">
        <v>21957</v>
      </c>
      <c r="AN3051">
        <v>21.7</v>
      </c>
      <c r="AO3051">
        <v>46200</v>
      </c>
      <c r="AP3051">
        <v>584</v>
      </c>
      <c r="AQ3051">
        <v>1.3</v>
      </c>
      <c r="AR3051">
        <v>64.599999999999994</v>
      </c>
      <c r="AS3051">
        <v>76200</v>
      </c>
      <c r="AT3051">
        <v>23.8</v>
      </c>
      <c r="AU3051">
        <v>41180</v>
      </c>
      <c r="AV3051">
        <v>2.27</v>
      </c>
      <c r="AW3051">
        <v>17638</v>
      </c>
      <c r="AX3051">
        <v>31535</v>
      </c>
      <c r="AY3051">
        <v>18.399999999999999</v>
      </c>
      <c r="AZ3051">
        <v>2640</v>
      </c>
      <c r="BA3051">
        <v>28088</v>
      </c>
      <c r="BB3051">
        <v>44765</v>
      </c>
      <c r="BC3051">
        <v>2043</v>
      </c>
      <c r="BD3051">
        <v>4.5999999999999996</v>
      </c>
      <c r="BE3051">
        <v>65351</v>
      </c>
      <c r="BF3051">
        <v>597</v>
      </c>
      <c r="BG3051">
        <v>7732</v>
      </c>
      <c r="BH3051">
        <v>2403590</v>
      </c>
      <c r="BI3051">
        <v>36780</v>
      </c>
      <c r="BJ3051">
        <v>2723</v>
      </c>
      <c r="BK3051">
        <v>47506</v>
      </c>
      <c r="BL3051">
        <v>5.4</v>
      </c>
      <c r="BM3051">
        <v>4906</v>
      </c>
      <c r="BN3051">
        <v>172777</v>
      </c>
      <c r="BO3051">
        <v>6713</v>
      </c>
      <c r="BP3051">
        <v>0</v>
      </c>
      <c r="BQ3051">
        <v>0</v>
      </c>
      <c r="BR3051">
        <v>0</v>
      </c>
      <c r="BS3051">
        <v>0</v>
      </c>
      <c r="BT3051">
        <v>0</v>
      </c>
      <c r="BU3051">
        <v>23.9</v>
      </c>
      <c r="BV3051">
        <v>1119571</v>
      </c>
      <c r="BW3051">
        <v>690878</v>
      </c>
      <c r="BX3051">
        <v>1246185</v>
      </c>
      <c r="BY3051">
        <v>13058</v>
      </c>
      <c r="BZ3051">
        <v>191</v>
      </c>
      <c r="CA3051">
        <v>21881</v>
      </c>
      <c r="CB3051">
        <v>42301</v>
      </c>
      <c r="CC3051">
        <v>783172</v>
      </c>
      <c r="CD3051">
        <v>8261</v>
      </c>
      <c r="CE3051">
        <v>281.58999999999997</v>
      </c>
      <c r="CF3051">
        <v>343.2</v>
      </c>
    </row>
    <row r="3052" spans="1:84">
      <c r="A3052">
        <v>54013</v>
      </c>
      <c r="B3052" t="s">
        <v>3045</v>
      </c>
      <c r="C3052">
        <v>54013</v>
      </c>
      <c r="D3052">
        <v>7381</v>
      </c>
      <c r="E3052">
        <v>-2.7</v>
      </c>
      <c r="F3052">
        <v>-201</v>
      </c>
      <c r="G3052">
        <v>7582</v>
      </c>
      <c r="H3052">
        <v>337</v>
      </c>
      <c r="I3052">
        <v>4.5999999999999996</v>
      </c>
      <c r="J3052">
        <v>1379</v>
      </c>
      <c r="K3052">
        <v>18.7</v>
      </c>
      <c r="L3052">
        <v>16.2</v>
      </c>
      <c r="M3052">
        <v>1195</v>
      </c>
      <c r="N3052">
        <v>49.7</v>
      </c>
      <c r="O3052">
        <v>7280</v>
      </c>
      <c r="P3052">
        <v>8</v>
      </c>
      <c r="Q3052">
        <v>53</v>
      </c>
      <c r="R3052">
        <v>8</v>
      </c>
      <c r="S3052">
        <v>1</v>
      </c>
      <c r="T3052">
        <v>31</v>
      </c>
      <c r="U3052">
        <v>72</v>
      </c>
      <c r="V3052">
        <v>7245</v>
      </c>
      <c r="W3052">
        <v>98.6</v>
      </c>
      <c r="X3052">
        <v>0.1</v>
      </c>
      <c r="Y3052">
        <v>0.7</v>
      </c>
      <c r="Z3052">
        <v>0.1</v>
      </c>
      <c r="AA3052">
        <v>0</v>
      </c>
      <c r="AB3052">
        <v>0.4</v>
      </c>
      <c r="AC3052">
        <v>1</v>
      </c>
      <c r="AD3052">
        <v>98.2</v>
      </c>
      <c r="AE3052">
        <v>60</v>
      </c>
      <c r="AF3052">
        <v>90</v>
      </c>
      <c r="AG3052">
        <v>1</v>
      </c>
      <c r="AH3052">
        <v>70.099999999999994</v>
      </c>
      <c r="AI3052">
        <v>0.6</v>
      </c>
      <c r="AJ3052">
        <v>1.8</v>
      </c>
      <c r="AK3052">
        <v>62.4</v>
      </c>
      <c r="AL3052">
        <v>9.3000000000000007</v>
      </c>
      <c r="AM3052">
        <v>2147</v>
      </c>
      <c r="AN3052">
        <v>38</v>
      </c>
      <c r="AO3052">
        <v>3975</v>
      </c>
      <c r="AP3052">
        <v>127</v>
      </c>
      <c r="AQ3052">
        <v>3.3</v>
      </c>
      <c r="AR3052">
        <v>78.900000000000006</v>
      </c>
      <c r="AS3052">
        <v>46000</v>
      </c>
      <c r="AT3052">
        <v>3.1</v>
      </c>
      <c r="AU3052">
        <v>3071</v>
      </c>
      <c r="AV3052">
        <v>2.46</v>
      </c>
      <c r="AW3052">
        <v>11491</v>
      </c>
      <c r="AX3052">
        <v>24620</v>
      </c>
      <c r="AY3052">
        <v>21.6</v>
      </c>
      <c r="AZ3052">
        <v>135</v>
      </c>
      <c r="BA3052">
        <v>18279</v>
      </c>
      <c r="BB3052">
        <v>2743</v>
      </c>
      <c r="BC3052">
        <v>200</v>
      </c>
      <c r="BD3052">
        <v>7.3</v>
      </c>
      <c r="BE3052">
        <v>2683</v>
      </c>
      <c r="BF3052">
        <v>76</v>
      </c>
      <c r="BG3052">
        <v>387</v>
      </c>
      <c r="BH3052">
        <v>65166</v>
      </c>
      <c r="BI3052">
        <v>24288</v>
      </c>
      <c r="BJ3052">
        <v>129</v>
      </c>
      <c r="BK3052">
        <v>970</v>
      </c>
      <c r="BL3052">
        <v>-9.9</v>
      </c>
      <c r="BM3052">
        <v>597</v>
      </c>
      <c r="BN3052">
        <v>1184</v>
      </c>
      <c r="BO3052">
        <v>690</v>
      </c>
      <c r="BP3052">
        <v>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25325</v>
      </c>
      <c r="BY3052">
        <v>3435</v>
      </c>
      <c r="BZ3052">
        <v>0</v>
      </c>
      <c r="CA3052">
        <v>0</v>
      </c>
      <c r="CB3052">
        <v>50275</v>
      </c>
      <c r="CC3052">
        <v>59928</v>
      </c>
      <c r="CD3052">
        <v>8082</v>
      </c>
      <c r="CE3052">
        <v>280.62</v>
      </c>
      <c r="CF3052">
        <v>27</v>
      </c>
    </row>
    <row r="3053" spans="1:84">
      <c r="A3053">
        <v>54015</v>
      </c>
      <c r="B3053" t="s">
        <v>3046</v>
      </c>
      <c r="C3053">
        <v>54015</v>
      </c>
      <c r="D3053">
        <v>10256</v>
      </c>
      <c r="E3053">
        <v>-0.7</v>
      </c>
      <c r="F3053">
        <v>-74</v>
      </c>
      <c r="G3053">
        <v>10330</v>
      </c>
      <c r="H3053">
        <v>682</v>
      </c>
      <c r="I3053">
        <v>6.6</v>
      </c>
      <c r="J3053">
        <v>2430</v>
      </c>
      <c r="K3053">
        <v>23.7</v>
      </c>
      <c r="L3053">
        <v>14.5</v>
      </c>
      <c r="M3053">
        <v>1491</v>
      </c>
      <c r="N3053">
        <v>50.4</v>
      </c>
      <c r="O3053">
        <v>10067</v>
      </c>
      <c r="P3053">
        <v>13</v>
      </c>
      <c r="Q3053">
        <v>77</v>
      </c>
      <c r="R3053">
        <v>2</v>
      </c>
      <c r="S3053">
        <v>0</v>
      </c>
      <c r="T3053">
        <v>97</v>
      </c>
      <c r="U3053">
        <v>42</v>
      </c>
      <c r="V3053">
        <v>10026</v>
      </c>
      <c r="W3053">
        <v>98.2</v>
      </c>
      <c r="X3053">
        <v>0.1</v>
      </c>
      <c r="Y3053">
        <v>0.8</v>
      </c>
      <c r="Z3053">
        <v>0</v>
      </c>
      <c r="AA3053">
        <v>0</v>
      </c>
      <c r="AB3053">
        <v>0.9</v>
      </c>
      <c r="AC3053">
        <v>0.4</v>
      </c>
      <c r="AD3053">
        <v>97.8</v>
      </c>
      <c r="AE3053">
        <v>134</v>
      </c>
      <c r="AF3053">
        <v>113</v>
      </c>
      <c r="AG3053">
        <v>2</v>
      </c>
      <c r="AH3053">
        <v>66</v>
      </c>
      <c r="AI3053">
        <v>0.1</v>
      </c>
      <c r="AJ3053">
        <v>2.2000000000000002</v>
      </c>
      <c r="AK3053">
        <v>63.7</v>
      </c>
      <c r="AL3053">
        <v>7.3</v>
      </c>
      <c r="AM3053">
        <v>2958</v>
      </c>
      <c r="AN3053">
        <v>45</v>
      </c>
      <c r="AO3053">
        <v>4973</v>
      </c>
      <c r="AP3053">
        <v>137</v>
      </c>
      <c r="AQ3053">
        <v>2.8</v>
      </c>
      <c r="AR3053">
        <v>79.2</v>
      </c>
      <c r="AS3053">
        <v>55600</v>
      </c>
      <c r="AT3053">
        <v>2.7</v>
      </c>
      <c r="AU3053">
        <v>4020</v>
      </c>
      <c r="AV3053">
        <v>2.5499999999999998</v>
      </c>
      <c r="AW3053">
        <v>12021</v>
      </c>
      <c r="AX3053">
        <v>25721</v>
      </c>
      <c r="AY3053">
        <v>22.4</v>
      </c>
      <c r="AZ3053">
        <v>171</v>
      </c>
      <c r="BA3053">
        <v>16560</v>
      </c>
      <c r="BB3053">
        <v>3512</v>
      </c>
      <c r="BC3053">
        <v>242</v>
      </c>
      <c r="BD3053">
        <v>6.9</v>
      </c>
      <c r="BE3053">
        <v>2938</v>
      </c>
      <c r="BF3053">
        <v>145</v>
      </c>
      <c r="BG3053">
        <v>627</v>
      </c>
      <c r="BH3053">
        <v>97627</v>
      </c>
      <c r="BI3053">
        <v>33229</v>
      </c>
      <c r="BJ3053">
        <v>124</v>
      </c>
      <c r="BK3053">
        <v>1322</v>
      </c>
      <c r="BL3053">
        <v>8.3000000000000007</v>
      </c>
      <c r="BM3053">
        <v>424</v>
      </c>
      <c r="BN3053">
        <v>1316</v>
      </c>
      <c r="BO3053">
        <v>556</v>
      </c>
      <c r="BP3053">
        <v>0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36474</v>
      </c>
      <c r="BY3053">
        <v>3508</v>
      </c>
      <c r="BZ3053">
        <v>18</v>
      </c>
      <c r="CA3053">
        <v>852</v>
      </c>
      <c r="CB3053">
        <v>18706</v>
      </c>
      <c r="CC3053">
        <v>72971</v>
      </c>
      <c r="CD3053">
        <v>7000</v>
      </c>
      <c r="CE3053">
        <v>342.4</v>
      </c>
      <c r="CF3053">
        <v>30.2</v>
      </c>
    </row>
    <row r="3054" spans="1:84">
      <c r="A3054">
        <v>54017</v>
      </c>
      <c r="B3054" t="s">
        <v>3047</v>
      </c>
      <c r="C3054">
        <v>54017</v>
      </c>
      <c r="D3054">
        <v>7459</v>
      </c>
      <c r="E3054">
        <v>0.8</v>
      </c>
      <c r="F3054">
        <v>56</v>
      </c>
      <c r="G3054">
        <v>7403</v>
      </c>
      <c r="H3054">
        <v>384</v>
      </c>
      <c r="I3054">
        <v>5.0999999999999996</v>
      </c>
      <c r="J3054">
        <v>1650</v>
      </c>
      <c r="K3054">
        <v>22.1</v>
      </c>
      <c r="L3054">
        <v>14.3</v>
      </c>
      <c r="M3054">
        <v>1067</v>
      </c>
      <c r="N3054">
        <v>48.5</v>
      </c>
      <c r="O3054">
        <v>7347</v>
      </c>
      <c r="P3054">
        <v>20</v>
      </c>
      <c r="Q3054">
        <v>23</v>
      </c>
      <c r="R3054">
        <v>10</v>
      </c>
      <c r="S3054">
        <v>0</v>
      </c>
      <c r="T3054">
        <v>59</v>
      </c>
      <c r="U3054">
        <v>40</v>
      </c>
      <c r="V3054">
        <v>7312</v>
      </c>
      <c r="W3054">
        <v>98.5</v>
      </c>
      <c r="X3054">
        <v>0.3</v>
      </c>
      <c r="Y3054">
        <v>0.3</v>
      </c>
      <c r="Z3054">
        <v>0.1</v>
      </c>
      <c r="AA3054">
        <v>0</v>
      </c>
      <c r="AB3054">
        <v>0.8</v>
      </c>
      <c r="AC3054">
        <v>0.5</v>
      </c>
      <c r="AD3054">
        <v>98</v>
      </c>
      <c r="AE3054">
        <v>79</v>
      </c>
      <c r="AF3054">
        <v>88</v>
      </c>
      <c r="AG3054">
        <v>0</v>
      </c>
      <c r="AH3054">
        <v>68.8</v>
      </c>
      <c r="AI3054">
        <v>0.6</v>
      </c>
      <c r="AJ3054">
        <v>2.8</v>
      </c>
      <c r="AK3054">
        <v>69.400000000000006</v>
      </c>
      <c r="AL3054">
        <v>10.199999999999999</v>
      </c>
      <c r="AM3054">
        <v>1725</v>
      </c>
      <c r="AN3054">
        <v>38.1</v>
      </c>
      <c r="AO3054">
        <v>3774</v>
      </c>
      <c r="AP3054">
        <v>113</v>
      </c>
      <c r="AQ3054">
        <v>3.1</v>
      </c>
      <c r="AR3054">
        <v>81.2</v>
      </c>
      <c r="AS3054">
        <v>57000</v>
      </c>
      <c r="AT3054">
        <v>1.8</v>
      </c>
      <c r="AU3054">
        <v>2845</v>
      </c>
      <c r="AV3054">
        <v>2.56</v>
      </c>
      <c r="AW3054">
        <v>13507</v>
      </c>
      <c r="AX3054">
        <v>29544</v>
      </c>
      <c r="AY3054">
        <v>17.600000000000001</v>
      </c>
      <c r="AZ3054">
        <v>145</v>
      </c>
      <c r="BA3054">
        <v>19401</v>
      </c>
      <c r="BB3054">
        <v>2905</v>
      </c>
      <c r="BC3054">
        <v>153</v>
      </c>
      <c r="BD3054">
        <v>5.3</v>
      </c>
      <c r="BE3054">
        <v>2688</v>
      </c>
      <c r="BF3054">
        <v>378</v>
      </c>
      <c r="BG3054">
        <v>516</v>
      </c>
      <c r="BH3054">
        <v>50545</v>
      </c>
      <c r="BI3054">
        <v>18804</v>
      </c>
      <c r="BJ3054">
        <v>73</v>
      </c>
      <c r="BK3054">
        <v>541</v>
      </c>
      <c r="BL3054">
        <v>-7.4</v>
      </c>
      <c r="BM3054">
        <v>309</v>
      </c>
      <c r="BN3054">
        <v>816</v>
      </c>
      <c r="BO3054">
        <v>381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14454</v>
      </c>
      <c r="BY3054">
        <v>1940</v>
      </c>
      <c r="BZ3054">
        <v>0</v>
      </c>
      <c r="CA3054">
        <v>0</v>
      </c>
      <c r="CB3054">
        <v>94755</v>
      </c>
      <c r="CC3054">
        <v>37903</v>
      </c>
      <c r="CD3054">
        <v>5110</v>
      </c>
      <c r="CE3054">
        <v>320.43</v>
      </c>
      <c r="CF3054">
        <v>23.1</v>
      </c>
    </row>
    <row r="3055" spans="1:84">
      <c r="A3055">
        <v>54019</v>
      </c>
      <c r="B3055" t="s">
        <v>3048</v>
      </c>
      <c r="C3055">
        <v>54019</v>
      </c>
      <c r="D3055">
        <v>46610</v>
      </c>
      <c r="E3055">
        <v>-2</v>
      </c>
      <c r="F3055">
        <v>-969</v>
      </c>
      <c r="G3055">
        <v>47579</v>
      </c>
      <c r="H3055">
        <v>2795</v>
      </c>
      <c r="I3055">
        <v>6</v>
      </c>
      <c r="J3055">
        <v>9851</v>
      </c>
      <c r="K3055">
        <v>21.1</v>
      </c>
      <c r="L3055">
        <v>15.9</v>
      </c>
      <c r="M3055">
        <v>7408</v>
      </c>
      <c r="N3055">
        <v>50.2</v>
      </c>
      <c r="O3055">
        <v>43473</v>
      </c>
      <c r="P3055">
        <v>2293</v>
      </c>
      <c r="Q3055">
        <v>122</v>
      </c>
      <c r="R3055">
        <v>228</v>
      </c>
      <c r="S3055">
        <v>15</v>
      </c>
      <c r="T3055">
        <v>479</v>
      </c>
      <c r="U3055">
        <v>346</v>
      </c>
      <c r="V3055">
        <v>43150</v>
      </c>
      <c r="W3055">
        <v>93.3</v>
      </c>
      <c r="X3055">
        <v>4.9000000000000004</v>
      </c>
      <c r="Y3055">
        <v>0.3</v>
      </c>
      <c r="Z3055">
        <v>0.5</v>
      </c>
      <c r="AA3055">
        <v>0</v>
      </c>
      <c r="AB3055">
        <v>1</v>
      </c>
      <c r="AC3055">
        <v>0.7</v>
      </c>
      <c r="AD3055">
        <v>92.6</v>
      </c>
      <c r="AE3055">
        <v>550</v>
      </c>
      <c r="AF3055">
        <v>603</v>
      </c>
      <c r="AG3055">
        <v>3</v>
      </c>
      <c r="AH3055">
        <v>63.7</v>
      </c>
      <c r="AI3055">
        <v>0.8</v>
      </c>
      <c r="AJ3055">
        <v>2</v>
      </c>
      <c r="AK3055">
        <v>68.599999999999994</v>
      </c>
      <c r="AL3055">
        <v>10.7</v>
      </c>
      <c r="AM3055">
        <v>12445</v>
      </c>
      <c r="AN3055">
        <v>28</v>
      </c>
      <c r="AO3055">
        <v>22277</v>
      </c>
      <c r="AP3055">
        <v>661</v>
      </c>
      <c r="AQ3055">
        <v>3.1</v>
      </c>
      <c r="AR3055">
        <v>77.2</v>
      </c>
      <c r="AS3055">
        <v>50800</v>
      </c>
      <c r="AT3055">
        <v>7.5</v>
      </c>
      <c r="AU3055">
        <v>18945</v>
      </c>
      <c r="AV3055">
        <v>2.41</v>
      </c>
      <c r="AW3055">
        <v>13809</v>
      </c>
      <c r="AX3055">
        <v>27489</v>
      </c>
      <c r="AY3055">
        <v>20.5</v>
      </c>
      <c r="AZ3055">
        <v>1051</v>
      </c>
      <c r="BA3055">
        <v>22584</v>
      </c>
      <c r="BB3055">
        <v>18110</v>
      </c>
      <c r="BC3055">
        <v>1027</v>
      </c>
      <c r="BD3055">
        <v>5.7</v>
      </c>
      <c r="BE3055">
        <v>16839</v>
      </c>
      <c r="BF3055">
        <v>298</v>
      </c>
      <c r="BG3055">
        <v>3402</v>
      </c>
      <c r="BH3055">
        <v>516598</v>
      </c>
      <c r="BI3055">
        <v>30679</v>
      </c>
      <c r="BJ3055">
        <v>929</v>
      </c>
      <c r="BK3055">
        <v>9561</v>
      </c>
      <c r="BL3055">
        <v>-2.9</v>
      </c>
      <c r="BM3055">
        <v>1855</v>
      </c>
      <c r="BN3055">
        <v>32242</v>
      </c>
      <c r="BO3055">
        <v>2545</v>
      </c>
      <c r="BP3055">
        <v>0</v>
      </c>
      <c r="BQ3055">
        <v>0</v>
      </c>
      <c r="BR3055">
        <v>0</v>
      </c>
      <c r="BS3055">
        <v>0</v>
      </c>
      <c r="BT3055">
        <v>0</v>
      </c>
      <c r="BU3055">
        <v>26</v>
      </c>
      <c r="BV3055">
        <v>207735</v>
      </c>
      <c r="BW3055">
        <v>0</v>
      </c>
      <c r="BX3055">
        <v>352540</v>
      </c>
      <c r="BY3055">
        <v>7477</v>
      </c>
      <c r="BZ3055">
        <v>74</v>
      </c>
      <c r="CA3055">
        <v>8735</v>
      </c>
      <c r="CB3055">
        <v>24154</v>
      </c>
      <c r="CC3055">
        <v>370968</v>
      </c>
      <c r="CD3055">
        <v>7885</v>
      </c>
      <c r="CE3055">
        <v>663.93</v>
      </c>
      <c r="CF3055">
        <v>71.7</v>
      </c>
    </row>
    <row r="3056" spans="1:84">
      <c r="A3056">
        <v>54021</v>
      </c>
      <c r="B3056" t="s">
        <v>3049</v>
      </c>
      <c r="C3056">
        <v>54021</v>
      </c>
      <c r="D3056">
        <v>6965</v>
      </c>
      <c r="E3056">
        <v>-2.7</v>
      </c>
      <c r="F3056">
        <v>-195</v>
      </c>
      <c r="G3056">
        <v>7160</v>
      </c>
      <c r="H3056">
        <v>320</v>
      </c>
      <c r="I3056">
        <v>4.5999999999999996</v>
      </c>
      <c r="J3056">
        <v>1207</v>
      </c>
      <c r="K3056">
        <v>17.3</v>
      </c>
      <c r="L3056">
        <v>16</v>
      </c>
      <c r="M3056">
        <v>1112</v>
      </c>
      <c r="N3056">
        <v>49</v>
      </c>
      <c r="O3056">
        <v>6710</v>
      </c>
      <c r="P3056">
        <v>74</v>
      </c>
      <c r="Q3056">
        <v>16</v>
      </c>
      <c r="R3056">
        <v>106</v>
      </c>
      <c r="S3056">
        <v>3</v>
      </c>
      <c r="T3056">
        <v>56</v>
      </c>
      <c r="U3056">
        <v>75</v>
      </c>
      <c r="V3056">
        <v>6645</v>
      </c>
      <c r="W3056">
        <v>96.3</v>
      </c>
      <c r="X3056">
        <v>1.1000000000000001</v>
      </c>
      <c r="Y3056">
        <v>0.2</v>
      </c>
      <c r="Z3056">
        <v>1.5</v>
      </c>
      <c r="AA3056">
        <v>0</v>
      </c>
      <c r="AB3056">
        <v>0.8</v>
      </c>
      <c r="AC3056">
        <v>1.1000000000000001</v>
      </c>
      <c r="AD3056">
        <v>95.4</v>
      </c>
      <c r="AE3056">
        <v>72</v>
      </c>
      <c r="AF3056">
        <v>78</v>
      </c>
      <c r="AG3056">
        <v>1</v>
      </c>
      <c r="AH3056">
        <v>57</v>
      </c>
      <c r="AI3056">
        <v>1</v>
      </c>
      <c r="AJ3056">
        <v>1.9</v>
      </c>
      <c r="AK3056">
        <v>70</v>
      </c>
      <c r="AL3056">
        <v>17.100000000000001</v>
      </c>
      <c r="AM3056">
        <v>1518</v>
      </c>
      <c r="AN3056">
        <v>30.2</v>
      </c>
      <c r="AO3056">
        <v>3716</v>
      </c>
      <c r="AP3056">
        <v>95</v>
      </c>
      <c r="AQ3056">
        <v>2.6</v>
      </c>
      <c r="AR3056">
        <v>72.400000000000006</v>
      </c>
      <c r="AS3056">
        <v>63900</v>
      </c>
      <c r="AT3056">
        <v>5.7</v>
      </c>
      <c r="AU3056">
        <v>2768</v>
      </c>
      <c r="AV3056">
        <v>2.4300000000000002</v>
      </c>
      <c r="AW3056">
        <v>12498</v>
      </c>
      <c r="AX3056">
        <v>26557</v>
      </c>
      <c r="AY3056">
        <v>19.7</v>
      </c>
      <c r="AZ3056">
        <v>150</v>
      </c>
      <c r="BA3056">
        <v>21577</v>
      </c>
      <c r="BB3056">
        <v>3136</v>
      </c>
      <c r="BC3056">
        <v>147</v>
      </c>
      <c r="BD3056">
        <v>4.7</v>
      </c>
      <c r="BE3056">
        <v>3171</v>
      </c>
      <c r="BF3056">
        <v>395</v>
      </c>
      <c r="BG3056">
        <v>862</v>
      </c>
      <c r="BH3056">
        <v>98679</v>
      </c>
      <c r="BI3056">
        <v>31119</v>
      </c>
      <c r="BJ3056">
        <v>133</v>
      </c>
      <c r="BK3056">
        <v>1124</v>
      </c>
      <c r="BL3056">
        <v>17.5</v>
      </c>
      <c r="BM3056">
        <v>434</v>
      </c>
      <c r="BN3056">
        <v>2868</v>
      </c>
      <c r="BO3056">
        <v>522</v>
      </c>
      <c r="BP3056">
        <v>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4214</v>
      </c>
      <c r="BX3056">
        <v>26010</v>
      </c>
      <c r="BY3056">
        <v>3707</v>
      </c>
      <c r="BZ3056">
        <v>0</v>
      </c>
      <c r="CA3056">
        <v>0</v>
      </c>
      <c r="CB3056">
        <v>65887</v>
      </c>
      <c r="CC3056">
        <v>69322</v>
      </c>
      <c r="CD3056">
        <v>9929</v>
      </c>
      <c r="CE3056">
        <v>340.05</v>
      </c>
      <c r="CF3056">
        <v>21.1</v>
      </c>
    </row>
    <row r="3057" spans="1:84">
      <c r="A3057">
        <v>54023</v>
      </c>
      <c r="B3057" t="s">
        <v>3050</v>
      </c>
      <c r="C3057">
        <v>54023</v>
      </c>
      <c r="D3057">
        <v>11915</v>
      </c>
      <c r="E3057">
        <v>5.5</v>
      </c>
      <c r="F3057">
        <v>616</v>
      </c>
      <c r="G3057">
        <v>11299</v>
      </c>
      <c r="H3057">
        <v>654</v>
      </c>
      <c r="I3057">
        <v>5.5</v>
      </c>
      <c r="J3057">
        <v>2522</v>
      </c>
      <c r="K3057">
        <v>21.2</v>
      </c>
      <c r="L3057">
        <v>18.7</v>
      </c>
      <c r="M3057">
        <v>2224</v>
      </c>
      <c r="N3057">
        <v>50.3</v>
      </c>
      <c r="O3057">
        <v>11713</v>
      </c>
      <c r="P3057">
        <v>94</v>
      </c>
      <c r="Q3057">
        <v>30</v>
      </c>
      <c r="R3057">
        <v>27</v>
      </c>
      <c r="S3057">
        <v>2</v>
      </c>
      <c r="T3057">
        <v>49</v>
      </c>
      <c r="U3057">
        <v>91</v>
      </c>
      <c r="V3057">
        <v>11625</v>
      </c>
      <c r="W3057">
        <v>98.3</v>
      </c>
      <c r="X3057">
        <v>0.8</v>
      </c>
      <c r="Y3057">
        <v>0.3</v>
      </c>
      <c r="Z3057">
        <v>0.2</v>
      </c>
      <c r="AA3057">
        <v>0</v>
      </c>
      <c r="AB3057">
        <v>0.4</v>
      </c>
      <c r="AC3057">
        <v>0.8</v>
      </c>
      <c r="AD3057">
        <v>97.6</v>
      </c>
      <c r="AE3057">
        <v>130</v>
      </c>
      <c r="AF3057">
        <v>119</v>
      </c>
      <c r="AG3057">
        <v>0</v>
      </c>
      <c r="AH3057">
        <v>69.5</v>
      </c>
      <c r="AI3057">
        <v>0.5</v>
      </c>
      <c r="AJ3057">
        <v>2.2000000000000002</v>
      </c>
      <c r="AK3057">
        <v>70.8</v>
      </c>
      <c r="AL3057">
        <v>11.4</v>
      </c>
      <c r="AM3057">
        <v>2022</v>
      </c>
      <c r="AN3057">
        <v>26.9</v>
      </c>
      <c r="AO3057">
        <v>6587</v>
      </c>
      <c r="AP3057">
        <v>482</v>
      </c>
      <c r="AQ3057">
        <v>7.9</v>
      </c>
      <c r="AR3057">
        <v>80.900000000000006</v>
      </c>
      <c r="AS3057">
        <v>78400</v>
      </c>
      <c r="AT3057">
        <v>5.7</v>
      </c>
      <c r="AU3057">
        <v>4591</v>
      </c>
      <c r="AV3057">
        <v>2.4300000000000002</v>
      </c>
      <c r="AW3057">
        <v>15696</v>
      </c>
      <c r="AX3057">
        <v>32346</v>
      </c>
      <c r="AY3057">
        <v>14.1</v>
      </c>
      <c r="AZ3057">
        <v>290</v>
      </c>
      <c r="BA3057">
        <v>24781</v>
      </c>
      <c r="BB3057">
        <v>5065</v>
      </c>
      <c r="BC3057">
        <v>308</v>
      </c>
      <c r="BD3057">
        <v>6.1</v>
      </c>
      <c r="BE3057">
        <v>5930</v>
      </c>
      <c r="BF3057">
        <v>-213</v>
      </c>
      <c r="BG3057">
        <v>1032</v>
      </c>
      <c r="BH3057">
        <v>198793</v>
      </c>
      <c r="BI3057">
        <v>33523</v>
      </c>
      <c r="BJ3057">
        <v>272</v>
      </c>
      <c r="BK3057">
        <v>2895</v>
      </c>
      <c r="BL3057">
        <v>-11.2</v>
      </c>
      <c r="BM3057">
        <v>699</v>
      </c>
      <c r="BN3057">
        <v>5223</v>
      </c>
      <c r="BO3057">
        <v>923</v>
      </c>
      <c r="BP3057">
        <v>0</v>
      </c>
      <c r="BQ3057">
        <v>0</v>
      </c>
      <c r="BR3057">
        <v>0</v>
      </c>
      <c r="BS3057">
        <v>0</v>
      </c>
      <c r="BT3057">
        <v>0</v>
      </c>
      <c r="BU3057">
        <v>23.1</v>
      </c>
      <c r="BV3057">
        <v>116192</v>
      </c>
      <c r="BW3057">
        <v>0</v>
      </c>
      <c r="BX3057">
        <v>85101</v>
      </c>
      <c r="BY3057">
        <v>7496</v>
      </c>
      <c r="BZ3057">
        <v>90</v>
      </c>
      <c r="CA3057">
        <v>8242</v>
      </c>
      <c r="CB3057">
        <v>107653</v>
      </c>
      <c r="CC3057">
        <v>79699</v>
      </c>
      <c r="CD3057">
        <v>6908</v>
      </c>
      <c r="CE3057">
        <v>477.21</v>
      </c>
      <c r="CF3057">
        <v>23.7</v>
      </c>
    </row>
    <row r="3058" spans="1:84">
      <c r="A3058">
        <v>54025</v>
      </c>
      <c r="B3058" t="s">
        <v>3051</v>
      </c>
      <c r="C3058">
        <v>54025</v>
      </c>
      <c r="D3058">
        <v>34850</v>
      </c>
      <c r="E3058">
        <v>1.2</v>
      </c>
      <c r="F3058">
        <v>397</v>
      </c>
      <c r="G3058">
        <v>34453</v>
      </c>
      <c r="H3058">
        <v>1901</v>
      </c>
      <c r="I3058">
        <v>5.5</v>
      </c>
      <c r="J3058">
        <v>7249</v>
      </c>
      <c r="K3058">
        <v>20.8</v>
      </c>
      <c r="L3058">
        <v>17.8</v>
      </c>
      <c r="M3058">
        <v>6189</v>
      </c>
      <c r="N3058">
        <v>51.5</v>
      </c>
      <c r="O3058">
        <v>33251</v>
      </c>
      <c r="P3058">
        <v>1041</v>
      </c>
      <c r="Q3058">
        <v>107</v>
      </c>
      <c r="R3058">
        <v>81</v>
      </c>
      <c r="S3058">
        <v>2</v>
      </c>
      <c r="T3058">
        <v>368</v>
      </c>
      <c r="U3058">
        <v>276</v>
      </c>
      <c r="V3058">
        <v>32998</v>
      </c>
      <c r="W3058">
        <v>95.4</v>
      </c>
      <c r="X3058">
        <v>3</v>
      </c>
      <c r="Y3058">
        <v>0.3</v>
      </c>
      <c r="Z3058">
        <v>0.2</v>
      </c>
      <c r="AA3058">
        <v>0</v>
      </c>
      <c r="AB3058">
        <v>1.1000000000000001</v>
      </c>
      <c r="AC3058">
        <v>0.8</v>
      </c>
      <c r="AD3058">
        <v>94.7</v>
      </c>
      <c r="AE3058">
        <v>376</v>
      </c>
      <c r="AF3058">
        <v>453</v>
      </c>
      <c r="AG3058">
        <v>1</v>
      </c>
      <c r="AH3058">
        <v>64.3</v>
      </c>
      <c r="AI3058">
        <v>0.6</v>
      </c>
      <c r="AJ3058">
        <v>2</v>
      </c>
      <c r="AK3058">
        <v>73.400000000000006</v>
      </c>
      <c r="AL3058">
        <v>13.6</v>
      </c>
      <c r="AM3058">
        <v>7897</v>
      </c>
      <c r="AN3058">
        <v>24.3</v>
      </c>
      <c r="AO3058">
        <v>18425</v>
      </c>
      <c r="AP3058">
        <v>781</v>
      </c>
      <c r="AQ3058">
        <v>4.4000000000000004</v>
      </c>
      <c r="AR3058">
        <v>76.599999999999994</v>
      </c>
      <c r="AS3058">
        <v>71300</v>
      </c>
      <c r="AT3058">
        <v>8.3000000000000007</v>
      </c>
      <c r="AU3058">
        <v>14571</v>
      </c>
      <c r="AV3058">
        <v>2.3199999999999998</v>
      </c>
      <c r="AW3058">
        <v>16247</v>
      </c>
      <c r="AX3058">
        <v>30694</v>
      </c>
      <c r="AY3058">
        <v>15.8</v>
      </c>
      <c r="AZ3058">
        <v>888</v>
      </c>
      <c r="BA3058">
        <v>25502</v>
      </c>
      <c r="BB3058">
        <v>15716</v>
      </c>
      <c r="BC3058">
        <v>970</v>
      </c>
      <c r="BD3058">
        <v>6.2</v>
      </c>
      <c r="BE3058">
        <v>19022</v>
      </c>
      <c r="BF3058">
        <v>1269</v>
      </c>
      <c r="BG3058">
        <v>2408</v>
      </c>
      <c r="BH3058">
        <v>578969</v>
      </c>
      <c r="BI3058">
        <v>30437</v>
      </c>
      <c r="BJ3058">
        <v>1045</v>
      </c>
      <c r="BK3058">
        <v>11261</v>
      </c>
      <c r="BL3058">
        <v>11.8</v>
      </c>
      <c r="BM3058">
        <v>2190</v>
      </c>
      <c r="BN3058">
        <v>133750</v>
      </c>
      <c r="BO3058">
        <v>2932</v>
      </c>
      <c r="BP3058">
        <v>0</v>
      </c>
      <c r="BQ3058">
        <v>0</v>
      </c>
      <c r="BR3058">
        <v>0</v>
      </c>
      <c r="BS3058">
        <v>0</v>
      </c>
      <c r="BT3058">
        <v>0</v>
      </c>
      <c r="BU3058">
        <v>19.8</v>
      </c>
      <c r="BV3058">
        <v>116748</v>
      </c>
      <c r="BW3058">
        <v>78974</v>
      </c>
      <c r="BX3058">
        <v>376449</v>
      </c>
      <c r="BY3058">
        <v>10877</v>
      </c>
      <c r="BZ3058">
        <v>170</v>
      </c>
      <c r="CA3058">
        <v>48130</v>
      </c>
      <c r="CB3058">
        <v>192599</v>
      </c>
      <c r="CC3058">
        <v>261267</v>
      </c>
      <c r="CD3058">
        <v>7489</v>
      </c>
      <c r="CE3058">
        <v>1021.26</v>
      </c>
      <c r="CF3058">
        <v>33.700000000000003</v>
      </c>
    </row>
    <row r="3059" spans="1:84">
      <c r="A3059">
        <v>54027</v>
      </c>
      <c r="B3059" t="s">
        <v>3052</v>
      </c>
      <c r="C3059">
        <v>54027</v>
      </c>
      <c r="D3059">
        <v>22480</v>
      </c>
      <c r="E3059">
        <v>11.3</v>
      </c>
      <c r="F3059">
        <v>2277</v>
      </c>
      <c r="G3059">
        <v>20203</v>
      </c>
      <c r="H3059">
        <v>1190</v>
      </c>
      <c r="I3059">
        <v>5.3</v>
      </c>
      <c r="J3059">
        <v>5165</v>
      </c>
      <c r="K3059">
        <v>23</v>
      </c>
      <c r="L3059">
        <v>14.4</v>
      </c>
      <c r="M3059">
        <v>3247</v>
      </c>
      <c r="N3059">
        <v>50</v>
      </c>
      <c r="O3059">
        <v>22010</v>
      </c>
      <c r="P3059">
        <v>219</v>
      </c>
      <c r="Q3059">
        <v>45</v>
      </c>
      <c r="R3059">
        <v>46</v>
      </c>
      <c r="S3059">
        <v>4</v>
      </c>
      <c r="T3059">
        <v>156</v>
      </c>
      <c r="U3059">
        <v>172</v>
      </c>
      <c r="V3059">
        <v>21845</v>
      </c>
      <c r="W3059">
        <v>97.9</v>
      </c>
      <c r="X3059">
        <v>1</v>
      </c>
      <c r="Y3059">
        <v>0.2</v>
      </c>
      <c r="Z3059">
        <v>0.2</v>
      </c>
      <c r="AA3059">
        <v>0</v>
      </c>
      <c r="AB3059">
        <v>0.7</v>
      </c>
      <c r="AC3059">
        <v>0.8</v>
      </c>
      <c r="AD3059">
        <v>97.2</v>
      </c>
      <c r="AE3059">
        <v>225</v>
      </c>
      <c r="AF3059">
        <v>217</v>
      </c>
      <c r="AG3059">
        <v>2</v>
      </c>
      <c r="AH3059">
        <v>66.7</v>
      </c>
      <c r="AI3059">
        <v>0.6</v>
      </c>
      <c r="AJ3059">
        <v>2.1</v>
      </c>
      <c r="AK3059">
        <v>71.3</v>
      </c>
      <c r="AL3059">
        <v>11.3</v>
      </c>
      <c r="AM3059">
        <v>4656</v>
      </c>
      <c r="AN3059">
        <v>39.700000000000003</v>
      </c>
      <c r="AO3059">
        <v>12205</v>
      </c>
      <c r="AP3059">
        <v>1020</v>
      </c>
      <c r="AQ3059">
        <v>9.1</v>
      </c>
      <c r="AR3059">
        <v>81.099999999999994</v>
      </c>
      <c r="AS3059">
        <v>78300</v>
      </c>
      <c r="AT3059">
        <v>3.5</v>
      </c>
      <c r="AU3059">
        <v>7955</v>
      </c>
      <c r="AV3059">
        <v>2.4900000000000002</v>
      </c>
      <c r="AW3059">
        <v>14851</v>
      </c>
      <c r="AX3059">
        <v>36008</v>
      </c>
      <c r="AY3059">
        <v>14</v>
      </c>
      <c r="AZ3059">
        <v>468</v>
      </c>
      <c r="BA3059">
        <v>21268</v>
      </c>
      <c r="BB3059">
        <v>9860</v>
      </c>
      <c r="BC3059">
        <v>389</v>
      </c>
      <c r="BD3059">
        <v>3.9</v>
      </c>
      <c r="BE3059">
        <v>7539</v>
      </c>
      <c r="BF3059">
        <v>765</v>
      </c>
      <c r="BG3059">
        <v>1475</v>
      </c>
      <c r="BH3059">
        <v>182592</v>
      </c>
      <c r="BI3059">
        <v>24220</v>
      </c>
      <c r="BJ3059">
        <v>356</v>
      </c>
      <c r="BK3059">
        <v>3028</v>
      </c>
      <c r="BL3059">
        <v>9.1999999999999993</v>
      </c>
      <c r="BM3059">
        <v>1350</v>
      </c>
      <c r="BN3059">
        <v>18667</v>
      </c>
      <c r="BO3059">
        <v>1424</v>
      </c>
      <c r="BP3059">
        <v>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91381</v>
      </c>
      <c r="BY3059">
        <v>4358</v>
      </c>
      <c r="BZ3059">
        <v>338</v>
      </c>
      <c r="CA3059">
        <v>36917</v>
      </c>
      <c r="CB3059">
        <v>138617</v>
      </c>
      <c r="CC3059">
        <v>106641</v>
      </c>
      <c r="CD3059">
        <v>4950</v>
      </c>
      <c r="CE3059">
        <v>641.72</v>
      </c>
      <c r="CF3059">
        <v>31.5</v>
      </c>
    </row>
    <row r="3060" spans="1:84">
      <c r="A3060">
        <v>54029</v>
      </c>
      <c r="B3060" t="s">
        <v>3053</v>
      </c>
      <c r="C3060">
        <v>54029</v>
      </c>
      <c r="D3060">
        <v>30911</v>
      </c>
      <c r="E3060">
        <v>-5.4</v>
      </c>
      <c r="F3060">
        <v>-1756</v>
      </c>
      <c r="G3060">
        <v>32667</v>
      </c>
      <c r="H3060">
        <v>1739</v>
      </c>
      <c r="I3060">
        <v>5.6</v>
      </c>
      <c r="J3060">
        <v>6376</v>
      </c>
      <c r="K3060">
        <v>20.6</v>
      </c>
      <c r="L3060">
        <v>18.600000000000001</v>
      </c>
      <c r="M3060">
        <v>5746</v>
      </c>
      <c r="N3060">
        <v>51.6</v>
      </c>
      <c r="O3060">
        <v>29763</v>
      </c>
      <c r="P3060">
        <v>742</v>
      </c>
      <c r="Q3060">
        <v>43</v>
      </c>
      <c r="R3060">
        <v>118</v>
      </c>
      <c r="S3060">
        <v>3</v>
      </c>
      <c r="T3060">
        <v>242</v>
      </c>
      <c r="U3060">
        <v>256</v>
      </c>
      <c r="V3060">
        <v>29531</v>
      </c>
      <c r="W3060">
        <v>96.3</v>
      </c>
      <c r="X3060">
        <v>2.4</v>
      </c>
      <c r="Y3060">
        <v>0.1</v>
      </c>
      <c r="Z3060">
        <v>0.4</v>
      </c>
      <c r="AA3060">
        <v>0</v>
      </c>
      <c r="AB3060">
        <v>0.8</v>
      </c>
      <c r="AC3060">
        <v>0.8</v>
      </c>
      <c r="AD3060">
        <v>95.5</v>
      </c>
      <c r="AE3060">
        <v>348</v>
      </c>
      <c r="AF3060">
        <v>427</v>
      </c>
      <c r="AG3060">
        <v>4</v>
      </c>
      <c r="AH3060">
        <v>67.8</v>
      </c>
      <c r="AI3060">
        <v>1.8</v>
      </c>
      <c r="AJ3060">
        <v>5.8</v>
      </c>
      <c r="AK3060">
        <v>82.9</v>
      </c>
      <c r="AL3060">
        <v>11.5</v>
      </c>
      <c r="AM3060">
        <v>6170</v>
      </c>
      <c r="AN3060">
        <v>21.6</v>
      </c>
      <c r="AO3060">
        <v>14812</v>
      </c>
      <c r="AP3060">
        <v>83</v>
      </c>
      <c r="AQ3060">
        <v>0.6</v>
      </c>
      <c r="AR3060">
        <v>77.099999999999994</v>
      </c>
      <c r="AS3060">
        <v>70500</v>
      </c>
      <c r="AT3060">
        <v>13.4</v>
      </c>
      <c r="AU3060">
        <v>13678</v>
      </c>
      <c r="AV3060">
        <v>2.36</v>
      </c>
      <c r="AW3060">
        <v>17724</v>
      </c>
      <c r="AX3060">
        <v>37270</v>
      </c>
      <c r="AY3060">
        <v>11.2</v>
      </c>
      <c r="AZ3060">
        <v>818</v>
      </c>
      <c r="BA3060">
        <v>26215</v>
      </c>
      <c r="BB3060">
        <v>14604</v>
      </c>
      <c r="BC3060">
        <v>1120</v>
      </c>
      <c r="BD3060">
        <v>7.7</v>
      </c>
      <c r="BE3060">
        <v>15864</v>
      </c>
      <c r="BF3060">
        <v>-2301</v>
      </c>
      <c r="BG3060">
        <v>1478</v>
      </c>
      <c r="BH3060">
        <v>593282</v>
      </c>
      <c r="BI3060">
        <v>37398</v>
      </c>
      <c r="BJ3060">
        <v>693</v>
      </c>
      <c r="BK3060">
        <v>10210</v>
      </c>
      <c r="BL3060">
        <v>-28</v>
      </c>
      <c r="BM3060">
        <v>1341</v>
      </c>
      <c r="BN3060">
        <v>27369</v>
      </c>
      <c r="BO3060">
        <v>1933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v>20.399999999999999</v>
      </c>
      <c r="BV3060">
        <v>668315</v>
      </c>
      <c r="BW3060">
        <v>381970</v>
      </c>
      <c r="BX3060">
        <v>234848</v>
      </c>
      <c r="BY3060">
        <v>7323</v>
      </c>
      <c r="BZ3060">
        <v>26</v>
      </c>
      <c r="CA3060">
        <v>3896</v>
      </c>
      <c r="CB3060">
        <v>7017</v>
      </c>
      <c r="CC3060">
        <v>246079</v>
      </c>
      <c r="CD3060">
        <v>7810</v>
      </c>
      <c r="CE3060">
        <v>82.82</v>
      </c>
      <c r="CF3060">
        <v>393.6</v>
      </c>
    </row>
    <row r="3061" spans="1:84">
      <c r="A3061">
        <v>54031</v>
      </c>
      <c r="B3061" t="s">
        <v>3054</v>
      </c>
      <c r="C3061">
        <v>54031</v>
      </c>
      <c r="D3061">
        <v>13420</v>
      </c>
      <c r="E3061">
        <v>5.9</v>
      </c>
      <c r="F3061">
        <v>751</v>
      </c>
      <c r="G3061">
        <v>12669</v>
      </c>
      <c r="H3061">
        <v>733</v>
      </c>
      <c r="I3061">
        <v>5.5</v>
      </c>
      <c r="J3061">
        <v>3025</v>
      </c>
      <c r="K3061">
        <v>22.5</v>
      </c>
      <c r="L3061">
        <v>15.3</v>
      </c>
      <c r="M3061">
        <v>2059</v>
      </c>
      <c r="N3061">
        <v>50.5</v>
      </c>
      <c r="O3061">
        <v>13031</v>
      </c>
      <c r="P3061">
        <v>271</v>
      </c>
      <c r="Q3061">
        <v>20</v>
      </c>
      <c r="R3061">
        <v>19</v>
      </c>
      <c r="S3061">
        <v>0</v>
      </c>
      <c r="T3061">
        <v>79</v>
      </c>
      <c r="U3061">
        <v>162</v>
      </c>
      <c r="V3061">
        <v>12886</v>
      </c>
      <c r="W3061">
        <v>97.1</v>
      </c>
      <c r="X3061">
        <v>2</v>
      </c>
      <c r="Y3061">
        <v>0.1</v>
      </c>
      <c r="Z3061">
        <v>0.1</v>
      </c>
      <c r="AA3061">
        <v>0</v>
      </c>
      <c r="AB3061">
        <v>0.6</v>
      </c>
      <c r="AC3061">
        <v>1.2</v>
      </c>
      <c r="AD3061">
        <v>96</v>
      </c>
      <c r="AE3061">
        <v>144</v>
      </c>
      <c r="AF3061">
        <v>141</v>
      </c>
      <c r="AG3061">
        <v>0</v>
      </c>
      <c r="AH3061">
        <v>64.599999999999994</v>
      </c>
      <c r="AI3061">
        <v>0.5</v>
      </c>
      <c r="AJ3061">
        <v>1.6</v>
      </c>
      <c r="AK3061">
        <v>70.3</v>
      </c>
      <c r="AL3061">
        <v>9.4</v>
      </c>
      <c r="AM3061">
        <v>2864</v>
      </c>
      <c r="AN3061">
        <v>26</v>
      </c>
      <c r="AO3061">
        <v>7819</v>
      </c>
      <c r="AP3061">
        <v>704</v>
      </c>
      <c r="AQ3061">
        <v>9.9</v>
      </c>
      <c r="AR3061">
        <v>80.5</v>
      </c>
      <c r="AS3061">
        <v>74700</v>
      </c>
      <c r="AT3061">
        <v>3.5</v>
      </c>
      <c r="AU3061">
        <v>5204</v>
      </c>
      <c r="AV3061">
        <v>2.42</v>
      </c>
      <c r="AW3061">
        <v>15859</v>
      </c>
      <c r="AX3061">
        <v>35361</v>
      </c>
      <c r="AY3061">
        <v>12.5</v>
      </c>
      <c r="AZ3061">
        <v>309</v>
      </c>
      <c r="BA3061">
        <v>23216</v>
      </c>
      <c r="BB3061">
        <v>7271</v>
      </c>
      <c r="BC3061">
        <v>285</v>
      </c>
      <c r="BD3061">
        <v>3.9</v>
      </c>
      <c r="BE3061">
        <v>8723</v>
      </c>
      <c r="BF3061">
        <v>953</v>
      </c>
      <c r="BG3061">
        <v>810</v>
      </c>
      <c r="BH3061">
        <v>258833</v>
      </c>
      <c r="BI3061">
        <v>29672</v>
      </c>
      <c r="BJ3061">
        <v>271</v>
      </c>
      <c r="BK3061">
        <v>6345</v>
      </c>
      <c r="BL3061">
        <v>23.2</v>
      </c>
      <c r="BM3061">
        <v>790</v>
      </c>
      <c r="BN3061">
        <v>10621</v>
      </c>
      <c r="BO3061">
        <v>938</v>
      </c>
      <c r="BP3061">
        <v>0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525123</v>
      </c>
      <c r="BW3061">
        <v>0</v>
      </c>
      <c r="BX3061">
        <v>88017</v>
      </c>
      <c r="BY3061">
        <v>6854</v>
      </c>
      <c r="BZ3061">
        <v>147</v>
      </c>
      <c r="CA3061">
        <v>20078</v>
      </c>
      <c r="CB3061">
        <v>128425</v>
      </c>
      <c r="CC3061">
        <v>119145</v>
      </c>
      <c r="CD3061">
        <v>9020</v>
      </c>
      <c r="CE3061">
        <v>583.39</v>
      </c>
      <c r="CF3061">
        <v>21.7</v>
      </c>
    </row>
    <row r="3062" spans="1:84">
      <c r="A3062">
        <v>54033</v>
      </c>
      <c r="B3062" t="s">
        <v>3055</v>
      </c>
      <c r="C3062">
        <v>54033</v>
      </c>
      <c r="D3062">
        <v>68745</v>
      </c>
      <c r="E3062">
        <v>0.1</v>
      </c>
      <c r="F3062">
        <v>93</v>
      </c>
      <c r="G3062">
        <v>68652</v>
      </c>
      <c r="H3062">
        <v>4143</v>
      </c>
      <c r="I3062">
        <v>6</v>
      </c>
      <c r="J3062">
        <v>15320</v>
      </c>
      <c r="K3062">
        <v>22.3</v>
      </c>
      <c r="L3062">
        <v>15.9</v>
      </c>
      <c r="M3062">
        <v>10950</v>
      </c>
      <c r="N3062">
        <v>51.7</v>
      </c>
      <c r="O3062">
        <v>66257</v>
      </c>
      <c r="P3062">
        <v>1190</v>
      </c>
      <c r="Q3062">
        <v>104</v>
      </c>
      <c r="R3062">
        <v>620</v>
      </c>
      <c r="S3062">
        <v>19</v>
      </c>
      <c r="T3062">
        <v>555</v>
      </c>
      <c r="U3062">
        <v>776</v>
      </c>
      <c r="V3062">
        <v>65517</v>
      </c>
      <c r="W3062">
        <v>96.4</v>
      </c>
      <c r="X3062">
        <v>1.7</v>
      </c>
      <c r="Y3062">
        <v>0.2</v>
      </c>
      <c r="Z3062">
        <v>0.9</v>
      </c>
      <c r="AA3062">
        <v>0</v>
      </c>
      <c r="AB3062">
        <v>0.8</v>
      </c>
      <c r="AC3062">
        <v>1.1000000000000001</v>
      </c>
      <c r="AD3062">
        <v>95.3</v>
      </c>
      <c r="AE3062">
        <v>847</v>
      </c>
      <c r="AF3062">
        <v>843</v>
      </c>
      <c r="AG3062">
        <v>5</v>
      </c>
      <c r="AH3062">
        <v>65.099999999999994</v>
      </c>
      <c r="AI3062">
        <v>1.4</v>
      </c>
      <c r="AJ3062">
        <v>3</v>
      </c>
      <c r="AK3062">
        <v>78.400000000000006</v>
      </c>
      <c r="AL3062">
        <v>16.3</v>
      </c>
      <c r="AM3062">
        <v>14707</v>
      </c>
      <c r="AN3062">
        <v>22.2</v>
      </c>
      <c r="AO3062">
        <v>31855</v>
      </c>
      <c r="AP3062">
        <v>743</v>
      </c>
      <c r="AQ3062">
        <v>2.4</v>
      </c>
      <c r="AR3062">
        <v>74.8</v>
      </c>
      <c r="AS3062">
        <v>67600</v>
      </c>
      <c r="AT3062">
        <v>11.8</v>
      </c>
      <c r="AU3062">
        <v>27867</v>
      </c>
      <c r="AV3062">
        <v>2.42</v>
      </c>
      <c r="AW3062">
        <v>16810</v>
      </c>
      <c r="AX3062">
        <v>33658</v>
      </c>
      <c r="AY3062">
        <v>16.5</v>
      </c>
      <c r="AZ3062">
        <v>1995</v>
      </c>
      <c r="BA3062">
        <v>29135</v>
      </c>
      <c r="BB3062">
        <v>30789</v>
      </c>
      <c r="BC3062">
        <v>1453</v>
      </c>
      <c r="BD3062">
        <v>4.7</v>
      </c>
      <c r="BE3062">
        <v>43508</v>
      </c>
      <c r="BF3062">
        <v>2180</v>
      </c>
      <c r="BG3062">
        <v>7897</v>
      </c>
      <c r="BH3062">
        <v>1690509</v>
      </c>
      <c r="BI3062">
        <v>38855</v>
      </c>
      <c r="BJ3062">
        <v>1856</v>
      </c>
      <c r="BK3062">
        <v>26185</v>
      </c>
      <c r="BL3062">
        <v>4.8</v>
      </c>
      <c r="BM3062">
        <v>3892</v>
      </c>
      <c r="BN3062">
        <v>84890</v>
      </c>
      <c r="BO3062">
        <v>5209</v>
      </c>
      <c r="BP3062">
        <v>0</v>
      </c>
      <c r="BQ3062">
        <v>0</v>
      </c>
      <c r="BR3062">
        <v>0</v>
      </c>
      <c r="BS3062">
        <v>0</v>
      </c>
      <c r="BT3062">
        <v>0</v>
      </c>
      <c r="BU3062">
        <v>26.2</v>
      </c>
      <c r="BV3062">
        <v>366330</v>
      </c>
      <c r="BW3062">
        <v>0</v>
      </c>
      <c r="BX3062">
        <v>956329</v>
      </c>
      <c r="BY3062">
        <v>14063</v>
      </c>
      <c r="BZ3062">
        <v>141</v>
      </c>
      <c r="CA3062">
        <v>25679</v>
      </c>
      <c r="CB3062">
        <v>119867</v>
      </c>
      <c r="CC3062">
        <v>603332</v>
      </c>
      <c r="CD3062">
        <v>8833</v>
      </c>
      <c r="CE3062">
        <v>416.04</v>
      </c>
      <c r="CF3062">
        <v>165</v>
      </c>
    </row>
    <row r="3063" spans="1:84">
      <c r="A3063">
        <v>54035</v>
      </c>
      <c r="B3063" t="s">
        <v>3056</v>
      </c>
      <c r="C3063">
        <v>54035</v>
      </c>
      <c r="D3063">
        <v>28451</v>
      </c>
      <c r="E3063">
        <v>1.6</v>
      </c>
      <c r="F3063">
        <v>451</v>
      </c>
      <c r="G3063">
        <v>28000</v>
      </c>
      <c r="H3063">
        <v>1577</v>
      </c>
      <c r="I3063">
        <v>5.5</v>
      </c>
      <c r="J3063">
        <v>6288</v>
      </c>
      <c r="K3063">
        <v>22.1</v>
      </c>
      <c r="L3063">
        <v>16.899999999999999</v>
      </c>
      <c r="M3063">
        <v>4800</v>
      </c>
      <c r="N3063">
        <v>50.9</v>
      </c>
      <c r="O3063">
        <v>28022</v>
      </c>
      <c r="P3063">
        <v>35</v>
      </c>
      <c r="Q3063">
        <v>54</v>
      </c>
      <c r="R3063">
        <v>144</v>
      </c>
      <c r="S3063">
        <v>4</v>
      </c>
      <c r="T3063">
        <v>192</v>
      </c>
      <c r="U3063">
        <v>107</v>
      </c>
      <c r="V3063">
        <v>27916</v>
      </c>
      <c r="W3063">
        <v>98.5</v>
      </c>
      <c r="X3063">
        <v>0.1</v>
      </c>
      <c r="Y3063">
        <v>0.2</v>
      </c>
      <c r="Z3063">
        <v>0.5</v>
      </c>
      <c r="AA3063">
        <v>0</v>
      </c>
      <c r="AB3063">
        <v>0.7</v>
      </c>
      <c r="AC3063">
        <v>0.4</v>
      </c>
      <c r="AD3063">
        <v>98.1</v>
      </c>
      <c r="AE3063">
        <v>312</v>
      </c>
      <c r="AF3063">
        <v>259</v>
      </c>
      <c r="AG3063">
        <v>5</v>
      </c>
      <c r="AH3063">
        <v>63</v>
      </c>
      <c r="AI3063">
        <v>0.5</v>
      </c>
      <c r="AJ3063">
        <v>1.7</v>
      </c>
      <c r="AK3063">
        <v>77.400000000000006</v>
      </c>
      <c r="AL3063">
        <v>12.4</v>
      </c>
      <c r="AM3063">
        <v>5658</v>
      </c>
      <c r="AN3063">
        <v>27.1</v>
      </c>
      <c r="AO3063">
        <v>12610</v>
      </c>
      <c r="AP3063">
        <v>365</v>
      </c>
      <c r="AQ3063">
        <v>3</v>
      </c>
      <c r="AR3063">
        <v>79.599999999999994</v>
      </c>
      <c r="AS3063">
        <v>78500</v>
      </c>
      <c r="AT3063">
        <v>7.6</v>
      </c>
      <c r="AU3063">
        <v>11061</v>
      </c>
      <c r="AV3063">
        <v>2.5</v>
      </c>
      <c r="AW3063">
        <v>16205</v>
      </c>
      <c r="AX3063">
        <v>35442</v>
      </c>
      <c r="AY3063">
        <v>15</v>
      </c>
      <c r="AZ3063">
        <v>645</v>
      </c>
      <c r="BA3063">
        <v>22802</v>
      </c>
      <c r="BB3063">
        <v>11842</v>
      </c>
      <c r="BC3063">
        <v>622</v>
      </c>
      <c r="BD3063">
        <v>5.3</v>
      </c>
      <c r="BE3063">
        <v>12326</v>
      </c>
      <c r="BF3063">
        <v>-353</v>
      </c>
      <c r="BG3063">
        <v>1579</v>
      </c>
      <c r="BH3063">
        <v>409775</v>
      </c>
      <c r="BI3063">
        <v>33245</v>
      </c>
      <c r="BJ3063">
        <v>547</v>
      </c>
      <c r="BK3063">
        <v>7118</v>
      </c>
      <c r="BL3063">
        <v>-0.7</v>
      </c>
      <c r="BM3063">
        <v>1550</v>
      </c>
      <c r="BN3063">
        <v>22339</v>
      </c>
      <c r="BO3063">
        <v>1794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36.5</v>
      </c>
      <c r="BV3063">
        <v>864841</v>
      </c>
      <c r="BW3063">
        <v>94807</v>
      </c>
      <c r="BX3063">
        <v>314980</v>
      </c>
      <c r="BY3063">
        <v>11154</v>
      </c>
      <c r="BZ3063">
        <v>13</v>
      </c>
      <c r="CA3063">
        <v>980</v>
      </c>
      <c r="CB3063">
        <v>128964</v>
      </c>
      <c r="CC3063">
        <v>162060</v>
      </c>
      <c r="CD3063">
        <v>5691</v>
      </c>
      <c r="CE3063">
        <v>465.79</v>
      </c>
      <c r="CF3063">
        <v>60.1</v>
      </c>
    </row>
    <row r="3064" spans="1:84">
      <c r="A3064">
        <v>54037</v>
      </c>
      <c r="B3064" t="s">
        <v>3057</v>
      </c>
      <c r="C3064">
        <v>54037</v>
      </c>
      <c r="D3064">
        <v>50443</v>
      </c>
      <c r="E3064">
        <v>19.600000000000001</v>
      </c>
      <c r="F3064">
        <v>8253</v>
      </c>
      <c r="G3064">
        <v>42190</v>
      </c>
      <c r="H3064">
        <v>3353</v>
      </c>
      <c r="I3064">
        <v>6.6</v>
      </c>
      <c r="J3064">
        <v>11925</v>
      </c>
      <c r="K3064">
        <v>23.6</v>
      </c>
      <c r="L3064">
        <v>10.6</v>
      </c>
      <c r="M3064">
        <v>5354</v>
      </c>
      <c r="N3064">
        <v>49.9</v>
      </c>
      <c r="O3064">
        <v>46031</v>
      </c>
      <c r="P3064">
        <v>3134</v>
      </c>
      <c r="Q3064">
        <v>119</v>
      </c>
      <c r="R3064">
        <v>408</v>
      </c>
      <c r="S3064">
        <v>25</v>
      </c>
      <c r="T3064">
        <v>726</v>
      </c>
      <c r="U3064">
        <v>1669</v>
      </c>
      <c r="V3064">
        <v>44444</v>
      </c>
      <c r="W3064">
        <v>91.3</v>
      </c>
      <c r="X3064">
        <v>6.2</v>
      </c>
      <c r="Y3064">
        <v>0.2</v>
      </c>
      <c r="Z3064">
        <v>0.8</v>
      </c>
      <c r="AA3064">
        <v>0</v>
      </c>
      <c r="AB3064">
        <v>1.4</v>
      </c>
      <c r="AC3064">
        <v>3.3</v>
      </c>
      <c r="AD3064">
        <v>88.1</v>
      </c>
      <c r="AE3064">
        <v>632</v>
      </c>
      <c r="AF3064">
        <v>388</v>
      </c>
      <c r="AG3064">
        <v>5</v>
      </c>
      <c r="AH3064">
        <v>56.3</v>
      </c>
      <c r="AI3064">
        <v>2.1</v>
      </c>
      <c r="AJ3064">
        <v>4.0999999999999996</v>
      </c>
      <c r="AK3064">
        <v>79</v>
      </c>
      <c r="AL3064">
        <v>21.6</v>
      </c>
      <c r="AM3064">
        <v>6857</v>
      </c>
      <c r="AN3064">
        <v>36.799999999999997</v>
      </c>
      <c r="AO3064">
        <v>21124</v>
      </c>
      <c r="AP3064">
        <v>3501</v>
      </c>
      <c r="AQ3064">
        <v>19.899999999999999</v>
      </c>
      <c r="AR3064">
        <v>75.8</v>
      </c>
      <c r="AS3064">
        <v>116700</v>
      </c>
      <c r="AT3064">
        <v>10.9</v>
      </c>
      <c r="AU3064">
        <v>16165</v>
      </c>
      <c r="AV3064">
        <v>2.54</v>
      </c>
      <c r="AW3064">
        <v>20441</v>
      </c>
      <c r="AX3064">
        <v>51930</v>
      </c>
      <c r="AY3064">
        <v>9</v>
      </c>
      <c r="AZ3064">
        <v>1567</v>
      </c>
      <c r="BA3064">
        <v>31877</v>
      </c>
      <c r="BB3064">
        <v>24904</v>
      </c>
      <c r="BC3064">
        <v>834</v>
      </c>
      <c r="BD3064">
        <v>3.3</v>
      </c>
      <c r="BE3064">
        <v>20001</v>
      </c>
      <c r="BF3064">
        <v>2068</v>
      </c>
      <c r="BG3064">
        <v>3575</v>
      </c>
      <c r="BH3064">
        <v>653440</v>
      </c>
      <c r="BI3064">
        <v>32670</v>
      </c>
      <c r="BJ3064">
        <v>945</v>
      </c>
      <c r="BK3064">
        <v>11859</v>
      </c>
      <c r="BL3064">
        <v>10.5</v>
      </c>
      <c r="BM3064">
        <v>3135</v>
      </c>
      <c r="BN3064">
        <v>72095</v>
      </c>
      <c r="BO3064">
        <v>3440</v>
      </c>
      <c r="BP3064">
        <v>0</v>
      </c>
      <c r="BQ3064">
        <v>0</v>
      </c>
      <c r="BR3064">
        <v>0</v>
      </c>
      <c r="BS3064">
        <v>0</v>
      </c>
      <c r="BT3064">
        <v>0</v>
      </c>
      <c r="BU3064">
        <v>26</v>
      </c>
      <c r="BV3064">
        <v>351979</v>
      </c>
      <c r="BW3064">
        <v>0</v>
      </c>
      <c r="BX3064">
        <v>342559</v>
      </c>
      <c r="BY3064">
        <v>7617</v>
      </c>
      <c r="BZ3064">
        <v>554</v>
      </c>
      <c r="CA3064">
        <v>138535</v>
      </c>
      <c r="CB3064">
        <v>71880</v>
      </c>
      <c r="CC3064">
        <v>341188</v>
      </c>
      <c r="CD3064">
        <v>7158</v>
      </c>
      <c r="CE3064">
        <v>209.53</v>
      </c>
      <c r="CF3064">
        <v>200.9</v>
      </c>
    </row>
    <row r="3065" spans="1:84">
      <c r="A3065">
        <v>54039</v>
      </c>
      <c r="B3065" t="s">
        <v>3058</v>
      </c>
      <c r="C3065">
        <v>54039</v>
      </c>
      <c r="D3065">
        <v>192419</v>
      </c>
      <c r="E3065">
        <v>-3.8</v>
      </c>
      <c r="F3065">
        <v>-7654</v>
      </c>
      <c r="G3065">
        <v>200073</v>
      </c>
      <c r="H3065">
        <v>11975</v>
      </c>
      <c r="I3065">
        <v>6.2</v>
      </c>
      <c r="J3065">
        <v>41265</v>
      </c>
      <c r="K3065">
        <v>21.4</v>
      </c>
      <c r="L3065">
        <v>16.399999999999999</v>
      </c>
      <c r="M3065">
        <v>31648</v>
      </c>
      <c r="N3065">
        <v>52</v>
      </c>
      <c r="O3065">
        <v>172711</v>
      </c>
      <c r="P3065">
        <v>14293</v>
      </c>
      <c r="Q3065">
        <v>679</v>
      </c>
      <c r="R3065">
        <v>2071</v>
      </c>
      <c r="S3065">
        <v>78</v>
      </c>
      <c r="T3065">
        <v>2587</v>
      </c>
      <c r="U3065">
        <v>1879</v>
      </c>
      <c r="V3065">
        <v>171178</v>
      </c>
      <c r="W3065">
        <v>89.8</v>
      </c>
      <c r="X3065">
        <v>7.4</v>
      </c>
      <c r="Y3065">
        <v>0.4</v>
      </c>
      <c r="Z3065">
        <v>1.1000000000000001</v>
      </c>
      <c r="AA3065">
        <v>0</v>
      </c>
      <c r="AB3065">
        <v>1.3</v>
      </c>
      <c r="AC3065">
        <v>1</v>
      </c>
      <c r="AD3065">
        <v>89</v>
      </c>
      <c r="AE3065">
        <v>2449</v>
      </c>
      <c r="AF3065">
        <v>2469</v>
      </c>
      <c r="AG3065">
        <v>14</v>
      </c>
      <c r="AH3065">
        <v>62.7</v>
      </c>
      <c r="AI3065">
        <v>1.4</v>
      </c>
      <c r="AJ3065">
        <v>3.1</v>
      </c>
      <c r="AK3065">
        <v>80</v>
      </c>
      <c r="AL3065">
        <v>20.6</v>
      </c>
      <c r="AM3065">
        <v>44009</v>
      </c>
      <c r="AN3065">
        <v>21.9</v>
      </c>
      <c r="AO3065">
        <v>94917</v>
      </c>
      <c r="AP3065">
        <v>1129</v>
      </c>
      <c r="AQ3065">
        <v>1.2</v>
      </c>
      <c r="AR3065">
        <v>70.3</v>
      </c>
      <c r="AS3065">
        <v>80700</v>
      </c>
      <c r="AT3065">
        <v>17.899999999999999</v>
      </c>
      <c r="AU3065">
        <v>86226</v>
      </c>
      <c r="AV3065">
        <v>2.2799999999999998</v>
      </c>
      <c r="AW3065">
        <v>20354</v>
      </c>
      <c r="AX3065">
        <v>38012</v>
      </c>
      <c r="AY3065">
        <v>14.5</v>
      </c>
      <c r="AZ3065">
        <v>6646</v>
      </c>
      <c r="BA3065">
        <v>34361</v>
      </c>
      <c r="BB3065">
        <v>91830</v>
      </c>
      <c r="BC3065">
        <v>4040</v>
      </c>
      <c r="BD3065">
        <v>4.4000000000000004</v>
      </c>
      <c r="BE3065">
        <v>133877</v>
      </c>
      <c r="BF3065">
        <v>-4972</v>
      </c>
      <c r="BG3065">
        <v>23429</v>
      </c>
      <c r="BH3065">
        <v>5917454</v>
      </c>
      <c r="BI3065">
        <v>44201</v>
      </c>
      <c r="BJ3065">
        <v>5743</v>
      </c>
      <c r="BK3065">
        <v>91072</v>
      </c>
      <c r="BL3065">
        <v>-5.8</v>
      </c>
      <c r="BM3065">
        <v>9956</v>
      </c>
      <c r="BN3065">
        <v>334019</v>
      </c>
      <c r="BO3065">
        <v>13785</v>
      </c>
      <c r="BP3065">
        <v>0</v>
      </c>
      <c r="BQ3065">
        <v>0</v>
      </c>
      <c r="BR3065">
        <v>2</v>
      </c>
      <c r="BS3065">
        <v>0</v>
      </c>
      <c r="BT3065">
        <v>0</v>
      </c>
      <c r="BU3065">
        <v>27.1</v>
      </c>
      <c r="BV3065">
        <v>2317389</v>
      </c>
      <c r="BW3065">
        <v>2883675</v>
      </c>
      <c r="BX3065">
        <v>2648190</v>
      </c>
      <c r="BY3065">
        <v>13504</v>
      </c>
      <c r="BZ3065">
        <v>415</v>
      </c>
      <c r="CA3065">
        <v>35762</v>
      </c>
      <c r="CB3065">
        <v>19978</v>
      </c>
      <c r="CC3065">
        <v>2353888</v>
      </c>
      <c r="CD3065">
        <v>12058</v>
      </c>
      <c r="CE3065">
        <v>903.1</v>
      </c>
      <c r="CF3065">
        <v>221.6</v>
      </c>
    </row>
    <row r="3066" spans="1:84">
      <c r="A3066">
        <v>54041</v>
      </c>
      <c r="B3066" t="s">
        <v>3059</v>
      </c>
      <c r="C3066">
        <v>54041</v>
      </c>
      <c r="D3066">
        <v>17129</v>
      </c>
      <c r="E3066">
        <v>1.2</v>
      </c>
      <c r="F3066">
        <v>210</v>
      </c>
      <c r="G3066">
        <v>16919</v>
      </c>
      <c r="H3066">
        <v>914</v>
      </c>
      <c r="I3066">
        <v>5.3</v>
      </c>
      <c r="J3066">
        <v>3590</v>
      </c>
      <c r="K3066">
        <v>21</v>
      </c>
      <c r="L3066">
        <v>16.8</v>
      </c>
      <c r="M3066">
        <v>2875</v>
      </c>
      <c r="N3066">
        <v>51.1</v>
      </c>
      <c r="O3066">
        <v>16872</v>
      </c>
      <c r="P3066">
        <v>35</v>
      </c>
      <c r="Q3066">
        <v>33</v>
      </c>
      <c r="R3066">
        <v>52</v>
      </c>
      <c r="S3066">
        <v>0</v>
      </c>
      <c r="T3066">
        <v>137</v>
      </c>
      <c r="U3066">
        <v>119</v>
      </c>
      <c r="V3066">
        <v>16756</v>
      </c>
      <c r="W3066">
        <v>98.5</v>
      </c>
      <c r="X3066">
        <v>0.2</v>
      </c>
      <c r="Y3066">
        <v>0.2</v>
      </c>
      <c r="Z3066">
        <v>0.3</v>
      </c>
      <c r="AA3066">
        <v>0</v>
      </c>
      <c r="AB3066">
        <v>0.8</v>
      </c>
      <c r="AC3066">
        <v>0.7</v>
      </c>
      <c r="AD3066">
        <v>97.8</v>
      </c>
      <c r="AE3066">
        <v>172</v>
      </c>
      <c r="AF3066">
        <v>208</v>
      </c>
      <c r="AG3066">
        <v>1</v>
      </c>
      <c r="AH3066">
        <v>62.6</v>
      </c>
      <c r="AI3066">
        <v>0.5</v>
      </c>
      <c r="AJ3066">
        <v>1.5</v>
      </c>
      <c r="AK3066">
        <v>73.7</v>
      </c>
      <c r="AL3066">
        <v>11.2</v>
      </c>
      <c r="AM3066">
        <v>4310</v>
      </c>
      <c r="AN3066">
        <v>25.7</v>
      </c>
      <c r="AO3066">
        <v>8124</v>
      </c>
      <c r="AP3066">
        <v>180</v>
      </c>
      <c r="AQ3066">
        <v>2.2999999999999998</v>
      </c>
      <c r="AR3066">
        <v>73</v>
      </c>
      <c r="AS3066">
        <v>63400</v>
      </c>
      <c r="AT3066">
        <v>9.1</v>
      </c>
      <c r="AU3066">
        <v>6946</v>
      </c>
      <c r="AV3066">
        <v>2.4</v>
      </c>
      <c r="AW3066">
        <v>13933</v>
      </c>
      <c r="AX3066">
        <v>30942</v>
      </c>
      <c r="AY3066">
        <v>16.5</v>
      </c>
      <c r="AZ3066">
        <v>412</v>
      </c>
      <c r="BA3066">
        <v>24042</v>
      </c>
      <c r="BB3066">
        <v>7386</v>
      </c>
      <c r="BC3066">
        <v>383</v>
      </c>
      <c r="BD3066">
        <v>5.2</v>
      </c>
      <c r="BE3066">
        <v>8029</v>
      </c>
      <c r="BF3066">
        <v>133</v>
      </c>
      <c r="BG3066">
        <v>1575</v>
      </c>
      <c r="BH3066">
        <v>259926</v>
      </c>
      <c r="BI3066">
        <v>32373</v>
      </c>
      <c r="BJ3066">
        <v>413</v>
      </c>
      <c r="BK3066">
        <v>4769</v>
      </c>
      <c r="BL3066">
        <v>10.1</v>
      </c>
      <c r="BM3066">
        <v>919</v>
      </c>
      <c r="BN3066">
        <v>12179</v>
      </c>
      <c r="BO3066">
        <v>1292</v>
      </c>
      <c r="BP3066">
        <v>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34876</v>
      </c>
      <c r="BX3066">
        <v>149870</v>
      </c>
      <c r="BY3066">
        <v>8863</v>
      </c>
      <c r="BZ3066">
        <v>0</v>
      </c>
      <c r="CA3066">
        <v>0</v>
      </c>
      <c r="CB3066">
        <v>78712</v>
      </c>
      <c r="CC3066">
        <v>129181</v>
      </c>
      <c r="CD3066">
        <v>7540</v>
      </c>
      <c r="CE3066">
        <v>382.14</v>
      </c>
      <c r="CF3066">
        <v>44.3</v>
      </c>
    </row>
    <row r="3067" spans="1:84">
      <c r="A3067">
        <v>54043</v>
      </c>
      <c r="B3067" t="s">
        <v>3060</v>
      </c>
      <c r="C3067">
        <v>54043</v>
      </c>
      <c r="D3067">
        <v>22357</v>
      </c>
      <c r="E3067">
        <v>1.1000000000000001</v>
      </c>
      <c r="F3067">
        <v>249</v>
      </c>
      <c r="G3067">
        <v>22108</v>
      </c>
      <c r="H3067">
        <v>1439</v>
      </c>
      <c r="I3067">
        <v>6.4</v>
      </c>
      <c r="J3067">
        <v>4986</v>
      </c>
      <c r="K3067">
        <v>22.3</v>
      </c>
      <c r="L3067">
        <v>14.1</v>
      </c>
      <c r="M3067">
        <v>3154</v>
      </c>
      <c r="N3067">
        <v>50.7</v>
      </c>
      <c r="O3067">
        <v>22150</v>
      </c>
      <c r="P3067">
        <v>16</v>
      </c>
      <c r="Q3067">
        <v>35</v>
      </c>
      <c r="R3067">
        <v>13</v>
      </c>
      <c r="S3067">
        <v>3</v>
      </c>
      <c r="T3067">
        <v>140</v>
      </c>
      <c r="U3067">
        <v>118</v>
      </c>
      <c r="V3067">
        <v>22039</v>
      </c>
      <c r="W3067">
        <v>99.1</v>
      </c>
      <c r="X3067">
        <v>0.1</v>
      </c>
      <c r="Y3067">
        <v>0.2</v>
      </c>
      <c r="Z3067">
        <v>0.1</v>
      </c>
      <c r="AA3067">
        <v>0</v>
      </c>
      <c r="AB3067">
        <v>0.6</v>
      </c>
      <c r="AC3067">
        <v>0.5</v>
      </c>
      <c r="AD3067">
        <v>98.6</v>
      </c>
      <c r="AE3067">
        <v>294</v>
      </c>
      <c r="AF3067">
        <v>276</v>
      </c>
      <c r="AG3067">
        <v>3</v>
      </c>
      <c r="AH3067">
        <v>69.8</v>
      </c>
      <c r="AI3067">
        <v>0</v>
      </c>
      <c r="AJ3067">
        <v>1.5</v>
      </c>
      <c r="AK3067">
        <v>62.7</v>
      </c>
      <c r="AL3067">
        <v>5.9</v>
      </c>
      <c r="AM3067">
        <v>7168</v>
      </c>
      <c r="AN3067">
        <v>39.200000000000003</v>
      </c>
      <c r="AO3067">
        <v>10088</v>
      </c>
      <c r="AP3067">
        <v>242</v>
      </c>
      <c r="AQ3067">
        <v>2.5</v>
      </c>
      <c r="AR3067">
        <v>79.099999999999994</v>
      </c>
      <c r="AS3067">
        <v>60000</v>
      </c>
      <c r="AT3067">
        <v>3</v>
      </c>
      <c r="AU3067">
        <v>8664</v>
      </c>
      <c r="AV3067">
        <v>2.54</v>
      </c>
      <c r="AW3067">
        <v>13073</v>
      </c>
      <c r="AX3067">
        <v>27074</v>
      </c>
      <c r="AY3067">
        <v>21.8</v>
      </c>
      <c r="AZ3067">
        <v>426</v>
      </c>
      <c r="BA3067">
        <v>18995</v>
      </c>
      <c r="BB3067">
        <v>7950</v>
      </c>
      <c r="BC3067">
        <v>487</v>
      </c>
      <c r="BD3067">
        <v>6.1</v>
      </c>
      <c r="BE3067">
        <v>4762</v>
      </c>
      <c r="BF3067">
        <v>653</v>
      </c>
      <c r="BG3067">
        <v>996</v>
      </c>
      <c r="BH3067">
        <v>141303</v>
      </c>
      <c r="BI3067">
        <v>29673</v>
      </c>
      <c r="BJ3067">
        <v>266</v>
      </c>
      <c r="BK3067">
        <v>2172</v>
      </c>
      <c r="BL3067">
        <v>22</v>
      </c>
      <c r="BM3067">
        <v>976</v>
      </c>
      <c r="BN3067">
        <v>3028</v>
      </c>
      <c r="BO3067">
        <v>1215</v>
      </c>
      <c r="BP3067">
        <v>0</v>
      </c>
      <c r="BQ3067">
        <v>0</v>
      </c>
      <c r="BR3067">
        <v>0</v>
      </c>
      <c r="BS3067">
        <v>0</v>
      </c>
      <c r="BT3067">
        <v>0</v>
      </c>
      <c r="BU3067">
        <v>35</v>
      </c>
      <c r="BV3067">
        <v>0</v>
      </c>
      <c r="BW3067">
        <v>0</v>
      </c>
      <c r="BX3067">
        <v>61357</v>
      </c>
      <c r="BY3067">
        <v>2748</v>
      </c>
      <c r="BZ3067">
        <v>31</v>
      </c>
      <c r="CA3067">
        <v>2553</v>
      </c>
      <c r="CB3067">
        <v>34935</v>
      </c>
      <c r="CC3067">
        <v>157674</v>
      </c>
      <c r="CD3067">
        <v>6988</v>
      </c>
      <c r="CE3067">
        <v>437.43</v>
      </c>
      <c r="CF3067">
        <v>50.6</v>
      </c>
    </row>
    <row r="3068" spans="1:84">
      <c r="A3068">
        <v>54045</v>
      </c>
      <c r="B3068" t="s">
        <v>3061</v>
      </c>
      <c r="C3068">
        <v>54045</v>
      </c>
      <c r="D3068">
        <v>36218</v>
      </c>
      <c r="E3068">
        <v>-4</v>
      </c>
      <c r="F3068">
        <v>-1492</v>
      </c>
      <c r="G3068">
        <v>37710</v>
      </c>
      <c r="H3068">
        <v>2182</v>
      </c>
      <c r="I3068">
        <v>6</v>
      </c>
      <c r="J3068">
        <v>7794</v>
      </c>
      <c r="K3068">
        <v>21.5</v>
      </c>
      <c r="L3068">
        <v>14.2</v>
      </c>
      <c r="M3068">
        <v>5131</v>
      </c>
      <c r="N3068">
        <v>51.4</v>
      </c>
      <c r="O3068">
        <v>34881</v>
      </c>
      <c r="P3068">
        <v>949</v>
      </c>
      <c r="Q3068">
        <v>49</v>
      </c>
      <c r="R3068">
        <v>124</v>
      </c>
      <c r="S3068">
        <v>6</v>
      </c>
      <c r="T3068">
        <v>209</v>
      </c>
      <c r="U3068">
        <v>205</v>
      </c>
      <c r="V3068">
        <v>34703</v>
      </c>
      <c r="W3068">
        <v>96.3</v>
      </c>
      <c r="X3068">
        <v>2.6</v>
      </c>
      <c r="Y3068">
        <v>0.1</v>
      </c>
      <c r="Z3068">
        <v>0.3</v>
      </c>
      <c r="AA3068">
        <v>0</v>
      </c>
      <c r="AB3068">
        <v>0.6</v>
      </c>
      <c r="AC3068">
        <v>0.6</v>
      </c>
      <c r="AD3068">
        <v>95.8</v>
      </c>
      <c r="AE3068">
        <v>437</v>
      </c>
      <c r="AF3068">
        <v>474</v>
      </c>
      <c r="AG3068">
        <v>4</v>
      </c>
      <c r="AH3068">
        <v>69</v>
      </c>
      <c r="AI3068">
        <v>0.5</v>
      </c>
      <c r="AJ3068">
        <v>1.4</v>
      </c>
      <c r="AK3068">
        <v>63.1</v>
      </c>
      <c r="AL3068">
        <v>8.8000000000000007</v>
      </c>
      <c r="AM3068">
        <v>10952</v>
      </c>
      <c r="AN3068">
        <v>30.2</v>
      </c>
      <c r="AO3068">
        <v>17344</v>
      </c>
      <c r="AP3068">
        <v>537</v>
      </c>
      <c r="AQ3068">
        <v>3.2</v>
      </c>
      <c r="AR3068">
        <v>76.8</v>
      </c>
      <c r="AS3068">
        <v>62500</v>
      </c>
      <c r="AT3068">
        <v>8.3000000000000007</v>
      </c>
      <c r="AU3068">
        <v>14880</v>
      </c>
      <c r="AV3068">
        <v>2.5</v>
      </c>
      <c r="AW3068">
        <v>14102</v>
      </c>
      <c r="AX3068">
        <v>28208</v>
      </c>
      <c r="AY3068">
        <v>20.399999999999999</v>
      </c>
      <c r="AZ3068">
        <v>907</v>
      </c>
      <c r="BA3068">
        <v>25038</v>
      </c>
      <c r="BB3068">
        <v>12985</v>
      </c>
      <c r="BC3068">
        <v>632</v>
      </c>
      <c r="BD3068">
        <v>4.9000000000000004</v>
      </c>
      <c r="BE3068">
        <v>13835</v>
      </c>
      <c r="BF3068">
        <v>2</v>
      </c>
      <c r="BG3068">
        <v>2218</v>
      </c>
      <c r="BH3068">
        <v>523309</v>
      </c>
      <c r="BI3068">
        <v>37825</v>
      </c>
      <c r="BJ3068">
        <v>765</v>
      </c>
      <c r="BK3068">
        <v>9761</v>
      </c>
      <c r="BL3068">
        <v>4.7</v>
      </c>
      <c r="BM3068">
        <v>1287</v>
      </c>
      <c r="BN3068">
        <v>29221</v>
      </c>
      <c r="BO3068">
        <v>1940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v>43</v>
      </c>
      <c r="BV3068">
        <v>81263</v>
      </c>
      <c r="BW3068">
        <v>143786</v>
      </c>
      <c r="BX3068">
        <v>432841</v>
      </c>
      <c r="BY3068">
        <v>11695</v>
      </c>
      <c r="BZ3068">
        <v>0</v>
      </c>
      <c r="CA3068">
        <v>0</v>
      </c>
      <c r="CB3068">
        <v>2348</v>
      </c>
      <c r="CC3068">
        <v>332142</v>
      </c>
      <c r="CD3068">
        <v>9099</v>
      </c>
      <c r="CE3068">
        <v>454.21</v>
      </c>
      <c r="CF3068">
        <v>83.1</v>
      </c>
    </row>
    <row r="3069" spans="1:84">
      <c r="A3069">
        <v>54047</v>
      </c>
      <c r="B3069" t="s">
        <v>3062</v>
      </c>
      <c r="C3069">
        <v>54047</v>
      </c>
      <c r="D3069">
        <v>23882</v>
      </c>
      <c r="E3069">
        <v>-12.6</v>
      </c>
      <c r="F3069">
        <v>-3447</v>
      </c>
      <c r="G3069">
        <v>27329</v>
      </c>
      <c r="H3069">
        <v>1444</v>
      </c>
      <c r="I3069">
        <v>6</v>
      </c>
      <c r="J3069">
        <v>5219</v>
      </c>
      <c r="K3069">
        <v>21.9</v>
      </c>
      <c r="L3069">
        <v>15.7</v>
      </c>
      <c r="M3069">
        <v>3758</v>
      </c>
      <c r="N3069">
        <v>52.2</v>
      </c>
      <c r="O3069">
        <v>21096</v>
      </c>
      <c r="P3069">
        <v>2543</v>
      </c>
      <c r="Q3069">
        <v>44</v>
      </c>
      <c r="R3069">
        <v>17</v>
      </c>
      <c r="S3069">
        <v>2</v>
      </c>
      <c r="T3069">
        <v>180</v>
      </c>
      <c r="U3069">
        <v>135</v>
      </c>
      <c r="V3069">
        <v>20978</v>
      </c>
      <c r="W3069">
        <v>88.3</v>
      </c>
      <c r="X3069">
        <v>10.6</v>
      </c>
      <c r="Y3069">
        <v>0.2</v>
      </c>
      <c r="Z3069">
        <v>0.1</v>
      </c>
      <c r="AA3069">
        <v>0</v>
      </c>
      <c r="AB3069">
        <v>0.8</v>
      </c>
      <c r="AC3069">
        <v>0.6</v>
      </c>
      <c r="AD3069">
        <v>87.8</v>
      </c>
      <c r="AE3069">
        <v>310</v>
      </c>
      <c r="AF3069">
        <v>397</v>
      </c>
      <c r="AG3069">
        <v>1</v>
      </c>
      <c r="AH3069">
        <v>75.7</v>
      </c>
      <c r="AI3069">
        <v>0.5</v>
      </c>
      <c r="AJ3069">
        <v>1.4</v>
      </c>
      <c r="AK3069">
        <v>50</v>
      </c>
      <c r="AL3069">
        <v>5.6</v>
      </c>
      <c r="AM3069">
        <v>10180</v>
      </c>
      <c r="AN3069">
        <v>32.6</v>
      </c>
      <c r="AO3069">
        <v>13589</v>
      </c>
      <c r="AP3069">
        <v>7</v>
      </c>
      <c r="AQ3069">
        <v>0.1</v>
      </c>
      <c r="AR3069">
        <v>80.099999999999994</v>
      </c>
      <c r="AS3069">
        <v>22600</v>
      </c>
      <c r="AT3069">
        <v>5.4</v>
      </c>
      <c r="AU3069">
        <v>11169</v>
      </c>
      <c r="AV3069">
        <v>2.42</v>
      </c>
      <c r="AW3069">
        <v>10174</v>
      </c>
      <c r="AX3069">
        <v>19090</v>
      </c>
      <c r="AY3069">
        <v>33</v>
      </c>
      <c r="AZ3069">
        <v>436</v>
      </c>
      <c r="BA3069">
        <v>17964</v>
      </c>
      <c r="BB3069">
        <v>6952</v>
      </c>
      <c r="BC3069">
        <v>543</v>
      </c>
      <c r="BD3069">
        <v>7.8</v>
      </c>
      <c r="BE3069">
        <v>6137</v>
      </c>
      <c r="BF3069">
        <v>-197</v>
      </c>
      <c r="BG3069">
        <v>1897</v>
      </c>
      <c r="BH3069">
        <v>222429</v>
      </c>
      <c r="BI3069">
        <v>36244</v>
      </c>
      <c r="BJ3069">
        <v>324</v>
      </c>
      <c r="BK3069">
        <v>2919</v>
      </c>
      <c r="BL3069">
        <v>-21.9</v>
      </c>
      <c r="BM3069">
        <v>564</v>
      </c>
      <c r="BN3069">
        <v>5282</v>
      </c>
      <c r="BO3069">
        <v>931</v>
      </c>
      <c r="BP3069">
        <v>0</v>
      </c>
      <c r="BQ3069">
        <v>0</v>
      </c>
      <c r="BR3069">
        <v>0</v>
      </c>
      <c r="BS3069">
        <v>0</v>
      </c>
      <c r="BT3069">
        <v>0</v>
      </c>
      <c r="BU3069">
        <v>19.100000000000001</v>
      </c>
      <c r="BV3069">
        <v>0</v>
      </c>
      <c r="BW3069">
        <v>0</v>
      </c>
      <c r="BX3069">
        <v>106823</v>
      </c>
      <c r="BY3069">
        <v>4099</v>
      </c>
      <c r="BZ3069">
        <v>3</v>
      </c>
      <c r="CA3069">
        <v>69</v>
      </c>
      <c r="CB3069">
        <v>853</v>
      </c>
      <c r="CC3069">
        <v>277807</v>
      </c>
      <c r="CD3069">
        <v>11235</v>
      </c>
      <c r="CE3069">
        <v>534.72</v>
      </c>
      <c r="CF3069">
        <v>51.1</v>
      </c>
    </row>
    <row r="3070" spans="1:84">
      <c r="A3070">
        <v>54049</v>
      </c>
      <c r="B3070" t="s">
        <v>3063</v>
      </c>
      <c r="C3070">
        <v>54049</v>
      </c>
      <c r="D3070">
        <v>56706</v>
      </c>
      <c r="E3070">
        <v>0.2</v>
      </c>
      <c r="F3070">
        <v>108</v>
      </c>
      <c r="G3070">
        <v>56598</v>
      </c>
      <c r="H3070">
        <v>3121</v>
      </c>
      <c r="I3070">
        <v>5.5</v>
      </c>
      <c r="J3070">
        <v>11388</v>
      </c>
      <c r="K3070">
        <v>20.100000000000001</v>
      </c>
      <c r="L3070">
        <v>16.8</v>
      </c>
      <c r="M3070">
        <v>9540</v>
      </c>
      <c r="N3070">
        <v>52.2</v>
      </c>
      <c r="O3070">
        <v>53977</v>
      </c>
      <c r="P3070">
        <v>1815</v>
      </c>
      <c r="Q3070">
        <v>114</v>
      </c>
      <c r="R3070">
        <v>253</v>
      </c>
      <c r="S3070">
        <v>5</v>
      </c>
      <c r="T3070">
        <v>542</v>
      </c>
      <c r="U3070">
        <v>460</v>
      </c>
      <c r="V3070">
        <v>53551</v>
      </c>
      <c r="W3070">
        <v>95.2</v>
      </c>
      <c r="X3070">
        <v>3.2</v>
      </c>
      <c r="Y3070">
        <v>0.2</v>
      </c>
      <c r="Z3070">
        <v>0.4</v>
      </c>
      <c r="AA3070">
        <v>0</v>
      </c>
      <c r="AB3070">
        <v>1</v>
      </c>
      <c r="AC3070">
        <v>0.8</v>
      </c>
      <c r="AD3070">
        <v>94.4</v>
      </c>
      <c r="AE3070">
        <v>623</v>
      </c>
      <c r="AF3070">
        <v>694</v>
      </c>
      <c r="AG3070">
        <v>5</v>
      </c>
      <c r="AH3070">
        <v>65.400000000000006</v>
      </c>
      <c r="AI3070">
        <v>1</v>
      </c>
      <c r="AJ3070">
        <v>2.7</v>
      </c>
      <c r="AK3070">
        <v>79.5</v>
      </c>
      <c r="AL3070">
        <v>16</v>
      </c>
      <c r="AM3070">
        <v>12059</v>
      </c>
      <c r="AN3070">
        <v>23.9</v>
      </c>
      <c r="AO3070">
        <v>27081</v>
      </c>
      <c r="AP3070">
        <v>421</v>
      </c>
      <c r="AQ3070">
        <v>1.6</v>
      </c>
      <c r="AR3070">
        <v>74.8</v>
      </c>
      <c r="AS3070">
        <v>63600</v>
      </c>
      <c r="AT3070">
        <v>13.7</v>
      </c>
      <c r="AU3070">
        <v>23652</v>
      </c>
      <c r="AV3070">
        <v>2.34</v>
      </c>
      <c r="AW3070">
        <v>16246</v>
      </c>
      <c r="AX3070">
        <v>32816</v>
      </c>
      <c r="AY3070">
        <v>15.8</v>
      </c>
      <c r="AZ3070">
        <v>1524</v>
      </c>
      <c r="BA3070">
        <v>26891</v>
      </c>
      <c r="BB3070">
        <v>26293</v>
      </c>
      <c r="BC3070">
        <v>1162</v>
      </c>
      <c r="BD3070">
        <v>4.4000000000000004</v>
      </c>
      <c r="BE3070">
        <v>27753</v>
      </c>
      <c r="BF3070">
        <v>965</v>
      </c>
      <c r="BG3070">
        <v>4511</v>
      </c>
      <c r="BH3070">
        <v>1001194</v>
      </c>
      <c r="BI3070">
        <v>36075</v>
      </c>
      <c r="BJ3070">
        <v>1299</v>
      </c>
      <c r="BK3070">
        <v>17155</v>
      </c>
      <c r="BL3070">
        <v>1.7</v>
      </c>
      <c r="BM3070">
        <v>2845</v>
      </c>
      <c r="BN3070">
        <v>44826</v>
      </c>
      <c r="BO3070">
        <v>3669</v>
      </c>
      <c r="BP3070">
        <v>0</v>
      </c>
      <c r="BQ3070">
        <v>0</v>
      </c>
      <c r="BR3070">
        <v>0</v>
      </c>
      <c r="BS3070">
        <v>0</v>
      </c>
      <c r="BT3070">
        <v>0</v>
      </c>
      <c r="BU3070">
        <v>27.6</v>
      </c>
      <c r="BV3070">
        <v>397167</v>
      </c>
      <c r="BW3070">
        <v>159575</v>
      </c>
      <c r="BX3070">
        <v>480159</v>
      </c>
      <c r="BY3070">
        <v>8523</v>
      </c>
      <c r="BZ3070">
        <v>16</v>
      </c>
      <c r="CA3070">
        <v>1493</v>
      </c>
      <c r="CB3070">
        <v>50153</v>
      </c>
      <c r="CC3070">
        <v>595885</v>
      </c>
      <c r="CD3070">
        <v>10555</v>
      </c>
      <c r="CE3070">
        <v>309.69</v>
      </c>
      <c r="CF3070">
        <v>182.6</v>
      </c>
    </row>
    <row r="3071" spans="1:84">
      <c r="A3071">
        <v>54051</v>
      </c>
      <c r="B3071" t="s">
        <v>3064</v>
      </c>
      <c r="C3071">
        <v>54051</v>
      </c>
      <c r="D3071">
        <v>33896</v>
      </c>
      <c r="E3071">
        <v>-4.5999999999999996</v>
      </c>
      <c r="F3071">
        <v>-1623</v>
      </c>
      <c r="G3071">
        <v>35519</v>
      </c>
      <c r="H3071">
        <v>1751</v>
      </c>
      <c r="I3071">
        <v>5.2</v>
      </c>
      <c r="J3071">
        <v>7219</v>
      </c>
      <c r="K3071">
        <v>21.3</v>
      </c>
      <c r="L3071">
        <v>16.399999999999999</v>
      </c>
      <c r="M3071">
        <v>5566</v>
      </c>
      <c r="N3071">
        <v>51</v>
      </c>
      <c r="O3071">
        <v>33292</v>
      </c>
      <c r="P3071">
        <v>203</v>
      </c>
      <c r="Q3071">
        <v>59</v>
      </c>
      <c r="R3071">
        <v>109</v>
      </c>
      <c r="S3071">
        <v>11</v>
      </c>
      <c r="T3071">
        <v>222</v>
      </c>
      <c r="U3071">
        <v>259</v>
      </c>
      <c r="V3071">
        <v>33046</v>
      </c>
      <c r="W3071">
        <v>98.2</v>
      </c>
      <c r="X3071">
        <v>0.6</v>
      </c>
      <c r="Y3071">
        <v>0.2</v>
      </c>
      <c r="Z3071">
        <v>0.3</v>
      </c>
      <c r="AA3071">
        <v>0</v>
      </c>
      <c r="AB3071">
        <v>0.7</v>
      </c>
      <c r="AC3071">
        <v>0.8</v>
      </c>
      <c r="AD3071">
        <v>97.5</v>
      </c>
      <c r="AE3071">
        <v>355</v>
      </c>
      <c r="AF3071">
        <v>397</v>
      </c>
      <c r="AG3071">
        <v>3</v>
      </c>
      <c r="AH3071">
        <v>69.400000000000006</v>
      </c>
      <c r="AI3071">
        <v>0.7</v>
      </c>
      <c r="AJ3071">
        <v>2.4</v>
      </c>
      <c r="AK3071">
        <v>79.7</v>
      </c>
      <c r="AL3071">
        <v>10.7</v>
      </c>
      <c r="AM3071">
        <v>7053</v>
      </c>
      <c r="AN3071">
        <v>26.4</v>
      </c>
      <c r="AO3071">
        <v>16026</v>
      </c>
      <c r="AP3071">
        <v>212</v>
      </c>
      <c r="AQ3071">
        <v>1.3</v>
      </c>
      <c r="AR3071">
        <v>77.599999999999994</v>
      </c>
      <c r="AS3071">
        <v>62600</v>
      </c>
      <c r="AT3071">
        <v>11</v>
      </c>
      <c r="AU3071">
        <v>14207</v>
      </c>
      <c r="AV3071">
        <v>2.44</v>
      </c>
      <c r="AW3071">
        <v>16472</v>
      </c>
      <c r="AX3071">
        <v>34264</v>
      </c>
      <c r="AY3071">
        <v>14.9</v>
      </c>
      <c r="AZ3071">
        <v>898</v>
      </c>
      <c r="BA3071">
        <v>26213</v>
      </c>
      <c r="BB3071">
        <v>15068</v>
      </c>
      <c r="BC3071">
        <v>866</v>
      </c>
      <c r="BD3071">
        <v>5.7</v>
      </c>
      <c r="BE3071">
        <v>18541</v>
      </c>
      <c r="BF3071">
        <v>3091</v>
      </c>
      <c r="BG3071">
        <v>2208</v>
      </c>
      <c r="BH3071">
        <v>671115</v>
      </c>
      <c r="BI3071">
        <v>36196</v>
      </c>
      <c r="BJ3071">
        <v>523</v>
      </c>
      <c r="BK3071">
        <v>7462</v>
      </c>
      <c r="BL3071">
        <v>11</v>
      </c>
      <c r="BM3071">
        <v>1216</v>
      </c>
      <c r="BN3071">
        <v>18866</v>
      </c>
      <c r="BO3071">
        <v>1577</v>
      </c>
      <c r="BP3071">
        <v>0</v>
      </c>
      <c r="BQ3071">
        <v>0</v>
      </c>
      <c r="BR3071">
        <v>0</v>
      </c>
      <c r="BS3071">
        <v>0</v>
      </c>
      <c r="BT3071">
        <v>0</v>
      </c>
      <c r="BU3071">
        <v>27.3</v>
      </c>
      <c r="BV3071">
        <v>0</v>
      </c>
      <c r="BW3071">
        <v>0</v>
      </c>
      <c r="BX3071">
        <v>204034</v>
      </c>
      <c r="BY3071">
        <v>5826</v>
      </c>
      <c r="BZ3071">
        <v>4</v>
      </c>
      <c r="CA3071">
        <v>566</v>
      </c>
      <c r="CB3071">
        <v>90568</v>
      </c>
      <c r="CC3071">
        <v>182408</v>
      </c>
      <c r="CD3071">
        <v>5253</v>
      </c>
      <c r="CE3071">
        <v>306.99</v>
      </c>
      <c r="CF3071">
        <v>115.7</v>
      </c>
    </row>
    <row r="3072" spans="1:84">
      <c r="A3072">
        <v>54053</v>
      </c>
      <c r="B3072" t="s">
        <v>3065</v>
      </c>
      <c r="C3072">
        <v>54053</v>
      </c>
      <c r="D3072">
        <v>25756</v>
      </c>
      <c r="E3072">
        <v>-0.8</v>
      </c>
      <c r="F3072">
        <v>-203</v>
      </c>
      <c r="G3072">
        <v>25957</v>
      </c>
      <c r="H3072">
        <v>1443</v>
      </c>
      <c r="I3072">
        <v>5.6</v>
      </c>
      <c r="J3072">
        <v>5510</v>
      </c>
      <c r="K3072">
        <v>21.4</v>
      </c>
      <c r="L3072">
        <v>16.5</v>
      </c>
      <c r="M3072">
        <v>4261</v>
      </c>
      <c r="N3072">
        <v>51.3</v>
      </c>
      <c r="O3072">
        <v>25269</v>
      </c>
      <c r="P3072">
        <v>175</v>
      </c>
      <c r="Q3072">
        <v>53</v>
      </c>
      <c r="R3072">
        <v>94</v>
      </c>
      <c r="S3072">
        <v>2</v>
      </c>
      <c r="T3072">
        <v>163</v>
      </c>
      <c r="U3072">
        <v>153</v>
      </c>
      <c r="V3072">
        <v>25124</v>
      </c>
      <c r="W3072">
        <v>98.1</v>
      </c>
      <c r="X3072">
        <v>0.7</v>
      </c>
      <c r="Y3072">
        <v>0.2</v>
      </c>
      <c r="Z3072">
        <v>0.4</v>
      </c>
      <c r="AA3072">
        <v>0</v>
      </c>
      <c r="AB3072">
        <v>0.6</v>
      </c>
      <c r="AC3072">
        <v>0.6</v>
      </c>
      <c r="AD3072">
        <v>97.5</v>
      </c>
      <c r="AE3072">
        <v>296</v>
      </c>
      <c r="AF3072">
        <v>289</v>
      </c>
      <c r="AG3072">
        <v>1</v>
      </c>
      <c r="AH3072">
        <v>66.599999999999994</v>
      </c>
      <c r="AI3072">
        <v>0.5</v>
      </c>
      <c r="AJ3072">
        <v>1.7</v>
      </c>
      <c r="AK3072">
        <v>72.400000000000006</v>
      </c>
      <c r="AL3072">
        <v>8.8000000000000007</v>
      </c>
      <c r="AM3072">
        <v>6004</v>
      </c>
      <c r="AN3072">
        <v>28.5</v>
      </c>
      <c r="AO3072">
        <v>12401</v>
      </c>
      <c r="AP3072">
        <v>344</v>
      </c>
      <c r="AQ3072">
        <v>2.9</v>
      </c>
      <c r="AR3072">
        <v>81</v>
      </c>
      <c r="AS3072">
        <v>65100</v>
      </c>
      <c r="AT3072">
        <v>6.2</v>
      </c>
      <c r="AU3072">
        <v>10587</v>
      </c>
      <c r="AV3072">
        <v>2.42</v>
      </c>
      <c r="AW3072">
        <v>14804</v>
      </c>
      <c r="AX3072">
        <v>30547</v>
      </c>
      <c r="AY3072">
        <v>17.3</v>
      </c>
      <c r="AZ3072">
        <v>554</v>
      </c>
      <c r="BA3072">
        <v>21503</v>
      </c>
      <c r="BB3072">
        <v>10539</v>
      </c>
      <c r="BC3072">
        <v>736</v>
      </c>
      <c r="BD3072">
        <v>7</v>
      </c>
      <c r="BE3072">
        <v>9267</v>
      </c>
      <c r="BF3072">
        <v>-30</v>
      </c>
      <c r="BG3072">
        <v>1758</v>
      </c>
      <c r="BH3072">
        <v>303530</v>
      </c>
      <c r="BI3072">
        <v>32754</v>
      </c>
      <c r="BJ3072">
        <v>344</v>
      </c>
      <c r="BK3072">
        <v>4725</v>
      </c>
      <c r="BL3072">
        <v>-7.1</v>
      </c>
      <c r="BM3072">
        <v>923</v>
      </c>
      <c r="BN3072">
        <v>8794</v>
      </c>
      <c r="BO3072">
        <v>1180</v>
      </c>
      <c r="BP3072">
        <v>0</v>
      </c>
      <c r="BQ3072">
        <v>0</v>
      </c>
      <c r="BR3072">
        <v>0</v>
      </c>
      <c r="BS3072">
        <v>0</v>
      </c>
      <c r="BT3072">
        <v>0</v>
      </c>
      <c r="BU3072">
        <v>28.1</v>
      </c>
      <c r="BV3072">
        <v>0</v>
      </c>
      <c r="BW3072">
        <v>0</v>
      </c>
      <c r="BX3072">
        <v>114790</v>
      </c>
      <c r="BY3072">
        <v>4406</v>
      </c>
      <c r="BZ3072">
        <v>5</v>
      </c>
      <c r="CA3072">
        <v>523</v>
      </c>
      <c r="CB3072">
        <v>142007</v>
      </c>
      <c r="CC3072">
        <v>167714</v>
      </c>
      <c r="CD3072">
        <v>6465</v>
      </c>
      <c r="CE3072">
        <v>431.85</v>
      </c>
      <c r="CF3072">
        <v>60.1</v>
      </c>
    </row>
    <row r="3073" spans="1:84">
      <c r="A3073">
        <v>54055</v>
      </c>
      <c r="B3073" t="s">
        <v>3066</v>
      </c>
      <c r="C3073">
        <v>54055</v>
      </c>
      <c r="D3073">
        <v>61278</v>
      </c>
      <c r="E3073">
        <v>-2.7</v>
      </c>
      <c r="F3073">
        <v>-1702</v>
      </c>
      <c r="G3073">
        <v>62980</v>
      </c>
      <c r="H3073">
        <v>3623</v>
      </c>
      <c r="I3073">
        <v>5.9</v>
      </c>
      <c r="J3073">
        <v>12991</v>
      </c>
      <c r="K3073">
        <v>21.2</v>
      </c>
      <c r="L3073">
        <v>17.399999999999999</v>
      </c>
      <c r="M3073">
        <v>10687</v>
      </c>
      <c r="N3073">
        <v>52.1</v>
      </c>
      <c r="O3073">
        <v>56663</v>
      </c>
      <c r="P3073">
        <v>3614</v>
      </c>
      <c r="Q3073">
        <v>126</v>
      </c>
      <c r="R3073">
        <v>325</v>
      </c>
      <c r="S3073">
        <v>7</v>
      </c>
      <c r="T3073">
        <v>543</v>
      </c>
      <c r="U3073">
        <v>328</v>
      </c>
      <c r="V3073">
        <v>56354</v>
      </c>
      <c r="W3073">
        <v>92.5</v>
      </c>
      <c r="X3073">
        <v>5.9</v>
      </c>
      <c r="Y3073">
        <v>0.2</v>
      </c>
      <c r="Z3073">
        <v>0.5</v>
      </c>
      <c r="AA3073">
        <v>0</v>
      </c>
      <c r="AB3073">
        <v>0.9</v>
      </c>
      <c r="AC3073">
        <v>0.5</v>
      </c>
      <c r="AD3073">
        <v>92</v>
      </c>
      <c r="AE3073">
        <v>708</v>
      </c>
      <c r="AF3073">
        <v>814</v>
      </c>
      <c r="AG3073">
        <v>7</v>
      </c>
      <c r="AH3073">
        <v>63.5</v>
      </c>
      <c r="AI3073">
        <v>0.8</v>
      </c>
      <c r="AJ3073">
        <v>2.2000000000000002</v>
      </c>
      <c r="AK3073">
        <v>72.099999999999994</v>
      </c>
      <c r="AL3073">
        <v>13.8</v>
      </c>
      <c r="AM3073">
        <v>16795</v>
      </c>
      <c r="AN3073">
        <v>24.9</v>
      </c>
      <c r="AO3073">
        <v>30157</v>
      </c>
      <c r="AP3073">
        <v>14</v>
      </c>
      <c r="AQ3073">
        <v>0</v>
      </c>
      <c r="AR3073">
        <v>76.8</v>
      </c>
      <c r="AS3073">
        <v>63900</v>
      </c>
      <c r="AT3073">
        <v>11.2</v>
      </c>
      <c r="AU3073">
        <v>26509</v>
      </c>
      <c r="AV3073">
        <v>2.33</v>
      </c>
      <c r="AW3073">
        <v>15564</v>
      </c>
      <c r="AX3073">
        <v>28965</v>
      </c>
      <c r="AY3073">
        <v>18.899999999999999</v>
      </c>
      <c r="AZ3073">
        <v>1564</v>
      </c>
      <c r="BA3073">
        <v>25487</v>
      </c>
      <c r="BB3073">
        <v>23987</v>
      </c>
      <c r="BC3073">
        <v>1208</v>
      </c>
      <c r="BD3073">
        <v>5</v>
      </c>
      <c r="BE3073">
        <v>28622</v>
      </c>
      <c r="BF3073">
        <v>-1126</v>
      </c>
      <c r="BG3073">
        <v>4947</v>
      </c>
      <c r="BH3073">
        <v>925096</v>
      </c>
      <c r="BI3073">
        <v>32321</v>
      </c>
      <c r="BJ3073">
        <v>1388</v>
      </c>
      <c r="BK3073">
        <v>18605</v>
      </c>
      <c r="BL3073">
        <v>-9.5</v>
      </c>
      <c r="BM3073">
        <v>2933</v>
      </c>
      <c r="BN3073">
        <v>76943</v>
      </c>
      <c r="BO3073">
        <v>3878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20.9</v>
      </c>
      <c r="BV3073">
        <v>265332</v>
      </c>
      <c r="BW3073">
        <v>0</v>
      </c>
      <c r="BX3073">
        <v>745891</v>
      </c>
      <c r="BY3073">
        <v>11998</v>
      </c>
      <c r="BZ3073">
        <v>14</v>
      </c>
      <c r="CA3073">
        <v>1394</v>
      </c>
      <c r="CB3073">
        <v>55623</v>
      </c>
      <c r="CC3073">
        <v>485006</v>
      </c>
      <c r="CD3073">
        <v>7814</v>
      </c>
      <c r="CE3073">
        <v>420.43</v>
      </c>
      <c r="CF3073">
        <v>150</v>
      </c>
    </row>
    <row r="3074" spans="1:84">
      <c r="A3074">
        <v>54057</v>
      </c>
      <c r="B3074" t="s">
        <v>3067</v>
      </c>
      <c r="C3074">
        <v>54057</v>
      </c>
      <c r="D3074">
        <v>26928</v>
      </c>
      <c r="E3074">
        <v>-0.6</v>
      </c>
      <c r="F3074">
        <v>-150</v>
      </c>
      <c r="G3074">
        <v>27078</v>
      </c>
      <c r="H3074">
        <v>1554</v>
      </c>
      <c r="I3074">
        <v>5.8</v>
      </c>
      <c r="J3074">
        <v>6047</v>
      </c>
      <c r="K3074">
        <v>22.5</v>
      </c>
      <c r="L3074">
        <v>14.4</v>
      </c>
      <c r="M3074">
        <v>3874</v>
      </c>
      <c r="N3074">
        <v>50.6</v>
      </c>
      <c r="O3074">
        <v>25791</v>
      </c>
      <c r="P3074">
        <v>771</v>
      </c>
      <c r="Q3074">
        <v>34</v>
      </c>
      <c r="R3074">
        <v>101</v>
      </c>
      <c r="S3074">
        <v>2</v>
      </c>
      <c r="T3074">
        <v>229</v>
      </c>
      <c r="U3074">
        <v>163</v>
      </c>
      <c r="V3074">
        <v>25635</v>
      </c>
      <c r="W3074">
        <v>95.8</v>
      </c>
      <c r="X3074">
        <v>2.9</v>
      </c>
      <c r="Y3074">
        <v>0.1</v>
      </c>
      <c r="Z3074">
        <v>0.4</v>
      </c>
      <c r="AA3074">
        <v>0</v>
      </c>
      <c r="AB3074">
        <v>0.9</v>
      </c>
      <c r="AC3074">
        <v>0.6</v>
      </c>
      <c r="AD3074">
        <v>95.2</v>
      </c>
      <c r="AE3074">
        <v>321</v>
      </c>
      <c r="AF3074">
        <v>306</v>
      </c>
      <c r="AG3074">
        <v>1</v>
      </c>
      <c r="AH3074">
        <v>66.900000000000006</v>
      </c>
      <c r="AI3074">
        <v>0.6</v>
      </c>
      <c r="AJ3074">
        <v>1.8</v>
      </c>
      <c r="AK3074">
        <v>80.3</v>
      </c>
      <c r="AL3074">
        <v>11.7</v>
      </c>
      <c r="AM3074">
        <v>5361</v>
      </c>
      <c r="AN3074">
        <v>29.2</v>
      </c>
      <c r="AO3074">
        <v>12924</v>
      </c>
      <c r="AP3074">
        <v>830</v>
      </c>
      <c r="AQ3074">
        <v>6.9</v>
      </c>
      <c r="AR3074">
        <v>78</v>
      </c>
      <c r="AS3074">
        <v>73500</v>
      </c>
      <c r="AT3074">
        <v>11.8</v>
      </c>
      <c r="AU3074">
        <v>10784</v>
      </c>
      <c r="AV3074">
        <v>2.46</v>
      </c>
      <c r="AW3074">
        <v>15384</v>
      </c>
      <c r="AX3074">
        <v>35537</v>
      </c>
      <c r="AY3074">
        <v>14</v>
      </c>
      <c r="AZ3074">
        <v>655</v>
      </c>
      <c r="BA3074">
        <v>24330</v>
      </c>
      <c r="BB3074">
        <v>13381</v>
      </c>
      <c r="BC3074">
        <v>668</v>
      </c>
      <c r="BD3074">
        <v>5</v>
      </c>
      <c r="BE3074">
        <v>10044</v>
      </c>
      <c r="BF3074">
        <v>735</v>
      </c>
      <c r="BG3074">
        <v>1634</v>
      </c>
      <c r="BH3074">
        <v>315761</v>
      </c>
      <c r="BI3074">
        <v>31438</v>
      </c>
      <c r="BJ3074">
        <v>485</v>
      </c>
      <c r="BK3074">
        <v>5223</v>
      </c>
      <c r="BL3074">
        <v>4.5</v>
      </c>
      <c r="BM3074">
        <v>1277</v>
      </c>
      <c r="BN3074">
        <v>16608</v>
      </c>
      <c r="BO3074">
        <v>1606</v>
      </c>
      <c r="BP3074">
        <v>0</v>
      </c>
      <c r="BQ3074">
        <v>0</v>
      </c>
      <c r="BR3074">
        <v>0</v>
      </c>
      <c r="BS3074">
        <v>0</v>
      </c>
      <c r="BT3074">
        <v>0</v>
      </c>
      <c r="BU3074">
        <v>47.1</v>
      </c>
      <c r="BV3074">
        <v>235700</v>
      </c>
      <c r="BW3074">
        <v>0</v>
      </c>
      <c r="BX3074">
        <v>182819</v>
      </c>
      <c r="BY3074">
        <v>6742</v>
      </c>
      <c r="BZ3074">
        <v>114</v>
      </c>
      <c r="CA3074">
        <v>17237</v>
      </c>
      <c r="CB3074">
        <v>80986</v>
      </c>
      <c r="CC3074">
        <v>205834</v>
      </c>
      <c r="CD3074">
        <v>7583</v>
      </c>
      <c r="CE3074">
        <v>327.73</v>
      </c>
      <c r="CF3074">
        <v>82.6</v>
      </c>
    </row>
    <row r="3075" spans="1:84">
      <c r="A3075">
        <v>54059</v>
      </c>
      <c r="B3075" t="s">
        <v>3068</v>
      </c>
      <c r="C3075">
        <v>54059</v>
      </c>
      <c r="D3075">
        <v>27100</v>
      </c>
      <c r="E3075">
        <v>-4.0999999999999996</v>
      </c>
      <c r="F3075">
        <v>-1153</v>
      </c>
      <c r="G3075">
        <v>28253</v>
      </c>
      <c r="H3075">
        <v>1863</v>
      </c>
      <c r="I3075">
        <v>6.9</v>
      </c>
      <c r="J3075">
        <v>6303</v>
      </c>
      <c r="K3075">
        <v>23.3</v>
      </c>
      <c r="L3075">
        <v>12.7</v>
      </c>
      <c r="M3075">
        <v>3442</v>
      </c>
      <c r="N3075">
        <v>51.8</v>
      </c>
      <c r="O3075">
        <v>26110</v>
      </c>
      <c r="P3075">
        <v>634</v>
      </c>
      <c r="Q3075">
        <v>65</v>
      </c>
      <c r="R3075">
        <v>68</v>
      </c>
      <c r="S3075">
        <v>10</v>
      </c>
      <c r="T3075">
        <v>213</v>
      </c>
      <c r="U3075">
        <v>145</v>
      </c>
      <c r="V3075">
        <v>25996</v>
      </c>
      <c r="W3075">
        <v>96.3</v>
      </c>
      <c r="X3075">
        <v>2.2999999999999998</v>
      </c>
      <c r="Y3075">
        <v>0.2</v>
      </c>
      <c r="Z3075">
        <v>0.3</v>
      </c>
      <c r="AA3075">
        <v>0</v>
      </c>
      <c r="AB3075">
        <v>0.8</v>
      </c>
      <c r="AC3075">
        <v>0.5</v>
      </c>
      <c r="AD3075">
        <v>95.9</v>
      </c>
      <c r="AE3075">
        <v>370</v>
      </c>
      <c r="AF3075">
        <v>336</v>
      </c>
      <c r="AG3075">
        <v>1</v>
      </c>
      <c r="AH3075">
        <v>72.099999999999994</v>
      </c>
      <c r="AI3075">
        <v>0.3</v>
      </c>
      <c r="AJ3075">
        <v>1.6</v>
      </c>
      <c r="AK3075">
        <v>59.6</v>
      </c>
      <c r="AL3075">
        <v>7.3</v>
      </c>
      <c r="AM3075">
        <v>8971</v>
      </c>
      <c r="AN3075">
        <v>29.6</v>
      </c>
      <c r="AO3075">
        <v>13335</v>
      </c>
      <c r="AP3075">
        <v>437</v>
      </c>
      <c r="AQ3075">
        <v>3.4</v>
      </c>
      <c r="AR3075">
        <v>77.7</v>
      </c>
      <c r="AS3075">
        <v>61100</v>
      </c>
      <c r="AT3075">
        <v>9.4</v>
      </c>
      <c r="AU3075">
        <v>11303</v>
      </c>
      <c r="AV3075">
        <v>2.4900000000000002</v>
      </c>
      <c r="AW3075">
        <v>12445</v>
      </c>
      <c r="AX3075">
        <v>24555</v>
      </c>
      <c r="AY3075">
        <v>25.4</v>
      </c>
      <c r="AZ3075">
        <v>609</v>
      </c>
      <c r="BA3075">
        <v>22416</v>
      </c>
      <c r="BB3075">
        <v>8595</v>
      </c>
      <c r="BC3075">
        <v>475</v>
      </c>
      <c r="BD3075">
        <v>5.5</v>
      </c>
      <c r="BE3075">
        <v>9603</v>
      </c>
      <c r="BF3075">
        <v>-361</v>
      </c>
      <c r="BG3075">
        <v>1447</v>
      </c>
      <c r="BH3075">
        <v>438402</v>
      </c>
      <c r="BI3075">
        <v>45653</v>
      </c>
      <c r="BJ3075">
        <v>528</v>
      </c>
      <c r="BK3075">
        <v>6047</v>
      </c>
      <c r="BL3075">
        <v>-11.1</v>
      </c>
      <c r="BM3075">
        <v>885</v>
      </c>
      <c r="BN3075">
        <v>10930</v>
      </c>
      <c r="BO3075">
        <v>1415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29.9</v>
      </c>
      <c r="BV3075">
        <v>0</v>
      </c>
      <c r="BW3075">
        <v>46429</v>
      </c>
      <c r="BX3075">
        <v>124854</v>
      </c>
      <c r="BY3075">
        <v>4502</v>
      </c>
      <c r="BZ3075">
        <v>1</v>
      </c>
      <c r="CA3075">
        <v>62</v>
      </c>
      <c r="CB3075">
        <v>1579</v>
      </c>
      <c r="CC3075">
        <v>269307</v>
      </c>
      <c r="CD3075">
        <v>9833</v>
      </c>
      <c r="CE3075">
        <v>422.61</v>
      </c>
      <c r="CF3075">
        <v>66.8</v>
      </c>
    </row>
    <row r="3076" spans="1:84">
      <c r="A3076">
        <v>54061</v>
      </c>
      <c r="B3076" t="s">
        <v>3069</v>
      </c>
      <c r="C3076">
        <v>54061</v>
      </c>
      <c r="D3076">
        <v>84752</v>
      </c>
      <c r="E3076">
        <v>3.5</v>
      </c>
      <c r="F3076">
        <v>2886</v>
      </c>
      <c r="G3076">
        <v>81866</v>
      </c>
      <c r="H3076">
        <v>4505</v>
      </c>
      <c r="I3076">
        <v>5.3</v>
      </c>
      <c r="J3076">
        <v>15149</v>
      </c>
      <c r="K3076">
        <v>17.899999999999999</v>
      </c>
      <c r="L3076">
        <v>10.5</v>
      </c>
      <c r="M3076">
        <v>8862</v>
      </c>
      <c r="N3076">
        <v>48.9</v>
      </c>
      <c r="O3076">
        <v>78270</v>
      </c>
      <c r="P3076">
        <v>3125</v>
      </c>
      <c r="Q3076">
        <v>179</v>
      </c>
      <c r="R3076">
        <v>2070</v>
      </c>
      <c r="S3076">
        <v>54</v>
      </c>
      <c r="T3076">
        <v>1054</v>
      </c>
      <c r="U3076">
        <v>1096</v>
      </c>
      <c r="V3076">
        <v>77303</v>
      </c>
      <c r="W3076">
        <v>92.4</v>
      </c>
      <c r="X3076">
        <v>3.7</v>
      </c>
      <c r="Y3076">
        <v>0.2</v>
      </c>
      <c r="Z3076">
        <v>2.4</v>
      </c>
      <c r="AA3076">
        <v>0.1</v>
      </c>
      <c r="AB3076">
        <v>1.2</v>
      </c>
      <c r="AC3076">
        <v>1.3</v>
      </c>
      <c r="AD3076">
        <v>91.2</v>
      </c>
      <c r="AE3076">
        <v>925</v>
      </c>
      <c r="AF3076">
        <v>613</v>
      </c>
      <c r="AG3076">
        <v>3</v>
      </c>
      <c r="AH3076">
        <v>49.8</v>
      </c>
      <c r="AI3076">
        <v>3.8</v>
      </c>
      <c r="AJ3076">
        <v>6.8</v>
      </c>
      <c r="AK3076">
        <v>83.6</v>
      </c>
      <c r="AL3076">
        <v>32.4</v>
      </c>
      <c r="AM3076">
        <v>12550</v>
      </c>
      <c r="AN3076">
        <v>20.6</v>
      </c>
      <c r="AO3076">
        <v>37885</v>
      </c>
      <c r="AP3076">
        <v>1190</v>
      </c>
      <c r="AQ3076">
        <v>3.2</v>
      </c>
      <c r="AR3076">
        <v>61</v>
      </c>
      <c r="AS3076">
        <v>95500</v>
      </c>
      <c r="AT3076">
        <v>27.1</v>
      </c>
      <c r="AU3076">
        <v>33446</v>
      </c>
      <c r="AV3076">
        <v>2.2799999999999998</v>
      </c>
      <c r="AW3076">
        <v>17106</v>
      </c>
      <c r="AX3076">
        <v>34342</v>
      </c>
      <c r="AY3076">
        <v>15.7</v>
      </c>
      <c r="AZ3076">
        <v>2516</v>
      </c>
      <c r="BA3076">
        <v>29742</v>
      </c>
      <c r="BB3076">
        <v>46020</v>
      </c>
      <c r="BC3076">
        <v>1573</v>
      </c>
      <c r="BD3076">
        <v>3.4</v>
      </c>
      <c r="BE3076">
        <v>58471</v>
      </c>
      <c r="BF3076">
        <v>6277</v>
      </c>
      <c r="BG3076">
        <v>16396</v>
      </c>
      <c r="BH3076">
        <v>2328373</v>
      </c>
      <c r="BI3076">
        <v>39821</v>
      </c>
      <c r="BJ3076">
        <v>2087</v>
      </c>
      <c r="BK3076">
        <v>34180</v>
      </c>
      <c r="BL3076">
        <v>13.5</v>
      </c>
      <c r="BM3076">
        <v>4525</v>
      </c>
      <c r="BN3076">
        <v>125094</v>
      </c>
      <c r="BO3076">
        <v>5629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v>31.2</v>
      </c>
      <c r="BV3076">
        <v>913324</v>
      </c>
      <c r="BW3076">
        <v>343855</v>
      </c>
      <c r="BX3076">
        <v>829467</v>
      </c>
      <c r="BY3076">
        <v>10027</v>
      </c>
      <c r="BZ3076">
        <v>160</v>
      </c>
      <c r="CA3076">
        <v>14933</v>
      </c>
      <c r="CB3076">
        <v>60378</v>
      </c>
      <c r="CC3076">
        <v>563351</v>
      </c>
      <c r="CD3076">
        <v>6713</v>
      </c>
      <c r="CE3076">
        <v>361.16</v>
      </c>
      <c r="CF3076">
        <v>226.8</v>
      </c>
    </row>
    <row r="3077" spans="1:84">
      <c r="A3077">
        <v>54063</v>
      </c>
      <c r="B3077" t="s">
        <v>3070</v>
      </c>
      <c r="C3077">
        <v>54063</v>
      </c>
      <c r="D3077">
        <v>13510</v>
      </c>
      <c r="E3077">
        <v>2.4</v>
      </c>
      <c r="F3077">
        <v>316</v>
      </c>
      <c r="G3077">
        <v>14583</v>
      </c>
      <c r="H3077">
        <v>633</v>
      </c>
      <c r="I3077">
        <v>4.7</v>
      </c>
      <c r="J3077">
        <v>2780</v>
      </c>
      <c r="K3077">
        <v>20.6</v>
      </c>
      <c r="L3077">
        <v>17.2</v>
      </c>
      <c r="M3077">
        <v>2328</v>
      </c>
      <c r="N3077">
        <v>50.7</v>
      </c>
      <c r="O3077">
        <v>13209</v>
      </c>
      <c r="P3077">
        <v>141</v>
      </c>
      <c r="Q3077">
        <v>22</v>
      </c>
      <c r="R3077">
        <v>12</v>
      </c>
      <c r="S3077">
        <v>2</v>
      </c>
      <c r="T3077">
        <v>124</v>
      </c>
      <c r="U3077">
        <v>45</v>
      </c>
      <c r="V3077">
        <v>13165</v>
      </c>
      <c r="W3077">
        <v>97.8</v>
      </c>
      <c r="X3077">
        <v>1</v>
      </c>
      <c r="Y3077">
        <v>0.2</v>
      </c>
      <c r="Z3077">
        <v>0.1</v>
      </c>
      <c r="AA3077">
        <v>0</v>
      </c>
      <c r="AB3077">
        <v>0.9</v>
      </c>
      <c r="AC3077">
        <v>0.3</v>
      </c>
      <c r="AD3077">
        <v>97.4</v>
      </c>
      <c r="AE3077">
        <v>123</v>
      </c>
      <c r="AF3077">
        <v>163</v>
      </c>
      <c r="AG3077">
        <v>0</v>
      </c>
      <c r="AH3077">
        <v>63.3</v>
      </c>
      <c r="AI3077">
        <v>0.5</v>
      </c>
      <c r="AJ3077">
        <v>1.7</v>
      </c>
      <c r="AK3077">
        <v>73.7</v>
      </c>
      <c r="AL3077">
        <v>8.1999999999999993</v>
      </c>
      <c r="AM3077">
        <v>2994</v>
      </c>
      <c r="AN3077">
        <v>35</v>
      </c>
      <c r="AO3077">
        <v>7508</v>
      </c>
      <c r="AP3077">
        <v>241</v>
      </c>
      <c r="AQ3077">
        <v>3.3</v>
      </c>
      <c r="AR3077">
        <v>84.5</v>
      </c>
      <c r="AS3077">
        <v>64700</v>
      </c>
      <c r="AT3077">
        <v>1.4</v>
      </c>
      <c r="AU3077">
        <v>5447</v>
      </c>
      <c r="AV3077">
        <v>2.41</v>
      </c>
      <c r="AW3077">
        <v>17435</v>
      </c>
      <c r="AX3077">
        <v>31069</v>
      </c>
      <c r="AY3077">
        <v>14.3</v>
      </c>
      <c r="AZ3077">
        <v>285</v>
      </c>
      <c r="BA3077">
        <v>21027</v>
      </c>
      <c r="BB3077">
        <v>5962</v>
      </c>
      <c r="BC3077">
        <v>327</v>
      </c>
      <c r="BD3077">
        <v>5.5</v>
      </c>
      <c r="BE3077">
        <v>4331</v>
      </c>
      <c r="BF3077">
        <v>27</v>
      </c>
      <c r="BG3077">
        <v>813</v>
      </c>
      <c r="BH3077">
        <v>102931</v>
      </c>
      <c r="BI3077">
        <v>23766</v>
      </c>
      <c r="BJ3077">
        <v>212</v>
      </c>
      <c r="BK3077">
        <v>1381</v>
      </c>
      <c r="BL3077">
        <v>20.8</v>
      </c>
      <c r="BM3077">
        <v>842</v>
      </c>
      <c r="BN3077">
        <v>2788</v>
      </c>
      <c r="BO3077">
        <v>906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3630</v>
      </c>
      <c r="BX3077">
        <v>24275</v>
      </c>
      <c r="BY3077">
        <v>1821</v>
      </c>
      <c r="BZ3077">
        <v>1</v>
      </c>
      <c r="CA3077">
        <v>80</v>
      </c>
      <c r="CB3077">
        <v>145054</v>
      </c>
      <c r="CC3077">
        <v>105982</v>
      </c>
      <c r="CD3077">
        <v>7811</v>
      </c>
      <c r="CE3077">
        <v>473.37</v>
      </c>
      <c r="CF3077">
        <v>30.8</v>
      </c>
    </row>
    <row r="3078" spans="1:84">
      <c r="A3078">
        <v>54065</v>
      </c>
      <c r="B3078" t="s">
        <v>3071</v>
      </c>
      <c r="C3078">
        <v>54065</v>
      </c>
      <c r="D3078">
        <v>16337</v>
      </c>
      <c r="E3078">
        <v>9.3000000000000007</v>
      </c>
      <c r="F3078">
        <v>1394</v>
      </c>
      <c r="G3078">
        <v>14943</v>
      </c>
      <c r="H3078">
        <v>833</v>
      </c>
      <c r="I3078">
        <v>5.0999999999999996</v>
      </c>
      <c r="J3078">
        <v>3526</v>
      </c>
      <c r="K3078">
        <v>21.6</v>
      </c>
      <c r="L3078">
        <v>16.3</v>
      </c>
      <c r="M3078">
        <v>2662</v>
      </c>
      <c r="N3078">
        <v>50.7</v>
      </c>
      <c r="O3078">
        <v>16088</v>
      </c>
      <c r="P3078">
        <v>107</v>
      </c>
      <c r="Q3078">
        <v>34</v>
      </c>
      <c r="R3078">
        <v>23</v>
      </c>
      <c r="S3078">
        <v>2</v>
      </c>
      <c r="T3078">
        <v>83</v>
      </c>
      <c r="U3078">
        <v>162</v>
      </c>
      <c r="V3078">
        <v>15930</v>
      </c>
      <c r="W3078">
        <v>98.5</v>
      </c>
      <c r="X3078">
        <v>0.7</v>
      </c>
      <c r="Y3078">
        <v>0.2</v>
      </c>
      <c r="Z3078">
        <v>0.1</v>
      </c>
      <c r="AA3078">
        <v>0</v>
      </c>
      <c r="AB3078">
        <v>0.5</v>
      </c>
      <c r="AC3078">
        <v>1</v>
      </c>
      <c r="AD3078">
        <v>97.5</v>
      </c>
      <c r="AE3078">
        <v>147</v>
      </c>
      <c r="AF3078">
        <v>171</v>
      </c>
      <c r="AG3078">
        <v>1</v>
      </c>
      <c r="AH3078">
        <v>62.1</v>
      </c>
      <c r="AI3078">
        <v>1.4</v>
      </c>
      <c r="AJ3078">
        <v>2.4</v>
      </c>
      <c r="AK3078">
        <v>75.8</v>
      </c>
      <c r="AL3078">
        <v>11.2</v>
      </c>
      <c r="AM3078">
        <v>3214</v>
      </c>
      <c r="AN3078">
        <v>36.299999999999997</v>
      </c>
      <c r="AO3078">
        <v>9295</v>
      </c>
      <c r="AP3078">
        <v>1219</v>
      </c>
      <c r="AQ3078">
        <v>15.1</v>
      </c>
      <c r="AR3078">
        <v>83.3</v>
      </c>
      <c r="AS3078">
        <v>89200</v>
      </c>
      <c r="AT3078">
        <v>4.5</v>
      </c>
      <c r="AU3078">
        <v>6145</v>
      </c>
      <c r="AV3078">
        <v>2.4</v>
      </c>
      <c r="AW3078">
        <v>18109</v>
      </c>
      <c r="AX3078">
        <v>39804</v>
      </c>
      <c r="AY3078">
        <v>10.6</v>
      </c>
      <c r="AZ3078">
        <v>483</v>
      </c>
      <c r="BA3078">
        <v>30229</v>
      </c>
      <c r="BB3078">
        <v>7166</v>
      </c>
      <c r="BC3078">
        <v>336</v>
      </c>
      <c r="BD3078">
        <v>4.7</v>
      </c>
      <c r="BE3078">
        <v>4864</v>
      </c>
      <c r="BF3078">
        <v>294</v>
      </c>
      <c r="BG3078">
        <v>975</v>
      </c>
      <c r="BH3078">
        <v>166852</v>
      </c>
      <c r="BI3078">
        <v>34303</v>
      </c>
      <c r="BJ3078">
        <v>292</v>
      </c>
      <c r="BK3078">
        <v>2464</v>
      </c>
      <c r="BL3078">
        <v>2.5</v>
      </c>
      <c r="BM3078">
        <v>1057</v>
      </c>
      <c r="BN3078">
        <v>18003</v>
      </c>
      <c r="BO3078">
        <v>1181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15.7</v>
      </c>
      <c r="BV3078">
        <v>0</v>
      </c>
      <c r="BW3078">
        <v>0</v>
      </c>
      <c r="BX3078">
        <v>82486</v>
      </c>
      <c r="BY3078">
        <v>5382</v>
      </c>
      <c r="BZ3078">
        <v>220</v>
      </c>
      <c r="CA3078">
        <v>35210</v>
      </c>
      <c r="CB3078">
        <v>22953</v>
      </c>
      <c r="CC3078">
        <v>90733</v>
      </c>
      <c r="CD3078">
        <v>5739</v>
      </c>
      <c r="CE3078">
        <v>228.98</v>
      </c>
      <c r="CF3078">
        <v>65.3</v>
      </c>
    </row>
    <row r="3079" spans="1:84">
      <c r="A3079">
        <v>54067</v>
      </c>
      <c r="B3079" t="s">
        <v>3072</v>
      </c>
      <c r="C3079">
        <v>54067</v>
      </c>
      <c r="D3079">
        <v>26446</v>
      </c>
      <c r="E3079">
        <v>-0.4</v>
      </c>
      <c r="F3079">
        <v>-116</v>
      </c>
      <c r="G3079">
        <v>26562</v>
      </c>
      <c r="H3079">
        <v>1375</v>
      </c>
      <c r="I3079">
        <v>5.2</v>
      </c>
      <c r="J3079">
        <v>5482</v>
      </c>
      <c r="K3079">
        <v>20.7</v>
      </c>
      <c r="L3079">
        <v>16.100000000000001</v>
      </c>
      <c r="M3079">
        <v>4253</v>
      </c>
      <c r="N3079">
        <v>50.9</v>
      </c>
      <c r="O3079">
        <v>26151</v>
      </c>
      <c r="P3079">
        <v>20</v>
      </c>
      <c r="Q3079">
        <v>66</v>
      </c>
      <c r="R3079">
        <v>59</v>
      </c>
      <c r="S3079">
        <v>4</v>
      </c>
      <c r="T3079">
        <v>146</v>
      </c>
      <c r="U3079">
        <v>145</v>
      </c>
      <c r="V3079">
        <v>26019</v>
      </c>
      <c r="W3079">
        <v>98.9</v>
      </c>
      <c r="X3079">
        <v>0.1</v>
      </c>
      <c r="Y3079">
        <v>0.2</v>
      </c>
      <c r="Z3079">
        <v>0.2</v>
      </c>
      <c r="AA3079">
        <v>0</v>
      </c>
      <c r="AB3079">
        <v>0.6</v>
      </c>
      <c r="AC3079">
        <v>0.5</v>
      </c>
      <c r="AD3079">
        <v>98.4</v>
      </c>
      <c r="AE3079">
        <v>263</v>
      </c>
      <c r="AF3079">
        <v>284</v>
      </c>
      <c r="AG3079">
        <v>0</v>
      </c>
      <c r="AH3079">
        <v>68.3</v>
      </c>
      <c r="AI3079">
        <v>0.6</v>
      </c>
      <c r="AJ3079">
        <v>2.2000000000000002</v>
      </c>
      <c r="AK3079">
        <v>70</v>
      </c>
      <c r="AL3079">
        <v>9.8000000000000007</v>
      </c>
      <c r="AM3079">
        <v>7103</v>
      </c>
      <c r="AN3079">
        <v>28.9</v>
      </c>
      <c r="AO3079">
        <v>12856</v>
      </c>
      <c r="AP3079">
        <v>450</v>
      </c>
      <c r="AQ3079">
        <v>3.6</v>
      </c>
      <c r="AR3079">
        <v>82.8</v>
      </c>
      <c r="AS3079">
        <v>60100</v>
      </c>
      <c r="AT3079">
        <v>4.9000000000000004</v>
      </c>
      <c r="AU3079">
        <v>10722</v>
      </c>
      <c r="AV3079">
        <v>2.46</v>
      </c>
      <c r="AW3079">
        <v>15207</v>
      </c>
      <c r="AX3079">
        <v>29323</v>
      </c>
      <c r="AY3079">
        <v>18.2</v>
      </c>
      <c r="AZ3079">
        <v>607</v>
      </c>
      <c r="BA3079">
        <v>23017</v>
      </c>
      <c r="BB3079">
        <v>10697</v>
      </c>
      <c r="BC3079">
        <v>572</v>
      </c>
      <c r="BD3079">
        <v>5.3</v>
      </c>
      <c r="BE3079">
        <v>11313</v>
      </c>
      <c r="BF3079">
        <v>-5</v>
      </c>
      <c r="BG3079">
        <v>2030</v>
      </c>
      <c r="BH3079">
        <v>354230</v>
      </c>
      <c r="BI3079">
        <v>31312</v>
      </c>
      <c r="BJ3079">
        <v>628</v>
      </c>
      <c r="BK3079">
        <v>7218</v>
      </c>
      <c r="BL3079">
        <v>1.3</v>
      </c>
      <c r="BM3079">
        <v>1298</v>
      </c>
      <c r="BN3079">
        <v>25984</v>
      </c>
      <c r="BO3079">
        <v>1796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24.8</v>
      </c>
      <c r="BV3079">
        <v>158706</v>
      </c>
      <c r="BW3079">
        <v>56121</v>
      </c>
      <c r="BX3079">
        <v>267385</v>
      </c>
      <c r="BY3079">
        <v>10136</v>
      </c>
      <c r="BZ3079">
        <v>3</v>
      </c>
      <c r="CA3079">
        <v>505</v>
      </c>
      <c r="CB3079">
        <v>43922</v>
      </c>
      <c r="CC3079">
        <v>190442</v>
      </c>
      <c r="CD3079">
        <v>7248</v>
      </c>
      <c r="CE3079">
        <v>648.63</v>
      </c>
      <c r="CF3079">
        <v>40.9</v>
      </c>
    </row>
    <row r="3080" spans="1:84">
      <c r="A3080">
        <v>54069</v>
      </c>
      <c r="B3080" t="s">
        <v>3073</v>
      </c>
      <c r="C3080">
        <v>54069</v>
      </c>
      <c r="D3080">
        <v>44662</v>
      </c>
      <c r="E3080">
        <v>-5.8</v>
      </c>
      <c r="F3080">
        <v>-2771</v>
      </c>
      <c r="G3080">
        <v>47427</v>
      </c>
      <c r="H3080">
        <v>2324</v>
      </c>
      <c r="I3080">
        <v>5.2</v>
      </c>
      <c r="J3080">
        <v>9086</v>
      </c>
      <c r="K3080">
        <v>20.3</v>
      </c>
      <c r="L3080">
        <v>18.8</v>
      </c>
      <c r="M3080">
        <v>8418</v>
      </c>
      <c r="N3080">
        <v>53</v>
      </c>
      <c r="O3080">
        <v>41948</v>
      </c>
      <c r="P3080">
        <v>1701</v>
      </c>
      <c r="Q3080">
        <v>39</v>
      </c>
      <c r="R3080">
        <v>502</v>
      </c>
      <c r="S3080">
        <v>10</v>
      </c>
      <c r="T3080">
        <v>462</v>
      </c>
      <c r="U3080">
        <v>277</v>
      </c>
      <c r="V3080">
        <v>41702</v>
      </c>
      <c r="W3080">
        <v>93.9</v>
      </c>
      <c r="X3080">
        <v>3.8</v>
      </c>
      <c r="Y3080">
        <v>0.1</v>
      </c>
      <c r="Z3080">
        <v>1.1000000000000001</v>
      </c>
      <c r="AA3080">
        <v>0</v>
      </c>
      <c r="AB3080">
        <v>1</v>
      </c>
      <c r="AC3080">
        <v>0.6</v>
      </c>
      <c r="AD3080">
        <v>93.4</v>
      </c>
      <c r="AE3080">
        <v>455</v>
      </c>
      <c r="AF3080">
        <v>600</v>
      </c>
      <c r="AG3080">
        <v>5</v>
      </c>
      <c r="AH3080">
        <v>62.1</v>
      </c>
      <c r="AI3080">
        <v>1.3</v>
      </c>
      <c r="AJ3080">
        <v>3.6</v>
      </c>
      <c r="AK3080">
        <v>83</v>
      </c>
      <c r="AL3080">
        <v>23.1</v>
      </c>
      <c r="AM3080">
        <v>8737</v>
      </c>
      <c r="AN3080">
        <v>19.5</v>
      </c>
      <c r="AO3080">
        <v>22169</v>
      </c>
      <c r="AP3080">
        <v>0</v>
      </c>
      <c r="AQ3080">
        <v>0</v>
      </c>
      <c r="AR3080">
        <v>68.599999999999994</v>
      </c>
      <c r="AS3080">
        <v>71400</v>
      </c>
      <c r="AT3080">
        <v>27.5</v>
      </c>
      <c r="AU3080">
        <v>19733</v>
      </c>
      <c r="AV3080">
        <v>2.27</v>
      </c>
      <c r="AW3080">
        <v>17734</v>
      </c>
      <c r="AX3080">
        <v>33956</v>
      </c>
      <c r="AY3080">
        <v>14.9</v>
      </c>
      <c r="AZ3080">
        <v>1437</v>
      </c>
      <c r="BA3080">
        <v>31959</v>
      </c>
      <c r="BB3080">
        <v>21000</v>
      </c>
      <c r="BC3080">
        <v>1015</v>
      </c>
      <c r="BD3080">
        <v>4.8</v>
      </c>
      <c r="BE3080">
        <v>32746</v>
      </c>
      <c r="BF3080">
        <v>-1705</v>
      </c>
      <c r="BG3080">
        <v>4119</v>
      </c>
      <c r="BH3080">
        <v>1186678</v>
      </c>
      <c r="BI3080">
        <v>36239</v>
      </c>
      <c r="BJ3080">
        <v>1520</v>
      </c>
      <c r="BK3080">
        <v>26482</v>
      </c>
      <c r="BL3080">
        <v>-1.9</v>
      </c>
      <c r="BM3080">
        <v>2460</v>
      </c>
      <c r="BN3080">
        <v>67880</v>
      </c>
      <c r="BO3080">
        <v>3621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v>21.1</v>
      </c>
      <c r="BV3080">
        <v>199275</v>
      </c>
      <c r="BW3080">
        <v>0</v>
      </c>
      <c r="BX3080">
        <v>446976</v>
      </c>
      <c r="BY3080">
        <v>9660</v>
      </c>
      <c r="BZ3080">
        <v>22</v>
      </c>
      <c r="CA3080">
        <v>3490</v>
      </c>
      <c r="CB3080">
        <v>22258</v>
      </c>
      <c r="CC3080">
        <v>392597</v>
      </c>
      <c r="CD3080">
        <v>8646</v>
      </c>
      <c r="CE3080">
        <v>106.18</v>
      </c>
      <c r="CF3080">
        <v>447.4</v>
      </c>
    </row>
    <row r="3081" spans="1:84">
      <c r="A3081">
        <v>54071</v>
      </c>
      <c r="B3081" t="s">
        <v>3074</v>
      </c>
      <c r="C3081">
        <v>54071</v>
      </c>
      <c r="D3081">
        <v>7679</v>
      </c>
      <c r="E3081">
        <v>-6.3</v>
      </c>
      <c r="F3081">
        <v>-517</v>
      </c>
      <c r="G3081">
        <v>8196</v>
      </c>
      <c r="H3081">
        <v>400</v>
      </c>
      <c r="I3081">
        <v>5.2</v>
      </c>
      <c r="J3081">
        <v>1597</v>
      </c>
      <c r="K3081">
        <v>20.8</v>
      </c>
      <c r="L3081">
        <v>20.5</v>
      </c>
      <c r="M3081">
        <v>1572</v>
      </c>
      <c r="N3081">
        <v>48.8</v>
      </c>
      <c r="O3081">
        <v>7365</v>
      </c>
      <c r="P3081">
        <v>178</v>
      </c>
      <c r="Q3081">
        <v>21</v>
      </c>
      <c r="R3081">
        <v>27</v>
      </c>
      <c r="S3081">
        <v>3</v>
      </c>
      <c r="T3081">
        <v>85</v>
      </c>
      <c r="U3081">
        <v>79</v>
      </c>
      <c r="V3081">
        <v>7298</v>
      </c>
      <c r="W3081">
        <v>95.9</v>
      </c>
      <c r="X3081">
        <v>2.2999999999999998</v>
      </c>
      <c r="Y3081">
        <v>0.3</v>
      </c>
      <c r="Z3081">
        <v>0.4</v>
      </c>
      <c r="AA3081">
        <v>0</v>
      </c>
      <c r="AB3081">
        <v>1.1000000000000001</v>
      </c>
      <c r="AC3081">
        <v>1</v>
      </c>
      <c r="AD3081">
        <v>95</v>
      </c>
      <c r="AE3081">
        <v>66</v>
      </c>
      <c r="AF3081">
        <v>99</v>
      </c>
      <c r="AG3081">
        <v>0</v>
      </c>
      <c r="AH3081">
        <v>69.7</v>
      </c>
      <c r="AI3081">
        <v>0.7</v>
      </c>
      <c r="AJ3081">
        <v>2.6</v>
      </c>
      <c r="AK3081">
        <v>72</v>
      </c>
      <c r="AL3081">
        <v>10.8</v>
      </c>
      <c r="AM3081">
        <v>1789</v>
      </c>
      <c r="AN3081">
        <v>35.4</v>
      </c>
      <c r="AO3081">
        <v>5329</v>
      </c>
      <c r="AP3081">
        <v>227</v>
      </c>
      <c r="AQ3081">
        <v>4.4000000000000004</v>
      </c>
      <c r="AR3081">
        <v>79.400000000000006</v>
      </c>
      <c r="AS3081">
        <v>76600</v>
      </c>
      <c r="AT3081">
        <v>2.7</v>
      </c>
      <c r="AU3081">
        <v>3350</v>
      </c>
      <c r="AV3081">
        <v>2.4</v>
      </c>
      <c r="AW3081">
        <v>15805</v>
      </c>
      <c r="AX3081">
        <v>32779</v>
      </c>
      <c r="AY3081">
        <v>12.1</v>
      </c>
      <c r="AZ3081">
        <v>193</v>
      </c>
      <c r="BA3081">
        <v>24839</v>
      </c>
      <c r="BB3081">
        <v>3859</v>
      </c>
      <c r="BC3081">
        <v>165</v>
      </c>
      <c r="BD3081">
        <v>4.3</v>
      </c>
      <c r="BE3081">
        <v>3696</v>
      </c>
      <c r="BF3081">
        <v>51</v>
      </c>
      <c r="BG3081">
        <v>811</v>
      </c>
      <c r="BH3081">
        <v>95037</v>
      </c>
      <c r="BI3081">
        <v>25713</v>
      </c>
      <c r="BJ3081">
        <v>170</v>
      </c>
      <c r="BK3081">
        <v>1254</v>
      </c>
      <c r="BL3081">
        <v>-24.2</v>
      </c>
      <c r="BM3081">
        <v>483</v>
      </c>
      <c r="BN3081">
        <v>2653</v>
      </c>
      <c r="BO3081">
        <v>582</v>
      </c>
      <c r="BP3081">
        <v>0</v>
      </c>
      <c r="BQ3081">
        <v>0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33085</v>
      </c>
      <c r="BY3081">
        <v>4167</v>
      </c>
      <c r="BZ3081">
        <v>35</v>
      </c>
      <c r="CA3081">
        <v>3677</v>
      </c>
      <c r="CB3081">
        <v>170634</v>
      </c>
      <c r="CC3081">
        <v>71842</v>
      </c>
      <c r="CD3081">
        <v>9097</v>
      </c>
      <c r="CE3081">
        <v>697.87</v>
      </c>
      <c r="CF3081">
        <v>11.7</v>
      </c>
    </row>
    <row r="3082" spans="1:84">
      <c r="A3082">
        <v>54073</v>
      </c>
      <c r="B3082" t="s">
        <v>3075</v>
      </c>
      <c r="C3082">
        <v>54073</v>
      </c>
      <c r="D3082">
        <v>7280</v>
      </c>
      <c r="E3082">
        <v>-3.1</v>
      </c>
      <c r="F3082">
        <v>-234</v>
      </c>
      <c r="G3082">
        <v>7514</v>
      </c>
      <c r="H3082">
        <v>348</v>
      </c>
      <c r="I3082">
        <v>4.8</v>
      </c>
      <c r="J3082">
        <v>1547</v>
      </c>
      <c r="K3082">
        <v>21.3</v>
      </c>
      <c r="L3082">
        <v>14.8</v>
      </c>
      <c r="M3082">
        <v>1081</v>
      </c>
      <c r="N3082">
        <v>50.2</v>
      </c>
      <c r="O3082">
        <v>7140</v>
      </c>
      <c r="P3082">
        <v>41</v>
      </c>
      <c r="Q3082">
        <v>38</v>
      </c>
      <c r="R3082">
        <v>27</v>
      </c>
      <c r="S3082">
        <v>0</v>
      </c>
      <c r="T3082">
        <v>34</v>
      </c>
      <c r="U3082">
        <v>30</v>
      </c>
      <c r="V3082">
        <v>7112</v>
      </c>
      <c r="W3082">
        <v>98.1</v>
      </c>
      <c r="X3082">
        <v>0.6</v>
      </c>
      <c r="Y3082">
        <v>0.5</v>
      </c>
      <c r="Z3082">
        <v>0.4</v>
      </c>
      <c r="AA3082">
        <v>0</v>
      </c>
      <c r="AB3082">
        <v>0.5</v>
      </c>
      <c r="AC3082">
        <v>0.4</v>
      </c>
      <c r="AD3082">
        <v>97.7</v>
      </c>
      <c r="AE3082">
        <v>62</v>
      </c>
      <c r="AF3082">
        <v>84</v>
      </c>
      <c r="AG3082">
        <v>0</v>
      </c>
      <c r="AH3082">
        <v>64.3</v>
      </c>
      <c r="AI3082">
        <v>0.5</v>
      </c>
      <c r="AJ3082">
        <v>1.4</v>
      </c>
      <c r="AK3082">
        <v>79.400000000000006</v>
      </c>
      <c r="AL3082">
        <v>9.6999999999999993</v>
      </c>
      <c r="AM3082">
        <v>1298</v>
      </c>
      <c r="AN3082">
        <v>24.4</v>
      </c>
      <c r="AO3082">
        <v>3253</v>
      </c>
      <c r="AP3082">
        <v>39</v>
      </c>
      <c r="AQ3082">
        <v>1.2</v>
      </c>
      <c r="AR3082">
        <v>80.400000000000006</v>
      </c>
      <c r="AS3082">
        <v>75300</v>
      </c>
      <c r="AT3082">
        <v>7.9</v>
      </c>
      <c r="AU3082">
        <v>2887</v>
      </c>
      <c r="AV3082">
        <v>2.5099999999999998</v>
      </c>
      <c r="AW3082">
        <v>16920</v>
      </c>
      <c r="AX3082">
        <v>37859</v>
      </c>
      <c r="AY3082">
        <v>12.3</v>
      </c>
      <c r="AZ3082">
        <v>198</v>
      </c>
      <c r="BA3082">
        <v>27029</v>
      </c>
      <c r="BB3082">
        <v>3213</v>
      </c>
      <c r="BC3082">
        <v>180</v>
      </c>
      <c r="BD3082">
        <v>5.6</v>
      </c>
      <c r="BE3082">
        <v>4306</v>
      </c>
      <c r="BF3082">
        <v>765</v>
      </c>
      <c r="BG3082">
        <v>709</v>
      </c>
      <c r="BH3082">
        <v>180287</v>
      </c>
      <c r="BI3082">
        <v>41869</v>
      </c>
      <c r="BJ3082">
        <v>139</v>
      </c>
      <c r="BK3082">
        <v>1939</v>
      </c>
      <c r="BL3082">
        <v>7.1</v>
      </c>
      <c r="BM3082">
        <v>327</v>
      </c>
      <c r="BN3082">
        <v>0</v>
      </c>
      <c r="BO3082">
        <v>427</v>
      </c>
      <c r="BP3082">
        <v>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39967</v>
      </c>
      <c r="BY3082">
        <v>5300</v>
      </c>
      <c r="BZ3082">
        <v>4</v>
      </c>
      <c r="CA3082">
        <v>612</v>
      </c>
      <c r="CB3082">
        <v>23016</v>
      </c>
      <c r="CC3082">
        <v>39956</v>
      </c>
      <c r="CD3082">
        <v>5370</v>
      </c>
      <c r="CE3082">
        <v>130.72999999999999</v>
      </c>
      <c r="CF3082">
        <v>57.4</v>
      </c>
    </row>
    <row r="3083" spans="1:84">
      <c r="A3083">
        <v>54075</v>
      </c>
      <c r="B3083" t="s">
        <v>3076</v>
      </c>
      <c r="C3083">
        <v>54075</v>
      </c>
      <c r="D3083">
        <v>8755</v>
      </c>
      <c r="E3083">
        <v>-4.0999999999999996</v>
      </c>
      <c r="F3083">
        <v>-376</v>
      </c>
      <c r="G3083">
        <v>9131</v>
      </c>
      <c r="H3083">
        <v>438</v>
      </c>
      <c r="I3083">
        <v>5</v>
      </c>
      <c r="J3083">
        <v>1741</v>
      </c>
      <c r="K3083">
        <v>19.899999999999999</v>
      </c>
      <c r="L3083">
        <v>17.5</v>
      </c>
      <c r="M3083">
        <v>1529</v>
      </c>
      <c r="N3083">
        <v>48</v>
      </c>
      <c r="O3083">
        <v>8584</v>
      </c>
      <c r="P3083">
        <v>94</v>
      </c>
      <c r="Q3083">
        <v>9</v>
      </c>
      <c r="R3083">
        <v>14</v>
      </c>
      <c r="S3083">
        <v>0</v>
      </c>
      <c r="T3083">
        <v>54</v>
      </c>
      <c r="U3083">
        <v>41</v>
      </c>
      <c r="V3083">
        <v>8546</v>
      </c>
      <c r="W3083">
        <v>98</v>
      </c>
      <c r="X3083">
        <v>1.1000000000000001</v>
      </c>
      <c r="Y3083">
        <v>0.1</v>
      </c>
      <c r="Z3083">
        <v>0.2</v>
      </c>
      <c r="AA3083">
        <v>0</v>
      </c>
      <c r="AB3083">
        <v>0.6</v>
      </c>
      <c r="AC3083">
        <v>0.5</v>
      </c>
      <c r="AD3083">
        <v>97.6</v>
      </c>
      <c r="AE3083">
        <v>91</v>
      </c>
      <c r="AF3083">
        <v>139</v>
      </c>
      <c r="AG3083">
        <v>4</v>
      </c>
      <c r="AH3083">
        <v>64.3</v>
      </c>
      <c r="AI3083">
        <v>0.6</v>
      </c>
      <c r="AJ3083">
        <v>1.9</v>
      </c>
      <c r="AK3083">
        <v>70.900000000000006</v>
      </c>
      <c r="AL3083">
        <v>11.8</v>
      </c>
      <c r="AM3083">
        <v>2277</v>
      </c>
      <c r="AN3083">
        <v>31.3</v>
      </c>
      <c r="AO3083">
        <v>7874</v>
      </c>
      <c r="AP3083">
        <v>280</v>
      </c>
      <c r="AQ3083">
        <v>3.7</v>
      </c>
      <c r="AR3083">
        <v>80.3</v>
      </c>
      <c r="AS3083">
        <v>64000</v>
      </c>
      <c r="AT3083">
        <v>14.6</v>
      </c>
      <c r="AU3083">
        <v>3835</v>
      </c>
      <c r="AV3083">
        <v>2.2999999999999998</v>
      </c>
      <c r="AW3083">
        <v>14384</v>
      </c>
      <c r="AX3083">
        <v>28733</v>
      </c>
      <c r="AY3083">
        <v>15.8</v>
      </c>
      <c r="AZ3083">
        <v>219</v>
      </c>
      <c r="BA3083">
        <v>24790</v>
      </c>
      <c r="BB3083">
        <v>3827</v>
      </c>
      <c r="BC3083">
        <v>297</v>
      </c>
      <c r="BD3083">
        <v>7.8</v>
      </c>
      <c r="BE3083">
        <v>5282</v>
      </c>
      <c r="BF3083">
        <v>-14</v>
      </c>
      <c r="BG3083">
        <v>894</v>
      </c>
      <c r="BH3083">
        <v>138790</v>
      </c>
      <c r="BI3083">
        <v>26276</v>
      </c>
      <c r="BJ3083">
        <v>262</v>
      </c>
      <c r="BK3083">
        <v>3536</v>
      </c>
      <c r="BL3083">
        <v>10.4</v>
      </c>
      <c r="BM3083">
        <v>568</v>
      </c>
      <c r="BN3083">
        <v>45848</v>
      </c>
      <c r="BO3083">
        <v>786</v>
      </c>
      <c r="BP3083">
        <v>0</v>
      </c>
      <c r="BQ3083">
        <v>0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0</v>
      </c>
      <c r="BX3083">
        <v>55766</v>
      </c>
      <c r="BY3083">
        <v>6225</v>
      </c>
      <c r="BZ3083">
        <v>0</v>
      </c>
      <c r="CA3083">
        <v>0</v>
      </c>
      <c r="CB3083">
        <v>123103</v>
      </c>
      <c r="CC3083">
        <v>61972</v>
      </c>
      <c r="CD3083">
        <v>6890</v>
      </c>
      <c r="CE3083">
        <v>940.29</v>
      </c>
      <c r="CF3083">
        <v>9.6999999999999993</v>
      </c>
    </row>
    <row r="3084" spans="1:84">
      <c r="A3084">
        <v>54077</v>
      </c>
      <c r="B3084" t="s">
        <v>3077</v>
      </c>
      <c r="C3084">
        <v>54077</v>
      </c>
      <c r="D3084">
        <v>30384</v>
      </c>
      <c r="E3084">
        <v>3.6</v>
      </c>
      <c r="F3084">
        <v>1050</v>
      </c>
      <c r="G3084">
        <v>29334</v>
      </c>
      <c r="H3084">
        <v>1628</v>
      </c>
      <c r="I3084">
        <v>5.4</v>
      </c>
      <c r="J3084">
        <v>6408</v>
      </c>
      <c r="K3084">
        <v>21.1</v>
      </c>
      <c r="L3084">
        <v>15.1</v>
      </c>
      <c r="M3084">
        <v>4587</v>
      </c>
      <c r="N3084">
        <v>50.4</v>
      </c>
      <c r="O3084">
        <v>30055</v>
      </c>
      <c r="P3084">
        <v>104</v>
      </c>
      <c r="Q3084">
        <v>34</v>
      </c>
      <c r="R3084">
        <v>41</v>
      </c>
      <c r="S3084">
        <v>5</v>
      </c>
      <c r="T3084">
        <v>145</v>
      </c>
      <c r="U3084">
        <v>195</v>
      </c>
      <c r="V3084">
        <v>29871</v>
      </c>
      <c r="W3084">
        <v>98.9</v>
      </c>
      <c r="X3084">
        <v>0.3</v>
      </c>
      <c r="Y3084">
        <v>0.1</v>
      </c>
      <c r="Z3084">
        <v>0.1</v>
      </c>
      <c r="AA3084">
        <v>0</v>
      </c>
      <c r="AB3084">
        <v>0.5</v>
      </c>
      <c r="AC3084">
        <v>0.6</v>
      </c>
      <c r="AD3084">
        <v>98.3</v>
      </c>
      <c r="AE3084">
        <v>320</v>
      </c>
      <c r="AF3084">
        <v>318</v>
      </c>
      <c r="AG3084">
        <v>3</v>
      </c>
      <c r="AH3084">
        <v>69.900000000000006</v>
      </c>
      <c r="AI3084">
        <v>0.6</v>
      </c>
      <c r="AJ3084">
        <v>1.7</v>
      </c>
      <c r="AK3084">
        <v>74</v>
      </c>
      <c r="AL3084">
        <v>10.8</v>
      </c>
      <c r="AM3084">
        <v>6390</v>
      </c>
      <c r="AN3084">
        <v>30.2</v>
      </c>
      <c r="AO3084">
        <v>13819</v>
      </c>
      <c r="AP3084">
        <v>375</v>
      </c>
      <c r="AQ3084">
        <v>2.8</v>
      </c>
      <c r="AR3084">
        <v>83</v>
      </c>
      <c r="AS3084">
        <v>63100</v>
      </c>
      <c r="AT3084">
        <v>5.9</v>
      </c>
      <c r="AU3084">
        <v>11544</v>
      </c>
      <c r="AV3084">
        <v>2.5</v>
      </c>
      <c r="AW3084">
        <v>13596</v>
      </c>
      <c r="AX3084">
        <v>32343</v>
      </c>
      <c r="AY3084">
        <v>15.8</v>
      </c>
      <c r="AZ3084">
        <v>701</v>
      </c>
      <c r="BA3084">
        <v>23319</v>
      </c>
      <c r="BB3084">
        <v>14879</v>
      </c>
      <c r="BC3084">
        <v>676</v>
      </c>
      <c r="BD3084">
        <v>4.5</v>
      </c>
      <c r="BE3084">
        <v>11438</v>
      </c>
      <c r="BF3084">
        <v>512</v>
      </c>
      <c r="BG3084">
        <v>2148</v>
      </c>
      <c r="BH3084">
        <v>338968</v>
      </c>
      <c r="BI3084">
        <v>29635</v>
      </c>
      <c r="BJ3084">
        <v>603</v>
      </c>
      <c r="BK3084">
        <v>4818</v>
      </c>
      <c r="BL3084">
        <v>-11.8</v>
      </c>
      <c r="BM3084">
        <v>1697</v>
      </c>
      <c r="BN3084">
        <v>7887</v>
      </c>
      <c r="BO3084">
        <v>2057</v>
      </c>
      <c r="BP3084">
        <v>0</v>
      </c>
      <c r="BQ3084">
        <v>0</v>
      </c>
      <c r="BR3084">
        <v>0</v>
      </c>
      <c r="BS3084">
        <v>0</v>
      </c>
      <c r="BT3084">
        <v>0</v>
      </c>
      <c r="BU3084">
        <v>28.7</v>
      </c>
      <c r="BV3084">
        <v>106938</v>
      </c>
      <c r="BW3084">
        <v>37384</v>
      </c>
      <c r="BX3084">
        <v>176311</v>
      </c>
      <c r="BY3084">
        <v>5946</v>
      </c>
      <c r="BZ3084">
        <v>5</v>
      </c>
      <c r="CA3084">
        <v>360</v>
      </c>
      <c r="CB3084">
        <v>142296</v>
      </c>
      <c r="CC3084">
        <v>186186</v>
      </c>
      <c r="CD3084">
        <v>6236</v>
      </c>
      <c r="CE3084">
        <v>648.32000000000005</v>
      </c>
      <c r="CF3084">
        <v>45.3</v>
      </c>
    </row>
    <row r="3085" spans="1:84">
      <c r="A3085">
        <v>54079</v>
      </c>
      <c r="B3085" t="s">
        <v>3078</v>
      </c>
      <c r="C3085">
        <v>54079</v>
      </c>
      <c r="D3085">
        <v>54982</v>
      </c>
      <c r="E3085">
        <v>6.6</v>
      </c>
      <c r="F3085">
        <v>3396</v>
      </c>
      <c r="G3085">
        <v>51589</v>
      </c>
      <c r="H3085">
        <v>3308</v>
      </c>
      <c r="I3085">
        <v>6</v>
      </c>
      <c r="J3085">
        <v>12697</v>
      </c>
      <c r="K3085">
        <v>23.1</v>
      </c>
      <c r="L3085">
        <v>12.7</v>
      </c>
      <c r="M3085">
        <v>6989</v>
      </c>
      <c r="N3085">
        <v>50.6</v>
      </c>
      <c r="O3085">
        <v>53713</v>
      </c>
      <c r="P3085">
        <v>459</v>
      </c>
      <c r="Q3085">
        <v>96</v>
      </c>
      <c r="R3085">
        <v>397</v>
      </c>
      <c r="S3085">
        <v>13</v>
      </c>
      <c r="T3085">
        <v>304</v>
      </c>
      <c r="U3085">
        <v>332</v>
      </c>
      <c r="V3085">
        <v>53398</v>
      </c>
      <c r="W3085">
        <v>97.7</v>
      </c>
      <c r="X3085">
        <v>0.8</v>
      </c>
      <c r="Y3085">
        <v>0.2</v>
      </c>
      <c r="Z3085">
        <v>0.7</v>
      </c>
      <c r="AA3085">
        <v>0</v>
      </c>
      <c r="AB3085">
        <v>0.6</v>
      </c>
      <c r="AC3085">
        <v>0.6</v>
      </c>
      <c r="AD3085">
        <v>97.1</v>
      </c>
      <c r="AE3085">
        <v>665</v>
      </c>
      <c r="AF3085">
        <v>464</v>
      </c>
      <c r="AG3085">
        <v>8</v>
      </c>
      <c r="AH3085">
        <v>59.5</v>
      </c>
      <c r="AI3085">
        <v>1</v>
      </c>
      <c r="AJ3085">
        <v>2.2000000000000002</v>
      </c>
      <c r="AK3085">
        <v>83.8</v>
      </c>
      <c r="AL3085">
        <v>19.7</v>
      </c>
      <c r="AM3085">
        <v>8695</v>
      </c>
      <c r="AN3085">
        <v>27.1</v>
      </c>
      <c r="AO3085">
        <v>23173</v>
      </c>
      <c r="AP3085">
        <v>1554</v>
      </c>
      <c r="AQ3085">
        <v>7.2</v>
      </c>
      <c r="AR3085">
        <v>84</v>
      </c>
      <c r="AS3085">
        <v>102900</v>
      </c>
      <c r="AT3085">
        <v>7.9</v>
      </c>
      <c r="AU3085">
        <v>20028</v>
      </c>
      <c r="AV3085">
        <v>2.56</v>
      </c>
      <c r="AW3085">
        <v>20471</v>
      </c>
      <c r="AX3085">
        <v>47221</v>
      </c>
      <c r="AY3085">
        <v>9.9</v>
      </c>
      <c r="AZ3085">
        <v>1607</v>
      </c>
      <c r="BA3085">
        <v>29540</v>
      </c>
      <c r="BB3085">
        <v>26821</v>
      </c>
      <c r="BC3085">
        <v>1116</v>
      </c>
      <c r="BD3085">
        <v>4.2</v>
      </c>
      <c r="BE3085">
        <v>24626</v>
      </c>
      <c r="BF3085">
        <v>1590</v>
      </c>
      <c r="BG3085">
        <v>2577</v>
      </c>
      <c r="BH3085">
        <v>1013848</v>
      </c>
      <c r="BI3085">
        <v>41170</v>
      </c>
      <c r="BJ3085">
        <v>1136</v>
      </c>
      <c r="BK3085">
        <v>14784</v>
      </c>
      <c r="BL3085">
        <v>14.3</v>
      </c>
      <c r="BM3085">
        <v>2903</v>
      </c>
      <c r="BN3085">
        <v>40990</v>
      </c>
      <c r="BO3085">
        <v>3540</v>
      </c>
      <c r="BP3085">
        <v>0</v>
      </c>
      <c r="BQ3085">
        <v>0</v>
      </c>
      <c r="BR3085">
        <v>0</v>
      </c>
      <c r="BS3085">
        <v>0</v>
      </c>
      <c r="BT3085">
        <v>0</v>
      </c>
      <c r="BU3085">
        <v>26.4</v>
      </c>
      <c r="BV3085">
        <v>1526519</v>
      </c>
      <c r="BW3085">
        <v>0</v>
      </c>
      <c r="BX3085">
        <v>453027</v>
      </c>
      <c r="BY3085">
        <v>8661</v>
      </c>
      <c r="BZ3085">
        <v>226</v>
      </c>
      <c r="CA3085">
        <v>32451</v>
      </c>
      <c r="CB3085">
        <v>56627</v>
      </c>
      <c r="CC3085">
        <v>225475</v>
      </c>
      <c r="CD3085">
        <v>4188</v>
      </c>
      <c r="CE3085">
        <v>346.23</v>
      </c>
      <c r="CF3085">
        <v>149.1</v>
      </c>
    </row>
    <row r="3086" spans="1:84">
      <c r="A3086">
        <v>54081</v>
      </c>
      <c r="B3086" t="s">
        <v>3079</v>
      </c>
      <c r="C3086">
        <v>54081</v>
      </c>
      <c r="D3086">
        <v>79302</v>
      </c>
      <c r="E3086">
        <v>0.1</v>
      </c>
      <c r="F3086">
        <v>82</v>
      </c>
      <c r="G3086">
        <v>79220</v>
      </c>
      <c r="H3086">
        <v>4433</v>
      </c>
      <c r="I3086">
        <v>5.6</v>
      </c>
      <c r="J3086">
        <v>16241</v>
      </c>
      <c r="K3086">
        <v>20.5</v>
      </c>
      <c r="L3086">
        <v>15.7</v>
      </c>
      <c r="M3086">
        <v>12446</v>
      </c>
      <c r="N3086">
        <v>50.6</v>
      </c>
      <c r="O3086">
        <v>71359</v>
      </c>
      <c r="P3086">
        <v>6432</v>
      </c>
      <c r="Q3086">
        <v>152</v>
      </c>
      <c r="R3086">
        <v>699</v>
      </c>
      <c r="S3086">
        <v>13</v>
      </c>
      <c r="T3086">
        <v>647</v>
      </c>
      <c r="U3086">
        <v>796</v>
      </c>
      <c r="V3086">
        <v>70632</v>
      </c>
      <c r="W3086">
        <v>90</v>
      </c>
      <c r="X3086">
        <v>8.1</v>
      </c>
      <c r="Y3086">
        <v>0.2</v>
      </c>
      <c r="Z3086">
        <v>0.9</v>
      </c>
      <c r="AA3086">
        <v>0</v>
      </c>
      <c r="AB3086">
        <v>0.8</v>
      </c>
      <c r="AC3086">
        <v>1</v>
      </c>
      <c r="AD3086">
        <v>89.1</v>
      </c>
      <c r="AE3086">
        <v>900</v>
      </c>
      <c r="AF3086">
        <v>886</v>
      </c>
      <c r="AG3086">
        <v>8</v>
      </c>
      <c r="AH3086">
        <v>62.4</v>
      </c>
      <c r="AI3086">
        <v>1.2</v>
      </c>
      <c r="AJ3086">
        <v>3.6</v>
      </c>
      <c r="AK3086">
        <v>72</v>
      </c>
      <c r="AL3086">
        <v>12.7</v>
      </c>
      <c r="AM3086">
        <v>19035</v>
      </c>
      <c r="AN3086">
        <v>26.3</v>
      </c>
      <c r="AO3086">
        <v>36752</v>
      </c>
      <c r="AP3086">
        <v>1074</v>
      </c>
      <c r="AQ3086">
        <v>3</v>
      </c>
      <c r="AR3086">
        <v>76.5</v>
      </c>
      <c r="AS3086">
        <v>69800</v>
      </c>
      <c r="AT3086">
        <v>9.1999999999999993</v>
      </c>
      <c r="AU3086">
        <v>31793</v>
      </c>
      <c r="AV3086">
        <v>2.38</v>
      </c>
      <c r="AW3086">
        <v>16233</v>
      </c>
      <c r="AX3086">
        <v>31793</v>
      </c>
      <c r="AY3086">
        <v>17.8</v>
      </c>
      <c r="AZ3086">
        <v>2136</v>
      </c>
      <c r="BA3086">
        <v>26980</v>
      </c>
      <c r="BB3086">
        <v>32937</v>
      </c>
      <c r="BC3086">
        <v>1496</v>
      </c>
      <c r="BD3086">
        <v>4.5</v>
      </c>
      <c r="BE3086">
        <v>41018</v>
      </c>
      <c r="BF3086">
        <v>2463</v>
      </c>
      <c r="BG3086">
        <v>5844</v>
      </c>
      <c r="BH3086">
        <v>1506173</v>
      </c>
      <c r="BI3086">
        <v>36720</v>
      </c>
      <c r="BJ3086">
        <v>1898</v>
      </c>
      <c r="BK3086">
        <v>26724</v>
      </c>
      <c r="BL3086">
        <v>7</v>
      </c>
      <c r="BM3086">
        <v>3625</v>
      </c>
      <c r="BN3086">
        <v>111314</v>
      </c>
      <c r="BO3086">
        <v>5081</v>
      </c>
      <c r="BP3086">
        <v>3.6</v>
      </c>
      <c r="BQ3086">
        <v>0</v>
      </c>
      <c r="BR3086">
        <v>2.2000000000000002</v>
      </c>
      <c r="BS3086">
        <v>0</v>
      </c>
      <c r="BT3086">
        <v>0</v>
      </c>
      <c r="BU3086">
        <v>31.6</v>
      </c>
      <c r="BV3086">
        <v>158601</v>
      </c>
      <c r="BW3086">
        <v>0</v>
      </c>
      <c r="BX3086">
        <v>918983</v>
      </c>
      <c r="BY3086">
        <v>11596</v>
      </c>
      <c r="BZ3086">
        <v>245</v>
      </c>
      <c r="CA3086">
        <v>33190</v>
      </c>
      <c r="CB3086">
        <v>32709</v>
      </c>
      <c r="CC3086">
        <v>642442</v>
      </c>
      <c r="CD3086">
        <v>8114</v>
      </c>
      <c r="CE3086">
        <v>606.92999999999995</v>
      </c>
      <c r="CF3086">
        <v>130.5</v>
      </c>
    </row>
    <row r="3087" spans="1:84">
      <c r="A3087">
        <v>54083</v>
      </c>
      <c r="B3087" t="s">
        <v>3080</v>
      </c>
      <c r="C3087">
        <v>54083</v>
      </c>
      <c r="D3087">
        <v>28465</v>
      </c>
      <c r="E3087">
        <v>0.7</v>
      </c>
      <c r="F3087">
        <v>203</v>
      </c>
      <c r="G3087">
        <v>28262</v>
      </c>
      <c r="H3087">
        <v>1575</v>
      </c>
      <c r="I3087">
        <v>5.5</v>
      </c>
      <c r="J3087">
        <v>6061</v>
      </c>
      <c r="K3087">
        <v>21.3</v>
      </c>
      <c r="L3087">
        <v>15.4</v>
      </c>
      <c r="M3087">
        <v>4377</v>
      </c>
      <c r="N3087">
        <v>49.3</v>
      </c>
      <c r="O3087">
        <v>27811</v>
      </c>
      <c r="P3087">
        <v>340</v>
      </c>
      <c r="Q3087">
        <v>46</v>
      </c>
      <c r="R3087">
        <v>125</v>
      </c>
      <c r="S3087">
        <v>5</v>
      </c>
      <c r="T3087">
        <v>138</v>
      </c>
      <c r="U3087">
        <v>187</v>
      </c>
      <c r="V3087">
        <v>27652</v>
      </c>
      <c r="W3087">
        <v>97.7</v>
      </c>
      <c r="X3087">
        <v>1.2</v>
      </c>
      <c r="Y3087">
        <v>0.2</v>
      </c>
      <c r="Z3087">
        <v>0.4</v>
      </c>
      <c r="AA3087">
        <v>0</v>
      </c>
      <c r="AB3087">
        <v>0.5</v>
      </c>
      <c r="AC3087">
        <v>0.7</v>
      </c>
      <c r="AD3087">
        <v>97.1</v>
      </c>
      <c r="AE3087">
        <v>316</v>
      </c>
      <c r="AF3087">
        <v>353</v>
      </c>
      <c r="AG3087">
        <v>2</v>
      </c>
      <c r="AH3087">
        <v>63.6</v>
      </c>
      <c r="AI3087">
        <v>0.7</v>
      </c>
      <c r="AJ3087">
        <v>2.2000000000000002</v>
      </c>
      <c r="AK3087">
        <v>73.5</v>
      </c>
      <c r="AL3087">
        <v>13.6</v>
      </c>
      <c r="AM3087">
        <v>6292</v>
      </c>
      <c r="AN3087">
        <v>22.5</v>
      </c>
      <c r="AO3087">
        <v>13901</v>
      </c>
      <c r="AP3087">
        <v>423</v>
      </c>
      <c r="AQ3087">
        <v>3.1</v>
      </c>
      <c r="AR3087">
        <v>75.7</v>
      </c>
      <c r="AS3087">
        <v>71800</v>
      </c>
      <c r="AT3087">
        <v>10.199999999999999</v>
      </c>
      <c r="AU3087">
        <v>11072</v>
      </c>
      <c r="AV3087">
        <v>2.41</v>
      </c>
      <c r="AW3087">
        <v>14918</v>
      </c>
      <c r="AX3087">
        <v>30901</v>
      </c>
      <c r="AY3087">
        <v>17.2</v>
      </c>
      <c r="AZ3087">
        <v>733</v>
      </c>
      <c r="BA3087">
        <v>25710</v>
      </c>
      <c r="BB3087">
        <v>13176</v>
      </c>
      <c r="BC3087">
        <v>671</v>
      </c>
      <c r="BD3087">
        <v>5.0999999999999996</v>
      </c>
      <c r="BE3087">
        <v>16486</v>
      </c>
      <c r="BF3087">
        <v>1056</v>
      </c>
      <c r="BG3087">
        <v>2294</v>
      </c>
      <c r="BH3087">
        <v>496165</v>
      </c>
      <c r="BI3087">
        <v>30096</v>
      </c>
      <c r="BJ3087">
        <v>770</v>
      </c>
      <c r="BK3087">
        <v>10190</v>
      </c>
      <c r="BL3087">
        <v>10.7</v>
      </c>
      <c r="BM3087">
        <v>1517</v>
      </c>
      <c r="BN3087">
        <v>24354</v>
      </c>
      <c r="BO3087">
        <v>2194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22.4</v>
      </c>
      <c r="BV3087">
        <v>266174</v>
      </c>
      <c r="BW3087">
        <v>136290</v>
      </c>
      <c r="BX3087">
        <v>274397</v>
      </c>
      <c r="BY3087">
        <v>9666</v>
      </c>
      <c r="BZ3087">
        <v>8</v>
      </c>
      <c r="CA3087">
        <v>614</v>
      </c>
      <c r="CB3087">
        <v>101108</v>
      </c>
      <c r="CC3087">
        <v>205648</v>
      </c>
      <c r="CD3087">
        <v>7217</v>
      </c>
      <c r="CE3087">
        <v>1039.72</v>
      </c>
      <c r="CF3087">
        <v>27.2</v>
      </c>
    </row>
    <row r="3088" spans="1:84">
      <c r="A3088">
        <v>54085</v>
      </c>
      <c r="B3088" t="s">
        <v>3081</v>
      </c>
      <c r="C3088">
        <v>54085</v>
      </c>
      <c r="D3088">
        <v>10628</v>
      </c>
      <c r="E3088">
        <v>2.8</v>
      </c>
      <c r="F3088">
        <v>285</v>
      </c>
      <c r="G3088">
        <v>10343</v>
      </c>
      <c r="H3088">
        <v>640</v>
      </c>
      <c r="I3088">
        <v>6</v>
      </c>
      <c r="J3088">
        <v>2266</v>
      </c>
      <c r="K3088">
        <v>21.3</v>
      </c>
      <c r="L3088">
        <v>15.6</v>
      </c>
      <c r="M3088">
        <v>1659</v>
      </c>
      <c r="N3088">
        <v>49.9</v>
      </c>
      <c r="O3088">
        <v>10481</v>
      </c>
      <c r="P3088">
        <v>26</v>
      </c>
      <c r="Q3088">
        <v>40</v>
      </c>
      <c r="R3088">
        <v>14</v>
      </c>
      <c r="S3088">
        <v>0</v>
      </c>
      <c r="T3088">
        <v>67</v>
      </c>
      <c r="U3088">
        <v>51</v>
      </c>
      <c r="V3088">
        <v>10430</v>
      </c>
      <c r="W3088">
        <v>98.6</v>
      </c>
      <c r="X3088">
        <v>0.2</v>
      </c>
      <c r="Y3088">
        <v>0.4</v>
      </c>
      <c r="Z3088">
        <v>0.1</v>
      </c>
      <c r="AA3088">
        <v>0</v>
      </c>
      <c r="AB3088">
        <v>0.6</v>
      </c>
      <c r="AC3088">
        <v>0.5</v>
      </c>
      <c r="AD3088">
        <v>98.1</v>
      </c>
      <c r="AE3088">
        <v>125</v>
      </c>
      <c r="AF3088">
        <v>126</v>
      </c>
      <c r="AG3088">
        <v>3</v>
      </c>
      <c r="AH3088">
        <v>68.8</v>
      </c>
      <c r="AI3088">
        <v>0.3</v>
      </c>
      <c r="AJ3088">
        <v>1.1000000000000001</v>
      </c>
      <c r="AK3088">
        <v>73.400000000000006</v>
      </c>
      <c r="AL3088">
        <v>7.1</v>
      </c>
      <c r="AM3088">
        <v>2437</v>
      </c>
      <c r="AN3088">
        <v>32.9</v>
      </c>
      <c r="AO3088">
        <v>5643</v>
      </c>
      <c r="AP3088">
        <v>130</v>
      </c>
      <c r="AQ3088">
        <v>2.4</v>
      </c>
      <c r="AR3088">
        <v>81.7</v>
      </c>
      <c r="AS3088">
        <v>51100</v>
      </c>
      <c r="AT3088">
        <v>4.4000000000000004</v>
      </c>
      <c r="AU3088">
        <v>4184</v>
      </c>
      <c r="AV3088">
        <v>2.4500000000000002</v>
      </c>
      <c r="AW3088">
        <v>15175</v>
      </c>
      <c r="AX3088">
        <v>31510</v>
      </c>
      <c r="AY3088">
        <v>15.5</v>
      </c>
      <c r="AZ3088">
        <v>244</v>
      </c>
      <c r="BA3088">
        <v>23147</v>
      </c>
      <c r="BB3088">
        <v>4768</v>
      </c>
      <c r="BC3088">
        <v>240</v>
      </c>
      <c r="BD3088">
        <v>5</v>
      </c>
      <c r="BE3088">
        <v>5260</v>
      </c>
      <c r="BF3088">
        <v>436</v>
      </c>
      <c r="BG3088">
        <v>582</v>
      </c>
      <c r="BH3088">
        <v>148507</v>
      </c>
      <c r="BI3088">
        <v>28233</v>
      </c>
      <c r="BJ3088">
        <v>223</v>
      </c>
      <c r="BK3088">
        <v>2928</v>
      </c>
      <c r="BL3088">
        <v>19.2</v>
      </c>
      <c r="BM3088">
        <v>743</v>
      </c>
      <c r="BN3088">
        <v>2247</v>
      </c>
      <c r="BO3088">
        <v>882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26.5</v>
      </c>
      <c r="BV3088">
        <v>214456</v>
      </c>
      <c r="BW3088">
        <v>0</v>
      </c>
      <c r="BX3088">
        <v>39704</v>
      </c>
      <c r="BY3088">
        <v>3809</v>
      </c>
      <c r="BZ3088">
        <v>2</v>
      </c>
      <c r="CA3088">
        <v>190</v>
      </c>
      <c r="CB3088">
        <v>80931</v>
      </c>
      <c r="CC3088">
        <v>64465</v>
      </c>
      <c r="CD3088">
        <v>6148</v>
      </c>
      <c r="CE3088">
        <v>453.51</v>
      </c>
      <c r="CF3088">
        <v>22.8</v>
      </c>
    </row>
    <row r="3089" spans="1:84">
      <c r="A3089">
        <v>54087</v>
      </c>
      <c r="B3089" t="s">
        <v>3082</v>
      </c>
      <c r="C3089">
        <v>54087</v>
      </c>
      <c r="D3089">
        <v>15583</v>
      </c>
      <c r="E3089">
        <v>0.9</v>
      </c>
      <c r="F3089">
        <v>137</v>
      </c>
      <c r="G3089">
        <v>15446</v>
      </c>
      <c r="H3089">
        <v>918</v>
      </c>
      <c r="I3089">
        <v>5.9</v>
      </c>
      <c r="J3089">
        <v>3308</v>
      </c>
      <c r="K3089">
        <v>21.2</v>
      </c>
      <c r="L3089">
        <v>15.5</v>
      </c>
      <c r="M3089">
        <v>2409</v>
      </c>
      <c r="N3089">
        <v>50.3</v>
      </c>
      <c r="O3089">
        <v>15372</v>
      </c>
      <c r="P3089">
        <v>51</v>
      </c>
      <c r="Q3089">
        <v>29</v>
      </c>
      <c r="R3089">
        <v>43</v>
      </c>
      <c r="S3089">
        <v>0</v>
      </c>
      <c r="T3089">
        <v>88</v>
      </c>
      <c r="U3089">
        <v>143</v>
      </c>
      <c r="V3089">
        <v>15230</v>
      </c>
      <c r="W3089">
        <v>98.6</v>
      </c>
      <c r="X3089">
        <v>0.3</v>
      </c>
      <c r="Y3089">
        <v>0.2</v>
      </c>
      <c r="Z3089">
        <v>0.3</v>
      </c>
      <c r="AA3089">
        <v>0</v>
      </c>
      <c r="AB3089">
        <v>0.6</v>
      </c>
      <c r="AC3089">
        <v>0.9</v>
      </c>
      <c r="AD3089">
        <v>97.7</v>
      </c>
      <c r="AE3089">
        <v>188</v>
      </c>
      <c r="AF3089">
        <v>180</v>
      </c>
      <c r="AG3089">
        <v>0</v>
      </c>
      <c r="AH3089">
        <v>62.4</v>
      </c>
      <c r="AI3089">
        <v>0.6</v>
      </c>
      <c r="AJ3089">
        <v>1.8</v>
      </c>
      <c r="AK3089">
        <v>66.8</v>
      </c>
      <c r="AL3089">
        <v>9</v>
      </c>
      <c r="AM3089">
        <v>3849</v>
      </c>
      <c r="AN3089">
        <v>34.799999999999997</v>
      </c>
      <c r="AO3089">
        <v>7661</v>
      </c>
      <c r="AP3089">
        <v>301</v>
      </c>
      <c r="AQ3089">
        <v>4.0999999999999996</v>
      </c>
      <c r="AR3089">
        <v>79.599999999999994</v>
      </c>
      <c r="AS3089">
        <v>56600</v>
      </c>
      <c r="AT3089">
        <v>5.8</v>
      </c>
      <c r="AU3089">
        <v>6161</v>
      </c>
      <c r="AV3089">
        <v>2.4900000000000002</v>
      </c>
      <c r="AW3089">
        <v>13195</v>
      </c>
      <c r="AX3089">
        <v>27743</v>
      </c>
      <c r="AY3089">
        <v>19.399999999999999</v>
      </c>
      <c r="AZ3089">
        <v>311</v>
      </c>
      <c r="BA3089">
        <v>20117</v>
      </c>
      <c r="BB3089">
        <v>5529</v>
      </c>
      <c r="BC3089">
        <v>347</v>
      </c>
      <c r="BD3089">
        <v>6.3</v>
      </c>
      <c r="BE3089">
        <v>5826</v>
      </c>
      <c r="BF3089">
        <v>-370</v>
      </c>
      <c r="BG3089">
        <v>761</v>
      </c>
      <c r="BH3089">
        <v>142136</v>
      </c>
      <c r="BI3089">
        <v>24397</v>
      </c>
      <c r="BJ3089">
        <v>276</v>
      </c>
      <c r="BK3089">
        <v>2516</v>
      </c>
      <c r="BL3089">
        <v>-11.9</v>
      </c>
      <c r="BM3089">
        <v>1061</v>
      </c>
      <c r="BN3089">
        <v>4749</v>
      </c>
      <c r="BO3089">
        <v>1177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17.3</v>
      </c>
      <c r="BV3089">
        <v>0</v>
      </c>
      <c r="BW3089">
        <v>1761</v>
      </c>
      <c r="BX3089">
        <v>97915</v>
      </c>
      <c r="BY3089">
        <v>6400</v>
      </c>
      <c r="BZ3089">
        <v>91</v>
      </c>
      <c r="CA3089">
        <v>6065</v>
      </c>
      <c r="CB3089">
        <v>99078</v>
      </c>
      <c r="CC3089">
        <v>97086</v>
      </c>
      <c r="CD3089">
        <v>6321</v>
      </c>
      <c r="CE3089">
        <v>483.57</v>
      </c>
      <c r="CF3089">
        <v>31.9</v>
      </c>
    </row>
    <row r="3090" spans="1:84">
      <c r="A3090">
        <v>54089</v>
      </c>
      <c r="B3090" t="s">
        <v>3083</v>
      </c>
      <c r="C3090">
        <v>54089</v>
      </c>
      <c r="D3090">
        <v>13531</v>
      </c>
      <c r="E3090">
        <v>-6</v>
      </c>
      <c r="F3090">
        <v>-857</v>
      </c>
      <c r="G3090">
        <v>12999</v>
      </c>
      <c r="H3090">
        <v>559</v>
      </c>
      <c r="I3090">
        <v>4.0999999999999996</v>
      </c>
      <c r="J3090">
        <v>2271</v>
      </c>
      <c r="K3090">
        <v>16.8</v>
      </c>
      <c r="L3090">
        <v>18.5</v>
      </c>
      <c r="M3090">
        <v>2501</v>
      </c>
      <c r="N3090">
        <v>56.1</v>
      </c>
      <c r="O3090">
        <v>12335</v>
      </c>
      <c r="P3090">
        <v>1036</v>
      </c>
      <c r="Q3090">
        <v>46</v>
      </c>
      <c r="R3090">
        <v>21</v>
      </c>
      <c r="S3090">
        <v>3</v>
      </c>
      <c r="T3090">
        <v>90</v>
      </c>
      <c r="U3090">
        <v>108</v>
      </c>
      <c r="V3090">
        <v>12236</v>
      </c>
      <c r="W3090">
        <v>91.2</v>
      </c>
      <c r="X3090">
        <v>7.7</v>
      </c>
      <c r="Y3090">
        <v>0.3</v>
      </c>
      <c r="Z3090">
        <v>0.2</v>
      </c>
      <c r="AA3090">
        <v>0</v>
      </c>
      <c r="AB3090">
        <v>0.7</v>
      </c>
      <c r="AC3090">
        <v>0.8</v>
      </c>
      <c r="AD3090">
        <v>90.4</v>
      </c>
      <c r="AE3090">
        <v>110</v>
      </c>
      <c r="AF3090">
        <v>164</v>
      </c>
      <c r="AG3090">
        <v>1</v>
      </c>
      <c r="AH3090">
        <v>67.2</v>
      </c>
      <c r="AI3090">
        <v>0.4</v>
      </c>
      <c r="AJ3090">
        <v>1.4</v>
      </c>
      <c r="AK3090">
        <v>65.400000000000006</v>
      </c>
      <c r="AL3090">
        <v>10.1</v>
      </c>
      <c r="AM3090">
        <v>3966</v>
      </c>
      <c r="AN3090">
        <v>33.299999999999997</v>
      </c>
      <c r="AO3090">
        <v>7467</v>
      </c>
      <c r="AP3090">
        <v>136</v>
      </c>
      <c r="AQ3090">
        <v>1.9</v>
      </c>
      <c r="AR3090">
        <v>79.099999999999994</v>
      </c>
      <c r="AS3090">
        <v>56100</v>
      </c>
      <c r="AT3090">
        <v>6.8</v>
      </c>
      <c r="AU3090">
        <v>5530</v>
      </c>
      <c r="AV3090">
        <v>2.3199999999999998</v>
      </c>
      <c r="AW3090">
        <v>12419</v>
      </c>
      <c r="AX3090">
        <v>24114</v>
      </c>
      <c r="AY3090">
        <v>22.8</v>
      </c>
      <c r="AZ3090">
        <v>260</v>
      </c>
      <c r="BA3090">
        <v>19043</v>
      </c>
      <c r="BB3090">
        <v>4753</v>
      </c>
      <c r="BC3090">
        <v>303</v>
      </c>
      <c r="BD3090">
        <v>6.4</v>
      </c>
      <c r="BE3090">
        <v>4008</v>
      </c>
      <c r="BF3090">
        <v>177</v>
      </c>
      <c r="BG3090">
        <v>850</v>
      </c>
      <c r="BH3090">
        <v>93043</v>
      </c>
      <c r="BI3090">
        <v>23214</v>
      </c>
      <c r="BJ3090">
        <v>197</v>
      </c>
      <c r="BK3090">
        <v>1639</v>
      </c>
      <c r="BL3090">
        <v>6.2</v>
      </c>
      <c r="BM3090">
        <v>573</v>
      </c>
      <c r="BN3090">
        <v>8639</v>
      </c>
      <c r="BO3090">
        <v>689</v>
      </c>
      <c r="BP3090">
        <v>0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7080</v>
      </c>
      <c r="BX3090">
        <v>65555</v>
      </c>
      <c r="BY3090">
        <v>4679</v>
      </c>
      <c r="BZ3090">
        <v>27</v>
      </c>
      <c r="CA3090">
        <v>2214</v>
      </c>
      <c r="CB3090">
        <v>54645</v>
      </c>
      <c r="CC3090">
        <v>111540</v>
      </c>
      <c r="CD3090">
        <v>8077</v>
      </c>
      <c r="CE3090">
        <v>361.17</v>
      </c>
      <c r="CF3090">
        <v>36</v>
      </c>
    </row>
    <row r="3091" spans="1:84">
      <c r="A3091">
        <v>54091</v>
      </c>
      <c r="B3091" t="s">
        <v>3084</v>
      </c>
      <c r="C3091">
        <v>54091</v>
      </c>
      <c r="D3091">
        <v>16304</v>
      </c>
      <c r="E3091">
        <v>1.3</v>
      </c>
      <c r="F3091">
        <v>215</v>
      </c>
      <c r="G3091">
        <v>16089</v>
      </c>
      <c r="H3091">
        <v>781</v>
      </c>
      <c r="I3091">
        <v>4.8</v>
      </c>
      <c r="J3091">
        <v>3340</v>
      </c>
      <c r="K3091">
        <v>20.5</v>
      </c>
      <c r="L3091">
        <v>15.2</v>
      </c>
      <c r="M3091">
        <v>2473</v>
      </c>
      <c r="N3091">
        <v>50.5</v>
      </c>
      <c r="O3091">
        <v>15968</v>
      </c>
      <c r="P3091">
        <v>172</v>
      </c>
      <c r="Q3091">
        <v>33</v>
      </c>
      <c r="R3091">
        <v>39</v>
      </c>
      <c r="S3091">
        <v>6</v>
      </c>
      <c r="T3091">
        <v>86</v>
      </c>
      <c r="U3091">
        <v>95</v>
      </c>
      <c r="V3091">
        <v>15885</v>
      </c>
      <c r="W3091">
        <v>97.9</v>
      </c>
      <c r="X3091">
        <v>1.1000000000000001</v>
      </c>
      <c r="Y3091">
        <v>0.2</v>
      </c>
      <c r="Z3091">
        <v>0.2</v>
      </c>
      <c r="AA3091">
        <v>0</v>
      </c>
      <c r="AB3091">
        <v>0.5</v>
      </c>
      <c r="AC3091">
        <v>0.6</v>
      </c>
      <c r="AD3091">
        <v>97.4</v>
      </c>
      <c r="AE3091">
        <v>145</v>
      </c>
      <c r="AF3091">
        <v>196</v>
      </c>
      <c r="AG3091">
        <v>0</v>
      </c>
      <c r="AH3091">
        <v>67.400000000000006</v>
      </c>
      <c r="AI3091">
        <v>0.6</v>
      </c>
      <c r="AJ3091">
        <v>2.2999999999999998</v>
      </c>
      <c r="AK3091">
        <v>74.7</v>
      </c>
      <c r="AL3091">
        <v>11.3</v>
      </c>
      <c r="AM3091">
        <v>3703</v>
      </c>
      <c r="AN3091">
        <v>25.2</v>
      </c>
      <c r="AO3091">
        <v>7267</v>
      </c>
      <c r="AP3091">
        <v>142</v>
      </c>
      <c r="AQ3091">
        <v>2</v>
      </c>
      <c r="AR3091">
        <v>79.599999999999994</v>
      </c>
      <c r="AS3091">
        <v>61900</v>
      </c>
      <c r="AT3091">
        <v>9.5</v>
      </c>
      <c r="AU3091">
        <v>6320</v>
      </c>
      <c r="AV3091">
        <v>2.4700000000000002</v>
      </c>
      <c r="AW3091">
        <v>13681</v>
      </c>
      <c r="AX3091">
        <v>31262</v>
      </c>
      <c r="AY3091">
        <v>16.7</v>
      </c>
      <c r="AZ3091">
        <v>341</v>
      </c>
      <c r="BA3091">
        <v>21068</v>
      </c>
      <c r="BB3091">
        <v>7016</v>
      </c>
      <c r="BC3091">
        <v>369</v>
      </c>
      <c r="BD3091">
        <v>5.3</v>
      </c>
      <c r="BE3091">
        <v>4720</v>
      </c>
      <c r="BF3091">
        <v>-27</v>
      </c>
      <c r="BG3091">
        <v>1224</v>
      </c>
      <c r="BH3091">
        <v>127371</v>
      </c>
      <c r="BI3091">
        <v>26985</v>
      </c>
      <c r="BJ3091">
        <v>221</v>
      </c>
      <c r="BK3091">
        <v>2258</v>
      </c>
      <c r="BL3091">
        <v>8.6999999999999993</v>
      </c>
      <c r="BM3091">
        <v>628</v>
      </c>
      <c r="BN3091">
        <v>5610</v>
      </c>
      <c r="BO3091">
        <v>776</v>
      </c>
      <c r="BP3091">
        <v>0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80606</v>
      </c>
      <c r="BY3091">
        <v>4995</v>
      </c>
      <c r="BZ3091">
        <v>5</v>
      </c>
      <c r="CA3091">
        <v>357</v>
      </c>
      <c r="CB3091">
        <v>43351</v>
      </c>
      <c r="CC3091">
        <v>106790</v>
      </c>
      <c r="CD3091">
        <v>6591</v>
      </c>
      <c r="CE3091">
        <v>172.78</v>
      </c>
      <c r="CF3091">
        <v>93</v>
      </c>
    </row>
    <row r="3092" spans="1:84">
      <c r="A3092">
        <v>54093</v>
      </c>
      <c r="B3092" t="s">
        <v>3085</v>
      </c>
      <c r="C3092">
        <v>54093</v>
      </c>
      <c r="D3092">
        <v>6856</v>
      </c>
      <c r="E3092">
        <v>-6.4</v>
      </c>
      <c r="F3092">
        <v>-465</v>
      </c>
      <c r="G3092">
        <v>7321</v>
      </c>
      <c r="H3092">
        <v>310</v>
      </c>
      <c r="I3092">
        <v>4.5</v>
      </c>
      <c r="J3092">
        <v>1372</v>
      </c>
      <c r="K3092">
        <v>20</v>
      </c>
      <c r="L3092">
        <v>20</v>
      </c>
      <c r="M3092">
        <v>1369</v>
      </c>
      <c r="N3092">
        <v>50.7</v>
      </c>
      <c r="O3092">
        <v>6776</v>
      </c>
      <c r="P3092">
        <v>8</v>
      </c>
      <c r="Q3092">
        <v>14</v>
      </c>
      <c r="R3092">
        <v>2</v>
      </c>
      <c r="S3092">
        <v>8</v>
      </c>
      <c r="T3092">
        <v>48</v>
      </c>
      <c r="U3092">
        <v>23</v>
      </c>
      <c r="V3092">
        <v>6753</v>
      </c>
      <c r="W3092">
        <v>98.8</v>
      </c>
      <c r="X3092">
        <v>0.1</v>
      </c>
      <c r="Y3092">
        <v>0.2</v>
      </c>
      <c r="Z3092">
        <v>0</v>
      </c>
      <c r="AA3092">
        <v>0.1</v>
      </c>
      <c r="AB3092">
        <v>0.7</v>
      </c>
      <c r="AC3092">
        <v>0.3</v>
      </c>
      <c r="AD3092">
        <v>98.5</v>
      </c>
      <c r="AE3092">
        <v>58</v>
      </c>
      <c r="AF3092">
        <v>85</v>
      </c>
      <c r="AG3092">
        <v>0</v>
      </c>
      <c r="AH3092">
        <v>73.599999999999994</v>
      </c>
      <c r="AI3092">
        <v>0.2</v>
      </c>
      <c r="AJ3092">
        <v>2.6</v>
      </c>
      <c r="AK3092">
        <v>75.5</v>
      </c>
      <c r="AL3092">
        <v>10.6</v>
      </c>
      <c r="AM3092">
        <v>1728</v>
      </c>
      <c r="AN3092">
        <v>30.1</v>
      </c>
      <c r="AO3092">
        <v>4794</v>
      </c>
      <c r="AP3092">
        <v>160</v>
      </c>
      <c r="AQ3092">
        <v>3.5</v>
      </c>
      <c r="AR3092">
        <v>82.6</v>
      </c>
      <c r="AS3092">
        <v>61100</v>
      </c>
      <c r="AT3092">
        <v>7.2</v>
      </c>
      <c r="AU3092">
        <v>3052</v>
      </c>
      <c r="AV3092">
        <v>2.35</v>
      </c>
      <c r="AW3092">
        <v>16349</v>
      </c>
      <c r="AX3092">
        <v>31209</v>
      </c>
      <c r="AY3092">
        <v>14.5</v>
      </c>
      <c r="AZ3092">
        <v>170</v>
      </c>
      <c r="BA3092">
        <v>24438</v>
      </c>
      <c r="BB3092">
        <v>3077</v>
      </c>
      <c r="BC3092">
        <v>191</v>
      </c>
      <c r="BD3092">
        <v>6.2</v>
      </c>
      <c r="BE3092">
        <v>3894</v>
      </c>
      <c r="BF3092">
        <v>-17</v>
      </c>
      <c r="BG3092">
        <v>672</v>
      </c>
      <c r="BH3092">
        <v>98046</v>
      </c>
      <c r="BI3092">
        <v>25179</v>
      </c>
      <c r="BJ3092">
        <v>209</v>
      </c>
      <c r="BK3092">
        <v>2369</v>
      </c>
      <c r="BL3092">
        <v>-1.8</v>
      </c>
      <c r="BM3092">
        <v>355</v>
      </c>
      <c r="BN3092">
        <v>12535</v>
      </c>
      <c r="BO3092">
        <v>532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20.7</v>
      </c>
      <c r="BV3092">
        <v>0</v>
      </c>
      <c r="BW3092">
        <v>0</v>
      </c>
      <c r="BX3092">
        <v>45097</v>
      </c>
      <c r="BY3092">
        <v>6231</v>
      </c>
      <c r="BZ3092">
        <v>16</v>
      </c>
      <c r="CA3092">
        <v>1508</v>
      </c>
      <c r="CB3092">
        <v>35310</v>
      </c>
      <c r="CC3092">
        <v>62178</v>
      </c>
      <c r="CD3092">
        <v>8825</v>
      </c>
      <c r="CE3092">
        <v>418.87</v>
      </c>
      <c r="CF3092">
        <v>17.5</v>
      </c>
    </row>
    <row r="3093" spans="1:84">
      <c r="A3093">
        <v>54095</v>
      </c>
      <c r="B3093" t="s">
        <v>3086</v>
      </c>
      <c r="C3093">
        <v>54095</v>
      </c>
      <c r="D3093">
        <v>9264</v>
      </c>
      <c r="E3093">
        <v>-3.4</v>
      </c>
      <c r="F3093">
        <v>-328</v>
      </c>
      <c r="G3093">
        <v>9592</v>
      </c>
      <c r="H3093">
        <v>440</v>
      </c>
      <c r="I3093">
        <v>4.7</v>
      </c>
      <c r="J3093">
        <v>1916</v>
      </c>
      <c r="K3093">
        <v>20.7</v>
      </c>
      <c r="L3093">
        <v>17</v>
      </c>
      <c r="M3093">
        <v>1575</v>
      </c>
      <c r="N3093">
        <v>51</v>
      </c>
      <c r="O3093">
        <v>9193</v>
      </c>
      <c r="P3093">
        <v>3</v>
      </c>
      <c r="Q3093">
        <v>6</v>
      </c>
      <c r="R3093">
        <v>11</v>
      </c>
      <c r="S3093">
        <v>1</v>
      </c>
      <c r="T3093">
        <v>50</v>
      </c>
      <c r="U3093">
        <v>40</v>
      </c>
      <c r="V3093">
        <v>9153</v>
      </c>
      <c r="W3093">
        <v>99.2</v>
      </c>
      <c r="X3093">
        <v>0</v>
      </c>
      <c r="Y3093">
        <v>0.1</v>
      </c>
      <c r="Z3093">
        <v>0.1</v>
      </c>
      <c r="AA3093">
        <v>0</v>
      </c>
      <c r="AB3093">
        <v>0.5</v>
      </c>
      <c r="AC3093">
        <v>0.4</v>
      </c>
      <c r="AD3093">
        <v>98.8</v>
      </c>
      <c r="AE3093">
        <v>90</v>
      </c>
      <c r="AF3093">
        <v>103</v>
      </c>
      <c r="AG3093">
        <v>1</v>
      </c>
      <c r="AH3093">
        <v>66.599999999999994</v>
      </c>
      <c r="AI3093">
        <v>0.3</v>
      </c>
      <c r="AJ3093">
        <v>1.3</v>
      </c>
      <c r="AK3093">
        <v>75.400000000000006</v>
      </c>
      <c r="AL3093">
        <v>8.5</v>
      </c>
      <c r="AM3093">
        <v>2136</v>
      </c>
      <c r="AN3093">
        <v>30.5</v>
      </c>
      <c r="AO3093">
        <v>4882</v>
      </c>
      <c r="AP3093">
        <v>102</v>
      </c>
      <c r="AQ3093">
        <v>2.1</v>
      </c>
      <c r="AR3093">
        <v>83.7</v>
      </c>
      <c r="AS3093">
        <v>61500</v>
      </c>
      <c r="AT3093">
        <v>3.5</v>
      </c>
      <c r="AU3093">
        <v>3836</v>
      </c>
      <c r="AV3093">
        <v>2.4700000000000002</v>
      </c>
      <c r="AW3093">
        <v>15216</v>
      </c>
      <c r="AX3093">
        <v>32738</v>
      </c>
      <c r="AY3093">
        <v>15.7</v>
      </c>
      <c r="AZ3093">
        <v>194</v>
      </c>
      <c r="BA3093">
        <v>20843</v>
      </c>
      <c r="BB3093">
        <v>3677</v>
      </c>
      <c r="BC3093">
        <v>264</v>
      </c>
      <c r="BD3093">
        <v>7.2</v>
      </c>
      <c r="BE3093">
        <v>3337</v>
      </c>
      <c r="BF3093">
        <v>-146</v>
      </c>
      <c r="BG3093">
        <v>602</v>
      </c>
      <c r="BH3093">
        <v>119077</v>
      </c>
      <c r="BI3093">
        <v>35684</v>
      </c>
      <c r="BJ3093">
        <v>142</v>
      </c>
      <c r="BK3093">
        <v>1606</v>
      </c>
      <c r="BL3093">
        <v>-14.6</v>
      </c>
      <c r="BM3093">
        <v>422</v>
      </c>
      <c r="BN3093">
        <v>1804</v>
      </c>
      <c r="BO3093">
        <v>503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v>22.9</v>
      </c>
      <c r="BV3093">
        <v>0</v>
      </c>
      <c r="BW3093">
        <v>0</v>
      </c>
      <c r="BX3093">
        <v>29350</v>
      </c>
      <c r="BY3093">
        <v>3118</v>
      </c>
      <c r="BZ3093">
        <v>1</v>
      </c>
      <c r="CA3093">
        <v>257</v>
      </c>
      <c r="CB3093">
        <v>53106</v>
      </c>
      <c r="CC3093">
        <v>48022</v>
      </c>
      <c r="CD3093">
        <v>5128</v>
      </c>
      <c r="CE3093">
        <v>257.56</v>
      </c>
      <c r="CF3093">
        <v>37.200000000000003</v>
      </c>
    </row>
    <row r="3094" spans="1:84">
      <c r="A3094">
        <v>54097</v>
      </c>
      <c r="B3094" t="s">
        <v>3087</v>
      </c>
      <c r="C3094">
        <v>54097</v>
      </c>
      <c r="D3094">
        <v>23685</v>
      </c>
      <c r="E3094">
        <v>1.2</v>
      </c>
      <c r="F3094">
        <v>281</v>
      </c>
      <c r="G3094">
        <v>23404</v>
      </c>
      <c r="H3094">
        <v>1414</v>
      </c>
      <c r="I3094">
        <v>6</v>
      </c>
      <c r="J3094">
        <v>5084</v>
      </c>
      <c r="K3094">
        <v>21.5</v>
      </c>
      <c r="L3094">
        <v>15.4</v>
      </c>
      <c r="M3094">
        <v>3652</v>
      </c>
      <c r="N3094">
        <v>51</v>
      </c>
      <c r="O3094">
        <v>23250</v>
      </c>
      <c r="P3094">
        <v>140</v>
      </c>
      <c r="Q3094">
        <v>42</v>
      </c>
      <c r="R3094">
        <v>125</v>
      </c>
      <c r="S3094">
        <v>3</v>
      </c>
      <c r="T3094">
        <v>125</v>
      </c>
      <c r="U3094">
        <v>150</v>
      </c>
      <c r="V3094">
        <v>23106</v>
      </c>
      <c r="W3094">
        <v>98.2</v>
      </c>
      <c r="X3094">
        <v>0.6</v>
      </c>
      <c r="Y3094">
        <v>0.2</v>
      </c>
      <c r="Z3094">
        <v>0.5</v>
      </c>
      <c r="AA3094">
        <v>0</v>
      </c>
      <c r="AB3094">
        <v>0.5</v>
      </c>
      <c r="AC3094">
        <v>0.6</v>
      </c>
      <c r="AD3094">
        <v>97.6</v>
      </c>
      <c r="AE3094">
        <v>284</v>
      </c>
      <c r="AF3094">
        <v>267</v>
      </c>
      <c r="AG3094">
        <v>2</v>
      </c>
      <c r="AH3094">
        <v>62.3</v>
      </c>
      <c r="AI3094">
        <v>0.4</v>
      </c>
      <c r="AJ3094">
        <v>2.1</v>
      </c>
      <c r="AK3094">
        <v>74.599999999999994</v>
      </c>
      <c r="AL3094">
        <v>13.8</v>
      </c>
      <c r="AM3094">
        <v>5232</v>
      </c>
      <c r="AN3094">
        <v>25.4</v>
      </c>
      <c r="AO3094">
        <v>11260</v>
      </c>
      <c r="AP3094">
        <v>509</v>
      </c>
      <c r="AQ3094">
        <v>4.7</v>
      </c>
      <c r="AR3094">
        <v>76.7</v>
      </c>
      <c r="AS3094">
        <v>70000</v>
      </c>
      <c r="AT3094">
        <v>8.1</v>
      </c>
      <c r="AU3094">
        <v>8972</v>
      </c>
      <c r="AV3094">
        <v>2.4500000000000002</v>
      </c>
      <c r="AW3094">
        <v>13559</v>
      </c>
      <c r="AX3094">
        <v>30512</v>
      </c>
      <c r="AY3094">
        <v>18.600000000000001</v>
      </c>
      <c r="AZ3094">
        <v>512</v>
      </c>
      <c r="BA3094">
        <v>21718</v>
      </c>
      <c r="BB3094">
        <v>10817</v>
      </c>
      <c r="BC3094">
        <v>517</v>
      </c>
      <c r="BD3094">
        <v>4.8</v>
      </c>
      <c r="BE3094">
        <v>11656</v>
      </c>
      <c r="BF3094">
        <v>581</v>
      </c>
      <c r="BG3094">
        <v>1443</v>
      </c>
      <c r="BH3094">
        <v>357752</v>
      </c>
      <c r="BI3094">
        <v>30693</v>
      </c>
      <c r="BJ3094">
        <v>560</v>
      </c>
      <c r="BK3094">
        <v>7482</v>
      </c>
      <c r="BL3094">
        <v>13.5</v>
      </c>
      <c r="BM3094">
        <v>1264</v>
      </c>
      <c r="BN3094">
        <v>16859</v>
      </c>
      <c r="BO3094">
        <v>1740</v>
      </c>
      <c r="BP3094">
        <v>0</v>
      </c>
      <c r="BQ3094">
        <v>0</v>
      </c>
      <c r="BR3094">
        <v>0</v>
      </c>
      <c r="BS3094">
        <v>0</v>
      </c>
      <c r="BT3094">
        <v>0</v>
      </c>
      <c r="BU3094">
        <v>28.3</v>
      </c>
      <c r="BV3094">
        <v>256871</v>
      </c>
      <c r="BW3094">
        <v>95742</v>
      </c>
      <c r="BX3094">
        <v>240478</v>
      </c>
      <c r="BY3094">
        <v>10276</v>
      </c>
      <c r="BZ3094">
        <v>86</v>
      </c>
      <c r="CA3094">
        <v>9193</v>
      </c>
      <c r="CB3094">
        <v>69458</v>
      </c>
      <c r="CC3094">
        <v>140396</v>
      </c>
      <c r="CD3094">
        <v>5851</v>
      </c>
      <c r="CE3094">
        <v>354.76</v>
      </c>
      <c r="CF3094">
        <v>65.900000000000006</v>
      </c>
    </row>
    <row r="3095" spans="1:84">
      <c r="A3095">
        <v>54099</v>
      </c>
      <c r="B3095" t="s">
        <v>3088</v>
      </c>
      <c r="C3095">
        <v>54099</v>
      </c>
      <c r="D3095">
        <v>41647</v>
      </c>
      <c r="E3095">
        <v>-2.9</v>
      </c>
      <c r="F3095">
        <v>-1256</v>
      </c>
      <c r="G3095">
        <v>42903</v>
      </c>
      <c r="H3095">
        <v>2326</v>
      </c>
      <c r="I3095">
        <v>5.6</v>
      </c>
      <c r="J3095">
        <v>9251</v>
      </c>
      <c r="K3095">
        <v>22.2</v>
      </c>
      <c r="L3095">
        <v>15</v>
      </c>
      <c r="M3095">
        <v>6250</v>
      </c>
      <c r="N3095">
        <v>50.8</v>
      </c>
      <c r="O3095">
        <v>41072</v>
      </c>
      <c r="P3095">
        <v>94</v>
      </c>
      <c r="Q3095">
        <v>93</v>
      </c>
      <c r="R3095">
        <v>113</v>
      </c>
      <c r="S3095">
        <v>8</v>
      </c>
      <c r="T3095">
        <v>267</v>
      </c>
      <c r="U3095">
        <v>224</v>
      </c>
      <c r="V3095">
        <v>40866</v>
      </c>
      <c r="W3095">
        <v>98.6</v>
      </c>
      <c r="X3095">
        <v>0.2</v>
      </c>
      <c r="Y3095">
        <v>0.2</v>
      </c>
      <c r="Z3095">
        <v>0.3</v>
      </c>
      <c r="AA3095">
        <v>0</v>
      </c>
      <c r="AB3095">
        <v>0.6</v>
      </c>
      <c r="AC3095">
        <v>0.5</v>
      </c>
      <c r="AD3095">
        <v>98.1</v>
      </c>
      <c r="AE3095">
        <v>450</v>
      </c>
      <c r="AF3095">
        <v>447</v>
      </c>
      <c r="AG3095">
        <v>5</v>
      </c>
      <c r="AH3095">
        <v>66.900000000000006</v>
      </c>
      <c r="AI3095">
        <v>0.6</v>
      </c>
      <c r="AJ3095">
        <v>1.5</v>
      </c>
      <c r="AK3095">
        <v>70.5</v>
      </c>
      <c r="AL3095">
        <v>11.9</v>
      </c>
      <c r="AM3095">
        <v>12356</v>
      </c>
      <c r="AN3095">
        <v>28.3</v>
      </c>
      <c r="AO3095">
        <v>19436</v>
      </c>
      <c r="AP3095">
        <v>329</v>
      </c>
      <c r="AQ3095">
        <v>1.7</v>
      </c>
      <c r="AR3095">
        <v>78.099999999999994</v>
      </c>
      <c r="AS3095">
        <v>70900</v>
      </c>
      <c r="AT3095">
        <v>6.9</v>
      </c>
      <c r="AU3095">
        <v>17239</v>
      </c>
      <c r="AV3095">
        <v>2.48</v>
      </c>
      <c r="AW3095">
        <v>14906</v>
      </c>
      <c r="AX3095">
        <v>31012</v>
      </c>
      <c r="AY3095">
        <v>17.399999999999999</v>
      </c>
      <c r="AZ3095">
        <v>922</v>
      </c>
      <c r="BA3095">
        <v>21971</v>
      </c>
      <c r="BB3095">
        <v>17889</v>
      </c>
      <c r="BC3095">
        <v>966</v>
      </c>
      <c r="BD3095">
        <v>5.4</v>
      </c>
      <c r="BE3095">
        <v>12134</v>
      </c>
      <c r="BF3095">
        <v>-209</v>
      </c>
      <c r="BG3095">
        <v>3276</v>
      </c>
      <c r="BH3095">
        <v>486225</v>
      </c>
      <c r="BI3095">
        <v>40071</v>
      </c>
      <c r="BJ3095">
        <v>582</v>
      </c>
      <c r="BK3095">
        <v>7315</v>
      </c>
      <c r="BL3095">
        <v>-7.6</v>
      </c>
      <c r="BM3095">
        <v>1734</v>
      </c>
      <c r="BN3095">
        <v>14915</v>
      </c>
      <c r="BO3095">
        <v>2217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22.6</v>
      </c>
      <c r="BV3095">
        <v>304587</v>
      </c>
      <c r="BW3095">
        <v>128372</v>
      </c>
      <c r="BX3095">
        <v>216673</v>
      </c>
      <c r="BY3095">
        <v>5106</v>
      </c>
      <c r="BZ3095">
        <v>169</v>
      </c>
      <c r="CA3095">
        <v>13710</v>
      </c>
      <c r="CB3095">
        <v>36127</v>
      </c>
      <c r="CC3095">
        <v>293008</v>
      </c>
      <c r="CD3095">
        <v>6892</v>
      </c>
      <c r="CE3095">
        <v>505.79</v>
      </c>
      <c r="CF3095">
        <v>84.8</v>
      </c>
    </row>
    <row r="3096" spans="1:84">
      <c r="A3096">
        <v>54101</v>
      </c>
      <c r="B3096" t="s">
        <v>3089</v>
      </c>
      <c r="C3096">
        <v>54101</v>
      </c>
      <c r="D3096">
        <v>9696</v>
      </c>
      <c r="E3096">
        <v>-0.2</v>
      </c>
      <c r="F3096">
        <v>-23</v>
      </c>
      <c r="G3096">
        <v>9719</v>
      </c>
      <c r="H3096">
        <v>467</v>
      </c>
      <c r="I3096">
        <v>4.8</v>
      </c>
      <c r="J3096">
        <v>2014</v>
      </c>
      <c r="K3096">
        <v>20.8</v>
      </c>
      <c r="L3096">
        <v>15.1</v>
      </c>
      <c r="M3096">
        <v>1467</v>
      </c>
      <c r="N3096">
        <v>50.8</v>
      </c>
      <c r="O3096">
        <v>9607</v>
      </c>
      <c r="P3096">
        <v>1</v>
      </c>
      <c r="Q3096">
        <v>7</v>
      </c>
      <c r="R3096">
        <v>17</v>
      </c>
      <c r="S3096">
        <v>1</v>
      </c>
      <c r="T3096">
        <v>63</v>
      </c>
      <c r="U3096">
        <v>36</v>
      </c>
      <c r="V3096">
        <v>9571</v>
      </c>
      <c r="W3096">
        <v>99.1</v>
      </c>
      <c r="X3096">
        <v>0</v>
      </c>
      <c r="Y3096">
        <v>0.1</v>
      </c>
      <c r="Z3096">
        <v>0.2</v>
      </c>
      <c r="AA3096">
        <v>0</v>
      </c>
      <c r="AB3096">
        <v>0.6</v>
      </c>
      <c r="AC3096">
        <v>0.4</v>
      </c>
      <c r="AD3096">
        <v>98.7</v>
      </c>
      <c r="AE3096">
        <v>90</v>
      </c>
      <c r="AF3096">
        <v>120</v>
      </c>
      <c r="AG3096">
        <v>0</v>
      </c>
      <c r="AH3096">
        <v>69.5</v>
      </c>
      <c r="AI3096">
        <v>0.4</v>
      </c>
      <c r="AJ3096">
        <v>1.5</v>
      </c>
      <c r="AK3096">
        <v>58.2</v>
      </c>
      <c r="AL3096">
        <v>8.6999999999999993</v>
      </c>
      <c r="AM3096">
        <v>3121</v>
      </c>
      <c r="AN3096">
        <v>31.5</v>
      </c>
      <c r="AO3096">
        <v>5429</v>
      </c>
      <c r="AP3096">
        <v>156</v>
      </c>
      <c r="AQ3096">
        <v>3</v>
      </c>
      <c r="AR3096">
        <v>79</v>
      </c>
      <c r="AS3096">
        <v>47500</v>
      </c>
      <c r="AT3096">
        <v>5.0999999999999996</v>
      </c>
      <c r="AU3096">
        <v>4010</v>
      </c>
      <c r="AV3096">
        <v>2.41</v>
      </c>
      <c r="AW3096">
        <v>12284</v>
      </c>
      <c r="AX3096">
        <v>24642</v>
      </c>
      <c r="AY3096">
        <v>23.7</v>
      </c>
      <c r="AZ3096">
        <v>180</v>
      </c>
      <c r="BA3096">
        <v>18501</v>
      </c>
      <c r="BB3096">
        <v>3447</v>
      </c>
      <c r="BC3096">
        <v>199</v>
      </c>
      <c r="BD3096">
        <v>5.8</v>
      </c>
      <c r="BE3096">
        <v>3305</v>
      </c>
      <c r="BF3096">
        <v>307</v>
      </c>
      <c r="BG3096">
        <v>710</v>
      </c>
      <c r="BH3096">
        <v>109604</v>
      </c>
      <c r="BI3096">
        <v>33163</v>
      </c>
      <c r="BJ3096">
        <v>181</v>
      </c>
      <c r="BK3096">
        <v>2056</v>
      </c>
      <c r="BL3096">
        <v>17.399999999999999</v>
      </c>
      <c r="BM3096">
        <v>362</v>
      </c>
      <c r="BN3096">
        <v>1157</v>
      </c>
      <c r="BO3096">
        <v>550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54</v>
      </c>
      <c r="BV3096">
        <v>0</v>
      </c>
      <c r="BW3096">
        <v>0</v>
      </c>
      <c r="BX3096">
        <v>31623</v>
      </c>
      <c r="BY3096">
        <v>3244</v>
      </c>
      <c r="BZ3096">
        <v>1</v>
      </c>
      <c r="CA3096">
        <v>185</v>
      </c>
      <c r="CB3096">
        <v>11242</v>
      </c>
      <c r="CC3096">
        <v>79388</v>
      </c>
      <c r="CD3096">
        <v>8061</v>
      </c>
      <c r="CE3096">
        <v>555.97</v>
      </c>
      <c r="CF3096">
        <v>17.5</v>
      </c>
    </row>
    <row r="3097" spans="1:84">
      <c r="A3097">
        <v>54103</v>
      </c>
      <c r="B3097" t="s">
        <v>3090</v>
      </c>
      <c r="C3097">
        <v>54103</v>
      </c>
      <c r="D3097">
        <v>16685</v>
      </c>
      <c r="E3097">
        <v>-5.7</v>
      </c>
      <c r="F3097">
        <v>-1008</v>
      </c>
      <c r="G3097">
        <v>17693</v>
      </c>
      <c r="H3097">
        <v>938</v>
      </c>
      <c r="I3097">
        <v>5.6</v>
      </c>
      <c r="J3097">
        <v>3672</v>
      </c>
      <c r="K3097">
        <v>22</v>
      </c>
      <c r="L3097">
        <v>17.7</v>
      </c>
      <c r="M3097">
        <v>2946</v>
      </c>
      <c r="N3097">
        <v>51.8</v>
      </c>
      <c r="O3097">
        <v>16483</v>
      </c>
      <c r="P3097">
        <v>27</v>
      </c>
      <c r="Q3097">
        <v>16</v>
      </c>
      <c r="R3097">
        <v>64</v>
      </c>
      <c r="S3097">
        <v>4</v>
      </c>
      <c r="T3097">
        <v>91</v>
      </c>
      <c r="U3097">
        <v>100</v>
      </c>
      <c r="V3097">
        <v>16389</v>
      </c>
      <c r="W3097">
        <v>98.8</v>
      </c>
      <c r="X3097">
        <v>0.2</v>
      </c>
      <c r="Y3097">
        <v>0.1</v>
      </c>
      <c r="Z3097">
        <v>0.4</v>
      </c>
      <c r="AA3097">
        <v>0</v>
      </c>
      <c r="AB3097">
        <v>0.5</v>
      </c>
      <c r="AC3097">
        <v>0.6</v>
      </c>
      <c r="AD3097">
        <v>98.2</v>
      </c>
      <c r="AE3097">
        <v>190</v>
      </c>
      <c r="AF3097">
        <v>231</v>
      </c>
      <c r="AG3097">
        <v>2</v>
      </c>
      <c r="AH3097">
        <v>67.5</v>
      </c>
      <c r="AI3097">
        <v>0.4</v>
      </c>
      <c r="AJ3097">
        <v>1.6</v>
      </c>
      <c r="AK3097">
        <v>77.599999999999994</v>
      </c>
      <c r="AL3097">
        <v>10.4</v>
      </c>
      <c r="AM3097">
        <v>4096</v>
      </c>
      <c r="AN3097">
        <v>29.4</v>
      </c>
      <c r="AO3097">
        <v>8360</v>
      </c>
      <c r="AP3097">
        <v>47</v>
      </c>
      <c r="AQ3097">
        <v>0.6</v>
      </c>
      <c r="AR3097">
        <v>78.5</v>
      </c>
      <c r="AS3097">
        <v>66000</v>
      </c>
      <c r="AT3097">
        <v>8.6999999999999993</v>
      </c>
      <c r="AU3097">
        <v>7164</v>
      </c>
      <c r="AV3097">
        <v>2.4500000000000002</v>
      </c>
      <c r="AW3097">
        <v>16818</v>
      </c>
      <c r="AX3097">
        <v>33491</v>
      </c>
      <c r="AY3097">
        <v>16.600000000000001</v>
      </c>
      <c r="AZ3097">
        <v>422</v>
      </c>
      <c r="BA3097">
        <v>24880</v>
      </c>
      <c r="BB3097">
        <v>6366</v>
      </c>
      <c r="BC3097">
        <v>525</v>
      </c>
      <c r="BD3097">
        <v>8.1999999999999993</v>
      </c>
      <c r="BE3097">
        <v>6503</v>
      </c>
      <c r="BF3097">
        <v>-33</v>
      </c>
      <c r="BG3097">
        <v>1331</v>
      </c>
      <c r="BH3097">
        <v>173487</v>
      </c>
      <c r="BI3097">
        <v>26678</v>
      </c>
      <c r="BJ3097">
        <v>401</v>
      </c>
      <c r="BK3097">
        <v>4753</v>
      </c>
      <c r="BL3097">
        <v>-10.8</v>
      </c>
      <c r="BM3097">
        <v>849</v>
      </c>
      <c r="BN3097">
        <v>17282</v>
      </c>
      <c r="BO3097">
        <v>1133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29</v>
      </c>
      <c r="BV3097">
        <v>587547</v>
      </c>
      <c r="BW3097">
        <v>11489</v>
      </c>
      <c r="BX3097">
        <v>196798</v>
      </c>
      <c r="BY3097">
        <v>11399</v>
      </c>
      <c r="BZ3097">
        <v>3</v>
      </c>
      <c r="CA3097">
        <v>211</v>
      </c>
      <c r="CB3097">
        <v>49154</v>
      </c>
      <c r="CC3097">
        <v>125013</v>
      </c>
      <c r="CD3097">
        <v>7333</v>
      </c>
      <c r="CE3097">
        <v>359.22</v>
      </c>
      <c r="CF3097">
        <v>49.3</v>
      </c>
    </row>
    <row r="3098" spans="1:84">
      <c r="A3098">
        <v>54105</v>
      </c>
      <c r="B3098" t="s">
        <v>3091</v>
      </c>
      <c r="C3098">
        <v>54105</v>
      </c>
      <c r="D3098">
        <v>5980</v>
      </c>
      <c r="E3098">
        <v>1.8</v>
      </c>
      <c r="F3098">
        <v>107</v>
      </c>
      <c r="G3098">
        <v>5873</v>
      </c>
      <c r="H3098">
        <v>309</v>
      </c>
      <c r="I3098">
        <v>5.2</v>
      </c>
      <c r="J3098">
        <v>1295</v>
      </c>
      <c r="K3098">
        <v>21.7</v>
      </c>
      <c r="L3098">
        <v>14.6</v>
      </c>
      <c r="M3098">
        <v>874</v>
      </c>
      <c r="N3098">
        <v>49.3</v>
      </c>
      <c r="O3098">
        <v>5906</v>
      </c>
      <c r="P3098">
        <v>20</v>
      </c>
      <c r="Q3098">
        <v>15</v>
      </c>
      <c r="R3098">
        <v>5</v>
      </c>
      <c r="S3098">
        <v>0</v>
      </c>
      <c r="T3098">
        <v>34</v>
      </c>
      <c r="U3098">
        <v>18</v>
      </c>
      <c r="V3098">
        <v>5889</v>
      </c>
      <c r="W3098">
        <v>98.8</v>
      </c>
      <c r="X3098">
        <v>0.3</v>
      </c>
      <c r="Y3098">
        <v>0.3</v>
      </c>
      <c r="Z3098">
        <v>0.1</v>
      </c>
      <c r="AA3098">
        <v>0</v>
      </c>
      <c r="AB3098">
        <v>0.6</v>
      </c>
      <c r="AC3098">
        <v>0.3</v>
      </c>
      <c r="AD3098">
        <v>98.5</v>
      </c>
      <c r="AE3098">
        <v>61</v>
      </c>
      <c r="AF3098">
        <v>58</v>
      </c>
      <c r="AG3098">
        <v>0</v>
      </c>
      <c r="AH3098">
        <v>61.9</v>
      </c>
      <c r="AI3098">
        <v>0.3</v>
      </c>
      <c r="AJ3098">
        <v>1</v>
      </c>
      <c r="AK3098">
        <v>72.400000000000006</v>
      </c>
      <c r="AL3098">
        <v>9.9</v>
      </c>
      <c r="AM3098">
        <v>1253</v>
      </c>
      <c r="AN3098">
        <v>32.200000000000003</v>
      </c>
      <c r="AO3098">
        <v>3402</v>
      </c>
      <c r="AP3098">
        <v>136</v>
      </c>
      <c r="AQ3098">
        <v>4.2</v>
      </c>
      <c r="AR3098">
        <v>83.1</v>
      </c>
      <c r="AS3098">
        <v>62300</v>
      </c>
      <c r="AT3098">
        <v>2.8</v>
      </c>
      <c r="AU3098">
        <v>2284</v>
      </c>
      <c r="AV3098">
        <v>2.56</v>
      </c>
      <c r="AW3098">
        <v>14000</v>
      </c>
      <c r="AX3098">
        <v>32049</v>
      </c>
      <c r="AY3098">
        <v>17.100000000000001</v>
      </c>
      <c r="AZ3098">
        <v>105</v>
      </c>
      <c r="BA3098">
        <v>17860</v>
      </c>
      <c r="BB3098">
        <v>2508</v>
      </c>
      <c r="BC3098">
        <v>154</v>
      </c>
      <c r="BD3098">
        <v>6.1</v>
      </c>
      <c r="BE3098">
        <v>1495</v>
      </c>
      <c r="BF3098">
        <v>90</v>
      </c>
      <c r="BG3098">
        <v>307</v>
      </c>
      <c r="BH3098">
        <v>28230</v>
      </c>
      <c r="BI3098">
        <v>18883</v>
      </c>
      <c r="BJ3098">
        <v>64</v>
      </c>
      <c r="BK3098">
        <v>366</v>
      </c>
      <c r="BL3098">
        <v>19.600000000000001</v>
      </c>
      <c r="BM3098">
        <v>286</v>
      </c>
      <c r="BN3098">
        <v>0</v>
      </c>
      <c r="BO3098">
        <v>289</v>
      </c>
      <c r="BP3098">
        <v>0</v>
      </c>
      <c r="BQ3098">
        <v>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10159</v>
      </c>
      <c r="BY3098">
        <v>1736</v>
      </c>
      <c r="BZ3098">
        <v>38</v>
      </c>
      <c r="CA3098">
        <v>1684</v>
      </c>
      <c r="CB3098">
        <v>40286</v>
      </c>
      <c r="CC3098">
        <v>36394</v>
      </c>
      <c r="CD3098">
        <v>6237</v>
      </c>
      <c r="CE3098">
        <v>232.99</v>
      </c>
      <c r="CF3098">
        <v>25.2</v>
      </c>
    </row>
    <row r="3099" spans="1:84">
      <c r="A3099">
        <v>54107</v>
      </c>
      <c r="B3099" t="s">
        <v>3092</v>
      </c>
      <c r="C3099">
        <v>54107</v>
      </c>
      <c r="D3099">
        <v>86597</v>
      </c>
      <c r="E3099">
        <v>-1.6</v>
      </c>
      <c r="F3099">
        <v>-1389</v>
      </c>
      <c r="G3099">
        <v>87986</v>
      </c>
      <c r="H3099">
        <v>5018</v>
      </c>
      <c r="I3099">
        <v>5.8</v>
      </c>
      <c r="J3099">
        <v>19164</v>
      </c>
      <c r="K3099">
        <v>22.1</v>
      </c>
      <c r="L3099">
        <v>16.100000000000001</v>
      </c>
      <c r="M3099">
        <v>13910</v>
      </c>
      <c r="N3099">
        <v>51.6</v>
      </c>
      <c r="O3099">
        <v>84093</v>
      </c>
      <c r="P3099">
        <v>1022</v>
      </c>
      <c r="Q3099">
        <v>205</v>
      </c>
      <c r="R3099">
        <v>495</v>
      </c>
      <c r="S3099">
        <v>35</v>
      </c>
      <c r="T3099">
        <v>747</v>
      </c>
      <c r="U3099">
        <v>532</v>
      </c>
      <c r="V3099">
        <v>83628</v>
      </c>
      <c r="W3099">
        <v>97.1</v>
      </c>
      <c r="X3099">
        <v>1.2</v>
      </c>
      <c r="Y3099">
        <v>0.2</v>
      </c>
      <c r="Z3099">
        <v>0.6</v>
      </c>
      <c r="AA3099">
        <v>0</v>
      </c>
      <c r="AB3099">
        <v>0.9</v>
      </c>
      <c r="AC3099">
        <v>0.6</v>
      </c>
      <c r="AD3099">
        <v>96.6</v>
      </c>
      <c r="AE3099">
        <v>987</v>
      </c>
      <c r="AF3099">
        <v>937</v>
      </c>
      <c r="AG3099">
        <v>11</v>
      </c>
      <c r="AH3099">
        <v>59.7</v>
      </c>
      <c r="AI3099">
        <v>1.1000000000000001</v>
      </c>
      <c r="AJ3099">
        <v>1.9</v>
      </c>
      <c r="AK3099">
        <v>81.400000000000006</v>
      </c>
      <c r="AL3099">
        <v>15.2</v>
      </c>
      <c r="AM3099">
        <v>17262</v>
      </c>
      <c r="AN3099">
        <v>19.8</v>
      </c>
      <c r="AO3099">
        <v>40716</v>
      </c>
      <c r="AP3099">
        <v>931</v>
      </c>
      <c r="AQ3099">
        <v>2.2999999999999998</v>
      </c>
      <c r="AR3099">
        <v>73.400000000000006</v>
      </c>
      <c r="AS3099">
        <v>77500</v>
      </c>
      <c r="AT3099">
        <v>15.6</v>
      </c>
      <c r="AU3099">
        <v>36275</v>
      </c>
      <c r="AV3099">
        <v>2.39</v>
      </c>
      <c r="AW3099">
        <v>18073</v>
      </c>
      <c r="AX3099">
        <v>36462</v>
      </c>
      <c r="AY3099">
        <v>13.8</v>
      </c>
      <c r="AZ3099">
        <v>2408</v>
      </c>
      <c r="BA3099">
        <v>27714</v>
      </c>
      <c r="BB3099">
        <v>41329</v>
      </c>
      <c r="BC3099">
        <v>2040</v>
      </c>
      <c r="BD3099">
        <v>4.9000000000000004</v>
      </c>
      <c r="BE3099">
        <v>51690</v>
      </c>
      <c r="BF3099">
        <v>-1690</v>
      </c>
      <c r="BG3099">
        <v>6704</v>
      </c>
      <c r="BH3099">
        <v>1886030</v>
      </c>
      <c r="BI3099">
        <v>36487</v>
      </c>
      <c r="BJ3099">
        <v>2257</v>
      </c>
      <c r="BK3099">
        <v>35250</v>
      </c>
      <c r="BL3099">
        <v>-5.2</v>
      </c>
      <c r="BM3099">
        <v>4087</v>
      </c>
      <c r="BN3099">
        <v>121481</v>
      </c>
      <c r="BO3099">
        <v>5645</v>
      </c>
      <c r="BP3099">
        <v>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320449</v>
      </c>
      <c r="BX3099">
        <v>1413387</v>
      </c>
      <c r="BY3099">
        <v>16110</v>
      </c>
      <c r="BZ3099">
        <v>219</v>
      </c>
      <c r="CA3099">
        <v>25094</v>
      </c>
      <c r="CB3099">
        <v>77035</v>
      </c>
      <c r="CC3099">
        <v>684219</v>
      </c>
      <c r="CD3099">
        <v>7856</v>
      </c>
      <c r="CE3099">
        <v>367.29</v>
      </c>
      <c r="CF3099">
        <v>239.7</v>
      </c>
    </row>
    <row r="3100" spans="1:84">
      <c r="A3100">
        <v>54109</v>
      </c>
      <c r="B3100" t="s">
        <v>3093</v>
      </c>
      <c r="C3100">
        <v>54109</v>
      </c>
      <c r="D3100">
        <v>24225</v>
      </c>
      <c r="E3100">
        <v>-5.8</v>
      </c>
      <c r="F3100">
        <v>-1483</v>
      </c>
      <c r="G3100">
        <v>25708</v>
      </c>
      <c r="H3100">
        <v>1353</v>
      </c>
      <c r="I3100">
        <v>5.6</v>
      </c>
      <c r="J3100">
        <v>5044</v>
      </c>
      <c r="K3100">
        <v>20.8</v>
      </c>
      <c r="L3100">
        <v>14.2</v>
      </c>
      <c r="M3100">
        <v>3438</v>
      </c>
      <c r="N3100">
        <v>50.8</v>
      </c>
      <c r="O3100">
        <v>23848</v>
      </c>
      <c r="P3100">
        <v>200</v>
      </c>
      <c r="Q3100">
        <v>30</v>
      </c>
      <c r="R3100">
        <v>22</v>
      </c>
      <c r="S3100">
        <v>0</v>
      </c>
      <c r="T3100">
        <v>125</v>
      </c>
      <c r="U3100">
        <v>137</v>
      </c>
      <c r="V3100">
        <v>23724</v>
      </c>
      <c r="W3100">
        <v>98.4</v>
      </c>
      <c r="X3100">
        <v>0.8</v>
      </c>
      <c r="Y3100">
        <v>0.1</v>
      </c>
      <c r="Z3100">
        <v>0.1</v>
      </c>
      <c r="AA3100">
        <v>0</v>
      </c>
      <c r="AB3100">
        <v>0.5</v>
      </c>
      <c r="AC3100">
        <v>0.6</v>
      </c>
      <c r="AD3100">
        <v>97.9</v>
      </c>
      <c r="AE3100">
        <v>250</v>
      </c>
      <c r="AF3100">
        <v>327</v>
      </c>
      <c r="AG3100">
        <v>1</v>
      </c>
      <c r="AH3100">
        <v>75.2</v>
      </c>
      <c r="AI3100">
        <v>0.2</v>
      </c>
      <c r="AJ3100">
        <v>1.5</v>
      </c>
      <c r="AK3100">
        <v>64.3</v>
      </c>
      <c r="AL3100">
        <v>7.1</v>
      </c>
      <c r="AM3100">
        <v>7912</v>
      </c>
      <c r="AN3100">
        <v>35.299999999999997</v>
      </c>
      <c r="AO3100">
        <v>11805</v>
      </c>
      <c r="AP3100">
        <v>107</v>
      </c>
      <c r="AQ3100">
        <v>0.9</v>
      </c>
      <c r="AR3100">
        <v>83.3</v>
      </c>
      <c r="AS3100">
        <v>47400</v>
      </c>
      <c r="AT3100">
        <v>4.7</v>
      </c>
      <c r="AU3100">
        <v>10454</v>
      </c>
      <c r="AV3100">
        <v>2.4500000000000002</v>
      </c>
      <c r="AW3100">
        <v>14220</v>
      </c>
      <c r="AX3100">
        <v>26595</v>
      </c>
      <c r="AY3100">
        <v>22.3</v>
      </c>
      <c r="AZ3100">
        <v>527</v>
      </c>
      <c r="BA3100">
        <v>21607</v>
      </c>
      <c r="BB3100">
        <v>8349</v>
      </c>
      <c r="BC3100">
        <v>467</v>
      </c>
      <c r="BD3100">
        <v>5.6</v>
      </c>
      <c r="BE3100">
        <v>7109</v>
      </c>
      <c r="BF3100">
        <v>131</v>
      </c>
      <c r="BG3100">
        <v>1347</v>
      </c>
      <c r="BH3100">
        <v>266572</v>
      </c>
      <c r="BI3100">
        <v>37498</v>
      </c>
      <c r="BJ3100">
        <v>391</v>
      </c>
      <c r="BK3100">
        <v>3953</v>
      </c>
      <c r="BL3100">
        <v>-4.0999999999999996</v>
      </c>
      <c r="BM3100">
        <v>787</v>
      </c>
      <c r="BN3100">
        <v>9674</v>
      </c>
      <c r="BO3100">
        <v>1149</v>
      </c>
      <c r="BP3100">
        <v>0</v>
      </c>
      <c r="BQ3100">
        <v>0</v>
      </c>
      <c r="BR3100">
        <v>0</v>
      </c>
      <c r="BS3100">
        <v>0</v>
      </c>
      <c r="BT3100">
        <v>0</v>
      </c>
      <c r="BU3100">
        <v>25.3</v>
      </c>
      <c r="BV3100">
        <v>0</v>
      </c>
      <c r="BW3100">
        <v>0</v>
      </c>
      <c r="BX3100">
        <v>127124</v>
      </c>
      <c r="BY3100">
        <v>5096</v>
      </c>
      <c r="BZ3100">
        <v>2</v>
      </c>
      <c r="CA3100">
        <v>186</v>
      </c>
      <c r="CB3100">
        <v>3649</v>
      </c>
      <c r="CC3100">
        <v>193982</v>
      </c>
      <c r="CD3100">
        <v>7854</v>
      </c>
      <c r="CE3100">
        <v>500.88</v>
      </c>
      <c r="CF3100">
        <v>51.3</v>
      </c>
    </row>
    <row r="3101" spans="1:84">
      <c r="A3101">
        <v>55000</v>
      </c>
      <c r="B3101" t="s">
        <v>3094</v>
      </c>
      <c r="C3101">
        <v>55000</v>
      </c>
      <c r="D3101">
        <v>5556506</v>
      </c>
      <c r="E3101">
        <v>3.6</v>
      </c>
      <c r="F3101">
        <v>192791</v>
      </c>
      <c r="G3101">
        <v>5363675</v>
      </c>
      <c r="H3101">
        <v>348764</v>
      </c>
      <c r="I3101">
        <v>6.3</v>
      </c>
      <c r="J3101">
        <v>1312530</v>
      </c>
      <c r="K3101">
        <v>23.6</v>
      </c>
      <c r="L3101">
        <v>13</v>
      </c>
      <c r="M3101">
        <v>724034</v>
      </c>
      <c r="N3101">
        <v>50.3</v>
      </c>
      <c r="O3101">
        <v>4999679</v>
      </c>
      <c r="P3101">
        <v>332296</v>
      </c>
      <c r="Q3101">
        <v>51937</v>
      </c>
      <c r="R3101">
        <v>111057</v>
      </c>
      <c r="S3101">
        <v>2128</v>
      </c>
      <c r="T3101">
        <v>59409</v>
      </c>
      <c r="U3101">
        <v>258696</v>
      </c>
      <c r="V3101">
        <v>4761269</v>
      </c>
      <c r="W3101">
        <v>90</v>
      </c>
      <c r="X3101">
        <v>6</v>
      </c>
      <c r="Y3101">
        <v>0.9</v>
      </c>
      <c r="Z3101">
        <v>2</v>
      </c>
      <c r="AA3101">
        <v>0</v>
      </c>
      <c r="AB3101">
        <v>1.1000000000000001</v>
      </c>
      <c r="AC3101">
        <v>4.7</v>
      </c>
      <c r="AD3101">
        <v>85.7</v>
      </c>
      <c r="AE3101">
        <v>70146</v>
      </c>
      <c r="AF3101">
        <v>45600</v>
      </c>
      <c r="AG3101">
        <v>420</v>
      </c>
      <c r="AH3101">
        <v>56.5</v>
      </c>
      <c r="AI3101">
        <v>3.6</v>
      </c>
      <c r="AJ3101">
        <v>7.3</v>
      </c>
      <c r="AK3101">
        <v>85.1</v>
      </c>
      <c r="AL3101">
        <v>22.4</v>
      </c>
      <c r="AM3101">
        <v>790917</v>
      </c>
      <c r="AN3101">
        <v>20.8</v>
      </c>
      <c r="AO3101">
        <v>2534075</v>
      </c>
      <c r="AP3101">
        <v>212918</v>
      </c>
      <c r="AQ3101">
        <v>9.1999999999999993</v>
      </c>
      <c r="AR3101">
        <v>68.400000000000006</v>
      </c>
      <c r="AS3101">
        <v>112200</v>
      </c>
      <c r="AT3101">
        <v>26.2</v>
      </c>
      <c r="AU3101">
        <v>2084544</v>
      </c>
      <c r="AV3101">
        <v>2.5</v>
      </c>
      <c r="AW3101">
        <v>21271</v>
      </c>
      <c r="AX3101">
        <v>46142</v>
      </c>
      <c r="AY3101">
        <v>10.9</v>
      </c>
      <c r="AZ3101">
        <v>183948</v>
      </c>
      <c r="BA3101">
        <v>33278</v>
      </c>
      <c r="BB3101">
        <v>3062932</v>
      </c>
      <c r="BC3101">
        <v>144777</v>
      </c>
      <c r="BD3101">
        <v>4.7</v>
      </c>
      <c r="BE3101">
        <v>3535747</v>
      </c>
      <c r="BF3101">
        <v>104475</v>
      </c>
      <c r="BG3101">
        <v>426577</v>
      </c>
      <c r="BH3101">
        <v>140151104</v>
      </c>
      <c r="BI3101">
        <v>39638</v>
      </c>
      <c r="BJ3101">
        <v>145159</v>
      </c>
      <c r="BK3101">
        <v>2449114</v>
      </c>
      <c r="BL3101">
        <v>1.4</v>
      </c>
      <c r="BM3101">
        <v>322014</v>
      </c>
      <c r="BN3101">
        <v>6885765</v>
      </c>
      <c r="BO3101">
        <v>393241</v>
      </c>
      <c r="BP3101">
        <v>1.7</v>
      </c>
      <c r="BQ3101">
        <v>0.6</v>
      </c>
      <c r="BR3101">
        <v>1.3</v>
      </c>
      <c r="BS3101">
        <v>1</v>
      </c>
      <c r="BT3101">
        <v>0</v>
      </c>
      <c r="BU3101">
        <v>26.5</v>
      </c>
      <c r="BV3101">
        <v>124664004</v>
      </c>
      <c r="BW3101">
        <v>68510712</v>
      </c>
      <c r="BX3101">
        <v>59978700</v>
      </c>
      <c r="BY3101">
        <v>11025</v>
      </c>
      <c r="BZ3101">
        <v>27329</v>
      </c>
      <c r="CA3101">
        <v>4424443</v>
      </c>
      <c r="CB3101">
        <v>15741552</v>
      </c>
      <c r="CC3101">
        <v>31553877</v>
      </c>
      <c r="CD3101">
        <v>5728</v>
      </c>
      <c r="CE3101">
        <v>54310.1</v>
      </c>
      <c r="CF3101">
        <v>98.8</v>
      </c>
    </row>
    <row r="3102" spans="1:84">
      <c r="A3102">
        <v>55001</v>
      </c>
      <c r="B3102" t="s">
        <v>3095</v>
      </c>
      <c r="C3102">
        <v>55001</v>
      </c>
      <c r="D3102">
        <v>20843</v>
      </c>
      <c r="E3102">
        <v>4.5999999999999996</v>
      </c>
      <c r="F3102">
        <v>923</v>
      </c>
      <c r="G3102">
        <v>18643</v>
      </c>
      <c r="H3102">
        <v>826</v>
      </c>
      <c r="I3102">
        <v>4</v>
      </c>
      <c r="J3102">
        <v>3603</v>
      </c>
      <c r="K3102">
        <v>17.3</v>
      </c>
      <c r="L3102">
        <v>20.100000000000001</v>
      </c>
      <c r="M3102">
        <v>4193</v>
      </c>
      <c r="N3102">
        <v>46.6</v>
      </c>
      <c r="O3102">
        <v>19713</v>
      </c>
      <c r="P3102">
        <v>627</v>
      </c>
      <c r="Q3102">
        <v>256</v>
      </c>
      <c r="R3102">
        <v>78</v>
      </c>
      <c r="S3102">
        <v>4</v>
      </c>
      <c r="T3102">
        <v>165</v>
      </c>
      <c r="U3102">
        <v>578</v>
      </c>
      <c r="V3102">
        <v>19201</v>
      </c>
      <c r="W3102">
        <v>94.6</v>
      </c>
      <c r="X3102">
        <v>3</v>
      </c>
      <c r="Y3102">
        <v>1.2</v>
      </c>
      <c r="Z3102">
        <v>0.4</v>
      </c>
      <c r="AA3102">
        <v>0</v>
      </c>
      <c r="AB3102">
        <v>0.8</v>
      </c>
      <c r="AC3102">
        <v>2.8</v>
      </c>
      <c r="AD3102">
        <v>92.1</v>
      </c>
      <c r="AE3102">
        <v>163</v>
      </c>
      <c r="AF3102">
        <v>222</v>
      </c>
      <c r="AG3102">
        <v>0</v>
      </c>
      <c r="AH3102">
        <v>59.4</v>
      </c>
      <c r="AI3102">
        <v>2.2999999999999998</v>
      </c>
      <c r="AJ3102">
        <v>4.8</v>
      </c>
      <c r="AK3102">
        <v>76.7</v>
      </c>
      <c r="AL3102">
        <v>10</v>
      </c>
      <c r="AM3102">
        <v>4055</v>
      </c>
      <c r="AN3102">
        <v>26.9</v>
      </c>
      <c r="AO3102">
        <v>16040</v>
      </c>
      <c r="AP3102">
        <v>1917</v>
      </c>
      <c r="AQ3102">
        <v>13.6</v>
      </c>
      <c r="AR3102">
        <v>85.3</v>
      </c>
      <c r="AS3102">
        <v>83600</v>
      </c>
      <c r="AT3102">
        <v>3</v>
      </c>
      <c r="AU3102">
        <v>7900</v>
      </c>
      <c r="AV3102">
        <v>2.33</v>
      </c>
      <c r="AW3102">
        <v>17777</v>
      </c>
      <c r="AX3102">
        <v>35681</v>
      </c>
      <c r="AY3102">
        <v>13.3</v>
      </c>
      <c r="AZ3102">
        <v>516</v>
      </c>
      <c r="BA3102">
        <v>24768</v>
      </c>
      <c r="BB3102">
        <v>9926</v>
      </c>
      <c r="BC3102">
        <v>660</v>
      </c>
      <c r="BD3102">
        <v>6.6</v>
      </c>
      <c r="BE3102">
        <v>9069</v>
      </c>
      <c r="BF3102">
        <v>1391</v>
      </c>
      <c r="BG3102">
        <v>1255</v>
      </c>
      <c r="BH3102">
        <v>230005</v>
      </c>
      <c r="BI3102">
        <v>25362</v>
      </c>
      <c r="BJ3102">
        <v>334</v>
      </c>
      <c r="BK3102">
        <v>2654</v>
      </c>
      <c r="BL3102">
        <v>14.9</v>
      </c>
      <c r="BM3102">
        <v>1068</v>
      </c>
      <c r="BN3102">
        <v>17239</v>
      </c>
      <c r="BO3102">
        <v>1265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102774</v>
      </c>
      <c r="BY3102">
        <v>5016</v>
      </c>
      <c r="BZ3102">
        <v>265</v>
      </c>
      <c r="CA3102">
        <v>40681</v>
      </c>
      <c r="CB3102">
        <v>123539</v>
      </c>
      <c r="CC3102">
        <v>112269</v>
      </c>
      <c r="CD3102">
        <v>5492</v>
      </c>
      <c r="CE3102">
        <v>647.74</v>
      </c>
      <c r="CF3102">
        <v>28.8</v>
      </c>
    </row>
    <row r="3103" spans="1:84">
      <c r="A3103">
        <v>55003</v>
      </c>
      <c r="B3103" t="s">
        <v>3096</v>
      </c>
      <c r="C3103">
        <v>55003</v>
      </c>
      <c r="D3103">
        <v>16511</v>
      </c>
      <c r="E3103">
        <v>-2.1</v>
      </c>
      <c r="F3103">
        <v>-355</v>
      </c>
      <c r="G3103">
        <v>16866</v>
      </c>
      <c r="H3103">
        <v>988</v>
      </c>
      <c r="I3103">
        <v>6</v>
      </c>
      <c r="J3103">
        <v>3900</v>
      </c>
      <c r="K3103">
        <v>23.6</v>
      </c>
      <c r="L3103">
        <v>15.4</v>
      </c>
      <c r="M3103">
        <v>2546</v>
      </c>
      <c r="N3103">
        <v>50.4</v>
      </c>
      <c r="O3103">
        <v>14265</v>
      </c>
      <c r="P3103">
        <v>49</v>
      </c>
      <c r="Q3103">
        <v>1782</v>
      </c>
      <c r="R3103">
        <v>69</v>
      </c>
      <c r="S3103">
        <v>8</v>
      </c>
      <c r="T3103">
        <v>338</v>
      </c>
      <c r="U3103">
        <v>290</v>
      </c>
      <c r="V3103">
        <v>14056</v>
      </c>
      <c r="W3103">
        <v>86.4</v>
      </c>
      <c r="X3103">
        <v>0.3</v>
      </c>
      <c r="Y3103">
        <v>10.8</v>
      </c>
      <c r="Z3103">
        <v>0.4</v>
      </c>
      <c r="AA3103">
        <v>0</v>
      </c>
      <c r="AB3103">
        <v>2</v>
      </c>
      <c r="AC3103">
        <v>1.8</v>
      </c>
      <c r="AD3103">
        <v>85.1</v>
      </c>
      <c r="AE3103">
        <v>184</v>
      </c>
      <c r="AF3103">
        <v>210</v>
      </c>
      <c r="AG3103">
        <v>1</v>
      </c>
      <c r="AH3103">
        <v>62.3</v>
      </c>
      <c r="AI3103">
        <v>1</v>
      </c>
      <c r="AJ3103">
        <v>4.4000000000000004</v>
      </c>
      <c r="AK3103">
        <v>84.1</v>
      </c>
      <c r="AL3103">
        <v>16.5</v>
      </c>
      <c r="AM3103">
        <v>2908</v>
      </c>
      <c r="AN3103">
        <v>15.8</v>
      </c>
      <c r="AO3103">
        <v>9332</v>
      </c>
      <c r="AP3103">
        <v>449</v>
      </c>
      <c r="AQ3103">
        <v>5.0999999999999996</v>
      </c>
      <c r="AR3103">
        <v>70.7</v>
      </c>
      <c r="AS3103">
        <v>60400</v>
      </c>
      <c r="AT3103">
        <v>16.3</v>
      </c>
      <c r="AU3103">
        <v>6718</v>
      </c>
      <c r="AV3103">
        <v>2.39</v>
      </c>
      <c r="AW3103">
        <v>16069</v>
      </c>
      <c r="AX3103">
        <v>34475</v>
      </c>
      <c r="AY3103">
        <v>14.4</v>
      </c>
      <c r="AZ3103">
        <v>428</v>
      </c>
      <c r="BA3103">
        <v>25889</v>
      </c>
      <c r="BB3103">
        <v>9401</v>
      </c>
      <c r="BC3103">
        <v>563</v>
      </c>
      <c r="BD3103">
        <v>6</v>
      </c>
      <c r="BE3103">
        <v>12206</v>
      </c>
      <c r="BF3103">
        <v>966</v>
      </c>
      <c r="BG3103">
        <v>2207</v>
      </c>
      <c r="BH3103">
        <v>364010</v>
      </c>
      <c r="BI3103">
        <v>29822</v>
      </c>
      <c r="BJ3103">
        <v>603</v>
      </c>
      <c r="BK3103">
        <v>7151</v>
      </c>
      <c r="BL3103">
        <v>-2.5</v>
      </c>
      <c r="BM3103">
        <v>1324</v>
      </c>
      <c r="BN3103">
        <v>25605</v>
      </c>
      <c r="BO3103">
        <v>1734</v>
      </c>
      <c r="BP3103">
        <v>0</v>
      </c>
      <c r="BQ3103">
        <v>0</v>
      </c>
      <c r="BR3103">
        <v>0</v>
      </c>
      <c r="BS3103">
        <v>0</v>
      </c>
      <c r="BT3103">
        <v>0</v>
      </c>
      <c r="BU3103">
        <v>16.3</v>
      </c>
      <c r="BV3103">
        <v>129479</v>
      </c>
      <c r="BW3103">
        <v>55314</v>
      </c>
      <c r="BX3103">
        <v>165438</v>
      </c>
      <c r="BY3103">
        <v>9850</v>
      </c>
      <c r="BZ3103">
        <v>57</v>
      </c>
      <c r="CA3103">
        <v>6164</v>
      </c>
      <c r="CB3103">
        <v>58746</v>
      </c>
      <c r="CC3103">
        <v>125147</v>
      </c>
      <c r="CD3103">
        <v>7485</v>
      </c>
      <c r="CE3103">
        <v>1043.82</v>
      </c>
      <c r="CF3103">
        <v>16.2</v>
      </c>
    </row>
    <row r="3104" spans="1:84">
      <c r="A3104">
        <v>55005</v>
      </c>
      <c r="B3104" t="s">
        <v>3097</v>
      </c>
      <c r="C3104">
        <v>55005</v>
      </c>
      <c r="D3104">
        <v>45889</v>
      </c>
      <c r="E3104">
        <v>2.1</v>
      </c>
      <c r="F3104">
        <v>926</v>
      </c>
      <c r="G3104">
        <v>44963</v>
      </c>
      <c r="H3104">
        <v>2609</v>
      </c>
      <c r="I3104">
        <v>5.7</v>
      </c>
      <c r="J3104">
        <v>10031</v>
      </c>
      <c r="K3104">
        <v>21.9</v>
      </c>
      <c r="L3104">
        <v>16.8</v>
      </c>
      <c r="M3104">
        <v>7702</v>
      </c>
      <c r="N3104">
        <v>50.5</v>
      </c>
      <c r="O3104">
        <v>44851</v>
      </c>
      <c r="P3104">
        <v>105</v>
      </c>
      <c r="Q3104">
        <v>371</v>
      </c>
      <c r="R3104">
        <v>185</v>
      </c>
      <c r="S3104">
        <v>22</v>
      </c>
      <c r="T3104">
        <v>355</v>
      </c>
      <c r="U3104">
        <v>519</v>
      </c>
      <c r="V3104">
        <v>44370</v>
      </c>
      <c r="W3104">
        <v>97.7</v>
      </c>
      <c r="X3104">
        <v>0.2</v>
      </c>
      <c r="Y3104">
        <v>0.8</v>
      </c>
      <c r="Z3104">
        <v>0.4</v>
      </c>
      <c r="AA3104">
        <v>0</v>
      </c>
      <c r="AB3104">
        <v>0.8</v>
      </c>
      <c r="AC3104">
        <v>1.1000000000000001</v>
      </c>
      <c r="AD3104">
        <v>96.7</v>
      </c>
      <c r="AE3104">
        <v>526</v>
      </c>
      <c r="AF3104">
        <v>431</v>
      </c>
      <c r="AG3104">
        <v>4</v>
      </c>
      <c r="AH3104">
        <v>58.1</v>
      </c>
      <c r="AI3104">
        <v>1.2</v>
      </c>
      <c r="AJ3104">
        <v>3.8</v>
      </c>
      <c r="AK3104">
        <v>82.4</v>
      </c>
      <c r="AL3104">
        <v>14.9</v>
      </c>
      <c r="AM3104">
        <v>7498</v>
      </c>
      <c r="AN3104">
        <v>19.2</v>
      </c>
      <c r="AO3104">
        <v>23091</v>
      </c>
      <c r="AP3104">
        <v>2122</v>
      </c>
      <c r="AQ3104">
        <v>10.1</v>
      </c>
      <c r="AR3104">
        <v>75.8</v>
      </c>
      <c r="AS3104">
        <v>78000</v>
      </c>
      <c r="AT3104">
        <v>13.4</v>
      </c>
      <c r="AU3104">
        <v>17851</v>
      </c>
      <c r="AV3104">
        <v>2.48</v>
      </c>
      <c r="AW3104">
        <v>18091</v>
      </c>
      <c r="AX3104">
        <v>39789</v>
      </c>
      <c r="AY3104">
        <v>11.1</v>
      </c>
      <c r="AZ3104">
        <v>1221</v>
      </c>
      <c r="BA3104">
        <v>26707</v>
      </c>
      <c r="BB3104">
        <v>25499</v>
      </c>
      <c r="BC3104">
        <v>1412</v>
      </c>
      <c r="BD3104">
        <v>5.5</v>
      </c>
      <c r="BE3104">
        <v>31168</v>
      </c>
      <c r="BF3104">
        <v>1108</v>
      </c>
      <c r="BG3104">
        <v>4711</v>
      </c>
      <c r="BH3104">
        <v>883992</v>
      </c>
      <c r="BI3104">
        <v>28362</v>
      </c>
      <c r="BJ3104">
        <v>1339</v>
      </c>
      <c r="BK3104">
        <v>16973</v>
      </c>
      <c r="BL3104">
        <v>0.2</v>
      </c>
      <c r="BM3104">
        <v>3384</v>
      </c>
      <c r="BN3104">
        <v>46953</v>
      </c>
      <c r="BO3104">
        <v>4171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v>27.8</v>
      </c>
      <c r="BV3104">
        <v>972685</v>
      </c>
      <c r="BW3104">
        <v>114532</v>
      </c>
      <c r="BX3104">
        <v>597966</v>
      </c>
      <c r="BY3104">
        <v>13148</v>
      </c>
      <c r="BZ3104">
        <v>281</v>
      </c>
      <c r="CA3104">
        <v>38698</v>
      </c>
      <c r="CB3104">
        <v>351930</v>
      </c>
      <c r="CC3104">
        <v>233862</v>
      </c>
      <c r="CD3104">
        <v>5129</v>
      </c>
      <c r="CE3104">
        <v>862.84</v>
      </c>
      <c r="CF3104">
        <v>52.1</v>
      </c>
    </row>
    <row r="3105" spans="1:84">
      <c r="A3105">
        <v>55007</v>
      </c>
      <c r="B3105" t="s">
        <v>3098</v>
      </c>
      <c r="C3105">
        <v>55007</v>
      </c>
      <c r="D3105">
        <v>15147</v>
      </c>
      <c r="E3105">
        <v>0.9</v>
      </c>
      <c r="F3105">
        <v>134</v>
      </c>
      <c r="G3105">
        <v>15013</v>
      </c>
      <c r="H3105">
        <v>691</v>
      </c>
      <c r="I3105">
        <v>4.5999999999999996</v>
      </c>
      <c r="J3105">
        <v>3111</v>
      </c>
      <c r="K3105">
        <v>20.5</v>
      </c>
      <c r="L3105">
        <v>17.3</v>
      </c>
      <c r="M3105">
        <v>2613</v>
      </c>
      <c r="N3105">
        <v>49.4</v>
      </c>
      <c r="O3105">
        <v>13410</v>
      </c>
      <c r="P3105">
        <v>37</v>
      </c>
      <c r="Q3105">
        <v>1401</v>
      </c>
      <c r="R3105">
        <v>55</v>
      </c>
      <c r="S3105">
        <v>1</v>
      </c>
      <c r="T3105">
        <v>243</v>
      </c>
      <c r="U3105">
        <v>132</v>
      </c>
      <c r="V3105">
        <v>13324</v>
      </c>
      <c r="W3105">
        <v>88.5</v>
      </c>
      <c r="X3105">
        <v>0.2</v>
      </c>
      <c r="Y3105">
        <v>9.1999999999999993</v>
      </c>
      <c r="Z3105">
        <v>0.4</v>
      </c>
      <c r="AA3105">
        <v>0</v>
      </c>
      <c r="AB3105">
        <v>1.6</v>
      </c>
      <c r="AC3105">
        <v>0.9</v>
      </c>
      <c r="AD3105">
        <v>88</v>
      </c>
      <c r="AE3105">
        <v>140</v>
      </c>
      <c r="AF3105">
        <v>145</v>
      </c>
      <c r="AG3105">
        <v>4</v>
      </c>
      <c r="AH3105">
        <v>66.5</v>
      </c>
      <c r="AI3105">
        <v>1.2</v>
      </c>
      <c r="AJ3105">
        <v>3.7</v>
      </c>
      <c r="AK3105">
        <v>86.9</v>
      </c>
      <c r="AL3105">
        <v>21.6</v>
      </c>
      <c r="AM3105">
        <v>2867</v>
      </c>
      <c r="AN3105">
        <v>20.9</v>
      </c>
      <c r="AO3105">
        <v>12887</v>
      </c>
      <c r="AP3105">
        <v>1247</v>
      </c>
      <c r="AQ3105">
        <v>10.7</v>
      </c>
      <c r="AR3105">
        <v>82.6</v>
      </c>
      <c r="AS3105">
        <v>86100</v>
      </c>
      <c r="AT3105">
        <v>4.4000000000000004</v>
      </c>
      <c r="AU3105">
        <v>6207</v>
      </c>
      <c r="AV3105">
        <v>2.4</v>
      </c>
      <c r="AW3105">
        <v>16407</v>
      </c>
      <c r="AX3105">
        <v>37899</v>
      </c>
      <c r="AY3105">
        <v>10.9</v>
      </c>
      <c r="AZ3105">
        <v>388</v>
      </c>
      <c r="BA3105">
        <v>25613</v>
      </c>
      <c r="BB3105">
        <v>8345</v>
      </c>
      <c r="BC3105">
        <v>530</v>
      </c>
      <c r="BD3105">
        <v>6.4</v>
      </c>
      <c r="BE3105">
        <v>7683</v>
      </c>
      <c r="BF3105">
        <v>939</v>
      </c>
      <c r="BG3105">
        <v>1433</v>
      </c>
      <c r="BH3105">
        <v>154679</v>
      </c>
      <c r="BI3105">
        <v>20133</v>
      </c>
      <c r="BJ3105">
        <v>467</v>
      </c>
      <c r="BK3105">
        <v>2316</v>
      </c>
      <c r="BL3105">
        <v>0.7</v>
      </c>
      <c r="BM3105">
        <v>1517</v>
      </c>
      <c r="BN3105">
        <v>29335</v>
      </c>
      <c r="BO3105">
        <v>1839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v>26.2</v>
      </c>
      <c r="BV3105">
        <v>0</v>
      </c>
      <c r="BW3105">
        <v>12690</v>
      </c>
      <c r="BX3105">
        <v>91446</v>
      </c>
      <c r="BY3105">
        <v>6040</v>
      </c>
      <c r="BZ3105">
        <v>159</v>
      </c>
      <c r="CA3105">
        <v>21320</v>
      </c>
      <c r="CB3105">
        <v>111851</v>
      </c>
      <c r="CC3105">
        <v>95288</v>
      </c>
      <c r="CD3105">
        <v>6280</v>
      </c>
      <c r="CE3105">
        <v>1476.25</v>
      </c>
      <c r="CF3105">
        <v>10.199999999999999</v>
      </c>
    </row>
    <row r="3106" spans="1:84">
      <c r="A3106">
        <v>55009</v>
      </c>
      <c r="B3106" t="s">
        <v>3099</v>
      </c>
      <c r="C3106">
        <v>55009</v>
      </c>
      <c r="D3106">
        <v>240213</v>
      </c>
      <c r="E3106">
        <v>6</v>
      </c>
      <c r="F3106">
        <v>13555</v>
      </c>
      <c r="G3106">
        <v>226778</v>
      </c>
      <c r="H3106">
        <v>16281</v>
      </c>
      <c r="I3106">
        <v>6.8</v>
      </c>
      <c r="J3106">
        <v>59360</v>
      </c>
      <c r="K3106">
        <v>24.7</v>
      </c>
      <c r="L3106">
        <v>11</v>
      </c>
      <c r="M3106">
        <v>26521</v>
      </c>
      <c r="N3106">
        <v>50.1</v>
      </c>
      <c r="O3106">
        <v>222192</v>
      </c>
      <c r="P3106">
        <v>3988</v>
      </c>
      <c r="Q3106">
        <v>5404</v>
      </c>
      <c r="R3106">
        <v>5507</v>
      </c>
      <c r="S3106">
        <v>89</v>
      </c>
      <c r="T3106">
        <v>3033</v>
      </c>
      <c r="U3106">
        <v>13580</v>
      </c>
      <c r="V3106">
        <v>209642</v>
      </c>
      <c r="W3106">
        <v>92.5</v>
      </c>
      <c r="X3106">
        <v>1.7</v>
      </c>
      <c r="Y3106">
        <v>2.2000000000000002</v>
      </c>
      <c r="Z3106">
        <v>2.2999999999999998</v>
      </c>
      <c r="AA3106">
        <v>0</v>
      </c>
      <c r="AB3106">
        <v>1.3</v>
      </c>
      <c r="AC3106">
        <v>5.7</v>
      </c>
      <c r="AD3106">
        <v>87.3</v>
      </c>
      <c r="AE3106">
        <v>3211</v>
      </c>
      <c r="AF3106">
        <v>1561</v>
      </c>
      <c r="AG3106">
        <v>25</v>
      </c>
      <c r="AH3106">
        <v>53.3</v>
      </c>
      <c r="AI3106">
        <v>3.9</v>
      </c>
      <c r="AJ3106">
        <v>7.1</v>
      </c>
      <c r="AK3106">
        <v>86.3</v>
      </c>
      <c r="AL3106">
        <v>22.5</v>
      </c>
      <c r="AM3106">
        <v>30810</v>
      </c>
      <c r="AN3106">
        <v>17.5</v>
      </c>
      <c r="AO3106">
        <v>101423</v>
      </c>
      <c r="AP3106">
        <v>11224</v>
      </c>
      <c r="AQ3106">
        <v>12.4</v>
      </c>
      <c r="AR3106">
        <v>65.400000000000006</v>
      </c>
      <c r="AS3106">
        <v>116100</v>
      </c>
      <c r="AT3106">
        <v>30.1</v>
      </c>
      <c r="AU3106">
        <v>87295</v>
      </c>
      <c r="AV3106">
        <v>2.5099999999999998</v>
      </c>
      <c r="AW3106">
        <v>21784</v>
      </c>
      <c r="AX3106">
        <v>50484</v>
      </c>
      <c r="AY3106">
        <v>10</v>
      </c>
      <c r="AZ3106">
        <v>8089</v>
      </c>
      <c r="BA3106">
        <v>33901</v>
      </c>
      <c r="BB3106">
        <v>137348</v>
      </c>
      <c r="BC3106">
        <v>6220</v>
      </c>
      <c r="BD3106">
        <v>4.5</v>
      </c>
      <c r="BE3106">
        <v>181082</v>
      </c>
      <c r="BF3106">
        <v>7951</v>
      </c>
      <c r="BG3106">
        <v>18100</v>
      </c>
      <c r="BH3106">
        <v>7565165</v>
      </c>
      <c r="BI3106">
        <v>41778</v>
      </c>
      <c r="BJ3106">
        <v>6622</v>
      </c>
      <c r="BK3106">
        <v>134155</v>
      </c>
      <c r="BL3106">
        <v>1.7</v>
      </c>
      <c r="BM3106">
        <v>12394</v>
      </c>
      <c r="BN3106">
        <v>332297</v>
      </c>
      <c r="BO3106">
        <v>16158</v>
      </c>
      <c r="BP3106">
        <v>0</v>
      </c>
      <c r="BQ3106">
        <v>0.7</v>
      </c>
      <c r="BR3106">
        <v>1</v>
      </c>
      <c r="BS3106">
        <v>0</v>
      </c>
      <c r="BT3106">
        <v>0</v>
      </c>
      <c r="BU3106">
        <v>25.3</v>
      </c>
      <c r="BV3106">
        <v>7554069</v>
      </c>
      <c r="BW3106">
        <v>4731078</v>
      </c>
      <c r="BX3106">
        <v>3051980</v>
      </c>
      <c r="BY3106">
        <v>13155</v>
      </c>
      <c r="BZ3106">
        <v>1338</v>
      </c>
      <c r="CA3106">
        <v>175953</v>
      </c>
      <c r="CB3106">
        <v>196859</v>
      </c>
      <c r="CC3106">
        <v>935904</v>
      </c>
      <c r="CD3106">
        <v>3946</v>
      </c>
      <c r="CE3106">
        <v>528.67999999999995</v>
      </c>
      <c r="CF3106">
        <v>428.7</v>
      </c>
    </row>
    <row r="3107" spans="1:84">
      <c r="A3107">
        <v>55011</v>
      </c>
      <c r="B3107" t="s">
        <v>3100</v>
      </c>
      <c r="C3107">
        <v>55011</v>
      </c>
      <c r="D3107">
        <v>13897</v>
      </c>
      <c r="E3107">
        <v>0.7</v>
      </c>
      <c r="F3107">
        <v>93</v>
      </c>
      <c r="G3107">
        <v>13804</v>
      </c>
      <c r="H3107">
        <v>768</v>
      </c>
      <c r="I3107">
        <v>5.5</v>
      </c>
      <c r="J3107">
        <v>3086</v>
      </c>
      <c r="K3107">
        <v>22.2</v>
      </c>
      <c r="L3107">
        <v>17.100000000000001</v>
      </c>
      <c r="M3107">
        <v>2370</v>
      </c>
      <c r="N3107">
        <v>49.3</v>
      </c>
      <c r="O3107">
        <v>13699</v>
      </c>
      <c r="P3107">
        <v>23</v>
      </c>
      <c r="Q3107">
        <v>50</v>
      </c>
      <c r="R3107">
        <v>48</v>
      </c>
      <c r="S3107">
        <v>3</v>
      </c>
      <c r="T3107">
        <v>74</v>
      </c>
      <c r="U3107">
        <v>112</v>
      </c>
      <c r="V3107">
        <v>13598</v>
      </c>
      <c r="W3107">
        <v>98.6</v>
      </c>
      <c r="X3107">
        <v>0.2</v>
      </c>
      <c r="Y3107">
        <v>0.4</v>
      </c>
      <c r="Z3107">
        <v>0.3</v>
      </c>
      <c r="AA3107">
        <v>0</v>
      </c>
      <c r="AB3107">
        <v>0.5</v>
      </c>
      <c r="AC3107">
        <v>0.8</v>
      </c>
      <c r="AD3107">
        <v>97.8</v>
      </c>
      <c r="AE3107">
        <v>157</v>
      </c>
      <c r="AF3107">
        <v>112</v>
      </c>
      <c r="AG3107">
        <v>0</v>
      </c>
      <c r="AH3107">
        <v>66.400000000000006</v>
      </c>
      <c r="AI3107">
        <v>0.6</v>
      </c>
      <c r="AJ3107">
        <v>3.3</v>
      </c>
      <c r="AK3107">
        <v>84.1</v>
      </c>
      <c r="AL3107">
        <v>14</v>
      </c>
      <c r="AM3107">
        <v>2256</v>
      </c>
      <c r="AN3107">
        <v>24.4</v>
      </c>
      <c r="AO3107">
        <v>6576</v>
      </c>
      <c r="AP3107">
        <v>478</v>
      </c>
      <c r="AQ3107">
        <v>7.8</v>
      </c>
      <c r="AR3107">
        <v>76.5</v>
      </c>
      <c r="AS3107">
        <v>78600</v>
      </c>
      <c r="AT3107">
        <v>13.8</v>
      </c>
      <c r="AU3107">
        <v>5511</v>
      </c>
      <c r="AV3107">
        <v>2.4700000000000002</v>
      </c>
      <c r="AW3107">
        <v>18123</v>
      </c>
      <c r="AX3107">
        <v>42126</v>
      </c>
      <c r="AY3107">
        <v>9.3000000000000007</v>
      </c>
      <c r="AZ3107">
        <v>463</v>
      </c>
      <c r="BA3107">
        <v>33199</v>
      </c>
      <c r="BB3107">
        <v>8810</v>
      </c>
      <c r="BC3107">
        <v>341</v>
      </c>
      <c r="BD3107">
        <v>3.9</v>
      </c>
      <c r="BE3107">
        <v>10691</v>
      </c>
      <c r="BF3107">
        <v>1001</v>
      </c>
      <c r="BG3107">
        <v>970</v>
      </c>
      <c r="BH3107">
        <v>319109</v>
      </c>
      <c r="BI3107">
        <v>29848</v>
      </c>
      <c r="BJ3107">
        <v>361</v>
      </c>
      <c r="BK3107">
        <v>4807</v>
      </c>
      <c r="BL3107">
        <v>25.4</v>
      </c>
      <c r="BM3107">
        <v>1104</v>
      </c>
      <c r="BN3107">
        <v>0</v>
      </c>
      <c r="BO3107">
        <v>1313</v>
      </c>
      <c r="BP3107">
        <v>0</v>
      </c>
      <c r="BQ3107">
        <v>0</v>
      </c>
      <c r="BR3107">
        <v>0</v>
      </c>
      <c r="BS3107">
        <v>0</v>
      </c>
      <c r="BT3107">
        <v>0</v>
      </c>
      <c r="BU3107">
        <v>0</v>
      </c>
      <c r="BV3107">
        <v>0</v>
      </c>
      <c r="BW3107">
        <v>24704</v>
      </c>
      <c r="BX3107">
        <v>58289</v>
      </c>
      <c r="BY3107">
        <v>4217</v>
      </c>
      <c r="BZ3107">
        <v>56</v>
      </c>
      <c r="CA3107">
        <v>9717</v>
      </c>
      <c r="CB3107">
        <v>316132</v>
      </c>
      <c r="CC3107">
        <v>78380</v>
      </c>
      <c r="CD3107">
        <v>5670</v>
      </c>
      <c r="CE3107">
        <v>684.47</v>
      </c>
      <c r="CF3107">
        <v>20.2</v>
      </c>
    </row>
    <row r="3108" spans="1:84">
      <c r="A3108">
        <v>55013</v>
      </c>
      <c r="B3108" t="s">
        <v>3101</v>
      </c>
      <c r="C3108">
        <v>55013</v>
      </c>
      <c r="D3108">
        <v>16490</v>
      </c>
      <c r="E3108">
        <v>5.2</v>
      </c>
      <c r="F3108">
        <v>816</v>
      </c>
      <c r="G3108">
        <v>15674</v>
      </c>
      <c r="H3108">
        <v>780</v>
      </c>
      <c r="I3108">
        <v>4.7</v>
      </c>
      <c r="J3108">
        <v>3231</v>
      </c>
      <c r="K3108">
        <v>19.600000000000001</v>
      </c>
      <c r="L3108">
        <v>21.2</v>
      </c>
      <c r="M3108">
        <v>3501</v>
      </c>
      <c r="N3108">
        <v>49.7</v>
      </c>
      <c r="O3108">
        <v>15378</v>
      </c>
      <c r="P3108">
        <v>80</v>
      </c>
      <c r="Q3108">
        <v>725</v>
      </c>
      <c r="R3108">
        <v>47</v>
      </c>
      <c r="S3108">
        <v>14</v>
      </c>
      <c r="T3108">
        <v>246</v>
      </c>
      <c r="U3108">
        <v>152</v>
      </c>
      <c r="V3108">
        <v>15261</v>
      </c>
      <c r="W3108">
        <v>93.3</v>
      </c>
      <c r="X3108">
        <v>0.5</v>
      </c>
      <c r="Y3108">
        <v>4.4000000000000004</v>
      </c>
      <c r="Z3108">
        <v>0.3</v>
      </c>
      <c r="AA3108">
        <v>0.1</v>
      </c>
      <c r="AB3108">
        <v>1.5</v>
      </c>
      <c r="AC3108">
        <v>0.9</v>
      </c>
      <c r="AD3108">
        <v>92.5</v>
      </c>
      <c r="AE3108">
        <v>145</v>
      </c>
      <c r="AF3108">
        <v>174</v>
      </c>
      <c r="AG3108">
        <v>2</v>
      </c>
      <c r="AH3108">
        <v>62.6</v>
      </c>
      <c r="AI3108">
        <v>1.2</v>
      </c>
      <c r="AJ3108">
        <v>3.3</v>
      </c>
      <c r="AK3108">
        <v>82.8</v>
      </c>
      <c r="AL3108">
        <v>14</v>
      </c>
      <c r="AM3108">
        <v>3154</v>
      </c>
      <c r="AN3108">
        <v>26.8</v>
      </c>
      <c r="AO3108">
        <v>13726</v>
      </c>
      <c r="AP3108">
        <v>1144</v>
      </c>
      <c r="AQ3108">
        <v>9.1</v>
      </c>
      <c r="AR3108">
        <v>84.5</v>
      </c>
      <c r="AS3108">
        <v>87500</v>
      </c>
      <c r="AT3108">
        <v>3.3</v>
      </c>
      <c r="AU3108">
        <v>6613</v>
      </c>
      <c r="AV3108">
        <v>2.33</v>
      </c>
      <c r="AW3108">
        <v>17712</v>
      </c>
      <c r="AX3108">
        <v>38113</v>
      </c>
      <c r="AY3108">
        <v>11</v>
      </c>
      <c r="AZ3108">
        <v>425</v>
      </c>
      <c r="BA3108">
        <v>25758</v>
      </c>
      <c r="BB3108">
        <v>8544</v>
      </c>
      <c r="BC3108">
        <v>496</v>
      </c>
      <c r="BD3108">
        <v>5.8</v>
      </c>
      <c r="BE3108">
        <v>8653</v>
      </c>
      <c r="BF3108">
        <v>867</v>
      </c>
      <c r="BG3108">
        <v>1299</v>
      </c>
      <c r="BH3108">
        <v>212491</v>
      </c>
      <c r="BI3108">
        <v>24557</v>
      </c>
      <c r="BJ3108">
        <v>459</v>
      </c>
      <c r="BK3108">
        <v>3475</v>
      </c>
      <c r="BL3108">
        <v>0.8</v>
      </c>
      <c r="BM3108">
        <v>1190</v>
      </c>
      <c r="BN3108">
        <v>18084</v>
      </c>
      <c r="BO3108">
        <v>1524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v>29.5</v>
      </c>
      <c r="BV3108">
        <v>173027</v>
      </c>
      <c r="BW3108">
        <v>4306</v>
      </c>
      <c r="BX3108">
        <v>95396</v>
      </c>
      <c r="BY3108">
        <v>5923</v>
      </c>
      <c r="BZ3108">
        <v>150</v>
      </c>
      <c r="CA3108">
        <v>22192</v>
      </c>
      <c r="CB3108">
        <v>98271</v>
      </c>
      <c r="CC3108">
        <v>98492</v>
      </c>
      <c r="CD3108">
        <v>5946</v>
      </c>
      <c r="CE3108">
        <v>821.52</v>
      </c>
      <c r="CF3108">
        <v>19.100000000000001</v>
      </c>
    </row>
    <row r="3109" spans="1:84">
      <c r="A3109">
        <v>55015</v>
      </c>
      <c r="B3109" t="s">
        <v>3102</v>
      </c>
      <c r="C3109">
        <v>55015</v>
      </c>
      <c r="D3109">
        <v>44579</v>
      </c>
      <c r="E3109">
        <v>9.6999999999999993</v>
      </c>
      <c r="F3109">
        <v>3948</v>
      </c>
      <c r="G3109">
        <v>40631</v>
      </c>
      <c r="H3109">
        <v>3269</v>
      </c>
      <c r="I3109">
        <v>7.3</v>
      </c>
      <c r="J3109">
        <v>11618</v>
      </c>
      <c r="K3109">
        <v>26.1</v>
      </c>
      <c r="L3109">
        <v>10.4</v>
      </c>
      <c r="M3109">
        <v>4632</v>
      </c>
      <c r="N3109">
        <v>49.7</v>
      </c>
      <c r="O3109">
        <v>42951</v>
      </c>
      <c r="P3109">
        <v>234</v>
      </c>
      <c r="Q3109">
        <v>178</v>
      </c>
      <c r="R3109">
        <v>897</v>
      </c>
      <c r="S3109">
        <v>3</v>
      </c>
      <c r="T3109">
        <v>316</v>
      </c>
      <c r="U3109">
        <v>911</v>
      </c>
      <c r="V3109">
        <v>42095</v>
      </c>
      <c r="W3109">
        <v>96.3</v>
      </c>
      <c r="X3109">
        <v>0.5</v>
      </c>
      <c r="Y3109">
        <v>0.4</v>
      </c>
      <c r="Z3109">
        <v>2</v>
      </c>
      <c r="AA3109">
        <v>0</v>
      </c>
      <c r="AB3109">
        <v>0.7</v>
      </c>
      <c r="AC3109">
        <v>2</v>
      </c>
      <c r="AD3109">
        <v>94.4</v>
      </c>
      <c r="AE3109">
        <v>701</v>
      </c>
      <c r="AF3109">
        <v>273</v>
      </c>
      <c r="AG3109">
        <v>2</v>
      </c>
      <c r="AH3109">
        <v>61.3</v>
      </c>
      <c r="AI3109">
        <v>2.1</v>
      </c>
      <c r="AJ3109">
        <v>4.9000000000000004</v>
      </c>
      <c r="AK3109">
        <v>87.3</v>
      </c>
      <c r="AL3109">
        <v>20.8</v>
      </c>
      <c r="AM3109">
        <v>4946</v>
      </c>
      <c r="AN3109">
        <v>19.3</v>
      </c>
      <c r="AO3109">
        <v>18832</v>
      </c>
      <c r="AP3109">
        <v>3074</v>
      </c>
      <c r="AQ3109">
        <v>19.5</v>
      </c>
      <c r="AR3109">
        <v>80.400000000000006</v>
      </c>
      <c r="AS3109">
        <v>109300</v>
      </c>
      <c r="AT3109">
        <v>16.600000000000001</v>
      </c>
      <c r="AU3109">
        <v>14910</v>
      </c>
      <c r="AV3109">
        <v>2.7</v>
      </c>
      <c r="AW3109">
        <v>21919</v>
      </c>
      <c r="AX3109">
        <v>60404</v>
      </c>
      <c r="AY3109">
        <v>5.7</v>
      </c>
      <c r="AZ3109">
        <v>1556</v>
      </c>
      <c r="BA3109">
        <v>35196</v>
      </c>
      <c r="BB3109">
        <v>25411</v>
      </c>
      <c r="BC3109">
        <v>1037</v>
      </c>
      <c r="BD3109">
        <v>4.0999999999999996</v>
      </c>
      <c r="BE3109">
        <v>23105</v>
      </c>
      <c r="BF3109">
        <v>4845</v>
      </c>
      <c r="BG3109">
        <v>1557</v>
      </c>
      <c r="BH3109">
        <v>648666</v>
      </c>
      <c r="BI3109">
        <v>28075</v>
      </c>
      <c r="BJ3109">
        <v>841</v>
      </c>
      <c r="BK3109">
        <v>14277</v>
      </c>
      <c r="BL3109">
        <v>14.9</v>
      </c>
      <c r="BM3109">
        <v>2016</v>
      </c>
      <c r="BN3109">
        <v>36673</v>
      </c>
      <c r="BO3109">
        <v>2547</v>
      </c>
      <c r="BP3109">
        <v>0</v>
      </c>
      <c r="BQ3109">
        <v>0</v>
      </c>
      <c r="BR3109">
        <v>0</v>
      </c>
      <c r="BS3109">
        <v>0</v>
      </c>
      <c r="BT3109">
        <v>0</v>
      </c>
      <c r="BU3109">
        <v>33.200000000000003</v>
      </c>
      <c r="BV3109">
        <v>1155160</v>
      </c>
      <c r="BW3109">
        <v>0</v>
      </c>
      <c r="BX3109">
        <v>304950</v>
      </c>
      <c r="BY3109">
        <v>7173</v>
      </c>
      <c r="BZ3109">
        <v>176</v>
      </c>
      <c r="CA3109">
        <v>33397</v>
      </c>
      <c r="CB3109">
        <v>150316</v>
      </c>
      <c r="CC3109">
        <v>113046</v>
      </c>
      <c r="CD3109">
        <v>2583</v>
      </c>
      <c r="CE3109">
        <v>319.83999999999997</v>
      </c>
      <c r="CF3109">
        <v>127</v>
      </c>
    </row>
    <row r="3110" spans="1:84">
      <c r="A3110">
        <v>55017</v>
      </c>
      <c r="B3110" t="s">
        <v>3103</v>
      </c>
      <c r="C3110">
        <v>55017</v>
      </c>
      <c r="D3110">
        <v>60300</v>
      </c>
      <c r="E3110">
        <v>9.1999999999999993</v>
      </c>
      <c r="F3110">
        <v>5095</v>
      </c>
      <c r="G3110">
        <v>55195</v>
      </c>
      <c r="H3110">
        <v>3537</v>
      </c>
      <c r="I3110">
        <v>5.9</v>
      </c>
      <c r="J3110">
        <v>13637</v>
      </c>
      <c r="K3110">
        <v>22.6</v>
      </c>
      <c r="L3110">
        <v>13.6</v>
      </c>
      <c r="M3110">
        <v>8228</v>
      </c>
      <c r="N3110">
        <v>48.9</v>
      </c>
      <c r="O3110">
        <v>58941</v>
      </c>
      <c r="P3110">
        <v>175</v>
      </c>
      <c r="Q3110">
        <v>274</v>
      </c>
      <c r="R3110">
        <v>573</v>
      </c>
      <c r="S3110">
        <v>7</v>
      </c>
      <c r="T3110">
        <v>330</v>
      </c>
      <c r="U3110">
        <v>520</v>
      </c>
      <c r="V3110">
        <v>58464</v>
      </c>
      <c r="W3110">
        <v>97.7</v>
      </c>
      <c r="X3110">
        <v>0.3</v>
      </c>
      <c r="Y3110">
        <v>0.5</v>
      </c>
      <c r="Z3110">
        <v>1</v>
      </c>
      <c r="AA3110">
        <v>0</v>
      </c>
      <c r="AB3110">
        <v>0.5</v>
      </c>
      <c r="AC3110">
        <v>0.9</v>
      </c>
      <c r="AD3110">
        <v>97</v>
      </c>
      <c r="AE3110">
        <v>719</v>
      </c>
      <c r="AF3110">
        <v>464</v>
      </c>
      <c r="AG3110">
        <v>3</v>
      </c>
      <c r="AH3110">
        <v>62.7</v>
      </c>
      <c r="AI3110">
        <v>0.9</v>
      </c>
      <c r="AJ3110">
        <v>3</v>
      </c>
      <c r="AK3110">
        <v>84.3</v>
      </c>
      <c r="AL3110">
        <v>14.7</v>
      </c>
      <c r="AM3110">
        <v>8559</v>
      </c>
      <c r="AN3110">
        <v>21.4</v>
      </c>
      <c r="AO3110">
        <v>25678</v>
      </c>
      <c r="AP3110">
        <v>2853</v>
      </c>
      <c r="AQ3110">
        <v>12.5</v>
      </c>
      <c r="AR3110">
        <v>75.7</v>
      </c>
      <c r="AS3110">
        <v>88100</v>
      </c>
      <c r="AT3110">
        <v>16.7</v>
      </c>
      <c r="AU3110">
        <v>21356</v>
      </c>
      <c r="AV3110">
        <v>2.5299999999999998</v>
      </c>
      <c r="AW3110">
        <v>18243</v>
      </c>
      <c r="AX3110">
        <v>43591</v>
      </c>
      <c r="AY3110">
        <v>11</v>
      </c>
      <c r="AZ3110">
        <v>1611</v>
      </c>
      <c r="BA3110">
        <v>26990</v>
      </c>
      <c r="BB3110">
        <v>33652</v>
      </c>
      <c r="BC3110">
        <v>1735</v>
      </c>
      <c r="BD3110">
        <v>5.2</v>
      </c>
      <c r="BE3110">
        <v>31852</v>
      </c>
      <c r="BF3110">
        <v>1108</v>
      </c>
      <c r="BG3110">
        <v>3584</v>
      </c>
      <c r="BH3110">
        <v>992817</v>
      </c>
      <c r="BI3110">
        <v>31170</v>
      </c>
      <c r="BJ3110">
        <v>1459</v>
      </c>
      <c r="BK3110">
        <v>18473</v>
      </c>
      <c r="BL3110">
        <v>4.9000000000000004</v>
      </c>
      <c r="BM3110">
        <v>3784</v>
      </c>
      <c r="BN3110">
        <v>42883</v>
      </c>
      <c r="BO3110">
        <v>4664</v>
      </c>
      <c r="BP3110">
        <v>0</v>
      </c>
      <c r="BQ3110">
        <v>0</v>
      </c>
      <c r="BR3110">
        <v>0</v>
      </c>
      <c r="BS3110">
        <v>0</v>
      </c>
      <c r="BT3110">
        <v>0</v>
      </c>
      <c r="BU3110">
        <v>25.2</v>
      </c>
      <c r="BV3110">
        <v>1155398</v>
      </c>
      <c r="BW3110">
        <v>0</v>
      </c>
      <c r="BX3110">
        <v>648558</v>
      </c>
      <c r="BY3110">
        <v>11524</v>
      </c>
      <c r="BZ3110">
        <v>331</v>
      </c>
      <c r="CA3110">
        <v>48857</v>
      </c>
      <c r="CB3110">
        <v>374103</v>
      </c>
      <c r="CC3110">
        <v>296308</v>
      </c>
      <c r="CD3110">
        <v>5029</v>
      </c>
      <c r="CE3110">
        <v>1010.43</v>
      </c>
      <c r="CF3110">
        <v>54.6</v>
      </c>
    </row>
    <row r="3111" spans="1:84">
      <c r="A3111">
        <v>55019</v>
      </c>
      <c r="B3111" t="s">
        <v>3104</v>
      </c>
      <c r="C3111">
        <v>55019</v>
      </c>
      <c r="D3111">
        <v>34094</v>
      </c>
      <c r="E3111">
        <v>1.6</v>
      </c>
      <c r="F3111">
        <v>537</v>
      </c>
      <c r="G3111">
        <v>33557</v>
      </c>
      <c r="H3111">
        <v>2692</v>
      </c>
      <c r="I3111">
        <v>7.9</v>
      </c>
      <c r="J3111">
        <v>9471</v>
      </c>
      <c r="K3111">
        <v>27.8</v>
      </c>
      <c r="L3111">
        <v>15.5</v>
      </c>
      <c r="M3111">
        <v>5272</v>
      </c>
      <c r="N3111">
        <v>49.6</v>
      </c>
      <c r="O3111">
        <v>33575</v>
      </c>
      <c r="P3111">
        <v>46</v>
      </c>
      <c r="Q3111">
        <v>191</v>
      </c>
      <c r="R3111">
        <v>107</v>
      </c>
      <c r="S3111">
        <v>3</v>
      </c>
      <c r="T3111">
        <v>172</v>
      </c>
      <c r="U3111">
        <v>604</v>
      </c>
      <c r="V3111">
        <v>33002</v>
      </c>
      <c r="W3111">
        <v>98.5</v>
      </c>
      <c r="X3111">
        <v>0.1</v>
      </c>
      <c r="Y3111">
        <v>0.6</v>
      </c>
      <c r="Z3111">
        <v>0.3</v>
      </c>
      <c r="AA3111">
        <v>0</v>
      </c>
      <c r="AB3111">
        <v>0.5</v>
      </c>
      <c r="AC3111">
        <v>1.8</v>
      </c>
      <c r="AD3111">
        <v>96.8</v>
      </c>
      <c r="AE3111">
        <v>564</v>
      </c>
      <c r="AF3111">
        <v>353</v>
      </c>
      <c r="AG3111">
        <v>5</v>
      </c>
      <c r="AH3111">
        <v>66.3</v>
      </c>
      <c r="AI3111">
        <v>1.2</v>
      </c>
      <c r="AJ3111">
        <v>9.1</v>
      </c>
      <c r="AK3111">
        <v>75.400000000000006</v>
      </c>
      <c r="AL3111">
        <v>10.3</v>
      </c>
      <c r="AM3111">
        <v>4992</v>
      </c>
      <c r="AN3111">
        <v>20.8</v>
      </c>
      <c r="AO3111">
        <v>14407</v>
      </c>
      <c r="AP3111">
        <v>876</v>
      </c>
      <c r="AQ3111">
        <v>6.5</v>
      </c>
      <c r="AR3111">
        <v>81.2</v>
      </c>
      <c r="AS3111">
        <v>64700</v>
      </c>
      <c r="AT3111">
        <v>8.4</v>
      </c>
      <c r="AU3111">
        <v>12047</v>
      </c>
      <c r="AV3111">
        <v>2.73</v>
      </c>
      <c r="AW3111">
        <v>15100</v>
      </c>
      <c r="AX3111">
        <v>38581</v>
      </c>
      <c r="AY3111">
        <v>11.1</v>
      </c>
      <c r="AZ3111">
        <v>829</v>
      </c>
      <c r="BA3111">
        <v>24316</v>
      </c>
      <c r="BB3111">
        <v>18082</v>
      </c>
      <c r="BC3111">
        <v>968</v>
      </c>
      <c r="BD3111">
        <v>5.4</v>
      </c>
      <c r="BE3111">
        <v>18373</v>
      </c>
      <c r="BF3111">
        <v>1329</v>
      </c>
      <c r="BG3111">
        <v>2098</v>
      </c>
      <c r="BH3111">
        <v>467545</v>
      </c>
      <c r="BI3111">
        <v>25447</v>
      </c>
      <c r="BJ3111">
        <v>832</v>
      </c>
      <c r="BK3111">
        <v>9463</v>
      </c>
      <c r="BL3111">
        <v>9.6999999999999993</v>
      </c>
      <c r="BM3111">
        <v>2232</v>
      </c>
      <c r="BN3111">
        <v>16585</v>
      </c>
      <c r="BO3111">
        <v>2780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v>17.600000000000001</v>
      </c>
      <c r="BV3111">
        <v>959497</v>
      </c>
      <c r="BW3111">
        <v>106761</v>
      </c>
      <c r="BX3111">
        <v>233195</v>
      </c>
      <c r="BY3111">
        <v>6892</v>
      </c>
      <c r="BZ3111">
        <v>78</v>
      </c>
      <c r="CA3111">
        <v>10846</v>
      </c>
      <c r="CB3111">
        <v>461353</v>
      </c>
      <c r="CC3111">
        <v>167872</v>
      </c>
      <c r="CD3111">
        <v>4922</v>
      </c>
      <c r="CE3111">
        <v>1215.6400000000001</v>
      </c>
      <c r="CF3111">
        <v>27.6</v>
      </c>
    </row>
    <row r="3112" spans="1:84">
      <c r="A3112">
        <v>55021</v>
      </c>
      <c r="B3112" t="s">
        <v>3105</v>
      </c>
      <c r="C3112">
        <v>55021</v>
      </c>
      <c r="D3112">
        <v>55440</v>
      </c>
      <c r="E3112">
        <v>5.7</v>
      </c>
      <c r="F3112">
        <v>2973</v>
      </c>
      <c r="G3112">
        <v>52468</v>
      </c>
      <c r="H3112">
        <v>3207</v>
      </c>
      <c r="I3112">
        <v>5.8</v>
      </c>
      <c r="J3112">
        <v>12426</v>
      </c>
      <c r="K3112">
        <v>22.4</v>
      </c>
      <c r="L3112">
        <v>14.2</v>
      </c>
      <c r="M3112">
        <v>7900</v>
      </c>
      <c r="N3112">
        <v>49.5</v>
      </c>
      <c r="O3112">
        <v>53907</v>
      </c>
      <c r="P3112">
        <v>567</v>
      </c>
      <c r="Q3112">
        <v>257</v>
      </c>
      <c r="R3112">
        <v>238</v>
      </c>
      <c r="S3112">
        <v>17</v>
      </c>
      <c r="T3112">
        <v>454</v>
      </c>
      <c r="U3112">
        <v>1028</v>
      </c>
      <c r="V3112">
        <v>52961</v>
      </c>
      <c r="W3112">
        <v>97.2</v>
      </c>
      <c r="X3112">
        <v>1</v>
      </c>
      <c r="Y3112">
        <v>0.5</v>
      </c>
      <c r="Z3112">
        <v>0.4</v>
      </c>
      <c r="AA3112">
        <v>0</v>
      </c>
      <c r="AB3112">
        <v>0.8</v>
      </c>
      <c r="AC3112">
        <v>1.9</v>
      </c>
      <c r="AD3112">
        <v>95.5</v>
      </c>
      <c r="AE3112">
        <v>637</v>
      </c>
      <c r="AF3112">
        <v>497</v>
      </c>
      <c r="AG3112">
        <v>4</v>
      </c>
      <c r="AH3112">
        <v>59.1</v>
      </c>
      <c r="AI3112">
        <v>1.3</v>
      </c>
      <c r="AJ3112">
        <v>4.5999999999999996</v>
      </c>
      <c r="AK3112">
        <v>86.2</v>
      </c>
      <c r="AL3112">
        <v>16.7</v>
      </c>
      <c r="AM3112">
        <v>7649</v>
      </c>
      <c r="AN3112">
        <v>24.7</v>
      </c>
      <c r="AO3112">
        <v>24958</v>
      </c>
      <c r="AP3112">
        <v>2274</v>
      </c>
      <c r="AQ3112">
        <v>10</v>
      </c>
      <c r="AR3112">
        <v>74.8</v>
      </c>
      <c r="AS3112">
        <v>115000</v>
      </c>
      <c r="AT3112">
        <v>17.600000000000001</v>
      </c>
      <c r="AU3112">
        <v>20439</v>
      </c>
      <c r="AV3112">
        <v>2.4900000000000002</v>
      </c>
      <c r="AW3112">
        <v>21014</v>
      </c>
      <c r="AX3112">
        <v>50519</v>
      </c>
      <c r="AY3112">
        <v>7.2</v>
      </c>
      <c r="AZ3112">
        <v>1863</v>
      </c>
      <c r="BA3112">
        <v>33801</v>
      </c>
      <c r="BB3112">
        <v>31995</v>
      </c>
      <c r="BC3112">
        <v>1489</v>
      </c>
      <c r="BD3112">
        <v>4.7</v>
      </c>
      <c r="BE3112">
        <v>30282</v>
      </c>
      <c r="BF3112">
        <v>1328</v>
      </c>
      <c r="BG3112">
        <v>3895</v>
      </c>
      <c r="BH3112">
        <v>946787</v>
      </c>
      <c r="BI3112">
        <v>31266</v>
      </c>
      <c r="BJ3112">
        <v>1552</v>
      </c>
      <c r="BK3112">
        <v>20440</v>
      </c>
      <c r="BL3112">
        <v>12.1</v>
      </c>
      <c r="BM3112">
        <v>3892</v>
      </c>
      <c r="BN3112">
        <v>91833</v>
      </c>
      <c r="BO3112">
        <v>4684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22.5</v>
      </c>
      <c r="BV3112">
        <v>1405158</v>
      </c>
      <c r="BW3112">
        <v>0</v>
      </c>
      <c r="BX3112">
        <v>495075</v>
      </c>
      <c r="BY3112">
        <v>9262</v>
      </c>
      <c r="BZ3112">
        <v>254</v>
      </c>
      <c r="CA3112">
        <v>47767</v>
      </c>
      <c r="CB3112">
        <v>348369</v>
      </c>
      <c r="CC3112">
        <v>288317</v>
      </c>
      <c r="CD3112">
        <v>5261</v>
      </c>
      <c r="CE3112">
        <v>773.79</v>
      </c>
      <c r="CF3112">
        <v>67.8</v>
      </c>
    </row>
    <row r="3113" spans="1:84">
      <c r="A3113">
        <v>55023</v>
      </c>
      <c r="B3113" t="s">
        <v>3106</v>
      </c>
      <c r="C3113">
        <v>55023</v>
      </c>
      <c r="D3113">
        <v>17060</v>
      </c>
      <c r="E3113">
        <v>-1.1000000000000001</v>
      </c>
      <c r="F3113">
        <v>-184</v>
      </c>
      <c r="G3113">
        <v>17243</v>
      </c>
      <c r="H3113">
        <v>935</v>
      </c>
      <c r="I3113">
        <v>5.5</v>
      </c>
      <c r="J3113">
        <v>3925</v>
      </c>
      <c r="K3113">
        <v>23</v>
      </c>
      <c r="L3113">
        <v>16.600000000000001</v>
      </c>
      <c r="M3113">
        <v>2839</v>
      </c>
      <c r="N3113">
        <v>49</v>
      </c>
      <c r="O3113">
        <v>16554</v>
      </c>
      <c r="P3113">
        <v>295</v>
      </c>
      <c r="Q3113">
        <v>49</v>
      </c>
      <c r="R3113">
        <v>44</v>
      </c>
      <c r="S3113">
        <v>2</v>
      </c>
      <c r="T3113">
        <v>116</v>
      </c>
      <c r="U3113">
        <v>155</v>
      </c>
      <c r="V3113">
        <v>16411</v>
      </c>
      <c r="W3113">
        <v>97</v>
      </c>
      <c r="X3113">
        <v>1.7</v>
      </c>
      <c r="Y3113">
        <v>0.3</v>
      </c>
      <c r="Z3113">
        <v>0.3</v>
      </c>
      <c r="AA3113">
        <v>0</v>
      </c>
      <c r="AB3113">
        <v>0.7</v>
      </c>
      <c r="AC3113">
        <v>0.9</v>
      </c>
      <c r="AD3113">
        <v>96.2</v>
      </c>
      <c r="AE3113">
        <v>176</v>
      </c>
      <c r="AF3113">
        <v>165</v>
      </c>
      <c r="AG3113">
        <v>0</v>
      </c>
      <c r="AH3113">
        <v>62</v>
      </c>
      <c r="AI3113">
        <v>0.7</v>
      </c>
      <c r="AJ3113">
        <v>2.9</v>
      </c>
      <c r="AK3113">
        <v>81.3</v>
      </c>
      <c r="AL3113">
        <v>13.2</v>
      </c>
      <c r="AM3113">
        <v>2708</v>
      </c>
      <c r="AN3113">
        <v>21.8</v>
      </c>
      <c r="AO3113">
        <v>9002</v>
      </c>
      <c r="AP3113">
        <v>521</v>
      </c>
      <c r="AQ3113">
        <v>6.1</v>
      </c>
      <c r="AR3113">
        <v>76.8</v>
      </c>
      <c r="AS3113">
        <v>75100</v>
      </c>
      <c r="AT3113">
        <v>9.9</v>
      </c>
      <c r="AU3113">
        <v>6677</v>
      </c>
      <c r="AV3113">
        <v>2.48</v>
      </c>
      <c r="AW3113">
        <v>16833</v>
      </c>
      <c r="AX3113">
        <v>36196</v>
      </c>
      <c r="AY3113">
        <v>11.6</v>
      </c>
      <c r="AZ3113">
        <v>430</v>
      </c>
      <c r="BA3113">
        <v>25265</v>
      </c>
      <c r="BB3113">
        <v>9938</v>
      </c>
      <c r="BC3113">
        <v>476</v>
      </c>
      <c r="BD3113">
        <v>4.8</v>
      </c>
      <c r="BE3113">
        <v>12505</v>
      </c>
      <c r="BF3113">
        <v>606</v>
      </c>
      <c r="BG3113">
        <v>1092</v>
      </c>
      <c r="BH3113">
        <v>303626</v>
      </c>
      <c r="BI3113">
        <v>24280</v>
      </c>
      <c r="BJ3113">
        <v>429</v>
      </c>
      <c r="BK3113">
        <v>6899</v>
      </c>
      <c r="BL3113">
        <v>2.4</v>
      </c>
      <c r="BM3113">
        <v>1127</v>
      </c>
      <c r="BN3113">
        <v>19442</v>
      </c>
      <c r="BO3113">
        <v>1436</v>
      </c>
      <c r="BP3113">
        <v>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558820</v>
      </c>
      <c r="BW3113">
        <v>55918</v>
      </c>
      <c r="BX3113">
        <v>180451</v>
      </c>
      <c r="BY3113">
        <v>10600</v>
      </c>
      <c r="BZ3113">
        <v>41</v>
      </c>
      <c r="CA3113">
        <v>5504</v>
      </c>
      <c r="CB3113">
        <v>254755</v>
      </c>
      <c r="CC3113">
        <v>97996</v>
      </c>
      <c r="CD3113">
        <v>5765</v>
      </c>
      <c r="CE3113">
        <v>572.69000000000005</v>
      </c>
      <c r="CF3113">
        <v>30.1</v>
      </c>
    </row>
    <row r="3114" spans="1:84">
      <c r="A3114">
        <v>55025</v>
      </c>
      <c r="B3114" t="s">
        <v>3107</v>
      </c>
      <c r="C3114">
        <v>55025</v>
      </c>
      <c r="D3114">
        <v>463826</v>
      </c>
      <c r="E3114">
        <v>8.6999999999999993</v>
      </c>
      <c r="F3114">
        <v>37300</v>
      </c>
      <c r="G3114">
        <v>426526</v>
      </c>
      <c r="H3114">
        <v>29309</v>
      </c>
      <c r="I3114">
        <v>6.3</v>
      </c>
      <c r="J3114">
        <v>100981</v>
      </c>
      <c r="K3114">
        <v>21.8</v>
      </c>
      <c r="L3114">
        <v>9.5</v>
      </c>
      <c r="M3114">
        <v>44204</v>
      </c>
      <c r="N3114">
        <v>50.2</v>
      </c>
      <c r="O3114">
        <v>413502</v>
      </c>
      <c r="P3114">
        <v>20372</v>
      </c>
      <c r="Q3114">
        <v>1956</v>
      </c>
      <c r="R3114">
        <v>20606</v>
      </c>
      <c r="S3114">
        <v>136</v>
      </c>
      <c r="T3114">
        <v>7254</v>
      </c>
      <c r="U3114">
        <v>21550</v>
      </c>
      <c r="V3114">
        <v>393754</v>
      </c>
      <c r="W3114">
        <v>89.2</v>
      </c>
      <c r="X3114">
        <v>4.4000000000000004</v>
      </c>
      <c r="Y3114">
        <v>0.4</v>
      </c>
      <c r="Z3114">
        <v>4.4000000000000004</v>
      </c>
      <c r="AA3114">
        <v>0</v>
      </c>
      <c r="AB3114">
        <v>1.6</v>
      </c>
      <c r="AC3114">
        <v>4.5999999999999996</v>
      </c>
      <c r="AD3114">
        <v>84.9</v>
      </c>
      <c r="AE3114">
        <v>5994</v>
      </c>
      <c r="AF3114">
        <v>2640</v>
      </c>
      <c r="AG3114">
        <v>22</v>
      </c>
      <c r="AH3114">
        <v>46.1</v>
      </c>
      <c r="AI3114">
        <v>6.3</v>
      </c>
      <c r="AJ3114">
        <v>9.3000000000000007</v>
      </c>
      <c r="AK3114">
        <v>92.2</v>
      </c>
      <c r="AL3114">
        <v>40.6</v>
      </c>
      <c r="AM3114">
        <v>50972</v>
      </c>
      <c r="AN3114">
        <v>19.899999999999999</v>
      </c>
      <c r="AO3114">
        <v>207803</v>
      </c>
      <c r="AP3114">
        <v>27405</v>
      </c>
      <c r="AQ3114">
        <v>15.2</v>
      </c>
      <c r="AR3114">
        <v>57.6</v>
      </c>
      <c r="AS3114">
        <v>146900</v>
      </c>
      <c r="AT3114">
        <v>40</v>
      </c>
      <c r="AU3114">
        <v>173484</v>
      </c>
      <c r="AV3114">
        <v>2.37</v>
      </c>
      <c r="AW3114">
        <v>24985</v>
      </c>
      <c r="AX3114">
        <v>53945</v>
      </c>
      <c r="AY3114">
        <v>9.8000000000000007</v>
      </c>
      <c r="AZ3114">
        <v>18336</v>
      </c>
      <c r="BA3114">
        <v>40007</v>
      </c>
      <c r="BB3114">
        <v>289005</v>
      </c>
      <c r="BC3114">
        <v>9378</v>
      </c>
      <c r="BD3114">
        <v>3.2</v>
      </c>
      <c r="BE3114">
        <v>381639</v>
      </c>
      <c r="BF3114">
        <v>36841</v>
      </c>
      <c r="BG3114">
        <v>77399</v>
      </c>
      <c r="BH3114">
        <v>16636818</v>
      </c>
      <c r="BI3114">
        <v>43593</v>
      </c>
      <c r="BJ3114">
        <v>13270</v>
      </c>
      <c r="BK3114">
        <v>244425</v>
      </c>
      <c r="BL3114">
        <v>10.4</v>
      </c>
      <c r="BM3114">
        <v>31692</v>
      </c>
      <c r="BN3114">
        <v>718149</v>
      </c>
      <c r="BO3114">
        <v>37137</v>
      </c>
      <c r="BP3114">
        <v>0</v>
      </c>
      <c r="BQ3114">
        <v>0.7</v>
      </c>
      <c r="BR3114">
        <v>1.8</v>
      </c>
      <c r="BS3114">
        <v>1.2</v>
      </c>
      <c r="BT3114">
        <v>0</v>
      </c>
      <c r="BU3114">
        <v>29.4</v>
      </c>
      <c r="BV3114">
        <v>5429280</v>
      </c>
      <c r="BW3114">
        <v>5607504</v>
      </c>
      <c r="BX3114">
        <v>5818321</v>
      </c>
      <c r="BY3114">
        <v>13174</v>
      </c>
      <c r="BZ3114">
        <v>3301</v>
      </c>
      <c r="CA3114">
        <v>544342</v>
      </c>
      <c r="CB3114">
        <v>515475</v>
      </c>
      <c r="CC3114">
        <v>3729308</v>
      </c>
      <c r="CD3114">
        <v>8222</v>
      </c>
      <c r="CE3114">
        <v>1201.8900000000001</v>
      </c>
      <c r="CF3114">
        <v>354.8</v>
      </c>
    </row>
    <row r="3115" spans="1:84">
      <c r="A3115">
        <v>55027</v>
      </c>
      <c r="B3115" t="s">
        <v>3108</v>
      </c>
      <c r="C3115">
        <v>55027</v>
      </c>
      <c r="D3115">
        <v>88983</v>
      </c>
      <c r="E3115">
        <v>3.6</v>
      </c>
      <c r="F3115">
        <v>3085</v>
      </c>
      <c r="G3115">
        <v>85897</v>
      </c>
      <c r="H3115">
        <v>4890</v>
      </c>
      <c r="I3115">
        <v>5.5</v>
      </c>
      <c r="J3115">
        <v>19224</v>
      </c>
      <c r="K3115">
        <v>21.6</v>
      </c>
      <c r="L3115">
        <v>13.6</v>
      </c>
      <c r="M3115">
        <v>12104</v>
      </c>
      <c r="N3115">
        <v>47.3</v>
      </c>
      <c r="O3115">
        <v>85280</v>
      </c>
      <c r="P3115">
        <v>2481</v>
      </c>
      <c r="Q3115">
        <v>429</v>
      </c>
      <c r="R3115">
        <v>359</v>
      </c>
      <c r="S3115">
        <v>25</v>
      </c>
      <c r="T3115">
        <v>409</v>
      </c>
      <c r="U3115">
        <v>2812</v>
      </c>
      <c r="V3115">
        <v>82585</v>
      </c>
      <c r="W3115">
        <v>95.8</v>
      </c>
      <c r="X3115">
        <v>2.8</v>
      </c>
      <c r="Y3115">
        <v>0.5</v>
      </c>
      <c r="Z3115">
        <v>0.4</v>
      </c>
      <c r="AA3115">
        <v>0</v>
      </c>
      <c r="AB3115">
        <v>0.5</v>
      </c>
      <c r="AC3115">
        <v>3.2</v>
      </c>
      <c r="AD3115">
        <v>92.8</v>
      </c>
      <c r="AE3115">
        <v>981</v>
      </c>
      <c r="AF3115">
        <v>829</v>
      </c>
      <c r="AG3115">
        <v>0</v>
      </c>
      <c r="AH3115">
        <v>58.2</v>
      </c>
      <c r="AI3115">
        <v>1.6</v>
      </c>
      <c r="AJ3115">
        <v>4.5999999999999996</v>
      </c>
      <c r="AK3115">
        <v>82.3</v>
      </c>
      <c r="AL3115">
        <v>13.2</v>
      </c>
      <c r="AM3115">
        <v>11344</v>
      </c>
      <c r="AN3115">
        <v>20.8</v>
      </c>
      <c r="AO3115">
        <v>36380</v>
      </c>
      <c r="AP3115">
        <v>2707</v>
      </c>
      <c r="AQ3115">
        <v>8</v>
      </c>
      <c r="AR3115">
        <v>73.400000000000006</v>
      </c>
      <c r="AS3115">
        <v>105800</v>
      </c>
      <c r="AT3115">
        <v>22</v>
      </c>
      <c r="AU3115">
        <v>31417</v>
      </c>
      <c r="AV3115">
        <v>2.56</v>
      </c>
      <c r="AW3115">
        <v>19574</v>
      </c>
      <c r="AX3115">
        <v>48558</v>
      </c>
      <c r="AY3115">
        <v>8.1</v>
      </c>
      <c r="AZ3115">
        <v>2464</v>
      </c>
      <c r="BA3115">
        <v>28008</v>
      </c>
      <c r="BB3115">
        <v>47070</v>
      </c>
      <c r="BC3115">
        <v>2353</v>
      </c>
      <c r="BD3115">
        <v>5</v>
      </c>
      <c r="BE3115">
        <v>48906</v>
      </c>
      <c r="BF3115">
        <v>512</v>
      </c>
      <c r="BG3115">
        <v>5279</v>
      </c>
      <c r="BH3115">
        <v>1651985</v>
      </c>
      <c r="BI3115">
        <v>33779</v>
      </c>
      <c r="BJ3115">
        <v>1912</v>
      </c>
      <c r="BK3115">
        <v>29141</v>
      </c>
      <c r="BL3115">
        <v>-0.7</v>
      </c>
      <c r="BM3115">
        <v>4498</v>
      </c>
      <c r="BN3115">
        <v>44505</v>
      </c>
      <c r="BO3115">
        <v>5587</v>
      </c>
      <c r="BP3115">
        <v>0</v>
      </c>
      <c r="BQ3115">
        <v>0</v>
      </c>
      <c r="BR3115">
        <v>0</v>
      </c>
      <c r="BS3115">
        <v>0</v>
      </c>
      <c r="BT3115">
        <v>0</v>
      </c>
      <c r="BU3115">
        <v>23.4</v>
      </c>
      <c r="BV3115">
        <v>2723935</v>
      </c>
      <c r="BW3115">
        <v>371318</v>
      </c>
      <c r="BX3115">
        <v>664887</v>
      </c>
      <c r="BY3115">
        <v>7647</v>
      </c>
      <c r="BZ3115">
        <v>322</v>
      </c>
      <c r="CA3115">
        <v>57568</v>
      </c>
      <c r="CB3115">
        <v>404054</v>
      </c>
      <c r="CC3115">
        <v>266808</v>
      </c>
      <c r="CD3115">
        <v>3030</v>
      </c>
      <c r="CE3115">
        <v>882.28</v>
      </c>
      <c r="CF3115">
        <v>97.4</v>
      </c>
    </row>
    <row r="3116" spans="1:84">
      <c r="A3116">
        <v>55029</v>
      </c>
      <c r="B3116" t="s">
        <v>3109</v>
      </c>
      <c r="C3116">
        <v>55029</v>
      </c>
      <c r="D3116">
        <v>28200</v>
      </c>
      <c r="E3116">
        <v>0.9</v>
      </c>
      <c r="F3116">
        <v>239</v>
      </c>
      <c r="G3116">
        <v>27961</v>
      </c>
      <c r="H3116">
        <v>1216</v>
      </c>
      <c r="I3116">
        <v>4.3</v>
      </c>
      <c r="J3116">
        <v>5308</v>
      </c>
      <c r="K3116">
        <v>18.8</v>
      </c>
      <c r="L3116">
        <v>20.3</v>
      </c>
      <c r="M3116">
        <v>5724</v>
      </c>
      <c r="N3116">
        <v>50.6</v>
      </c>
      <c r="O3116">
        <v>27569</v>
      </c>
      <c r="P3116">
        <v>88</v>
      </c>
      <c r="Q3116">
        <v>232</v>
      </c>
      <c r="R3116">
        <v>117</v>
      </c>
      <c r="S3116">
        <v>3</v>
      </c>
      <c r="T3116">
        <v>191</v>
      </c>
      <c r="U3116">
        <v>369</v>
      </c>
      <c r="V3116">
        <v>27240</v>
      </c>
      <c r="W3116">
        <v>97.8</v>
      </c>
      <c r="X3116">
        <v>0.3</v>
      </c>
      <c r="Y3116">
        <v>0.8</v>
      </c>
      <c r="Z3116">
        <v>0.4</v>
      </c>
      <c r="AA3116">
        <v>0</v>
      </c>
      <c r="AB3116">
        <v>0.7</v>
      </c>
      <c r="AC3116">
        <v>1.3</v>
      </c>
      <c r="AD3116">
        <v>96.6</v>
      </c>
      <c r="AE3116">
        <v>233</v>
      </c>
      <c r="AF3116">
        <v>289</v>
      </c>
      <c r="AG3116">
        <v>1</v>
      </c>
      <c r="AH3116">
        <v>64.099999999999994</v>
      </c>
      <c r="AI3116">
        <v>1.5</v>
      </c>
      <c r="AJ3116">
        <v>4.2</v>
      </c>
      <c r="AK3116">
        <v>87.8</v>
      </c>
      <c r="AL3116">
        <v>21.4</v>
      </c>
      <c r="AM3116">
        <v>4206</v>
      </c>
      <c r="AN3116">
        <v>17.8</v>
      </c>
      <c r="AO3116">
        <v>21918</v>
      </c>
      <c r="AP3116">
        <v>2331</v>
      </c>
      <c r="AQ3116">
        <v>11.9</v>
      </c>
      <c r="AR3116">
        <v>79.400000000000006</v>
      </c>
      <c r="AS3116">
        <v>120800</v>
      </c>
      <c r="AT3116">
        <v>11.9</v>
      </c>
      <c r="AU3116">
        <v>11828</v>
      </c>
      <c r="AV3116">
        <v>2.33</v>
      </c>
      <c r="AW3116">
        <v>21356</v>
      </c>
      <c r="AX3116">
        <v>43457</v>
      </c>
      <c r="AY3116">
        <v>8.1</v>
      </c>
      <c r="AZ3116">
        <v>994</v>
      </c>
      <c r="BA3116">
        <v>35212</v>
      </c>
      <c r="BB3116">
        <v>16727</v>
      </c>
      <c r="BC3116">
        <v>901</v>
      </c>
      <c r="BD3116">
        <v>5.4</v>
      </c>
      <c r="BE3116">
        <v>20872</v>
      </c>
      <c r="BF3116">
        <v>1471</v>
      </c>
      <c r="BG3116">
        <v>1887</v>
      </c>
      <c r="BH3116">
        <v>546892</v>
      </c>
      <c r="BI3116">
        <v>26202</v>
      </c>
      <c r="BJ3116">
        <v>1317</v>
      </c>
      <c r="BK3116">
        <v>10433</v>
      </c>
      <c r="BL3116">
        <v>-6.7</v>
      </c>
      <c r="BM3116">
        <v>2891</v>
      </c>
      <c r="BN3116">
        <v>118861</v>
      </c>
      <c r="BO3116">
        <v>3827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v>26.7</v>
      </c>
      <c r="BV3116">
        <v>292352</v>
      </c>
      <c r="BW3116">
        <v>33185</v>
      </c>
      <c r="BX3116">
        <v>330511</v>
      </c>
      <c r="BY3116">
        <v>11685</v>
      </c>
      <c r="BZ3116">
        <v>408</v>
      </c>
      <c r="CA3116">
        <v>65333</v>
      </c>
      <c r="CB3116">
        <v>135128</v>
      </c>
      <c r="CC3116">
        <v>156907</v>
      </c>
      <c r="CD3116">
        <v>5544</v>
      </c>
      <c r="CE3116">
        <v>482.72</v>
      </c>
      <c r="CF3116">
        <v>57.9</v>
      </c>
    </row>
    <row r="3117" spans="1:84">
      <c r="A3117">
        <v>55031</v>
      </c>
      <c r="B3117" t="s">
        <v>3110</v>
      </c>
      <c r="C3117">
        <v>55031</v>
      </c>
      <c r="D3117">
        <v>44061</v>
      </c>
      <c r="E3117">
        <v>1.8</v>
      </c>
      <c r="F3117">
        <v>774</v>
      </c>
      <c r="G3117">
        <v>43287</v>
      </c>
      <c r="H3117">
        <v>2449</v>
      </c>
      <c r="I3117">
        <v>5.6</v>
      </c>
      <c r="J3117">
        <v>9637</v>
      </c>
      <c r="K3117">
        <v>21.9</v>
      </c>
      <c r="L3117">
        <v>14.1</v>
      </c>
      <c r="M3117">
        <v>6223</v>
      </c>
      <c r="N3117">
        <v>50.6</v>
      </c>
      <c r="O3117">
        <v>41871</v>
      </c>
      <c r="P3117">
        <v>298</v>
      </c>
      <c r="Q3117">
        <v>847</v>
      </c>
      <c r="R3117">
        <v>398</v>
      </c>
      <c r="S3117">
        <v>11</v>
      </c>
      <c r="T3117">
        <v>636</v>
      </c>
      <c r="U3117">
        <v>428</v>
      </c>
      <c r="V3117">
        <v>41483</v>
      </c>
      <c r="W3117">
        <v>95</v>
      </c>
      <c r="X3117">
        <v>0.7</v>
      </c>
      <c r="Y3117">
        <v>1.9</v>
      </c>
      <c r="Z3117">
        <v>0.9</v>
      </c>
      <c r="AA3117">
        <v>0</v>
      </c>
      <c r="AB3117">
        <v>1.4</v>
      </c>
      <c r="AC3117">
        <v>1</v>
      </c>
      <c r="AD3117">
        <v>94.1</v>
      </c>
      <c r="AE3117">
        <v>486</v>
      </c>
      <c r="AF3117">
        <v>450</v>
      </c>
      <c r="AG3117">
        <v>3</v>
      </c>
      <c r="AH3117">
        <v>61</v>
      </c>
      <c r="AI3117">
        <v>1.6</v>
      </c>
      <c r="AJ3117">
        <v>4</v>
      </c>
      <c r="AK3117">
        <v>85.9</v>
      </c>
      <c r="AL3117">
        <v>18.3</v>
      </c>
      <c r="AM3117">
        <v>7429</v>
      </c>
      <c r="AN3117">
        <v>20.9</v>
      </c>
      <c r="AO3117">
        <v>21374</v>
      </c>
      <c r="AP3117">
        <v>1018</v>
      </c>
      <c r="AQ3117">
        <v>5</v>
      </c>
      <c r="AR3117">
        <v>71.3</v>
      </c>
      <c r="AS3117">
        <v>69900</v>
      </c>
      <c r="AT3117">
        <v>19.899999999999999</v>
      </c>
      <c r="AU3117">
        <v>17808</v>
      </c>
      <c r="AV3117">
        <v>2.36</v>
      </c>
      <c r="AW3117">
        <v>17638</v>
      </c>
      <c r="AX3117">
        <v>38694</v>
      </c>
      <c r="AY3117">
        <v>13.6</v>
      </c>
      <c r="AZ3117">
        <v>1140</v>
      </c>
      <c r="BA3117">
        <v>25813</v>
      </c>
      <c r="BB3117">
        <v>23053</v>
      </c>
      <c r="BC3117">
        <v>1155</v>
      </c>
      <c r="BD3117">
        <v>5</v>
      </c>
      <c r="BE3117">
        <v>21563</v>
      </c>
      <c r="BF3117">
        <v>-550</v>
      </c>
      <c r="BG3117">
        <v>3318</v>
      </c>
      <c r="BH3117">
        <v>713179</v>
      </c>
      <c r="BI3117">
        <v>33074</v>
      </c>
      <c r="BJ3117">
        <v>1099</v>
      </c>
      <c r="BK3117">
        <v>14035</v>
      </c>
      <c r="BL3117">
        <v>0.1</v>
      </c>
      <c r="BM3117">
        <v>2350</v>
      </c>
      <c r="BN3117">
        <v>61654</v>
      </c>
      <c r="BO3117">
        <v>3090</v>
      </c>
      <c r="BP3117">
        <v>0</v>
      </c>
      <c r="BQ3117">
        <v>0</v>
      </c>
      <c r="BR3117">
        <v>0</v>
      </c>
      <c r="BS3117">
        <v>0</v>
      </c>
      <c r="BT3117">
        <v>0</v>
      </c>
      <c r="BU3117">
        <v>34.5</v>
      </c>
      <c r="BV3117">
        <v>0</v>
      </c>
      <c r="BW3117">
        <v>1029966</v>
      </c>
      <c r="BX3117">
        <v>443586</v>
      </c>
      <c r="BY3117">
        <v>10149</v>
      </c>
      <c r="BZ3117">
        <v>177</v>
      </c>
      <c r="CA3117">
        <v>21687</v>
      </c>
      <c r="CB3117">
        <v>84858</v>
      </c>
      <c r="CC3117">
        <v>258660</v>
      </c>
      <c r="CD3117">
        <v>5873</v>
      </c>
      <c r="CE3117">
        <v>1309.1300000000001</v>
      </c>
      <c r="CF3117">
        <v>33.1</v>
      </c>
    </row>
    <row r="3118" spans="1:84">
      <c r="A3118">
        <v>55033</v>
      </c>
      <c r="B3118" t="s">
        <v>3111</v>
      </c>
      <c r="C3118">
        <v>55033</v>
      </c>
      <c r="D3118">
        <v>41975</v>
      </c>
      <c r="E3118">
        <v>5.3</v>
      </c>
      <c r="F3118">
        <v>2117</v>
      </c>
      <c r="G3118">
        <v>39858</v>
      </c>
      <c r="H3118">
        <v>2320</v>
      </c>
      <c r="I3118">
        <v>5.5</v>
      </c>
      <c r="J3118">
        <v>8780</v>
      </c>
      <c r="K3118">
        <v>20.9</v>
      </c>
      <c r="L3118">
        <v>11.2</v>
      </c>
      <c r="M3118">
        <v>4719</v>
      </c>
      <c r="N3118">
        <v>49.3</v>
      </c>
      <c r="O3118">
        <v>40337</v>
      </c>
      <c r="P3118">
        <v>175</v>
      </c>
      <c r="Q3118">
        <v>134</v>
      </c>
      <c r="R3118">
        <v>970</v>
      </c>
      <c r="S3118">
        <v>5</v>
      </c>
      <c r="T3118">
        <v>354</v>
      </c>
      <c r="U3118">
        <v>446</v>
      </c>
      <c r="V3118">
        <v>39921</v>
      </c>
      <c r="W3118">
        <v>96.1</v>
      </c>
      <c r="X3118">
        <v>0.4</v>
      </c>
      <c r="Y3118">
        <v>0.3</v>
      </c>
      <c r="Z3118">
        <v>2.2999999999999998</v>
      </c>
      <c r="AA3118">
        <v>0</v>
      </c>
      <c r="AB3118">
        <v>0.8</v>
      </c>
      <c r="AC3118">
        <v>1.1000000000000001</v>
      </c>
      <c r="AD3118">
        <v>95.1</v>
      </c>
      <c r="AE3118">
        <v>455</v>
      </c>
      <c r="AF3118">
        <v>271</v>
      </c>
      <c r="AG3118">
        <v>2</v>
      </c>
      <c r="AH3118">
        <v>53.2</v>
      </c>
      <c r="AI3118">
        <v>2.1</v>
      </c>
      <c r="AJ3118">
        <v>4.7</v>
      </c>
      <c r="AK3118">
        <v>86.6</v>
      </c>
      <c r="AL3118">
        <v>21.1</v>
      </c>
      <c r="AM3118">
        <v>5510</v>
      </c>
      <c r="AN3118">
        <v>21.8</v>
      </c>
      <c r="AO3118">
        <v>17256</v>
      </c>
      <c r="AP3118">
        <v>1979</v>
      </c>
      <c r="AQ3118">
        <v>13</v>
      </c>
      <c r="AR3118">
        <v>69.099999999999994</v>
      </c>
      <c r="AS3118">
        <v>92900</v>
      </c>
      <c r="AT3118">
        <v>19.100000000000001</v>
      </c>
      <c r="AU3118">
        <v>14337</v>
      </c>
      <c r="AV3118">
        <v>2.57</v>
      </c>
      <c r="AW3118">
        <v>17520</v>
      </c>
      <c r="AX3118">
        <v>41615</v>
      </c>
      <c r="AY3118">
        <v>11.4</v>
      </c>
      <c r="AZ3118">
        <v>1061</v>
      </c>
      <c r="BA3118">
        <v>25480</v>
      </c>
      <c r="BB3118">
        <v>24209</v>
      </c>
      <c r="BC3118">
        <v>1091</v>
      </c>
      <c r="BD3118">
        <v>4.5</v>
      </c>
      <c r="BE3118">
        <v>23763</v>
      </c>
      <c r="BF3118">
        <v>2099</v>
      </c>
      <c r="BG3118">
        <v>4426</v>
      </c>
      <c r="BH3118">
        <v>722558</v>
      </c>
      <c r="BI3118">
        <v>30407</v>
      </c>
      <c r="BJ3118">
        <v>911</v>
      </c>
      <c r="BK3118">
        <v>13453</v>
      </c>
      <c r="BL3118">
        <v>0.5</v>
      </c>
      <c r="BM3118">
        <v>2647</v>
      </c>
      <c r="BN3118">
        <v>35503</v>
      </c>
      <c r="BO3118">
        <v>3143</v>
      </c>
      <c r="BP3118">
        <v>0</v>
      </c>
      <c r="BQ3118">
        <v>0</v>
      </c>
      <c r="BR3118">
        <v>0</v>
      </c>
      <c r="BS3118">
        <v>0</v>
      </c>
      <c r="BT3118">
        <v>0</v>
      </c>
      <c r="BU3118">
        <v>21.7</v>
      </c>
      <c r="BV3118">
        <v>1002579</v>
      </c>
      <c r="BW3118">
        <v>0</v>
      </c>
      <c r="BX3118">
        <v>330214</v>
      </c>
      <c r="BY3118">
        <v>8099</v>
      </c>
      <c r="BZ3118">
        <v>239</v>
      </c>
      <c r="CA3118">
        <v>35257</v>
      </c>
      <c r="CB3118">
        <v>398768</v>
      </c>
      <c r="CC3118">
        <v>171185</v>
      </c>
      <c r="CD3118">
        <v>4127</v>
      </c>
      <c r="CE3118">
        <v>852.03</v>
      </c>
      <c r="CF3118">
        <v>46.8</v>
      </c>
    </row>
    <row r="3119" spans="1:84">
      <c r="A3119">
        <v>55035</v>
      </c>
      <c r="B3119" t="s">
        <v>3112</v>
      </c>
      <c r="C3119">
        <v>55035</v>
      </c>
      <c r="D3119">
        <v>94741</v>
      </c>
      <c r="E3119">
        <v>1.7</v>
      </c>
      <c r="F3119">
        <v>1609</v>
      </c>
      <c r="G3119">
        <v>93142</v>
      </c>
      <c r="H3119">
        <v>5536</v>
      </c>
      <c r="I3119">
        <v>5.8</v>
      </c>
      <c r="J3119">
        <v>20616</v>
      </c>
      <c r="K3119">
        <v>21.8</v>
      </c>
      <c r="L3119">
        <v>12.4</v>
      </c>
      <c r="M3119">
        <v>11774</v>
      </c>
      <c r="N3119">
        <v>51.3</v>
      </c>
      <c r="O3119">
        <v>89923</v>
      </c>
      <c r="P3119">
        <v>638</v>
      </c>
      <c r="Q3119">
        <v>545</v>
      </c>
      <c r="R3119">
        <v>2511</v>
      </c>
      <c r="S3119">
        <v>25</v>
      </c>
      <c r="T3119">
        <v>1099</v>
      </c>
      <c r="U3119">
        <v>1203</v>
      </c>
      <c r="V3119">
        <v>88833</v>
      </c>
      <c r="W3119">
        <v>94.9</v>
      </c>
      <c r="X3119">
        <v>0.7</v>
      </c>
      <c r="Y3119">
        <v>0.6</v>
      </c>
      <c r="Z3119">
        <v>2.7</v>
      </c>
      <c r="AA3119">
        <v>0</v>
      </c>
      <c r="AB3119">
        <v>1.2</v>
      </c>
      <c r="AC3119">
        <v>1.3</v>
      </c>
      <c r="AD3119">
        <v>93.8</v>
      </c>
      <c r="AE3119">
        <v>1105</v>
      </c>
      <c r="AF3119">
        <v>705</v>
      </c>
      <c r="AG3119">
        <v>3</v>
      </c>
      <c r="AH3119">
        <v>50.8</v>
      </c>
      <c r="AI3119">
        <v>2.2000000000000002</v>
      </c>
      <c r="AJ3119">
        <v>6.1</v>
      </c>
      <c r="AK3119">
        <v>88.9</v>
      </c>
      <c r="AL3119">
        <v>27</v>
      </c>
      <c r="AM3119">
        <v>13131</v>
      </c>
      <c r="AN3119">
        <v>17.3</v>
      </c>
      <c r="AO3119">
        <v>41006</v>
      </c>
      <c r="AP3119">
        <v>3536</v>
      </c>
      <c r="AQ3119">
        <v>9.4</v>
      </c>
      <c r="AR3119">
        <v>65</v>
      </c>
      <c r="AS3119">
        <v>96300</v>
      </c>
      <c r="AT3119">
        <v>28.1</v>
      </c>
      <c r="AU3119">
        <v>35822</v>
      </c>
      <c r="AV3119">
        <v>2.46</v>
      </c>
      <c r="AW3119">
        <v>19250</v>
      </c>
      <c r="AX3119">
        <v>41509</v>
      </c>
      <c r="AY3119">
        <v>11.7</v>
      </c>
      <c r="AZ3119">
        <v>2829</v>
      </c>
      <c r="BA3119">
        <v>30073</v>
      </c>
      <c r="BB3119">
        <v>55505</v>
      </c>
      <c r="BC3119">
        <v>2205</v>
      </c>
      <c r="BD3119">
        <v>4</v>
      </c>
      <c r="BE3119">
        <v>70641</v>
      </c>
      <c r="BF3119">
        <v>827</v>
      </c>
      <c r="BG3119">
        <v>8431</v>
      </c>
      <c r="BH3119">
        <v>2447577</v>
      </c>
      <c r="BI3119">
        <v>34648</v>
      </c>
      <c r="BJ3119">
        <v>2605</v>
      </c>
      <c r="BK3119">
        <v>49232</v>
      </c>
      <c r="BL3119">
        <v>7.2</v>
      </c>
      <c r="BM3119">
        <v>5536</v>
      </c>
      <c r="BN3119">
        <v>140651</v>
      </c>
      <c r="BO3119">
        <v>7094</v>
      </c>
      <c r="BP3119">
        <v>0</v>
      </c>
      <c r="BQ3119">
        <v>0</v>
      </c>
      <c r="BR3119">
        <v>1.8</v>
      </c>
      <c r="BS3119">
        <v>0</v>
      </c>
      <c r="BT3119">
        <v>0</v>
      </c>
      <c r="BU3119">
        <v>28.2</v>
      </c>
      <c r="BV3119">
        <v>1229611</v>
      </c>
      <c r="BW3119">
        <v>976743</v>
      </c>
      <c r="BX3119">
        <v>1275771</v>
      </c>
      <c r="BY3119">
        <v>13557</v>
      </c>
      <c r="BZ3119">
        <v>451</v>
      </c>
      <c r="CA3119">
        <v>63424</v>
      </c>
      <c r="CB3119">
        <v>204298</v>
      </c>
      <c r="CC3119">
        <v>448528</v>
      </c>
      <c r="CD3119">
        <v>4760</v>
      </c>
      <c r="CE3119">
        <v>637.64</v>
      </c>
      <c r="CF3119">
        <v>146</v>
      </c>
    </row>
    <row r="3120" spans="1:84">
      <c r="A3120">
        <v>55037</v>
      </c>
      <c r="B3120" t="s">
        <v>3113</v>
      </c>
      <c r="C3120">
        <v>55037</v>
      </c>
      <c r="D3120">
        <v>4941</v>
      </c>
      <c r="E3120">
        <v>-2.9</v>
      </c>
      <c r="F3120">
        <v>-147</v>
      </c>
      <c r="G3120">
        <v>5088</v>
      </c>
      <c r="H3120">
        <v>174</v>
      </c>
      <c r="I3120">
        <v>3.5</v>
      </c>
      <c r="J3120">
        <v>910</v>
      </c>
      <c r="K3120">
        <v>18.399999999999999</v>
      </c>
      <c r="L3120">
        <v>19</v>
      </c>
      <c r="M3120">
        <v>940</v>
      </c>
      <c r="N3120">
        <v>49</v>
      </c>
      <c r="O3120">
        <v>4853</v>
      </c>
      <c r="P3120">
        <v>12</v>
      </c>
      <c r="Q3120">
        <v>23</v>
      </c>
      <c r="R3120">
        <v>13</v>
      </c>
      <c r="S3120">
        <v>1</v>
      </c>
      <c r="T3120">
        <v>39</v>
      </c>
      <c r="U3120">
        <v>26</v>
      </c>
      <c r="V3120">
        <v>4829</v>
      </c>
      <c r="W3120">
        <v>98.2</v>
      </c>
      <c r="X3120">
        <v>0.2</v>
      </c>
      <c r="Y3120">
        <v>0.5</v>
      </c>
      <c r="Z3120">
        <v>0.3</v>
      </c>
      <c r="AA3120">
        <v>0</v>
      </c>
      <c r="AB3120">
        <v>0.8</v>
      </c>
      <c r="AC3120">
        <v>0.5</v>
      </c>
      <c r="AD3120">
        <v>97.7</v>
      </c>
      <c r="AE3120">
        <v>33</v>
      </c>
      <c r="AF3120">
        <v>56</v>
      </c>
      <c r="AG3120">
        <v>0</v>
      </c>
      <c r="AH3120">
        <v>69.2</v>
      </c>
      <c r="AI3120">
        <v>0.6</v>
      </c>
      <c r="AJ3120">
        <v>4</v>
      </c>
      <c r="AK3120">
        <v>83.7</v>
      </c>
      <c r="AL3120">
        <v>12.4</v>
      </c>
      <c r="AM3120">
        <v>891</v>
      </c>
      <c r="AN3120">
        <v>20.3</v>
      </c>
      <c r="AO3120">
        <v>4587</v>
      </c>
      <c r="AP3120">
        <v>348</v>
      </c>
      <c r="AQ3120">
        <v>8.1999999999999993</v>
      </c>
      <c r="AR3120">
        <v>85.7</v>
      </c>
      <c r="AS3120">
        <v>82200</v>
      </c>
      <c r="AT3120">
        <v>3.7</v>
      </c>
      <c r="AU3120">
        <v>2133</v>
      </c>
      <c r="AV3120">
        <v>2.35</v>
      </c>
      <c r="AW3120">
        <v>18328</v>
      </c>
      <c r="AX3120">
        <v>38316</v>
      </c>
      <c r="AY3120">
        <v>9.9</v>
      </c>
      <c r="AZ3120">
        <v>128</v>
      </c>
      <c r="BA3120">
        <v>25952</v>
      </c>
      <c r="BB3120">
        <v>2584</v>
      </c>
      <c r="BC3120">
        <v>173</v>
      </c>
      <c r="BD3120">
        <v>6.7</v>
      </c>
      <c r="BE3120">
        <v>1650</v>
      </c>
      <c r="BF3120">
        <v>-164</v>
      </c>
      <c r="BG3120">
        <v>302</v>
      </c>
      <c r="BH3120">
        <v>35591</v>
      </c>
      <c r="BI3120">
        <v>21570</v>
      </c>
      <c r="BJ3120">
        <v>115</v>
      </c>
      <c r="BK3120">
        <v>691</v>
      </c>
      <c r="BL3120">
        <v>5.7</v>
      </c>
      <c r="BM3120">
        <v>301</v>
      </c>
      <c r="BN3120">
        <v>3409</v>
      </c>
      <c r="BO3120">
        <v>418</v>
      </c>
      <c r="BP3120">
        <v>0</v>
      </c>
      <c r="BQ3120">
        <v>0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20136</v>
      </c>
      <c r="BY3120">
        <v>3927</v>
      </c>
      <c r="BZ3120">
        <v>28</v>
      </c>
      <c r="CA3120">
        <v>1454</v>
      </c>
      <c r="CB3120">
        <v>21360</v>
      </c>
      <c r="CC3120">
        <v>26140</v>
      </c>
      <c r="CD3120">
        <v>5195</v>
      </c>
      <c r="CE3120">
        <v>488.03</v>
      </c>
      <c r="CF3120">
        <v>10.4</v>
      </c>
    </row>
    <row r="3121" spans="1:84">
      <c r="A3121">
        <v>55039</v>
      </c>
      <c r="B3121" t="s">
        <v>3114</v>
      </c>
      <c r="C3121">
        <v>55039</v>
      </c>
      <c r="D3121">
        <v>99243</v>
      </c>
      <c r="E3121">
        <v>2</v>
      </c>
      <c r="F3121">
        <v>1947</v>
      </c>
      <c r="G3121">
        <v>97296</v>
      </c>
      <c r="H3121">
        <v>5699</v>
      </c>
      <c r="I3121">
        <v>5.7</v>
      </c>
      <c r="J3121">
        <v>22388</v>
      </c>
      <c r="K3121">
        <v>22.6</v>
      </c>
      <c r="L3121">
        <v>14.2</v>
      </c>
      <c r="M3121">
        <v>14051</v>
      </c>
      <c r="N3121">
        <v>51</v>
      </c>
      <c r="O3121">
        <v>96095</v>
      </c>
      <c r="P3121">
        <v>1045</v>
      </c>
      <c r="Q3121">
        <v>420</v>
      </c>
      <c r="R3121">
        <v>834</v>
      </c>
      <c r="S3121">
        <v>34</v>
      </c>
      <c r="T3121">
        <v>815</v>
      </c>
      <c r="U3121">
        <v>3121</v>
      </c>
      <c r="V3121">
        <v>93085</v>
      </c>
      <c r="W3121">
        <v>96.8</v>
      </c>
      <c r="X3121">
        <v>1.1000000000000001</v>
      </c>
      <c r="Y3121">
        <v>0.4</v>
      </c>
      <c r="Z3121">
        <v>0.8</v>
      </c>
      <c r="AA3121">
        <v>0</v>
      </c>
      <c r="AB3121">
        <v>0.8</v>
      </c>
      <c r="AC3121">
        <v>3.1</v>
      </c>
      <c r="AD3121">
        <v>93.8</v>
      </c>
      <c r="AE3121">
        <v>1116</v>
      </c>
      <c r="AF3121">
        <v>888</v>
      </c>
      <c r="AG3121">
        <v>5</v>
      </c>
      <c r="AH3121">
        <v>59.5</v>
      </c>
      <c r="AI3121">
        <v>2</v>
      </c>
      <c r="AJ3121">
        <v>4.8</v>
      </c>
      <c r="AK3121">
        <v>84.2</v>
      </c>
      <c r="AL3121">
        <v>16.899999999999999</v>
      </c>
      <c r="AM3121">
        <v>12799</v>
      </c>
      <c r="AN3121">
        <v>18.7</v>
      </c>
      <c r="AO3121">
        <v>42300</v>
      </c>
      <c r="AP3121">
        <v>3029</v>
      </c>
      <c r="AQ3121">
        <v>7.7</v>
      </c>
      <c r="AR3121">
        <v>72.900000000000006</v>
      </c>
      <c r="AS3121">
        <v>101000</v>
      </c>
      <c r="AT3121">
        <v>22.2</v>
      </c>
      <c r="AU3121">
        <v>36931</v>
      </c>
      <c r="AV3121">
        <v>2.52</v>
      </c>
      <c r="AW3121">
        <v>20022</v>
      </c>
      <c r="AX3121">
        <v>49451</v>
      </c>
      <c r="AY3121">
        <v>8.1999999999999993</v>
      </c>
      <c r="AZ3121">
        <v>3215</v>
      </c>
      <c r="BA3121">
        <v>32509</v>
      </c>
      <c r="BB3121">
        <v>56629</v>
      </c>
      <c r="BC3121">
        <v>2669</v>
      </c>
      <c r="BD3121">
        <v>4.7</v>
      </c>
      <c r="BE3121">
        <v>60072</v>
      </c>
      <c r="BF3121">
        <v>-1068</v>
      </c>
      <c r="BG3121">
        <v>6136</v>
      </c>
      <c r="BH3121">
        <v>2327441</v>
      </c>
      <c r="BI3121">
        <v>38744</v>
      </c>
      <c r="BJ3121">
        <v>2511</v>
      </c>
      <c r="BK3121">
        <v>42428</v>
      </c>
      <c r="BL3121">
        <v>-5.9</v>
      </c>
      <c r="BM3121">
        <v>4765</v>
      </c>
      <c r="BN3121">
        <v>111884</v>
      </c>
      <c r="BO3121">
        <v>6484</v>
      </c>
      <c r="BP3121">
        <v>0</v>
      </c>
      <c r="BQ3121">
        <v>0</v>
      </c>
      <c r="BR3121">
        <v>0</v>
      </c>
      <c r="BS3121">
        <v>0</v>
      </c>
      <c r="BT3121">
        <v>0</v>
      </c>
      <c r="BU3121">
        <v>27.4</v>
      </c>
      <c r="BV3121">
        <v>2472952</v>
      </c>
      <c r="BW3121">
        <v>814763</v>
      </c>
      <c r="BX3121">
        <v>1028966</v>
      </c>
      <c r="BY3121">
        <v>10519</v>
      </c>
      <c r="BZ3121">
        <v>442</v>
      </c>
      <c r="CA3121">
        <v>69214</v>
      </c>
      <c r="CB3121">
        <v>344286</v>
      </c>
      <c r="CC3121">
        <v>443387</v>
      </c>
      <c r="CD3121">
        <v>4494</v>
      </c>
      <c r="CE3121">
        <v>722.91</v>
      </c>
      <c r="CF3121">
        <v>134.6</v>
      </c>
    </row>
    <row r="3122" spans="1:84">
      <c r="A3122">
        <v>55041</v>
      </c>
      <c r="B3122" t="s">
        <v>3115</v>
      </c>
      <c r="C3122">
        <v>55041</v>
      </c>
      <c r="D3122">
        <v>9899</v>
      </c>
      <c r="E3122">
        <v>-1.2</v>
      </c>
      <c r="F3122">
        <v>-125</v>
      </c>
      <c r="G3122">
        <v>10024</v>
      </c>
      <c r="H3122">
        <v>556</v>
      </c>
      <c r="I3122">
        <v>5.6</v>
      </c>
      <c r="J3122">
        <v>2194</v>
      </c>
      <c r="K3122">
        <v>22.2</v>
      </c>
      <c r="L3122">
        <v>20.8</v>
      </c>
      <c r="M3122">
        <v>2058</v>
      </c>
      <c r="N3122">
        <v>49.9</v>
      </c>
      <c r="O3122">
        <v>8472</v>
      </c>
      <c r="P3122">
        <v>135</v>
      </c>
      <c r="Q3122">
        <v>1139</v>
      </c>
      <c r="R3122">
        <v>26</v>
      </c>
      <c r="S3122">
        <v>4</v>
      </c>
      <c r="T3122">
        <v>123</v>
      </c>
      <c r="U3122">
        <v>142</v>
      </c>
      <c r="V3122">
        <v>8384</v>
      </c>
      <c r="W3122">
        <v>85.6</v>
      </c>
      <c r="X3122">
        <v>1.4</v>
      </c>
      <c r="Y3122">
        <v>11.5</v>
      </c>
      <c r="Z3122">
        <v>0.3</v>
      </c>
      <c r="AA3122">
        <v>0</v>
      </c>
      <c r="AB3122">
        <v>1.2</v>
      </c>
      <c r="AC3122">
        <v>1.4</v>
      </c>
      <c r="AD3122">
        <v>84.7</v>
      </c>
      <c r="AE3122">
        <v>107</v>
      </c>
      <c r="AF3122">
        <v>103</v>
      </c>
      <c r="AG3122">
        <v>0</v>
      </c>
      <c r="AH3122">
        <v>62.1</v>
      </c>
      <c r="AI3122">
        <v>1.1000000000000001</v>
      </c>
      <c r="AJ3122">
        <v>5.2</v>
      </c>
      <c r="AK3122">
        <v>78.5</v>
      </c>
      <c r="AL3122">
        <v>10</v>
      </c>
      <c r="AM3122">
        <v>2035</v>
      </c>
      <c r="AN3122">
        <v>23</v>
      </c>
      <c r="AO3122">
        <v>8850</v>
      </c>
      <c r="AP3122">
        <v>528</v>
      </c>
      <c r="AQ3122">
        <v>6.3</v>
      </c>
      <c r="AR3122">
        <v>78.900000000000006</v>
      </c>
      <c r="AS3122">
        <v>77400</v>
      </c>
      <c r="AT3122">
        <v>4.7</v>
      </c>
      <c r="AU3122">
        <v>4043</v>
      </c>
      <c r="AV3122">
        <v>2.39</v>
      </c>
      <c r="AW3122">
        <v>16451</v>
      </c>
      <c r="AX3122">
        <v>34637</v>
      </c>
      <c r="AY3122">
        <v>12.3</v>
      </c>
      <c r="AZ3122">
        <v>237</v>
      </c>
      <c r="BA3122">
        <v>23985</v>
      </c>
      <c r="BB3122">
        <v>5036</v>
      </c>
      <c r="BC3122">
        <v>334</v>
      </c>
      <c r="BD3122">
        <v>6.6</v>
      </c>
      <c r="BE3122">
        <v>5276</v>
      </c>
      <c r="BF3122">
        <v>142</v>
      </c>
      <c r="BG3122">
        <v>1728</v>
      </c>
      <c r="BH3122">
        <v>139669</v>
      </c>
      <c r="BI3122">
        <v>26473</v>
      </c>
      <c r="BJ3122">
        <v>348</v>
      </c>
      <c r="BK3122">
        <v>2392</v>
      </c>
      <c r="BL3122">
        <v>0.5</v>
      </c>
      <c r="BM3122">
        <v>850</v>
      </c>
      <c r="BN3122">
        <v>0</v>
      </c>
      <c r="BO3122">
        <v>1086</v>
      </c>
      <c r="BP3122">
        <v>0</v>
      </c>
      <c r="BQ3122">
        <v>9.3000000000000007</v>
      </c>
      <c r="BR3122">
        <v>0</v>
      </c>
      <c r="BS3122">
        <v>0</v>
      </c>
      <c r="BT3122">
        <v>0</v>
      </c>
      <c r="BU3122">
        <v>28.5</v>
      </c>
      <c r="BV3122">
        <v>0</v>
      </c>
      <c r="BW3122">
        <v>12709</v>
      </c>
      <c r="BX3122">
        <v>97818</v>
      </c>
      <c r="BY3122">
        <v>9852</v>
      </c>
      <c r="BZ3122">
        <v>114</v>
      </c>
      <c r="CA3122">
        <v>17451</v>
      </c>
      <c r="CB3122">
        <v>33630</v>
      </c>
      <c r="CC3122">
        <v>74616</v>
      </c>
      <c r="CD3122">
        <v>7499</v>
      </c>
      <c r="CE3122">
        <v>1014.05</v>
      </c>
      <c r="CF3122">
        <v>9.9</v>
      </c>
    </row>
    <row r="3123" spans="1:84">
      <c r="A3123">
        <v>55043</v>
      </c>
      <c r="B3123" t="s">
        <v>3116</v>
      </c>
      <c r="C3123">
        <v>55043</v>
      </c>
      <c r="D3123">
        <v>49362</v>
      </c>
      <c r="E3123">
        <v>-0.5</v>
      </c>
      <c r="F3123">
        <v>-235</v>
      </c>
      <c r="G3123">
        <v>49597</v>
      </c>
      <c r="H3123">
        <v>2887</v>
      </c>
      <c r="I3123">
        <v>5.8</v>
      </c>
      <c r="J3123">
        <v>10468</v>
      </c>
      <c r="K3123">
        <v>21.2</v>
      </c>
      <c r="L3123">
        <v>16</v>
      </c>
      <c r="M3123">
        <v>7883</v>
      </c>
      <c r="N3123">
        <v>48.6</v>
      </c>
      <c r="O3123">
        <v>48204</v>
      </c>
      <c r="P3123">
        <v>423</v>
      </c>
      <c r="Q3123">
        <v>86</v>
      </c>
      <c r="R3123">
        <v>400</v>
      </c>
      <c r="S3123">
        <v>5</v>
      </c>
      <c r="T3123">
        <v>244</v>
      </c>
      <c r="U3123">
        <v>323</v>
      </c>
      <c r="V3123">
        <v>47912</v>
      </c>
      <c r="W3123">
        <v>97.7</v>
      </c>
      <c r="X3123">
        <v>0.9</v>
      </c>
      <c r="Y3123">
        <v>0.2</v>
      </c>
      <c r="Z3123">
        <v>0.8</v>
      </c>
      <c r="AA3123">
        <v>0</v>
      </c>
      <c r="AB3123">
        <v>0.5</v>
      </c>
      <c r="AC3123">
        <v>0.7</v>
      </c>
      <c r="AD3123">
        <v>97.1</v>
      </c>
      <c r="AE3123">
        <v>593</v>
      </c>
      <c r="AF3123">
        <v>508</v>
      </c>
      <c r="AG3123">
        <v>7</v>
      </c>
      <c r="AH3123">
        <v>59.4</v>
      </c>
      <c r="AI3123">
        <v>1</v>
      </c>
      <c r="AJ3123">
        <v>3.7</v>
      </c>
      <c r="AK3123">
        <v>83.5</v>
      </c>
      <c r="AL3123">
        <v>17.2</v>
      </c>
      <c r="AM3123">
        <v>7884</v>
      </c>
      <c r="AN3123">
        <v>20.399999999999999</v>
      </c>
      <c r="AO3123">
        <v>21051</v>
      </c>
      <c r="AP3123">
        <v>1111</v>
      </c>
      <c r="AQ3123">
        <v>5.6</v>
      </c>
      <c r="AR3123">
        <v>72.3</v>
      </c>
      <c r="AS3123">
        <v>78000</v>
      </c>
      <c r="AT3123">
        <v>16.399999999999999</v>
      </c>
      <c r="AU3123">
        <v>18465</v>
      </c>
      <c r="AV3123">
        <v>2.5099999999999998</v>
      </c>
      <c r="AW3123">
        <v>16764</v>
      </c>
      <c r="AX3123">
        <v>39751</v>
      </c>
      <c r="AY3123">
        <v>11</v>
      </c>
      <c r="AZ3123">
        <v>1305</v>
      </c>
      <c r="BA3123">
        <v>26374</v>
      </c>
      <c r="BB3123">
        <v>27496</v>
      </c>
      <c r="BC3123">
        <v>1223</v>
      </c>
      <c r="BD3123">
        <v>4.4000000000000004</v>
      </c>
      <c r="BE3123">
        <v>28321</v>
      </c>
      <c r="BF3123">
        <v>862</v>
      </c>
      <c r="BG3123">
        <v>5140</v>
      </c>
      <c r="BH3123">
        <v>754796</v>
      </c>
      <c r="BI3123">
        <v>26651</v>
      </c>
      <c r="BJ3123">
        <v>1280</v>
      </c>
      <c r="BK3123">
        <v>13657</v>
      </c>
      <c r="BL3123">
        <v>-1.9</v>
      </c>
      <c r="BM3123">
        <v>3267</v>
      </c>
      <c r="BN3123">
        <v>37336</v>
      </c>
      <c r="BO3123">
        <v>4135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784878</v>
      </c>
      <c r="BW3123">
        <v>200957</v>
      </c>
      <c r="BX3123">
        <v>384738</v>
      </c>
      <c r="BY3123">
        <v>7781</v>
      </c>
      <c r="BZ3123">
        <v>134</v>
      </c>
      <c r="CA3123">
        <v>17271</v>
      </c>
      <c r="CB3123">
        <v>605836</v>
      </c>
      <c r="CC3123">
        <v>279226</v>
      </c>
      <c r="CD3123">
        <v>5624</v>
      </c>
      <c r="CE3123">
        <v>1147.8499999999999</v>
      </c>
      <c r="CF3123">
        <v>43.2</v>
      </c>
    </row>
    <row r="3124" spans="1:84">
      <c r="A3124">
        <v>55045</v>
      </c>
      <c r="B3124" t="s">
        <v>3117</v>
      </c>
      <c r="C3124">
        <v>55045</v>
      </c>
      <c r="D3124">
        <v>35688</v>
      </c>
      <c r="E3124">
        <v>6.1</v>
      </c>
      <c r="F3124">
        <v>2041</v>
      </c>
      <c r="G3124">
        <v>33647</v>
      </c>
      <c r="H3124">
        <v>2023</v>
      </c>
      <c r="I3124">
        <v>5.7</v>
      </c>
      <c r="J3124">
        <v>8378</v>
      </c>
      <c r="K3124">
        <v>23.5</v>
      </c>
      <c r="L3124">
        <v>14.3</v>
      </c>
      <c r="M3124">
        <v>5120</v>
      </c>
      <c r="N3124">
        <v>50.6</v>
      </c>
      <c r="O3124">
        <v>35093</v>
      </c>
      <c r="P3124">
        <v>110</v>
      </c>
      <c r="Q3124">
        <v>79</v>
      </c>
      <c r="R3124">
        <v>137</v>
      </c>
      <c r="S3124">
        <v>1</v>
      </c>
      <c r="T3124">
        <v>268</v>
      </c>
      <c r="U3124">
        <v>498</v>
      </c>
      <c r="V3124">
        <v>34619</v>
      </c>
      <c r="W3124">
        <v>98.3</v>
      </c>
      <c r="X3124">
        <v>0.3</v>
      </c>
      <c r="Y3124">
        <v>0.2</v>
      </c>
      <c r="Z3124">
        <v>0.4</v>
      </c>
      <c r="AA3124">
        <v>0</v>
      </c>
      <c r="AB3124">
        <v>0.8</v>
      </c>
      <c r="AC3124">
        <v>1.4</v>
      </c>
      <c r="AD3124">
        <v>97</v>
      </c>
      <c r="AE3124">
        <v>404</v>
      </c>
      <c r="AF3124">
        <v>306</v>
      </c>
      <c r="AG3124">
        <v>1</v>
      </c>
      <c r="AH3124">
        <v>58.5</v>
      </c>
      <c r="AI3124">
        <v>1.3</v>
      </c>
      <c r="AJ3124">
        <v>4</v>
      </c>
      <c r="AK3124">
        <v>84.1</v>
      </c>
      <c r="AL3124">
        <v>16.7</v>
      </c>
      <c r="AM3124">
        <v>5414</v>
      </c>
      <c r="AN3124">
        <v>22.3</v>
      </c>
      <c r="AO3124">
        <v>15473</v>
      </c>
      <c r="AP3124">
        <v>1595</v>
      </c>
      <c r="AQ3124">
        <v>11.5</v>
      </c>
      <c r="AR3124">
        <v>73.8</v>
      </c>
      <c r="AS3124">
        <v>97700</v>
      </c>
      <c r="AT3124">
        <v>17.100000000000001</v>
      </c>
      <c r="AU3124">
        <v>13212</v>
      </c>
      <c r="AV3124">
        <v>2.5099999999999998</v>
      </c>
      <c r="AW3124">
        <v>20795</v>
      </c>
      <c r="AX3124">
        <v>47636</v>
      </c>
      <c r="AY3124">
        <v>8.1999999999999993</v>
      </c>
      <c r="AZ3124">
        <v>1083</v>
      </c>
      <c r="BA3124">
        <v>30870</v>
      </c>
      <c r="BB3124">
        <v>20349</v>
      </c>
      <c r="BC3124">
        <v>887</v>
      </c>
      <c r="BD3124">
        <v>4.4000000000000004</v>
      </c>
      <c r="BE3124">
        <v>22417</v>
      </c>
      <c r="BF3124">
        <v>867</v>
      </c>
      <c r="BG3124">
        <v>2145</v>
      </c>
      <c r="BH3124">
        <v>648533</v>
      </c>
      <c r="BI3124">
        <v>28930</v>
      </c>
      <c r="BJ3124">
        <v>942</v>
      </c>
      <c r="BK3124">
        <v>12663</v>
      </c>
      <c r="BL3124">
        <v>-3.3</v>
      </c>
      <c r="BM3124">
        <v>2432</v>
      </c>
      <c r="BN3124">
        <v>29125</v>
      </c>
      <c r="BO3124">
        <v>3007</v>
      </c>
      <c r="BP3124">
        <v>0</v>
      </c>
      <c r="BQ3124">
        <v>0</v>
      </c>
      <c r="BR3124">
        <v>0</v>
      </c>
      <c r="BS3124">
        <v>0</v>
      </c>
      <c r="BT3124">
        <v>0</v>
      </c>
      <c r="BU3124">
        <v>35.1</v>
      </c>
      <c r="BV3124">
        <v>527819</v>
      </c>
      <c r="BW3124">
        <v>223425</v>
      </c>
      <c r="BX3124">
        <v>455286</v>
      </c>
      <c r="BY3124">
        <v>13353</v>
      </c>
      <c r="BZ3124">
        <v>185</v>
      </c>
      <c r="CA3124">
        <v>33218</v>
      </c>
      <c r="CB3124">
        <v>306946</v>
      </c>
      <c r="CC3124">
        <v>146068</v>
      </c>
      <c r="CD3124">
        <v>4216</v>
      </c>
      <c r="CE3124">
        <v>583.99</v>
      </c>
      <c r="CF3124">
        <v>57.6</v>
      </c>
    </row>
    <row r="3125" spans="1:84">
      <c r="A3125">
        <v>55047</v>
      </c>
      <c r="B3125" t="s">
        <v>3118</v>
      </c>
      <c r="C3125">
        <v>55047</v>
      </c>
      <c r="D3125">
        <v>19147</v>
      </c>
      <c r="E3125">
        <v>0.2</v>
      </c>
      <c r="F3125">
        <v>42</v>
      </c>
      <c r="G3125">
        <v>19105</v>
      </c>
      <c r="H3125">
        <v>1134</v>
      </c>
      <c r="I3125">
        <v>5.9</v>
      </c>
      <c r="J3125">
        <v>4195</v>
      </c>
      <c r="K3125">
        <v>21.9</v>
      </c>
      <c r="L3125">
        <v>18.2</v>
      </c>
      <c r="M3125">
        <v>3492</v>
      </c>
      <c r="N3125">
        <v>50.7</v>
      </c>
      <c r="O3125">
        <v>18825</v>
      </c>
      <c r="P3125">
        <v>65</v>
      </c>
      <c r="Q3125">
        <v>49</v>
      </c>
      <c r="R3125">
        <v>91</v>
      </c>
      <c r="S3125">
        <v>6</v>
      </c>
      <c r="T3125">
        <v>111</v>
      </c>
      <c r="U3125">
        <v>463</v>
      </c>
      <c r="V3125">
        <v>18371</v>
      </c>
      <c r="W3125">
        <v>98.3</v>
      </c>
      <c r="X3125">
        <v>0.3</v>
      </c>
      <c r="Y3125">
        <v>0.3</v>
      </c>
      <c r="Z3125">
        <v>0.5</v>
      </c>
      <c r="AA3125">
        <v>0</v>
      </c>
      <c r="AB3125">
        <v>0.6</v>
      </c>
      <c r="AC3125">
        <v>2.4</v>
      </c>
      <c r="AD3125">
        <v>95.9</v>
      </c>
      <c r="AE3125">
        <v>229</v>
      </c>
      <c r="AF3125">
        <v>222</v>
      </c>
      <c r="AG3125">
        <v>0</v>
      </c>
      <c r="AH3125">
        <v>64.099999999999994</v>
      </c>
      <c r="AI3125">
        <v>1.8</v>
      </c>
      <c r="AJ3125">
        <v>6.1</v>
      </c>
      <c r="AK3125">
        <v>81.900000000000006</v>
      </c>
      <c r="AL3125">
        <v>14.5</v>
      </c>
      <c r="AM3125">
        <v>3019</v>
      </c>
      <c r="AN3125">
        <v>22.4</v>
      </c>
      <c r="AO3125">
        <v>10290</v>
      </c>
      <c r="AP3125">
        <v>459</v>
      </c>
      <c r="AQ3125">
        <v>4.7</v>
      </c>
      <c r="AR3125">
        <v>77.2</v>
      </c>
      <c r="AS3125">
        <v>90100</v>
      </c>
      <c r="AT3125">
        <v>12.3</v>
      </c>
      <c r="AU3125">
        <v>7703</v>
      </c>
      <c r="AV3125">
        <v>2.4300000000000002</v>
      </c>
      <c r="AW3125">
        <v>19024</v>
      </c>
      <c r="AX3125">
        <v>42511</v>
      </c>
      <c r="AY3125">
        <v>8.6999999999999993</v>
      </c>
      <c r="AZ3125">
        <v>582</v>
      </c>
      <c r="BA3125">
        <v>30400</v>
      </c>
      <c r="BB3125">
        <v>10482</v>
      </c>
      <c r="BC3125">
        <v>578</v>
      </c>
      <c r="BD3125">
        <v>5.5</v>
      </c>
      <c r="BE3125">
        <v>11459</v>
      </c>
      <c r="BF3125">
        <v>416</v>
      </c>
      <c r="BG3125">
        <v>1222</v>
      </c>
      <c r="BH3125">
        <v>325874</v>
      </c>
      <c r="BI3125">
        <v>28438</v>
      </c>
      <c r="BJ3125">
        <v>548</v>
      </c>
      <c r="BK3125">
        <v>6368</v>
      </c>
      <c r="BL3125">
        <v>-7</v>
      </c>
      <c r="BM3125">
        <v>1369</v>
      </c>
      <c r="BN3125">
        <v>23375</v>
      </c>
      <c r="BO3125">
        <v>1834</v>
      </c>
      <c r="BP3125">
        <v>0</v>
      </c>
      <c r="BQ3125">
        <v>0</v>
      </c>
      <c r="BR3125">
        <v>0</v>
      </c>
      <c r="BS3125">
        <v>0</v>
      </c>
      <c r="BT3125">
        <v>0</v>
      </c>
      <c r="BU3125">
        <v>21.6</v>
      </c>
      <c r="BV3125">
        <v>246430</v>
      </c>
      <c r="BW3125">
        <v>27093</v>
      </c>
      <c r="BX3125">
        <v>185046</v>
      </c>
      <c r="BY3125">
        <v>9614</v>
      </c>
      <c r="BZ3125">
        <v>111</v>
      </c>
      <c r="CA3125">
        <v>20567</v>
      </c>
      <c r="CB3125">
        <v>147916</v>
      </c>
      <c r="CC3125">
        <v>119720</v>
      </c>
      <c r="CD3125">
        <v>6232</v>
      </c>
      <c r="CE3125">
        <v>354.28</v>
      </c>
      <c r="CF3125">
        <v>54</v>
      </c>
    </row>
    <row r="3126" spans="1:84">
      <c r="A3126">
        <v>55049</v>
      </c>
      <c r="B3126" t="s">
        <v>3119</v>
      </c>
      <c r="C3126">
        <v>55049</v>
      </c>
      <c r="D3126">
        <v>23756</v>
      </c>
      <c r="E3126">
        <v>4.3</v>
      </c>
      <c r="F3126">
        <v>976</v>
      </c>
      <c r="G3126">
        <v>22780</v>
      </c>
      <c r="H3126">
        <v>1556</v>
      </c>
      <c r="I3126">
        <v>6.5</v>
      </c>
      <c r="J3126">
        <v>5748</v>
      </c>
      <c r="K3126">
        <v>24.2</v>
      </c>
      <c r="L3126">
        <v>13</v>
      </c>
      <c r="M3126">
        <v>3085</v>
      </c>
      <c r="N3126">
        <v>50.1</v>
      </c>
      <c r="O3126">
        <v>23377</v>
      </c>
      <c r="P3126">
        <v>67</v>
      </c>
      <c r="Q3126">
        <v>34</v>
      </c>
      <c r="R3126">
        <v>89</v>
      </c>
      <c r="S3126">
        <v>3</v>
      </c>
      <c r="T3126">
        <v>186</v>
      </c>
      <c r="U3126">
        <v>169</v>
      </c>
      <c r="V3126">
        <v>23212</v>
      </c>
      <c r="W3126">
        <v>98.4</v>
      </c>
      <c r="X3126">
        <v>0.3</v>
      </c>
      <c r="Y3126">
        <v>0.1</v>
      </c>
      <c r="Z3126">
        <v>0.4</v>
      </c>
      <c r="AA3126">
        <v>0</v>
      </c>
      <c r="AB3126">
        <v>0.8</v>
      </c>
      <c r="AC3126">
        <v>0.7</v>
      </c>
      <c r="AD3126">
        <v>97.7</v>
      </c>
      <c r="AE3126">
        <v>312</v>
      </c>
      <c r="AF3126">
        <v>201</v>
      </c>
      <c r="AG3126">
        <v>2</v>
      </c>
      <c r="AH3126">
        <v>63.3</v>
      </c>
      <c r="AI3126">
        <v>0.6</v>
      </c>
      <c r="AJ3126">
        <v>3.1</v>
      </c>
      <c r="AK3126">
        <v>88.5</v>
      </c>
      <c r="AL3126">
        <v>18.5</v>
      </c>
      <c r="AM3126">
        <v>2963</v>
      </c>
      <c r="AN3126">
        <v>24.7</v>
      </c>
      <c r="AO3126">
        <v>10528</v>
      </c>
      <c r="AP3126">
        <v>949</v>
      </c>
      <c r="AQ3126">
        <v>9.9</v>
      </c>
      <c r="AR3126">
        <v>75.900000000000006</v>
      </c>
      <c r="AS3126">
        <v>91800</v>
      </c>
      <c r="AT3126">
        <v>12.2</v>
      </c>
      <c r="AU3126">
        <v>8764</v>
      </c>
      <c r="AV3126">
        <v>2.56</v>
      </c>
      <c r="AW3126">
        <v>19497</v>
      </c>
      <c r="AX3126">
        <v>47761</v>
      </c>
      <c r="AY3126">
        <v>8.1</v>
      </c>
      <c r="AZ3126">
        <v>739</v>
      </c>
      <c r="BA3126">
        <v>31399</v>
      </c>
      <c r="BB3126">
        <v>14436</v>
      </c>
      <c r="BC3126">
        <v>623</v>
      </c>
      <c r="BD3126">
        <v>4.3</v>
      </c>
      <c r="BE3126">
        <v>16491</v>
      </c>
      <c r="BF3126">
        <v>-68</v>
      </c>
      <c r="BG3126">
        <v>1515</v>
      </c>
      <c r="BH3126">
        <v>529801</v>
      </c>
      <c r="BI3126">
        <v>32127</v>
      </c>
      <c r="BJ3126">
        <v>599</v>
      </c>
      <c r="BK3126">
        <v>8825</v>
      </c>
      <c r="BL3126">
        <v>-15</v>
      </c>
      <c r="BM3126">
        <v>1878</v>
      </c>
      <c r="BN3126">
        <v>13928</v>
      </c>
      <c r="BO3126">
        <v>2183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19.3</v>
      </c>
      <c r="BV3126">
        <v>95945</v>
      </c>
      <c r="BW3126">
        <v>0</v>
      </c>
      <c r="BX3126">
        <v>1609849</v>
      </c>
      <c r="BY3126">
        <v>69588</v>
      </c>
      <c r="BZ3126">
        <v>169</v>
      </c>
      <c r="CA3126">
        <v>23659</v>
      </c>
      <c r="CB3126">
        <v>367373</v>
      </c>
      <c r="CC3126">
        <v>94463</v>
      </c>
      <c r="CD3126">
        <v>4040</v>
      </c>
      <c r="CE3126">
        <v>762.67</v>
      </c>
      <c r="CF3126">
        <v>29.9</v>
      </c>
    </row>
    <row r="3127" spans="1:84">
      <c r="A3127">
        <v>55051</v>
      </c>
      <c r="B3127" t="s">
        <v>3120</v>
      </c>
      <c r="C3127">
        <v>55051</v>
      </c>
      <c r="D3127">
        <v>6502</v>
      </c>
      <c r="E3127">
        <v>-5.2</v>
      </c>
      <c r="F3127">
        <v>-359</v>
      </c>
      <c r="G3127">
        <v>6861</v>
      </c>
      <c r="H3127">
        <v>196</v>
      </c>
      <c r="I3127">
        <v>3</v>
      </c>
      <c r="J3127">
        <v>1037</v>
      </c>
      <c r="K3127">
        <v>15.9</v>
      </c>
      <c r="L3127">
        <v>23.5</v>
      </c>
      <c r="M3127">
        <v>1529</v>
      </c>
      <c r="N3127">
        <v>50.6</v>
      </c>
      <c r="O3127">
        <v>6332</v>
      </c>
      <c r="P3127">
        <v>13</v>
      </c>
      <c r="Q3127">
        <v>84</v>
      </c>
      <c r="R3127">
        <v>16</v>
      </c>
      <c r="S3127">
        <v>3</v>
      </c>
      <c r="T3127">
        <v>54</v>
      </c>
      <c r="U3127">
        <v>49</v>
      </c>
      <c r="V3127">
        <v>6295</v>
      </c>
      <c r="W3127">
        <v>97.4</v>
      </c>
      <c r="X3127">
        <v>0.2</v>
      </c>
      <c r="Y3127">
        <v>1.3</v>
      </c>
      <c r="Z3127">
        <v>0.2</v>
      </c>
      <c r="AA3127">
        <v>0</v>
      </c>
      <c r="AB3127">
        <v>0.8</v>
      </c>
      <c r="AC3127">
        <v>0.8</v>
      </c>
      <c r="AD3127">
        <v>96.8</v>
      </c>
      <c r="AE3127">
        <v>42</v>
      </c>
      <c r="AF3127">
        <v>89</v>
      </c>
      <c r="AG3127">
        <v>0</v>
      </c>
      <c r="AH3127">
        <v>62.9</v>
      </c>
      <c r="AI3127">
        <v>1.8</v>
      </c>
      <c r="AJ3127">
        <v>3.9</v>
      </c>
      <c r="AK3127">
        <v>83.7</v>
      </c>
      <c r="AL3127">
        <v>13.2</v>
      </c>
      <c r="AM3127">
        <v>1464</v>
      </c>
      <c r="AN3127">
        <v>19.8</v>
      </c>
      <c r="AO3127">
        <v>6061</v>
      </c>
      <c r="AP3127">
        <v>355</v>
      </c>
      <c r="AQ3127">
        <v>6.2</v>
      </c>
      <c r="AR3127">
        <v>80.7</v>
      </c>
      <c r="AS3127">
        <v>58900</v>
      </c>
      <c r="AT3127">
        <v>10.199999999999999</v>
      </c>
      <c r="AU3127">
        <v>3083</v>
      </c>
      <c r="AV3127">
        <v>2.19</v>
      </c>
      <c r="AW3127">
        <v>17371</v>
      </c>
      <c r="AX3127">
        <v>33236</v>
      </c>
      <c r="AY3127">
        <v>11.4</v>
      </c>
      <c r="AZ3127">
        <v>167</v>
      </c>
      <c r="BA3127">
        <v>25274</v>
      </c>
      <c r="BB3127">
        <v>3215</v>
      </c>
      <c r="BC3127">
        <v>264</v>
      </c>
      <c r="BD3127">
        <v>8.1999999999999993</v>
      </c>
      <c r="BE3127">
        <v>3825</v>
      </c>
      <c r="BF3127">
        <v>42</v>
      </c>
      <c r="BG3127">
        <v>387</v>
      </c>
      <c r="BH3127">
        <v>82920</v>
      </c>
      <c r="BI3127">
        <v>21678</v>
      </c>
      <c r="BJ3127">
        <v>238</v>
      </c>
      <c r="BK3127">
        <v>2039</v>
      </c>
      <c r="BL3127">
        <v>-0.9</v>
      </c>
      <c r="BM3127">
        <v>518</v>
      </c>
      <c r="BN3127">
        <v>14171</v>
      </c>
      <c r="BO3127">
        <v>694</v>
      </c>
      <c r="BP3127">
        <v>0</v>
      </c>
      <c r="BQ3127">
        <v>0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12401</v>
      </c>
      <c r="BX3127">
        <v>58100</v>
      </c>
      <c r="BY3127">
        <v>8548</v>
      </c>
      <c r="BZ3127">
        <v>65</v>
      </c>
      <c r="CA3127">
        <v>8904</v>
      </c>
      <c r="CB3127">
        <v>12741</v>
      </c>
      <c r="CC3127">
        <v>48354</v>
      </c>
      <c r="CD3127">
        <v>7238</v>
      </c>
      <c r="CE3127">
        <v>757.23</v>
      </c>
      <c r="CF3127">
        <v>9.1</v>
      </c>
    </row>
    <row r="3128" spans="1:84">
      <c r="A3128">
        <v>55053</v>
      </c>
      <c r="B3128" t="s">
        <v>3121</v>
      </c>
      <c r="C3128">
        <v>55053</v>
      </c>
      <c r="D3128">
        <v>19853</v>
      </c>
      <c r="E3128">
        <v>3.9</v>
      </c>
      <c r="F3128">
        <v>753</v>
      </c>
      <c r="G3128">
        <v>19100</v>
      </c>
      <c r="H3128">
        <v>1163</v>
      </c>
      <c r="I3128">
        <v>5.9</v>
      </c>
      <c r="J3128">
        <v>4363</v>
      </c>
      <c r="K3128">
        <v>22</v>
      </c>
      <c r="L3128">
        <v>14.4</v>
      </c>
      <c r="M3128">
        <v>2855</v>
      </c>
      <c r="N3128">
        <v>47</v>
      </c>
      <c r="O3128">
        <v>18015</v>
      </c>
      <c r="P3128">
        <v>441</v>
      </c>
      <c r="Q3128">
        <v>1204</v>
      </c>
      <c r="R3128">
        <v>39</v>
      </c>
      <c r="S3128">
        <v>7</v>
      </c>
      <c r="T3128">
        <v>147</v>
      </c>
      <c r="U3128">
        <v>449</v>
      </c>
      <c r="V3128">
        <v>17614</v>
      </c>
      <c r="W3128">
        <v>90.7</v>
      </c>
      <c r="X3128">
        <v>2.2000000000000002</v>
      </c>
      <c r="Y3128">
        <v>6.1</v>
      </c>
      <c r="Z3128">
        <v>0.2</v>
      </c>
      <c r="AA3128">
        <v>0</v>
      </c>
      <c r="AB3128">
        <v>0.7</v>
      </c>
      <c r="AC3128">
        <v>2.2999999999999998</v>
      </c>
      <c r="AD3128">
        <v>88.7</v>
      </c>
      <c r="AE3128">
        <v>244</v>
      </c>
      <c r="AF3128">
        <v>215</v>
      </c>
      <c r="AG3128">
        <v>2</v>
      </c>
      <c r="AH3128">
        <v>60.4</v>
      </c>
      <c r="AI3128">
        <v>1.9</v>
      </c>
      <c r="AJ3128">
        <v>5.9</v>
      </c>
      <c r="AK3128">
        <v>79</v>
      </c>
      <c r="AL3128">
        <v>11.3</v>
      </c>
      <c r="AM3128">
        <v>3531</v>
      </c>
      <c r="AN3128">
        <v>21.2</v>
      </c>
      <c r="AO3128">
        <v>8858</v>
      </c>
      <c r="AP3128">
        <v>828</v>
      </c>
      <c r="AQ3128">
        <v>10.3</v>
      </c>
      <c r="AR3128">
        <v>74.900000000000006</v>
      </c>
      <c r="AS3128">
        <v>76800</v>
      </c>
      <c r="AT3128">
        <v>12</v>
      </c>
      <c r="AU3128">
        <v>7070</v>
      </c>
      <c r="AV3128">
        <v>2.4900000000000002</v>
      </c>
      <c r="AW3128">
        <v>17604</v>
      </c>
      <c r="AX3128">
        <v>39650</v>
      </c>
      <c r="AY3128">
        <v>11.3</v>
      </c>
      <c r="AZ3128">
        <v>535</v>
      </c>
      <c r="BA3128">
        <v>27126</v>
      </c>
      <c r="BB3128">
        <v>10007</v>
      </c>
      <c r="BC3128">
        <v>550</v>
      </c>
      <c r="BD3128">
        <v>5.5</v>
      </c>
      <c r="BE3128">
        <v>12189</v>
      </c>
      <c r="BF3128">
        <v>-500</v>
      </c>
      <c r="BG3128">
        <v>2602</v>
      </c>
      <c r="BH3128">
        <v>375138</v>
      </c>
      <c r="BI3128">
        <v>30777</v>
      </c>
      <c r="BJ3128">
        <v>435</v>
      </c>
      <c r="BK3128">
        <v>5503</v>
      </c>
      <c r="BL3128">
        <v>7.7</v>
      </c>
      <c r="BM3128">
        <v>1150</v>
      </c>
      <c r="BN3128">
        <v>18078</v>
      </c>
      <c r="BO3128">
        <v>1416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33.200000000000003</v>
      </c>
      <c r="BV3128">
        <v>146861</v>
      </c>
      <c r="BW3128">
        <v>7765</v>
      </c>
      <c r="BX3128">
        <v>157856</v>
      </c>
      <c r="BY3128">
        <v>8174</v>
      </c>
      <c r="BZ3128">
        <v>118</v>
      </c>
      <c r="CA3128">
        <v>12259</v>
      </c>
      <c r="CB3128">
        <v>258152</v>
      </c>
      <c r="CC3128">
        <v>100985</v>
      </c>
      <c r="CD3128">
        <v>5150</v>
      </c>
      <c r="CE3128">
        <v>987.32</v>
      </c>
      <c r="CF3128">
        <v>19.399999999999999</v>
      </c>
    </row>
    <row r="3129" spans="1:84">
      <c r="A3129">
        <v>55055</v>
      </c>
      <c r="B3129" t="s">
        <v>3122</v>
      </c>
      <c r="C3129">
        <v>55055</v>
      </c>
      <c r="D3129">
        <v>80025</v>
      </c>
      <c r="E3129">
        <v>5.6</v>
      </c>
      <c r="F3129">
        <v>4258</v>
      </c>
      <c r="G3129">
        <v>74021</v>
      </c>
      <c r="H3129">
        <v>4984</v>
      </c>
      <c r="I3129">
        <v>6.2</v>
      </c>
      <c r="J3129">
        <v>18213</v>
      </c>
      <c r="K3129">
        <v>22.8</v>
      </c>
      <c r="L3129">
        <v>12.5</v>
      </c>
      <c r="M3129">
        <v>9980</v>
      </c>
      <c r="N3129">
        <v>50.2</v>
      </c>
      <c r="O3129">
        <v>78140</v>
      </c>
      <c r="P3129">
        <v>429</v>
      </c>
      <c r="Q3129">
        <v>341</v>
      </c>
      <c r="R3129">
        <v>520</v>
      </c>
      <c r="S3129">
        <v>26</v>
      </c>
      <c r="T3129">
        <v>569</v>
      </c>
      <c r="U3129">
        <v>4161</v>
      </c>
      <c r="V3129">
        <v>74157</v>
      </c>
      <c r="W3129">
        <v>97.6</v>
      </c>
      <c r="X3129">
        <v>0.5</v>
      </c>
      <c r="Y3129">
        <v>0.4</v>
      </c>
      <c r="Z3129">
        <v>0.6</v>
      </c>
      <c r="AA3129">
        <v>0</v>
      </c>
      <c r="AB3129">
        <v>0.7</v>
      </c>
      <c r="AC3129">
        <v>5.2</v>
      </c>
      <c r="AD3129">
        <v>92.7</v>
      </c>
      <c r="AE3129">
        <v>1020</v>
      </c>
      <c r="AF3129">
        <v>590</v>
      </c>
      <c r="AG3129">
        <v>4</v>
      </c>
      <c r="AH3129">
        <v>57.5</v>
      </c>
      <c r="AI3129">
        <v>2.8</v>
      </c>
      <c r="AJ3129">
        <v>6.1</v>
      </c>
      <c r="AK3129">
        <v>84.7</v>
      </c>
      <c r="AL3129">
        <v>17.399999999999999</v>
      </c>
      <c r="AM3129">
        <v>10346</v>
      </c>
      <c r="AN3129">
        <v>21</v>
      </c>
      <c r="AO3129">
        <v>33567</v>
      </c>
      <c r="AP3129">
        <v>3458</v>
      </c>
      <c r="AQ3129">
        <v>11.5</v>
      </c>
      <c r="AR3129">
        <v>71.7</v>
      </c>
      <c r="AS3129">
        <v>123800</v>
      </c>
      <c r="AT3129">
        <v>22.2</v>
      </c>
      <c r="AU3129">
        <v>28205</v>
      </c>
      <c r="AV3129">
        <v>2.5499999999999998</v>
      </c>
      <c r="AW3129">
        <v>21236</v>
      </c>
      <c r="AX3129">
        <v>50118</v>
      </c>
      <c r="AY3129">
        <v>7.6</v>
      </c>
      <c r="AZ3129">
        <v>2503</v>
      </c>
      <c r="BA3129">
        <v>31575</v>
      </c>
      <c r="BB3129">
        <v>43159</v>
      </c>
      <c r="BC3129">
        <v>1948</v>
      </c>
      <c r="BD3129">
        <v>4.5</v>
      </c>
      <c r="BE3129">
        <v>49780</v>
      </c>
      <c r="BF3129">
        <v>2359</v>
      </c>
      <c r="BG3129">
        <v>4425</v>
      </c>
      <c r="BH3129">
        <v>1696994</v>
      </c>
      <c r="BI3129">
        <v>34090</v>
      </c>
      <c r="BJ3129">
        <v>2008</v>
      </c>
      <c r="BK3129">
        <v>31713</v>
      </c>
      <c r="BL3129">
        <v>-4.9000000000000004</v>
      </c>
      <c r="BM3129">
        <v>4530</v>
      </c>
      <c r="BN3129">
        <v>70197</v>
      </c>
      <c r="BO3129">
        <v>5699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v>30.8</v>
      </c>
      <c r="BV3129">
        <v>2947757</v>
      </c>
      <c r="BW3129">
        <v>648688</v>
      </c>
      <c r="BX3129">
        <v>684128</v>
      </c>
      <c r="BY3129">
        <v>8890</v>
      </c>
      <c r="BZ3129">
        <v>434</v>
      </c>
      <c r="CA3129">
        <v>75656</v>
      </c>
      <c r="CB3129">
        <v>247914</v>
      </c>
      <c r="CC3129">
        <v>404772</v>
      </c>
      <c r="CD3129">
        <v>5157</v>
      </c>
      <c r="CE3129">
        <v>557.01</v>
      </c>
      <c r="CF3129">
        <v>132.9</v>
      </c>
    </row>
    <row r="3130" spans="1:84">
      <c r="A3130">
        <v>55057</v>
      </c>
      <c r="B3130" t="s">
        <v>3123</v>
      </c>
      <c r="C3130">
        <v>55057</v>
      </c>
      <c r="D3130">
        <v>26855</v>
      </c>
      <c r="E3130">
        <v>10.4</v>
      </c>
      <c r="F3130">
        <v>2539</v>
      </c>
      <c r="G3130">
        <v>24316</v>
      </c>
      <c r="H3130">
        <v>1480</v>
      </c>
      <c r="I3130">
        <v>5.5</v>
      </c>
      <c r="J3130">
        <v>5745</v>
      </c>
      <c r="K3130">
        <v>21.4</v>
      </c>
      <c r="L3130">
        <v>15.8</v>
      </c>
      <c r="M3130">
        <v>4239</v>
      </c>
      <c r="N3130">
        <v>48.3</v>
      </c>
      <c r="O3130">
        <v>25464</v>
      </c>
      <c r="P3130">
        <v>642</v>
      </c>
      <c r="Q3130">
        <v>421</v>
      </c>
      <c r="R3130">
        <v>134</v>
      </c>
      <c r="S3130">
        <v>5</v>
      </c>
      <c r="T3130">
        <v>189</v>
      </c>
      <c r="U3130">
        <v>512</v>
      </c>
      <c r="V3130">
        <v>24987</v>
      </c>
      <c r="W3130">
        <v>94.8</v>
      </c>
      <c r="X3130">
        <v>2.4</v>
      </c>
      <c r="Y3130">
        <v>1.6</v>
      </c>
      <c r="Z3130">
        <v>0.5</v>
      </c>
      <c r="AA3130">
        <v>0</v>
      </c>
      <c r="AB3130">
        <v>0.7</v>
      </c>
      <c r="AC3130">
        <v>1.9</v>
      </c>
      <c r="AD3130">
        <v>93</v>
      </c>
      <c r="AE3130">
        <v>293</v>
      </c>
      <c r="AF3130">
        <v>279</v>
      </c>
      <c r="AG3130">
        <v>0</v>
      </c>
      <c r="AH3130">
        <v>61.1</v>
      </c>
      <c r="AI3130">
        <v>1.5</v>
      </c>
      <c r="AJ3130">
        <v>4.3</v>
      </c>
      <c r="AK3130">
        <v>78.5</v>
      </c>
      <c r="AL3130">
        <v>10</v>
      </c>
      <c r="AM3130">
        <v>4584</v>
      </c>
      <c r="AN3130">
        <v>22.1</v>
      </c>
      <c r="AO3130">
        <v>13903</v>
      </c>
      <c r="AP3130">
        <v>1534</v>
      </c>
      <c r="AQ3130">
        <v>12.4</v>
      </c>
      <c r="AR3130">
        <v>77</v>
      </c>
      <c r="AS3130">
        <v>71200</v>
      </c>
      <c r="AT3130">
        <v>9.5</v>
      </c>
      <c r="AU3130">
        <v>9696</v>
      </c>
      <c r="AV3130">
        <v>2.4700000000000002</v>
      </c>
      <c r="AW3130">
        <v>17892</v>
      </c>
      <c r="AX3130">
        <v>37287</v>
      </c>
      <c r="AY3130">
        <v>11.6</v>
      </c>
      <c r="AZ3130">
        <v>626</v>
      </c>
      <c r="BA3130">
        <v>23438</v>
      </c>
      <c r="BB3130">
        <v>13695</v>
      </c>
      <c r="BC3130">
        <v>779</v>
      </c>
      <c r="BD3130">
        <v>5.7</v>
      </c>
      <c r="BE3130">
        <v>12311</v>
      </c>
      <c r="BF3130">
        <v>76</v>
      </c>
      <c r="BG3130">
        <v>1808</v>
      </c>
      <c r="BH3130">
        <v>371396</v>
      </c>
      <c r="BI3130">
        <v>30168</v>
      </c>
      <c r="BJ3130">
        <v>586</v>
      </c>
      <c r="BK3130">
        <v>6459</v>
      </c>
      <c r="BL3130">
        <v>-19.899999999999999</v>
      </c>
      <c r="BM3130">
        <v>1492</v>
      </c>
      <c r="BN3130">
        <v>23081</v>
      </c>
      <c r="BO3130">
        <v>1863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358190</v>
      </c>
      <c r="BW3130">
        <v>41974</v>
      </c>
      <c r="BX3130">
        <v>199352</v>
      </c>
      <c r="BY3130">
        <v>7949</v>
      </c>
      <c r="BZ3130">
        <v>216</v>
      </c>
      <c r="CA3130">
        <v>27337</v>
      </c>
      <c r="CB3130">
        <v>179959</v>
      </c>
      <c r="CC3130">
        <v>180433</v>
      </c>
      <c r="CD3130">
        <v>7068</v>
      </c>
      <c r="CE3130">
        <v>767.61</v>
      </c>
      <c r="CF3130">
        <v>31.7</v>
      </c>
    </row>
    <row r="3131" spans="1:84">
      <c r="A3131">
        <v>55059</v>
      </c>
      <c r="B3131" t="s">
        <v>3124</v>
      </c>
      <c r="C3131">
        <v>55059</v>
      </c>
      <c r="D3131">
        <v>162001</v>
      </c>
      <c r="E3131">
        <v>8.3000000000000007</v>
      </c>
      <c r="F3131">
        <v>12424</v>
      </c>
      <c r="G3131">
        <v>149577</v>
      </c>
      <c r="H3131">
        <v>10798</v>
      </c>
      <c r="I3131">
        <v>6.7</v>
      </c>
      <c r="J3131">
        <v>41749</v>
      </c>
      <c r="K3131">
        <v>25.8</v>
      </c>
      <c r="L3131">
        <v>11</v>
      </c>
      <c r="M3131">
        <v>17827</v>
      </c>
      <c r="N3131">
        <v>50.1</v>
      </c>
      <c r="O3131">
        <v>147403</v>
      </c>
      <c r="P3131">
        <v>9344</v>
      </c>
      <c r="Q3131">
        <v>705</v>
      </c>
      <c r="R3131">
        <v>2264</v>
      </c>
      <c r="S3131">
        <v>74</v>
      </c>
      <c r="T3131">
        <v>2211</v>
      </c>
      <c r="U3131">
        <v>14880</v>
      </c>
      <c r="V3131">
        <v>133271</v>
      </c>
      <c r="W3131">
        <v>91</v>
      </c>
      <c r="X3131">
        <v>5.8</v>
      </c>
      <c r="Y3131">
        <v>0.4</v>
      </c>
      <c r="Z3131">
        <v>1.4</v>
      </c>
      <c r="AA3131">
        <v>0</v>
      </c>
      <c r="AB3131">
        <v>1.4</v>
      </c>
      <c r="AC3131">
        <v>9.1999999999999993</v>
      </c>
      <c r="AD3131">
        <v>82.3</v>
      </c>
      <c r="AE3131">
        <v>2126</v>
      </c>
      <c r="AF3131">
        <v>1292</v>
      </c>
      <c r="AG3131">
        <v>14</v>
      </c>
      <c r="AH3131">
        <v>55.7</v>
      </c>
      <c r="AI3131">
        <v>4.8</v>
      </c>
      <c r="AJ3131">
        <v>9.6999999999999993</v>
      </c>
      <c r="AK3131">
        <v>83.5</v>
      </c>
      <c r="AL3131">
        <v>19.2</v>
      </c>
      <c r="AM3131">
        <v>23695</v>
      </c>
      <c r="AN3131">
        <v>25.3</v>
      </c>
      <c r="AO3131">
        <v>66644</v>
      </c>
      <c r="AP3131">
        <v>6655</v>
      </c>
      <c r="AQ3131">
        <v>11.1</v>
      </c>
      <c r="AR3131">
        <v>69.099999999999994</v>
      </c>
      <c r="AS3131">
        <v>120900</v>
      </c>
      <c r="AT3131">
        <v>27.3</v>
      </c>
      <c r="AU3131">
        <v>56057</v>
      </c>
      <c r="AV3131">
        <v>2.6</v>
      </c>
      <c r="AW3131">
        <v>21207</v>
      </c>
      <c r="AX3131">
        <v>50113</v>
      </c>
      <c r="AY3131">
        <v>10.9</v>
      </c>
      <c r="AZ3131">
        <v>4900</v>
      </c>
      <c r="BA3131">
        <v>30552</v>
      </c>
      <c r="BB3131">
        <v>83021</v>
      </c>
      <c r="BC3131">
        <v>4469</v>
      </c>
      <c r="BD3131">
        <v>5.4</v>
      </c>
      <c r="BE3131">
        <v>76470</v>
      </c>
      <c r="BF3131">
        <v>7615</v>
      </c>
      <c r="BG3131">
        <v>10044</v>
      </c>
      <c r="BH3131">
        <v>2782378</v>
      </c>
      <c r="BI3131">
        <v>36385</v>
      </c>
      <c r="BJ3131">
        <v>3197</v>
      </c>
      <c r="BK3131">
        <v>51294</v>
      </c>
      <c r="BL3131">
        <v>4.0999999999999996</v>
      </c>
      <c r="BM3131">
        <v>7561</v>
      </c>
      <c r="BN3131">
        <v>150679</v>
      </c>
      <c r="BO3131">
        <v>9103</v>
      </c>
      <c r="BP3131">
        <v>0</v>
      </c>
      <c r="BQ3131">
        <v>0</v>
      </c>
      <c r="BR3131">
        <v>1.8</v>
      </c>
      <c r="BS3131">
        <v>1.7</v>
      </c>
      <c r="BT3131">
        <v>0</v>
      </c>
      <c r="BU3131">
        <v>27.2</v>
      </c>
      <c r="BV3131">
        <v>2562039</v>
      </c>
      <c r="BW3131">
        <v>0</v>
      </c>
      <c r="BX3131">
        <v>1473555</v>
      </c>
      <c r="BY3131">
        <v>9571</v>
      </c>
      <c r="BZ3131">
        <v>908</v>
      </c>
      <c r="CA3131">
        <v>164096</v>
      </c>
      <c r="CB3131">
        <v>88708</v>
      </c>
      <c r="CC3131">
        <v>626408</v>
      </c>
      <c r="CD3131">
        <v>3954</v>
      </c>
      <c r="CE3131">
        <v>272.83</v>
      </c>
      <c r="CF3131">
        <v>547.9</v>
      </c>
    </row>
    <row r="3132" spans="1:84">
      <c r="A3132">
        <v>55061</v>
      </c>
      <c r="B3132" t="s">
        <v>3125</v>
      </c>
      <c r="C3132">
        <v>55061</v>
      </c>
      <c r="D3132">
        <v>20832</v>
      </c>
      <c r="E3132">
        <v>3.2</v>
      </c>
      <c r="F3132">
        <v>645</v>
      </c>
      <c r="G3132">
        <v>20187</v>
      </c>
      <c r="H3132">
        <v>1196</v>
      </c>
      <c r="I3132">
        <v>5.7</v>
      </c>
      <c r="J3132">
        <v>4685</v>
      </c>
      <c r="K3132">
        <v>22.5</v>
      </c>
      <c r="L3132">
        <v>15</v>
      </c>
      <c r="M3132">
        <v>3124</v>
      </c>
      <c r="N3132">
        <v>49.6</v>
      </c>
      <c r="O3132">
        <v>20564</v>
      </c>
      <c r="P3132">
        <v>44</v>
      </c>
      <c r="Q3132">
        <v>57</v>
      </c>
      <c r="R3132">
        <v>49</v>
      </c>
      <c r="S3132">
        <v>1</v>
      </c>
      <c r="T3132">
        <v>117</v>
      </c>
      <c r="U3132">
        <v>377</v>
      </c>
      <c r="V3132">
        <v>20196</v>
      </c>
      <c r="W3132">
        <v>98.7</v>
      </c>
      <c r="X3132">
        <v>0.2</v>
      </c>
      <c r="Y3132">
        <v>0.3</v>
      </c>
      <c r="Z3132">
        <v>0.2</v>
      </c>
      <c r="AA3132">
        <v>0</v>
      </c>
      <c r="AB3132">
        <v>0.6</v>
      </c>
      <c r="AC3132">
        <v>1.8</v>
      </c>
      <c r="AD3132">
        <v>96.9</v>
      </c>
      <c r="AE3132">
        <v>235</v>
      </c>
      <c r="AF3132">
        <v>184</v>
      </c>
      <c r="AG3132">
        <v>0</v>
      </c>
      <c r="AH3132">
        <v>65.400000000000006</v>
      </c>
      <c r="AI3132">
        <v>0.9</v>
      </c>
      <c r="AJ3132">
        <v>3.9</v>
      </c>
      <c r="AK3132">
        <v>84</v>
      </c>
      <c r="AL3132">
        <v>11.4</v>
      </c>
      <c r="AM3132">
        <v>3187</v>
      </c>
      <c r="AN3132">
        <v>22.5</v>
      </c>
      <c r="AO3132">
        <v>9015</v>
      </c>
      <c r="AP3132">
        <v>794</v>
      </c>
      <c r="AQ3132">
        <v>9.6999999999999993</v>
      </c>
      <c r="AR3132">
        <v>81.8</v>
      </c>
      <c r="AS3132">
        <v>92100</v>
      </c>
      <c r="AT3132">
        <v>12.5</v>
      </c>
      <c r="AU3132">
        <v>7623</v>
      </c>
      <c r="AV3132">
        <v>2.61</v>
      </c>
      <c r="AW3132">
        <v>18456</v>
      </c>
      <c r="AX3132">
        <v>47708</v>
      </c>
      <c r="AY3132">
        <v>7.2</v>
      </c>
      <c r="AZ3132">
        <v>604</v>
      </c>
      <c r="BA3132">
        <v>29097</v>
      </c>
      <c r="BB3132">
        <v>11936</v>
      </c>
      <c r="BC3132">
        <v>529</v>
      </c>
      <c r="BD3132">
        <v>4.4000000000000004</v>
      </c>
      <c r="BE3132">
        <v>10606</v>
      </c>
      <c r="BF3132">
        <v>931</v>
      </c>
      <c r="BG3132">
        <v>1240</v>
      </c>
      <c r="BH3132">
        <v>356293</v>
      </c>
      <c r="BI3132">
        <v>33594</v>
      </c>
      <c r="BJ3132">
        <v>509</v>
      </c>
      <c r="BK3132">
        <v>5476</v>
      </c>
      <c r="BL3132">
        <v>-1.4</v>
      </c>
      <c r="BM3132">
        <v>1218</v>
      </c>
      <c r="BN3132">
        <v>12000</v>
      </c>
      <c r="BO3132">
        <v>1598</v>
      </c>
      <c r="BP3132">
        <v>0</v>
      </c>
      <c r="BQ3132">
        <v>0</v>
      </c>
      <c r="BR3132">
        <v>0</v>
      </c>
      <c r="BS3132">
        <v>0</v>
      </c>
      <c r="BT3132">
        <v>0</v>
      </c>
      <c r="BU3132">
        <v>52.6</v>
      </c>
      <c r="BV3132">
        <v>275892</v>
      </c>
      <c r="BW3132">
        <v>0</v>
      </c>
      <c r="BX3132">
        <v>137301</v>
      </c>
      <c r="BY3132">
        <v>6692</v>
      </c>
      <c r="BZ3132">
        <v>70</v>
      </c>
      <c r="CA3132">
        <v>13732</v>
      </c>
      <c r="CB3132">
        <v>174212</v>
      </c>
      <c r="CC3132">
        <v>89051</v>
      </c>
      <c r="CD3132">
        <v>4307</v>
      </c>
      <c r="CE3132">
        <v>342.64</v>
      </c>
      <c r="CF3132">
        <v>58.9</v>
      </c>
    </row>
    <row r="3133" spans="1:84">
      <c r="A3133">
        <v>55063</v>
      </c>
      <c r="B3133" t="s">
        <v>3126</v>
      </c>
      <c r="C3133">
        <v>55063</v>
      </c>
      <c r="D3133">
        <v>109404</v>
      </c>
      <c r="E3133">
        <v>2.1</v>
      </c>
      <c r="F3133">
        <v>2284</v>
      </c>
      <c r="G3133">
        <v>107120</v>
      </c>
      <c r="H3133">
        <v>6277</v>
      </c>
      <c r="I3133">
        <v>5.7</v>
      </c>
      <c r="J3133">
        <v>23926</v>
      </c>
      <c r="K3133">
        <v>21.9</v>
      </c>
      <c r="L3133">
        <v>12.8</v>
      </c>
      <c r="M3133">
        <v>13997</v>
      </c>
      <c r="N3133">
        <v>51.3</v>
      </c>
      <c r="O3133">
        <v>102979</v>
      </c>
      <c r="P3133">
        <v>1189</v>
      </c>
      <c r="Q3133">
        <v>503</v>
      </c>
      <c r="R3133">
        <v>3626</v>
      </c>
      <c r="S3133">
        <v>21</v>
      </c>
      <c r="T3133">
        <v>1086</v>
      </c>
      <c r="U3133">
        <v>1099</v>
      </c>
      <c r="V3133">
        <v>102091</v>
      </c>
      <c r="W3133">
        <v>94.1</v>
      </c>
      <c r="X3133">
        <v>1.1000000000000001</v>
      </c>
      <c r="Y3133">
        <v>0.5</v>
      </c>
      <c r="Z3133">
        <v>3.3</v>
      </c>
      <c r="AA3133">
        <v>0</v>
      </c>
      <c r="AB3133">
        <v>1</v>
      </c>
      <c r="AC3133">
        <v>1</v>
      </c>
      <c r="AD3133">
        <v>93.3</v>
      </c>
      <c r="AE3133">
        <v>1259</v>
      </c>
      <c r="AF3133">
        <v>891</v>
      </c>
      <c r="AG3133">
        <v>2</v>
      </c>
      <c r="AH3133">
        <v>51</v>
      </c>
      <c r="AI3133">
        <v>2.5</v>
      </c>
      <c r="AJ3133">
        <v>5.6</v>
      </c>
      <c r="AK3133">
        <v>89.7</v>
      </c>
      <c r="AL3133">
        <v>25.4</v>
      </c>
      <c r="AM3133">
        <v>14426</v>
      </c>
      <c r="AN3133">
        <v>17.3</v>
      </c>
      <c r="AO3133">
        <v>46407</v>
      </c>
      <c r="AP3133">
        <v>2928</v>
      </c>
      <c r="AQ3133">
        <v>6.7</v>
      </c>
      <c r="AR3133">
        <v>65.099999999999994</v>
      </c>
      <c r="AS3133">
        <v>96900</v>
      </c>
      <c r="AT3133">
        <v>30.7</v>
      </c>
      <c r="AU3133">
        <v>41599</v>
      </c>
      <c r="AV3133">
        <v>2.4500000000000002</v>
      </c>
      <c r="AW3133">
        <v>19800</v>
      </c>
      <c r="AX3133">
        <v>42202</v>
      </c>
      <c r="AY3133">
        <v>11.9</v>
      </c>
      <c r="AZ3133">
        <v>3361</v>
      </c>
      <c r="BA3133">
        <v>30874</v>
      </c>
      <c r="BB3133">
        <v>62778</v>
      </c>
      <c r="BC3133">
        <v>2407</v>
      </c>
      <c r="BD3133">
        <v>3.8</v>
      </c>
      <c r="BE3133">
        <v>82990</v>
      </c>
      <c r="BF3133">
        <v>2809</v>
      </c>
      <c r="BG3133">
        <v>9850</v>
      </c>
      <c r="BH3133">
        <v>2956488</v>
      </c>
      <c r="BI3133">
        <v>35625</v>
      </c>
      <c r="BJ3133">
        <v>3031</v>
      </c>
      <c r="BK3133">
        <v>59016</v>
      </c>
      <c r="BL3133">
        <v>3.5</v>
      </c>
      <c r="BM3133">
        <v>5895</v>
      </c>
      <c r="BN3133">
        <v>165667</v>
      </c>
      <c r="BO3133">
        <v>7755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24.1</v>
      </c>
      <c r="BV3133">
        <v>0</v>
      </c>
      <c r="BW3133">
        <v>0</v>
      </c>
      <c r="BX3133">
        <v>1510894</v>
      </c>
      <c r="BY3133">
        <v>13985</v>
      </c>
      <c r="BZ3133">
        <v>558</v>
      </c>
      <c r="CA3133">
        <v>116414</v>
      </c>
      <c r="CB3133">
        <v>174213</v>
      </c>
      <c r="CC3133">
        <v>537656</v>
      </c>
      <c r="CD3133">
        <v>4944</v>
      </c>
      <c r="CE3133">
        <v>452.74</v>
      </c>
      <c r="CF3133">
        <v>236.5</v>
      </c>
    </row>
    <row r="3134" spans="1:84">
      <c r="A3134">
        <v>55065</v>
      </c>
      <c r="B3134" t="s">
        <v>3127</v>
      </c>
      <c r="C3134">
        <v>55065</v>
      </c>
      <c r="D3134">
        <v>16298</v>
      </c>
      <c r="E3134">
        <v>1</v>
      </c>
      <c r="F3134">
        <v>161</v>
      </c>
      <c r="G3134">
        <v>16137</v>
      </c>
      <c r="H3134">
        <v>1029</v>
      </c>
      <c r="I3134">
        <v>6.3</v>
      </c>
      <c r="J3134">
        <v>3886</v>
      </c>
      <c r="K3134">
        <v>23.8</v>
      </c>
      <c r="L3134">
        <v>15.7</v>
      </c>
      <c r="M3134">
        <v>2551</v>
      </c>
      <c r="N3134">
        <v>49.5</v>
      </c>
      <c r="O3134">
        <v>16150</v>
      </c>
      <c r="P3134">
        <v>29</v>
      </c>
      <c r="Q3134">
        <v>21</v>
      </c>
      <c r="R3134">
        <v>37</v>
      </c>
      <c r="S3134">
        <v>6</v>
      </c>
      <c r="T3134">
        <v>55</v>
      </c>
      <c r="U3134">
        <v>188</v>
      </c>
      <c r="V3134">
        <v>15967</v>
      </c>
      <c r="W3134">
        <v>99.1</v>
      </c>
      <c r="X3134">
        <v>0.2</v>
      </c>
      <c r="Y3134">
        <v>0.1</v>
      </c>
      <c r="Z3134">
        <v>0.2</v>
      </c>
      <c r="AA3134">
        <v>0</v>
      </c>
      <c r="AB3134">
        <v>0.3</v>
      </c>
      <c r="AC3134">
        <v>1.2</v>
      </c>
      <c r="AD3134">
        <v>98</v>
      </c>
      <c r="AE3134">
        <v>224</v>
      </c>
      <c r="AF3134">
        <v>141</v>
      </c>
      <c r="AG3134">
        <v>2</v>
      </c>
      <c r="AH3134">
        <v>66.7</v>
      </c>
      <c r="AI3134">
        <v>0.8</v>
      </c>
      <c r="AJ3134">
        <v>2.9</v>
      </c>
      <c r="AK3134">
        <v>85.5</v>
      </c>
      <c r="AL3134">
        <v>13.3</v>
      </c>
      <c r="AM3134">
        <v>2333</v>
      </c>
      <c r="AN3134">
        <v>23.9</v>
      </c>
      <c r="AO3134">
        <v>7028</v>
      </c>
      <c r="AP3134">
        <v>354</v>
      </c>
      <c r="AQ3134">
        <v>5.3</v>
      </c>
      <c r="AR3134">
        <v>77.5</v>
      </c>
      <c r="AS3134">
        <v>74600</v>
      </c>
      <c r="AT3134">
        <v>9.4</v>
      </c>
      <c r="AU3134">
        <v>6211</v>
      </c>
      <c r="AV3134">
        <v>2.57</v>
      </c>
      <c r="AW3134">
        <v>16811</v>
      </c>
      <c r="AX3134">
        <v>41162</v>
      </c>
      <c r="AY3134">
        <v>9.9</v>
      </c>
      <c r="AZ3134">
        <v>410</v>
      </c>
      <c r="BA3134">
        <v>25153</v>
      </c>
      <c r="BB3134">
        <v>9158</v>
      </c>
      <c r="BC3134">
        <v>378</v>
      </c>
      <c r="BD3134">
        <v>4.0999999999999996</v>
      </c>
      <c r="BE3134">
        <v>7110</v>
      </c>
      <c r="BF3134">
        <v>352</v>
      </c>
      <c r="BG3134">
        <v>1150</v>
      </c>
      <c r="BH3134">
        <v>170249</v>
      </c>
      <c r="BI3134">
        <v>23945</v>
      </c>
      <c r="BJ3134">
        <v>353</v>
      </c>
      <c r="BK3134">
        <v>2425</v>
      </c>
      <c r="BL3134">
        <v>-13.5</v>
      </c>
      <c r="BM3134">
        <v>1237</v>
      </c>
      <c r="BN3134">
        <v>0</v>
      </c>
      <c r="BO3134">
        <v>1374</v>
      </c>
      <c r="BP3134">
        <v>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97590</v>
      </c>
      <c r="BX3134">
        <v>73723</v>
      </c>
      <c r="BY3134">
        <v>4520</v>
      </c>
      <c r="BZ3134">
        <v>75</v>
      </c>
      <c r="CA3134">
        <v>12992</v>
      </c>
      <c r="CB3134">
        <v>342800</v>
      </c>
      <c r="CC3134">
        <v>84674</v>
      </c>
      <c r="CD3134">
        <v>5197</v>
      </c>
      <c r="CE3134">
        <v>633.57000000000005</v>
      </c>
      <c r="CF3134">
        <v>25.5</v>
      </c>
    </row>
    <row r="3135" spans="1:84">
      <c r="A3135">
        <v>55067</v>
      </c>
      <c r="B3135" t="s">
        <v>3128</v>
      </c>
      <c r="C3135">
        <v>55067</v>
      </c>
      <c r="D3135">
        <v>20631</v>
      </c>
      <c r="E3135">
        <v>-0.5</v>
      </c>
      <c r="F3135">
        <v>-109</v>
      </c>
      <c r="G3135">
        <v>20740</v>
      </c>
      <c r="H3135">
        <v>1096</v>
      </c>
      <c r="I3135">
        <v>5.3</v>
      </c>
      <c r="J3135">
        <v>4412</v>
      </c>
      <c r="K3135">
        <v>21.4</v>
      </c>
      <c r="L3135">
        <v>19</v>
      </c>
      <c r="M3135">
        <v>3917</v>
      </c>
      <c r="N3135">
        <v>50.4</v>
      </c>
      <c r="O3135">
        <v>20162</v>
      </c>
      <c r="P3135">
        <v>70</v>
      </c>
      <c r="Q3135">
        <v>133</v>
      </c>
      <c r="R3135">
        <v>77</v>
      </c>
      <c r="S3135">
        <v>5</v>
      </c>
      <c r="T3135">
        <v>184</v>
      </c>
      <c r="U3135">
        <v>214</v>
      </c>
      <c r="V3135">
        <v>19964</v>
      </c>
      <c r="W3135">
        <v>97.7</v>
      </c>
      <c r="X3135">
        <v>0.3</v>
      </c>
      <c r="Y3135">
        <v>0.6</v>
      </c>
      <c r="Z3135">
        <v>0.4</v>
      </c>
      <c r="AA3135">
        <v>0</v>
      </c>
      <c r="AB3135">
        <v>0.9</v>
      </c>
      <c r="AC3135">
        <v>1</v>
      </c>
      <c r="AD3135">
        <v>96.8</v>
      </c>
      <c r="AE3135">
        <v>216</v>
      </c>
      <c r="AF3135">
        <v>244</v>
      </c>
      <c r="AG3135">
        <v>1</v>
      </c>
      <c r="AH3135">
        <v>65.5</v>
      </c>
      <c r="AI3135">
        <v>1</v>
      </c>
      <c r="AJ3135">
        <v>2.7</v>
      </c>
      <c r="AK3135">
        <v>80.900000000000006</v>
      </c>
      <c r="AL3135">
        <v>11.7</v>
      </c>
      <c r="AM3135">
        <v>3714</v>
      </c>
      <c r="AN3135">
        <v>20.3</v>
      </c>
      <c r="AO3135">
        <v>12009</v>
      </c>
      <c r="AP3135">
        <v>822</v>
      </c>
      <c r="AQ3135">
        <v>7.3</v>
      </c>
      <c r="AR3135">
        <v>79</v>
      </c>
      <c r="AS3135">
        <v>68600</v>
      </c>
      <c r="AT3135">
        <v>11.6</v>
      </c>
      <c r="AU3135">
        <v>8452</v>
      </c>
      <c r="AV3135">
        <v>2.42</v>
      </c>
      <c r="AW3135">
        <v>16960</v>
      </c>
      <c r="AX3135">
        <v>36710</v>
      </c>
      <c r="AY3135">
        <v>12.1</v>
      </c>
      <c r="AZ3135">
        <v>543</v>
      </c>
      <c r="BA3135">
        <v>26245</v>
      </c>
      <c r="BB3135">
        <v>10827</v>
      </c>
      <c r="BC3135">
        <v>655</v>
      </c>
      <c r="BD3135">
        <v>6</v>
      </c>
      <c r="BE3135">
        <v>11327</v>
      </c>
      <c r="BF3135">
        <v>299</v>
      </c>
      <c r="BG3135">
        <v>1249</v>
      </c>
      <c r="BH3135">
        <v>336881</v>
      </c>
      <c r="BI3135">
        <v>29741</v>
      </c>
      <c r="BJ3135">
        <v>606</v>
      </c>
      <c r="BK3135">
        <v>6738</v>
      </c>
      <c r="BL3135">
        <v>0.4</v>
      </c>
      <c r="BM3135">
        <v>1398</v>
      </c>
      <c r="BN3135">
        <v>23003</v>
      </c>
      <c r="BO3135">
        <v>1802</v>
      </c>
      <c r="BP3135">
        <v>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223732</v>
      </c>
      <c r="BW3135">
        <v>208679</v>
      </c>
      <c r="BX3135">
        <v>271136</v>
      </c>
      <c r="BY3135">
        <v>13020</v>
      </c>
      <c r="BZ3135">
        <v>104</v>
      </c>
      <c r="CA3135">
        <v>11413</v>
      </c>
      <c r="CB3135">
        <v>141088</v>
      </c>
      <c r="CC3135">
        <v>118778</v>
      </c>
      <c r="CD3135">
        <v>5668</v>
      </c>
      <c r="CE3135">
        <v>872.67</v>
      </c>
      <c r="CF3135">
        <v>23.8</v>
      </c>
    </row>
    <row r="3136" spans="1:84">
      <c r="A3136">
        <v>55069</v>
      </c>
      <c r="B3136" t="s">
        <v>3129</v>
      </c>
      <c r="C3136">
        <v>55069</v>
      </c>
      <c r="D3136">
        <v>30151</v>
      </c>
      <c r="E3136">
        <v>1.7</v>
      </c>
      <c r="F3136">
        <v>510</v>
      </c>
      <c r="G3136">
        <v>29641</v>
      </c>
      <c r="H3136">
        <v>1539</v>
      </c>
      <c r="I3136">
        <v>5.0999999999999996</v>
      </c>
      <c r="J3136">
        <v>6741</v>
      </c>
      <c r="K3136">
        <v>22.4</v>
      </c>
      <c r="L3136">
        <v>17.2</v>
      </c>
      <c r="M3136">
        <v>5173</v>
      </c>
      <c r="N3136">
        <v>50.2</v>
      </c>
      <c r="O3136">
        <v>29464</v>
      </c>
      <c r="P3136">
        <v>138</v>
      </c>
      <c r="Q3136">
        <v>148</v>
      </c>
      <c r="R3136">
        <v>163</v>
      </c>
      <c r="S3136">
        <v>8</v>
      </c>
      <c r="T3136">
        <v>230</v>
      </c>
      <c r="U3136">
        <v>356</v>
      </c>
      <c r="V3136">
        <v>29138</v>
      </c>
      <c r="W3136">
        <v>97.7</v>
      </c>
      <c r="X3136">
        <v>0.5</v>
      </c>
      <c r="Y3136">
        <v>0.5</v>
      </c>
      <c r="Z3136">
        <v>0.5</v>
      </c>
      <c r="AA3136">
        <v>0</v>
      </c>
      <c r="AB3136">
        <v>0.8</v>
      </c>
      <c r="AC3136">
        <v>1.2</v>
      </c>
      <c r="AD3136">
        <v>96.6</v>
      </c>
      <c r="AE3136">
        <v>315</v>
      </c>
      <c r="AF3136">
        <v>287</v>
      </c>
      <c r="AG3136">
        <v>1</v>
      </c>
      <c r="AH3136">
        <v>63.5</v>
      </c>
      <c r="AI3136">
        <v>1.6</v>
      </c>
      <c r="AJ3136">
        <v>3.7</v>
      </c>
      <c r="AK3136">
        <v>81.599999999999994</v>
      </c>
      <c r="AL3136">
        <v>13.6</v>
      </c>
      <c r="AM3136">
        <v>4882</v>
      </c>
      <c r="AN3136">
        <v>19.2</v>
      </c>
      <c r="AO3136">
        <v>15780</v>
      </c>
      <c r="AP3136">
        <v>1099</v>
      </c>
      <c r="AQ3136">
        <v>7.5</v>
      </c>
      <c r="AR3136">
        <v>78.2</v>
      </c>
      <c r="AS3136">
        <v>86500</v>
      </c>
      <c r="AT3136">
        <v>13.2</v>
      </c>
      <c r="AU3136">
        <v>11721</v>
      </c>
      <c r="AV3136">
        <v>2.46</v>
      </c>
      <c r="AW3136">
        <v>17940</v>
      </c>
      <c r="AX3136">
        <v>43234</v>
      </c>
      <c r="AY3136">
        <v>8.8000000000000007</v>
      </c>
      <c r="AZ3136">
        <v>825</v>
      </c>
      <c r="BA3136">
        <v>27270</v>
      </c>
      <c r="BB3136">
        <v>15931</v>
      </c>
      <c r="BC3136">
        <v>886</v>
      </c>
      <c r="BD3136">
        <v>5.6</v>
      </c>
      <c r="BE3136">
        <v>16324</v>
      </c>
      <c r="BF3136">
        <v>-316</v>
      </c>
      <c r="BG3136">
        <v>2070</v>
      </c>
      <c r="BH3136">
        <v>526859</v>
      </c>
      <c r="BI3136">
        <v>32275</v>
      </c>
      <c r="BJ3136">
        <v>807</v>
      </c>
      <c r="BK3136">
        <v>9787</v>
      </c>
      <c r="BL3136">
        <v>3.1</v>
      </c>
      <c r="BM3136">
        <v>1952</v>
      </c>
      <c r="BN3136">
        <v>23350</v>
      </c>
      <c r="BO3136">
        <v>2449</v>
      </c>
      <c r="BP3136">
        <v>0</v>
      </c>
      <c r="BQ3136">
        <v>0</v>
      </c>
      <c r="BR3136">
        <v>0</v>
      </c>
      <c r="BS3136">
        <v>0</v>
      </c>
      <c r="BT3136">
        <v>0</v>
      </c>
      <c r="BU3136">
        <v>26.5</v>
      </c>
      <c r="BV3136">
        <v>680924</v>
      </c>
      <c r="BW3136">
        <v>0</v>
      </c>
      <c r="BX3136">
        <v>273235</v>
      </c>
      <c r="BY3136">
        <v>9110</v>
      </c>
      <c r="BZ3136">
        <v>182</v>
      </c>
      <c r="CA3136">
        <v>23416</v>
      </c>
      <c r="CB3136">
        <v>98168</v>
      </c>
      <c r="CC3136">
        <v>159529</v>
      </c>
      <c r="CD3136">
        <v>5276</v>
      </c>
      <c r="CE3136">
        <v>883.3</v>
      </c>
      <c r="CF3136">
        <v>33.6</v>
      </c>
    </row>
    <row r="3137" spans="1:84">
      <c r="A3137">
        <v>55071</v>
      </c>
      <c r="B3137" t="s">
        <v>3130</v>
      </c>
      <c r="C3137">
        <v>55071</v>
      </c>
      <c r="D3137">
        <v>81911</v>
      </c>
      <c r="E3137">
        <v>-1.2</v>
      </c>
      <c r="F3137">
        <v>-982</v>
      </c>
      <c r="G3137">
        <v>82887</v>
      </c>
      <c r="H3137">
        <v>4379</v>
      </c>
      <c r="I3137">
        <v>5.3</v>
      </c>
      <c r="J3137">
        <v>18324</v>
      </c>
      <c r="K3137">
        <v>22.4</v>
      </c>
      <c r="L3137">
        <v>15.6</v>
      </c>
      <c r="M3137">
        <v>12750</v>
      </c>
      <c r="N3137">
        <v>50.1</v>
      </c>
      <c r="O3137">
        <v>78677</v>
      </c>
      <c r="P3137">
        <v>378</v>
      </c>
      <c r="Q3137">
        <v>392</v>
      </c>
      <c r="R3137">
        <v>1864</v>
      </c>
      <c r="S3137">
        <v>30</v>
      </c>
      <c r="T3137">
        <v>570</v>
      </c>
      <c r="U3137">
        <v>1858</v>
      </c>
      <c r="V3137">
        <v>76945</v>
      </c>
      <c r="W3137">
        <v>96.1</v>
      </c>
      <c r="X3137">
        <v>0.5</v>
      </c>
      <c r="Y3137">
        <v>0.5</v>
      </c>
      <c r="Z3137">
        <v>2.2999999999999998</v>
      </c>
      <c r="AA3137">
        <v>0</v>
      </c>
      <c r="AB3137">
        <v>0.7</v>
      </c>
      <c r="AC3137">
        <v>2.2999999999999998</v>
      </c>
      <c r="AD3137">
        <v>93.9</v>
      </c>
      <c r="AE3137">
        <v>889</v>
      </c>
      <c r="AF3137">
        <v>764</v>
      </c>
      <c r="AG3137">
        <v>5</v>
      </c>
      <c r="AH3137">
        <v>64.599999999999994</v>
      </c>
      <c r="AI3137">
        <v>2.2999999999999998</v>
      </c>
      <c r="AJ3137">
        <v>5.3</v>
      </c>
      <c r="AK3137">
        <v>84.6</v>
      </c>
      <c r="AL3137">
        <v>15.5</v>
      </c>
      <c r="AM3137">
        <v>11249</v>
      </c>
      <c r="AN3137">
        <v>18.2</v>
      </c>
      <c r="AO3137">
        <v>36526</v>
      </c>
      <c r="AP3137">
        <v>1873</v>
      </c>
      <c r="AQ3137">
        <v>5.4</v>
      </c>
      <c r="AR3137">
        <v>76</v>
      </c>
      <c r="AS3137">
        <v>90900</v>
      </c>
      <c r="AT3137">
        <v>22.2</v>
      </c>
      <c r="AU3137">
        <v>32721</v>
      </c>
      <c r="AV3137">
        <v>2.4900000000000002</v>
      </c>
      <c r="AW3137">
        <v>20285</v>
      </c>
      <c r="AX3137">
        <v>47081</v>
      </c>
      <c r="AY3137">
        <v>8.1</v>
      </c>
      <c r="AZ3137">
        <v>2487</v>
      </c>
      <c r="BA3137">
        <v>30395</v>
      </c>
      <c r="BB3137">
        <v>45519</v>
      </c>
      <c r="BC3137">
        <v>2252</v>
      </c>
      <c r="BD3137">
        <v>4.9000000000000004</v>
      </c>
      <c r="BE3137">
        <v>44867</v>
      </c>
      <c r="BF3137">
        <v>-847</v>
      </c>
      <c r="BG3137">
        <v>4749</v>
      </c>
      <c r="BH3137">
        <v>1682817</v>
      </c>
      <c r="BI3137">
        <v>37507</v>
      </c>
      <c r="BJ3137">
        <v>1885</v>
      </c>
      <c r="BK3137">
        <v>31159</v>
      </c>
      <c r="BL3137">
        <v>-9.4</v>
      </c>
      <c r="BM3137">
        <v>3862</v>
      </c>
      <c r="BN3137">
        <v>71868</v>
      </c>
      <c r="BO3137">
        <v>5219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24.1</v>
      </c>
      <c r="BV3137">
        <v>2426759</v>
      </c>
      <c r="BW3137">
        <v>257683</v>
      </c>
      <c r="BX3137">
        <v>654691</v>
      </c>
      <c r="BY3137">
        <v>7945</v>
      </c>
      <c r="BZ3137">
        <v>202</v>
      </c>
      <c r="CA3137">
        <v>35139</v>
      </c>
      <c r="CB3137">
        <v>257111</v>
      </c>
      <c r="CC3137">
        <v>378838</v>
      </c>
      <c r="CD3137">
        <v>4628</v>
      </c>
      <c r="CE3137">
        <v>591.53</v>
      </c>
      <c r="CF3137">
        <v>140</v>
      </c>
    </row>
    <row r="3138" spans="1:84">
      <c r="A3138">
        <v>55073</v>
      </c>
      <c r="B3138" t="s">
        <v>3131</v>
      </c>
      <c r="C3138">
        <v>55073</v>
      </c>
      <c r="D3138">
        <v>130223</v>
      </c>
      <c r="E3138">
        <v>3.5</v>
      </c>
      <c r="F3138">
        <v>4389</v>
      </c>
      <c r="G3138">
        <v>125834</v>
      </c>
      <c r="H3138">
        <v>7711</v>
      </c>
      <c r="I3138">
        <v>5.9</v>
      </c>
      <c r="J3138">
        <v>31231</v>
      </c>
      <c r="K3138">
        <v>24</v>
      </c>
      <c r="L3138">
        <v>13.3</v>
      </c>
      <c r="M3138">
        <v>17267</v>
      </c>
      <c r="N3138">
        <v>49.9</v>
      </c>
      <c r="O3138">
        <v>122165</v>
      </c>
      <c r="P3138">
        <v>482</v>
      </c>
      <c r="Q3138">
        <v>501</v>
      </c>
      <c r="R3138">
        <v>6095</v>
      </c>
      <c r="S3138">
        <v>30</v>
      </c>
      <c r="T3138">
        <v>950</v>
      </c>
      <c r="U3138">
        <v>1443</v>
      </c>
      <c r="V3138">
        <v>120840</v>
      </c>
      <c r="W3138">
        <v>93.8</v>
      </c>
      <c r="X3138">
        <v>0.4</v>
      </c>
      <c r="Y3138">
        <v>0.4</v>
      </c>
      <c r="Z3138">
        <v>4.7</v>
      </c>
      <c r="AA3138">
        <v>0</v>
      </c>
      <c r="AB3138">
        <v>0.7</v>
      </c>
      <c r="AC3138">
        <v>1.1000000000000001</v>
      </c>
      <c r="AD3138">
        <v>92.8</v>
      </c>
      <c r="AE3138">
        <v>1532</v>
      </c>
      <c r="AF3138">
        <v>928</v>
      </c>
      <c r="AG3138">
        <v>8</v>
      </c>
      <c r="AH3138">
        <v>61.7</v>
      </c>
      <c r="AI3138">
        <v>3.5</v>
      </c>
      <c r="AJ3138">
        <v>7.4</v>
      </c>
      <c r="AK3138">
        <v>83.8</v>
      </c>
      <c r="AL3138">
        <v>18.3</v>
      </c>
      <c r="AM3138">
        <v>17190</v>
      </c>
      <c r="AN3138">
        <v>18.399999999999999</v>
      </c>
      <c r="AO3138">
        <v>55987</v>
      </c>
      <c r="AP3138">
        <v>5627</v>
      </c>
      <c r="AQ3138">
        <v>11.2</v>
      </c>
      <c r="AR3138">
        <v>75.7</v>
      </c>
      <c r="AS3138">
        <v>95800</v>
      </c>
      <c r="AT3138">
        <v>19</v>
      </c>
      <c r="AU3138">
        <v>47702</v>
      </c>
      <c r="AV3138">
        <v>2.6</v>
      </c>
      <c r="AW3138">
        <v>20703</v>
      </c>
      <c r="AX3138">
        <v>50136</v>
      </c>
      <c r="AY3138">
        <v>8.8000000000000007</v>
      </c>
      <c r="AZ3138">
        <v>4146</v>
      </c>
      <c r="BA3138">
        <v>32176</v>
      </c>
      <c r="BB3138">
        <v>75581</v>
      </c>
      <c r="BC3138">
        <v>3215</v>
      </c>
      <c r="BD3138">
        <v>4.3</v>
      </c>
      <c r="BE3138">
        <v>90999</v>
      </c>
      <c r="BF3138">
        <v>5473</v>
      </c>
      <c r="BG3138">
        <v>8166</v>
      </c>
      <c r="BH3138">
        <v>3392728</v>
      </c>
      <c r="BI3138">
        <v>37283</v>
      </c>
      <c r="BJ3138">
        <v>3411</v>
      </c>
      <c r="BK3138">
        <v>65136</v>
      </c>
      <c r="BL3138">
        <v>2.4</v>
      </c>
      <c r="BM3138">
        <v>7251</v>
      </c>
      <c r="BN3138">
        <v>128050</v>
      </c>
      <c r="BO3138">
        <v>9321</v>
      </c>
      <c r="BP3138">
        <v>0</v>
      </c>
      <c r="BQ3138">
        <v>0</v>
      </c>
      <c r="BR3138">
        <v>1.4</v>
      </c>
      <c r="BS3138">
        <v>0</v>
      </c>
      <c r="BT3138">
        <v>0</v>
      </c>
      <c r="BU3138">
        <v>21.7</v>
      </c>
      <c r="BV3138">
        <v>3501052</v>
      </c>
      <c r="BW3138">
        <v>0</v>
      </c>
      <c r="BX3138">
        <v>1844149</v>
      </c>
      <c r="BY3138">
        <v>14530</v>
      </c>
      <c r="BZ3138">
        <v>676</v>
      </c>
      <c r="CA3138">
        <v>104532</v>
      </c>
      <c r="CB3138">
        <v>531263</v>
      </c>
      <c r="CC3138">
        <v>535472</v>
      </c>
      <c r="CD3138">
        <v>4192</v>
      </c>
      <c r="CE3138">
        <v>1544.96</v>
      </c>
      <c r="CF3138">
        <v>81.400000000000006</v>
      </c>
    </row>
    <row r="3139" spans="1:84">
      <c r="A3139">
        <v>55075</v>
      </c>
      <c r="B3139" t="s">
        <v>3132</v>
      </c>
      <c r="C3139">
        <v>55075</v>
      </c>
      <c r="D3139">
        <v>43208</v>
      </c>
      <c r="E3139">
        <v>-0.4</v>
      </c>
      <c r="F3139">
        <v>-176</v>
      </c>
      <c r="G3139">
        <v>43384</v>
      </c>
      <c r="H3139">
        <v>2081</v>
      </c>
      <c r="I3139">
        <v>4.8</v>
      </c>
      <c r="J3139">
        <v>8809</v>
      </c>
      <c r="K3139">
        <v>20.399999999999999</v>
      </c>
      <c r="L3139">
        <v>18.2</v>
      </c>
      <c r="M3139">
        <v>7843</v>
      </c>
      <c r="N3139">
        <v>50.7</v>
      </c>
      <c r="O3139">
        <v>42312</v>
      </c>
      <c r="P3139">
        <v>119</v>
      </c>
      <c r="Q3139">
        <v>275</v>
      </c>
      <c r="R3139">
        <v>174</v>
      </c>
      <c r="S3139">
        <v>9</v>
      </c>
      <c r="T3139">
        <v>319</v>
      </c>
      <c r="U3139">
        <v>384</v>
      </c>
      <c r="V3139">
        <v>41972</v>
      </c>
      <c r="W3139">
        <v>97.9</v>
      </c>
      <c r="X3139">
        <v>0.3</v>
      </c>
      <c r="Y3139">
        <v>0.6</v>
      </c>
      <c r="Z3139">
        <v>0.4</v>
      </c>
      <c r="AA3139">
        <v>0</v>
      </c>
      <c r="AB3139">
        <v>0.7</v>
      </c>
      <c r="AC3139">
        <v>0.9</v>
      </c>
      <c r="AD3139">
        <v>97.1</v>
      </c>
      <c r="AE3139">
        <v>421</v>
      </c>
      <c r="AF3139">
        <v>472</v>
      </c>
      <c r="AG3139">
        <v>4</v>
      </c>
      <c r="AH3139">
        <v>64.2</v>
      </c>
      <c r="AI3139">
        <v>1.2</v>
      </c>
      <c r="AJ3139">
        <v>3.9</v>
      </c>
      <c r="AK3139">
        <v>82.5</v>
      </c>
      <c r="AL3139">
        <v>12.9</v>
      </c>
      <c r="AM3139">
        <v>7224</v>
      </c>
      <c r="AN3139">
        <v>20.100000000000001</v>
      </c>
      <c r="AO3139">
        <v>28315</v>
      </c>
      <c r="AP3139">
        <v>2055</v>
      </c>
      <c r="AQ3139">
        <v>7.8</v>
      </c>
      <c r="AR3139">
        <v>79.3</v>
      </c>
      <c r="AS3139">
        <v>69800</v>
      </c>
      <c r="AT3139">
        <v>8.8000000000000007</v>
      </c>
      <c r="AU3139">
        <v>17585</v>
      </c>
      <c r="AV3139">
        <v>2.38</v>
      </c>
      <c r="AW3139">
        <v>17492</v>
      </c>
      <c r="AX3139">
        <v>39569</v>
      </c>
      <c r="AY3139">
        <v>10.5</v>
      </c>
      <c r="AZ3139">
        <v>1182</v>
      </c>
      <c r="BA3139">
        <v>27275</v>
      </c>
      <c r="BB3139">
        <v>22083</v>
      </c>
      <c r="BC3139">
        <v>1424</v>
      </c>
      <c r="BD3139">
        <v>6.4</v>
      </c>
      <c r="BE3139">
        <v>26120</v>
      </c>
      <c r="BF3139">
        <v>490</v>
      </c>
      <c r="BG3139">
        <v>2509</v>
      </c>
      <c r="BH3139">
        <v>888457</v>
      </c>
      <c r="BI3139">
        <v>34014</v>
      </c>
      <c r="BJ3139">
        <v>1213</v>
      </c>
      <c r="BK3139">
        <v>17910</v>
      </c>
      <c r="BL3139">
        <v>4.2</v>
      </c>
      <c r="BM3139">
        <v>2453</v>
      </c>
      <c r="BN3139">
        <v>41139</v>
      </c>
      <c r="BO3139">
        <v>3473</v>
      </c>
      <c r="BP3139">
        <v>0</v>
      </c>
      <c r="BQ3139">
        <v>0</v>
      </c>
      <c r="BR3139">
        <v>0</v>
      </c>
      <c r="BS3139">
        <v>0</v>
      </c>
      <c r="BT3139">
        <v>0</v>
      </c>
      <c r="BU3139">
        <v>18.899999999999999</v>
      </c>
      <c r="BV3139">
        <v>1383665</v>
      </c>
      <c r="BW3139">
        <v>0</v>
      </c>
      <c r="BX3139">
        <v>425596</v>
      </c>
      <c r="BY3139">
        <v>9805</v>
      </c>
      <c r="BZ3139">
        <v>217</v>
      </c>
      <c r="CA3139">
        <v>28189</v>
      </c>
      <c r="CB3139">
        <v>148777</v>
      </c>
      <c r="CC3139">
        <v>258173</v>
      </c>
      <c r="CD3139">
        <v>5954</v>
      </c>
      <c r="CE3139">
        <v>1401.76</v>
      </c>
      <c r="CF3139">
        <v>30.9</v>
      </c>
    </row>
    <row r="3140" spans="1:84">
      <c r="A3140">
        <v>55077</v>
      </c>
      <c r="B3140" t="s">
        <v>3133</v>
      </c>
      <c r="C3140">
        <v>55077</v>
      </c>
      <c r="D3140">
        <v>15227</v>
      </c>
      <c r="E3140">
        <v>4.5999999999999996</v>
      </c>
      <c r="F3140">
        <v>672</v>
      </c>
      <c r="G3140">
        <v>15832</v>
      </c>
      <c r="H3140">
        <v>785</v>
      </c>
      <c r="I3140">
        <v>5.2</v>
      </c>
      <c r="J3140">
        <v>3058</v>
      </c>
      <c r="K3140">
        <v>20.100000000000001</v>
      </c>
      <c r="L3140">
        <v>20.2</v>
      </c>
      <c r="M3140">
        <v>3071</v>
      </c>
      <c r="N3140">
        <v>49.9</v>
      </c>
      <c r="O3140">
        <v>14923</v>
      </c>
      <c r="P3140">
        <v>76</v>
      </c>
      <c r="Q3140">
        <v>71</v>
      </c>
      <c r="R3140">
        <v>37</v>
      </c>
      <c r="S3140">
        <v>15</v>
      </c>
      <c r="T3140">
        <v>105</v>
      </c>
      <c r="U3140">
        <v>273</v>
      </c>
      <c r="V3140">
        <v>14674</v>
      </c>
      <c r="W3140">
        <v>98</v>
      </c>
      <c r="X3140">
        <v>0.5</v>
      </c>
      <c r="Y3140">
        <v>0.5</v>
      </c>
      <c r="Z3140">
        <v>0.2</v>
      </c>
      <c r="AA3140">
        <v>0.1</v>
      </c>
      <c r="AB3140">
        <v>0.7</v>
      </c>
      <c r="AC3140">
        <v>1.8</v>
      </c>
      <c r="AD3140">
        <v>96.4</v>
      </c>
      <c r="AE3140">
        <v>156</v>
      </c>
      <c r="AF3140">
        <v>168</v>
      </c>
      <c r="AG3140">
        <v>1</v>
      </c>
      <c r="AH3140">
        <v>57.9</v>
      </c>
      <c r="AI3140">
        <v>1.5</v>
      </c>
      <c r="AJ3140">
        <v>6.2</v>
      </c>
      <c r="AK3140">
        <v>78.8</v>
      </c>
      <c r="AL3140">
        <v>10.1</v>
      </c>
      <c r="AM3140">
        <v>2863</v>
      </c>
      <c r="AN3140">
        <v>25.9</v>
      </c>
      <c r="AO3140">
        <v>9417</v>
      </c>
      <c r="AP3140">
        <v>753</v>
      </c>
      <c r="AQ3140">
        <v>8.6999999999999993</v>
      </c>
      <c r="AR3140">
        <v>82.3</v>
      </c>
      <c r="AS3140">
        <v>87000</v>
      </c>
      <c r="AT3140">
        <v>5</v>
      </c>
      <c r="AU3140">
        <v>5986</v>
      </c>
      <c r="AV3140">
        <v>2.41</v>
      </c>
      <c r="AW3140">
        <v>16924</v>
      </c>
      <c r="AX3140">
        <v>39862</v>
      </c>
      <c r="AY3140">
        <v>10.1</v>
      </c>
      <c r="AZ3140">
        <v>374</v>
      </c>
      <c r="BA3140">
        <v>24621</v>
      </c>
      <c r="BB3140">
        <v>7939</v>
      </c>
      <c r="BC3140">
        <v>469</v>
      </c>
      <c r="BD3140">
        <v>5.9</v>
      </c>
      <c r="BE3140">
        <v>6061</v>
      </c>
      <c r="BF3140">
        <v>159</v>
      </c>
      <c r="BG3140">
        <v>855</v>
      </c>
      <c r="BH3140">
        <v>158646</v>
      </c>
      <c r="BI3140">
        <v>26175</v>
      </c>
      <c r="BJ3140">
        <v>385</v>
      </c>
      <c r="BK3140">
        <v>3403</v>
      </c>
      <c r="BL3140">
        <v>2.7</v>
      </c>
      <c r="BM3140">
        <v>1054</v>
      </c>
      <c r="BN3140">
        <v>15857</v>
      </c>
      <c r="BO3140">
        <v>1323</v>
      </c>
      <c r="BP3140">
        <v>0</v>
      </c>
      <c r="BQ3140">
        <v>0</v>
      </c>
      <c r="BR3140">
        <v>0</v>
      </c>
      <c r="BS3140">
        <v>0</v>
      </c>
      <c r="BT3140">
        <v>0</v>
      </c>
      <c r="BU3140">
        <v>16.7</v>
      </c>
      <c r="BV3140">
        <v>216181</v>
      </c>
      <c r="BW3140">
        <v>0</v>
      </c>
      <c r="BX3140">
        <v>58883</v>
      </c>
      <c r="BY3140">
        <v>3998</v>
      </c>
      <c r="BZ3140">
        <v>66</v>
      </c>
      <c r="CA3140">
        <v>9659</v>
      </c>
      <c r="CB3140">
        <v>145552</v>
      </c>
      <c r="CC3140">
        <v>108818</v>
      </c>
      <c r="CD3140">
        <v>7268</v>
      </c>
      <c r="CE3140">
        <v>455.49</v>
      </c>
      <c r="CF3140">
        <v>34.799999999999997</v>
      </c>
    </row>
    <row r="3141" spans="1:84">
      <c r="A3141">
        <v>55078</v>
      </c>
      <c r="B3141" t="s">
        <v>3134</v>
      </c>
      <c r="C3141">
        <v>55078</v>
      </c>
      <c r="D3141">
        <v>4597</v>
      </c>
      <c r="E3141">
        <v>0.8</v>
      </c>
      <c r="F3141">
        <v>35</v>
      </c>
      <c r="G3141">
        <v>4562</v>
      </c>
      <c r="H3141">
        <v>458</v>
      </c>
      <c r="I3141">
        <v>10</v>
      </c>
      <c r="J3141">
        <v>1614</v>
      </c>
      <c r="K3141">
        <v>35.1</v>
      </c>
      <c r="L3141">
        <v>10.1</v>
      </c>
      <c r="M3141">
        <v>462</v>
      </c>
      <c r="N3141">
        <v>50.2</v>
      </c>
      <c r="O3141">
        <v>666</v>
      </c>
      <c r="P3141">
        <v>66</v>
      </c>
      <c r="Q3141">
        <v>3765</v>
      </c>
      <c r="R3141">
        <v>36</v>
      </c>
      <c r="S3141">
        <v>6</v>
      </c>
      <c r="T3141">
        <v>58</v>
      </c>
      <c r="U3141">
        <v>252</v>
      </c>
      <c r="V3141">
        <v>574</v>
      </c>
      <c r="W3141">
        <v>14.5</v>
      </c>
      <c r="X3141">
        <v>1.4</v>
      </c>
      <c r="Y3141">
        <v>81.900000000000006</v>
      </c>
      <c r="Z3141">
        <v>0.8</v>
      </c>
      <c r="AA3141">
        <v>0.1</v>
      </c>
      <c r="AB3141">
        <v>1.3</v>
      </c>
      <c r="AC3141">
        <v>5.5</v>
      </c>
      <c r="AD3141">
        <v>12.5</v>
      </c>
      <c r="AE3141">
        <v>102</v>
      </c>
      <c r="AF3141">
        <v>44</v>
      </c>
      <c r="AG3141">
        <v>0</v>
      </c>
      <c r="AH3141">
        <v>69.2</v>
      </c>
      <c r="AI3141">
        <v>2.7</v>
      </c>
      <c r="AJ3141">
        <v>11.9</v>
      </c>
      <c r="AK3141">
        <v>78.2</v>
      </c>
      <c r="AL3141">
        <v>12.9</v>
      </c>
      <c r="AM3141">
        <v>847</v>
      </c>
      <c r="AN3141">
        <v>18.399999999999999</v>
      </c>
      <c r="AO3141">
        <v>2211</v>
      </c>
      <c r="AP3141">
        <v>113</v>
      </c>
      <c r="AQ3141">
        <v>5.4</v>
      </c>
      <c r="AR3141">
        <v>73.8</v>
      </c>
      <c r="AS3141">
        <v>72700</v>
      </c>
      <c r="AT3141">
        <v>4.0999999999999996</v>
      </c>
      <c r="AU3141">
        <v>1345</v>
      </c>
      <c r="AV3141">
        <v>3.35</v>
      </c>
      <c r="AW3141">
        <v>10625</v>
      </c>
      <c r="AX3141">
        <v>29296</v>
      </c>
      <c r="AY3141">
        <v>22.8</v>
      </c>
      <c r="AZ3141">
        <v>90</v>
      </c>
      <c r="BA3141">
        <v>19561</v>
      </c>
      <c r="BB3141">
        <v>1681</v>
      </c>
      <c r="BC3141">
        <v>186</v>
      </c>
      <c r="BD3141">
        <v>11.1</v>
      </c>
      <c r="BE3141">
        <v>2304</v>
      </c>
      <c r="BF3141">
        <v>-154</v>
      </c>
      <c r="BG3141">
        <v>2021</v>
      </c>
      <c r="BH3141">
        <v>78192</v>
      </c>
      <c r="BI3141">
        <v>33938</v>
      </c>
      <c r="BJ3141">
        <v>19</v>
      </c>
      <c r="BK3141">
        <v>834</v>
      </c>
      <c r="BL3141">
        <v>-49.5</v>
      </c>
      <c r="BM3141">
        <v>104</v>
      </c>
      <c r="BN3141">
        <v>0</v>
      </c>
      <c r="BO3141">
        <v>112</v>
      </c>
      <c r="BP3141">
        <v>0</v>
      </c>
      <c r="BQ3141">
        <v>0</v>
      </c>
      <c r="BR3141">
        <v>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6505</v>
      </c>
      <c r="BY3141">
        <v>1406</v>
      </c>
      <c r="BZ3141">
        <v>6</v>
      </c>
      <c r="CA3141">
        <v>984</v>
      </c>
      <c r="CB3141">
        <v>354</v>
      </c>
      <c r="CC3141">
        <v>51299</v>
      </c>
      <c r="CD3141">
        <v>11252</v>
      </c>
      <c r="CE3141">
        <v>357.96</v>
      </c>
      <c r="CF3141">
        <v>12.7</v>
      </c>
    </row>
    <row r="3142" spans="1:84">
      <c r="A3142">
        <v>55079</v>
      </c>
      <c r="B3142" t="s">
        <v>3135</v>
      </c>
      <c r="C3142">
        <v>55079</v>
      </c>
      <c r="D3142">
        <v>915097</v>
      </c>
      <c r="E3142">
        <v>-2.7</v>
      </c>
      <c r="F3142">
        <v>-25067</v>
      </c>
      <c r="G3142">
        <v>940164</v>
      </c>
      <c r="H3142">
        <v>71670</v>
      </c>
      <c r="I3142">
        <v>7.8</v>
      </c>
      <c r="J3142">
        <v>244241</v>
      </c>
      <c r="K3142">
        <v>26.7</v>
      </c>
      <c r="L3142">
        <v>11.9</v>
      </c>
      <c r="M3142">
        <v>108620</v>
      </c>
      <c r="N3142">
        <v>51.6</v>
      </c>
      <c r="O3142">
        <v>621129</v>
      </c>
      <c r="P3142">
        <v>242982</v>
      </c>
      <c r="Q3142">
        <v>7370</v>
      </c>
      <c r="R3142">
        <v>27836</v>
      </c>
      <c r="S3142">
        <v>747</v>
      </c>
      <c r="T3142">
        <v>15033</v>
      </c>
      <c r="U3142">
        <v>103874</v>
      </c>
      <c r="V3142">
        <v>527242</v>
      </c>
      <c r="W3142">
        <v>67.900000000000006</v>
      </c>
      <c r="X3142">
        <v>26.6</v>
      </c>
      <c r="Y3142">
        <v>0.8</v>
      </c>
      <c r="Z3142">
        <v>3</v>
      </c>
      <c r="AA3142">
        <v>0.1</v>
      </c>
      <c r="AB3142">
        <v>1.6</v>
      </c>
      <c r="AC3142">
        <v>11.4</v>
      </c>
      <c r="AD3142">
        <v>57.6</v>
      </c>
      <c r="AE3142">
        <v>14645</v>
      </c>
      <c r="AF3142">
        <v>8515</v>
      </c>
      <c r="AG3142">
        <v>149</v>
      </c>
      <c r="AH3142">
        <v>52.3</v>
      </c>
      <c r="AI3142">
        <v>6.8</v>
      </c>
      <c r="AJ3142">
        <v>13.1</v>
      </c>
      <c r="AK3142">
        <v>80.2</v>
      </c>
      <c r="AL3142">
        <v>23.6</v>
      </c>
      <c r="AM3142">
        <v>169939</v>
      </c>
      <c r="AN3142">
        <v>21.9</v>
      </c>
      <c r="AO3142">
        <v>408114</v>
      </c>
      <c r="AP3142">
        <v>8021</v>
      </c>
      <c r="AQ3142">
        <v>2</v>
      </c>
      <c r="AR3142">
        <v>52.6</v>
      </c>
      <c r="AS3142">
        <v>103200</v>
      </c>
      <c r="AT3142">
        <v>48.5</v>
      </c>
      <c r="AU3142">
        <v>377729</v>
      </c>
      <c r="AV3142">
        <v>2.4300000000000002</v>
      </c>
      <c r="AW3142">
        <v>19939</v>
      </c>
      <c r="AX3142">
        <v>39481</v>
      </c>
      <c r="AY3142">
        <v>20.2</v>
      </c>
      <c r="AZ3142">
        <v>31132</v>
      </c>
      <c r="BA3142">
        <v>33888</v>
      </c>
      <c r="BB3142">
        <v>456542</v>
      </c>
      <c r="BC3142">
        <v>25966</v>
      </c>
      <c r="BD3142">
        <v>5.7</v>
      </c>
      <c r="BE3142">
        <v>599947</v>
      </c>
      <c r="BF3142">
        <v>-27505</v>
      </c>
      <c r="BG3142">
        <v>67789</v>
      </c>
      <c r="BH3142">
        <v>29224914</v>
      </c>
      <c r="BI3142">
        <v>48712</v>
      </c>
      <c r="BJ3142">
        <v>21210</v>
      </c>
      <c r="BK3142">
        <v>468838</v>
      </c>
      <c r="BL3142">
        <v>-2.4</v>
      </c>
      <c r="BM3142">
        <v>40163</v>
      </c>
      <c r="BN3142">
        <v>1254504</v>
      </c>
      <c r="BO3142">
        <v>50626</v>
      </c>
      <c r="BP3142">
        <v>9.5</v>
      </c>
      <c r="BQ3142">
        <v>0.8</v>
      </c>
      <c r="BR3142">
        <v>3.1</v>
      </c>
      <c r="BS3142">
        <v>2.6</v>
      </c>
      <c r="BT3142">
        <v>0</v>
      </c>
      <c r="BU3142">
        <v>30.3</v>
      </c>
      <c r="BV3142">
        <v>15377699</v>
      </c>
      <c r="BW3142">
        <v>15157730</v>
      </c>
      <c r="BX3142">
        <v>8851410</v>
      </c>
      <c r="BY3142">
        <v>9473</v>
      </c>
      <c r="BZ3142">
        <v>1436</v>
      </c>
      <c r="CA3142">
        <v>189715</v>
      </c>
      <c r="CB3142">
        <v>5579</v>
      </c>
      <c r="CC3142">
        <v>5904383</v>
      </c>
      <c r="CD3142">
        <v>6362</v>
      </c>
      <c r="CE3142">
        <v>241.56</v>
      </c>
      <c r="CF3142">
        <v>3885</v>
      </c>
    </row>
    <row r="3143" spans="1:84">
      <c r="A3143">
        <v>55081</v>
      </c>
      <c r="B3143" t="s">
        <v>3136</v>
      </c>
      <c r="C3143">
        <v>55081</v>
      </c>
      <c r="D3143">
        <v>43028</v>
      </c>
      <c r="E3143">
        <v>5.2</v>
      </c>
      <c r="F3143">
        <v>2132</v>
      </c>
      <c r="G3143">
        <v>40899</v>
      </c>
      <c r="H3143">
        <v>2982</v>
      </c>
      <c r="I3143">
        <v>6.9</v>
      </c>
      <c r="J3143">
        <v>10953</v>
      </c>
      <c r="K3143">
        <v>25.5</v>
      </c>
      <c r="L3143">
        <v>13.3</v>
      </c>
      <c r="M3143">
        <v>5736</v>
      </c>
      <c r="N3143">
        <v>49.7</v>
      </c>
      <c r="O3143">
        <v>41580</v>
      </c>
      <c r="P3143">
        <v>356</v>
      </c>
      <c r="Q3143">
        <v>453</v>
      </c>
      <c r="R3143">
        <v>278</v>
      </c>
      <c r="S3143">
        <v>13</v>
      </c>
      <c r="T3143">
        <v>348</v>
      </c>
      <c r="U3143">
        <v>1017</v>
      </c>
      <c r="V3143">
        <v>40615</v>
      </c>
      <c r="W3143">
        <v>96.6</v>
      </c>
      <c r="X3143">
        <v>0.8</v>
      </c>
      <c r="Y3143">
        <v>1.1000000000000001</v>
      </c>
      <c r="Z3143">
        <v>0.6</v>
      </c>
      <c r="AA3143">
        <v>0</v>
      </c>
      <c r="AB3143">
        <v>0.8</v>
      </c>
      <c r="AC3143">
        <v>2.4</v>
      </c>
      <c r="AD3143">
        <v>94.4</v>
      </c>
      <c r="AE3143">
        <v>587</v>
      </c>
      <c r="AF3143">
        <v>408</v>
      </c>
      <c r="AG3143">
        <v>5</v>
      </c>
      <c r="AH3143">
        <v>58.4</v>
      </c>
      <c r="AI3143">
        <v>1.8</v>
      </c>
      <c r="AJ3143">
        <v>7.6</v>
      </c>
      <c r="AK3143">
        <v>81.099999999999994</v>
      </c>
      <c r="AL3143">
        <v>13.2</v>
      </c>
      <c r="AM3143">
        <v>7116</v>
      </c>
      <c r="AN3143">
        <v>19</v>
      </c>
      <c r="AO3143">
        <v>18591</v>
      </c>
      <c r="AP3143">
        <v>1920</v>
      </c>
      <c r="AQ3143">
        <v>11.5</v>
      </c>
      <c r="AR3143">
        <v>73.7</v>
      </c>
      <c r="AS3143">
        <v>77500</v>
      </c>
      <c r="AT3143">
        <v>16.100000000000001</v>
      </c>
      <c r="AU3143">
        <v>15399</v>
      </c>
      <c r="AV3143">
        <v>2.6</v>
      </c>
      <c r="AW3143">
        <v>17056</v>
      </c>
      <c r="AX3143">
        <v>41669</v>
      </c>
      <c r="AY3143">
        <v>11.7</v>
      </c>
      <c r="AZ3143">
        <v>1116</v>
      </c>
      <c r="BA3143">
        <v>26220</v>
      </c>
      <c r="BB3143">
        <v>24248</v>
      </c>
      <c r="BC3143">
        <v>1025</v>
      </c>
      <c r="BD3143">
        <v>4.2</v>
      </c>
      <c r="BE3143">
        <v>26219</v>
      </c>
      <c r="BF3143">
        <v>2565</v>
      </c>
      <c r="BG3143">
        <v>4468</v>
      </c>
      <c r="BH3143">
        <v>838556</v>
      </c>
      <c r="BI3143">
        <v>31983</v>
      </c>
      <c r="BJ3143">
        <v>942</v>
      </c>
      <c r="BK3143">
        <v>14440</v>
      </c>
      <c r="BL3143">
        <v>6</v>
      </c>
      <c r="BM3143">
        <v>2605</v>
      </c>
      <c r="BN3143">
        <v>41402</v>
      </c>
      <c r="BO3143">
        <v>3028</v>
      </c>
      <c r="BP3143">
        <v>0</v>
      </c>
      <c r="BQ3143">
        <v>0</v>
      </c>
      <c r="BR3143">
        <v>0</v>
      </c>
      <c r="BS3143">
        <v>0</v>
      </c>
      <c r="BT3143">
        <v>0</v>
      </c>
      <c r="BU3143">
        <v>30.6</v>
      </c>
      <c r="BV3143">
        <v>805208</v>
      </c>
      <c r="BW3143">
        <v>129510</v>
      </c>
      <c r="BX3143">
        <v>352910</v>
      </c>
      <c r="BY3143">
        <v>8490</v>
      </c>
      <c r="BZ3143">
        <v>226</v>
      </c>
      <c r="CA3143">
        <v>27212</v>
      </c>
      <c r="CB3143">
        <v>351775</v>
      </c>
      <c r="CC3143">
        <v>373208</v>
      </c>
      <c r="CD3143">
        <v>8807</v>
      </c>
      <c r="CE3143">
        <v>900.77</v>
      </c>
      <c r="CF3143">
        <v>45.4</v>
      </c>
    </row>
    <row r="3144" spans="1:84">
      <c r="A3144">
        <v>55083</v>
      </c>
      <c r="B3144" t="s">
        <v>3137</v>
      </c>
      <c r="C3144">
        <v>55083</v>
      </c>
      <c r="D3144">
        <v>37958</v>
      </c>
      <c r="E3144">
        <v>6.5</v>
      </c>
      <c r="F3144">
        <v>2306</v>
      </c>
      <c r="G3144">
        <v>35634</v>
      </c>
      <c r="H3144">
        <v>1974</v>
      </c>
      <c r="I3144">
        <v>5.2</v>
      </c>
      <c r="J3144">
        <v>8292</v>
      </c>
      <c r="K3144">
        <v>21.8</v>
      </c>
      <c r="L3144">
        <v>15</v>
      </c>
      <c r="M3144">
        <v>5701</v>
      </c>
      <c r="N3144">
        <v>49.9</v>
      </c>
      <c r="O3144">
        <v>37086</v>
      </c>
      <c r="P3144">
        <v>81</v>
      </c>
      <c r="Q3144">
        <v>342</v>
      </c>
      <c r="R3144">
        <v>132</v>
      </c>
      <c r="S3144">
        <v>5</v>
      </c>
      <c r="T3144">
        <v>312</v>
      </c>
      <c r="U3144">
        <v>324</v>
      </c>
      <c r="V3144">
        <v>36792</v>
      </c>
      <c r="W3144">
        <v>97.7</v>
      </c>
      <c r="X3144">
        <v>0.2</v>
      </c>
      <c r="Y3144">
        <v>0.9</v>
      </c>
      <c r="Z3144">
        <v>0.3</v>
      </c>
      <c r="AA3144">
        <v>0</v>
      </c>
      <c r="AB3144">
        <v>0.8</v>
      </c>
      <c r="AC3144">
        <v>0.9</v>
      </c>
      <c r="AD3144">
        <v>96.9</v>
      </c>
      <c r="AE3144">
        <v>400</v>
      </c>
      <c r="AF3144">
        <v>327</v>
      </c>
      <c r="AG3144">
        <v>1</v>
      </c>
      <c r="AH3144">
        <v>63</v>
      </c>
      <c r="AI3144">
        <v>0.7</v>
      </c>
      <c r="AJ3144">
        <v>2.9</v>
      </c>
      <c r="AK3144">
        <v>80.599999999999994</v>
      </c>
      <c r="AL3144">
        <v>10.6</v>
      </c>
      <c r="AM3144">
        <v>5668</v>
      </c>
      <c r="AN3144">
        <v>25.8</v>
      </c>
      <c r="AO3144">
        <v>22395</v>
      </c>
      <c r="AP3144">
        <v>2577</v>
      </c>
      <c r="AQ3144">
        <v>13</v>
      </c>
      <c r="AR3144">
        <v>83</v>
      </c>
      <c r="AS3144">
        <v>89900</v>
      </c>
      <c r="AT3144">
        <v>6.7</v>
      </c>
      <c r="AU3144">
        <v>13979</v>
      </c>
      <c r="AV3144">
        <v>2.52</v>
      </c>
      <c r="AW3144">
        <v>19016</v>
      </c>
      <c r="AX3144">
        <v>45592</v>
      </c>
      <c r="AY3144">
        <v>8.6</v>
      </c>
      <c r="AZ3144">
        <v>1039</v>
      </c>
      <c r="BA3144">
        <v>27530</v>
      </c>
      <c r="BB3144">
        <v>20544</v>
      </c>
      <c r="BC3144">
        <v>1252</v>
      </c>
      <c r="BD3144">
        <v>6.1</v>
      </c>
      <c r="BE3144">
        <v>14862</v>
      </c>
      <c r="BF3144">
        <v>462</v>
      </c>
      <c r="BG3144">
        <v>1960</v>
      </c>
      <c r="BH3144">
        <v>388042</v>
      </c>
      <c r="BI3144">
        <v>26110</v>
      </c>
      <c r="BJ3144">
        <v>813</v>
      </c>
      <c r="BK3144">
        <v>7394</v>
      </c>
      <c r="BL3144">
        <v>-15.1</v>
      </c>
      <c r="BM3144">
        <v>2382</v>
      </c>
      <c r="BN3144">
        <v>23652</v>
      </c>
      <c r="BO3144">
        <v>2779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v>19.3</v>
      </c>
      <c r="BV3144">
        <v>451032</v>
      </c>
      <c r="BW3144">
        <v>0</v>
      </c>
      <c r="BX3144">
        <v>192670</v>
      </c>
      <c r="BY3144">
        <v>5259</v>
      </c>
      <c r="BZ3144">
        <v>697</v>
      </c>
      <c r="CA3144">
        <v>36591</v>
      </c>
      <c r="CB3144">
        <v>218887</v>
      </c>
      <c r="CC3144">
        <v>162008</v>
      </c>
      <c r="CD3144">
        <v>4305</v>
      </c>
      <c r="CE3144">
        <v>997.97</v>
      </c>
      <c r="CF3144">
        <v>35.700000000000003</v>
      </c>
    </row>
    <row r="3145" spans="1:84">
      <c r="A3145">
        <v>55085</v>
      </c>
      <c r="B3145" t="s">
        <v>3138</v>
      </c>
      <c r="C3145">
        <v>55085</v>
      </c>
      <c r="D3145">
        <v>36779</v>
      </c>
      <c r="E3145">
        <v>0</v>
      </c>
      <c r="F3145">
        <v>3</v>
      </c>
      <c r="G3145">
        <v>36776</v>
      </c>
      <c r="H3145">
        <v>1622</v>
      </c>
      <c r="I3145">
        <v>4.4000000000000004</v>
      </c>
      <c r="J3145">
        <v>7054</v>
      </c>
      <c r="K3145">
        <v>19.2</v>
      </c>
      <c r="L3145">
        <v>20.100000000000001</v>
      </c>
      <c r="M3145">
        <v>7381</v>
      </c>
      <c r="N3145">
        <v>50.1</v>
      </c>
      <c r="O3145">
        <v>35861</v>
      </c>
      <c r="P3145">
        <v>159</v>
      </c>
      <c r="Q3145">
        <v>319</v>
      </c>
      <c r="R3145">
        <v>168</v>
      </c>
      <c r="S3145">
        <v>14</v>
      </c>
      <c r="T3145">
        <v>258</v>
      </c>
      <c r="U3145">
        <v>321</v>
      </c>
      <c r="V3145">
        <v>35575</v>
      </c>
      <c r="W3145">
        <v>97.5</v>
      </c>
      <c r="X3145">
        <v>0.4</v>
      </c>
      <c r="Y3145">
        <v>0.9</v>
      </c>
      <c r="Z3145">
        <v>0.5</v>
      </c>
      <c r="AA3145">
        <v>0</v>
      </c>
      <c r="AB3145">
        <v>0.7</v>
      </c>
      <c r="AC3145">
        <v>0.9</v>
      </c>
      <c r="AD3145">
        <v>96.7</v>
      </c>
      <c r="AE3145">
        <v>333</v>
      </c>
      <c r="AF3145">
        <v>421</v>
      </c>
      <c r="AG3145">
        <v>2</v>
      </c>
      <c r="AH3145">
        <v>61.1</v>
      </c>
      <c r="AI3145">
        <v>1</v>
      </c>
      <c r="AJ3145">
        <v>3.3</v>
      </c>
      <c r="AK3145">
        <v>85.1</v>
      </c>
      <c r="AL3145">
        <v>20</v>
      </c>
      <c r="AM3145">
        <v>7621</v>
      </c>
      <c r="AN3145">
        <v>17.8</v>
      </c>
      <c r="AO3145">
        <v>28896</v>
      </c>
      <c r="AP3145">
        <v>2271</v>
      </c>
      <c r="AQ3145">
        <v>8.5</v>
      </c>
      <c r="AR3145">
        <v>79.7</v>
      </c>
      <c r="AS3145">
        <v>106200</v>
      </c>
      <c r="AT3145">
        <v>7.7</v>
      </c>
      <c r="AU3145">
        <v>15333</v>
      </c>
      <c r="AV3145">
        <v>2.34</v>
      </c>
      <c r="AW3145">
        <v>19746</v>
      </c>
      <c r="AX3145">
        <v>42833</v>
      </c>
      <c r="AY3145">
        <v>9.6</v>
      </c>
      <c r="AZ3145">
        <v>1175</v>
      </c>
      <c r="BA3145">
        <v>31855</v>
      </c>
      <c r="BB3145">
        <v>20199</v>
      </c>
      <c r="BC3145">
        <v>1177</v>
      </c>
      <c r="BD3145">
        <v>5.8</v>
      </c>
      <c r="BE3145">
        <v>26696</v>
      </c>
      <c r="BF3145">
        <v>1240</v>
      </c>
      <c r="BG3145">
        <v>2675</v>
      </c>
      <c r="BH3145">
        <v>800072</v>
      </c>
      <c r="BI3145">
        <v>29970</v>
      </c>
      <c r="BJ3145">
        <v>1421</v>
      </c>
      <c r="BK3145">
        <v>14871</v>
      </c>
      <c r="BL3145">
        <v>-9.1999999999999993</v>
      </c>
      <c r="BM3145">
        <v>3030</v>
      </c>
      <c r="BN3145">
        <v>65190</v>
      </c>
      <c r="BO3145">
        <v>4018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>
        <v>13.2</v>
      </c>
      <c r="BV3145">
        <v>352349</v>
      </c>
      <c r="BW3145">
        <v>0</v>
      </c>
      <c r="BX3145">
        <v>703015</v>
      </c>
      <c r="BY3145">
        <v>19013</v>
      </c>
      <c r="BZ3145">
        <v>405</v>
      </c>
      <c r="CA3145">
        <v>80322</v>
      </c>
      <c r="CB3145">
        <v>51006</v>
      </c>
      <c r="CC3145">
        <v>225797</v>
      </c>
      <c r="CD3145">
        <v>6072</v>
      </c>
      <c r="CE3145">
        <v>1124.5</v>
      </c>
      <c r="CF3145">
        <v>32.700000000000003</v>
      </c>
    </row>
    <row r="3146" spans="1:84">
      <c r="A3146">
        <v>55087</v>
      </c>
      <c r="B3146" t="s">
        <v>3139</v>
      </c>
      <c r="C3146">
        <v>55087</v>
      </c>
      <c r="D3146">
        <v>172734</v>
      </c>
      <c r="E3146">
        <v>7.2</v>
      </c>
      <c r="F3146">
        <v>11643</v>
      </c>
      <c r="G3146">
        <v>160971</v>
      </c>
      <c r="H3146">
        <v>11480</v>
      </c>
      <c r="I3146">
        <v>6.6</v>
      </c>
      <c r="J3146">
        <v>43463</v>
      </c>
      <c r="K3146">
        <v>25.2</v>
      </c>
      <c r="L3146">
        <v>11.4</v>
      </c>
      <c r="M3146">
        <v>19699</v>
      </c>
      <c r="N3146">
        <v>50</v>
      </c>
      <c r="O3146">
        <v>162871</v>
      </c>
      <c r="P3146">
        <v>1483</v>
      </c>
      <c r="Q3146">
        <v>2733</v>
      </c>
      <c r="R3146">
        <v>4101</v>
      </c>
      <c r="S3146">
        <v>72</v>
      </c>
      <c r="T3146">
        <v>1474</v>
      </c>
      <c r="U3146">
        <v>4363</v>
      </c>
      <c r="V3146">
        <v>158866</v>
      </c>
      <c r="W3146">
        <v>94.3</v>
      </c>
      <c r="X3146">
        <v>0.9</v>
      </c>
      <c r="Y3146">
        <v>1.6</v>
      </c>
      <c r="Z3146">
        <v>2.4</v>
      </c>
      <c r="AA3146">
        <v>0</v>
      </c>
      <c r="AB3146">
        <v>0.9</v>
      </c>
      <c r="AC3146">
        <v>2.5</v>
      </c>
      <c r="AD3146">
        <v>92</v>
      </c>
      <c r="AE3146">
        <v>2295</v>
      </c>
      <c r="AF3146">
        <v>1118</v>
      </c>
      <c r="AG3146">
        <v>6</v>
      </c>
      <c r="AH3146">
        <v>57.4</v>
      </c>
      <c r="AI3146">
        <v>3.1</v>
      </c>
      <c r="AJ3146">
        <v>6</v>
      </c>
      <c r="AK3146">
        <v>88.1</v>
      </c>
      <c r="AL3146">
        <v>22.5</v>
      </c>
      <c r="AM3146">
        <v>18687</v>
      </c>
      <c r="AN3146">
        <v>18.100000000000001</v>
      </c>
      <c r="AO3146">
        <v>70675</v>
      </c>
      <c r="AP3146">
        <v>8061</v>
      </c>
      <c r="AQ3146">
        <v>12.9</v>
      </c>
      <c r="AR3146">
        <v>72.400000000000006</v>
      </c>
      <c r="AS3146">
        <v>106000</v>
      </c>
      <c r="AT3146">
        <v>23.7</v>
      </c>
      <c r="AU3146">
        <v>60530</v>
      </c>
      <c r="AV3146">
        <v>2.61</v>
      </c>
      <c r="AW3146">
        <v>21943</v>
      </c>
      <c r="AX3146">
        <v>54743</v>
      </c>
      <c r="AY3146">
        <v>7</v>
      </c>
      <c r="AZ3146">
        <v>5637</v>
      </c>
      <c r="BA3146">
        <v>32980</v>
      </c>
      <c r="BB3146">
        <v>96174</v>
      </c>
      <c r="BC3146">
        <v>4440</v>
      </c>
      <c r="BD3146">
        <v>4.5999999999999996</v>
      </c>
      <c r="BE3146">
        <v>124114</v>
      </c>
      <c r="BF3146">
        <v>9331</v>
      </c>
      <c r="BG3146">
        <v>10800</v>
      </c>
      <c r="BH3146">
        <v>5081352</v>
      </c>
      <c r="BI3146">
        <v>40941</v>
      </c>
      <c r="BJ3146">
        <v>5011</v>
      </c>
      <c r="BK3146">
        <v>94861</v>
      </c>
      <c r="BL3146">
        <v>-2.2000000000000002</v>
      </c>
      <c r="BM3146">
        <v>8940</v>
      </c>
      <c r="BN3146">
        <v>234557</v>
      </c>
      <c r="BO3146">
        <v>11797</v>
      </c>
      <c r="BP3146">
        <v>0</v>
      </c>
      <c r="BQ3146">
        <v>1</v>
      </c>
      <c r="BR3146">
        <v>0</v>
      </c>
      <c r="BS3146">
        <v>0</v>
      </c>
      <c r="BT3146">
        <v>0</v>
      </c>
      <c r="BU3146">
        <v>22.7</v>
      </c>
      <c r="BV3146">
        <v>4537586</v>
      </c>
      <c r="BW3146">
        <v>0</v>
      </c>
      <c r="BX3146">
        <v>2555214</v>
      </c>
      <c r="BY3146">
        <v>15385</v>
      </c>
      <c r="BZ3146">
        <v>789</v>
      </c>
      <c r="CA3146">
        <v>134495</v>
      </c>
      <c r="CB3146">
        <v>263485</v>
      </c>
      <c r="CC3146">
        <v>639106</v>
      </c>
      <c r="CD3146">
        <v>3774</v>
      </c>
      <c r="CE3146">
        <v>640.34</v>
      </c>
      <c r="CF3146">
        <v>251.5</v>
      </c>
    </row>
    <row r="3147" spans="1:84">
      <c r="A3147">
        <v>55089</v>
      </c>
      <c r="B3147" t="s">
        <v>3140</v>
      </c>
      <c r="C3147">
        <v>55089</v>
      </c>
      <c r="D3147">
        <v>86321</v>
      </c>
      <c r="E3147">
        <v>4.9000000000000004</v>
      </c>
      <c r="F3147">
        <v>4004</v>
      </c>
      <c r="G3147">
        <v>82317</v>
      </c>
      <c r="H3147">
        <v>4541</v>
      </c>
      <c r="I3147">
        <v>5.3</v>
      </c>
      <c r="J3147">
        <v>19848</v>
      </c>
      <c r="K3147">
        <v>23</v>
      </c>
      <c r="L3147">
        <v>13.9</v>
      </c>
      <c r="M3147">
        <v>11981</v>
      </c>
      <c r="N3147">
        <v>50.5</v>
      </c>
      <c r="O3147">
        <v>83040</v>
      </c>
      <c r="P3147">
        <v>1143</v>
      </c>
      <c r="Q3147">
        <v>205</v>
      </c>
      <c r="R3147">
        <v>1253</v>
      </c>
      <c r="S3147">
        <v>13</v>
      </c>
      <c r="T3147">
        <v>667</v>
      </c>
      <c r="U3147">
        <v>1400</v>
      </c>
      <c r="V3147">
        <v>81716</v>
      </c>
      <c r="W3147">
        <v>96.2</v>
      </c>
      <c r="X3147">
        <v>1.3</v>
      </c>
      <c r="Y3147">
        <v>0.2</v>
      </c>
      <c r="Z3147">
        <v>1.5</v>
      </c>
      <c r="AA3147">
        <v>0</v>
      </c>
      <c r="AB3147">
        <v>0.8</v>
      </c>
      <c r="AC3147">
        <v>1.6</v>
      </c>
      <c r="AD3147">
        <v>94.7</v>
      </c>
      <c r="AE3147">
        <v>883</v>
      </c>
      <c r="AF3147">
        <v>636</v>
      </c>
      <c r="AG3147">
        <v>3</v>
      </c>
      <c r="AH3147">
        <v>58.9</v>
      </c>
      <c r="AI3147">
        <v>3.3</v>
      </c>
      <c r="AJ3147">
        <v>5.7</v>
      </c>
      <c r="AK3147">
        <v>91.9</v>
      </c>
      <c r="AL3147">
        <v>38.6</v>
      </c>
      <c r="AM3147">
        <v>8503</v>
      </c>
      <c r="AN3147">
        <v>22.1</v>
      </c>
      <c r="AO3147">
        <v>35347</v>
      </c>
      <c r="AP3147">
        <v>3313</v>
      </c>
      <c r="AQ3147">
        <v>10.3</v>
      </c>
      <c r="AR3147">
        <v>76.3</v>
      </c>
      <c r="AS3147">
        <v>177300</v>
      </c>
      <c r="AT3147">
        <v>22.9</v>
      </c>
      <c r="AU3147">
        <v>30857</v>
      </c>
      <c r="AV3147">
        <v>2.61</v>
      </c>
      <c r="AW3147">
        <v>31947</v>
      </c>
      <c r="AX3147">
        <v>69174</v>
      </c>
      <c r="AY3147">
        <v>4.5</v>
      </c>
      <c r="AZ3147">
        <v>4513</v>
      </c>
      <c r="BA3147">
        <v>52490</v>
      </c>
      <c r="BB3147">
        <v>48212</v>
      </c>
      <c r="BC3147">
        <v>1745</v>
      </c>
      <c r="BD3147">
        <v>3.6</v>
      </c>
      <c r="BE3147">
        <v>52178</v>
      </c>
      <c r="BF3147">
        <v>1094</v>
      </c>
      <c r="BG3147">
        <v>4152</v>
      </c>
      <c r="BH3147">
        <v>2142078</v>
      </c>
      <c r="BI3147">
        <v>41053</v>
      </c>
      <c r="BJ3147">
        <v>2816</v>
      </c>
      <c r="BK3147">
        <v>38208</v>
      </c>
      <c r="BL3147">
        <v>2.2999999999999998</v>
      </c>
      <c r="BM3147">
        <v>6338</v>
      </c>
      <c r="BN3147">
        <v>101492</v>
      </c>
      <c r="BO3147">
        <v>8200</v>
      </c>
      <c r="BP3147">
        <v>0</v>
      </c>
      <c r="BQ3147">
        <v>0</v>
      </c>
      <c r="BR3147">
        <v>1.5</v>
      </c>
      <c r="BS3147">
        <v>0</v>
      </c>
      <c r="BT3147">
        <v>0</v>
      </c>
      <c r="BU3147">
        <v>27.3</v>
      </c>
      <c r="BV3147">
        <v>2509716</v>
      </c>
      <c r="BW3147">
        <v>957323</v>
      </c>
      <c r="BX3147">
        <v>835860</v>
      </c>
      <c r="BY3147">
        <v>9947</v>
      </c>
      <c r="BZ3147">
        <v>304</v>
      </c>
      <c r="CA3147">
        <v>94786</v>
      </c>
      <c r="CB3147">
        <v>75467</v>
      </c>
      <c r="CC3147">
        <v>423283</v>
      </c>
      <c r="CD3147">
        <v>4920</v>
      </c>
      <c r="CE3147">
        <v>231.95</v>
      </c>
      <c r="CF3147">
        <v>354.8</v>
      </c>
    </row>
    <row r="3148" spans="1:84">
      <c r="A3148">
        <v>55091</v>
      </c>
      <c r="B3148" t="s">
        <v>3141</v>
      </c>
      <c r="C3148">
        <v>55091</v>
      </c>
      <c r="D3148">
        <v>7325</v>
      </c>
      <c r="E3148">
        <v>1.6</v>
      </c>
      <c r="F3148">
        <v>112</v>
      </c>
      <c r="G3148">
        <v>7213</v>
      </c>
      <c r="H3148">
        <v>425</v>
      </c>
      <c r="I3148">
        <v>5.8</v>
      </c>
      <c r="J3148">
        <v>1651</v>
      </c>
      <c r="K3148">
        <v>22.5</v>
      </c>
      <c r="L3148">
        <v>16.600000000000001</v>
      </c>
      <c r="M3148">
        <v>1217</v>
      </c>
      <c r="N3148">
        <v>49.4</v>
      </c>
      <c r="O3148">
        <v>7229</v>
      </c>
      <c r="P3148">
        <v>18</v>
      </c>
      <c r="Q3148">
        <v>19</v>
      </c>
      <c r="R3148">
        <v>16</v>
      </c>
      <c r="S3148">
        <v>2</v>
      </c>
      <c r="T3148">
        <v>41</v>
      </c>
      <c r="U3148">
        <v>34</v>
      </c>
      <c r="V3148">
        <v>7199</v>
      </c>
      <c r="W3148">
        <v>98.7</v>
      </c>
      <c r="X3148">
        <v>0.2</v>
      </c>
      <c r="Y3148">
        <v>0.3</v>
      </c>
      <c r="Z3148">
        <v>0.2</v>
      </c>
      <c r="AA3148">
        <v>0</v>
      </c>
      <c r="AB3148">
        <v>0.6</v>
      </c>
      <c r="AC3148">
        <v>0.5</v>
      </c>
      <c r="AD3148">
        <v>98.3</v>
      </c>
      <c r="AE3148">
        <v>89</v>
      </c>
      <c r="AF3148">
        <v>69</v>
      </c>
      <c r="AG3148">
        <v>1</v>
      </c>
      <c r="AH3148">
        <v>65.8</v>
      </c>
      <c r="AI3148">
        <v>0.6</v>
      </c>
      <c r="AJ3148">
        <v>5.7</v>
      </c>
      <c r="AK3148">
        <v>82.6</v>
      </c>
      <c r="AL3148">
        <v>13.3</v>
      </c>
      <c r="AM3148">
        <v>1029</v>
      </c>
      <c r="AN3148">
        <v>25.7</v>
      </c>
      <c r="AO3148">
        <v>3327</v>
      </c>
      <c r="AP3148">
        <v>291</v>
      </c>
      <c r="AQ3148">
        <v>9.6</v>
      </c>
      <c r="AR3148">
        <v>79.7</v>
      </c>
      <c r="AS3148">
        <v>79200</v>
      </c>
      <c r="AT3148">
        <v>12.9</v>
      </c>
      <c r="AU3148">
        <v>2759</v>
      </c>
      <c r="AV3148">
        <v>2.57</v>
      </c>
      <c r="AW3148">
        <v>18288</v>
      </c>
      <c r="AX3148">
        <v>42562</v>
      </c>
      <c r="AY3148">
        <v>9.4</v>
      </c>
      <c r="AZ3148">
        <v>206</v>
      </c>
      <c r="BA3148">
        <v>27885</v>
      </c>
      <c r="BB3148">
        <v>4131</v>
      </c>
      <c r="BC3148">
        <v>195</v>
      </c>
      <c r="BD3148">
        <v>4.7</v>
      </c>
      <c r="BE3148">
        <v>3499</v>
      </c>
      <c r="BF3148">
        <v>-178</v>
      </c>
      <c r="BG3148">
        <v>563</v>
      </c>
      <c r="BH3148">
        <v>94843</v>
      </c>
      <c r="BI3148">
        <v>27106</v>
      </c>
      <c r="BJ3148">
        <v>214</v>
      </c>
      <c r="BK3148">
        <v>1692</v>
      </c>
      <c r="BL3148">
        <v>-5.6</v>
      </c>
      <c r="BM3148">
        <v>582</v>
      </c>
      <c r="BN3148">
        <v>0</v>
      </c>
      <c r="BO3148">
        <v>707</v>
      </c>
      <c r="BP3148">
        <v>0</v>
      </c>
      <c r="BQ3148">
        <v>0</v>
      </c>
      <c r="BR3148">
        <v>0</v>
      </c>
      <c r="BS3148">
        <v>0</v>
      </c>
      <c r="BT3148">
        <v>0</v>
      </c>
      <c r="BU3148">
        <v>0</v>
      </c>
      <c r="BV3148">
        <v>0</v>
      </c>
      <c r="BW3148">
        <v>58187</v>
      </c>
      <c r="BX3148">
        <v>103294</v>
      </c>
      <c r="BY3148">
        <v>14073</v>
      </c>
      <c r="BZ3148">
        <v>42</v>
      </c>
      <c r="CA3148">
        <v>6387</v>
      </c>
      <c r="CB3148">
        <v>111313</v>
      </c>
      <c r="CC3148">
        <v>39660</v>
      </c>
      <c r="CD3148">
        <v>5357</v>
      </c>
      <c r="CE3148">
        <v>232.28</v>
      </c>
      <c r="CF3148">
        <v>31.1</v>
      </c>
    </row>
    <row r="3149" spans="1:84">
      <c r="A3149">
        <v>55093</v>
      </c>
      <c r="B3149" t="s">
        <v>3142</v>
      </c>
      <c r="C3149">
        <v>55093</v>
      </c>
      <c r="D3149">
        <v>39373</v>
      </c>
      <c r="E3149">
        <v>7</v>
      </c>
      <c r="F3149">
        <v>2569</v>
      </c>
      <c r="G3149">
        <v>36804</v>
      </c>
      <c r="H3149">
        <v>2274</v>
      </c>
      <c r="I3149">
        <v>5.8</v>
      </c>
      <c r="J3149">
        <v>8591</v>
      </c>
      <c r="K3149">
        <v>21.8</v>
      </c>
      <c r="L3149">
        <v>9.6</v>
      </c>
      <c r="M3149">
        <v>3791</v>
      </c>
      <c r="N3149">
        <v>50.2</v>
      </c>
      <c r="O3149">
        <v>38418</v>
      </c>
      <c r="P3149">
        <v>201</v>
      </c>
      <c r="Q3149">
        <v>127</v>
      </c>
      <c r="R3149">
        <v>331</v>
      </c>
      <c r="S3149">
        <v>13</v>
      </c>
      <c r="T3149">
        <v>283</v>
      </c>
      <c r="U3149">
        <v>416</v>
      </c>
      <c r="V3149">
        <v>38019</v>
      </c>
      <c r="W3149">
        <v>97.6</v>
      </c>
      <c r="X3149">
        <v>0.5</v>
      </c>
      <c r="Y3149">
        <v>0.3</v>
      </c>
      <c r="Z3149">
        <v>0.8</v>
      </c>
      <c r="AA3149">
        <v>0</v>
      </c>
      <c r="AB3149">
        <v>0.7</v>
      </c>
      <c r="AC3149">
        <v>1.1000000000000001</v>
      </c>
      <c r="AD3149">
        <v>96.6</v>
      </c>
      <c r="AE3149">
        <v>464</v>
      </c>
      <c r="AF3149">
        <v>234</v>
      </c>
      <c r="AG3149">
        <v>2</v>
      </c>
      <c r="AH3149">
        <v>56.1</v>
      </c>
      <c r="AI3149">
        <v>1</v>
      </c>
      <c r="AJ3149">
        <v>3.5</v>
      </c>
      <c r="AK3149">
        <v>89.6</v>
      </c>
      <c r="AL3149">
        <v>24.6</v>
      </c>
      <c r="AM3149">
        <v>4510</v>
      </c>
      <c r="AN3149">
        <v>25.1</v>
      </c>
      <c r="AO3149">
        <v>15352</v>
      </c>
      <c r="AP3149">
        <v>1859</v>
      </c>
      <c r="AQ3149">
        <v>13.8</v>
      </c>
      <c r="AR3149">
        <v>73.099999999999994</v>
      </c>
      <c r="AS3149">
        <v>123100</v>
      </c>
      <c r="AT3149">
        <v>19.3</v>
      </c>
      <c r="AU3149">
        <v>13015</v>
      </c>
      <c r="AV3149">
        <v>2.65</v>
      </c>
      <c r="AW3149">
        <v>20172</v>
      </c>
      <c r="AX3149">
        <v>53911</v>
      </c>
      <c r="AY3149">
        <v>7.3</v>
      </c>
      <c r="AZ3149">
        <v>1160</v>
      </c>
      <c r="BA3149">
        <v>29788</v>
      </c>
      <c r="BB3149">
        <v>23809</v>
      </c>
      <c r="BC3149">
        <v>994</v>
      </c>
      <c r="BD3149">
        <v>4.2</v>
      </c>
      <c r="BE3149">
        <v>17269</v>
      </c>
      <c r="BF3149">
        <v>1109</v>
      </c>
      <c r="BG3149">
        <v>3766</v>
      </c>
      <c r="BH3149">
        <v>440121</v>
      </c>
      <c r="BI3149">
        <v>25486</v>
      </c>
      <c r="BJ3149">
        <v>868</v>
      </c>
      <c r="BK3149">
        <v>7338</v>
      </c>
      <c r="BL3149">
        <v>7.4</v>
      </c>
      <c r="BM3149">
        <v>2805</v>
      </c>
      <c r="BN3149">
        <v>26265</v>
      </c>
      <c r="BO3149">
        <v>3296</v>
      </c>
      <c r="BP3149">
        <v>0</v>
      </c>
      <c r="BQ3149">
        <v>0</v>
      </c>
      <c r="BR3149">
        <v>0</v>
      </c>
      <c r="BS3149">
        <v>0</v>
      </c>
      <c r="BT3149">
        <v>0</v>
      </c>
      <c r="BU3149">
        <v>31.7</v>
      </c>
      <c r="BV3149">
        <v>271909</v>
      </c>
      <c r="BW3149">
        <v>0</v>
      </c>
      <c r="BX3149">
        <v>180863</v>
      </c>
      <c r="BY3149">
        <v>4831</v>
      </c>
      <c r="BZ3149">
        <v>312</v>
      </c>
      <c r="CA3149">
        <v>47595</v>
      </c>
      <c r="CB3149">
        <v>267311</v>
      </c>
      <c r="CC3149">
        <v>148673</v>
      </c>
      <c r="CD3149">
        <v>3878</v>
      </c>
      <c r="CE3149">
        <v>576.49</v>
      </c>
      <c r="CF3149">
        <v>63.9</v>
      </c>
    </row>
    <row r="3150" spans="1:84">
      <c r="A3150">
        <v>55095</v>
      </c>
      <c r="B3150" t="s">
        <v>3143</v>
      </c>
      <c r="C3150">
        <v>55095</v>
      </c>
      <c r="D3150">
        <v>44784</v>
      </c>
      <c r="E3150">
        <v>8.4</v>
      </c>
      <c r="F3150">
        <v>3465</v>
      </c>
      <c r="G3150">
        <v>41319</v>
      </c>
      <c r="H3150">
        <v>2485</v>
      </c>
      <c r="I3150">
        <v>5.5</v>
      </c>
      <c r="J3150">
        <v>10176</v>
      </c>
      <c r="K3150">
        <v>22.7</v>
      </c>
      <c r="L3150">
        <v>14.8</v>
      </c>
      <c r="M3150">
        <v>6614</v>
      </c>
      <c r="N3150">
        <v>49.9</v>
      </c>
      <c r="O3150">
        <v>43747</v>
      </c>
      <c r="P3150">
        <v>150</v>
      </c>
      <c r="Q3150">
        <v>495</v>
      </c>
      <c r="R3150">
        <v>120</v>
      </c>
      <c r="S3150">
        <v>10</v>
      </c>
      <c r="T3150">
        <v>262</v>
      </c>
      <c r="U3150">
        <v>420</v>
      </c>
      <c r="V3150">
        <v>43374</v>
      </c>
      <c r="W3150">
        <v>97.7</v>
      </c>
      <c r="X3150">
        <v>0.3</v>
      </c>
      <c r="Y3150">
        <v>1.1000000000000001</v>
      </c>
      <c r="Z3150">
        <v>0.3</v>
      </c>
      <c r="AA3150">
        <v>0</v>
      </c>
      <c r="AB3150">
        <v>0.6</v>
      </c>
      <c r="AC3150">
        <v>0.9</v>
      </c>
      <c r="AD3150">
        <v>96.9</v>
      </c>
      <c r="AE3150">
        <v>511</v>
      </c>
      <c r="AF3150">
        <v>398</v>
      </c>
      <c r="AG3150">
        <v>0</v>
      </c>
      <c r="AH3150">
        <v>61.4</v>
      </c>
      <c r="AI3150">
        <v>1</v>
      </c>
      <c r="AJ3150">
        <v>3</v>
      </c>
      <c r="AK3150">
        <v>85.9</v>
      </c>
      <c r="AL3150">
        <v>15.6</v>
      </c>
      <c r="AM3150">
        <v>6860</v>
      </c>
      <c r="AN3150">
        <v>28.7</v>
      </c>
      <c r="AO3150">
        <v>23980</v>
      </c>
      <c r="AP3150">
        <v>2851</v>
      </c>
      <c r="AQ3150">
        <v>13.5</v>
      </c>
      <c r="AR3150">
        <v>80.2</v>
      </c>
      <c r="AS3150">
        <v>100200</v>
      </c>
      <c r="AT3150">
        <v>9.6999999999999993</v>
      </c>
      <c r="AU3150">
        <v>16254</v>
      </c>
      <c r="AV3150">
        <v>2.5099999999999998</v>
      </c>
      <c r="AW3150">
        <v>19129</v>
      </c>
      <c r="AX3150">
        <v>46535</v>
      </c>
      <c r="AY3150">
        <v>8.4</v>
      </c>
      <c r="AZ3150">
        <v>1203</v>
      </c>
      <c r="BA3150">
        <v>27130</v>
      </c>
      <c r="BB3150">
        <v>24178</v>
      </c>
      <c r="BC3150">
        <v>1392</v>
      </c>
      <c r="BD3150">
        <v>5.8</v>
      </c>
      <c r="BE3150">
        <v>22775</v>
      </c>
      <c r="BF3150">
        <v>1860</v>
      </c>
      <c r="BG3150">
        <v>2721</v>
      </c>
      <c r="BH3150">
        <v>646330</v>
      </c>
      <c r="BI3150">
        <v>28379</v>
      </c>
      <c r="BJ3150">
        <v>1215</v>
      </c>
      <c r="BK3150">
        <v>13167</v>
      </c>
      <c r="BL3150">
        <v>12.1</v>
      </c>
      <c r="BM3150">
        <v>3410</v>
      </c>
      <c r="BN3150">
        <v>31281</v>
      </c>
      <c r="BO3150">
        <v>4062</v>
      </c>
      <c r="BP3150">
        <v>0</v>
      </c>
      <c r="BQ3150">
        <v>0</v>
      </c>
      <c r="BR3150">
        <v>0</v>
      </c>
      <c r="BS3150">
        <v>0</v>
      </c>
      <c r="BT3150">
        <v>0</v>
      </c>
      <c r="BU3150">
        <v>24.2</v>
      </c>
      <c r="BV3150">
        <v>663090</v>
      </c>
      <c r="BW3150">
        <v>80009</v>
      </c>
      <c r="BX3150">
        <v>319124</v>
      </c>
      <c r="BY3150">
        <v>7463</v>
      </c>
      <c r="BZ3150">
        <v>335</v>
      </c>
      <c r="CA3150">
        <v>48109</v>
      </c>
      <c r="CB3150">
        <v>292860</v>
      </c>
      <c r="CC3150">
        <v>198452</v>
      </c>
      <c r="CD3150">
        <v>4522</v>
      </c>
      <c r="CE3150">
        <v>917.27</v>
      </c>
      <c r="CF3150">
        <v>45.1</v>
      </c>
    </row>
    <row r="3151" spans="1:84">
      <c r="A3151">
        <v>55097</v>
      </c>
      <c r="B3151" t="s">
        <v>3144</v>
      </c>
      <c r="C3151">
        <v>55097</v>
      </c>
      <c r="D3151">
        <v>67484</v>
      </c>
      <c r="E3151">
        <v>0.4</v>
      </c>
      <c r="F3151">
        <v>302</v>
      </c>
      <c r="G3151">
        <v>67182</v>
      </c>
      <c r="H3151">
        <v>3615</v>
      </c>
      <c r="I3151">
        <v>5.4</v>
      </c>
      <c r="J3151">
        <v>14465</v>
      </c>
      <c r="K3151">
        <v>21.4</v>
      </c>
      <c r="L3151">
        <v>11.4</v>
      </c>
      <c r="M3151">
        <v>7666</v>
      </c>
      <c r="N3151">
        <v>50.1</v>
      </c>
      <c r="O3151">
        <v>64669</v>
      </c>
      <c r="P3151">
        <v>297</v>
      </c>
      <c r="Q3151">
        <v>286</v>
      </c>
      <c r="R3151">
        <v>1636</v>
      </c>
      <c r="S3151">
        <v>25</v>
      </c>
      <c r="T3151">
        <v>571</v>
      </c>
      <c r="U3151">
        <v>1162</v>
      </c>
      <c r="V3151">
        <v>63623</v>
      </c>
      <c r="W3151">
        <v>95.8</v>
      </c>
      <c r="X3151">
        <v>0.4</v>
      </c>
      <c r="Y3151">
        <v>0.4</v>
      </c>
      <c r="Z3151">
        <v>2.4</v>
      </c>
      <c r="AA3151">
        <v>0</v>
      </c>
      <c r="AB3151">
        <v>0.8</v>
      </c>
      <c r="AC3151">
        <v>1.7</v>
      </c>
      <c r="AD3151">
        <v>94.3</v>
      </c>
      <c r="AE3151">
        <v>710</v>
      </c>
      <c r="AF3151">
        <v>456</v>
      </c>
      <c r="AG3151">
        <v>2</v>
      </c>
      <c r="AH3151">
        <v>56.1</v>
      </c>
      <c r="AI3151">
        <v>2.2000000000000002</v>
      </c>
      <c r="AJ3151">
        <v>6.4</v>
      </c>
      <c r="AK3151">
        <v>86.5</v>
      </c>
      <c r="AL3151">
        <v>23.4</v>
      </c>
      <c r="AM3151">
        <v>8094</v>
      </c>
      <c r="AN3151">
        <v>18.3</v>
      </c>
      <c r="AO3151">
        <v>29007</v>
      </c>
      <c r="AP3151">
        <v>2418</v>
      </c>
      <c r="AQ3151">
        <v>9.1</v>
      </c>
      <c r="AR3151">
        <v>70.900000000000006</v>
      </c>
      <c r="AS3151">
        <v>98300</v>
      </c>
      <c r="AT3151">
        <v>21.1</v>
      </c>
      <c r="AU3151">
        <v>25040</v>
      </c>
      <c r="AV3151">
        <v>2.54</v>
      </c>
      <c r="AW3151">
        <v>19854</v>
      </c>
      <c r="AX3151">
        <v>46803</v>
      </c>
      <c r="AY3151">
        <v>10.3</v>
      </c>
      <c r="AZ3151">
        <v>2024</v>
      </c>
      <c r="BA3151">
        <v>30080</v>
      </c>
      <c r="BB3151">
        <v>41167</v>
      </c>
      <c r="BC3151">
        <v>1847</v>
      </c>
      <c r="BD3151">
        <v>4.5</v>
      </c>
      <c r="BE3151">
        <v>42794</v>
      </c>
      <c r="BF3151">
        <v>1317</v>
      </c>
      <c r="BG3151">
        <v>5773</v>
      </c>
      <c r="BH3151">
        <v>1489176</v>
      </c>
      <c r="BI3151">
        <v>34799</v>
      </c>
      <c r="BJ3151">
        <v>1622</v>
      </c>
      <c r="BK3151">
        <v>26627</v>
      </c>
      <c r="BL3151">
        <v>-0.6</v>
      </c>
      <c r="BM3151">
        <v>3512</v>
      </c>
      <c r="BN3151">
        <v>85453</v>
      </c>
      <c r="BO3151">
        <v>4573</v>
      </c>
      <c r="BP3151">
        <v>0</v>
      </c>
      <c r="BQ3151">
        <v>0</v>
      </c>
      <c r="BR3151">
        <v>0</v>
      </c>
      <c r="BS3151">
        <v>0</v>
      </c>
      <c r="BT3151">
        <v>0</v>
      </c>
      <c r="BU3151">
        <v>35.700000000000003</v>
      </c>
      <c r="BV3151">
        <v>1145750</v>
      </c>
      <c r="BW3151">
        <v>740987</v>
      </c>
      <c r="BX3151">
        <v>594626</v>
      </c>
      <c r="BY3151">
        <v>8840</v>
      </c>
      <c r="BZ3151">
        <v>323</v>
      </c>
      <c r="CA3151">
        <v>55777</v>
      </c>
      <c r="CB3151">
        <v>292109</v>
      </c>
      <c r="CC3151">
        <v>259580</v>
      </c>
      <c r="CD3151">
        <v>3854</v>
      </c>
      <c r="CE3151">
        <v>806.31</v>
      </c>
      <c r="CF3151">
        <v>83.4</v>
      </c>
    </row>
    <row r="3152" spans="1:84">
      <c r="A3152">
        <v>55099</v>
      </c>
      <c r="B3152" t="s">
        <v>3145</v>
      </c>
      <c r="C3152">
        <v>55099</v>
      </c>
      <c r="D3152">
        <v>15000</v>
      </c>
      <c r="E3152">
        <v>-5.2</v>
      </c>
      <c r="F3152">
        <v>-822</v>
      </c>
      <c r="G3152">
        <v>15822</v>
      </c>
      <c r="H3152">
        <v>674</v>
      </c>
      <c r="I3152">
        <v>4.5</v>
      </c>
      <c r="J3152">
        <v>3031</v>
      </c>
      <c r="K3152">
        <v>20.2</v>
      </c>
      <c r="L3152">
        <v>19.100000000000001</v>
      </c>
      <c r="M3152">
        <v>2869</v>
      </c>
      <c r="N3152">
        <v>49.7</v>
      </c>
      <c r="O3152">
        <v>14733</v>
      </c>
      <c r="P3152">
        <v>18</v>
      </c>
      <c r="Q3152">
        <v>95</v>
      </c>
      <c r="R3152">
        <v>57</v>
      </c>
      <c r="S3152">
        <v>5</v>
      </c>
      <c r="T3152">
        <v>92</v>
      </c>
      <c r="U3152">
        <v>135</v>
      </c>
      <c r="V3152">
        <v>14612</v>
      </c>
      <c r="W3152">
        <v>98.2</v>
      </c>
      <c r="X3152">
        <v>0.1</v>
      </c>
      <c r="Y3152">
        <v>0.6</v>
      </c>
      <c r="Z3152">
        <v>0.4</v>
      </c>
      <c r="AA3152">
        <v>0</v>
      </c>
      <c r="AB3152">
        <v>0.6</v>
      </c>
      <c r="AC3152">
        <v>0.9</v>
      </c>
      <c r="AD3152">
        <v>97.4</v>
      </c>
      <c r="AE3152">
        <v>137</v>
      </c>
      <c r="AF3152">
        <v>215</v>
      </c>
      <c r="AG3152">
        <v>1</v>
      </c>
      <c r="AH3152">
        <v>65.900000000000006</v>
      </c>
      <c r="AI3152">
        <v>0.6</v>
      </c>
      <c r="AJ3152">
        <v>3.6</v>
      </c>
      <c r="AK3152">
        <v>82.4</v>
      </c>
      <c r="AL3152">
        <v>13</v>
      </c>
      <c r="AM3152">
        <v>2943</v>
      </c>
      <c r="AN3152">
        <v>18.899999999999999</v>
      </c>
      <c r="AO3152">
        <v>10208</v>
      </c>
      <c r="AP3152">
        <v>634</v>
      </c>
      <c r="AQ3152">
        <v>6.6</v>
      </c>
      <c r="AR3152">
        <v>80.7</v>
      </c>
      <c r="AS3152">
        <v>70100</v>
      </c>
      <c r="AT3152">
        <v>7.5</v>
      </c>
      <c r="AU3152">
        <v>6564</v>
      </c>
      <c r="AV3152">
        <v>2.37</v>
      </c>
      <c r="AW3152">
        <v>17837</v>
      </c>
      <c r="AX3152">
        <v>39348</v>
      </c>
      <c r="AY3152">
        <v>10.6</v>
      </c>
      <c r="AZ3152">
        <v>417</v>
      </c>
      <c r="BA3152">
        <v>27527</v>
      </c>
      <c r="BB3152">
        <v>8690</v>
      </c>
      <c r="BC3152">
        <v>484</v>
      </c>
      <c r="BD3152">
        <v>5.6</v>
      </c>
      <c r="BE3152">
        <v>9116</v>
      </c>
      <c r="BF3152">
        <v>608</v>
      </c>
      <c r="BG3152">
        <v>1100</v>
      </c>
      <c r="BH3152">
        <v>276276</v>
      </c>
      <c r="BI3152">
        <v>30307</v>
      </c>
      <c r="BJ3152">
        <v>468</v>
      </c>
      <c r="BK3152">
        <v>5474</v>
      </c>
      <c r="BL3152">
        <v>-5</v>
      </c>
      <c r="BM3152">
        <v>1356</v>
      </c>
      <c r="BN3152">
        <v>9874</v>
      </c>
      <c r="BO3152">
        <v>1705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v>34.799999999999997</v>
      </c>
      <c r="BV3152">
        <v>577856</v>
      </c>
      <c r="BW3152">
        <v>16232</v>
      </c>
      <c r="BX3152">
        <v>114274</v>
      </c>
      <c r="BY3152">
        <v>7391</v>
      </c>
      <c r="BZ3152">
        <v>104</v>
      </c>
      <c r="CA3152">
        <v>14595</v>
      </c>
      <c r="CB3152">
        <v>103957</v>
      </c>
      <c r="CC3152">
        <v>95238</v>
      </c>
      <c r="CD3152">
        <v>6165</v>
      </c>
      <c r="CE3152">
        <v>1252.56</v>
      </c>
      <c r="CF3152">
        <v>12.6</v>
      </c>
    </row>
    <row r="3153" spans="1:84">
      <c r="A3153">
        <v>55101</v>
      </c>
      <c r="B3153" t="s">
        <v>3146</v>
      </c>
      <c r="C3153">
        <v>55101</v>
      </c>
      <c r="D3153">
        <v>196096</v>
      </c>
      <c r="E3153">
        <v>3.8</v>
      </c>
      <c r="F3153">
        <v>7265</v>
      </c>
      <c r="G3153">
        <v>188831</v>
      </c>
      <c r="H3153">
        <v>12629</v>
      </c>
      <c r="I3153">
        <v>6.4</v>
      </c>
      <c r="J3153">
        <v>49163</v>
      </c>
      <c r="K3153">
        <v>25.1</v>
      </c>
      <c r="L3153">
        <v>12.1</v>
      </c>
      <c r="M3153">
        <v>23670</v>
      </c>
      <c r="N3153">
        <v>50.3</v>
      </c>
      <c r="O3153">
        <v>169835</v>
      </c>
      <c r="P3153">
        <v>20983</v>
      </c>
      <c r="Q3153">
        <v>886</v>
      </c>
      <c r="R3153">
        <v>1776</v>
      </c>
      <c r="S3153">
        <v>89</v>
      </c>
      <c r="T3153">
        <v>2527</v>
      </c>
      <c r="U3153">
        <v>18818</v>
      </c>
      <c r="V3153">
        <v>152284</v>
      </c>
      <c r="W3153">
        <v>86.6</v>
      </c>
      <c r="X3153">
        <v>10.7</v>
      </c>
      <c r="Y3153">
        <v>0.5</v>
      </c>
      <c r="Z3153">
        <v>0.9</v>
      </c>
      <c r="AA3153">
        <v>0</v>
      </c>
      <c r="AB3153">
        <v>1.3</v>
      </c>
      <c r="AC3153">
        <v>9.6</v>
      </c>
      <c r="AD3153">
        <v>77.7</v>
      </c>
      <c r="AE3153">
        <v>2501</v>
      </c>
      <c r="AF3153">
        <v>1504</v>
      </c>
      <c r="AG3153">
        <v>25</v>
      </c>
      <c r="AH3153">
        <v>57.3</v>
      </c>
      <c r="AI3153">
        <v>4.0999999999999996</v>
      </c>
      <c r="AJ3153">
        <v>8.4</v>
      </c>
      <c r="AK3153">
        <v>82.9</v>
      </c>
      <c r="AL3153">
        <v>20.3</v>
      </c>
      <c r="AM3153">
        <v>28218</v>
      </c>
      <c r="AN3153">
        <v>22</v>
      </c>
      <c r="AO3153">
        <v>80130</v>
      </c>
      <c r="AP3153">
        <v>5412</v>
      </c>
      <c r="AQ3153">
        <v>7.2</v>
      </c>
      <c r="AR3153">
        <v>70.599999999999994</v>
      </c>
      <c r="AS3153">
        <v>111000</v>
      </c>
      <c r="AT3153">
        <v>28</v>
      </c>
      <c r="AU3153">
        <v>70819</v>
      </c>
      <c r="AV3153">
        <v>2.59</v>
      </c>
      <c r="AW3153">
        <v>21772</v>
      </c>
      <c r="AX3153">
        <v>50573</v>
      </c>
      <c r="AY3153">
        <v>11.3</v>
      </c>
      <c r="AZ3153">
        <v>6574</v>
      </c>
      <c r="BA3153">
        <v>33676</v>
      </c>
      <c r="BB3153">
        <v>98961</v>
      </c>
      <c r="BC3153">
        <v>5634</v>
      </c>
      <c r="BD3153">
        <v>5.7</v>
      </c>
      <c r="BE3153">
        <v>94216</v>
      </c>
      <c r="BF3153">
        <v>-964</v>
      </c>
      <c r="BG3153">
        <v>10223</v>
      </c>
      <c r="BH3153">
        <v>4178615</v>
      </c>
      <c r="BI3153">
        <v>44351</v>
      </c>
      <c r="BJ3153">
        <v>4346</v>
      </c>
      <c r="BK3153">
        <v>70464</v>
      </c>
      <c r="BL3153">
        <v>-4</v>
      </c>
      <c r="BM3153">
        <v>8999</v>
      </c>
      <c r="BN3153">
        <v>186128</v>
      </c>
      <c r="BO3153">
        <v>11545</v>
      </c>
      <c r="BP3153">
        <v>2.4</v>
      </c>
      <c r="BQ3153">
        <v>0</v>
      </c>
      <c r="BR3153">
        <v>1.7</v>
      </c>
      <c r="BS3153">
        <v>1.9</v>
      </c>
      <c r="BT3153">
        <v>0</v>
      </c>
      <c r="BU3153">
        <v>22.7</v>
      </c>
      <c r="BV3153">
        <v>6453584</v>
      </c>
      <c r="BW3153">
        <v>3341343</v>
      </c>
      <c r="BX3153">
        <v>1895046</v>
      </c>
      <c r="BY3153">
        <v>9924</v>
      </c>
      <c r="BZ3153">
        <v>806</v>
      </c>
      <c r="CA3153">
        <v>137215</v>
      </c>
      <c r="CB3153">
        <v>124201</v>
      </c>
      <c r="CC3153">
        <v>853016</v>
      </c>
      <c r="CD3153">
        <v>4393</v>
      </c>
      <c r="CE3153">
        <v>333.1</v>
      </c>
      <c r="CF3153">
        <v>567.1</v>
      </c>
    </row>
    <row r="3154" spans="1:84">
      <c r="A3154">
        <v>55103</v>
      </c>
      <c r="B3154" t="s">
        <v>3147</v>
      </c>
      <c r="C3154">
        <v>55103</v>
      </c>
      <c r="D3154">
        <v>18341</v>
      </c>
      <c r="E3154">
        <v>2.2999999999999998</v>
      </c>
      <c r="F3154">
        <v>417</v>
      </c>
      <c r="G3154">
        <v>17924</v>
      </c>
      <c r="H3154">
        <v>1074</v>
      </c>
      <c r="I3154">
        <v>5.9</v>
      </c>
      <c r="J3154">
        <v>4091</v>
      </c>
      <c r="K3154">
        <v>22.3</v>
      </c>
      <c r="L3154">
        <v>16.600000000000001</v>
      </c>
      <c r="M3154">
        <v>3048</v>
      </c>
      <c r="N3154">
        <v>50.5</v>
      </c>
      <c r="O3154">
        <v>18038</v>
      </c>
      <c r="P3154">
        <v>60</v>
      </c>
      <c r="Q3154">
        <v>52</v>
      </c>
      <c r="R3154">
        <v>66</v>
      </c>
      <c r="S3154">
        <v>5</v>
      </c>
      <c r="T3154">
        <v>120</v>
      </c>
      <c r="U3154">
        <v>210</v>
      </c>
      <c r="V3154">
        <v>17860</v>
      </c>
      <c r="W3154">
        <v>98.3</v>
      </c>
      <c r="X3154">
        <v>0.3</v>
      </c>
      <c r="Y3154">
        <v>0.3</v>
      </c>
      <c r="Z3154">
        <v>0.4</v>
      </c>
      <c r="AA3154">
        <v>0</v>
      </c>
      <c r="AB3154">
        <v>0.7</v>
      </c>
      <c r="AC3154">
        <v>1.1000000000000001</v>
      </c>
      <c r="AD3154">
        <v>97.4</v>
      </c>
      <c r="AE3154">
        <v>231</v>
      </c>
      <c r="AF3154">
        <v>166</v>
      </c>
      <c r="AG3154">
        <v>3</v>
      </c>
      <c r="AH3154">
        <v>62</v>
      </c>
      <c r="AI3154">
        <v>1</v>
      </c>
      <c r="AJ3154">
        <v>3.5</v>
      </c>
      <c r="AK3154">
        <v>82.1</v>
      </c>
      <c r="AL3154">
        <v>14.1</v>
      </c>
      <c r="AM3154">
        <v>2895</v>
      </c>
      <c r="AN3154">
        <v>24.1</v>
      </c>
      <c r="AO3154">
        <v>8580</v>
      </c>
      <c r="AP3154">
        <v>417</v>
      </c>
      <c r="AQ3154">
        <v>5.0999999999999996</v>
      </c>
      <c r="AR3154">
        <v>74.2</v>
      </c>
      <c r="AS3154">
        <v>75200</v>
      </c>
      <c r="AT3154">
        <v>13.4</v>
      </c>
      <c r="AU3154">
        <v>7118</v>
      </c>
      <c r="AV3154">
        <v>2.48</v>
      </c>
      <c r="AW3154">
        <v>17042</v>
      </c>
      <c r="AX3154">
        <v>38823</v>
      </c>
      <c r="AY3154">
        <v>11.3</v>
      </c>
      <c r="AZ3154">
        <v>468</v>
      </c>
      <c r="BA3154">
        <v>25467</v>
      </c>
      <c r="BB3154">
        <v>10112</v>
      </c>
      <c r="BC3154">
        <v>467</v>
      </c>
      <c r="BD3154">
        <v>4.5999999999999996</v>
      </c>
      <c r="BE3154">
        <v>9925</v>
      </c>
      <c r="BF3154">
        <v>339</v>
      </c>
      <c r="BG3154">
        <v>1194</v>
      </c>
      <c r="BH3154">
        <v>261794</v>
      </c>
      <c r="BI3154">
        <v>26377</v>
      </c>
      <c r="BJ3154">
        <v>424</v>
      </c>
      <c r="BK3154">
        <v>5052</v>
      </c>
      <c r="BL3154">
        <v>7.4</v>
      </c>
      <c r="BM3154">
        <v>1237</v>
      </c>
      <c r="BN3154">
        <v>12756</v>
      </c>
      <c r="BO3154">
        <v>1538</v>
      </c>
      <c r="BP3154">
        <v>0</v>
      </c>
      <c r="BQ3154">
        <v>0</v>
      </c>
      <c r="BR3154">
        <v>0</v>
      </c>
      <c r="BS3154">
        <v>0</v>
      </c>
      <c r="BT3154">
        <v>0</v>
      </c>
      <c r="BU3154">
        <v>27.4</v>
      </c>
      <c r="BV3154">
        <v>371139</v>
      </c>
      <c r="BW3154">
        <v>52542</v>
      </c>
      <c r="BX3154">
        <v>199696</v>
      </c>
      <c r="BY3154">
        <v>11024</v>
      </c>
      <c r="BZ3154">
        <v>102</v>
      </c>
      <c r="CA3154">
        <v>12052</v>
      </c>
      <c r="CB3154">
        <v>257807</v>
      </c>
      <c r="CC3154">
        <v>87080</v>
      </c>
      <c r="CD3154">
        <v>4724</v>
      </c>
      <c r="CE3154">
        <v>586.20000000000005</v>
      </c>
      <c r="CF3154">
        <v>30.6</v>
      </c>
    </row>
    <row r="3155" spans="1:84">
      <c r="A3155">
        <v>55105</v>
      </c>
      <c r="B3155" t="s">
        <v>3148</v>
      </c>
      <c r="C3155">
        <v>55105</v>
      </c>
      <c r="D3155">
        <v>159153</v>
      </c>
      <c r="E3155">
        <v>4.5</v>
      </c>
      <c r="F3155">
        <v>6846</v>
      </c>
      <c r="G3155">
        <v>152307</v>
      </c>
      <c r="H3155">
        <v>10166</v>
      </c>
      <c r="I3155">
        <v>6.4</v>
      </c>
      <c r="J3155">
        <v>39224</v>
      </c>
      <c r="K3155">
        <v>24.6</v>
      </c>
      <c r="L3155">
        <v>12.8</v>
      </c>
      <c r="M3155">
        <v>20299</v>
      </c>
      <c r="N3155">
        <v>50.4</v>
      </c>
      <c r="O3155">
        <v>147727</v>
      </c>
      <c r="P3155">
        <v>6926</v>
      </c>
      <c r="Q3155">
        <v>533</v>
      </c>
      <c r="R3155">
        <v>1673</v>
      </c>
      <c r="S3155">
        <v>76</v>
      </c>
      <c r="T3155">
        <v>2218</v>
      </c>
      <c r="U3155">
        <v>9153</v>
      </c>
      <c r="V3155">
        <v>139037</v>
      </c>
      <c r="W3155">
        <v>92.8</v>
      </c>
      <c r="X3155">
        <v>4.4000000000000004</v>
      </c>
      <c r="Y3155">
        <v>0.3</v>
      </c>
      <c r="Z3155">
        <v>1.1000000000000001</v>
      </c>
      <c r="AA3155">
        <v>0</v>
      </c>
      <c r="AB3155">
        <v>1.4</v>
      </c>
      <c r="AC3155">
        <v>5.8</v>
      </c>
      <c r="AD3155">
        <v>87.4</v>
      </c>
      <c r="AE3155">
        <v>2005</v>
      </c>
      <c r="AF3155">
        <v>1312</v>
      </c>
      <c r="AG3155">
        <v>10</v>
      </c>
      <c r="AH3155">
        <v>55.3</v>
      </c>
      <c r="AI3155">
        <v>3.3</v>
      </c>
      <c r="AJ3155">
        <v>6.1</v>
      </c>
      <c r="AK3155">
        <v>83.9</v>
      </c>
      <c r="AL3155">
        <v>16.7</v>
      </c>
      <c r="AM3155">
        <v>24198</v>
      </c>
      <c r="AN3155">
        <v>20.3</v>
      </c>
      <c r="AO3155">
        <v>67449</v>
      </c>
      <c r="AP3155">
        <v>5262</v>
      </c>
      <c r="AQ3155">
        <v>8.5</v>
      </c>
      <c r="AR3155">
        <v>71.099999999999994</v>
      </c>
      <c r="AS3155">
        <v>98200</v>
      </c>
      <c r="AT3155">
        <v>21</v>
      </c>
      <c r="AU3155">
        <v>58617</v>
      </c>
      <c r="AV3155">
        <v>2.54</v>
      </c>
      <c r="AW3155">
        <v>20895</v>
      </c>
      <c r="AX3155">
        <v>45692</v>
      </c>
      <c r="AY3155">
        <v>9.9</v>
      </c>
      <c r="AZ3155">
        <v>4532</v>
      </c>
      <c r="BA3155">
        <v>28804</v>
      </c>
      <c r="BB3155">
        <v>84195</v>
      </c>
      <c r="BC3155">
        <v>4248</v>
      </c>
      <c r="BD3155">
        <v>5</v>
      </c>
      <c r="BE3155">
        <v>86170</v>
      </c>
      <c r="BF3155">
        <v>696</v>
      </c>
      <c r="BG3155">
        <v>9270</v>
      </c>
      <c r="BH3155">
        <v>3255525</v>
      </c>
      <c r="BI3155">
        <v>37780</v>
      </c>
      <c r="BJ3155">
        <v>3511</v>
      </c>
      <c r="BK3155">
        <v>59278</v>
      </c>
      <c r="BL3155">
        <v>-2.4</v>
      </c>
      <c r="BM3155">
        <v>7929</v>
      </c>
      <c r="BN3155">
        <v>183824</v>
      </c>
      <c r="BO3155">
        <v>9714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23.4</v>
      </c>
      <c r="BV3155">
        <v>11707164</v>
      </c>
      <c r="BW3155">
        <v>1848564</v>
      </c>
      <c r="BX3155">
        <v>1754016</v>
      </c>
      <c r="BY3155">
        <v>11384</v>
      </c>
      <c r="BZ3155">
        <v>758</v>
      </c>
      <c r="CA3155">
        <v>107332</v>
      </c>
      <c r="CB3155">
        <v>343763</v>
      </c>
      <c r="CC3155">
        <v>795900</v>
      </c>
      <c r="CD3155">
        <v>5085</v>
      </c>
      <c r="CE3155">
        <v>720.47</v>
      </c>
      <c r="CF3155">
        <v>211.5</v>
      </c>
    </row>
    <row r="3156" spans="1:84">
      <c r="A3156">
        <v>55107</v>
      </c>
      <c r="B3156" t="s">
        <v>3149</v>
      </c>
      <c r="C3156">
        <v>55107</v>
      </c>
      <c r="D3156">
        <v>15054</v>
      </c>
      <c r="E3156">
        <v>-1.9</v>
      </c>
      <c r="F3156">
        <v>-293</v>
      </c>
      <c r="G3156">
        <v>15347</v>
      </c>
      <c r="H3156">
        <v>792</v>
      </c>
      <c r="I3156">
        <v>5.3</v>
      </c>
      <c r="J3156">
        <v>3314</v>
      </c>
      <c r="K3156">
        <v>22</v>
      </c>
      <c r="L3156">
        <v>17.899999999999999</v>
      </c>
      <c r="M3156">
        <v>2692</v>
      </c>
      <c r="N3156">
        <v>50.4</v>
      </c>
      <c r="O3156">
        <v>14706</v>
      </c>
      <c r="P3156">
        <v>102</v>
      </c>
      <c r="Q3156">
        <v>79</v>
      </c>
      <c r="R3156">
        <v>71</v>
      </c>
      <c r="S3156">
        <v>13</v>
      </c>
      <c r="T3156">
        <v>83</v>
      </c>
      <c r="U3156">
        <v>125</v>
      </c>
      <c r="V3156">
        <v>14598</v>
      </c>
      <c r="W3156">
        <v>97.7</v>
      </c>
      <c r="X3156">
        <v>0.7</v>
      </c>
      <c r="Y3156">
        <v>0.5</v>
      </c>
      <c r="Z3156">
        <v>0.5</v>
      </c>
      <c r="AA3156">
        <v>0.1</v>
      </c>
      <c r="AB3156">
        <v>0.6</v>
      </c>
      <c r="AC3156">
        <v>0.8</v>
      </c>
      <c r="AD3156">
        <v>97</v>
      </c>
      <c r="AE3156">
        <v>151</v>
      </c>
      <c r="AF3156">
        <v>176</v>
      </c>
      <c r="AG3156">
        <v>0</v>
      </c>
      <c r="AH3156">
        <v>64.400000000000006</v>
      </c>
      <c r="AI3156">
        <v>1.7</v>
      </c>
      <c r="AJ3156">
        <v>4.0999999999999996</v>
      </c>
      <c r="AK3156">
        <v>79.099999999999994</v>
      </c>
      <c r="AL3156">
        <v>11.2</v>
      </c>
      <c r="AM3156">
        <v>2970</v>
      </c>
      <c r="AN3156">
        <v>21.6</v>
      </c>
      <c r="AO3156">
        <v>8163</v>
      </c>
      <c r="AP3156">
        <v>554</v>
      </c>
      <c r="AQ3156">
        <v>7.3</v>
      </c>
      <c r="AR3156">
        <v>78.7</v>
      </c>
      <c r="AS3156">
        <v>63200</v>
      </c>
      <c r="AT3156">
        <v>7.6</v>
      </c>
      <c r="AU3156">
        <v>6095</v>
      </c>
      <c r="AV3156">
        <v>2.4500000000000002</v>
      </c>
      <c r="AW3156">
        <v>15563</v>
      </c>
      <c r="AX3156">
        <v>34468</v>
      </c>
      <c r="AY3156">
        <v>12.9</v>
      </c>
      <c r="AZ3156">
        <v>341</v>
      </c>
      <c r="BA3156">
        <v>22481</v>
      </c>
      <c r="BB3156">
        <v>7915</v>
      </c>
      <c r="BC3156">
        <v>526</v>
      </c>
      <c r="BD3156">
        <v>6.6</v>
      </c>
      <c r="BE3156">
        <v>8925</v>
      </c>
      <c r="BF3156">
        <v>-101</v>
      </c>
      <c r="BG3156">
        <v>1298</v>
      </c>
      <c r="BH3156">
        <v>227355</v>
      </c>
      <c r="BI3156">
        <v>25474</v>
      </c>
      <c r="BJ3156">
        <v>340</v>
      </c>
      <c r="BK3156">
        <v>4844</v>
      </c>
      <c r="BL3156">
        <v>10.5</v>
      </c>
      <c r="BM3156">
        <v>1172</v>
      </c>
      <c r="BN3156">
        <v>0</v>
      </c>
      <c r="BO3156">
        <v>1326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21.9</v>
      </c>
      <c r="BV3156">
        <v>262418</v>
      </c>
      <c r="BW3156">
        <v>15388</v>
      </c>
      <c r="BX3156">
        <v>92887</v>
      </c>
      <c r="BY3156">
        <v>6067</v>
      </c>
      <c r="BZ3156">
        <v>105</v>
      </c>
      <c r="CA3156">
        <v>14130</v>
      </c>
      <c r="CB3156">
        <v>173310</v>
      </c>
      <c r="CC3156">
        <v>87738</v>
      </c>
      <c r="CD3156">
        <v>5744</v>
      </c>
      <c r="CE3156">
        <v>913.13</v>
      </c>
      <c r="CF3156">
        <v>16.8</v>
      </c>
    </row>
    <row r="3157" spans="1:84">
      <c r="A3157">
        <v>55109</v>
      </c>
      <c r="B3157" t="s">
        <v>3150</v>
      </c>
      <c r="C3157">
        <v>55109</v>
      </c>
      <c r="D3157">
        <v>80015</v>
      </c>
      <c r="E3157">
        <v>26.7</v>
      </c>
      <c r="F3157">
        <v>16860</v>
      </c>
      <c r="G3157">
        <v>63155</v>
      </c>
      <c r="H3157">
        <v>5586</v>
      </c>
      <c r="I3157">
        <v>7</v>
      </c>
      <c r="J3157">
        <v>19925</v>
      </c>
      <c r="K3157">
        <v>24.9</v>
      </c>
      <c r="L3157">
        <v>9.1999999999999993</v>
      </c>
      <c r="M3157">
        <v>7333</v>
      </c>
      <c r="N3157">
        <v>49.7</v>
      </c>
      <c r="O3157">
        <v>77497</v>
      </c>
      <c r="P3157">
        <v>477</v>
      </c>
      <c r="Q3157">
        <v>328</v>
      </c>
      <c r="R3157">
        <v>1060</v>
      </c>
      <c r="S3157">
        <v>13</v>
      </c>
      <c r="T3157">
        <v>640</v>
      </c>
      <c r="U3157">
        <v>1052</v>
      </c>
      <c r="V3157">
        <v>76504</v>
      </c>
      <c r="W3157">
        <v>96.9</v>
      </c>
      <c r="X3157">
        <v>0.6</v>
      </c>
      <c r="Y3157">
        <v>0.4</v>
      </c>
      <c r="Z3157">
        <v>1.3</v>
      </c>
      <c r="AA3157">
        <v>0</v>
      </c>
      <c r="AB3157">
        <v>0.8</v>
      </c>
      <c r="AC3157">
        <v>1.3</v>
      </c>
      <c r="AD3157">
        <v>95.6</v>
      </c>
      <c r="AE3157">
        <v>1135</v>
      </c>
      <c r="AF3157">
        <v>415</v>
      </c>
      <c r="AG3157">
        <v>2</v>
      </c>
      <c r="AH3157">
        <v>56.9</v>
      </c>
      <c r="AI3157">
        <v>1.1000000000000001</v>
      </c>
      <c r="AJ3157">
        <v>3.1</v>
      </c>
      <c r="AK3157">
        <v>91.6</v>
      </c>
      <c r="AL3157">
        <v>26.3</v>
      </c>
      <c r="AM3157">
        <v>7336</v>
      </c>
      <c r="AN3157">
        <v>26.1</v>
      </c>
      <c r="AO3157">
        <v>32539</v>
      </c>
      <c r="AP3157">
        <v>8274</v>
      </c>
      <c r="AQ3157">
        <v>34.1</v>
      </c>
      <c r="AR3157">
        <v>76.400000000000006</v>
      </c>
      <c r="AS3157">
        <v>139500</v>
      </c>
      <c r="AT3157">
        <v>18.600000000000001</v>
      </c>
      <c r="AU3157">
        <v>23410</v>
      </c>
      <c r="AV3157">
        <v>2.66</v>
      </c>
      <c r="AW3157">
        <v>23937</v>
      </c>
      <c r="AX3157">
        <v>64084</v>
      </c>
      <c r="AY3157">
        <v>5.0999999999999996</v>
      </c>
      <c r="AZ3157">
        <v>2546</v>
      </c>
      <c r="BA3157">
        <v>32947</v>
      </c>
      <c r="BB3157">
        <v>45658</v>
      </c>
      <c r="BC3157">
        <v>2254</v>
      </c>
      <c r="BD3157">
        <v>4.9000000000000004</v>
      </c>
      <c r="BE3157">
        <v>38735</v>
      </c>
      <c r="BF3157">
        <v>2978</v>
      </c>
      <c r="BG3157">
        <v>3992</v>
      </c>
      <c r="BH3157">
        <v>1233141</v>
      </c>
      <c r="BI3157">
        <v>31835</v>
      </c>
      <c r="BJ3157">
        <v>2083</v>
      </c>
      <c r="BK3157">
        <v>25878</v>
      </c>
      <c r="BL3157">
        <v>16.600000000000001</v>
      </c>
      <c r="BM3157">
        <v>5980</v>
      </c>
      <c r="BN3157">
        <v>83670</v>
      </c>
      <c r="BO3157">
        <v>6553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29.8</v>
      </c>
      <c r="BV3157">
        <v>967459</v>
      </c>
      <c r="BW3157">
        <v>0</v>
      </c>
      <c r="BX3157">
        <v>775814</v>
      </c>
      <c r="BY3157">
        <v>11331</v>
      </c>
      <c r="BZ3157">
        <v>584</v>
      </c>
      <c r="CA3157">
        <v>104405</v>
      </c>
      <c r="CB3157">
        <v>310178</v>
      </c>
      <c r="CC3157">
        <v>198505</v>
      </c>
      <c r="CD3157">
        <v>2670</v>
      </c>
      <c r="CE3157">
        <v>721.82</v>
      </c>
      <c r="CF3157">
        <v>87.5</v>
      </c>
    </row>
    <row r="3158" spans="1:84">
      <c r="A3158">
        <v>55111</v>
      </c>
      <c r="B3158" t="s">
        <v>3151</v>
      </c>
      <c r="C3158">
        <v>55111</v>
      </c>
      <c r="D3158">
        <v>58261</v>
      </c>
      <c r="E3158">
        <v>5.5</v>
      </c>
      <c r="F3158">
        <v>3036</v>
      </c>
      <c r="G3158">
        <v>55225</v>
      </c>
      <c r="H3158">
        <v>3742</v>
      </c>
      <c r="I3158">
        <v>6.4</v>
      </c>
      <c r="J3158">
        <v>13668</v>
      </c>
      <c r="K3158">
        <v>23.5</v>
      </c>
      <c r="L3158">
        <v>14.6</v>
      </c>
      <c r="M3158">
        <v>8527</v>
      </c>
      <c r="N3158">
        <v>50.8</v>
      </c>
      <c r="O3158">
        <v>56900</v>
      </c>
      <c r="P3158">
        <v>197</v>
      </c>
      <c r="Q3158">
        <v>551</v>
      </c>
      <c r="R3158">
        <v>242</v>
      </c>
      <c r="S3158">
        <v>20</v>
      </c>
      <c r="T3158">
        <v>351</v>
      </c>
      <c r="U3158">
        <v>1238</v>
      </c>
      <c r="V3158">
        <v>55723</v>
      </c>
      <c r="W3158">
        <v>97.7</v>
      </c>
      <c r="X3158">
        <v>0.3</v>
      </c>
      <c r="Y3158">
        <v>0.9</v>
      </c>
      <c r="Z3158">
        <v>0.4</v>
      </c>
      <c r="AA3158">
        <v>0</v>
      </c>
      <c r="AB3158">
        <v>0.6</v>
      </c>
      <c r="AC3158">
        <v>2.1</v>
      </c>
      <c r="AD3158">
        <v>95.6</v>
      </c>
      <c r="AE3158">
        <v>764</v>
      </c>
      <c r="AF3158">
        <v>512</v>
      </c>
      <c r="AG3158">
        <v>3</v>
      </c>
      <c r="AH3158">
        <v>59.1</v>
      </c>
      <c r="AI3158">
        <v>1.9</v>
      </c>
      <c r="AJ3158">
        <v>5</v>
      </c>
      <c r="AK3158">
        <v>83.5</v>
      </c>
      <c r="AL3158">
        <v>17.600000000000001</v>
      </c>
      <c r="AM3158">
        <v>8757</v>
      </c>
      <c r="AN3158">
        <v>20.3</v>
      </c>
      <c r="AO3158">
        <v>28249</v>
      </c>
      <c r="AP3158">
        <v>3952</v>
      </c>
      <c r="AQ3158">
        <v>16.3</v>
      </c>
      <c r="AR3158">
        <v>73.3</v>
      </c>
      <c r="AS3158">
        <v>107500</v>
      </c>
      <c r="AT3158">
        <v>18.600000000000001</v>
      </c>
      <c r="AU3158">
        <v>21644</v>
      </c>
      <c r="AV3158">
        <v>2.5099999999999998</v>
      </c>
      <c r="AW3158">
        <v>19695</v>
      </c>
      <c r="AX3158">
        <v>46556</v>
      </c>
      <c r="AY3158">
        <v>8.4</v>
      </c>
      <c r="AZ3158">
        <v>1841</v>
      </c>
      <c r="BA3158">
        <v>31884</v>
      </c>
      <c r="BB3158">
        <v>34983</v>
      </c>
      <c r="BC3158">
        <v>1569</v>
      </c>
      <c r="BD3158">
        <v>4.5</v>
      </c>
      <c r="BE3158">
        <v>46212</v>
      </c>
      <c r="BF3158">
        <v>2639</v>
      </c>
      <c r="BG3158">
        <v>5335</v>
      </c>
      <c r="BH3158">
        <v>1538990</v>
      </c>
      <c r="BI3158">
        <v>33303</v>
      </c>
      <c r="BJ3158">
        <v>1798</v>
      </c>
      <c r="BK3158">
        <v>30525</v>
      </c>
      <c r="BL3158">
        <v>17.5</v>
      </c>
      <c r="BM3158">
        <v>4152</v>
      </c>
      <c r="BN3158">
        <v>238730</v>
      </c>
      <c r="BO3158">
        <v>5162</v>
      </c>
      <c r="BP3158">
        <v>0</v>
      </c>
      <c r="BQ3158">
        <v>0</v>
      </c>
      <c r="BR3158">
        <v>0</v>
      </c>
      <c r="BS3158">
        <v>0</v>
      </c>
      <c r="BT3158">
        <v>0</v>
      </c>
      <c r="BU3158">
        <v>25.3</v>
      </c>
      <c r="BV3158">
        <v>1257978</v>
      </c>
      <c r="BW3158">
        <v>0</v>
      </c>
      <c r="BX3158">
        <v>849072</v>
      </c>
      <c r="BY3158">
        <v>15178</v>
      </c>
      <c r="BZ3158">
        <v>487</v>
      </c>
      <c r="CA3158">
        <v>70237</v>
      </c>
      <c r="CB3158">
        <v>353104</v>
      </c>
      <c r="CC3158">
        <v>259737</v>
      </c>
      <c r="CD3158">
        <v>4547</v>
      </c>
      <c r="CE3158">
        <v>837.63</v>
      </c>
      <c r="CF3158">
        <v>65.900000000000006</v>
      </c>
    </row>
    <row r="3159" spans="1:84">
      <c r="A3159">
        <v>55113</v>
      </c>
      <c r="B3159" t="s">
        <v>3152</v>
      </c>
      <c r="C3159">
        <v>55113</v>
      </c>
      <c r="D3159">
        <v>17080</v>
      </c>
      <c r="E3159">
        <v>5.5</v>
      </c>
      <c r="F3159">
        <v>884</v>
      </c>
      <c r="G3159">
        <v>16196</v>
      </c>
      <c r="H3159">
        <v>883</v>
      </c>
      <c r="I3159">
        <v>5.2</v>
      </c>
      <c r="J3159">
        <v>3657</v>
      </c>
      <c r="K3159">
        <v>21.4</v>
      </c>
      <c r="L3159">
        <v>18.600000000000001</v>
      </c>
      <c r="M3159">
        <v>3172</v>
      </c>
      <c r="N3159">
        <v>49.4</v>
      </c>
      <c r="O3159">
        <v>14065</v>
      </c>
      <c r="P3159">
        <v>71</v>
      </c>
      <c r="Q3159">
        <v>2637</v>
      </c>
      <c r="R3159">
        <v>69</v>
      </c>
      <c r="S3159">
        <v>3</v>
      </c>
      <c r="T3159">
        <v>235</v>
      </c>
      <c r="U3159">
        <v>227</v>
      </c>
      <c r="V3159">
        <v>13898</v>
      </c>
      <c r="W3159">
        <v>82.3</v>
      </c>
      <c r="X3159">
        <v>0.4</v>
      </c>
      <c r="Y3159">
        <v>15.4</v>
      </c>
      <c r="Z3159">
        <v>0.4</v>
      </c>
      <c r="AA3159">
        <v>0</v>
      </c>
      <c r="AB3159">
        <v>1.4</v>
      </c>
      <c r="AC3159">
        <v>1.3</v>
      </c>
      <c r="AD3159">
        <v>81.400000000000006</v>
      </c>
      <c r="AE3159">
        <v>184</v>
      </c>
      <c r="AF3159">
        <v>152</v>
      </c>
      <c r="AG3159">
        <v>3</v>
      </c>
      <c r="AH3159">
        <v>62.2</v>
      </c>
      <c r="AI3159">
        <v>1.6</v>
      </c>
      <c r="AJ3159">
        <v>5.2</v>
      </c>
      <c r="AK3159">
        <v>84.7</v>
      </c>
      <c r="AL3159">
        <v>16.5</v>
      </c>
      <c r="AM3159">
        <v>3531</v>
      </c>
      <c r="AN3159">
        <v>18.399999999999999</v>
      </c>
      <c r="AO3159">
        <v>15369</v>
      </c>
      <c r="AP3159">
        <v>1647</v>
      </c>
      <c r="AQ3159">
        <v>12</v>
      </c>
      <c r="AR3159">
        <v>77.099999999999994</v>
      </c>
      <c r="AS3159">
        <v>94300</v>
      </c>
      <c r="AT3159">
        <v>4.5999999999999996</v>
      </c>
      <c r="AU3159">
        <v>6640</v>
      </c>
      <c r="AV3159">
        <v>2.39</v>
      </c>
      <c r="AW3159">
        <v>17634</v>
      </c>
      <c r="AX3159">
        <v>36521</v>
      </c>
      <c r="AY3159">
        <v>12.9</v>
      </c>
      <c r="AZ3159">
        <v>460</v>
      </c>
      <c r="BA3159">
        <v>27013</v>
      </c>
      <c r="BB3159">
        <v>9388</v>
      </c>
      <c r="BC3159">
        <v>602</v>
      </c>
      <c r="BD3159">
        <v>6.4</v>
      </c>
      <c r="BE3159">
        <v>10794</v>
      </c>
      <c r="BF3159">
        <v>1343</v>
      </c>
      <c r="BG3159">
        <v>2081</v>
      </c>
      <c r="BH3159">
        <v>291755</v>
      </c>
      <c r="BI3159">
        <v>27029</v>
      </c>
      <c r="BJ3159">
        <v>716</v>
      </c>
      <c r="BK3159">
        <v>4698</v>
      </c>
      <c r="BL3159">
        <v>-6.4</v>
      </c>
      <c r="BM3159">
        <v>1572</v>
      </c>
      <c r="BN3159">
        <v>58527</v>
      </c>
      <c r="BO3159">
        <v>2101</v>
      </c>
      <c r="BP3159">
        <v>0</v>
      </c>
      <c r="BQ3159">
        <v>0</v>
      </c>
      <c r="BR3159">
        <v>0</v>
      </c>
      <c r="BS3159">
        <v>0</v>
      </c>
      <c r="BT3159">
        <v>0</v>
      </c>
      <c r="BU3159">
        <v>23.5</v>
      </c>
      <c r="BV3159">
        <v>98134</v>
      </c>
      <c r="BW3159">
        <v>36104</v>
      </c>
      <c r="BX3159">
        <v>199945</v>
      </c>
      <c r="BY3159">
        <v>12054</v>
      </c>
      <c r="BZ3159">
        <v>202</v>
      </c>
      <c r="CA3159">
        <v>25232</v>
      </c>
      <c r="CB3159">
        <v>54056</v>
      </c>
      <c r="CC3159">
        <v>178660</v>
      </c>
      <c r="CD3159">
        <v>10565</v>
      </c>
      <c r="CE3159">
        <v>1256.42</v>
      </c>
      <c r="CF3159">
        <v>12.9</v>
      </c>
    </row>
    <row r="3160" spans="1:84">
      <c r="A3160">
        <v>55115</v>
      </c>
      <c r="B3160" t="s">
        <v>3153</v>
      </c>
      <c r="C3160">
        <v>55115</v>
      </c>
      <c r="D3160">
        <v>41401</v>
      </c>
      <c r="E3160">
        <v>1.8</v>
      </c>
      <c r="F3160">
        <v>737</v>
      </c>
      <c r="G3160">
        <v>40664</v>
      </c>
      <c r="H3160">
        <v>2365</v>
      </c>
      <c r="I3160">
        <v>5.7</v>
      </c>
      <c r="J3160">
        <v>9510</v>
      </c>
      <c r="K3160">
        <v>23</v>
      </c>
      <c r="L3160">
        <v>16.7</v>
      </c>
      <c r="M3160">
        <v>6933</v>
      </c>
      <c r="N3160">
        <v>49.8</v>
      </c>
      <c r="O3160">
        <v>37864</v>
      </c>
      <c r="P3160">
        <v>119</v>
      </c>
      <c r="Q3160">
        <v>2654</v>
      </c>
      <c r="R3160">
        <v>195</v>
      </c>
      <c r="S3160">
        <v>18</v>
      </c>
      <c r="T3160">
        <v>551</v>
      </c>
      <c r="U3160">
        <v>628</v>
      </c>
      <c r="V3160">
        <v>37357</v>
      </c>
      <c r="W3160">
        <v>91.5</v>
      </c>
      <c r="X3160">
        <v>0.3</v>
      </c>
      <c r="Y3160">
        <v>6.4</v>
      </c>
      <c r="Z3160">
        <v>0.5</v>
      </c>
      <c r="AA3160">
        <v>0</v>
      </c>
      <c r="AB3160">
        <v>1.3</v>
      </c>
      <c r="AC3160">
        <v>1.5</v>
      </c>
      <c r="AD3160">
        <v>90.2</v>
      </c>
      <c r="AE3160">
        <v>473</v>
      </c>
      <c r="AF3160">
        <v>421</v>
      </c>
      <c r="AG3160">
        <v>1</v>
      </c>
      <c r="AH3160">
        <v>62.3</v>
      </c>
      <c r="AI3160">
        <v>1</v>
      </c>
      <c r="AJ3160">
        <v>3.4</v>
      </c>
      <c r="AK3160">
        <v>81.5</v>
      </c>
      <c r="AL3160">
        <v>12.6</v>
      </c>
      <c r="AM3160">
        <v>6628</v>
      </c>
      <c r="AN3160">
        <v>22.8</v>
      </c>
      <c r="AO3160">
        <v>20095</v>
      </c>
      <c r="AP3160">
        <v>1778</v>
      </c>
      <c r="AQ3160">
        <v>9.6999999999999993</v>
      </c>
      <c r="AR3160">
        <v>78.2</v>
      </c>
      <c r="AS3160">
        <v>84000</v>
      </c>
      <c r="AT3160">
        <v>11.4</v>
      </c>
      <c r="AU3160">
        <v>15815</v>
      </c>
      <c r="AV3160">
        <v>2.5099999999999998</v>
      </c>
      <c r="AW3160">
        <v>17991</v>
      </c>
      <c r="AX3160">
        <v>41520</v>
      </c>
      <c r="AY3160">
        <v>9.6</v>
      </c>
      <c r="AZ3160">
        <v>1113</v>
      </c>
      <c r="BA3160">
        <v>26988</v>
      </c>
      <c r="BB3160">
        <v>22704</v>
      </c>
      <c r="BC3160">
        <v>1146</v>
      </c>
      <c r="BD3160">
        <v>5</v>
      </c>
      <c r="BE3160">
        <v>20259</v>
      </c>
      <c r="BF3160">
        <v>1346</v>
      </c>
      <c r="BG3160">
        <v>3123</v>
      </c>
      <c r="BH3160">
        <v>568434</v>
      </c>
      <c r="BI3160">
        <v>28058</v>
      </c>
      <c r="BJ3160">
        <v>974</v>
      </c>
      <c r="BK3160">
        <v>10927</v>
      </c>
      <c r="BL3160">
        <v>4.8</v>
      </c>
      <c r="BM3160">
        <v>2426</v>
      </c>
      <c r="BN3160">
        <v>32336</v>
      </c>
      <c r="BO3160">
        <v>3114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24.4</v>
      </c>
      <c r="BV3160">
        <v>380440</v>
      </c>
      <c r="BW3160">
        <v>230218</v>
      </c>
      <c r="BX3160">
        <v>297584</v>
      </c>
      <c r="BY3160">
        <v>7258</v>
      </c>
      <c r="BZ3160">
        <v>195</v>
      </c>
      <c r="CA3160">
        <v>24328</v>
      </c>
      <c r="CB3160">
        <v>270534</v>
      </c>
      <c r="CC3160">
        <v>198537</v>
      </c>
      <c r="CD3160">
        <v>4818</v>
      </c>
      <c r="CE3160">
        <v>892.51</v>
      </c>
      <c r="CF3160">
        <v>45.5</v>
      </c>
    </row>
    <row r="3161" spans="1:84">
      <c r="A3161">
        <v>55117</v>
      </c>
      <c r="B3161" t="s">
        <v>3154</v>
      </c>
      <c r="C3161">
        <v>55117</v>
      </c>
      <c r="D3161">
        <v>114756</v>
      </c>
      <c r="E3161">
        <v>1.9</v>
      </c>
      <c r="F3161">
        <v>2100</v>
      </c>
      <c r="G3161">
        <v>112646</v>
      </c>
      <c r="H3161">
        <v>6932</v>
      </c>
      <c r="I3161">
        <v>6</v>
      </c>
      <c r="J3161">
        <v>26756</v>
      </c>
      <c r="K3161">
        <v>23.3</v>
      </c>
      <c r="L3161">
        <v>13.8</v>
      </c>
      <c r="M3161">
        <v>15808</v>
      </c>
      <c r="N3161">
        <v>49.5</v>
      </c>
      <c r="O3161">
        <v>107279</v>
      </c>
      <c r="P3161">
        <v>1418</v>
      </c>
      <c r="Q3161">
        <v>461</v>
      </c>
      <c r="R3161">
        <v>4510</v>
      </c>
      <c r="S3161">
        <v>41</v>
      </c>
      <c r="T3161">
        <v>1047</v>
      </c>
      <c r="U3161">
        <v>5290</v>
      </c>
      <c r="V3161">
        <v>102243</v>
      </c>
      <c r="W3161">
        <v>93.5</v>
      </c>
      <c r="X3161">
        <v>1.2</v>
      </c>
      <c r="Y3161">
        <v>0.4</v>
      </c>
      <c r="Z3161">
        <v>3.9</v>
      </c>
      <c r="AA3161">
        <v>0</v>
      </c>
      <c r="AB3161">
        <v>0.9</v>
      </c>
      <c r="AC3161">
        <v>4.5999999999999996</v>
      </c>
      <c r="AD3161">
        <v>89.1</v>
      </c>
      <c r="AE3161">
        <v>1383</v>
      </c>
      <c r="AF3161">
        <v>1038</v>
      </c>
      <c r="AG3161">
        <v>17</v>
      </c>
      <c r="AH3161">
        <v>59.3</v>
      </c>
      <c r="AI3161">
        <v>4.3</v>
      </c>
      <c r="AJ3161">
        <v>8.6999999999999993</v>
      </c>
      <c r="AK3161">
        <v>84.4</v>
      </c>
      <c r="AL3161">
        <v>17.899999999999999</v>
      </c>
      <c r="AM3161">
        <v>15028</v>
      </c>
      <c r="AN3161">
        <v>16.899999999999999</v>
      </c>
      <c r="AO3161">
        <v>49605</v>
      </c>
      <c r="AP3161">
        <v>3654</v>
      </c>
      <c r="AQ3161">
        <v>8</v>
      </c>
      <c r="AR3161">
        <v>71.400000000000006</v>
      </c>
      <c r="AS3161">
        <v>106800</v>
      </c>
      <c r="AT3161">
        <v>27.7</v>
      </c>
      <c r="AU3161">
        <v>43545</v>
      </c>
      <c r="AV3161">
        <v>2.5</v>
      </c>
      <c r="AW3161">
        <v>21509</v>
      </c>
      <c r="AX3161">
        <v>51189</v>
      </c>
      <c r="AY3161">
        <v>7.9</v>
      </c>
      <c r="AZ3161">
        <v>3937</v>
      </c>
      <c r="BA3161">
        <v>34409</v>
      </c>
      <c r="BB3161">
        <v>65113</v>
      </c>
      <c r="BC3161">
        <v>2594</v>
      </c>
      <c r="BD3161">
        <v>4</v>
      </c>
      <c r="BE3161">
        <v>78234</v>
      </c>
      <c r="BF3161">
        <v>1933</v>
      </c>
      <c r="BG3161">
        <v>6573</v>
      </c>
      <c r="BH3161">
        <v>3204476</v>
      </c>
      <c r="BI3161">
        <v>40960</v>
      </c>
      <c r="BJ3161">
        <v>2761</v>
      </c>
      <c r="BK3161">
        <v>55446</v>
      </c>
      <c r="BL3161">
        <v>-3.1</v>
      </c>
      <c r="BM3161">
        <v>5121</v>
      </c>
      <c r="BN3161">
        <v>138650</v>
      </c>
      <c r="BO3161">
        <v>6789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v>26.9</v>
      </c>
      <c r="BV3161">
        <v>4504932</v>
      </c>
      <c r="BW3161">
        <v>669818</v>
      </c>
      <c r="BX3161">
        <v>1149300</v>
      </c>
      <c r="BY3161">
        <v>10144</v>
      </c>
      <c r="BZ3161">
        <v>476</v>
      </c>
      <c r="CA3161">
        <v>94865</v>
      </c>
      <c r="CB3161">
        <v>195248</v>
      </c>
      <c r="CC3161">
        <v>474754</v>
      </c>
      <c r="CD3161">
        <v>4166</v>
      </c>
      <c r="CE3161">
        <v>513.63</v>
      </c>
      <c r="CF3161">
        <v>219.2</v>
      </c>
    </row>
    <row r="3162" spans="1:84">
      <c r="A3162">
        <v>55119</v>
      </c>
      <c r="B3162" t="s">
        <v>3155</v>
      </c>
      <c r="C3162">
        <v>55119</v>
      </c>
      <c r="D3162">
        <v>19605</v>
      </c>
      <c r="E3162">
        <v>-0.4</v>
      </c>
      <c r="F3162">
        <v>-75</v>
      </c>
      <c r="G3162">
        <v>19680</v>
      </c>
      <c r="H3162">
        <v>1199</v>
      </c>
      <c r="I3162">
        <v>6.1</v>
      </c>
      <c r="J3162">
        <v>4596</v>
      </c>
      <c r="K3162">
        <v>23.4</v>
      </c>
      <c r="L3162">
        <v>15.7</v>
      </c>
      <c r="M3162">
        <v>3070</v>
      </c>
      <c r="N3162">
        <v>49.2</v>
      </c>
      <c r="O3162">
        <v>19371</v>
      </c>
      <c r="P3162">
        <v>23</v>
      </c>
      <c r="Q3162">
        <v>44</v>
      </c>
      <c r="R3162">
        <v>60</v>
      </c>
      <c r="S3162">
        <v>0</v>
      </c>
      <c r="T3162">
        <v>107</v>
      </c>
      <c r="U3162">
        <v>207</v>
      </c>
      <c r="V3162">
        <v>19166</v>
      </c>
      <c r="W3162">
        <v>98.8</v>
      </c>
      <c r="X3162">
        <v>0.1</v>
      </c>
      <c r="Y3162">
        <v>0.2</v>
      </c>
      <c r="Z3162">
        <v>0.3</v>
      </c>
      <c r="AA3162">
        <v>0</v>
      </c>
      <c r="AB3162">
        <v>0.5</v>
      </c>
      <c r="AC3162">
        <v>1.1000000000000001</v>
      </c>
      <c r="AD3162">
        <v>97.8</v>
      </c>
      <c r="AE3162">
        <v>240</v>
      </c>
      <c r="AF3162">
        <v>159</v>
      </c>
      <c r="AG3162">
        <v>0</v>
      </c>
      <c r="AH3162">
        <v>67.5</v>
      </c>
      <c r="AI3162">
        <v>0.9</v>
      </c>
      <c r="AJ3162">
        <v>4.2</v>
      </c>
      <c r="AK3162">
        <v>78.3</v>
      </c>
      <c r="AL3162">
        <v>11</v>
      </c>
      <c r="AM3162">
        <v>3016</v>
      </c>
      <c r="AN3162">
        <v>18.5</v>
      </c>
      <c r="AO3162">
        <v>9116</v>
      </c>
      <c r="AP3162">
        <v>521</v>
      </c>
      <c r="AQ3162">
        <v>6.1</v>
      </c>
      <c r="AR3162">
        <v>80.599999999999994</v>
      </c>
      <c r="AS3162">
        <v>75600</v>
      </c>
      <c r="AT3162">
        <v>10.9</v>
      </c>
      <c r="AU3162">
        <v>7529</v>
      </c>
      <c r="AV3162">
        <v>2.58</v>
      </c>
      <c r="AW3162">
        <v>17570</v>
      </c>
      <c r="AX3162">
        <v>41425</v>
      </c>
      <c r="AY3162">
        <v>9.9</v>
      </c>
      <c r="AZ3162">
        <v>492</v>
      </c>
      <c r="BA3162">
        <v>24944</v>
      </c>
      <c r="BB3162">
        <v>11041</v>
      </c>
      <c r="BC3162">
        <v>554</v>
      </c>
      <c r="BD3162">
        <v>5</v>
      </c>
      <c r="BE3162">
        <v>12628</v>
      </c>
      <c r="BF3162">
        <v>221</v>
      </c>
      <c r="BG3162">
        <v>1067</v>
      </c>
      <c r="BH3162">
        <v>374191</v>
      </c>
      <c r="BI3162">
        <v>29632</v>
      </c>
      <c r="BJ3162">
        <v>487</v>
      </c>
      <c r="BK3162">
        <v>8139</v>
      </c>
      <c r="BL3162">
        <v>5.5</v>
      </c>
      <c r="BM3162">
        <v>1483</v>
      </c>
      <c r="BN3162">
        <v>20743</v>
      </c>
      <c r="BO3162">
        <v>1776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13</v>
      </c>
      <c r="BV3162">
        <v>465660</v>
      </c>
      <c r="BW3162">
        <v>15780</v>
      </c>
      <c r="BX3162">
        <v>165315</v>
      </c>
      <c r="BY3162">
        <v>8408</v>
      </c>
      <c r="BZ3162">
        <v>54</v>
      </c>
      <c r="CA3162">
        <v>7475</v>
      </c>
      <c r="CB3162">
        <v>257143</v>
      </c>
      <c r="CC3162">
        <v>87314</v>
      </c>
      <c r="CD3162">
        <v>4419</v>
      </c>
      <c r="CE3162">
        <v>974.86</v>
      </c>
      <c r="CF3162">
        <v>20.2</v>
      </c>
    </row>
    <row r="3163" spans="1:84">
      <c r="A3163">
        <v>55121</v>
      </c>
      <c r="B3163" t="s">
        <v>3156</v>
      </c>
      <c r="C3163">
        <v>55121</v>
      </c>
      <c r="D3163">
        <v>28078</v>
      </c>
      <c r="E3163">
        <v>4</v>
      </c>
      <c r="F3163">
        <v>1068</v>
      </c>
      <c r="G3163">
        <v>27010</v>
      </c>
      <c r="H3163">
        <v>1710</v>
      </c>
      <c r="I3163">
        <v>6.1</v>
      </c>
      <c r="J3163">
        <v>6530</v>
      </c>
      <c r="K3163">
        <v>23.3</v>
      </c>
      <c r="L3163">
        <v>15.9</v>
      </c>
      <c r="M3163">
        <v>4475</v>
      </c>
      <c r="N3163">
        <v>50.1</v>
      </c>
      <c r="O3163">
        <v>27751</v>
      </c>
      <c r="P3163">
        <v>53</v>
      </c>
      <c r="Q3163">
        <v>55</v>
      </c>
      <c r="R3163">
        <v>50</v>
      </c>
      <c r="S3163">
        <v>2</v>
      </c>
      <c r="T3163">
        <v>167</v>
      </c>
      <c r="U3163">
        <v>516</v>
      </c>
      <c r="V3163">
        <v>27254</v>
      </c>
      <c r="W3163">
        <v>98.8</v>
      </c>
      <c r="X3163">
        <v>0.2</v>
      </c>
      <c r="Y3163">
        <v>0.2</v>
      </c>
      <c r="Z3163">
        <v>0.2</v>
      </c>
      <c r="AA3163">
        <v>0</v>
      </c>
      <c r="AB3163">
        <v>0.6</v>
      </c>
      <c r="AC3163">
        <v>1.8</v>
      </c>
      <c r="AD3163">
        <v>97.1</v>
      </c>
      <c r="AE3163">
        <v>357</v>
      </c>
      <c r="AF3163">
        <v>260</v>
      </c>
      <c r="AG3163">
        <v>1</v>
      </c>
      <c r="AH3163">
        <v>63.9</v>
      </c>
      <c r="AI3163">
        <v>0.8</v>
      </c>
      <c r="AJ3163">
        <v>5.3</v>
      </c>
      <c r="AK3163">
        <v>80.900000000000006</v>
      </c>
      <c r="AL3163">
        <v>13.3</v>
      </c>
      <c r="AM3163">
        <v>4430</v>
      </c>
      <c r="AN3163">
        <v>21.9</v>
      </c>
      <c r="AO3163">
        <v>12457</v>
      </c>
      <c r="AP3163">
        <v>975</v>
      </c>
      <c r="AQ3163">
        <v>8.5</v>
      </c>
      <c r="AR3163">
        <v>74.099999999999994</v>
      </c>
      <c r="AS3163">
        <v>77000</v>
      </c>
      <c r="AT3163">
        <v>15.9</v>
      </c>
      <c r="AU3163">
        <v>10747</v>
      </c>
      <c r="AV3163">
        <v>2.4500000000000002</v>
      </c>
      <c r="AW3163">
        <v>17681</v>
      </c>
      <c r="AX3163">
        <v>42203</v>
      </c>
      <c r="AY3163">
        <v>9.4</v>
      </c>
      <c r="AZ3163">
        <v>783</v>
      </c>
      <c r="BA3163">
        <v>28161</v>
      </c>
      <c r="BB3163">
        <v>16505</v>
      </c>
      <c r="BC3163">
        <v>699</v>
      </c>
      <c r="BD3163">
        <v>4.2</v>
      </c>
      <c r="BE3163">
        <v>17269</v>
      </c>
      <c r="BF3163">
        <v>733</v>
      </c>
      <c r="BG3163">
        <v>2205</v>
      </c>
      <c r="BH3163">
        <v>573642</v>
      </c>
      <c r="BI3163">
        <v>33218</v>
      </c>
      <c r="BJ3163">
        <v>686</v>
      </c>
      <c r="BK3163">
        <v>11202</v>
      </c>
      <c r="BL3163">
        <v>14.6</v>
      </c>
      <c r="BM3163">
        <v>2049</v>
      </c>
      <c r="BN3163">
        <v>18908</v>
      </c>
      <c r="BO3163">
        <v>2490</v>
      </c>
      <c r="BP3163">
        <v>0</v>
      </c>
      <c r="BQ3163">
        <v>0</v>
      </c>
      <c r="BR3163">
        <v>0</v>
      </c>
      <c r="BS3163">
        <v>0</v>
      </c>
      <c r="BT3163">
        <v>0</v>
      </c>
      <c r="BU3163">
        <v>16.5</v>
      </c>
      <c r="BV3163">
        <v>906904</v>
      </c>
      <c r="BW3163">
        <v>65971</v>
      </c>
      <c r="BX3163">
        <v>229557</v>
      </c>
      <c r="BY3163">
        <v>8441</v>
      </c>
      <c r="BZ3163">
        <v>124</v>
      </c>
      <c r="CA3163">
        <v>17508</v>
      </c>
      <c r="CB3163">
        <v>367830</v>
      </c>
      <c r="CC3163">
        <v>153405</v>
      </c>
      <c r="CD3163">
        <v>5580</v>
      </c>
      <c r="CE3163">
        <v>734.08</v>
      </c>
      <c r="CF3163">
        <v>36.799999999999997</v>
      </c>
    </row>
    <row r="3164" spans="1:84">
      <c r="A3164">
        <v>55123</v>
      </c>
      <c r="B3164" t="s">
        <v>3157</v>
      </c>
      <c r="C3164">
        <v>55123</v>
      </c>
      <c r="D3164">
        <v>29188</v>
      </c>
      <c r="E3164">
        <v>4</v>
      </c>
      <c r="F3164">
        <v>1133</v>
      </c>
      <c r="G3164">
        <v>28056</v>
      </c>
      <c r="H3164">
        <v>2066</v>
      </c>
      <c r="I3164">
        <v>7.1</v>
      </c>
      <c r="J3164">
        <v>7379</v>
      </c>
      <c r="K3164">
        <v>25.3</v>
      </c>
      <c r="L3164">
        <v>16.2</v>
      </c>
      <c r="M3164">
        <v>4723</v>
      </c>
      <c r="N3164">
        <v>50</v>
      </c>
      <c r="O3164">
        <v>28899</v>
      </c>
      <c r="P3164">
        <v>35</v>
      </c>
      <c r="Q3164">
        <v>51</v>
      </c>
      <c r="R3164">
        <v>69</v>
      </c>
      <c r="S3164">
        <v>2</v>
      </c>
      <c r="T3164">
        <v>132</v>
      </c>
      <c r="U3164">
        <v>261</v>
      </c>
      <c r="V3164">
        <v>28655</v>
      </c>
      <c r="W3164">
        <v>99</v>
      </c>
      <c r="X3164">
        <v>0.1</v>
      </c>
      <c r="Y3164">
        <v>0.2</v>
      </c>
      <c r="Z3164">
        <v>0.2</v>
      </c>
      <c r="AA3164">
        <v>0</v>
      </c>
      <c r="AB3164">
        <v>0.5</v>
      </c>
      <c r="AC3164">
        <v>0.9</v>
      </c>
      <c r="AD3164">
        <v>98.2</v>
      </c>
      <c r="AE3164">
        <v>428</v>
      </c>
      <c r="AF3164">
        <v>272</v>
      </c>
      <c r="AG3164">
        <v>2</v>
      </c>
      <c r="AH3164">
        <v>64.099999999999994</v>
      </c>
      <c r="AI3164">
        <v>0.8</v>
      </c>
      <c r="AJ3164">
        <v>9.3000000000000007</v>
      </c>
      <c r="AK3164">
        <v>78.900000000000006</v>
      </c>
      <c r="AL3164">
        <v>14</v>
      </c>
      <c r="AM3164">
        <v>4391</v>
      </c>
      <c r="AN3164">
        <v>23.7</v>
      </c>
      <c r="AO3164">
        <v>13541</v>
      </c>
      <c r="AP3164">
        <v>1125</v>
      </c>
      <c r="AQ3164">
        <v>9.1</v>
      </c>
      <c r="AR3164">
        <v>79.099999999999994</v>
      </c>
      <c r="AS3164">
        <v>73400</v>
      </c>
      <c r="AT3164">
        <v>9.8000000000000007</v>
      </c>
      <c r="AU3164">
        <v>10825</v>
      </c>
      <c r="AV3164">
        <v>2.5499999999999998</v>
      </c>
      <c r="AW3164">
        <v>15859</v>
      </c>
      <c r="AX3164">
        <v>37587</v>
      </c>
      <c r="AY3164">
        <v>12.4</v>
      </c>
      <c r="AZ3164">
        <v>670</v>
      </c>
      <c r="BA3164">
        <v>23108</v>
      </c>
      <c r="BB3164">
        <v>14560</v>
      </c>
      <c r="BC3164">
        <v>695</v>
      </c>
      <c r="BD3164">
        <v>4.8</v>
      </c>
      <c r="BE3164">
        <v>14306</v>
      </c>
      <c r="BF3164">
        <v>1083</v>
      </c>
      <c r="BG3164">
        <v>1877</v>
      </c>
      <c r="BH3164">
        <v>338294</v>
      </c>
      <c r="BI3164">
        <v>23647</v>
      </c>
      <c r="BJ3164">
        <v>663</v>
      </c>
      <c r="BK3164">
        <v>6007</v>
      </c>
      <c r="BL3164">
        <v>-4.4000000000000004</v>
      </c>
      <c r="BM3164">
        <v>2343</v>
      </c>
      <c r="BN3164">
        <v>13571</v>
      </c>
      <c r="BO3164">
        <v>2663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19</v>
      </c>
      <c r="BV3164">
        <v>175923</v>
      </c>
      <c r="BW3164">
        <v>62105</v>
      </c>
      <c r="BX3164">
        <v>182901</v>
      </c>
      <c r="BY3164">
        <v>6447</v>
      </c>
      <c r="BZ3164">
        <v>117</v>
      </c>
      <c r="CA3164">
        <v>14663</v>
      </c>
      <c r="CB3164">
        <v>382218</v>
      </c>
      <c r="CC3164">
        <v>146605</v>
      </c>
      <c r="CD3164">
        <v>5108</v>
      </c>
      <c r="CE3164">
        <v>794.87</v>
      </c>
      <c r="CF3164">
        <v>35.299999999999997</v>
      </c>
    </row>
    <row r="3165" spans="1:84">
      <c r="A3165">
        <v>55125</v>
      </c>
      <c r="B3165" t="s">
        <v>3158</v>
      </c>
      <c r="C3165">
        <v>55125</v>
      </c>
      <c r="D3165">
        <v>22379</v>
      </c>
      <c r="E3165">
        <v>6.4</v>
      </c>
      <c r="F3165">
        <v>1346</v>
      </c>
      <c r="G3165">
        <v>21033</v>
      </c>
      <c r="H3165">
        <v>972</v>
      </c>
      <c r="I3165">
        <v>4.3</v>
      </c>
      <c r="J3165">
        <v>4044</v>
      </c>
      <c r="K3165">
        <v>18.100000000000001</v>
      </c>
      <c r="L3165">
        <v>24.5</v>
      </c>
      <c r="M3165">
        <v>5489</v>
      </c>
      <c r="N3165">
        <v>50.5</v>
      </c>
      <c r="O3165">
        <v>20069</v>
      </c>
      <c r="P3165">
        <v>61</v>
      </c>
      <c r="Q3165">
        <v>1994</v>
      </c>
      <c r="R3165">
        <v>97</v>
      </c>
      <c r="S3165">
        <v>2</v>
      </c>
      <c r="T3165">
        <v>156</v>
      </c>
      <c r="U3165">
        <v>230</v>
      </c>
      <c r="V3165">
        <v>19887</v>
      </c>
      <c r="W3165">
        <v>89.7</v>
      </c>
      <c r="X3165">
        <v>0.3</v>
      </c>
      <c r="Y3165">
        <v>8.9</v>
      </c>
      <c r="Z3165">
        <v>0.4</v>
      </c>
      <c r="AA3165">
        <v>0</v>
      </c>
      <c r="AB3165">
        <v>0.7</v>
      </c>
      <c r="AC3165">
        <v>1</v>
      </c>
      <c r="AD3165">
        <v>88.9</v>
      </c>
      <c r="AE3165">
        <v>188</v>
      </c>
      <c r="AF3165">
        <v>222</v>
      </c>
      <c r="AG3165">
        <v>0</v>
      </c>
      <c r="AH3165">
        <v>64.7</v>
      </c>
      <c r="AI3165">
        <v>2.4</v>
      </c>
      <c r="AJ3165">
        <v>5</v>
      </c>
      <c r="AK3165">
        <v>85.4</v>
      </c>
      <c r="AL3165">
        <v>17.600000000000001</v>
      </c>
      <c r="AM3165">
        <v>4946</v>
      </c>
      <c r="AN3165">
        <v>17.899999999999999</v>
      </c>
      <c r="AO3165">
        <v>24371</v>
      </c>
      <c r="AP3165">
        <v>1972</v>
      </c>
      <c r="AQ3165">
        <v>8.8000000000000007</v>
      </c>
      <c r="AR3165">
        <v>81.8</v>
      </c>
      <c r="AS3165">
        <v>120200</v>
      </c>
      <c r="AT3165">
        <v>4.3</v>
      </c>
      <c r="AU3165">
        <v>9066</v>
      </c>
      <c r="AV3165">
        <v>2.29</v>
      </c>
      <c r="AW3165">
        <v>18361</v>
      </c>
      <c r="AX3165">
        <v>37152</v>
      </c>
      <c r="AY3165">
        <v>9.1999999999999993</v>
      </c>
      <c r="AZ3165">
        <v>654</v>
      </c>
      <c r="BA3165">
        <v>29307</v>
      </c>
      <c r="BB3165">
        <v>11928</v>
      </c>
      <c r="BC3165">
        <v>715</v>
      </c>
      <c r="BD3165">
        <v>6</v>
      </c>
      <c r="BE3165">
        <v>10732</v>
      </c>
      <c r="BF3165">
        <v>-1301</v>
      </c>
      <c r="BG3165">
        <v>2314</v>
      </c>
      <c r="BH3165">
        <v>334732</v>
      </c>
      <c r="BI3165">
        <v>31190</v>
      </c>
      <c r="BJ3165">
        <v>973</v>
      </c>
      <c r="BK3165">
        <v>6330</v>
      </c>
      <c r="BL3165">
        <v>44.2</v>
      </c>
      <c r="BM3165">
        <v>2410</v>
      </c>
      <c r="BN3165">
        <v>65823</v>
      </c>
      <c r="BO3165">
        <v>3039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0</v>
      </c>
      <c r="BX3165">
        <v>191135</v>
      </c>
      <c r="BY3165">
        <v>8771</v>
      </c>
      <c r="BZ3165">
        <v>217</v>
      </c>
      <c r="CA3165">
        <v>44219</v>
      </c>
      <c r="CB3165">
        <v>9721</v>
      </c>
      <c r="CC3165">
        <v>143292</v>
      </c>
      <c r="CD3165">
        <v>6446</v>
      </c>
      <c r="CE3165">
        <v>873.72</v>
      </c>
      <c r="CF3165">
        <v>24.1</v>
      </c>
    </row>
    <row r="3166" spans="1:84">
      <c r="A3166">
        <v>55127</v>
      </c>
      <c r="B3166" t="s">
        <v>3159</v>
      </c>
      <c r="C3166">
        <v>55127</v>
      </c>
      <c r="D3166">
        <v>101007</v>
      </c>
      <c r="E3166">
        <v>9.8000000000000007</v>
      </c>
      <c r="F3166">
        <v>8994</v>
      </c>
      <c r="G3166">
        <v>93759</v>
      </c>
      <c r="H3166">
        <v>5899</v>
      </c>
      <c r="I3166">
        <v>5.8</v>
      </c>
      <c r="J3166">
        <v>22650</v>
      </c>
      <c r="K3166">
        <v>22.4</v>
      </c>
      <c r="L3166">
        <v>12.8</v>
      </c>
      <c r="M3166">
        <v>12932</v>
      </c>
      <c r="N3166">
        <v>49.8</v>
      </c>
      <c r="O3166">
        <v>98261</v>
      </c>
      <c r="P3166">
        <v>798</v>
      </c>
      <c r="Q3166">
        <v>282</v>
      </c>
      <c r="R3166">
        <v>899</v>
      </c>
      <c r="S3166">
        <v>31</v>
      </c>
      <c r="T3166">
        <v>736</v>
      </c>
      <c r="U3166">
        <v>8688</v>
      </c>
      <c r="V3166">
        <v>89810</v>
      </c>
      <c r="W3166">
        <v>97.3</v>
      </c>
      <c r="X3166">
        <v>0.8</v>
      </c>
      <c r="Y3166">
        <v>0.3</v>
      </c>
      <c r="Z3166">
        <v>0.9</v>
      </c>
      <c r="AA3166">
        <v>0</v>
      </c>
      <c r="AB3166">
        <v>0.7</v>
      </c>
      <c r="AC3166">
        <v>8.6</v>
      </c>
      <c r="AD3166">
        <v>88.9</v>
      </c>
      <c r="AE3166">
        <v>1145</v>
      </c>
      <c r="AF3166">
        <v>873</v>
      </c>
      <c r="AG3166">
        <v>0</v>
      </c>
      <c r="AH3166">
        <v>51.6</v>
      </c>
      <c r="AI3166">
        <v>5.4</v>
      </c>
      <c r="AJ3166">
        <v>9</v>
      </c>
      <c r="AK3166">
        <v>84.2</v>
      </c>
      <c r="AL3166">
        <v>21.8</v>
      </c>
      <c r="AM3166">
        <v>12993</v>
      </c>
      <c r="AN3166">
        <v>24</v>
      </c>
      <c r="AO3166">
        <v>49662</v>
      </c>
      <c r="AP3166">
        <v>5896</v>
      </c>
      <c r="AQ3166">
        <v>13.5</v>
      </c>
      <c r="AR3166">
        <v>69.099999999999994</v>
      </c>
      <c r="AS3166">
        <v>128400</v>
      </c>
      <c r="AT3166">
        <v>22.7</v>
      </c>
      <c r="AU3166">
        <v>34522</v>
      </c>
      <c r="AV3166">
        <v>2.57</v>
      </c>
      <c r="AW3166">
        <v>21229</v>
      </c>
      <c r="AX3166">
        <v>48342</v>
      </c>
      <c r="AY3166">
        <v>9.5</v>
      </c>
      <c r="AZ3166">
        <v>2941</v>
      </c>
      <c r="BA3166">
        <v>29485</v>
      </c>
      <c r="BB3166">
        <v>56138</v>
      </c>
      <c r="BC3166">
        <v>2415</v>
      </c>
      <c r="BD3166">
        <v>4.3</v>
      </c>
      <c r="BE3166">
        <v>55402</v>
      </c>
      <c r="BF3166">
        <v>3401</v>
      </c>
      <c r="BG3166">
        <v>7307</v>
      </c>
      <c r="BH3166">
        <v>1799846</v>
      </c>
      <c r="BI3166">
        <v>32487</v>
      </c>
      <c r="BJ3166">
        <v>2730</v>
      </c>
      <c r="BK3166">
        <v>36052</v>
      </c>
      <c r="BL3166">
        <v>1.6</v>
      </c>
      <c r="BM3166">
        <v>6582</v>
      </c>
      <c r="BN3166">
        <v>185537</v>
      </c>
      <c r="BO3166">
        <v>8074</v>
      </c>
      <c r="BP3166">
        <v>0</v>
      </c>
      <c r="BQ3166">
        <v>0</v>
      </c>
      <c r="BR3166">
        <v>0</v>
      </c>
      <c r="BS3166">
        <v>2</v>
      </c>
      <c r="BT3166">
        <v>0</v>
      </c>
      <c r="BU3166">
        <v>23</v>
      </c>
      <c r="BV3166">
        <v>2319170</v>
      </c>
      <c r="BW3166">
        <v>733834</v>
      </c>
      <c r="BX3166">
        <v>815244</v>
      </c>
      <c r="BY3166">
        <v>8562</v>
      </c>
      <c r="BZ3166">
        <v>589</v>
      </c>
      <c r="CA3166">
        <v>110735</v>
      </c>
      <c r="CB3166">
        <v>219502</v>
      </c>
      <c r="CC3166">
        <v>355327</v>
      </c>
      <c r="CD3166">
        <v>3613</v>
      </c>
      <c r="CE3166">
        <v>555.30999999999995</v>
      </c>
      <c r="CF3166">
        <v>168.9</v>
      </c>
    </row>
    <row r="3167" spans="1:84">
      <c r="A3167">
        <v>55129</v>
      </c>
      <c r="B3167" t="s">
        <v>3160</v>
      </c>
      <c r="C3167">
        <v>55129</v>
      </c>
      <c r="D3167">
        <v>16674</v>
      </c>
      <c r="E3167">
        <v>4</v>
      </c>
      <c r="F3167">
        <v>638</v>
      </c>
      <c r="G3167">
        <v>16036</v>
      </c>
      <c r="H3167">
        <v>841</v>
      </c>
      <c r="I3167">
        <v>5</v>
      </c>
      <c r="J3167">
        <v>3385</v>
      </c>
      <c r="K3167">
        <v>20.3</v>
      </c>
      <c r="L3167">
        <v>19.8</v>
      </c>
      <c r="M3167">
        <v>3299</v>
      </c>
      <c r="N3167">
        <v>50.1</v>
      </c>
      <c r="O3167">
        <v>16202</v>
      </c>
      <c r="P3167">
        <v>42</v>
      </c>
      <c r="Q3167">
        <v>207</v>
      </c>
      <c r="R3167">
        <v>41</v>
      </c>
      <c r="S3167">
        <v>5</v>
      </c>
      <c r="T3167">
        <v>177</v>
      </c>
      <c r="U3167">
        <v>202</v>
      </c>
      <c r="V3167">
        <v>16023</v>
      </c>
      <c r="W3167">
        <v>97.2</v>
      </c>
      <c r="X3167">
        <v>0.3</v>
      </c>
      <c r="Y3167">
        <v>1.2</v>
      </c>
      <c r="Z3167">
        <v>0.2</v>
      </c>
      <c r="AA3167">
        <v>0</v>
      </c>
      <c r="AB3167">
        <v>1.1000000000000001</v>
      </c>
      <c r="AC3167">
        <v>1.2</v>
      </c>
      <c r="AD3167">
        <v>96.1</v>
      </c>
      <c r="AE3167">
        <v>168</v>
      </c>
      <c r="AF3167">
        <v>174</v>
      </c>
      <c r="AG3167">
        <v>0</v>
      </c>
      <c r="AH3167">
        <v>61.9</v>
      </c>
      <c r="AI3167">
        <v>1</v>
      </c>
      <c r="AJ3167">
        <v>3.1</v>
      </c>
      <c r="AK3167">
        <v>83.7</v>
      </c>
      <c r="AL3167">
        <v>15.2</v>
      </c>
      <c r="AM3167">
        <v>3111</v>
      </c>
      <c r="AN3167">
        <v>22.4</v>
      </c>
      <c r="AO3167">
        <v>12075</v>
      </c>
      <c r="AP3167">
        <v>1261</v>
      </c>
      <c r="AQ3167">
        <v>11.7</v>
      </c>
      <c r="AR3167">
        <v>80.8</v>
      </c>
      <c r="AS3167">
        <v>85700</v>
      </c>
      <c r="AT3167">
        <v>6.3</v>
      </c>
      <c r="AU3167">
        <v>6604</v>
      </c>
      <c r="AV3167">
        <v>2.39</v>
      </c>
      <c r="AW3167">
        <v>17341</v>
      </c>
      <c r="AX3167">
        <v>37145</v>
      </c>
      <c r="AY3167">
        <v>11.4</v>
      </c>
      <c r="AZ3167">
        <v>414</v>
      </c>
      <c r="BA3167">
        <v>24940</v>
      </c>
      <c r="BB3167">
        <v>8080</v>
      </c>
      <c r="BC3167">
        <v>533</v>
      </c>
      <c r="BD3167">
        <v>6.6</v>
      </c>
      <c r="BE3167">
        <v>7633</v>
      </c>
      <c r="BF3167">
        <v>-361</v>
      </c>
      <c r="BG3167">
        <v>1376</v>
      </c>
      <c r="BH3167">
        <v>218257</v>
      </c>
      <c r="BI3167">
        <v>28594</v>
      </c>
      <c r="BJ3167">
        <v>635</v>
      </c>
      <c r="BK3167">
        <v>5773</v>
      </c>
      <c r="BL3167">
        <v>11.9</v>
      </c>
      <c r="BM3167">
        <v>1738</v>
      </c>
      <c r="BN3167">
        <v>21520</v>
      </c>
      <c r="BO3167">
        <v>2234</v>
      </c>
      <c r="BP3167">
        <v>0</v>
      </c>
      <c r="BQ3167">
        <v>0</v>
      </c>
      <c r="BR3167">
        <v>0</v>
      </c>
      <c r="BS3167">
        <v>0</v>
      </c>
      <c r="BT3167">
        <v>0</v>
      </c>
      <c r="BU3167">
        <v>14.2</v>
      </c>
      <c r="BV3167">
        <v>324436</v>
      </c>
      <c r="BW3167">
        <v>15704</v>
      </c>
      <c r="BX3167">
        <v>190050</v>
      </c>
      <c r="BY3167">
        <v>11577</v>
      </c>
      <c r="BZ3167">
        <v>169</v>
      </c>
      <c r="CA3167">
        <v>20276</v>
      </c>
      <c r="CB3167">
        <v>105432</v>
      </c>
      <c r="CC3167">
        <v>130101</v>
      </c>
      <c r="CD3167">
        <v>7823</v>
      </c>
      <c r="CE3167">
        <v>809.68</v>
      </c>
      <c r="CF3167">
        <v>19.8</v>
      </c>
    </row>
    <row r="3168" spans="1:84">
      <c r="A3168">
        <v>55131</v>
      </c>
      <c r="B3168" t="s">
        <v>3161</v>
      </c>
      <c r="C3168">
        <v>55131</v>
      </c>
      <c r="D3168">
        <v>127578</v>
      </c>
      <c r="E3168">
        <v>8.6</v>
      </c>
      <c r="F3168">
        <v>10082</v>
      </c>
      <c r="G3168">
        <v>117493</v>
      </c>
      <c r="H3168">
        <v>7419</v>
      </c>
      <c r="I3168">
        <v>5.8</v>
      </c>
      <c r="J3168">
        <v>30111</v>
      </c>
      <c r="K3168">
        <v>23.6</v>
      </c>
      <c r="L3168">
        <v>12</v>
      </c>
      <c r="M3168">
        <v>15339</v>
      </c>
      <c r="N3168">
        <v>49.9</v>
      </c>
      <c r="O3168">
        <v>124265</v>
      </c>
      <c r="P3168">
        <v>1040</v>
      </c>
      <c r="Q3168">
        <v>328</v>
      </c>
      <c r="R3168">
        <v>1091</v>
      </c>
      <c r="S3168">
        <v>40</v>
      </c>
      <c r="T3168">
        <v>814</v>
      </c>
      <c r="U3168">
        <v>2154</v>
      </c>
      <c r="V3168">
        <v>122225</v>
      </c>
      <c r="W3168">
        <v>97.4</v>
      </c>
      <c r="X3168">
        <v>0.8</v>
      </c>
      <c r="Y3168">
        <v>0.3</v>
      </c>
      <c r="Z3168">
        <v>0.9</v>
      </c>
      <c r="AA3168">
        <v>0</v>
      </c>
      <c r="AB3168">
        <v>0.6</v>
      </c>
      <c r="AC3168">
        <v>1.7</v>
      </c>
      <c r="AD3168">
        <v>95.8</v>
      </c>
      <c r="AE3168">
        <v>1432</v>
      </c>
      <c r="AF3168">
        <v>873</v>
      </c>
      <c r="AG3168">
        <v>7</v>
      </c>
      <c r="AH3168">
        <v>59.9</v>
      </c>
      <c r="AI3168">
        <v>1.9</v>
      </c>
      <c r="AJ3168">
        <v>5</v>
      </c>
      <c r="AK3168">
        <v>88.8</v>
      </c>
      <c r="AL3168">
        <v>21.9</v>
      </c>
      <c r="AM3168">
        <v>12909</v>
      </c>
      <c r="AN3168">
        <v>23.2</v>
      </c>
      <c r="AO3168">
        <v>52484</v>
      </c>
      <c r="AP3168">
        <v>6675</v>
      </c>
      <c r="AQ3168">
        <v>14.6</v>
      </c>
      <c r="AR3168">
        <v>76</v>
      </c>
      <c r="AS3168">
        <v>155000</v>
      </c>
      <c r="AT3168">
        <v>23.6</v>
      </c>
      <c r="AU3168">
        <v>43842</v>
      </c>
      <c r="AV3168">
        <v>2.65</v>
      </c>
      <c r="AW3168">
        <v>24319</v>
      </c>
      <c r="AX3168">
        <v>62271</v>
      </c>
      <c r="AY3168">
        <v>5.6</v>
      </c>
      <c r="AZ3168">
        <v>4740</v>
      </c>
      <c r="BA3168">
        <v>37642</v>
      </c>
      <c r="BB3168">
        <v>72883</v>
      </c>
      <c r="BC3168">
        <v>3052</v>
      </c>
      <c r="BD3168">
        <v>4.2</v>
      </c>
      <c r="BE3168">
        <v>66804</v>
      </c>
      <c r="BF3168">
        <v>5625</v>
      </c>
      <c r="BG3168">
        <v>5741</v>
      </c>
      <c r="BH3168">
        <v>2528410</v>
      </c>
      <c r="BI3168">
        <v>37848</v>
      </c>
      <c r="BJ3168">
        <v>3357</v>
      </c>
      <c r="BK3168">
        <v>50365</v>
      </c>
      <c r="BL3168">
        <v>6.4</v>
      </c>
      <c r="BM3168">
        <v>7750</v>
      </c>
      <c r="BN3168">
        <v>111084</v>
      </c>
      <c r="BO3168">
        <v>9606</v>
      </c>
      <c r="BP3168">
        <v>0</v>
      </c>
      <c r="BQ3168">
        <v>0</v>
      </c>
      <c r="BR3168">
        <v>0</v>
      </c>
      <c r="BS3168">
        <v>0</v>
      </c>
      <c r="BT3168">
        <v>0</v>
      </c>
      <c r="BU3168">
        <v>27.3</v>
      </c>
      <c r="BV3168">
        <v>2526340</v>
      </c>
      <c r="BW3168">
        <v>1493812</v>
      </c>
      <c r="BX3168">
        <v>1295713</v>
      </c>
      <c r="BY3168">
        <v>10706</v>
      </c>
      <c r="BZ3168">
        <v>995</v>
      </c>
      <c r="CA3168">
        <v>163702</v>
      </c>
      <c r="CB3168">
        <v>129807</v>
      </c>
      <c r="CC3168">
        <v>396630</v>
      </c>
      <c r="CD3168">
        <v>3186</v>
      </c>
      <c r="CE3168">
        <v>430.82</v>
      </c>
      <c r="CF3168">
        <v>272.60000000000002</v>
      </c>
    </row>
    <row r="3169" spans="1:84">
      <c r="A3169">
        <v>55133</v>
      </c>
      <c r="B3169" t="s">
        <v>3162</v>
      </c>
      <c r="C3169">
        <v>55133</v>
      </c>
      <c r="D3169">
        <v>380985</v>
      </c>
      <c r="E3169">
        <v>5.6</v>
      </c>
      <c r="F3169">
        <v>20218</v>
      </c>
      <c r="G3169">
        <v>360767</v>
      </c>
      <c r="H3169">
        <v>21820</v>
      </c>
      <c r="I3169">
        <v>5.7</v>
      </c>
      <c r="J3169">
        <v>89568</v>
      </c>
      <c r="K3169">
        <v>23.5</v>
      </c>
      <c r="L3169">
        <v>13.1</v>
      </c>
      <c r="M3169">
        <v>49884</v>
      </c>
      <c r="N3169">
        <v>50.5</v>
      </c>
      <c r="O3169">
        <v>363055</v>
      </c>
      <c r="P3169">
        <v>4552</v>
      </c>
      <c r="Q3169">
        <v>998</v>
      </c>
      <c r="R3169">
        <v>9021</v>
      </c>
      <c r="S3169">
        <v>111</v>
      </c>
      <c r="T3169">
        <v>3248</v>
      </c>
      <c r="U3169">
        <v>12267</v>
      </c>
      <c r="V3169">
        <v>351456</v>
      </c>
      <c r="W3169">
        <v>95.3</v>
      </c>
      <c r="X3169">
        <v>1.2</v>
      </c>
      <c r="Y3169">
        <v>0.3</v>
      </c>
      <c r="Z3169">
        <v>2.4</v>
      </c>
      <c r="AA3169">
        <v>0</v>
      </c>
      <c r="AB3169">
        <v>0.9</v>
      </c>
      <c r="AC3169">
        <v>3.2</v>
      </c>
      <c r="AD3169">
        <v>92.2</v>
      </c>
      <c r="AE3169">
        <v>4363</v>
      </c>
      <c r="AF3169">
        <v>2725</v>
      </c>
      <c r="AG3169">
        <v>18</v>
      </c>
      <c r="AH3169">
        <v>58.6</v>
      </c>
      <c r="AI3169">
        <v>3.6</v>
      </c>
      <c r="AJ3169">
        <v>5.9</v>
      </c>
      <c r="AK3169">
        <v>92</v>
      </c>
      <c r="AL3169">
        <v>34.1</v>
      </c>
      <c r="AM3169">
        <v>39098</v>
      </c>
      <c r="AN3169">
        <v>22.2</v>
      </c>
      <c r="AO3169">
        <v>154568</v>
      </c>
      <c r="AP3169">
        <v>14259</v>
      </c>
      <c r="AQ3169">
        <v>10.199999999999999</v>
      </c>
      <c r="AR3169">
        <v>76.400000000000006</v>
      </c>
      <c r="AS3169">
        <v>170400</v>
      </c>
      <c r="AT3169">
        <v>23.2</v>
      </c>
      <c r="AU3169">
        <v>135229</v>
      </c>
      <c r="AV3169">
        <v>2.63</v>
      </c>
      <c r="AW3169">
        <v>29164</v>
      </c>
      <c r="AX3169">
        <v>69154</v>
      </c>
      <c r="AY3169">
        <v>4.8</v>
      </c>
      <c r="AZ3169">
        <v>17218</v>
      </c>
      <c r="BA3169">
        <v>45454</v>
      </c>
      <c r="BB3169">
        <v>214447</v>
      </c>
      <c r="BC3169">
        <v>8202</v>
      </c>
      <c r="BD3169">
        <v>3.8</v>
      </c>
      <c r="BE3169">
        <v>280987</v>
      </c>
      <c r="BF3169">
        <v>9622</v>
      </c>
      <c r="BG3169">
        <v>18570</v>
      </c>
      <c r="BH3169">
        <v>13200910</v>
      </c>
      <c r="BI3169">
        <v>46981</v>
      </c>
      <c r="BJ3169">
        <v>12920</v>
      </c>
      <c r="BK3169">
        <v>223354</v>
      </c>
      <c r="BL3169">
        <v>-0.9</v>
      </c>
      <c r="BM3169">
        <v>26019</v>
      </c>
      <c r="BN3169">
        <v>484504</v>
      </c>
      <c r="BO3169">
        <v>33805</v>
      </c>
      <c r="BP3169">
        <v>0.7</v>
      </c>
      <c r="BQ3169">
        <v>0.4</v>
      </c>
      <c r="BR3169">
        <v>1.2</v>
      </c>
      <c r="BS3169">
        <v>1</v>
      </c>
      <c r="BT3169">
        <v>0</v>
      </c>
      <c r="BU3169">
        <v>25.4</v>
      </c>
      <c r="BV3169">
        <v>8914601</v>
      </c>
      <c r="BW3169">
        <v>10293752</v>
      </c>
      <c r="BX3169">
        <v>5238908</v>
      </c>
      <c r="BY3169">
        <v>14146</v>
      </c>
      <c r="BZ3169">
        <v>1555</v>
      </c>
      <c r="CA3169">
        <v>404722</v>
      </c>
      <c r="CB3169">
        <v>98404</v>
      </c>
      <c r="CC3169">
        <v>1384096</v>
      </c>
      <c r="CD3169">
        <v>3669</v>
      </c>
      <c r="CE3169">
        <v>555.58000000000004</v>
      </c>
      <c r="CF3169">
        <v>648.9</v>
      </c>
    </row>
    <row r="3170" spans="1:84">
      <c r="A3170">
        <v>55135</v>
      </c>
      <c r="B3170" t="s">
        <v>3163</v>
      </c>
      <c r="C3170">
        <v>55135</v>
      </c>
      <c r="D3170">
        <v>52687</v>
      </c>
      <c r="E3170">
        <v>1.7</v>
      </c>
      <c r="F3170">
        <v>862</v>
      </c>
      <c r="G3170">
        <v>51731</v>
      </c>
      <c r="H3170">
        <v>2852</v>
      </c>
      <c r="I3170">
        <v>5.4</v>
      </c>
      <c r="J3170">
        <v>11942</v>
      </c>
      <c r="K3170">
        <v>22.7</v>
      </c>
      <c r="L3170">
        <v>16.3</v>
      </c>
      <c r="M3170">
        <v>8614</v>
      </c>
      <c r="N3170">
        <v>50</v>
      </c>
      <c r="O3170">
        <v>51813</v>
      </c>
      <c r="P3170">
        <v>103</v>
      </c>
      <c r="Q3170">
        <v>258</v>
      </c>
      <c r="R3170">
        <v>157</v>
      </c>
      <c r="S3170">
        <v>6</v>
      </c>
      <c r="T3170">
        <v>350</v>
      </c>
      <c r="U3170">
        <v>964</v>
      </c>
      <c r="V3170">
        <v>50908</v>
      </c>
      <c r="W3170">
        <v>98.3</v>
      </c>
      <c r="X3170">
        <v>0.2</v>
      </c>
      <c r="Y3170">
        <v>0.5</v>
      </c>
      <c r="Z3170">
        <v>0.3</v>
      </c>
      <c r="AA3170">
        <v>0</v>
      </c>
      <c r="AB3170">
        <v>0.7</v>
      </c>
      <c r="AC3170">
        <v>1.8</v>
      </c>
      <c r="AD3170">
        <v>96.6</v>
      </c>
      <c r="AE3170">
        <v>556</v>
      </c>
      <c r="AF3170">
        <v>657</v>
      </c>
      <c r="AG3170">
        <v>3</v>
      </c>
      <c r="AH3170">
        <v>61.4</v>
      </c>
      <c r="AI3170">
        <v>1</v>
      </c>
      <c r="AJ3170">
        <v>3.7</v>
      </c>
      <c r="AK3170">
        <v>82.7</v>
      </c>
      <c r="AL3170">
        <v>14.8</v>
      </c>
      <c r="AM3170">
        <v>8021</v>
      </c>
      <c r="AN3170">
        <v>21</v>
      </c>
      <c r="AO3170">
        <v>24286</v>
      </c>
      <c r="AP3170">
        <v>1777</v>
      </c>
      <c r="AQ3170">
        <v>7.9</v>
      </c>
      <c r="AR3170">
        <v>77</v>
      </c>
      <c r="AS3170">
        <v>89300</v>
      </c>
      <c r="AT3170">
        <v>15.8</v>
      </c>
      <c r="AU3170">
        <v>19863</v>
      </c>
      <c r="AV3170">
        <v>2.5099999999999998</v>
      </c>
      <c r="AW3170">
        <v>18664</v>
      </c>
      <c r="AX3170">
        <v>45046</v>
      </c>
      <c r="AY3170">
        <v>8.6999999999999993</v>
      </c>
      <c r="AZ3170">
        <v>1582</v>
      </c>
      <c r="BA3170">
        <v>30137</v>
      </c>
      <c r="BB3170">
        <v>28382</v>
      </c>
      <c r="BC3170">
        <v>1427</v>
      </c>
      <c r="BD3170">
        <v>5</v>
      </c>
      <c r="BE3170">
        <v>26842</v>
      </c>
      <c r="BF3170">
        <v>157</v>
      </c>
      <c r="BG3170">
        <v>3945</v>
      </c>
      <c r="BH3170">
        <v>932954</v>
      </c>
      <c r="BI3170">
        <v>34757</v>
      </c>
      <c r="BJ3170">
        <v>1394</v>
      </c>
      <c r="BK3170">
        <v>17519</v>
      </c>
      <c r="BL3170">
        <v>0.8</v>
      </c>
      <c r="BM3170">
        <v>3310</v>
      </c>
      <c r="BN3170">
        <v>47532</v>
      </c>
      <c r="BO3170">
        <v>4182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v>21.3</v>
      </c>
      <c r="BV3170">
        <v>1640954</v>
      </c>
      <c r="BW3170">
        <v>147854</v>
      </c>
      <c r="BX3170">
        <v>473023</v>
      </c>
      <c r="BY3170">
        <v>9029</v>
      </c>
      <c r="BZ3170">
        <v>412</v>
      </c>
      <c r="CA3170">
        <v>63359</v>
      </c>
      <c r="CB3170">
        <v>247351</v>
      </c>
      <c r="CC3170">
        <v>274584</v>
      </c>
      <c r="CD3170">
        <v>5206</v>
      </c>
      <c r="CE3170">
        <v>751.09</v>
      </c>
      <c r="CF3170">
        <v>68.900000000000006</v>
      </c>
    </row>
    <row r="3171" spans="1:84">
      <c r="A3171">
        <v>55137</v>
      </c>
      <c r="B3171" t="s">
        <v>3164</v>
      </c>
      <c r="C3171">
        <v>55137</v>
      </c>
      <c r="D3171">
        <v>24915</v>
      </c>
      <c r="E3171">
        <v>8</v>
      </c>
      <c r="F3171">
        <v>1849</v>
      </c>
      <c r="G3171">
        <v>23154</v>
      </c>
      <c r="H3171">
        <v>1243</v>
      </c>
      <c r="I3171">
        <v>5</v>
      </c>
      <c r="J3171">
        <v>5055</v>
      </c>
      <c r="K3171">
        <v>20.3</v>
      </c>
      <c r="L3171">
        <v>18.100000000000001</v>
      </c>
      <c r="M3171">
        <v>4517</v>
      </c>
      <c r="N3171">
        <v>47.9</v>
      </c>
      <c r="O3171">
        <v>24295</v>
      </c>
      <c r="P3171">
        <v>158</v>
      </c>
      <c r="Q3171">
        <v>127</v>
      </c>
      <c r="R3171">
        <v>114</v>
      </c>
      <c r="S3171">
        <v>7</v>
      </c>
      <c r="T3171">
        <v>214</v>
      </c>
      <c r="U3171">
        <v>1192</v>
      </c>
      <c r="V3171">
        <v>23164</v>
      </c>
      <c r="W3171">
        <v>97.5</v>
      </c>
      <c r="X3171">
        <v>0.6</v>
      </c>
      <c r="Y3171">
        <v>0.5</v>
      </c>
      <c r="Z3171">
        <v>0.5</v>
      </c>
      <c r="AA3171">
        <v>0</v>
      </c>
      <c r="AB3171">
        <v>0.9</v>
      </c>
      <c r="AC3171">
        <v>4.8</v>
      </c>
      <c r="AD3171">
        <v>93</v>
      </c>
      <c r="AE3171">
        <v>259</v>
      </c>
      <c r="AF3171">
        <v>297</v>
      </c>
      <c r="AG3171">
        <v>1</v>
      </c>
      <c r="AH3171">
        <v>62.9</v>
      </c>
      <c r="AI3171">
        <v>2</v>
      </c>
      <c r="AJ3171">
        <v>5.9</v>
      </c>
      <c r="AK3171">
        <v>78.8</v>
      </c>
      <c r="AL3171">
        <v>11.7</v>
      </c>
      <c r="AM3171">
        <v>4165</v>
      </c>
      <c r="AN3171">
        <v>27.1</v>
      </c>
      <c r="AO3171">
        <v>14856</v>
      </c>
      <c r="AP3171">
        <v>1189</v>
      </c>
      <c r="AQ3171">
        <v>8.6999999999999993</v>
      </c>
      <c r="AR3171">
        <v>83.5</v>
      </c>
      <c r="AS3171">
        <v>85100</v>
      </c>
      <c r="AT3171">
        <v>4.4000000000000004</v>
      </c>
      <c r="AU3171">
        <v>9336</v>
      </c>
      <c r="AV3171">
        <v>2.4300000000000002</v>
      </c>
      <c r="AW3171">
        <v>18144</v>
      </c>
      <c r="AX3171">
        <v>39144</v>
      </c>
      <c r="AY3171">
        <v>11.4</v>
      </c>
      <c r="AZ3171">
        <v>589</v>
      </c>
      <c r="BA3171">
        <v>23798</v>
      </c>
      <c r="BB3171">
        <v>13134</v>
      </c>
      <c r="BC3171">
        <v>726</v>
      </c>
      <c r="BD3171">
        <v>5.5</v>
      </c>
      <c r="BE3171">
        <v>8976</v>
      </c>
      <c r="BF3171">
        <v>262</v>
      </c>
      <c r="BG3171">
        <v>1230</v>
      </c>
      <c r="BH3171">
        <v>238281</v>
      </c>
      <c r="BI3171">
        <v>26546</v>
      </c>
      <c r="BJ3171">
        <v>519</v>
      </c>
      <c r="BK3171">
        <v>4663</v>
      </c>
      <c r="BL3171">
        <v>5.7</v>
      </c>
      <c r="BM3171">
        <v>1518</v>
      </c>
      <c r="BN3171">
        <v>18172</v>
      </c>
      <c r="BO3171">
        <v>1814</v>
      </c>
      <c r="BP3171">
        <v>0</v>
      </c>
      <c r="BQ3171">
        <v>0</v>
      </c>
      <c r="BR3171">
        <v>0</v>
      </c>
      <c r="BS3171">
        <v>0</v>
      </c>
      <c r="BT3171">
        <v>0</v>
      </c>
      <c r="BU3171">
        <v>0</v>
      </c>
      <c r="BV3171">
        <v>80358</v>
      </c>
      <c r="BW3171">
        <v>81066</v>
      </c>
      <c r="BX3171">
        <v>156297</v>
      </c>
      <c r="BY3171">
        <v>6679</v>
      </c>
      <c r="BZ3171">
        <v>149</v>
      </c>
      <c r="CA3171">
        <v>20815</v>
      </c>
      <c r="CB3171">
        <v>192576</v>
      </c>
      <c r="CC3171">
        <v>123574</v>
      </c>
      <c r="CD3171">
        <v>5188</v>
      </c>
      <c r="CE3171">
        <v>626.03</v>
      </c>
      <c r="CF3171">
        <v>37</v>
      </c>
    </row>
    <row r="3172" spans="1:84">
      <c r="A3172">
        <v>55139</v>
      </c>
      <c r="B3172" t="s">
        <v>3165</v>
      </c>
      <c r="C3172">
        <v>55139</v>
      </c>
      <c r="D3172">
        <v>160593</v>
      </c>
      <c r="E3172">
        <v>2.4</v>
      </c>
      <c r="F3172">
        <v>3830</v>
      </c>
      <c r="G3172">
        <v>156763</v>
      </c>
      <c r="H3172">
        <v>9117</v>
      </c>
      <c r="I3172">
        <v>5.7</v>
      </c>
      <c r="J3172">
        <v>35262</v>
      </c>
      <c r="K3172">
        <v>22</v>
      </c>
      <c r="L3172">
        <v>12.6</v>
      </c>
      <c r="M3172">
        <v>20182</v>
      </c>
      <c r="N3172">
        <v>49.8</v>
      </c>
      <c r="O3172">
        <v>153057</v>
      </c>
      <c r="P3172">
        <v>2219</v>
      </c>
      <c r="Q3172">
        <v>858</v>
      </c>
      <c r="R3172">
        <v>3108</v>
      </c>
      <c r="S3172">
        <v>35</v>
      </c>
      <c r="T3172">
        <v>1316</v>
      </c>
      <c r="U3172">
        <v>4310</v>
      </c>
      <c r="V3172">
        <v>148982</v>
      </c>
      <c r="W3172">
        <v>95.3</v>
      </c>
      <c r="X3172">
        <v>1.4</v>
      </c>
      <c r="Y3172">
        <v>0.5</v>
      </c>
      <c r="Z3172">
        <v>1.9</v>
      </c>
      <c r="AA3172">
        <v>0</v>
      </c>
      <c r="AB3172">
        <v>0.8</v>
      </c>
      <c r="AC3172">
        <v>2.7</v>
      </c>
      <c r="AD3172">
        <v>92.8</v>
      </c>
      <c r="AE3172">
        <v>1838</v>
      </c>
      <c r="AF3172">
        <v>1256</v>
      </c>
      <c r="AG3172">
        <v>9</v>
      </c>
      <c r="AH3172">
        <v>53.7</v>
      </c>
      <c r="AI3172">
        <v>2.8</v>
      </c>
      <c r="AJ3172">
        <v>5.7</v>
      </c>
      <c r="AK3172">
        <v>86.3</v>
      </c>
      <c r="AL3172">
        <v>22.8</v>
      </c>
      <c r="AM3172">
        <v>20485</v>
      </c>
      <c r="AN3172">
        <v>17.8</v>
      </c>
      <c r="AO3172">
        <v>70736</v>
      </c>
      <c r="AP3172">
        <v>6015</v>
      </c>
      <c r="AQ3172">
        <v>9.3000000000000007</v>
      </c>
      <c r="AR3172">
        <v>68</v>
      </c>
      <c r="AS3172">
        <v>97700</v>
      </c>
      <c r="AT3172">
        <v>28.3</v>
      </c>
      <c r="AU3172">
        <v>61157</v>
      </c>
      <c r="AV3172">
        <v>2.4300000000000002</v>
      </c>
      <c r="AW3172">
        <v>21706</v>
      </c>
      <c r="AX3172">
        <v>48130</v>
      </c>
      <c r="AY3172">
        <v>9.1</v>
      </c>
      <c r="AZ3172">
        <v>5261</v>
      </c>
      <c r="BA3172">
        <v>32978</v>
      </c>
      <c r="BB3172">
        <v>92491</v>
      </c>
      <c r="BC3172">
        <v>4147</v>
      </c>
      <c r="BD3172">
        <v>4.5</v>
      </c>
      <c r="BE3172">
        <v>106359</v>
      </c>
      <c r="BF3172">
        <v>-491</v>
      </c>
      <c r="BG3172">
        <v>12550</v>
      </c>
      <c r="BH3172">
        <v>4763427</v>
      </c>
      <c r="BI3172">
        <v>44786</v>
      </c>
      <c r="BJ3172">
        <v>3725</v>
      </c>
      <c r="BK3172">
        <v>86512</v>
      </c>
      <c r="BL3172">
        <v>5.8</v>
      </c>
      <c r="BM3172">
        <v>7837</v>
      </c>
      <c r="BN3172">
        <v>167338</v>
      </c>
      <c r="BO3172">
        <v>9874</v>
      </c>
      <c r="BP3172">
        <v>0</v>
      </c>
      <c r="BQ3172">
        <v>0</v>
      </c>
      <c r="BR3172">
        <v>1.5</v>
      </c>
      <c r="BS3172">
        <v>0</v>
      </c>
      <c r="BT3172">
        <v>0</v>
      </c>
      <c r="BU3172">
        <v>23</v>
      </c>
      <c r="BV3172">
        <v>6230756</v>
      </c>
      <c r="BW3172">
        <v>2434847</v>
      </c>
      <c r="BX3172">
        <v>1511094</v>
      </c>
      <c r="BY3172">
        <v>9535</v>
      </c>
      <c r="BZ3172">
        <v>816</v>
      </c>
      <c r="CA3172">
        <v>120704</v>
      </c>
      <c r="CB3172">
        <v>170404</v>
      </c>
      <c r="CC3172">
        <v>1643613</v>
      </c>
      <c r="CD3172">
        <v>10337</v>
      </c>
      <c r="CE3172">
        <v>438.58</v>
      </c>
      <c r="CF3172">
        <v>357.1</v>
      </c>
    </row>
    <row r="3173" spans="1:84">
      <c r="A3173">
        <v>55141</v>
      </c>
      <c r="B3173" t="s">
        <v>3166</v>
      </c>
      <c r="C3173">
        <v>55141</v>
      </c>
      <c r="D3173">
        <v>74774</v>
      </c>
      <c r="E3173">
        <v>-1</v>
      </c>
      <c r="F3173">
        <v>-781</v>
      </c>
      <c r="G3173">
        <v>75555</v>
      </c>
      <c r="H3173">
        <v>4211</v>
      </c>
      <c r="I3173">
        <v>5.6</v>
      </c>
      <c r="J3173">
        <v>16916</v>
      </c>
      <c r="K3173">
        <v>22.6</v>
      </c>
      <c r="L3173">
        <v>16.7</v>
      </c>
      <c r="M3173">
        <v>12474</v>
      </c>
      <c r="N3173">
        <v>51</v>
      </c>
      <c r="O3173">
        <v>72114</v>
      </c>
      <c r="P3173">
        <v>376</v>
      </c>
      <c r="Q3173">
        <v>578</v>
      </c>
      <c r="R3173">
        <v>1230</v>
      </c>
      <c r="S3173">
        <v>12</v>
      </c>
      <c r="T3173">
        <v>464</v>
      </c>
      <c r="U3173">
        <v>872</v>
      </c>
      <c r="V3173">
        <v>71304</v>
      </c>
      <c r="W3173">
        <v>96.4</v>
      </c>
      <c r="X3173">
        <v>0.5</v>
      </c>
      <c r="Y3173">
        <v>0.8</v>
      </c>
      <c r="Z3173">
        <v>1.6</v>
      </c>
      <c r="AA3173">
        <v>0</v>
      </c>
      <c r="AB3173">
        <v>0.6</v>
      </c>
      <c r="AC3173">
        <v>1.2</v>
      </c>
      <c r="AD3173">
        <v>95.4</v>
      </c>
      <c r="AE3173">
        <v>846</v>
      </c>
      <c r="AF3173">
        <v>676</v>
      </c>
      <c r="AG3173">
        <v>3</v>
      </c>
      <c r="AH3173">
        <v>63.7</v>
      </c>
      <c r="AI3173">
        <v>2.1</v>
      </c>
      <c r="AJ3173">
        <v>4.5</v>
      </c>
      <c r="AK3173">
        <v>84.8</v>
      </c>
      <c r="AL3173">
        <v>16.899999999999999</v>
      </c>
      <c r="AM3173">
        <v>11287</v>
      </c>
      <c r="AN3173">
        <v>17.399999999999999</v>
      </c>
      <c r="AO3173">
        <v>33356</v>
      </c>
      <c r="AP3173">
        <v>1665</v>
      </c>
      <c r="AQ3173">
        <v>5.3</v>
      </c>
      <c r="AR3173">
        <v>74.3</v>
      </c>
      <c r="AS3173">
        <v>81400</v>
      </c>
      <c r="AT3173">
        <v>17.7</v>
      </c>
      <c r="AU3173">
        <v>30135</v>
      </c>
      <c r="AV3173">
        <v>2.4700000000000002</v>
      </c>
      <c r="AW3173">
        <v>20203</v>
      </c>
      <c r="AX3173">
        <v>45867</v>
      </c>
      <c r="AY3173">
        <v>9.5</v>
      </c>
      <c r="AZ3173">
        <v>2480</v>
      </c>
      <c r="BA3173">
        <v>33051</v>
      </c>
      <c r="BB3173">
        <v>40360</v>
      </c>
      <c r="BC3173">
        <v>2149</v>
      </c>
      <c r="BD3173">
        <v>5.3</v>
      </c>
      <c r="BE3173">
        <v>51848</v>
      </c>
      <c r="BF3173">
        <v>-1002</v>
      </c>
      <c r="BG3173">
        <v>5285</v>
      </c>
      <c r="BH3173">
        <v>2240273</v>
      </c>
      <c r="BI3173">
        <v>43208</v>
      </c>
      <c r="BJ3173">
        <v>1909</v>
      </c>
      <c r="BK3173">
        <v>38345</v>
      </c>
      <c r="BL3173">
        <v>-2.7</v>
      </c>
      <c r="BM3173">
        <v>4081</v>
      </c>
      <c r="BN3173">
        <v>75173</v>
      </c>
      <c r="BO3173">
        <v>5500</v>
      </c>
      <c r="BP3173">
        <v>0</v>
      </c>
      <c r="BQ3173">
        <v>0</v>
      </c>
      <c r="BR3173">
        <v>0</v>
      </c>
      <c r="BS3173">
        <v>0</v>
      </c>
      <c r="BT3173">
        <v>0</v>
      </c>
      <c r="BU3173">
        <v>22.9</v>
      </c>
      <c r="BV3173">
        <v>2325811</v>
      </c>
      <c r="BW3173">
        <v>567747</v>
      </c>
      <c r="BX3173">
        <v>1013092</v>
      </c>
      <c r="BY3173">
        <v>13440</v>
      </c>
      <c r="BZ3173">
        <v>280</v>
      </c>
      <c r="CA3173">
        <v>34636</v>
      </c>
      <c r="CB3173">
        <v>228050</v>
      </c>
      <c r="CC3173">
        <v>396145</v>
      </c>
      <c r="CD3173">
        <v>5268</v>
      </c>
      <c r="CE3173">
        <v>792.78</v>
      </c>
      <c r="CF3173">
        <v>95.3</v>
      </c>
    </row>
    <row r="3174" spans="1:84">
      <c r="A3174">
        <v>56000</v>
      </c>
      <c r="B3174" t="s">
        <v>3167</v>
      </c>
      <c r="C3174">
        <v>56000</v>
      </c>
      <c r="D3174">
        <v>515004</v>
      </c>
      <c r="E3174">
        <v>4.3</v>
      </c>
      <c r="F3174">
        <v>21222</v>
      </c>
      <c r="G3174">
        <v>493782</v>
      </c>
      <c r="H3174">
        <v>33553</v>
      </c>
      <c r="I3174">
        <v>6.5</v>
      </c>
      <c r="J3174">
        <v>121794</v>
      </c>
      <c r="K3174">
        <v>23.6</v>
      </c>
      <c r="L3174">
        <v>12.2</v>
      </c>
      <c r="M3174">
        <v>62750</v>
      </c>
      <c r="N3174">
        <v>49.3</v>
      </c>
      <c r="O3174">
        <v>486480</v>
      </c>
      <c r="P3174">
        <v>4867</v>
      </c>
      <c r="Q3174">
        <v>12668</v>
      </c>
      <c r="R3174">
        <v>3605</v>
      </c>
      <c r="S3174">
        <v>385</v>
      </c>
      <c r="T3174">
        <v>6999</v>
      </c>
      <c r="U3174">
        <v>35729</v>
      </c>
      <c r="V3174">
        <v>453634</v>
      </c>
      <c r="W3174">
        <v>94.5</v>
      </c>
      <c r="X3174">
        <v>0.9</v>
      </c>
      <c r="Y3174">
        <v>2.5</v>
      </c>
      <c r="Z3174">
        <v>0.7</v>
      </c>
      <c r="AA3174">
        <v>0.1</v>
      </c>
      <c r="AB3174">
        <v>1.4</v>
      </c>
      <c r="AC3174">
        <v>6.9</v>
      </c>
      <c r="AD3174">
        <v>88.1</v>
      </c>
      <c r="AE3174">
        <v>6807</v>
      </c>
      <c r="AF3174">
        <v>3955</v>
      </c>
      <c r="AG3174">
        <v>60</v>
      </c>
      <c r="AH3174">
        <v>51.3</v>
      </c>
      <c r="AI3174">
        <v>2.2999999999999998</v>
      </c>
      <c r="AJ3174">
        <v>6.4</v>
      </c>
      <c r="AK3174">
        <v>87.9</v>
      </c>
      <c r="AL3174">
        <v>21.9</v>
      </c>
      <c r="AM3174">
        <v>77143</v>
      </c>
      <c r="AN3174">
        <v>17.8</v>
      </c>
      <c r="AO3174">
        <v>239178</v>
      </c>
      <c r="AP3174">
        <v>15324</v>
      </c>
      <c r="AQ3174">
        <v>6.8</v>
      </c>
      <c r="AR3174">
        <v>70</v>
      </c>
      <c r="AS3174">
        <v>96600</v>
      </c>
      <c r="AT3174">
        <v>15.2</v>
      </c>
      <c r="AU3174">
        <v>193608</v>
      </c>
      <c r="AV3174">
        <v>2.48</v>
      </c>
      <c r="AW3174">
        <v>19134</v>
      </c>
      <c r="AX3174">
        <v>43785</v>
      </c>
      <c r="AY3174">
        <v>10.3</v>
      </c>
      <c r="AZ3174">
        <v>18981</v>
      </c>
      <c r="BA3174">
        <v>37305</v>
      </c>
      <c r="BB3174">
        <v>284690</v>
      </c>
      <c r="BC3174">
        <v>9073</v>
      </c>
      <c r="BD3174">
        <v>3.2</v>
      </c>
      <c r="BE3174">
        <v>360558</v>
      </c>
      <c r="BF3174">
        <v>32522</v>
      </c>
      <c r="BG3174">
        <v>68507</v>
      </c>
      <c r="BH3174">
        <v>13689482</v>
      </c>
      <c r="BI3174">
        <v>37967</v>
      </c>
      <c r="BJ3174">
        <v>19736</v>
      </c>
      <c r="BK3174">
        <v>191934</v>
      </c>
      <c r="BL3174">
        <v>9.9</v>
      </c>
      <c r="BM3174">
        <v>41861</v>
      </c>
      <c r="BN3174">
        <v>984684</v>
      </c>
      <c r="BO3174">
        <v>53103</v>
      </c>
      <c r="BP3174">
        <v>0.3</v>
      </c>
      <c r="BQ3174">
        <v>1.1000000000000001</v>
      </c>
      <c r="BR3174">
        <v>0.8</v>
      </c>
      <c r="BS3174">
        <v>2.5</v>
      </c>
      <c r="BT3174">
        <v>0</v>
      </c>
      <c r="BU3174">
        <v>24.4</v>
      </c>
      <c r="BV3174">
        <v>4061516</v>
      </c>
      <c r="BW3174">
        <v>3331043</v>
      </c>
      <c r="BX3174">
        <v>5783756</v>
      </c>
      <c r="BY3174">
        <v>11586</v>
      </c>
      <c r="BZ3174">
        <v>3537</v>
      </c>
      <c r="CA3174">
        <v>638846</v>
      </c>
      <c r="CB3174">
        <v>34402726</v>
      </c>
      <c r="CC3174">
        <v>4393308</v>
      </c>
      <c r="CD3174">
        <v>8673</v>
      </c>
      <c r="CE3174">
        <v>97100.4</v>
      </c>
      <c r="CF3174">
        <v>5.0999999999999996</v>
      </c>
    </row>
    <row r="3175" spans="1:84">
      <c r="A3175">
        <v>56001</v>
      </c>
      <c r="B3175" t="s">
        <v>3168</v>
      </c>
      <c r="C3175">
        <v>56001</v>
      </c>
      <c r="D3175">
        <v>30360</v>
      </c>
      <c r="E3175">
        <v>-5.2</v>
      </c>
      <c r="F3175">
        <v>-1654</v>
      </c>
      <c r="G3175">
        <v>32014</v>
      </c>
      <c r="H3175">
        <v>1787</v>
      </c>
      <c r="I3175">
        <v>5.9</v>
      </c>
      <c r="J3175">
        <v>5574</v>
      </c>
      <c r="K3175">
        <v>18.399999999999999</v>
      </c>
      <c r="L3175">
        <v>8.9</v>
      </c>
      <c r="M3175">
        <v>2704</v>
      </c>
      <c r="N3175">
        <v>47.8</v>
      </c>
      <c r="O3175">
        <v>28265</v>
      </c>
      <c r="P3175">
        <v>448</v>
      </c>
      <c r="Q3175">
        <v>368</v>
      </c>
      <c r="R3175">
        <v>708</v>
      </c>
      <c r="S3175">
        <v>23</v>
      </c>
      <c r="T3175">
        <v>548</v>
      </c>
      <c r="U3175">
        <v>2244</v>
      </c>
      <c r="V3175">
        <v>26242</v>
      </c>
      <c r="W3175">
        <v>93.1</v>
      </c>
      <c r="X3175">
        <v>1.5</v>
      </c>
      <c r="Y3175">
        <v>1.2</v>
      </c>
      <c r="Z3175">
        <v>2.2999999999999998</v>
      </c>
      <c r="AA3175">
        <v>0.1</v>
      </c>
      <c r="AB3175">
        <v>1.8</v>
      </c>
      <c r="AC3175">
        <v>7.4</v>
      </c>
      <c r="AD3175">
        <v>86.4</v>
      </c>
      <c r="AE3175">
        <v>371</v>
      </c>
      <c r="AF3175">
        <v>169</v>
      </c>
      <c r="AG3175">
        <v>7</v>
      </c>
      <c r="AH3175">
        <v>35.6</v>
      </c>
      <c r="AI3175">
        <v>3.8</v>
      </c>
      <c r="AJ3175">
        <v>8</v>
      </c>
      <c r="AK3175">
        <v>93.5</v>
      </c>
      <c r="AL3175">
        <v>44.1</v>
      </c>
      <c r="AM3175">
        <v>4061</v>
      </c>
      <c r="AN3175">
        <v>13.6</v>
      </c>
      <c r="AO3175">
        <v>16880</v>
      </c>
      <c r="AP3175">
        <v>1665</v>
      </c>
      <c r="AQ3175">
        <v>10.9</v>
      </c>
      <c r="AR3175">
        <v>51.5</v>
      </c>
      <c r="AS3175">
        <v>118600</v>
      </c>
      <c r="AT3175">
        <v>30.1</v>
      </c>
      <c r="AU3175">
        <v>13269</v>
      </c>
      <c r="AV3175">
        <v>2.23</v>
      </c>
      <c r="AW3175">
        <v>16706</v>
      </c>
      <c r="AX3175">
        <v>34627</v>
      </c>
      <c r="AY3175">
        <v>14.7</v>
      </c>
      <c r="AZ3175">
        <v>961</v>
      </c>
      <c r="BA3175">
        <v>31165</v>
      </c>
      <c r="BB3175">
        <v>18985</v>
      </c>
      <c r="BC3175">
        <v>505</v>
      </c>
      <c r="BD3175">
        <v>2.7</v>
      </c>
      <c r="BE3175">
        <v>21283</v>
      </c>
      <c r="BF3175">
        <v>38</v>
      </c>
      <c r="BG3175">
        <v>7787</v>
      </c>
      <c r="BH3175">
        <v>647389</v>
      </c>
      <c r="BI3175">
        <v>30418</v>
      </c>
      <c r="BJ3175">
        <v>1065</v>
      </c>
      <c r="BK3175">
        <v>10383</v>
      </c>
      <c r="BL3175">
        <v>8.5</v>
      </c>
      <c r="BM3175">
        <v>2200</v>
      </c>
      <c r="BN3175">
        <v>61240</v>
      </c>
      <c r="BO3175">
        <v>2925</v>
      </c>
      <c r="BP3175">
        <v>0</v>
      </c>
      <c r="BQ3175">
        <v>0</v>
      </c>
      <c r="BR3175">
        <v>0</v>
      </c>
      <c r="BS3175">
        <v>0</v>
      </c>
      <c r="BT3175">
        <v>0</v>
      </c>
      <c r="BU3175">
        <v>33.4</v>
      </c>
      <c r="BV3175">
        <v>103822</v>
      </c>
      <c r="BW3175">
        <v>51054</v>
      </c>
      <c r="BX3175">
        <v>354968</v>
      </c>
      <c r="BY3175">
        <v>11234</v>
      </c>
      <c r="BZ3175">
        <v>329</v>
      </c>
      <c r="CA3175">
        <v>34051</v>
      </c>
      <c r="CB3175">
        <v>2384318</v>
      </c>
      <c r="CC3175">
        <v>196454</v>
      </c>
      <c r="CD3175">
        <v>6242</v>
      </c>
      <c r="CE3175">
        <v>4272.75</v>
      </c>
      <c r="CF3175">
        <v>7.5</v>
      </c>
    </row>
    <row r="3176" spans="1:84">
      <c r="A3176">
        <v>56003</v>
      </c>
      <c r="B3176" t="s">
        <v>3169</v>
      </c>
      <c r="C3176">
        <v>56003</v>
      </c>
      <c r="D3176">
        <v>11390</v>
      </c>
      <c r="E3176">
        <v>-0.6</v>
      </c>
      <c r="F3176">
        <v>-71</v>
      </c>
      <c r="G3176">
        <v>11461</v>
      </c>
      <c r="H3176">
        <v>734</v>
      </c>
      <c r="I3176">
        <v>6.4</v>
      </c>
      <c r="J3176">
        <v>2895</v>
      </c>
      <c r="K3176">
        <v>25.4</v>
      </c>
      <c r="L3176">
        <v>17.5</v>
      </c>
      <c r="M3176">
        <v>1993</v>
      </c>
      <c r="N3176">
        <v>49.6</v>
      </c>
      <c r="O3176">
        <v>11138</v>
      </c>
      <c r="P3176">
        <v>20</v>
      </c>
      <c r="Q3176">
        <v>99</v>
      </c>
      <c r="R3176">
        <v>28</v>
      </c>
      <c r="S3176">
        <v>9</v>
      </c>
      <c r="T3176">
        <v>96</v>
      </c>
      <c r="U3176">
        <v>795</v>
      </c>
      <c r="V3176">
        <v>10376</v>
      </c>
      <c r="W3176">
        <v>97.8</v>
      </c>
      <c r="X3176">
        <v>0.2</v>
      </c>
      <c r="Y3176">
        <v>0.9</v>
      </c>
      <c r="Z3176">
        <v>0.2</v>
      </c>
      <c r="AA3176">
        <v>0.1</v>
      </c>
      <c r="AB3176">
        <v>0.8</v>
      </c>
      <c r="AC3176">
        <v>7</v>
      </c>
      <c r="AD3176">
        <v>91.1</v>
      </c>
      <c r="AE3176">
        <v>150</v>
      </c>
      <c r="AF3176">
        <v>122</v>
      </c>
      <c r="AG3176">
        <v>1</v>
      </c>
      <c r="AH3176">
        <v>58.1</v>
      </c>
      <c r="AI3176">
        <v>2.2000000000000002</v>
      </c>
      <c r="AJ3176">
        <v>5.7</v>
      </c>
      <c r="AK3176">
        <v>83.2</v>
      </c>
      <c r="AL3176">
        <v>15.9</v>
      </c>
      <c r="AM3176">
        <v>1946</v>
      </c>
      <c r="AN3176">
        <v>15.7</v>
      </c>
      <c r="AO3176">
        <v>5210</v>
      </c>
      <c r="AP3176">
        <v>105</v>
      </c>
      <c r="AQ3176">
        <v>2.1</v>
      </c>
      <c r="AR3176">
        <v>74.7</v>
      </c>
      <c r="AS3176">
        <v>71800</v>
      </c>
      <c r="AT3176">
        <v>6.5</v>
      </c>
      <c r="AU3176">
        <v>4312</v>
      </c>
      <c r="AV3176">
        <v>2.6</v>
      </c>
      <c r="AW3176">
        <v>15086</v>
      </c>
      <c r="AX3176">
        <v>36930</v>
      </c>
      <c r="AY3176">
        <v>12</v>
      </c>
      <c r="AZ3176">
        <v>291</v>
      </c>
      <c r="BA3176">
        <v>25727</v>
      </c>
      <c r="BB3176">
        <v>5397</v>
      </c>
      <c r="BC3176">
        <v>225</v>
      </c>
      <c r="BD3176">
        <v>4.2</v>
      </c>
      <c r="BE3176">
        <v>6884</v>
      </c>
      <c r="BF3176">
        <v>421</v>
      </c>
      <c r="BG3176">
        <v>1525</v>
      </c>
      <c r="BH3176">
        <v>212829</v>
      </c>
      <c r="BI3176">
        <v>30916</v>
      </c>
      <c r="BJ3176">
        <v>304</v>
      </c>
      <c r="BK3176">
        <v>2390</v>
      </c>
      <c r="BL3176">
        <v>-9.1</v>
      </c>
      <c r="BM3176">
        <v>786</v>
      </c>
      <c r="BN3176">
        <v>5470</v>
      </c>
      <c r="BO3176">
        <v>1013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32.200000000000003</v>
      </c>
      <c r="BV3176">
        <v>0</v>
      </c>
      <c r="BW3176">
        <v>12673</v>
      </c>
      <c r="BX3176">
        <v>44506</v>
      </c>
      <c r="BY3176">
        <v>3963</v>
      </c>
      <c r="BZ3176">
        <v>20</v>
      </c>
      <c r="CA3176">
        <v>2363</v>
      </c>
      <c r="CB3176">
        <v>411782</v>
      </c>
      <c r="CC3176">
        <v>74951</v>
      </c>
      <c r="CD3176">
        <v>6565</v>
      </c>
      <c r="CE3176">
        <v>3136.99</v>
      </c>
      <c r="CF3176">
        <v>3.7</v>
      </c>
    </row>
    <row r="3177" spans="1:84">
      <c r="A3177">
        <v>56005</v>
      </c>
      <c r="B3177" t="s">
        <v>3170</v>
      </c>
      <c r="C3177">
        <v>56005</v>
      </c>
      <c r="D3177">
        <v>38934</v>
      </c>
      <c r="E3177">
        <v>15.5</v>
      </c>
      <c r="F3177">
        <v>5236</v>
      </c>
      <c r="G3177">
        <v>33698</v>
      </c>
      <c r="H3177">
        <v>2901</v>
      </c>
      <c r="I3177">
        <v>7.5</v>
      </c>
      <c r="J3177">
        <v>10381</v>
      </c>
      <c r="K3177">
        <v>26.7</v>
      </c>
      <c r="L3177">
        <v>5.7</v>
      </c>
      <c r="M3177">
        <v>2207</v>
      </c>
      <c r="N3177">
        <v>48.5</v>
      </c>
      <c r="O3177">
        <v>37699</v>
      </c>
      <c r="P3177">
        <v>97</v>
      </c>
      <c r="Q3177">
        <v>469</v>
      </c>
      <c r="R3177">
        <v>189</v>
      </c>
      <c r="S3177">
        <v>25</v>
      </c>
      <c r="T3177">
        <v>455</v>
      </c>
      <c r="U3177">
        <v>1708</v>
      </c>
      <c r="V3177">
        <v>36102</v>
      </c>
      <c r="W3177">
        <v>96.8</v>
      </c>
      <c r="X3177">
        <v>0.2</v>
      </c>
      <c r="Y3177">
        <v>1.2</v>
      </c>
      <c r="Z3177">
        <v>0.5</v>
      </c>
      <c r="AA3177">
        <v>0.1</v>
      </c>
      <c r="AB3177">
        <v>1.2</v>
      </c>
      <c r="AC3177">
        <v>4.4000000000000004</v>
      </c>
      <c r="AD3177">
        <v>92.7</v>
      </c>
      <c r="AE3177">
        <v>591</v>
      </c>
      <c r="AF3177">
        <v>147</v>
      </c>
      <c r="AG3177">
        <v>3</v>
      </c>
      <c r="AH3177">
        <v>52.4</v>
      </c>
      <c r="AI3177">
        <v>1.7</v>
      </c>
      <c r="AJ3177">
        <v>4.9000000000000004</v>
      </c>
      <c r="AK3177">
        <v>88.3</v>
      </c>
      <c r="AL3177">
        <v>15.7</v>
      </c>
      <c r="AM3177">
        <v>5558</v>
      </c>
      <c r="AN3177">
        <v>20.100000000000001</v>
      </c>
      <c r="AO3177">
        <v>14322</v>
      </c>
      <c r="AP3177">
        <v>1034</v>
      </c>
      <c r="AQ3177">
        <v>7.8</v>
      </c>
      <c r="AR3177">
        <v>73.599999999999994</v>
      </c>
      <c r="AS3177">
        <v>102900</v>
      </c>
      <c r="AT3177">
        <v>17.100000000000001</v>
      </c>
      <c r="AU3177">
        <v>12207</v>
      </c>
      <c r="AV3177">
        <v>2.73</v>
      </c>
      <c r="AW3177">
        <v>20063</v>
      </c>
      <c r="AX3177">
        <v>60800</v>
      </c>
      <c r="AY3177">
        <v>7.9</v>
      </c>
      <c r="AZ3177">
        <v>1396</v>
      </c>
      <c r="BA3177">
        <v>37318</v>
      </c>
      <c r="BB3177">
        <v>24807</v>
      </c>
      <c r="BC3177">
        <v>533</v>
      </c>
      <c r="BD3177">
        <v>2.1</v>
      </c>
      <c r="BE3177">
        <v>27714</v>
      </c>
      <c r="BF3177">
        <v>4296</v>
      </c>
      <c r="BG3177">
        <v>3911</v>
      </c>
      <c r="BH3177">
        <v>1431087</v>
      </c>
      <c r="BI3177">
        <v>51638</v>
      </c>
      <c r="BJ3177">
        <v>1333</v>
      </c>
      <c r="BK3177">
        <v>18140</v>
      </c>
      <c r="BL3177">
        <v>20</v>
      </c>
      <c r="BM3177">
        <v>2874</v>
      </c>
      <c r="BN3177">
        <v>53465</v>
      </c>
      <c r="BO3177">
        <v>3683</v>
      </c>
      <c r="BP3177">
        <v>0</v>
      </c>
      <c r="BQ3177">
        <v>0</v>
      </c>
      <c r="BR3177">
        <v>0</v>
      </c>
      <c r="BS3177">
        <v>0</v>
      </c>
      <c r="BT3177">
        <v>0</v>
      </c>
      <c r="BU3177">
        <v>0</v>
      </c>
      <c r="BV3177">
        <v>136858</v>
      </c>
      <c r="BW3177">
        <v>394934</v>
      </c>
      <c r="BX3177">
        <v>445835</v>
      </c>
      <c r="BY3177">
        <v>12327</v>
      </c>
      <c r="BZ3177">
        <v>222</v>
      </c>
      <c r="CA3177">
        <v>35632</v>
      </c>
      <c r="CB3177">
        <v>2985945</v>
      </c>
      <c r="CC3177">
        <v>93291</v>
      </c>
      <c r="CD3177">
        <v>2541</v>
      </c>
      <c r="CE3177">
        <v>4796.76</v>
      </c>
      <c r="CF3177">
        <v>7</v>
      </c>
    </row>
    <row r="3178" spans="1:84">
      <c r="A3178">
        <v>56007</v>
      </c>
      <c r="B3178" t="s">
        <v>3171</v>
      </c>
      <c r="C3178">
        <v>56007</v>
      </c>
      <c r="D3178">
        <v>15325</v>
      </c>
      <c r="E3178">
        <v>-2</v>
      </c>
      <c r="F3178">
        <v>-314</v>
      </c>
      <c r="G3178">
        <v>15639</v>
      </c>
      <c r="H3178">
        <v>951</v>
      </c>
      <c r="I3178">
        <v>6.2</v>
      </c>
      <c r="J3178">
        <v>3373</v>
      </c>
      <c r="K3178">
        <v>22</v>
      </c>
      <c r="L3178">
        <v>12.7</v>
      </c>
      <c r="M3178">
        <v>1944</v>
      </c>
      <c r="N3178">
        <v>46</v>
      </c>
      <c r="O3178">
        <v>14685</v>
      </c>
      <c r="P3178">
        <v>122</v>
      </c>
      <c r="Q3178">
        <v>222</v>
      </c>
      <c r="R3178">
        <v>124</v>
      </c>
      <c r="S3178">
        <v>9</v>
      </c>
      <c r="T3178">
        <v>163</v>
      </c>
      <c r="U3178">
        <v>2101</v>
      </c>
      <c r="V3178">
        <v>12664</v>
      </c>
      <c r="W3178">
        <v>95.8</v>
      </c>
      <c r="X3178">
        <v>0.8</v>
      </c>
      <c r="Y3178">
        <v>1.4</v>
      </c>
      <c r="Z3178">
        <v>0.8</v>
      </c>
      <c r="AA3178">
        <v>0.1</v>
      </c>
      <c r="AB3178">
        <v>1.1000000000000001</v>
      </c>
      <c r="AC3178">
        <v>13.7</v>
      </c>
      <c r="AD3178">
        <v>82.6</v>
      </c>
      <c r="AE3178">
        <v>204</v>
      </c>
      <c r="AF3178">
        <v>139</v>
      </c>
      <c r="AG3178">
        <v>2</v>
      </c>
      <c r="AH3178">
        <v>53.6</v>
      </c>
      <c r="AI3178">
        <v>2.9</v>
      </c>
      <c r="AJ3178">
        <v>10.5</v>
      </c>
      <c r="AK3178">
        <v>83.5</v>
      </c>
      <c r="AL3178">
        <v>17.2</v>
      </c>
      <c r="AM3178">
        <v>2731</v>
      </c>
      <c r="AN3178">
        <v>13.7</v>
      </c>
      <c r="AO3178">
        <v>8501</v>
      </c>
      <c r="AP3178">
        <v>194</v>
      </c>
      <c r="AQ3178">
        <v>2.2999999999999998</v>
      </c>
      <c r="AR3178">
        <v>71</v>
      </c>
      <c r="AS3178">
        <v>76500</v>
      </c>
      <c r="AT3178">
        <v>11.9</v>
      </c>
      <c r="AU3178">
        <v>6129</v>
      </c>
      <c r="AV3178">
        <v>2.39</v>
      </c>
      <c r="AW3178">
        <v>18375</v>
      </c>
      <c r="AX3178">
        <v>40750</v>
      </c>
      <c r="AY3178">
        <v>11.8</v>
      </c>
      <c r="AZ3178">
        <v>472</v>
      </c>
      <c r="BA3178">
        <v>30961</v>
      </c>
      <c r="BB3178">
        <v>7899</v>
      </c>
      <c r="BC3178">
        <v>270</v>
      </c>
      <c r="BD3178">
        <v>3.4</v>
      </c>
      <c r="BE3178">
        <v>10015</v>
      </c>
      <c r="BF3178">
        <v>349</v>
      </c>
      <c r="BG3178">
        <v>2074</v>
      </c>
      <c r="BH3178">
        <v>312294</v>
      </c>
      <c r="BI3178">
        <v>31183</v>
      </c>
      <c r="BJ3178">
        <v>564</v>
      </c>
      <c r="BK3178">
        <v>4490</v>
      </c>
      <c r="BL3178">
        <v>-9.9</v>
      </c>
      <c r="BM3178">
        <v>1194</v>
      </c>
      <c r="BN3178">
        <v>30060</v>
      </c>
      <c r="BO3178">
        <v>1607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v>15.8</v>
      </c>
      <c r="BV3178">
        <v>0</v>
      </c>
      <c r="BW3178">
        <v>20171</v>
      </c>
      <c r="BX3178">
        <v>176255</v>
      </c>
      <c r="BY3178">
        <v>11455</v>
      </c>
      <c r="BZ3178">
        <v>58</v>
      </c>
      <c r="CA3178">
        <v>7438</v>
      </c>
      <c r="CB3178">
        <v>2329571</v>
      </c>
      <c r="CC3178">
        <v>246679</v>
      </c>
      <c r="CD3178">
        <v>16153</v>
      </c>
      <c r="CE3178">
        <v>7896.14</v>
      </c>
      <c r="CF3178">
        <v>2</v>
      </c>
    </row>
    <row r="3179" spans="1:84">
      <c r="A3179">
        <v>56009</v>
      </c>
      <c r="B3179" t="s">
        <v>3172</v>
      </c>
      <c r="C3179">
        <v>56009</v>
      </c>
      <c r="D3179">
        <v>12866</v>
      </c>
      <c r="E3179">
        <v>6.8</v>
      </c>
      <c r="F3179">
        <v>814</v>
      </c>
      <c r="G3179">
        <v>12052</v>
      </c>
      <c r="H3179">
        <v>726</v>
      </c>
      <c r="I3179">
        <v>5.6</v>
      </c>
      <c r="J3179">
        <v>3013</v>
      </c>
      <c r="K3179">
        <v>23.4</v>
      </c>
      <c r="L3179">
        <v>12.3</v>
      </c>
      <c r="M3179">
        <v>1577</v>
      </c>
      <c r="N3179">
        <v>50</v>
      </c>
      <c r="O3179">
        <v>12513</v>
      </c>
      <c r="P3179">
        <v>23</v>
      </c>
      <c r="Q3179">
        <v>153</v>
      </c>
      <c r="R3179">
        <v>28</v>
      </c>
      <c r="S3179">
        <v>4</v>
      </c>
      <c r="T3179">
        <v>145</v>
      </c>
      <c r="U3179">
        <v>692</v>
      </c>
      <c r="V3179">
        <v>11860</v>
      </c>
      <c r="W3179">
        <v>97.3</v>
      </c>
      <c r="X3179">
        <v>0.2</v>
      </c>
      <c r="Y3179">
        <v>1.2</v>
      </c>
      <c r="Z3179">
        <v>0.2</v>
      </c>
      <c r="AA3179">
        <v>0</v>
      </c>
      <c r="AB3179">
        <v>1.1000000000000001</v>
      </c>
      <c r="AC3179">
        <v>5.4</v>
      </c>
      <c r="AD3179">
        <v>92.2</v>
      </c>
      <c r="AE3179">
        <v>146</v>
      </c>
      <c r="AF3179">
        <v>101</v>
      </c>
      <c r="AG3179">
        <v>2</v>
      </c>
      <c r="AH3179">
        <v>56.4</v>
      </c>
      <c r="AI3179">
        <v>1.9</v>
      </c>
      <c r="AJ3179">
        <v>5.6</v>
      </c>
      <c r="AK3179">
        <v>86.4</v>
      </c>
      <c r="AL3179">
        <v>14.7</v>
      </c>
      <c r="AM3179">
        <v>1889</v>
      </c>
      <c r="AN3179">
        <v>25.9</v>
      </c>
      <c r="AO3179">
        <v>5894</v>
      </c>
      <c r="AP3179">
        <v>225</v>
      </c>
      <c r="AQ3179">
        <v>4</v>
      </c>
      <c r="AR3179">
        <v>74</v>
      </c>
      <c r="AS3179">
        <v>84900</v>
      </c>
      <c r="AT3179">
        <v>13.8</v>
      </c>
      <c r="AU3179">
        <v>4694</v>
      </c>
      <c r="AV3179">
        <v>2.5499999999999998</v>
      </c>
      <c r="AW3179">
        <v>18744</v>
      </c>
      <c r="AX3179">
        <v>46883</v>
      </c>
      <c r="AY3179">
        <v>9.8000000000000007</v>
      </c>
      <c r="AZ3179">
        <v>436</v>
      </c>
      <c r="BA3179">
        <v>34176</v>
      </c>
      <c r="BB3179">
        <v>6955</v>
      </c>
      <c r="BC3179">
        <v>237</v>
      </c>
      <c r="BD3179">
        <v>3.4</v>
      </c>
      <c r="BE3179">
        <v>7444</v>
      </c>
      <c r="BF3179">
        <v>401</v>
      </c>
      <c r="BG3179">
        <v>1368</v>
      </c>
      <c r="BH3179">
        <v>285563</v>
      </c>
      <c r="BI3179">
        <v>38361</v>
      </c>
      <c r="BJ3179">
        <v>431</v>
      </c>
      <c r="BK3179">
        <v>3713</v>
      </c>
      <c r="BL3179">
        <v>39.299999999999997</v>
      </c>
      <c r="BM3179">
        <v>925</v>
      </c>
      <c r="BN3179">
        <v>14612</v>
      </c>
      <c r="BO3179">
        <v>1312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31.6</v>
      </c>
      <c r="BV3179">
        <v>0</v>
      </c>
      <c r="BW3179">
        <v>22381</v>
      </c>
      <c r="BX3179">
        <v>88081</v>
      </c>
      <c r="BY3179">
        <v>7127</v>
      </c>
      <c r="BZ3179">
        <v>34</v>
      </c>
      <c r="CA3179">
        <v>3958</v>
      </c>
      <c r="CB3179">
        <v>2517920</v>
      </c>
      <c r="CC3179">
        <v>57739</v>
      </c>
      <c r="CD3179">
        <v>4614</v>
      </c>
      <c r="CE3179">
        <v>4254.72</v>
      </c>
      <c r="CF3179">
        <v>2.8</v>
      </c>
    </row>
    <row r="3180" spans="1:84">
      <c r="A3180">
        <v>56011</v>
      </c>
      <c r="B3180" t="s">
        <v>3173</v>
      </c>
      <c r="C3180">
        <v>56011</v>
      </c>
      <c r="D3180">
        <v>6255</v>
      </c>
      <c r="E3180">
        <v>6.3</v>
      </c>
      <c r="F3180">
        <v>368</v>
      </c>
      <c r="G3180">
        <v>5887</v>
      </c>
      <c r="H3180">
        <v>351</v>
      </c>
      <c r="I3180">
        <v>5.6</v>
      </c>
      <c r="J3180">
        <v>1372</v>
      </c>
      <c r="K3180">
        <v>21.9</v>
      </c>
      <c r="L3180">
        <v>15.7</v>
      </c>
      <c r="M3180">
        <v>982</v>
      </c>
      <c r="N3180">
        <v>49.5</v>
      </c>
      <c r="O3180">
        <v>6139</v>
      </c>
      <c r="P3180">
        <v>5</v>
      </c>
      <c r="Q3180">
        <v>67</v>
      </c>
      <c r="R3180">
        <v>10</v>
      </c>
      <c r="S3180">
        <v>0</v>
      </c>
      <c r="T3180">
        <v>34</v>
      </c>
      <c r="U3180">
        <v>59</v>
      </c>
      <c r="V3180">
        <v>6087</v>
      </c>
      <c r="W3180">
        <v>98.1</v>
      </c>
      <c r="X3180">
        <v>0.1</v>
      </c>
      <c r="Y3180">
        <v>1.1000000000000001</v>
      </c>
      <c r="Z3180">
        <v>0.2</v>
      </c>
      <c r="AA3180">
        <v>0</v>
      </c>
      <c r="AB3180">
        <v>0.5</v>
      </c>
      <c r="AC3180">
        <v>0.9</v>
      </c>
      <c r="AD3180">
        <v>97.3</v>
      </c>
      <c r="AE3180">
        <v>67</v>
      </c>
      <c r="AF3180">
        <v>44</v>
      </c>
      <c r="AG3180">
        <v>0</v>
      </c>
      <c r="AH3180">
        <v>64.099999999999994</v>
      </c>
      <c r="AI3180">
        <v>0.9</v>
      </c>
      <c r="AJ3180">
        <v>3.1</v>
      </c>
      <c r="AK3180">
        <v>85.8</v>
      </c>
      <c r="AL3180">
        <v>17.5</v>
      </c>
      <c r="AM3180">
        <v>1066</v>
      </c>
      <c r="AN3180">
        <v>22.4</v>
      </c>
      <c r="AO3180">
        <v>3141</v>
      </c>
      <c r="AP3180">
        <v>206</v>
      </c>
      <c r="AQ3180">
        <v>7</v>
      </c>
      <c r="AR3180">
        <v>79.900000000000006</v>
      </c>
      <c r="AS3180">
        <v>85400</v>
      </c>
      <c r="AT3180">
        <v>5.5</v>
      </c>
      <c r="AU3180">
        <v>2308</v>
      </c>
      <c r="AV3180">
        <v>2.5099999999999998</v>
      </c>
      <c r="AW3180">
        <v>17379</v>
      </c>
      <c r="AX3180">
        <v>43880</v>
      </c>
      <c r="AY3180">
        <v>7.9</v>
      </c>
      <c r="AZ3180">
        <v>221</v>
      </c>
      <c r="BA3180">
        <v>35784</v>
      </c>
      <c r="BB3180">
        <v>3382</v>
      </c>
      <c r="BC3180">
        <v>96</v>
      </c>
      <c r="BD3180">
        <v>2.8</v>
      </c>
      <c r="BE3180">
        <v>3970</v>
      </c>
      <c r="BF3180">
        <v>278</v>
      </c>
      <c r="BG3180">
        <v>737</v>
      </c>
      <c r="BH3180">
        <v>120774</v>
      </c>
      <c r="BI3180">
        <v>30422</v>
      </c>
      <c r="BJ3180">
        <v>220</v>
      </c>
      <c r="BK3180">
        <v>1332</v>
      </c>
      <c r="BL3180">
        <v>-1.7</v>
      </c>
      <c r="BM3180">
        <v>547</v>
      </c>
      <c r="BN3180">
        <v>9218</v>
      </c>
      <c r="BO3180">
        <v>683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32701</v>
      </c>
      <c r="BY3180">
        <v>5543</v>
      </c>
      <c r="BZ3180">
        <v>33</v>
      </c>
      <c r="CA3180">
        <v>6246</v>
      </c>
      <c r="CB3180">
        <v>1523198</v>
      </c>
      <c r="CC3180">
        <v>38015</v>
      </c>
      <c r="CD3180">
        <v>6330</v>
      </c>
      <c r="CE3180">
        <v>2858.59</v>
      </c>
      <c r="CF3180">
        <v>2.1</v>
      </c>
    </row>
    <row r="3181" spans="1:84">
      <c r="A3181">
        <v>56013</v>
      </c>
      <c r="B3181" t="s">
        <v>3174</v>
      </c>
      <c r="C3181">
        <v>56013</v>
      </c>
      <c r="D3181">
        <v>37163</v>
      </c>
      <c r="E3181">
        <v>3.8</v>
      </c>
      <c r="F3181">
        <v>1359</v>
      </c>
      <c r="G3181">
        <v>35804</v>
      </c>
      <c r="H3181">
        <v>2585</v>
      </c>
      <c r="I3181">
        <v>7</v>
      </c>
      <c r="J3181">
        <v>9243</v>
      </c>
      <c r="K3181">
        <v>24.9</v>
      </c>
      <c r="L3181">
        <v>14.2</v>
      </c>
      <c r="M3181">
        <v>5276</v>
      </c>
      <c r="N3181">
        <v>50</v>
      </c>
      <c r="O3181">
        <v>28932</v>
      </c>
      <c r="P3181">
        <v>155</v>
      </c>
      <c r="Q3181">
        <v>7299</v>
      </c>
      <c r="R3181">
        <v>164</v>
      </c>
      <c r="S3181">
        <v>13</v>
      </c>
      <c r="T3181">
        <v>600</v>
      </c>
      <c r="U3181">
        <v>1836</v>
      </c>
      <c r="V3181">
        <v>27495</v>
      </c>
      <c r="W3181">
        <v>77.900000000000006</v>
      </c>
      <c r="X3181">
        <v>0.4</v>
      </c>
      <c r="Y3181">
        <v>19.600000000000001</v>
      </c>
      <c r="Z3181">
        <v>0.4</v>
      </c>
      <c r="AA3181">
        <v>0</v>
      </c>
      <c r="AB3181">
        <v>1.6</v>
      </c>
      <c r="AC3181">
        <v>4.9000000000000004</v>
      </c>
      <c r="AD3181">
        <v>74</v>
      </c>
      <c r="AE3181">
        <v>542</v>
      </c>
      <c r="AF3181">
        <v>320</v>
      </c>
      <c r="AG3181">
        <v>8</v>
      </c>
      <c r="AH3181">
        <v>59.2</v>
      </c>
      <c r="AI3181">
        <v>0.8</v>
      </c>
      <c r="AJ3181">
        <v>8.1</v>
      </c>
      <c r="AK3181">
        <v>84.8</v>
      </c>
      <c r="AL3181">
        <v>19.7</v>
      </c>
      <c r="AM3181">
        <v>5961</v>
      </c>
      <c r="AN3181">
        <v>17.100000000000001</v>
      </c>
      <c r="AO3181">
        <v>16185</v>
      </c>
      <c r="AP3181">
        <v>644</v>
      </c>
      <c r="AQ3181">
        <v>4.0999999999999996</v>
      </c>
      <c r="AR3181">
        <v>72.900000000000006</v>
      </c>
      <c r="AS3181">
        <v>89300</v>
      </c>
      <c r="AT3181">
        <v>9.6999999999999993</v>
      </c>
      <c r="AU3181">
        <v>13545</v>
      </c>
      <c r="AV3181">
        <v>2.58</v>
      </c>
      <c r="AW3181">
        <v>16519</v>
      </c>
      <c r="AX3181">
        <v>36416</v>
      </c>
      <c r="AY3181">
        <v>12.9</v>
      </c>
      <c r="AZ3181">
        <v>1065</v>
      </c>
      <c r="BA3181">
        <v>29125</v>
      </c>
      <c r="BB3181">
        <v>17846</v>
      </c>
      <c r="BC3181">
        <v>769</v>
      </c>
      <c r="BD3181">
        <v>4.3</v>
      </c>
      <c r="BE3181">
        <v>22766</v>
      </c>
      <c r="BF3181">
        <v>1661</v>
      </c>
      <c r="BG3181">
        <v>5307</v>
      </c>
      <c r="BH3181">
        <v>651935</v>
      </c>
      <c r="BI3181">
        <v>28636</v>
      </c>
      <c r="BJ3181">
        <v>1345</v>
      </c>
      <c r="BK3181">
        <v>10488</v>
      </c>
      <c r="BL3181">
        <v>3</v>
      </c>
      <c r="BM3181">
        <v>2847</v>
      </c>
      <c r="BN3181">
        <v>49402</v>
      </c>
      <c r="BO3181">
        <v>3712</v>
      </c>
      <c r="BP3181">
        <v>0</v>
      </c>
      <c r="BQ3181">
        <v>5.2</v>
      </c>
      <c r="BR3181">
        <v>0</v>
      </c>
      <c r="BS3181">
        <v>0</v>
      </c>
      <c r="BT3181">
        <v>0</v>
      </c>
      <c r="BU3181">
        <v>21.1</v>
      </c>
      <c r="BV3181">
        <v>0</v>
      </c>
      <c r="BW3181">
        <v>114181</v>
      </c>
      <c r="BX3181">
        <v>385033</v>
      </c>
      <c r="BY3181">
        <v>10682</v>
      </c>
      <c r="BZ3181">
        <v>53</v>
      </c>
      <c r="CA3181">
        <v>9836</v>
      </c>
      <c r="CB3181">
        <v>2503853</v>
      </c>
      <c r="CC3181">
        <v>254490</v>
      </c>
      <c r="CD3181">
        <v>7009</v>
      </c>
      <c r="CE3181">
        <v>9182.27</v>
      </c>
      <c r="CF3181">
        <v>3.9</v>
      </c>
    </row>
    <row r="3182" spans="1:84">
      <c r="A3182">
        <v>56015</v>
      </c>
      <c r="B3182" t="s">
        <v>3175</v>
      </c>
      <c r="C3182">
        <v>56015</v>
      </c>
      <c r="D3182">
        <v>12129</v>
      </c>
      <c r="E3182">
        <v>-3.3</v>
      </c>
      <c r="F3182">
        <v>-409</v>
      </c>
      <c r="G3182">
        <v>12538</v>
      </c>
      <c r="H3182">
        <v>662</v>
      </c>
      <c r="I3182">
        <v>5.5</v>
      </c>
      <c r="J3182">
        <v>2678</v>
      </c>
      <c r="K3182">
        <v>22.1</v>
      </c>
      <c r="L3182">
        <v>18.3</v>
      </c>
      <c r="M3182">
        <v>2220</v>
      </c>
      <c r="N3182">
        <v>49.6</v>
      </c>
      <c r="O3182">
        <v>11857</v>
      </c>
      <c r="P3182">
        <v>28</v>
      </c>
      <c r="Q3182">
        <v>125</v>
      </c>
      <c r="R3182">
        <v>24</v>
      </c>
      <c r="S3182">
        <v>15</v>
      </c>
      <c r="T3182">
        <v>80</v>
      </c>
      <c r="U3182">
        <v>1077</v>
      </c>
      <c r="V3182">
        <v>10815</v>
      </c>
      <c r="W3182">
        <v>97.8</v>
      </c>
      <c r="X3182">
        <v>0.2</v>
      </c>
      <c r="Y3182">
        <v>1</v>
      </c>
      <c r="Z3182">
        <v>0.2</v>
      </c>
      <c r="AA3182">
        <v>0.1</v>
      </c>
      <c r="AB3182">
        <v>0.7</v>
      </c>
      <c r="AC3182">
        <v>8.9</v>
      </c>
      <c r="AD3182">
        <v>89.2</v>
      </c>
      <c r="AE3182">
        <v>127</v>
      </c>
      <c r="AF3182">
        <v>146</v>
      </c>
      <c r="AG3182">
        <v>3</v>
      </c>
      <c r="AH3182">
        <v>57</v>
      </c>
      <c r="AI3182">
        <v>1.9</v>
      </c>
      <c r="AJ3182">
        <v>7.4</v>
      </c>
      <c r="AK3182">
        <v>84.7</v>
      </c>
      <c r="AL3182">
        <v>18.600000000000001</v>
      </c>
      <c r="AM3182">
        <v>2759</v>
      </c>
      <c r="AN3182">
        <v>18.7</v>
      </c>
      <c r="AO3182">
        <v>5987</v>
      </c>
      <c r="AP3182">
        <v>106</v>
      </c>
      <c r="AQ3182">
        <v>1.8</v>
      </c>
      <c r="AR3182">
        <v>70.7</v>
      </c>
      <c r="AS3182">
        <v>77000</v>
      </c>
      <c r="AT3182">
        <v>8.4</v>
      </c>
      <c r="AU3182">
        <v>5061</v>
      </c>
      <c r="AV3182">
        <v>2.38</v>
      </c>
      <c r="AW3182">
        <v>15965</v>
      </c>
      <c r="AX3182">
        <v>34365</v>
      </c>
      <c r="AY3182">
        <v>13.9</v>
      </c>
      <c r="AZ3182">
        <v>335</v>
      </c>
      <c r="BA3182">
        <v>27624</v>
      </c>
      <c r="BB3182">
        <v>5913</v>
      </c>
      <c r="BC3182">
        <v>231</v>
      </c>
      <c r="BD3182">
        <v>3.9</v>
      </c>
      <c r="BE3182">
        <v>6976</v>
      </c>
      <c r="BF3182">
        <v>71</v>
      </c>
      <c r="BG3182">
        <v>1248</v>
      </c>
      <c r="BH3182">
        <v>188032</v>
      </c>
      <c r="BI3182">
        <v>26954</v>
      </c>
      <c r="BJ3182">
        <v>369</v>
      </c>
      <c r="BK3182">
        <v>3083</v>
      </c>
      <c r="BL3182">
        <v>3</v>
      </c>
      <c r="BM3182">
        <v>952</v>
      </c>
      <c r="BN3182">
        <v>9396</v>
      </c>
      <c r="BO3182">
        <v>1164</v>
      </c>
      <c r="BP3182">
        <v>0</v>
      </c>
      <c r="BQ3182">
        <v>0</v>
      </c>
      <c r="BR3182">
        <v>0</v>
      </c>
      <c r="BS3182">
        <v>0</v>
      </c>
      <c r="BT3182">
        <v>0</v>
      </c>
      <c r="BU3182">
        <v>30.1</v>
      </c>
      <c r="BV3182">
        <v>0</v>
      </c>
      <c r="BW3182">
        <v>210954</v>
      </c>
      <c r="BX3182">
        <v>72880</v>
      </c>
      <c r="BY3182">
        <v>5929</v>
      </c>
      <c r="BZ3182">
        <v>14</v>
      </c>
      <c r="CA3182">
        <v>2580</v>
      </c>
      <c r="CB3182">
        <v>1258171</v>
      </c>
      <c r="CC3182">
        <v>86677</v>
      </c>
      <c r="CD3182">
        <v>7055</v>
      </c>
      <c r="CE3182">
        <v>2225.3200000000002</v>
      </c>
      <c r="CF3182">
        <v>5.6</v>
      </c>
    </row>
    <row r="3183" spans="1:84">
      <c r="A3183">
        <v>56017</v>
      </c>
      <c r="B3183" t="s">
        <v>3176</v>
      </c>
      <c r="C3183">
        <v>56017</v>
      </c>
      <c r="D3183">
        <v>4588</v>
      </c>
      <c r="E3183">
        <v>-6</v>
      </c>
      <c r="F3183">
        <v>-294</v>
      </c>
      <c r="G3183">
        <v>4882</v>
      </c>
      <c r="H3183">
        <v>208</v>
      </c>
      <c r="I3183">
        <v>4.5</v>
      </c>
      <c r="J3183">
        <v>851</v>
      </c>
      <c r="K3183">
        <v>18.5</v>
      </c>
      <c r="L3183">
        <v>23.4</v>
      </c>
      <c r="M3183">
        <v>1073</v>
      </c>
      <c r="N3183">
        <v>51.1</v>
      </c>
      <c r="O3183">
        <v>4404</v>
      </c>
      <c r="P3183">
        <v>32</v>
      </c>
      <c r="Q3183">
        <v>79</v>
      </c>
      <c r="R3183">
        <v>21</v>
      </c>
      <c r="S3183">
        <v>0</v>
      </c>
      <c r="T3183">
        <v>52</v>
      </c>
      <c r="U3183">
        <v>143</v>
      </c>
      <c r="V3183">
        <v>4270</v>
      </c>
      <c r="W3183">
        <v>96</v>
      </c>
      <c r="X3183">
        <v>0.7</v>
      </c>
      <c r="Y3183">
        <v>1.7</v>
      </c>
      <c r="Z3183">
        <v>0.5</v>
      </c>
      <c r="AA3183">
        <v>0</v>
      </c>
      <c r="AB3183">
        <v>1.1000000000000001</v>
      </c>
      <c r="AC3183">
        <v>3.1</v>
      </c>
      <c r="AD3183">
        <v>93.1</v>
      </c>
      <c r="AE3183">
        <v>43</v>
      </c>
      <c r="AF3183">
        <v>62</v>
      </c>
      <c r="AG3183">
        <v>0</v>
      </c>
      <c r="AH3183">
        <v>54.2</v>
      </c>
      <c r="AI3183">
        <v>1.3</v>
      </c>
      <c r="AJ3183">
        <v>3.4</v>
      </c>
      <c r="AK3183">
        <v>84.2</v>
      </c>
      <c r="AL3183">
        <v>17.899999999999999</v>
      </c>
      <c r="AM3183">
        <v>956</v>
      </c>
      <c r="AN3183">
        <v>14.6</v>
      </c>
      <c r="AO3183">
        <v>2569</v>
      </c>
      <c r="AP3183">
        <v>33</v>
      </c>
      <c r="AQ3183">
        <v>1.3</v>
      </c>
      <c r="AR3183">
        <v>68.400000000000006</v>
      </c>
      <c r="AS3183">
        <v>80400</v>
      </c>
      <c r="AT3183">
        <v>12.1</v>
      </c>
      <c r="AU3183">
        <v>2108</v>
      </c>
      <c r="AV3183">
        <v>2.25</v>
      </c>
      <c r="AW3183">
        <v>16858</v>
      </c>
      <c r="AX3183">
        <v>34477</v>
      </c>
      <c r="AY3183">
        <v>10.5</v>
      </c>
      <c r="AZ3183">
        <v>145</v>
      </c>
      <c r="BA3183">
        <v>31763</v>
      </c>
      <c r="BB3183">
        <v>2345</v>
      </c>
      <c r="BC3183">
        <v>85</v>
      </c>
      <c r="BD3183">
        <v>3.6</v>
      </c>
      <c r="BE3183">
        <v>3124</v>
      </c>
      <c r="BF3183">
        <v>7</v>
      </c>
      <c r="BG3183">
        <v>566</v>
      </c>
      <c r="BH3183">
        <v>83816</v>
      </c>
      <c r="BI3183">
        <v>26830</v>
      </c>
      <c r="BJ3183">
        <v>190</v>
      </c>
      <c r="BK3183">
        <v>1510</v>
      </c>
      <c r="BL3183">
        <v>-0.7</v>
      </c>
      <c r="BM3183">
        <v>419</v>
      </c>
      <c r="BN3183">
        <v>8771</v>
      </c>
      <c r="BO3183">
        <v>625</v>
      </c>
      <c r="BP3183">
        <v>0</v>
      </c>
      <c r="BQ3183">
        <v>0</v>
      </c>
      <c r="BR3183">
        <v>0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23391</v>
      </c>
      <c r="BY3183">
        <v>4949</v>
      </c>
      <c r="BZ3183">
        <v>7</v>
      </c>
      <c r="CA3183">
        <v>1888</v>
      </c>
      <c r="CB3183">
        <v>876560</v>
      </c>
      <c r="CC3183">
        <v>38281</v>
      </c>
      <c r="CD3183">
        <v>8326</v>
      </c>
      <c r="CE3183">
        <v>2003.89</v>
      </c>
      <c r="CF3183">
        <v>2.4</v>
      </c>
    </row>
    <row r="3184" spans="1:84">
      <c r="A3184">
        <v>56019</v>
      </c>
      <c r="B3184" t="s">
        <v>3177</v>
      </c>
      <c r="C3184">
        <v>56019</v>
      </c>
      <c r="D3184">
        <v>8014</v>
      </c>
      <c r="E3184">
        <v>13.3</v>
      </c>
      <c r="F3184">
        <v>939</v>
      </c>
      <c r="G3184">
        <v>7075</v>
      </c>
      <c r="H3184">
        <v>431</v>
      </c>
      <c r="I3184">
        <v>5.4</v>
      </c>
      <c r="J3184">
        <v>1709</v>
      </c>
      <c r="K3184">
        <v>21.3</v>
      </c>
      <c r="L3184">
        <v>17.8</v>
      </c>
      <c r="M3184">
        <v>1427</v>
      </c>
      <c r="N3184">
        <v>50.5</v>
      </c>
      <c r="O3184">
        <v>7862</v>
      </c>
      <c r="P3184">
        <v>6</v>
      </c>
      <c r="Q3184">
        <v>52</v>
      </c>
      <c r="R3184">
        <v>10</v>
      </c>
      <c r="S3184">
        <v>0</v>
      </c>
      <c r="T3184">
        <v>84</v>
      </c>
      <c r="U3184">
        <v>189</v>
      </c>
      <c r="V3184">
        <v>7684</v>
      </c>
      <c r="W3184">
        <v>98.1</v>
      </c>
      <c r="X3184">
        <v>0.1</v>
      </c>
      <c r="Y3184">
        <v>0.6</v>
      </c>
      <c r="Z3184">
        <v>0.1</v>
      </c>
      <c r="AA3184">
        <v>0</v>
      </c>
      <c r="AB3184">
        <v>1</v>
      </c>
      <c r="AC3184">
        <v>2.4</v>
      </c>
      <c r="AD3184">
        <v>95.9</v>
      </c>
      <c r="AE3184">
        <v>99</v>
      </c>
      <c r="AF3184">
        <v>81</v>
      </c>
      <c r="AG3184">
        <v>0</v>
      </c>
      <c r="AH3184">
        <v>52.6</v>
      </c>
      <c r="AI3184">
        <v>0.8</v>
      </c>
      <c r="AJ3184">
        <v>3.5</v>
      </c>
      <c r="AK3184">
        <v>90.1</v>
      </c>
      <c r="AL3184">
        <v>22.2</v>
      </c>
      <c r="AM3184">
        <v>1297</v>
      </c>
      <c r="AN3184">
        <v>19.600000000000001</v>
      </c>
      <c r="AO3184">
        <v>3707</v>
      </c>
      <c r="AP3184">
        <v>204</v>
      </c>
      <c r="AQ3184">
        <v>5.8</v>
      </c>
      <c r="AR3184">
        <v>73.7</v>
      </c>
      <c r="AS3184">
        <v>115500</v>
      </c>
      <c r="AT3184">
        <v>8.5</v>
      </c>
      <c r="AU3184">
        <v>2959</v>
      </c>
      <c r="AV3184">
        <v>2.36</v>
      </c>
      <c r="AW3184">
        <v>19030</v>
      </c>
      <c r="AX3184">
        <v>42252</v>
      </c>
      <c r="AY3184">
        <v>8.6999999999999993</v>
      </c>
      <c r="AZ3184">
        <v>266</v>
      </c>
      <c r="BA3184">
        <v>34192</v>
      </c>
      <c r="BB3184">
        <v>3866</v>
      </c>
      <c r="BC3184">
        <v>120</v>
      </c>
      <c r="BD3184">
        <v>3.1</v>
      </c>
      <c r="BE3184">
        <v>5579</v>
      </c>
      <c r="BF3184">
        <v>740</v>
      </c>
      <c r="BG3184">
        <v>942</v>
      </c>
      <c r="BH3184">
        <v>156670</v>
      </c>
      <c r="BI3184">
        <v>28082</v>
      </c>
      <c r="BJ3184">
        <v>363</v>
      </c>
      <c r="BK3184">
        <v>2135</v>
      </c>
      <c r="BL3184">
        <v>28.7</v>
      </c>
      <c r="BM3184">
        <v>938</v>
      </c>
      <c r="BN3184">
        <v>15313</v>
      </c>
      <c r="BO3184">
        <v>1156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13.7</v>
      </c>
      <c r="BV3184">
        <v>0</v>
      </c>
      <c r="BW3184">
        <v>8526</v>
      </c>
      <c r="BX3184">
        <v>43394</v>
      </c>
      <c r="BY3184">
        <v>5851</v>
      </c>
      <c r="BZ3184">
        <v>43</v>
      </c>
      <c r="CA3184">
        <v>6130</v>
      </c>
      <c r="CB3184">
        <v>2155277</v>
      </c>
      <c r="CC3184">
        <v>53518</v>
      </c>
      <c r="CD3184">
        <v>6989</v>
      </c>
      <c r="CE3184">
        <v>4166.28</v>
      </c>
      <c r="CF3184">
        <v>1.7</v>
      </c>
    </row>
    <row r="3185" spans="1:84">
      <c r="A3185">
        <v>56021</v>
      </c>
      <c r="B3185" t="s">
        <v>3178</v>
      </c>
      <c r="C3185">
        <v>56021</v>
      </c>
      <c r="D3185">
        <v>85384</v>
      </c>
      <c r="E3185">
        <v>4.5999999999999996</v>
      </c>
      <c r="F3185">
        <v>3777</v>
      </c>
      <c r="G3185">
        <v>81607</v>
      </c>
      <c r="H3185">
        <v>6061</v>
      </c>
      <c r="I3185">
        <v>7.1</v>
      </c>
      <c r="J3185">
        <v>21149</v>
      </c>
      <c r="K3185">
        <v>24.8</v>
      </c>
      <c r="L3185">
        <v>12</v>
      </c>
      <c r="M3185">
        <v>10265</v>
      </c>
      <c r="N3185">
        <v>49.4</v>
      </c>
      <c r="O3185">
        <v>78807</v>
      </c>
      <c r="P3185">
        <v>2594</v>
      </c>
      <c r="Q3185">
        <v>1149</v>
      </c>
      <c r="R3185">
        <v>1016</v>
      </c>
      <c r="S3185">
        <v>144</v>
      </c>
      <c r="T3185">
        <v>1674</v>
      </c>
      <c r="U3185">
        <v>9239</v>
      </c>
      <c r="V3185">
        <v>70582</v>
      </c>
      <c r="W3185">
        <v>92.3</v>
      </c>
      <c r="X3185">
        <v>3</v>
      </c>
      <c r="Y3185">
        <v>1.3</v>
      </c>
      <c r="Z3185">
        <v>1.2</v>
      </c>
      <c r="AA3185">
        <v>0.2</v>
      </c>
      <c r="AB3185">
        <v>2</v>
      </c>
      <c r="AC3185">
        <v>10.8</v>
      </c>
      <c r="AD3185">
        <v>82.7</v>
      </c>
      <c r="AE3185">
        <v>1257</v>
      </c>
      <c r="AF3185">
        <v>655</v>
      </c>
      <c r="AG3185">
        <v>10</v>
      </c>
      <c r="AH3185">
        <v>46.3</v>
      </c>
      <c r="AI3185">
        <v>2.9</v>
      </c>
      <c r="AJ3185">
        <v>8</v>
      </c>
      <c r="AK3185">
        <v>89.1</v>
      </c>
      <c r="AL3185">
        <v>23.4</v>
      </c>
      <c r="AM3185">
        <v>12663</v>
      </c>
      <c r="AN3185">
        <v>16.3</v>
      </c>
      <c r="AO3185">
        <v>37532</v>
      </c>
      <c r="AP3185">
        <v>3319</v>
      </c>
      <c r="AQ3185">
        <v>9.6999999999999993</v>
      </c>
      <c r="AR3185">
        <v>69.099999999999994</v>
      </c>
      <c r="AS3185">
        <v>106400</v>
      </c>
      <c r="AT3185">
        <v>18.3</v>
      </c>
      <c r="AU3185">
        <v>31927</v>
      </c>
      <c r="AV3185">
        <v>2.4500000000000002</v>
      </c>
      <c r="AW3185">
        <v>19634</v>
      </c>
      <c r="AX3185">
        <v>45684</v>
      </c>
      <c r="AY3185">
        <v>10.1</v>
      </c>
      <c r="AZ3185">
        <v>3124</v>
      </c>
      <c r="BA3185">
        <v>36739</v>
      </c>
      <c r="BB3185">
        <v>42100</v>
      </c>
      <c r="BC3185">
        <v>1636</v>
      </c>
      <c r="BD3185">
        <v>3.9</v>
      </c>
      <c r="BE3185">
        <v>58761</v>
      </c>
      <c r="BF3185">
        <v>4764</v>
      </c>
      <c r="BG3185">
        <v>16580</v>
      </c>
      <c r="BH3185">
        <v>2320073</v>
      </c>
      <c r="BI3185">
        <v>39483</v>
      </c>
      <c r="BJ3185">
        <v>2503</v>
      </c>
      <c r="BK3185">
        <v>29155</v>
      </c>
      <c r="BL3185">
        <v>8.4</v>
      </c>
      <c r="BM3185">
        <v>5752</v>
      </c>
      <c r="BN3185">
        <v>138761</v>
      </c>
      <c r="BO3185">
        <v>7227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29.5</v>
      </c>
      <c r="BV3185">
        <v>819515</v>
      </c>
      <c r="BW3185">
        <v>537339</v>
      </c>
      <c r="BX3185">
        <v>1190629</v>
      </c>
      <c r="BY3185">
        <v>14313</v>
      </c>
      <c r="BZ3185">
        <v>509</v>
      </c>
      <c r="CA3185">
        <v>88018</v>
      </c>
      <c r="CB3185">
        <v>1754794</v>
      </c>
      <c r="CC3185">
        <v>1085443</v>
      </c>
      <c r="CD3185">
        <v>12726</v>
      </c>
      <c r="CE3185">
        <v>2686.05</v>
      </c>
      <c r="CF3185">
        <v>30.4</v>
      </c>
    </row>
    <row r="3186" spans="1:84">
      <c r="A3186">
        <v>56023</v>
      </c>
      <c r="B3186" t="s">
        <v>3179</v>
      </c>
      <c r="C3186">
        <v>56023</v>
      </c>
      <c r="D3186">
        <v>16383</v>
      </c>
      <c r="E3186">
        <v>12.4</v>
      </c>
      <c r="F3186">
        <v>1810</v>
      </c>
      <c r="G3186">
        <v>14573</v>
      </c>
      <c r="H3186">
        <v>1128</v>
      </c>
      <c r="I3186">
        <v>6.9</v>
      </c>
      <c r="J3186">
        <v>4301</v>
      </c>
      <c r="K3186">
        <v>26.3</v>
      </c>
      <c r="L3186">
        <v>12</v>
      </c>
      <c r="M3186">
        <v>1963</v>
      </c>
      <c r="N3186">
        <v>49</v>
      </c>
      <c r="O3186">
        <v>16022</v>
      </c>
      <c r="P3186">
        <v>17</v>
      </c>
      <c r="Q3186">
        <v>99</v>
      </c>
      <c r="R3186">
        <v>35</v>
      </c>
      <c r="S3186">
        <v>10</v>
      </c>
      <c r="T3186">
        <v>200</v>
      </c>
      <c r="U3186">
        <v>519</v>
      </c>
      <c r="V3186">
        <v>15537</v>
      </c>
      <c r="W3186">
        <v>97.8</v>
      </c>
      <c r="X3186">
        <v>0.1</v>
      </c>
      <c r="Y3186">
        <v>0.6</v>
      </c>
      <c r="Z3186">
        <v>0.2</v>
      </c>
      <c r="AA3186">
        <v>0.1</v>
      </c>
      <c r="AB3186">
        <v>1.2</v>
      </c>
      <c r="AC3186">
        <v>3.2</v>
      </c>
      <c r="AD3186">
        <v>94.8</v>
      </c>
      <c r="AE3186">
        <v>228</v>
      </c>
      <c r="AF3186">
        <v>118</v>
      </c>
      <c r="AG3186">
        <v>2</v>
      </c>
      <c r="AH3186">
        <v>59.1</v>
      </c>
      <c r="AI3186">
        <v>1.4</v>
      </c>
      <c r="AJ3186">
        <v>3.8</v>
      </c>
      <c r="AK3186">
        <v>87.9</v>
      </c>
      <c r="AL3186">
        <v>17.2</v>
      </c>
      <c r="AM3186">
        <v>1905</v>
      </c>
      <c r="AN3186">
        <v>25.1</v>
      </c>
      <c r="AO3186">
        <v>8030</v>
      </c>
      <c r="AP3186">
        <v>1199</v>
      </c>
      <c r="AQ3186">
        <v>17.600000000000001</v>
      </c>
      <c r="AR3186">
        <v>81.3</v>
      </c>
      <c r="AS3186">
        <v>95300</v>
      </c>
      <c r="AT3186">
        <v>6.4</v>
      </c>
      <c r="AU3186">
        <v>5266</v>
      </c>
      <c r="AV3186">
        <v>2.75</v>
      </c>
      <c r="AW3186">
        <v>17533</v>
      </c>
      <c r="AX3186">
        <v>48470</v>
      </c>
      <c r="AY3186">
        <v>8.3000000000000007</v>
      </c>
      <c r="AZ3186">
        <v>456</v>
      </c>
      <c r="BA3186">
        <v>28632</v>
      </c>
      <c r="BB3186">
        <v>8017</v>
      </c>
      <c r="BC3186">
        <v>287</v>
      </c>
      <c r="BD3186">
        <v>3.6</v>
      </c>
      <c r="BE3186">
        <v>9302</v>
      </c>
      <c r="BF3186">
        <v>1188</v>
      </c>
      <c r="BG3186">
        <v>1703</v>
      </c>
      <c r="BH3186">
        <v>298268</v>
      </c>
      <c r="BI3186">
        <v>32065</v>
      </c>
      <c r="BJ3186">
        <v>588</v>
      </c>
      <c r="BK3186">
        <v>4709</v>
      </c>
      <c r="BL3186">
        <v>20.100000000000001</v>
      </c>
      <c r="BM3186">
        <v>1631</v>
      </c>
      <c r="BN3186">
        <v>13750</v>
      </c>
      <c r="BO3186">
        <v>1821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14.4</v>
      </c>
      <c r="BV3186">
        <v>0</v>
      </c>
      <c r="BW3186">
        <v>17727</v>
      </c>
      <c r="BX3186">
        <v>116938</v>
      </c>
      <c r="BY3186">
        <v>7824</v>
      </c>
      <c r="BZ3186">
        <v>200</v>
      </c>
      <c r="CA3186">
        <v>34213</v>
      </c>
      <c r="CB3186">
        <v>364837</v>
      </c>
      <c r="CC3186">
        <v>72136</v>
      </c>
      <c r="CD3186">
        <v>4616</v>
      </c>
      <c r="CE3186">
        <v>4069.09</v>
      </c>
      <c r="CF3186">
        <v>3.6</v>
      </c>
    </row>
    <row r="3187" spans="1:84">
      <c r="A3187">
        <v>56025</v>
      </c>
      <c r="B3187" t="s">
        <v>3180</v>
      </c>
      <c r="C3187">
        <v>56025</v>
      </c>
      <c r="D3187">
        <v>70401</v>
      </c>
      <c r="E3187">
        <v>5.8</v>
      </c>
      <c r="F3187">
        <v>3868</v>
      </c>
      <c r="G3187">
        <v>66533</v>
      </c>
      <c r="H3187">
        <v>4743</v>
      </c>
      <c r="I3187">
        <v>6.7</v>
      </c>
      <c r="J3187">
        <v>16894</v>
      </c>
      <c r="K3187">
        <v>24</v>
      </c>
      <c r="L3187">
        <v>12.5</v>
      </c>
      <c r="M3187">
        <v>8826</v>
      </c>
      <c r="N3187">
        <v>50.5</v>
      </c>
      <c r="O3187">
        <v>67616</v>
      </c>
      <c r="P3187">
        <v>733</v>
      </c>
      <c r="Q3187">
        <v>850</v>
      </c>
      <c r="R3187">
        <v>316</v>
      </c>
      <c r="S3187">
        <v>26</v>
      </c>
      <c r="T3187">
        <v>860</v>
      </c>
      <c r="U3187">
        <v>3599</v>
      </c>
      <c r="V3187">
        <v>64318</v>
      </c>
      <c r="W3187">
        <v>96</v>
      </c>
      <c r="X3187">
        <v>1</v>
      </c>
      <c r="Y3187">
        <v>1.2</v>
      </c>
      <c r="Z3187">
        <v>0.4</v>
      </c>
      <c r="AA3187">
        <v>0</v>
      </c>
      <c r="AB3187">
        <v>1.2</v>
      </c>
      <c r="AC3187">
        <v>5.0999999999999996</v>
      </c>
      <c r="AD3187">
        <v>91.4</v>
      </c>
      <c r="AE3187">
        <v>941</v>
      </c>
      <c r="AF3187">
        <v>543</v>
      </c>
      <c r="AG3187">
        <v>11</v>
      </c>
      <c r="AH3187">
        <v>51</v>
      </c>
      <c r="AI3187">
        <v>1.8</v>
      </c>
      <c r="AJ3187">
        <v>5.0999999999999996</v>
      </c>
      <c r="AK3187">
        <v>88.3</v>
      </c>
      <c r="AL3187">
        <v>20</v>
      </c>
      <c r="AM3187">
        <v>11579</v>
      </c>
      <c r="AN3187">
        <v>16.7</v>
      </c>
      <c r="AO3187">
        <v>31047</v>
      </c>
      <c r="AP3187">
        <v>1165</v>
      </c>
      <c r="AQ3187">
        <v>3.9</v>
      </c>
      <c r="AR3187">
        <v>69.900000000000006</v>
      </c>
      <c r="AS3187">
        <v>84600</v>
      </c>
      <c r="AT3187">
        <v>16.3</v>
      </c>
      <c r="AU3187">
        <v>26819</v>
      </c>
      <c r="AV3187">
        <v>2.42</v>
      </c>
      <c r="AW3187">
        <v>18913</v>
      </c>
      <c r="AX3187">
        <v>42926</v>
      </c>
      <c r="AY3187">
        <v>11.1</v>
      </c>
      <c r="AZ3187">
        <v>2888</v>
      </c>
      <c r="BA3187">
        <v>41462</v>
      </c>
      <c r="BB3187">
        <v>40620</v>
      </c>
      <c r="BC3187">
        <v>1208</v>
      </c>
      <c r="BD3187">
        <v>3</v>
      </c>
      <c r="BE3187">
        <v>50149</v>
      </c>
      <c r="BF3187">
        <v>6067</v>
      </c>
      <c r="BG3187">
        <v>5797</v>
      </c>
      <c r="BH3187">
        <v>2252863</v>
      </c>
      <c r="BI3187">
        <v>44923</v>
      </c>
      <c r="BJ3187">
        <v>2811</v>
      </c>
      <c r="BK3187">
        <v>30371</v>
      </c>
      <c r="BL3187">
        <v>10.199999999999999</v>
      </c>
      <c r="BM3187">
        <v>5323</v>
      </c>
      <c r="BN3187">
        <v>97853</v>
      </c>
      <c r="BO3187">
        <v>7046</v>
      </c>
      <c r="BP3187">
        <v>0</v>
      </c>
      <c r="BQ3187">
        <v>1.8</v>
      </c>
      <c r="BR3187">
        <v>0</v>
      </c>
      <c r="BS3187">
        <v>0</v>
      </c>
      <c r="BT3187">
        <v>0</v>
      </c>
      <c r="BU3187">
        <v>22.6</v>
      </c>
      <c r="BV3187">
        <v>473858</v>
      </c>
      <c r="BW3187">
        <v>1102365</v>
      </c>
      <c r="BX3187">
        <v>876372</v>
      </c>
      <c r="BY3187">
        <v>12979</v>
      </c>
      <c r="BZ3187">
        <v>423</v>
      </c>
      <c r="CA3187">
        <v>84669</v>
      </c>
      <c r="CB3187">
        <v>2871009</v>
      </c>
      <c r="CC3187">
        <v>355961</v>
      </c>
      <c r="CD3187">
        <v>5158</v>
      </c>
      <c r="CE3187">
        <v>5339.88</v>
      </c>
      <c r="CF3187">
        <v>12.5</v>
      </c>
    </row>
    <row r="3188" spans="1:84">
      <c r="A3188">
        <v>56027</v>
      </c>
      <c r="B3188" t="s">
        <v>3181</v>
      </c>
      <c r="C3188">
        <v>56027</v>
      </c>
      <c r="D3188">
        <v>2253</v>
      </c>
      <c r="E3188">
        <v>-6.4</v>
      </c>
      <c r="F3188">
        <v>-154</v>
      </c>
      <c r="G3188">
        <v>2407</v>
      </c>
      <c r="H3188">
        <v>79</v>
      </c>
      <c r="I3188">
        <v>3.5</v>
      </c>
      <c r="J3188">
        <v>419</v>
      </c>
      <c r="K3188">
        <v>18.600000000000001</v>
      </c>
      <c r="L3188">
        <v>20.3</v>
      </c>
      <c r="M3188">
        <v>458</v>
      </c>
      <c r="N3188">
        <v>50</v>
      </c>
      <c r="O3188">
        <v>2220</v>
      </c>
      <c r="P3188">
        <v>5</v>
      </c>
      <c r="Q3188">
        <v>13</v>
      </c>
      <c r="R3188">
        <v>2</v>
      </c>
      <c r="S3188">
        <v>0</v>
      </c>
      <c r="T3188">
        <v>13</v>
      </c>
      <c r="U3188">
        <v>41</v>
      </c>
      <c r="V3188">
        <v>2181</v>
      </c>
      <c r="W3188">
        <v>98.5</v>
      </c>
      <c r="X3188">
        <v>0.2</v>
      </c>
      <c r="Y3188">
        <v>0.6</v>
      </c>
      <c r="Z3188">
        <v>0.1</v>
      </c>
      <c r="AA3188">
        <v>0</v>
      </c>
      <c r="AB3188">
        <v>0.6</v>
      </c>
      <c r="AC3188">
        <v>1.8</v>
      </c>
      <c r="AD3188">
        <v>96.8</v>
      </c>
      <c r="AE3188">
        <v>17</v>
      </c>
      <c r="AF3188">
        <v>19</v>
      </c>
      <c r="AG3188">
        <v>0</v>
      </c>
      <c r="AH3188">
        <v>63.5</v>
      </c>
      <c r="AI3188">
        <v>0.7</v>
      </c>
      <c r="AJ3188">
        <v>3.3</v>
      </c>
      <c r="AK3188">
        <v>87.3</v>
      </c>
      <c r="AL3188">
        <v>15.3</v>
      </c>
      <c r="AM3188">
        <v>453</v>
      </c>
      <c r="AN3188">
        <v>14.8</v>
      </c>
      <c r="AO3188">
        <v>1353</v>
      </c>
      <c r="AP3188">
        <v>15</v>
      </c>
      <c r="AQ3188">
        <v>1.1000000000000001</v>
      </c>
      <c r="AR3188">
        <v>72.900000000000006</v>
      </c>
      <c r="AS3188">
        <v>60300</v>
      </c>
      <c r="AT3188">
        <v>7.8</v>
      </c>
      <c r="AU3188">
        <v>1011</v>
      </c>
      <c r="AV3188">
        <v>2.2799999999999998</v>
      </c>
      <c r="AW3188">
        <v>15757</v>
      </c>
      <c r="AX3188">
        <v>34253</v>
      </c>
      <c r="AY3188">
        <v>12.9</v>
      </c>
      <c r="AZ3188">
        <v>79</v>
      </c>
      <c r="BA3188">
        <v>34274</v>
      </c>
      <c r="BB3188">
        <v>1136</v>
      </c>
      <c r="BC3188">
        <v>38</v>
      </c>
      <c r="BD3188">
        <v>3.3</v>
      </c>
      <c r="BE3188">
        <v>1720</v>
      </c>
      <c r="BF3188">
        <v>66</v>
      </c>
      <c r="BG3188">
        <v>351</v>
      </c>
      <c r="BH3188">
        <v>42344</v>
      </c>
      <c r="BI3188">
        <v>24619</v>
      </c>
      <c r="BJ3188">
        <v>82</v>
      </c>
      <c r="BK3188">
        <v>354</v>
      </c>
      <c r="BL3188">
        <v>-29.5</v>
      </c>
      <c r="BM3188">
        <v>232</v>
      </c>
      <c r="BN3188">
        <v>3800</v>
      </c>
      <c r="BO3188">
        <v>290</v>
      </c>
      <c r="BP3188">
        <v>0</v>
      </c>
      <c r="BQ3188">
        <v>0</v>
      </c>
      <c r="BR3188">
        <v>0</v>
      </c>
      <c r="BS3188">
        <v>0</v>
      </c>
      <c r="BT3188">
        <v>0</v>
      </c>
      <c r="BU3188">
        <v>0</v>
      </c>
      <c r="BV3188">
        <v>0</v>
      </c>
      <c r="BW3188">
        <v>0</v>
      </c>
      <c r="BX3188">
        <v>13032</v>
      </c>
      <c r="BY3188">
        <v>5743</v>
      </c>
      <c r="BZ3188">
        <v>3</v>
      </c>
      <c r="CA3188">
        <v>465</v>
      </c>
      <c r="CB3188">
        <v>1599730</v>
      </c>
      <c r="CC3188">
        <v>18415</v>
      </c>
      <c r="CD3188">
        <v>8105</v>
      </c>
      <c r="CE3188">
        <v>2625.81</v>
      </c>
      <c r="CF3188">
        <v>0.9</v>
      </c>
    </row>
    <row r="3189" spans="1:84">
      <c r="A3189">
        <v>56029</v>
      </c>
      <c r="B3189" t="s">
        <v>3182</v>
      </c>
      <c r="C3189">
        <v>56029</v>
      </c>
      <c r="D3189">
        <v>27094</v>
      </c>
      <c r="E3189">
        <v>5.0999999999999996</v>
      </c>
      <c r="F3189">
        <v>1308</v>
      </c>
      <c r="G3189">
        <v>25786</v>
      </c>
      <c r="H3189">
        <v>1369</v>
      </c>
      <c r="I3189">
        <v>5.0999999999999996</v>
      </c>
      <c r="J3189">
        <v>5632</v>
      </c>
      <c r="K3189">
        <v>20.8</v>
      </c>
      <c r="L3189">
        <v>16</v>
      </c>
      <c r="M3189">
        <v>4334</v>
      </c>
      <c r="N3189">
        <v>50.5</v>
      </c>
      <c r="O3189">
        <v>26530</v>
      </c>
      <c r="P3189">
        <v>28</v>
      </c>
      <c r="Q3189">
        <v>164</v>
      </c>
      <c r="R3189">
        <v>123</v>
      </c>
      <c r="S3189">
        <v>13</v>
      </c>
      <c r="T3189">
        <v>236</v>
      </c>
      <c r="U3189">
        <v>1101</v>
      </c>
      <c r="V3189">
        <v>25471</v>
      </c>
      <c r="W3189">
        <v>97.9</v>
      </c>
      <c r="X3189">
        <v>0.1</v>
      </c>
      <c r="Y3189">
        <v>0.6</v>
      </c>
      <c r="Z3189">
        <v>0.5</v>
      </c>
      <c r="AA3189">
        <v>0</v>
      </c>
      <c r="AB3189">
        <v>0.9</v>
      </c>
      <c r="AC3189">
        <v>4.0999999999999996</v>
      </c>
      <c r="AD3189">
        <v>94</v>
      </c>
      <c r="AE3189">
        <v>275</v>
      </c>
      <c r="AF3189">
        <v>256</v>
      </c>
      <c r="AG3189">
        <v>1</v>
      </c>
      <c r="AH3189">
        <v>51.1</v>
      </c>
      <c r="AI3189">
        <v>1.8</v>
      </c>
      <c r="AJ3189">
        <v>4.2</v>
      </c>
      <c r="AK3189">
        <v>87.6</v>
      </c>
      <c r="AL3189">
        <v>23.7</v>
      </c>
      <c r="AM3189">
        <v>3713</v>
      </c>
      <c r="AN3189">
        <v>17.600000000000001</v>
      </c>
      <c r="AO3189">
        <v>12846</v>
      </c>
      <c r="AP3189">
        <v>977</v>
      </c>
      <c r="AQ3189">
        <v>8.1999999999999993</v>
      </c>
      <c r="AR3189">
        <v>71.400000000000006</v>
      </c>
      <c r="AS3189">
        <v>107300</v>
      </c>
      <c r="AT3189">
        <v>11</v>
      </c>
      <c r="AU3189">
        <v>10312</v>
      </c>
      <c r="AV3189">
        <v>2.42</v>
      </c>
      <c r="AW3189">
        <v>18020</v>
      </c>
      <c r="AX3189">
        <v>39869</v>
      </c>
      <c r="AY3189">
        <v>10.4</v>
      </c>
      <c r="AZ3189">
        <v>917</v>
      </c>
      <c r="BA3189">
        <v>34313</v>
      </c>
      <c r="BB3189">
        <v>14362</v>
      </c>
      <c r="BC3189">
        <v>511</v>
      </c>
      <c r="BD3189">
        <v>3.6</v>
      </c>
      <c r="BE3189">
        <v>19453</v>
      </c>
      <c r="BF3189">
        <v>1798</v>
      </c>
      <c r="BG3189">
        <v>3436</v>
      </c>
      <c r="BH3189">
        <v>592825</v>
      </c>
      <c r="BI3189">
        <v>30475</v>
      </c>
      <c r="BJ3189">
        <v>1295</v>
      </c>
      <c r="BK3189">
        <v>9433</v>
      </c>
      <c r="BL3189">
        <v>4.3</v>
      </c>
      <c r="BM3189">
        <v>2901</v>
      </c>
      <c r="BN3189">
        <v>79511</v>
      </c>
      <c r="BO3189">
        <v>3589</v>
      </c>
      <c r="BP3189">
        <v>0</v>
      </c>
      <c r="BQ3189">
        <v>0</v>
      </c>
      <c r="BR3189">
        <v>0</v>
      </c>
      <c r="BS3189">
        <v>0</v>
      </c>
      <c r="BT3189">
        <v>0</v>
      </c>
      <c r="BU3189">
        <v>25.7</v>
      </c>
      <c r="BV3189">
        <v>0</v>
      </c>
      <c r="BW3189">
        <v>196167</v>
      </c>
      <c r="BX3189">
        <v>277801</v>
      </c>
      <c r="BY3189">
        <v>10703</v>
      </c>
      <c r="BZ3189">
        <v>252</v>
      </c>
      <c r="CA3189">
        <v>41896</v>
      </c>
      <c r="CB3189">
        <v>810302</v>
      </c>
      <c r="CC3189">
        <v>214522</v>
      </c>
      <c r="CD3189">
        <v>8090</v>
      </c>
      <c r="CE3189">
        <v>6942.39</v>
      </c>
      <c r="CF3189">
        <v>3.7</v>
      </c>
    </row>
    <row r="3190" spans="1:84">
      <c r="A3190">
        <v>56031</v>
      </c>
      <c r="B3190" t="s">
        <v>3183</v>
      </c>
      <c r="C3190">
        <v>56031</v>
      </c>
      <c r="D3190">
        <v>8588</v>
      </c>
      <c r="E3190">
        <v>-2.5</v>
      </c>
      <c r="F3190">
        <v>-219</v>
      </c>
      <c r="G3190">
        <v>8807</v>
      </c>
      <c r="H3190">
        <v>432</v>
      </c>
      <c r="I3190">
        <v>5</v>
      </c>
      <c r="J3190">
        <v>1813</v>
      </c>
      <c r="K3190">
        <v>21.1</v>
      </c>
      <c r="L3190">
        <v>17.7</v>
      </c>
      <c r="M3190">
        <v>1520</v>
      </c>
      <c r="N3190">
        <v>50.1</v>
      </c>
      <c r="O3190">
        <v>8416</v>
      </c>
      <c r="P3190">
        <v>15</v>
      </c>
      <c r="Q3190">
        <v>61</v>
      </c>
      <c r="R3190">
        <v>20</v>
      </c>
      <c r="S3190">
        <v>1</v>
      </c>
      <c r="T3190">
        <v>75</v>
      </c>
      <c r="U3190">
        <v>513</v>
      </c>
      <c r="V3190">
        <v>7940</v>
      </c>
      <c r="W3190">
        <v>98</v>
      </c>
      <c r="X3190">
        <v>0.2</v>
      </c>
      <c r="Y3190">
        <v>0.7</v>
      </c>
      <c r="Z3190">
        <v>0.2</v>
      </c>
      <c r="AA3190">
        <v>0</v>
      </c>
      <c r="AB3190">
        <v>0.9</v>
      </c>
      <c r="AC3190">
        <v>6</v>
      </c>
      <c r="AD3190">
        <v>92.5</v>
      </c>
      <c r="AE3190">
        <v>86</v>
      </c>
      <c r="AF3190">
        <v>90</v>
      </c>
      <c r="AG3190">
        <v>1</v>
      </c>
      <c r="AH3190">
        <v>61.8</v>
      </c>
      <c r="AI3190">
        <v>1.5</v>
      </c>
      <c r="AJ3190">
        <v>4.7</v>
      </c>
      <c r="AK3190">
        <v>84.9</v>
      </c>
      <c r="AL3190">
        <v>15.2</v>
      </c>
      <c r="AM3190">
        <v>1458</v>
      </c>
      <c r="AN3190">
        <v>14.5</v>
      </c>
      <c r="AO3190">
        <v>4663</v>
      </c>
      <c r="AP3190">
        <v>135</v>
      </c>
      <c r="AQ3190">
        <v>3</v>
      </c>
      <c r="AR3190">
        <v>76</v>
      </c>
      <c r="AS3190">
        <v>84100</v>
      </c>
      <c r="AT3190">
        <v>8.1</v>
      </c>
      <c r="AU3190">
        <v>3625</v>
      </c>
      <c r="AV3190">
        <v>2.4</v>
      </c>
      <c r="AW3190">
        <v>17530</v>
      </c>
      <c r="AX3190">
        <v>38340</v>
      </c>
      <c r="AY3190">
        <v>11.3</v>
      </c>
      <c r="AZ3190">
        <v>262</v>
      </c>
      <c r="BA3190">
        <v>30476</v>
      </c>
      <c r="BB3190">
        <v>4011</v>
      </c>
      <c r="BC3190">
        <v>178</v>
      </c>
      <c r="BD3190">
        <v>4.4000000000000004</v>
      </c>
      <c r="BE3190">
        <v>5775</v>
      </c>
      <c r="BF3190">
        <v>50</v>
      </c>
      <c r="BG3190">
        <v>900</v>
      </c>
      <c r="BH3190">
        <v>170457</v>
      </c>
      <c r="BI3190">
        <v>29516</v>
      </c>
      <c r="BJ3190">
        <v>290</v>
      </c>
      <c r="BK3190">
        <v>2233</v>
      </c>
      <c r="BL3190">
        <v>3.5</v>
      </c>
      <c r="BM3190">
        <v>754</v>
      </c>
      <c r="BN3190">
        <v>12242</v>
      </c>
      <c r="BO3190">
        <v>973</v>
      </c>
      <c r="BP3190">
        <v>0</v>
      </c>
      <c r="BQ3190">
        <v>0</v>
      </c>
      <c r="BR3190">
        <v>0</v>
      </c>
      <c r="BS3190">
        <v>0</v>
      </c>
      <c r="BT3190">
        <v>0</v>
      </c>
      <c r="BU3190">
        <v>11.2</v>
      </c>
      <c r="BV3190">
        <v>0</v>
      </c>
      <c r="BW3190">
        <v>20258</v>
      </c>
      <c r="BX3190">
        <v>76914</v>
      </c>
      <c r="BY3190">
        <v>8764</v>
      </c>
      <c r="BZ3190">
        <v>41</v>
      </c>
      <c r="CA3190">
        <v>6469</v>
      </c>
      <c r="CB3190">
        <v>1344358</v>
      </c>
      <c r="CC3190">
        <v>61952</v>
      </c>
      <c r="CD3190">
        <v>7149</v>
      </c>
      <c r="CE3190">
        <v>2084.9299999999998</v>
      </c>
      <c r="CF3190">
        <v>4.2</v>
      </c>
    </row>
    <row r="3191" spans="1:84">
      <c r="A3191">
        <v>56033</v>
      </c>
      <c r="B3191" t="s">
        <v>3184</v>
      </c>
      <c r="C3191">
        <v>56033</v>
      </c>
      <c r="D3191">
        <v>27673</v>
      </c>
      <c r="E3191">
        <v>4.2</v>
      </c>
      <c r="F3191">
        <v>1113</v>
      </c>
      <c r="G3191">
        <v>26560</v>
      </c>
      <c r="H3191">
        <v>1623</v>
      </c>
      <c r="I3191">
        <v>5.9</v>
      </c>
      <c r="J3191">
        <v>6012</v>
      </c>
      <c r="K3191">
        <v>21.7</v>
      </c>
      <c r="L3191">
        <v>15.5</v>
      </c>
      <c r="M3191">
        <v>4284</v>
      </c>
      <c r="N3191">
        <v>50.4</v>
      </c>
      <c r="O3191">
        <v>26727</v>
      </c>
      <c r="P3191">
        <v>57</v>
      </c>
      <c r="Q3191">
        <v>414</v>
      </c>
      <c r="R3191">
        <v>111</v>
      </c>
      <c r="S3191">
        <v>34</v>
      </c>
      <c r="T3191">
        <v>330</v>
      </c>
      <c r="U3191">
        <v>731</v>
      </c>
      <c r="V3191">
        <v>26064</v>
      </c>
      <c r="W3191">
        <v>96.6</v>
      </c>
      <c r="X3191">
        <v>0.2</v>
      </c>
      <c r="Y3191">
        <v>1.5</v>
      </c>
      <c r="Z3191">
        <v>0.4</v>
      </c>
      <c r="AA3191">
        <v>0.1</v>
      </c>
      <c r="AB3191">
        <v>1.2</v>
      </c>
      <c r="AC3191">
        <v>2.6</v>
      </c>
      <c r="AD3191">
        <v>94.2</v>
      </c>
      <c r="AE3191">
        <v>328</v>
      </c>
      <c r="AF3191">
        <v>274</v>
      </c>
      <c r="AG3191">
        <v>1</v>
      </c>
      <c r="AH3191">
        <v>50.1</v>
      </c>
      <c r="AI3191">
        <v>1.6</v>
      </c>
      <c r="AJ3191">
        <v>5.2</v>
      </c>
      <c r="AK3191">
        <v>88.4</v>
      </c>
      <c r="AL3191">
        <v>22.4</v>
      </c>
      <c r="AM3191">
        <v>4409</v>
      </c>
      <c r="AN3191">
        <v>17.8</v>
      </c>
      <c r="AO3191">
        <v>13429</v>
      </c>
      <c r="AP3191">
        <v>852</v>
      </c>
      <c r="AQ3191">
        <v>6.8</v>
      </c>
      <c r="AR3191">
        <v>68.900000000000006</v>
      </c>
      <c r="AS3191">
        <v>102100</v>
      </c>
      <c r="AT3191">
        <v>13.8</v>
      </c>
      <c r="AU3191">
        <v>11167</v>
      </c>
      <c r="AV3191">
        <v>2.31</v>
      </c>
      <c r="AW3191">
        <v>19407</v>
      </c>
      <c r="AX3191">
        <v>40195</v>
      </c>
      <c r="AY3191">
        <v>11</v>
      </c>
      <c r="AZ3191">
        <v>1066</v>
      </c>
      <c r="BA3191">
        <v>38999</v>
      </c>
      <c r="BB3191">
        <v>15540</v>
      </c>
      <c r="BC3191">
        <v>494</v>
      </c>
      <c r="BD3191">
        <v>3.2</v>
      </c>
      <c r="BE3191">
        <v>18607</v>
      </c>
      <c r="BF3191">
        <v>1997</v>
      </c>
      <c r="BG3191">
        <v>3085</v>
      </c>
      <c r="BH3191">
        <v>608061</v>
      </c>
      <c r="BI3191">
        <v>32679</v>
      </c>
      <c r="BJ3191">
        <v>1164</v>
      </c>
      <c r="BK3191">
        <v>9643</v>
      </c>
      <c r="BL3191">
        <v>12.2</v>
      </c>
      <c r="BM3191">
        <v>2422</v>
      </c>
      <c r="BN3191">
        <v>48156</v>
      </c>
      <c r="BO3191">
        <v>3229</v>
      </c>
      <c r="BP3191">
        <v>0</v>
      </c>
      <c r="BQ3191">
        <v>0</v>
      </c>
      <c r="BR3191">
        <v>0</v>
      </c>
      <c r="BS3191">
        <v>0</v>
      </c>
      <c r="BT3191">
        <v>0</v>
      </c>
      <c r="BU3191">
        <v>28.2</v>
      </c>
      <c r="BV3191">
        <v>0</v>
      </c>
      <c r="BW3191">
        <v>125361</v>
      </c>
      <c r="BX3191">
        <v>319566</v>
      </c>
      <c r="BY3191">
        <v>11853</v>
      </c>
      <c r="BZ3191">
        <v>373</v>
      </c>
      <c r="CA3191">
        <v>35909</v>
      </c>
      <c r="CB3191">
        <v>1638163</v>
      </c>
      <c r="CC3191">
        <v>194287</v>
      </c>
      <c r="CD3191">
        <v>7153</v>
      </c>
      <c r="CE3191">
        <v>2523.3200000000002</v>
      </c>
      <c r="CF3191">
        <v>10.5</v>
      </c>
    </row>
    <row r="3192" spans="1:84">
      <c r="A3192">
        <v>56035</v>
      </c>
      <c r="B3192" t="s">
        <v>3185</v>
      </c>
      <c r="C3192">
        <v>56035</v>
      </c>
      <c r="D3192">
        <v>7359</v>
      </c>
      <c r="E3192">
        <v>24.3</v>
      </c>
      <c r="F3192">
        <v>1439</v>
      </c>
      <c r="G3192">
        <v>5920</v>
      </c>
      <c r="H3192">
        <v>434</v>
      </c>
      <c r="I3192">
        <v>5.9</v>
      </c>
      <c r="J3192">
        <v>1648</v>
      </c>
      <c r="K3192">
        <v>22.4</v>
      </c>
      <c r="L3192">
        <v>11</v>
      </c>
      <c r="M3192">
        <v>813</v>
      </c>
      <c r="N3192">
        <v>49.1</v>
      </c>
      <c r="O3192">
        <v>7207</v>
      </c>
      <c r="P3192">
        <v>16</v>
      </c>
      <c r="Q3192">
        <v>49</v>
      </c>
      <c r="R3192">
        <v>22</v>
      </c>
      <c r="S3192">
        <v>5</v>
      </c>
      <c r="T3192">
        <v>60</v>
      </c>
      <c r="U3192">
        <v>196</v>
      </c>
      <c r="V3192">
        <v>7027</v>
      </c>
      <c r="W3192">
        <v>97.9</v>
      </c>
      <c r="X3192">
        <v>0.2</v>
      </c>
      <c r="Y3192">
        <v>0.7</v>
      </c>
      <c r="Z3192">
        <v>0.3</v>
      </c>
      <c r="AA3192">
        <v>0.1</v>
      </c>
      <c r="AB3192">
        <v>0.8</v>
      </c>
      <c r="AC3192">
        <v>2.7</v>
      </c>
      <c r="AD3192">
        <v>95.5</v>
      </c>
      <c r="AE3192">
        <v>86</v>
      </c>
      <c r="AF3192">
        <v>54</v>
      </c>
      <c r="AG3192">
        <v>0</v>
      </c>
      <c r="AH3192">
        <v>55.7</v>
      </c>
      <c r="AI3192">
        <v>1.6</v>
      </c>
      <c r="AJ3192">
        <v>3.6</v>
      </c>
      <c r="AK3192">
        <v>89</v>
      </c>
      <c r="AL3192">
        <v>21.6</v>
      </c>
      <c r="AM3192">
        <v>760</v>
      </c>
      <c r="AN3192">
        <v>20.2</v>
      </c>
      <c r="AO3192">
        <v>4118</v>
      </c>
      <c r="AP3192">
        <v>566</v>
      </c>
      <c r="AQ3192">
        <v>15.9</v>
      </c>
      <c r="AR3192">
        <v>73.3</v>
      </c>
      <c r="AS3192">
        <v>112000</v>
      </c>
      <c r="AT3192">
        <v>4.2</v>
      </c>
      <c r="AU3192">
        <v>2371</v>
      </c>
      <c r="AV3192">
        <v>2.4700000000000002</v>
      </c>
      <c r="AW3192">
        <v>20056</v>
      </c>
      <c r="AX3192">
        <v>53450</v>
      </c>
      <c r="AY3192">
        <v>6.9</v>
      </c>
      <c r="AZ3192">
        <v>294</v>
      </c>
      <c r="BA3192">
        <v>42181</v>
      </c>
      <c r="BB3192">
        <v>5682</v>
      </c>
      <c r="BC3192">
        <v>100</v>
      </c>
      <c r="BD3192">
        <v>1.8</v>
      </c>
      <c r="BE3192">
        <v>5703</v>
      </c>
      <c r="BF3192">
        <v>1726</v>
      </c>
      <c r="BG3192">
        <v>840</v>
      </c>
      <c r="BH3192">
        <v>216582</v>
      </c>
      <c r="BI3192">
        <v>37977</v>
      </c>
      <c r="BJ3192">
        <v>446</v>
      </c>
      <c r="BK3192">
        <v>2211</v>
      </c>
      <c r="BL3192">
        <v>66.900000000000006</v>
      </c>
      <c r="BM3192">
        <v>899</v>
      </c>
      <c r="BN3192">
        <v>9849</v>
      </c>
      <c r="BO3192">
        <v>1185</v>
      </c>
      <c r="BP3192">
        <v>0</v>
      </c>
      <c r="BQ3192">
        <v>0</v>
      </c>
      <c r="BR3192">
        <v>0</v>
      </c>
      <c r="BS3192">
        <v>0</v>
      </c>
      <c r="BT3192">
        <v>0</v>
      </c>
      <c r="BU3192">
        <v>25.6</v>
      </c>
      <c r="BV3192">
        <v>0</v>
      </c>
      <c r="BW3192">
        <v>15966</v>
      </c>
      <c r="BX3192">
        <v>38419</v>
      </c>
      <c r="BY3192">
        <v>6176</v>
      </c>
      <c r="BZ3192">
        <v>238</v>
      </c>
      <c r="CA3192">
        <v>36172</v>
      </c>
      <c r="CB3192">
        <v>585732</v>
      </c>
      <c r="CC3192">
        <v>28625</v>
      </c>
      <c r="CD3192">
        <v>4302</v>
      </c>
      <c r="CE3192">
        <v>4882.57</v>
      </c>
      <c r="CF3192">
        <v>1.2</v>
      </c>
    </row>
    <row r="3193" spans="1:84">
      <c r="A3193">
        <v>56037</v>
      </c>
      <c r="B3193" t="s">
        <v>3186</v>
      </c>
      <c r="C3193">
        <v>56037</v>
      </c>
      <c r="D3193">
        <v>38763</v>
      </c>
      <c r="E3193">
        <v>3.1</v>
      </c>
      <c r="F3193">
        <v>1150</v>
      </c>
      <c r="G3193">
        <v>37613</v>
      </c>
      <c r="H3193">
        <v>2899</v>
      </c>
      <c r="I3193">
        <v>7.5</v>
      </c>
      <c r="J3193">
        <v>9965</v>
      </c>
      <c r="K3193">
        <v>25.7</v>
      </c>
      <c r="L3193">
        <v>8.3000000000000007</v>
      </c>
      <c r="M3193">
        <v>3215</v>
      </c>
      <c r="N3193">
        <v>49</v>
      </c>
      <c r="O3193">
        <v>36934</v>
      </c>
      <c r="P3193">
        <v>372</v>
      </c>
      <c r="Q3193">
        <v>462</v>
      </c>
      <c r="R3193">
        <v>359</v>
      </c>
      <c r="S3193">
        <v>34</v>
      </c>
      <c r="T3193">
        <v>602</v>
      </c>
      <c r="U3193">
        <v>4171</v>
      </c>
      <c r="V3193">
        <v>32976</v>
      </c>
      <c r="W3193">
        <v>95.3</v>
      </c>
      <c r="X3193">
        <v>1</v>
      </c>
      <c r="Y3193">
        <v>1.2</v>
      </c>
      <c r="Z3193">
        <v>0.9</v>
      </c>
      <c r="AA3193">
        <v>0.1</v>
      </c>
      <c r="AB3193">
        <v>1.6</v>
      </c>
      <c r="AC3193">
        <v>10.8</v>
      </c>
      <c r="AD3193">
        <v>85.1</v>
      </c>
      <c r="AE3193">
        <v>566</v>
      </c>
      <c r="AF3193">
        <v>276</v>
      </c>
      <c r="AG3193">
        <v>4</v>
      </c>
      <c r="AH3193">
        <v>54.9</v>
      </c>
      <c r="AI3193">
        <v>2.7</v>
      </c>
      <c r="AJ3193">
        <v>7.5</v>
      </c>
      <c r="AK3193">
        <v>87.4</v>
      </c>
      <c r="AL3193">
        <v>17</v>
      </c>
      <c r="AM3193">
        <v>5335</v>
      </c>
      <c r="AN3193">
        <v>21.1</v>
      </c>
      <c r="AO3193">
        <v>16484</v>
      </c>
      <c r="AP3193">
        <v>563</v>
      </c>
      <c r="AQ3193">
        <v>3.5</v>
      </c>
      <c r="AR3193">
        <v>75.099999999999994</v>
      </c>
      <c r="AS3193">
        <v>104200</v>
      </c>
      <c r="AT3193">
        <v>15</v>
      </c>
      <c r="AU3193">
        <v>14105</v>
      </c>
      <c r="AV3193">
        <v>2.62</v>
      </c>
      <c r="AW3193">
        <v>19575</v>
      </c>
      <c r="AX3193">
        <v>54700</v>
      </c>
      <c r="AY3193">
        <v>8.1</v>
      </c>
      <c r="AZ3193">
        <v>1446</v>
      </c>
      <c r="BA3193">
        <v>38039</v>
      </c>
      <c r="BB3193">
        <v>23198</v>
      </c>
      <c r="BC3193">
        <v>587</v>
      </c>
      <c r="BD3193">
        <v>2.5</v>
      </c>
      <c r="BE3193">
        <v>27628</v>
      </c>
      <c r="BF3193">
        <v>3379</v>
      </c>
      <c r="BG3193">
        <v>4242</v>
      </c>
      <c r="BH3193">
        <v>1346522</v>
      </c>
      <c r="BI3193">
        <v>48738</v>
      </c>
      <c r="BJ3193">
        <v>1244</v>
      </c>
      <c r="BK3193">
        <v>14955</v>
      </c>
      <c r="BL3193">
        <v>6.7</v>
      </c>
      <c r="BM3193">
        <v>2073</v>
      </c>
      <c r="BN3193">
        <v>83261</v>
      </c>
      <c r="BO3193">
        <v>2815</v>
      </c>
      <c r="BP3193">
        <v>0</v>
      </c>
      <c r="BQ3193">
        <v>0</v>
      </c>
      <c r="BR3193">
        <v>0</v>
      </c>
      <c r="BS3193">
        <v>4.7</v>
      </c>
      <c r="BT3193">
        <v>0</v>
      </c>
      <c r="BU3193">
        <v>27.9</v>
      </c>
      <c r="BV3193">
        <v>941881</v>
      </c>
      <c r="BW3193">
        <v>217686</v>
      </c>
      <c r="BX3193">
        <v>496241</v>
      </c>
      <c r="BY3193">
        <v>13303</v>
      </c>
      <c r="BZ3193">
        <v>268</v>
      </c>
      <c r="CA3193">
        <v>41121</v>
      </c>
      <c r="CB3193">
        <v>1480246</v>
      </c>
      <c r="CC3193">
        <v>142256</v>
      </c>
      <c r="CD3193">
        <v>3768</v>
      </c>
      <c r="CE3193">
        <v>10425.299999999999</v>
      </c>
      <c r="CF3193">
        <v>3.6</v>
      </c>
    </row>
    <row r="3194" spans="1:84">
      <c r="A3194">
        <v>56039</v>
      </c>
      <c r="B3194" t="s">
        <v>3187</v>
      </c>
      <c r="C3194">
        <v>56039</v>
      </c>
      <c r="D3194">
        <v>19288</v>
      </c>
      <c r="E3194">
        <v>5.7</v>
      </c>
      <c r="F3194">
        <v>1037</v>
      </c>
      <c r="G3194">
        <v>18251</v>
      </c>
      <c r="H3194">
        <v>1161</v>
      </c>
      <c r="I3194">
        <v>6</v>
      </c>
      <c r="J3194">
        <v>3792</v>
      </c>
      <c r="K3194">
        <v>19.7</v>
      </c>
      <c r="L3194">
        <v>8.3000000000000007</v>
      </c>
      <c r="M3194">
        <v>1592</v>
      </c>
      <c r="N3194">
        <v>45.9</v>
      </c>
      <c r="O3194">
        <v>18775</v>
      </c>
      <c r="P3194">
        <v>49</v>
      </c>
      <c r="Q3194">
        <v>96</v>
      </c>
      <c r="R3194">
        <v>152</v>
      </c>
      <c r="S3194">
        <v>5</v>
      </c>
      <c r="T3194">
        <v>211</v>
      </c>
      <c r="U3194">
        <v>2253</v>
      </c>
      <c r="V3194">
        <v>16620</v>
      </c>
      <c r="W3194">
        <v>97.3</v>
      </c>
      <c r="X3194">
        <v>0.3</v>
      </c>
      <c r="Y3194">
        <v>0.5</v>
      </c>
      <c r="Z3194">
        <v>0.8</v>
      </c>
      <c r="AA3194">
        <v>0</v>
      </c>
      <c r="AB3194">
        <v>1.1000000000000001</v>
      </c>
      <c r="AC3194">
        <v>11.7</v>
      </c>
      <c r="AD3194">
        <v>86.2</v>
      </c>
      <c r="AE3194">
        <v>238</v>
      </c>
      <c r="AF3194">
        <v>75</v>
      </c>
      <c r="AG3194">
        <v>3</v>
      </c>
      <c r="AH3194">
        <v>39.5</v>
      </c>
      <c r="AI3194">
        <v>5.9</v>
      </c>
      <c r="AJ3194">
        <v>8.1999999999999993</v>
      </c>
      <c r="AK3194">
        <v>94.7</v>
      </c>
      <c r="AL3194">
        <v>45.8</v>
      </c>
      <c r="AM3194">
        <v>1635</v>
      </c>
      <c r="AN3194">
        <v>17.100000000000001</v>
      </c>
      <c r="AO3194">
        <v>11887</v>
      </c>
      <c r="AP3194">
        <v>1620</v>
      </c>
      <c r="AQ3194">
        <v>15.8</v>
      </c>
      <c r="AR3194">
        <v>54.8</v>
      </c>
      <c r="AS3194">
        <v>365400</v>
      </c>
      <c r="AT3194">
        <v>28</v>
      </c>
      <c r="AU3194">
        <v>7688</v>
      </c>
      <c r="AV3194">
        <v>2.36</v>
      </c>
      <c r="AW3194">
        <v>38260</v>
      </c>
      <c r="AX3194">
        <v>59568</v>
      </c>
      <c r="AY3194">
        <v>4.9000000000000004</v>
      </c>
      <c r="AZ3194">
        <v>1693</v>
      </c>
      <c r="BA3194">
        <v>89028</v>
      </c>
      <c r="BB3194">
        <v>14204</v>
      </c>
      <c r="BC3194">
        <v>366</v>
      </c>
      <c r="BD3194">
        <v>2.6</v>
      </c>
      <c r="BE3194">
        <v>24654</v>
      </c>
      <c r="BF3194">
        <v>1798</v>
      </c>
      <c r="BG3194">
        <v>2264</v>
      </c>
      <c r="BH3194">
        <v>973369</v>
      </c>
      <c r="BI3194">
        <v>39481</v>
      </c>
      <c r="BJ3194">
        <v>1807</v>
      </c>
      <c r="BK3194">
        <v>14331</v>
      </c>
      <c r="BL3194">
        <v>-0.3</v>
      </c>
      <c r="BM3194">
        <v>3621</v>
      </c>
      <c r="BN3194">
        <v>197559</v>
      </c>
      <c r="BO3194">
        <v>4784</v>
      </c>
      <c r="BP3194">
        <v>0</v>
      </c>
      <c r="BQ3194">
        <v>0</v>
      </c>
      <c r="BR3194">
        <v>0</v>
      </c>
      <c r="BS3194">
        <v>0</v>
      </c>
      <c r="BT3194">
        <v>0</v>
      </c>
      <c r="BU3194">
        <v>16.2</v>
      </c>
      <c r="BV3194">
        <v>0</v>
      </c>
      <c r="BW3194">
        <v>57165</v>
      </c>
      <c r="BX3194">
        <v>363169</v>
      </c>
      <c r="BY3194">
        <v>19535</v>
      </c>
      <c r="BZ3194">
        <v>291</v>
      </c>
      <c r="CA3194">
        <v>145659</v>
      </c>
      <c r="CB3194">
        <v>57089</v>
      </c>
      <c r="CC3194">
        <v>76662</v>
      </c>
      <c r="CD3194">
        <v>4043</v>
      </c>
      <c r="CE3194">
        <v>4007.76</v>
      </c>
      <c r="CF3194">
        <v>4.5999999999999996</v>
      </c>
    </row>
    <row r="3195" spans="1:84">
      <c r="A3195">
        <v>56041</v>
      </c>
      <c r="B3195" t="s">
        <v>3188</v>
      </c>
      <c r="C3195">
        <v>56041</v>
      </c>
      <c r="D3195">
        <v>20213</v>
      </c>
      <c r="E3195">
        <v>2.4</v>
      </c>
      <c r="F3195">
        <v>471</v>
      </c>
      <c r="G3195">
        <v>19742</v>
      </c>
      <c r="H3195">
        <v>1523</v>
      </c>
      <c r="I3195">
        <v>7.5</v>
      </c>
      <c r="J3195">
        <v>5824</v>
      </c>
      <c r="K3195">
        <v>28.8</v>
      </c>
      <c r="L3195">
        <v>8</v>
      </c>
      <c r="M3195">
        <v>1610</v>
      </c>
      <c r="N3195">
        <v>49</v>
      </c>
      <c r="O3195">
        <v>19607</v>
      </c>
      <c r="P3195">
        <v>24</v>
      </c>
      <c r="Q3195">
        <v>209</v>
      </c>
      <c r="R3195">
        <v>71</v>
      </c>
      <c r="S3195">
        <v>12</v>
      </c>
      <c r="T3195">
        <v>290</v>
      </c>
      <c r="U3195">
        <v>1318</v>
      </c>
      <c r="V3195">
        <v>18351</v>
      </c>
      <c r="W3195">
        <v>97</v>
      </c>
      <c r="X3195">
        <v>0.1</v>
      </c>
      <c r="Y3195">
        <v>1</v>
      </c>
      <c r="Z3195">
        <v>0.4</v>
      </c>
      <c r="AA3195">
        <v>0.1</v>
      </c>
      <c r="AB3195">
        <v>1.4</v>
      </c>
      <c r="AC3195">
        <v>6.5</v>
      </c>
      <c r="AD3195">
        <v>90.8</v>
      </c>
      <c r="AE3195">
        <v>292</v>
      </c>
      <c r="AF3195">
        <v>115</v>
      </c>
      <c r="AG3195">
        <v>1</v>
      </c>
      <c r="AH3195">
        <v>51.4</v>
      </c>
      <c r="AI3195">
        <v>2.5</v>
      </c>
      <c r="AJ3195">
        <v>5.6</v>
      </c>
      <c r="AK3195">
        <v>84.8</v>
      </c>
      <c r="AL3195">
        <v>15</v>
      </c>
      <c r="AM3195">
        <v>2574</v>
      </c>
      <c r="AN3195">
        <v>20.9</v>
      </c>
      <c r="AO3195">
        <v>8393</v>
      </c>
      <c r="AP3195">
        <v>382</v>
      </c>
      <c r="AQ3195">
        <v>4.8</v>
      </c>
      <c r="AR3195">
        <v>75.3</v>
      </c>
      <c r="AS3195">
        <v>89400</v>
      </c>
      <c r="AT3195">
        <v>15.8</v>
      </c>
      <c r="AU3195">
        <v>6823</v>
      </c>
      <c r="AV3195">
        <v>2.84</v>
      </c>
      <c r="AW3195">
        <v>16994</v>
      </c>
      <c r="AX3195">
        <v>50184</v>
      </c>
      <c r="AY3195">
        <v>9.8000000000000007</v>
      </c>
      <c r="AZ3195">
        <v>648</v>
      </c>
      <c r="BA3195">
        <v>32595</v>
      </c>
      <c r="BB3195">
        <v>11048</v>
      </c>
      <c r="BC3195">
        <v>335</v>
      </c>
      <c r="BD3195">
        <v>3</v>
      </c>
      <c r="BE3195">
        <v>12454</v>
      </c>
      <c r="BF3195">
        <v>1075</v>
      </c>
      <c r="BG3195">
        <v>2167</v>
      </c>
      <c r="BH3195">
        <v>452238</v>
      </c>
      <c r="BI3195">
        <v>36313</v>
      </c>
      <c r="BJ3195">
        <v>613</v>
      </c>
      <c r="BK3195">
        <v>6657</v>
      </c>
      <c r="BL3195">
        <v>10.1</v>
      </c>
      <c r="BM3195">
        <v>1321</v>
      </c>
      <c r="BN3195">
        <v>27016</v>
      </c>
      <c r="BO3195">
        <v>1743</v>
      </c>
      <c r="BP3195">
        <v>0</v>
      </c>
      <c r="BQ3195">
        <v>0</v>
      </c>
      <c r="BR3195">
        <v>0</v>
      </c>
      <c r="BS3195">
        <v>0</v>
      </c>
      <c r="BT3195">
        <v>0</v>
      </c>
      <c r="BU3195">
        <v>25.5</v>
      </c>
      <c r="BV3195">
        <v>0</v>
      </c>
      <c r="BW3195">
        <v>86835</v>
      </c>
      <c r="BX3195">
        <v>244512</v>
      </c>
      <c r="BY3195">
        <v>12363</v>
      </c>
      <c r="BZ3195">
        <v>106</v>
      </c>
      <c r="CA3195">
        <v>11564</v>
      </c>
      <c r="CB3195">
        <v>917734</v>
      </c>
      <c r="CC3195">
        <v>72956</v>
      </c>
      <c r="CD3195">
        <v>3690</v>
      </c>
      <c r="CE3195">
        <v>2081.66</v>
      </c>
      <c r="CF3195">
        <v>9.5</v>
      </c>
    </row>
    <row r="3196" spans="1:84">
      <c r="A3196">
        <v>56043</v>
      </c>
      <c r="B3196" t="s">
        <v>3189</v>
      </c>
      <c r="C3196">
        <v>56043</v>
      </c>
      <c r="D3196">
        <v>7819</v>
      </c>
      <c r="E3196">
        <v>-5.7</v>
      </c>
      <c r="F3196">
        <v>-470</v>
      </c>
      <c r="G3196">
        <v>8289</v>
      </c>
      <c r="H3196">
        <v>436</v>
      </c>
      <c r="I3196">
        <v>5.6</v>
      </c>
      <c r="J3196">
        <v>1914</v>
      </c>
      <c r="K3196">
        <v>24.5</v>
      </c>
      <c r="L3196">
        <v>17</v>
      </c>
      <c r="M3196">
        <v>1331</v>
      </c>
      <c r="N3196">
        <v>50</v>
      </c>
      <c r="O3196">
        <v>7560</v>
      </c>
      <c r="P3196">
        <v>12</v>
      </c>
      <c r="Q3196">
        <v>74</v>
      </c>
      <c r="R3196">
        <v>57</v>
      </c>
      <c r="S3196">
        <v>2</v>
      </c>
      <c r="T3196">
        <v>114</v>
      </c>
      <c r="U3196">
        <v>1029</v>
      </c>
      <c r="V3196">
        <v>6577</v>
      </c>
      <c r="W3196">
        <v>96.7</v>
      </c>
      <c r="X3196">
        <v>0.2</v>
      </c>
      <c r="Y3196">
        <v>0.9</v>
      </c>
      <c r="Z3196">
        <v>0.7</v>
      </c>
      <c r="AA3196">
        <v>0</v>
      </c>
      <c r="AB3196">
        <v>1.5</v>
      </c>
      <c r="AC3196">
        <v>13.2</v>
      </c>
      <c r="AD3196">
        <v>84.1</v>
      </c>
      <c r="AE3196">
        <v>86</v>
      </c>
      <c r="AF3196">
        <v>92</v>
      </c>
      <c r="AG3196">
        <v>0</v>
      </c>
      <c r="AH3196">
        <v>58.5</v>
      </c>
      <c r="AI3196">
        <v>2.4</v>
      </c>
      <c r="AJ3196">
        <v>7</v>
      </c>
      <c r="AK3196">
        <v>85.6</v>
      </c>
      <c r="AL3196">
        <v>18.7</v>
      </c>
      <c r="AM3196">
        <v>1192</v>
      </c>
      <c r="AN3196">
        <v>12.5</v>
      </c>
      <c r="AO3196">
        <v>3688</v>
      </c>
      <c r="AP3196">
        <v>34</v>
      </c>
      <c r="AQ3196">
        <v>0.9</v>
      </c>
      <c r="AR3196">
        <v>73.099999999999994</v>
      </c>
      <c r="AS3196">
        <v>83600</v>
      </c>
      <c r="AT3196">
        <v>9.4</v>
      </c>
      <c r="AU3196">
        <v>3278</v>
      </c>
      <c r="AV3196">
        <v>2.4700000000000002</v>
      </c>
      <c r="AW3196">
        <v>17780</v>
      </c>
      <c r="AX3196">
        <v>41900</v>
      </c>
      <c r="AY3196">
        <v>10.8</v>
      </c>
      <c r="AZ3196">
        <v>278</v>
      </c>
      <c r="BA3196">
        <v>35125</v>
      </c>
      <c r="BB3196">
        <v>4264</v>
      </c>
      <c r="BC3196">
        <v>156</v>
      </c>
      <c r="BD3196">
        <v>3.7</v>
      </c>
      <c r="BE3196">
        <v>5621</v>
      </c>
      <c r="BF3196">
        <v>229</v>
      </c>
      <c r="BG3196">
        <v>885</v>
      </c>
      <c r="BH3196">
        <v>176503</v>
      </c>
      <c r="BI3196">
        <v>31401</v>
      </c>
      <c r="BJ3196">
        <v>375</v>
      </c>
      <c r="BK3196">
        <v>3216</v>
      </c>
      <c r="BL3196">
        <v>1.5</v>
      </c>
      <c r="BM3196">
        <v>662</v>
      </c>
      <c r="BN3196">
        <v>8640</v>
      </c>
      <c r="BO3196">
        <v>933</v>
      </c>
      <c r="BP3196">
        <v>0</v>
      </c>
      <c r="BQ3196">
        <v>0</v>
      </c>
      <c r="BR3196">
        <v>0</v>
      </c>
      <c r="BS3196">
        <v>0</v>
      </c>
      <c r="BT3196">
        <v>0</v>
      </c>
      <c r="BU3196">
        <v>26.2</v>
      </c>
      <c r="BV3196">
        <v>0</v>
      </c>
      <c r="BW3196">
        <v>101767</v>
      </c>
      <c r="BX3196">
        <v>69038</v>
      </c>
      <c r="BY3196">
        <v>8692</v>
      </c>
      <c r="BZ3196">
        <v>10</v>
      </c>
      <c r="CA3196">
        <v>1129</v>
      </c>
      <c r="CB3196">
        <v>426500</v>
      </c>
      <c r="CC3196">
        <v>67543</v>
      </c>
      <c r="CD3196">
        <v>8508</v>
      </c>
      <c r="CE3196">
        <v>2240.06</v>
      </c>
      <c r="CF3196">
        <v>3.7</v>
      </c>
    </row>
    <row r="3197" spans="1:84">
      <c r="A3197">
        <v>56045</v>
      </c>
      <c r="B3197" t="s">
        <v>3190</v>
      </c>
      <c r="C3197">
        <v>56045</v>
      </c>
      <c r="D3197">
        <v>6762</v>
      </c>
      <c r="E3197">
        <v>1.8</v>
      </c>
      <c r="F3197">
        <v>118</v>
      </c>
      <c r="G3197">
        <v>6644</v>
      </c>
      <c r="H3197">
        <v>329</v>
      </c>
      <c r="I3197">
        <v>4.9000000000000004</v>
      </c>
      <c r="J3197">
        <v>1342</v>
      </c>
      <c r="K3197">
        <v>19.8</v>
      </c>
      <c r="L3197">
        <v>16.8</v>
      </c>
      <c r="M3197">
        <v>1136</v>
      </c>
      <c r="N3197">
        <v>48.5</v>
      </c>
      <c r="O3197">
        <v>6565</v>
      </c>
      <c r="P3197">
        <v>9</v>
      </c>
      <c r="Q3197">
        <v>95</v>
      </c>
      <c r="R3197">
        <v>15</v>
      </c>
      <c r="S3197">
        <v>1</v>
      </c>
      <c r="T3197">
        <v>77</v>
      </c>
      <c r="U3197">
        <v>175</v>
      </c>
      <c r="V3197">
        <v>6395</v>
      </c>
      <c r="W3197">
        <v>97.1</v>
      </c>
      <c r="X3197">
        <v>0.1</v>
      </c>
      <c r="Y3197">
        <v>1.4</v>
      </c>
      <c r="Z3197">
        <v>0.2</v>
      </c>
      <c r="AA3197">
        <v>0</v>
      </c>
      <c r="AB3197">
        <v>1.1000000000000001</v>
      </c>
      <c r="AC3197">
        <v>2.6</v>
      </c>
      <c r="AD3197">
        <v>94.6</v>
      </c>
      <c r="AE3197">
        <v>67</v>
      </c>
      <c r="AF3197">
        <v>57</v>
      </c>
      <c r="AG3197">
        <v>0</v>
      </c>
      <c r="AH3197">
        <v>62.7</v>
      </c>
      <c r="AI3197">
        <v>0.8</v>
      </c>
      <c r="AJ3197">
        <v>1.8</v>
      </c>
      <c r="AK3197">
        <v>85.2</v>
      </c>
      <c r="AL3197">
        <v>14.5</v>
      </c>
      <c r="AM3197">
        <v>1243</v>
      </c>
      <c r="AN3197">
        <v>21.7</v>
      </c>
      <c r="AO3197">
        <v>3312</v>
      </c>
      <c r="AP3197">
        <v>81</v>
      </c>
      <c r="AQ3197">
        <v>2.5</v>
      </c>
      <c r="AR3197">
        <v>77.900000000000006</v>
      </c>
      <c r="AS3197">
        <v>66700</v>
      </c>
      <c r="AT3197">
        <v>6.3</v>
      </c>
      <c r="AU3197">
        <v>2624</v>
      </c>
      <c r="AV3197">
        <v>2.42</v>
      </c>
      <c r="AW3197">
        <v>17366</v>
      </c>
      <c r="AX3197">
        <v>40762</v>
      </c>
      <c r="AY3197">
        <v>9.8000000000000007</v>
      </c>
      <c r="AZ3197">
        <v>241</v>
      </c>
      <c r="BA3197">
        <v>36329</v>
      </c>
      <c r="BB3197">
        <v>3114</v>
      </c>
      <c r="BC3197">
        <v>108</v>
      </c>
      <c r="BD3197">
        <v>3.5</v>
      </c>
      <c r="BE3197">
        <v>4976</v>
      </c>
      <c r="BF3197">
        <v>123</v>
      </c>
      <c r="BG3197">
        <v>792</v>
      </c>
      <c r="BH3197">
        <v>148988</v>
      </c>
      <c r="BI3197">
        <v>29941</v>
      </c>
      <c r="BJ3197">
        <v>224</v>
      </c>
      <c r="BK3197">
        <v>1603</v>
      </c>
      <c r="BL3197">
        <v>2.8</v>
      </c>
      <c r="BM3197">
        <v>588</v>
      </c>
      <c r="BN3197">
        <v>7339</v>
      </c>
      <c r="BO3197">
        <v>746</v>
      </c>
      <c r="BP3197">
        <v>0</v>
      </c>
      <c r="BQ3197">
        <v>0</v>
      </c>
      <c r="BR3197">
        <v>0</v>
      </c>
      <c r="BS3197">
        <v>0</v>
      </c>
      <c r="BT3197">
        <v>0</v>
      </c>
      <c r="BU3197">
        <v>23.9</v>
      </c>
      <c r="BV3197">
        <v>0</v>
      </c>
      <c r="BW3197">
        <v>3880</v>
      </c>
      <c r="BX3197">
        <v>34081</v>
      </c>
      <c r="BY3197">
        <v>5147</v>
      </c>
      <c r="BZ3197">
        <v>10</v>
      </c>
      <c r="CA3197">
        <v>1439</v>
      </c>
      <c r="CB3197">
        <v>1605637</v>
      </c>
      <c r="CC3197">
        <v>71556</v>
      </c>
      <c r="CD3197">
        <v>10777</v>
      </c>
      <c r="CE3197">
        <v>2397.86</v>
      </c>
      <c r="CF3197">
        <v>2.8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84"/>
  <sheetViews>
    <sheetView tabSelected="1" workbookViewId="0">
      <selection activeCell="C15" sqref="C15"/>
    </sheetView>
  </sheetViews>
  <sheetFormatPr defaultRowHeight="12.75"/>
  <cols>
    <col min="1" max="1" width="12.1640625" customWidth="1"/>
    <col min="2" max="2" width="11" customWidth="1"/>
    <col min="3" max="3" width="86.33203125" customWidth="1"/>
    <col min="6" max="6" width="14.6640625" customWidth="1"/>
    <col min="7" max="7" width="12" customWidth="1"/>
    <col min="8" max="8" width="11.5" customWidth="1"/>
  </cols>
  <sheetData>
    <row r="1" spans="1:9">
      <c r="A1" s="15" t="s">
        <v>3381</v>
      </c>
      <c r="C1" s="2" t="s">
        <v>3380</v>
      </c>
    </row>
    <row r="2" spans="1:9" s="13" customFormat="1">
      <c r="A2" s="14" t="s">
        <v>3378</v>
      </c>
      <c r="B2" s="13" t="s">
        <v>3191</v>
      </c>
      <c r="C2" s="13" t="s">
        <v>3192</v>
      </c>
      <c r="D2" s="13" t="s">
        <v>3193</v>
      </c>
      <c r="E2" s="13" t="s">
        <v>3194</v>
      </c>
      <c r="F2" s="13" t="s">
        <v>3195</v>
      </c>
      <c r="G2" s="13" t="s">
        <v>3196</v>
      </c>
      <c r="H2" s="13" t="s">
        <v>3197</v>
      </c>
      <c r="I2" s="13" t="s">
        <v>3198</v>
      </c>
    </row>
    <row r="3" spans="1:9">
      <c r="A3" s="1">
        <v>1</v>
      </c>
      <c r="B3" t="s">
        <v>3199</v>
      </c>
      <c r="C3" t="s">
        <v>3200</v>
      </c>
    </row>
    <row r="4" spans="1:9">
      <c r="A4" s="1">
        <v>2</v>
      </c>
      <c r="B4" t="s">
        <v>3201</v>
      </c>
      <c r="C4" t="s">
        <v>3202</v>
      </c>
      <c r="D4" t="s">
        <v>3203</v>
      </c>
      <c r="E4">
        <v>0</v>
      </c>
      <c r="F4">
        <v>299398484</v>
      </c>
      <c r="G4">
        <v>60</v>
      </c>
      <c r="H4">
        <v>299398484</v>
      </c>
      <c r="I4" t="s">
        <v>3204</v>
      </c>
    </row>
    <row r="5" spans="1:9">
      <c r="A5" s="1">
        <v>3</v>
      </c>
      <c r="B5" t="s">
        <v>3205</v>
      </c>
      <c r="C5" t="s">
        <v>3206</v>
      </c>
      <c r="D5" t="s">
        <v>3207</v>
      </c>
      <c r="E5">
        <v>1</v>
      </c>
      <c r="F5">
        <v>6.4</v>
      </c>
      <c r="G5">
        <v>-76.900000000000006</v>
      </c>
      <c r="H5">
        <v>66.7</v>
      </c>
      <c r="I5" t="s">
        <v>3204</v>
      </c>
    </row>
    <row r="6" spans="1:9">
      <c r="A6" s="1">
        <v>4</v>
      </c>
      <c r="B6" t="s">
        <v>3208</v>
      </c>
      <c r="C6" t="s">
        <v>3209</v>
      </c>
      <c r="D6" t="s">
        <v>3203</v>
      </c>
      <c r="E6">
        <v>0</v>
      </c>
      <c r="F6">
        <v>17973882</v>
      </c>
      <c r="G6">
        <v>-261286</v>
      </c>
      <c r="H6">
        <v>17973882</v>
      </c>
      <c r="I6" t="s">
        <v>3204</v>
      </c>
    </row>
    <row r="7" spans="1:9">
      <c r="A7" s="1">
        <v>5</v>
      </c>
      <c r="B7" t="s">
        <v>3210</v>
      </c>
      <c r="C7" t="s">
        <v>3211</v>
      </c>
      <c r="D7" t="s">
        <v>3203</v>
      </c>
      <c r="E7">
        <v>0</v>
      </c>
      <c r="F7">
        <v>281421906</v>
      </c>
      <c r="G7">
        <v>67</v>
      </c>
      <c r="H7">
        <v>281421906</v>
      </c>
      <c r="I7" t="s">
        <v>3204</v>
      </c>
    </row>
    <row r="8" spans="1:9">
      <c r="A8" s="1">
        <v>6</v>
      </c>
      <c r="B8" t="s">
        <v>3212</v>
      </c>
      <c r="C8" t="s">
        <v>3213</v>
      </c>
      <c r="D8" t="s">
        <v>3203</v>
      </c>
      <c r="E8">
        <v>0</v>
      </c>
      <c r="F8">
        <v>20417636</v>
      </c>
      <c r="G8">
        <v>0</v>
      </c>
      <c r="H8">
        <v>20417636</v>
      </c>
      <c r="I8" t="s">
        <v>3204</v>
      </c>
    </row>
    <row r="9" spans="1:9">
      <c r="A9" s="1">
        <v>7</v>
      </c>
      <c r="B9" t="s">
        <v>3214</v>
      </c>
      <c r="C9" t="s">
        <v>3215</v>
      </c>
      <c r="D9" t="s">
        <v>3207</v>
      </c>
      <c r="E9">
        <v>1</v>
      </c>
      <c r="F9">
        <v>6.8</v>
      </c>
      <c r="G9">
        <v>0</v>
      </c>
      <c r="H9">
        <v>13.7</v>
      </c>
      <c r="I9" t="s">
        <v>3204</v>
      </c>
    </row>
    <row r="10" spans="1:9">
      <c r="A10" s="1">
        <v>8</v>
      </c>
      <c r="B10" t="s">
        <v>3216</v>
      </c>
      <c r="C10" t="s">
        <v>3217</v>
      </c>
      <c r="D10" t="s">
        <v>3203</v>
      </c>
      <c r="E10">
        <v>0</v>
      </c>
      <c r="F10">
        <v>73735562</v>
      </c>
      <c r="G10">
        <v>1</v>
      </c>
      <c r="H10">
        <v>73735562</v>
      </c>
      <c r="I10" t="s">
        <v>3204</v>
      </c>
    </row>
    <row r="11" spans="1:9">
      <c r="A11" s="1">
        <v>9</v>
      </c>
      <c r="B11" t="s">
        <v>3218</v>
      </c>
      <c r="C11" t="s">
        <v>3219</v>
      </c>
      <c r="D11" t="s">
        <v>3207</v>
      </c>
      <c r="E11">
        <v>1</v>
      </c>
      <c r="F11">
        <v>24.6</v>
      </c>
      <c r="G11">
        <v>0.8</v>
      </c>
      <c r="H11">
        <v>42.4</v>
      </c>
      <c r="I11" t="s">
        <v>3204</v>
      </c>
    </row>
    <row r="12" spans="1:9">
      <c r="A12" s="1">
        <v>10</v>
      </c>
      <c r="B12" t="s">
        <v>3220</v>
      </c>
      <c r="C12" t="s">
        <v>3221</v>
      </c>
      <c r="D12" t="s">
        <v>3207</v>
      </c>
      <c r="E12">
        <v>1</v>
      </c>
      <c r="F12">
        <v>12.4</v>
      </c>
      <c r="G12">
        <v>2.6</v>
      </c>
      <c r="H12">
        <v>34.5</v>
      </c>
      <c r="I12" t="s">
        <v>3204</v>
      </c>
    </row>
    <row r="13" spans="1:9">
      <c r="A13" s="1">
        <v>11</v>
      </c>
      <c r="B13" t="s">
        <v>3222</v>
      </c>
      <c r="C13" t="s">
        <v>3223</v>
      </c>
      <c r="D13" t="s">
        <v>3203</v>
      </c>
      <c r="E13">
        <v>0</v>
      </c>
      <c r="F13">
        <v>37260352</v>
      </c>
      <c r="G13">
        <v>10</v>
      </c>
      <c r="H13">
        <v>37260352</v>
      </c>
      <c r="I13" t="s">
        <v>3204</v>
      </c>
    </row>
    <row r="14" spans="1:9">
      <c r="A14" s="1">
        <v>12</v>
      </c>
      <c r="B14" t="s">
        <v>3224</v>
      </c>
      <c r="C14" t="s">
        <v>3225</v>
      </c>
      <c r="D14" t="s">
        <v>3207</v>
      </c>
      <c r="E14">
        <v>1</v>
      </c>
      <c r="F14">
        <v>50.7</v>
      </c>
      <c r="G14">
        <v>33</v>
      </c>
      <c r="H14">
        <v>57.3</v>
      </c>
      <c r="I14" t="s">
        <v>3204</v>
      </c>
    </row>
    <row r="15" spans="1:9">
      <c r="A15" s="1">
        <v>13</v>
      </c>
      <c r="B15" t="s">
        <v>3226</v>
      </c>
      <c r="C15" t="s">
        <v>3227</v>
      </c>
      <c r="D15" t="s">
        <v>3203</v>
      </c>
      <c r="E15">
        <v>0</v>
      </c>
      <c r="F15">
        <v>239746254</v>
      </c>
      <c r="G15">
        <v>48</v>
      </c>
      <c r="H15">
        <v>239746254</v>
      </c>
      <c r="I15" t="s">
        <v>3204</v>
      </c>
    </row>
    <row r="16" spans="1:9">
      <c r="A16" s="1">
        <v>14</v>
      </c>
      <c r="B16" t="s">
        <v>3228</v>
      </c>
      <c r="C16" t="s">
        <v>3229</v>
      </c>
      <c r="D16" t="s">
        <v>3203</v>
      </c>
      <c r="E16">
        <v>0</v>
      </c>
      <c r="F16">
        <v>38342549</v>
      </c>
      <c r="G16">
        <v>0</v>
      </c>
      <c r="H16">
        <v>38342549</v>
      </c>
      <c r="I16" t="s">
        <v>3204</v>
      </c>
    </row>
    <row r="17" spans="1:9">
      <c r="A17" s="1">
        <v>15</v>
      </c>
      <c r="B17" t="s">
        <v>3230</v>
      </c>
      <c r="C17" t="s">
        <v>3231</v>
      </c>
      <c r="D17" t="s">
        <v>3203</v>
      </c>
      <c r="E17">
        <v>0</v>
      </c>
      <c r="F17">
        <v>2902851</v>
      </c>
      <c r="G17">
        <v>0</v>
      </c>
      <c r="H17">
        <v>2902851</v>
      </c>
      <c r="I17" t="s">
        <v>3204</v>
      </c>
    </row>
    <row r="18" spans="1:9">
      <c r="A18" s="1">
        <v>16</v>
      </c>
      <c r="B18" t="s">
        <v>3232</v>
      </c>
      <c r="C18" t="s">
        <v>3233</v>
      </c>
      <c r="D18" t="s">
        <v>3203</v>
      </c>
      <c r="E18">
        <v>0</v>
      </c>
      <c r="F18">
        <v>13159343</v>
      </c>
      <c r="G18">
        <v>0</v>
      </c>
      <c r="H18">
        <v>13159343</v>
      </c>
      <c r="I18" t="s">
        <v>3204</v>
      </c>
    </row>
    <row r="19" spans="1:9">
      <c r="A19" s="1">
        <v>17</v>
      </c>
      <c r="B19" t="s">
        <v>3234</v>
      </c>
      <c r="C19" t="s">
        <v>3235</v>
      </c>
      <c r="D19" t="s">
        <v>3203</v>
      </c>
      <c r="E19">
        <v>0</v>
      </c>
      <c r="F19">
        <v>528818</v>
      </c>
      <c r="G19">
        <v>0</v>
      </c>
      <c r="H19">
        <v>528818</v>
      </c>
      <c r="I19" t="s">
        <v>3204</v>
      </c>
    </row>
    <row r="20" spans="1:9">
      <c r="A20" s="1">
        <v>18</v>
      </c>
      <c r="B20" t="s">
        <v>3236</v>
      </c>
      <c r="C20" t="s">
        <v>3237</v>
      </c>
      <c r="D20" t="s">
        <v>3203</v>
      </c>
      <c r="E20">
        <v>0</v>
      </c>
      <c r="F20">
        <v>4718669</v>
      </c>
      <c r="G20">
        <v>0</v>
      </c>
      <c r="H20">
        <v>4718669</v>
      </c>
      <c r="I20" t="s">
        <v>3204</v>
      </c>
    </row>
    <row r="21" spans="1:9">
      <c r="A21" s="1">
        <v>19</v>
      </c>
      <c r="B21" t="s">
        <v>3238</v>
      </c>
      <c r="C21" t="s">
        <v>3239</v>
      </c>
      <c r="D21" t="s">
        <v>3203</v>
      </c>
      <c r="E21">
        <v>0</v>
      </c>
      <c r="F21">
        <v>44321038</v>
      </c>
      <c r="G21">
        <v>1</v>
      </c>
      <c r="H21">
        <v>44321038</v>
      </c>
      <c r="I21" t="s">
        <v>3204</v>
      </c>
    </row>
    <row r="22" spans="1:9">
      <c r="A22" s="1">
        <v>20</v>
      </c>
      <c r="B22" t="s">
        <v>3240</v>
      </c>
      <c r="C22" t="s">
        <v>3241</v>
      </c>
      <c r="D22" t="s">
        <v>3203</v>
      </c>
      <c r="E22">
        <v>0</v>
      </c>
      <c r="F22">
        <v>198744494</v>
      </c>
      <c r="G22">
        <v>42</v>
      </c>
      <c r="H22">
        <v>198744494</v>
      </c>
      <c r="I22" t="s">
        <v>3204</v>
      </c>
    </row>
    <row r="23" spans="1:9">
      <c r="A23" s="1">
        <v>21</v>
      </c>
      <c r="B23" t="s">
        <v>3242</v>
      </c>
      <c r="C23" t="s">
        <v>3243</v>
      </c>
      <c r="D23" t="s">
        <v>3207</v>
      </c>
      <c r="E23">
        <v>1</v>
      </c>
      <c r="F23">
        <v>80.099999999999994</v>
      </c>
      <c r="G23">
        <v>5.3</v>
      </c>
      <c r="H23">
        <v>100</v>
      </c>
      <c r="I23" t="s">
        <v>3204</v>
      </c>
    </row>
    <row r="24" spans="1:9">
      <c r="A24" s="1">
        <v>22</v>
      </c>
      <c r="B24" t="s">
        <v>3244</v>
      </c>
      <c r="C24" t="s">
        <v>3245</v>
      </c>
      <c r="D24" t="s">
        <v>3207</v>
      </c>
      <c r="E24">
        <v>1</v>
      </c>
      <c r="F24">
        <v>12.8</v>
      </c>
      <c r="G24">
        <v>0</v>
      </c>
      <c r="H24">
        <v>85.9</v>
      </c>
      <c r="I24" t="s">
        <v>3204</v>
      </c>
    </row>
    <row r="25" spans="1:9">
      <c r="A25" s="1">
        <v>23</v>
      </c>
      <c r="B25" t="s">
        <v>3246</v>
      </c>
      <c r="C25" t="s">
        <v>3247</v>
      </c>
      <c r="D25" t="s">
        <v>3207</v>
      </c>
      <c r="E25">
        <v>1</v>
      </c>
      <c r="F25">
        <v>1</v>
      </c>
      <c r="G25">
        <v>0</v>
      </c>
      <c r="H25">
        <v>91.9</v>
      </c>
      <c r="I25" t="s">
        <v>3204</v>
      </c>
    </row>
    <row r="26" spans="1:9">
      <c r="A26" s="1">
        <v>24</v>
      </c>
      <c r="B26" t="s">
        <v>3248</v>
      </c>
      <c r="C26" t="s">
        <v>3249</v>
      </c>
      <c r="D26" t="s">
        <v>3207</v>
      </c>
      <c r="E26">
        <v>1</v>
      </c>
      <c r="F26">
        <v>4.4000000000000004</v>
      </c>
      <c r="G26">
        <v>0</v>
      </c>
      <c r="H26">
        <v>45</v>
      </c>
      <c r="I26" t="s">
        <v>3204</v>
      </c>
    </row>
    <row r="27" spans="1:9">
      <c r="A27" s="1">
        <v>25</v>
      </c>
      <c r="B27" t="s">
        <v>3250</v>
      </c>
      <c r="C27" t="s">
        <v>3251</v>
      </c>
      <c r="D27" t="s">
        <v>3207</v>
      </c>
      <c r="E27">
        <v>1</v>
      </c>
      <c r="F27">
        <v>0.2</v>
      </c>
      <c r="G27">
        <v>0</v>
      </c>
      <c r="H27">
        <v>39.200000000000003</v>
      </c>
      <c r="I27" t="s">
        <v>3204</v>
      </c>
    </row>
    <row r="28" spans="1:9">
      <c r="A28" s="1">
        <v>26</v>
      </c>
      <c r="B28" t="s">
        <v>3252</v>
      </c>
      <c r="C28" t="s">
        <v>3253</v>
      </c>
      <c r="D28" t="s">
        <v>3207</v>
      </c>
      <c r="E28">
        <v>1</v>
      </c>
      <c r="F28">
        <v>1.6</v>
      </c>
      <c r="G28">
        <v>0</v>
      </c>
      <c r="H28">
        <v>26.5</v>
      </c>
      <c r="I28" t="s">
        <v>3204</v>
      </c>
    </row>
    <row r="29" spans="1:9">
      <c r="A29" s="1">
        <v>27</v>
      </c>
      <c r="B29" t="s">
        <v>3254</v>
      </c>
      <c r="C29" t="s">
        <v>3255</v>
      </c>
      <c r="D29" t="s">
        <v>3207</v>
      </c>
      <c r="E29">
        <v>1</v>
      </c>
      <c r="F29">
        <v>14.8</v>
      </c>
      <c r="G29">
        <v>0.1</v>
      </c>
      <c r="H29">
        <v>97.4</v>
      </c>
      <c r="I29" t="s">
        <v>3204</v>
      </c>
    </row>
    <row r="30" spans="1:9">
      <c r="A30" s="1">
        <v>28</v>
      </c>
      <c r="B30" t="s">
        <v>3256</v>
      </c>
      <c r="C30" t="s">
        <v>3257</v>
      </c>
      <c r="D30" t="s">
        <v>3207</v>
      </c>
      <c r="E30">
        <v>1</v>
      </c>
      <c r="F30">
        <v>66.400000000000006</v>
      </c>
      <c r="G30">
        <v>2.1</v>
      </c>
      <c r="H30">
        <v>99.3</v>
      </c>
      <c r="I30" t="s">
        <v>3204</v>
      </c>
    </row>
    <row r="31" spans="1:9">
      <c r="A31" s="1">
        <v>29</v>
      </c>
      <c r="B31" t="s">
        <v>3258</v>
      </c>
      <c r="C31" t="s">
        <v>3259</v>
      </c>
      <c r="D31" t="s">
        <v>3203</v>
      </c>
      <c r="E31">
        <v>0</v>
      </c>
      <c r="F31">
        <v>4112052</v>
      </c>
      <c r="G31">
        <v>0</v>
      </c>
      <c r="H31">
        <v>4112052</v>
      </c>
      <c r="I31" t="s">
        <v>3260</v>
      </c>
    </row>
    <row r="32" spans="1:9">
      <c r="A32" s="1">
        <v>30</v>
      </c>
      <c r="B32" t="s">
        <v>3261</v>
      </c>
      <c r="C32" t="s">
        <v>3262</v>
      </c>
      <c r="D32" t="s">
        <v>3203</v>
      </c>
      <c r="E32">
        <v>0</v>
      </c>
      <c r="F32">
        <v>2397615</v>
      </c>
      <c r="G32">
        <v>0</v>
      </c>
      <c r="H32">
        <v>2397615</v>
      </c>
      <c r="I32" t="s">
        <v>3260</v>
      </c>
    </row>
    <row r="33" spans="1:9">
      <c r="A33" s="1">
        <v>31</v>
      </c>
      <c r="B33" t="s">
        <v>3263</v>
      </c>
      <c r="C33" t="s">
        <v>3264</v>
      </c>
      <c r="D33" t="s">
        <v>3203</v>
      </c>
      <c r="E33">
        <v>0</v>
      </c>
      <c r="F33">
        <v>27936</v>
      </c>
      <c r="G33">
        <v>0</v>
      </c>
      <c r="H33">
        <v>27936</v>
      </c>
      <c r="I33" t="s">
        <v>3260</v>
      </c>
    </row>
    <row r="34" spans="1:9">
      <c r="A34" s="1">
        <v>32</v>
      </c>
      <c r="B34" t="s">
        <v>3265</v>
      </c>
      <c r="C34" t="s">
        <v>3266</v>
      </c>
      <c r="D34" t="s">
        <v>3207</v>
      </c>
      <c r="E34">
        <v>1</v>
      </c>
      <c r="F34">
        <v>54.1</v>
      </c>
      <c r="G34">
        <v>15.4</v>
      </c>
      <c r="H34">
        <v>90.5</v>
      </c>
      <c r="I34" t="s">
        <v>3204</v>
      </c>
    </row>
    <row r="35" spans="1:9">
      <c r="A35" s="1">
        <v>33</v>
      </c>
      <c r="B35" t="s">
        <v>3267</v>
      </c>
      <c r="C35" t="s">
        <v>3268</v>
      </c>
      <c r="D35" t="s">
        <v>3207</v>
      </c>
      <c r="E35">
        <v>1</v>
      </c>
      <c r="F35">
        <v>11.1</v>
      </c>
      <c r="G35">
        <v>0</v>
      </c>
      <c r="H35">
        <v>50.9</v>
      </c>
      <c r="I35" t="s">
        <v>3204</v>
      </c>
    </row>
    <row r="36" spans="1:9">
      <c r="A36" s="1">
        <v>34</v>
      </c>
      <c r="B36" t="s">
        <v>3269</v>
      </c>
      <c r="C36" t="s">
        <v>3270</v>
      </c>
      <c r="D36" t="s">
        <v>3207</v>
      </c>
      <c r="E36">
        <v>1</v>
      </c>
      <c r="F36">
        <v>17.899999999999999</v>
      </c>
      <c r="G36">
        <v>0.4</v>
      </c>
      <c r="H36">
        <v>92.1</v>
      </c>
      <c r="I36" t="s">
        <v>3204</v>
      </c>
    </row>
    <row r="37" spans="1:9">
      <c r="A37" s="1">
        <v>35</v>
      </c>
      <c r="B37" t="s">
        <v>3271</v>
      </c>
      <c r="C37" t="s">
        <v>3272</v>
      </c>
      <c r="D37" t="s">
        <v>3207</v>
      </c>
      <c r="E37">
        <v>1</v>
      </c>
      <c r="F37">
        <v>80.400000000000006</v>
      </c>
      <c r="G37">
        <v>34.700000000000003</v>
      </c>
      <c r="H37">
        <v>97</v>
      </c>
      <c r="I37" t="s">
        <v>3204</v>
      </c>
    </row>
    <row r="38" spans="1:9">
      <c r="A38" s="1">
        <v>36</v>
      </c>
      <c r="B38" t="s">
        <v>3273</v>
      </c>
      <c r="C38" t="s">
        <v>3274</v>
      </c>
      <c r="D38" t="s">
        <v>3207</v>
      </c>
      <c r="E38">
        <v>1</v>
      </c>
      <c r="F38">
        <v>24.4</v>
      </c>
      <c r="G38">
        <v>4.9000000000000004</v>
      </c>
      <c r="H38">
        <v>63.7</v>
      </c>
      <c r="I38" t="s">
        <v>3204</v>
      </c>
    </row>
    <row r="39" spans="1:9">
      <c r="A39" s="1">
        <v>37</v>
      </c>
      <c r="B39" t="s">
        <v>3275</v>
      </c>
      <c r="C39" t="s">
        <v>3276</v>
      </c>
      <c r="D39" t="s">
        <v>3203</v>
      </c>
      <c r="E39">
        <v>0</v>
      </c>
      <c r="F39">
        <v>49746248</v>
      </c>
      <c r="G39">
        <v>22</v>
      </c>
      <c r="H39">
        <v>49746248</v>
      </c>
      <c r="I39" t="s">
        <v>3204</v>
      </c>
    </row>
    <row r="40" spans="1:9">
      <c r="A40" s="1">
        <v>38</v>
      </c>
      <c r="B40" t="s">
        <v>3277</v>
      </c>
      <c r="C40" t="s">
        <v>3278</v>
      </c>
      <c r="D40" t="s">
        <v>3279</v>
      </c>
      <c r="E40">
        <v>1</v>
      </c>
      <c r="F40">
        <v>25.5</v>
      </c>
      <c r="G40">
        <v>48.7</v>
      </c>
      <c r="H40">
        <v>7</v>
      </c>
      <c r="I40" t="s">
        <v>3204</v>
      </c>
    </row>
    <row r="41" spans="1:9">
      <c r="A41" s="1">
        <v>39</v>
      </c>
      <c r="B41" t="s">
        <v>3280</v>
      </c>
      <c r="C41" t="s">
        <v>3281</v>
      </c>
      <c r="D41" t="s">
        <v>3203</v>
      </c>
      <c r="E41">
        <v>0</v>
      </c>
      <c r="F41">
        <v>126316181</v>
      </c>
      <c r="G41">
        <v>73</v>
      </c>
      <c r="H41">
        <v>126316181</v>
      </c>
      <c r="I41" t="s">
        <v>3204</v>
      </c>
    </row>
    <row r="42" spans="1:9">
      <c r="A42" s="1">
        <v>40</v>
      </c>
      <c r="B42" t="s">
        <v>3282</v>
      </c>
      <c r="C42" t="s">
        <v>3283</v>
      </c>
      <c r="D42" t="s">
        <v>3203</v>
      </c>
      <c r="E42">
        <v>0</v>
      </c>
      <c r="F42">
        <v>10411707</v>
      </c>
      <c r="G42">
        <v>-109429</v>
      </c>
      <c r="H42">
        <v>10411707</v>
      </c>
      <c r="I42" t="s">
        <v>3204</v>
      </c>
    </row>
    <row r="43" spans="1:9">
      <c r="A43" s="1">
        <v>41</v>
      </c>
      <c r="B43" t="s">
        <v>3284</v>
      </c>
      <c r="C43" t="s">
        <v>3285</v>
      </c>
      <c r="D43" t="s">
        <v>3207</v>
      </c>
      <c r="E43">
        <v>1</v>
      </c>
      <c r="F43">
        <v>9</v>
      </c>
      <c r="G43">
        <v>-75.7</v>
      </c>
      <c r="H43">
        <v>90.8</v>
      </c>
      <c r="I43" t="s">
        <v>3204</v>
      </c>
    </row>
    <row r="44" spans="1:9">
      <c r="A44" s="1">
        <v>42</v>
      </c>
      <c r="B44" t="s">
        <v>3286</v>
      </c>
      <c r="C44" t="s">
        <v>3287</v>
      </c>
      <c r="D44" t="s">
        <v>3207</v>
      </c>
      <c r="E44">
        <v>1</v>
      </c>
      <c r="F44">
        <v>66.2</v>
      </c>
      <c r="G44">
        <v>0</v>
      </c>
      <c r="H44">
        <v>89.9</v>
      </c>
      <c r="I44" t="s">
        <v>3204</v>
      </c>
    </row>
    <row r="45" spans="1:9">
      <c r="A45" s="1">
        <v>43</v>
      </c>
      <c r="B45" t="s">
        <v>3288</v>
      </c>
      <c r="C45" t="s">
        <v>3289</v>
      </c>
      <c r="D45" t="s">
        <v>3290</v>
      </c>
      <c r="E45">
        <v>0</v>
      </c>
      <c r="F45">
        <v>119600</v>
      </c>
      <c r="G45">
        <v>0</v>
      </c>
      <c r="H45">
        <v>1000001</v>
      </c>
      <c r="I45" t="s">
        <v>3204</v>
      </c>
    </row>
    <row r="46" spans="1:9">
      <c r="A46" s="1">
        <v>44</v>
      </c>
      <c r="B46" t="s">
        <v>3291</v>
      </c>
      <c r="C46" t="s">
        <v>3292</v>
      </c>
      <c r="D46" t="s">
        <v>3207</v>
      </c>
      <c r="E46">
        <v>1</v>
      </c>
      <c r="F46">
        <v>26.4</v>
      </c>
      <c r="G46">
        <v>0</v>
      </c>
      <c r="H46">
        <v>99.1</v>
      </c>
      <c r="I46" t="s">
        <v>3204</v>
      </c>
    </row>
    <row r="47" spans="1:9">
      <c r="A47" s="1">
        <v>45</v>
      </c>
      <c r="B47" t="s">
        <v>3293</v>
      </c>
      <c r="C47" t="s">
        <v>3294</v>
      </c>
      <c r="D47" t="s">
        <v>3203</v>
      </c>
      <c r="E47">
        <v>0</v>
      </c>
      <c r="F47">
        <v>105480101</v>
      </c>
      <c r="G47">
        <v>31</v>
      </c>
      <c r="H47">
        <v>105480101</v>
      </c>
      <c r="I47" t="s">
        <v>3204</v>
      </c>
    </row>
    <row r="48" spans="1:9">
      <c r="A48" s="1">
        <v>46</v>
      </c>
      <c r="B48" t="s">
        <v>3295</v>
      </c>
      <c r="C48" t="s">
        <v>3296</v>
      </c>
      <c r="D48" t="s">
        <v>3297</v>
      </c>
      <c r="E48">
        <v>2</v>
      </c>
      <c r="F48">
        <v>2.59</v>
      </c>
      <c r="G48">
        <v>1.28</v>
      </c>
      <c r="H48">
        <v>4.38</v>
      </c>
      <c r="I48" t="s">
        <v>3204</v>
      </c>
    </row>
    <row r="49" spans="1:9">
      <c r="A49" s="1">
        <v>47</v>
      </c>
      <c r="B49" t="s">
        <v>3298</v>
      </c>
      <c r="C49" t="s">
        <v>3299</v>
      </c>
      <c r="D49" t="s">
        <v>3290</v>
      </c>
      <c r="E49">
        <v>0</v>
      </c>
      <c r="F49">
        <v>21587</v>
      </c>
      <c r="G49">
        <v>5213</v>
      </c>
      <c r="H49">
        <v>44962</v>
      </c>
      <c r="I49" t="s">
        <v>3204</v>
      </c>
    </row>
    <row r="50" spans="1:9">
      <c r="A50" s="1">
        <v>48</v>
      </c>
      <c r="B50" t="s">
        <v>3300</v>
      </c>
      <c r="C50" t="s">
        <v>3301</v>
      </c>
      <c r="D50" t="s">
        <v>3290</v>
      </c>
      <c r="E50">
        <v>0</v>
      </c>
      <c r="F50">
        <v>44334</v>
      </c>
      <c r="G50">
        <v>0</v>
      </c>
      <c r="H50">
        <v>94658</v>
      </c>
      <c r="I50" t="s">
        <v>3204</v>
      </c>
    </row>
    <row r="51" spans="1:9">
      <c r="A51" s="1">
        <v>49</v>
      </c>
      <c r="B51" t="s">
        <v>3302</v>
      </c>
      <c r="C51" t="s">
        <v>3303</v>
      </c>
      <c r="D51" t="s">
        <v>3207</v>
      </c>
      <c r="E51">
        <v>1</v>
      </c>
      <c r="F51">
        <v>12.7</v>
      </c>
      <c r="G51">
        <v>0</v>
      </c>
      <c r="H51">
        <v>39.4</v>
      </c>
      <c r="I51" t="s">
        <v>3204</v>
      </c>
    </row>
    <row r="52" spans="1:9">
      <c r="A52" s="1">
        <v>50</v>
      </c>
      <c r="B52" t="s">
        <v>3304</v>
      </c>
      <c r="C52" t="s">
        <v>3305</v>
      </c>
      <c r="D52" t="s">
        <v>3306</v>
      </c>
      <c r="E52">
        <v>0</v>
      </c>
      <c r="F52">
        <v>10220942</v>
      </c>
      <c r="G52">
        <v>0</v>
      </c>
      <c r="H52">
        <v>10220942</v>
      </c>
      <c r="I52" t="s">
        <v>3307</v>
      </c>
    </row>
    <row r="53" spans="1:9">
      <c r="A53" s="1">
        <v>51</v>
      </c>
      <c r="B53" t="s">
        <v>3308</v>
      </c>
      <c r="C53" t="s">
        <v>3309</v>
      </c>
      <c r="D53" t="s">
        <v>3290</v>
      </c>
      <c r="E53">
        <v>0</v>
      </c>
      <c r="F53">
        <v>34471</v>
      </c>
      <c r="G53">
        <v>0</v>
      </c>
      <c r="H53">
        <v>93377</v>
      </c>
      <c r="I53" t="s">
        <v>3307</v>
      </c>
    </row>
    <row r="54" spans="1:9">
      <c r="A54" s="1">
        <v>52</v>
      </c>
      <c r="B54" t="s">
        <v>3310</v>
      </c>
      <c r="C54" t="s">
        <v>3311</v>
      </c>
      <c r="D54" t="s">
        <v>3203</v>
      </c>
      <c r="E54">
        <v>0</v>
      </c>
      <c r="F54">
        <v>151428000</v>
      </c>
      <c r="G54">
        <v>0</v>
      </c>
      <c r="H54">
        <v>151428000</v>
      </c>
      <c r="I54" t="s">
        <v>3312</v>
      </c>
    </row>
    <row r="55" spans="1:9">
      <c r="A55" s="1">
        <v>53</v>
      </c>
      <c r="B55" t="s">
        <v>3313</v>
      </c>
      <c r="C55" t="s">
        <v>3314</v>
      </c>
      <c r="D55" t="s">
        <v>3203</v>
      </c>
      <c r="E55">
        <v>0</v>
      </c>
      <c r="F55">
        <v>7001000</v>
      </c>
      <c r="G55">
        <v>0</v>
      </c>
      <c r="H55">
        <v>7001000</v>
      </c>
      <c r="I55" t="s">
        <v>3312</v>
      </c>
    </row>
    <row r="56" spans="1:9">
      <c r="A56" s="1">
        <v>54</v>
      </c>
      <c r="B56" t="s">
        <v>3315</v>
      </c>
      <c r="C56" t="s">
        <v>3316</v>
      </c>
      <c r="D56" t="s">
        <v>3317</v>
      </c>
      <c r="E56">
        <v>1</v>
      </c>
      <c r="F56">
        <v>4.5999999999999996</v>
      </c>
      <c r="G56">
        <v>0</v>
      </c>
      <c r="H56">
        <v>20.7</v>
      </c>
      <c r="I56" t="s">
        <v>3312</v>
      </c>
    </row>
    <row r="57" spans="1:9">
      <c r="A57" s="1">
        <v>55</v>
      </c>
      <c r="B57" t="s">
        <v>3318</v>
      </c>
      <c r="C57" t="s">
        <v>3319</v>
      </c>
      <c r="D57" t="s">
        <v>3203</v>
      </c>
      <c r="E57">
        <v>0</v>
      </c>
      <c r="F57">
        <v>174249600</v>
      </c>
      <c r="G57">
        <v>0</v>
      </c>
      <c r="H57">
        <v>174249600</v>
      </c>
      <c r="I57" t="s">
        <v>3307</v>
      </c>
    </row>
    <row r="58" spans="1:9">
      <c r="A58" s="1">
        <v>56</v>
      </c>
      <c r="B58" t="s">
        <v>3320</v>
      </c>
      <c r="C58" t="s">
        <v>3321</v>
      </c>
      <c r="D58" t="s">
        <v>3203</v>
      </c>
      <c r="E58">
        <v>0</v>
      </c>
      <c r="F58">
        <v>7490800</v>
      </c>
      <c r="G58">
        <v>-165514</v>
      </c>
      <c r="H58">
        <v>7490800</v>
      </c>
      <c r="I58" t="s">
        <v>3307</v>
      </c>
    </row>
    <row r="59" spans="1:9">
      <c r="A59" s="1">
        <v>57</v>
      </c>
      <c r="B59" t="s">
        <v>3322</v>
      </c>
      <c r="C59" t="s">
        <v>3323</v>
      </c>
      <c r="D59" t="s">
        <v>3203</v>
      </c>
      <c r="E59">
        <v>0</v>
      </c>
      <c r="F59">
        <v>23837000</v>
      </c>
      <c r="G59">
        <v>0</v>
      </c>
      <c r="H59">
        <v>23837000</v>
      </c>
      <c r="I59" t="s">
        <v>3307</v>
      </c>
    </row>
    <row r="60" spans="1:9">
      <c r="A60" s="1">
        <v>58</v>
      </c>
      <c r="B60" t="s">
        <v>3324</v>
      </c>
      <c r="C60" t="s">
        <v>3325</v>
      </c>
      <c r="D60" t="s">
        <v>3326</v>
      </c>
      <c r="E60">
        <v>0</v>
      </c>
      <c r="F60">
        <v>7983652000</v>
      </c>
      <c r="G60">
        <v>-702</v>
      </c>
      <c r="H60">
        <v>7983652000</v>
      </c>
      <c r="I60" t="s">
        <v>3307</v>
      </c>
    </row>
    <row r="61" spans="1:9">
      <c r="A61" s="1">
        <v>59</v>
      </c>
      <c r="B61" t="s">
        <v>3327</v>
      </c>
      <c r="C61" t="s">
        <v>3328</v>
      </c>
      <c r="D61" t="s">
        <v>3326</v>
      </c>
      <c r="E61">
        <v>0</v>
      </c>
      <c r="F61">
        <v>45817</v>
      </c>
      <c r="G61">
        <v>-1939</v>
      </c>
      <c r="H61">
        <v>103593</v>
      </c>
      <c r="I61" t="s">
        <v>3307</v>
      </c>
    </row>
    <row r="62" spans="1:9">
      <c r="A62" s="1">
        <v>60</v>
      </c>
      <c r="B62" t="s">
        <v>3329</v>
      </c>
      <c r="C62" t="s">
        <v>3330</v>
      </c>
      <c r="D62" t="s">
        <v>3203</v>
      </c>
      <c r="E62">
        <v>0</v>
      </c>
      <c r="F62">
        <v>7499702</v>
      </c>
      <c r="G62">
        <v>0</v>
      </c>
      <c r="H62">
        <v>7499702</v>
      </c>
      <c r="I62" t="s">
        <v>3204</v>
      </c>
    </row>
    <row r="63" spans="1:9">
      <c r="A63" s="1">
        <v>61</v>
      </c>
      <c r="B63" t="s">
        <v>3331</v>
      </c>
      <c r="C63" t="s">
        <v>3332</v>
      </c>
      <c r="D63" t="s">
        <v>3203</v>
      </c>
      <c r="E63">
        <v>0</v>
      </c>
      <c r="F63">
        <v>116317003</v>
      </c>
      <c r="G63">
        <v>0</v>
      </c>
      <c r="H63">
        <v>116317003</v>
      </c>
      <c r="I63" t="s">
        <v>3204</v>
      </c>
    </row>
    <row r="64" spans="1:9">
      <c r="A64" s="1">
        <v>62</v>
      </c>
      <c r="B64" t="s">
        <v>3333</v>
      </c>
      <c r="C64" t="s">
        <v>3334</v>
      </c>
      <c r="D64" t="s">
        <v>3207</v>
      </c>
      <c r="E64">
        <v>1</v>
      </c>
      <c r="F64">
        <v>2</v>
      </c>
      <c r="G64">
        <v>-76.7</v>
      </c>
      <c r="H64">
        <v>281.8</v>
      </c>
      <c r="I64" t="s">
        <v>3204</v>
      </c>
    </row>
    <row r="65" spans="1:9">
      <c r="A65" s="1">
        <v>63</v>
      </c>
      <c r="B65" t="s">
        <v>3335</v>
      </c>
      <c r="C65" t="s">
        <v>3336</v>
      </c>
      <c r="D65" t="s">
        <v>3203</v>
      </c>
      <c r="E65">
        <v>0</v>
      </c>
      <c r="F65">
        <v>20392068</v>
      </c>
      <c r="G65">
        <v>16</v>
      </c>
      <c r="H65">
        <v>20392068</v>
      </c>
      <c r="I65" t="s">
        <v>3204</v>
      </c>
    </row>
    <row r="66" spans="1:9">
      <c r="A66" s="1">
        <v>64</v>
      </c>
      <c r="B66" t="s">
        <v>3337</v>
      </c>
      <c r="C66" t="s">
        <v>3338</v>
      </c>
      <c r="D66" t="s">
        <v>3326</v>
      </c>
      <c r="E66">
        <v>0</v>
      </c>
      <c r="F66">
        <v>449498718</v>
      </c>
      <c r="G66">
        <v>0</v>
      </c>
      <c r="H66">
        <v>449498718</v>
      </c>
      <c r="I66" t="s">
        <v>3204</v>
      </c>
    </row>
    <row r="67" spans="1:9">
      <c r="A67" s="1">
        <v>65</v>
      </c>
      <c r="B67" t="s">
        <v>3339</v>
      </c>
      <c r="C67" t="s">
        <v>3340</v>
      </c>
      <c r="D67" t="s">
        <v>3203</v>
      </c>
      <c r="E67">
        <v>0</v>
      </c>
      <c r="F67">
        <v>22974655</v>
      </c>
      <c r="G67">
        <v>15</v>
      </c>
      <c r="H67">
        <v>22974655</v>
      </c>
      <c r="I67" t="s">
        <v>3204</v>
      </c>
    </row>
    <row r="68" spans="1:9">
      <c r="A68" s="1">
        <v>66</v>
      </c>
      <c r="B68" t="s">
        <v>3341</v>
      </c>
      <c r="C68" t="s">
        <v>3342</v>
      </c>
      <c r="D68" t="s">
        <v>3207</v>
      </c>
      <c r="E68">
        <v>1</v>
      </c>
      <c r="F68">
        <v>5.2</v>
      </c>
      <c r="G68">
        <v>0.1</v>
      </c>
      <c r="H68">
        <v>70.8</v>
      </c>
      <c r="I68" t="s">
        <v>3204</v>
      </c>
    </row>
    <row r="69" spans="1:9">
      <c r="A69" s="1">
        <v>67</v>
      </c>
      <c r="B69" t="s">
        <v>3343</v>
      </c>
      <c r="C69" t="s">
        <v>3344</v>
      </c>
      <c r="D69" t="s">
        <v>3207</v>
      </c>
      <c r="E69">
        <v>1</v>
      </c>
      <c r="F69">
        <v>0.9</v>
      </c>
      <c r="G69">
        <v>0.2</v>
      </c>
      <c r="H69">
        <v>81.7</v>
      </c>
      <c r="I69" t="s">
        <v>3204</v>
      </c>
    </row>
    <row r="70" spans="1:9">
      <c r="A70" s="1">
        <v>68</v>
      </c>
      <c r="B70" t="s">
        <v>3345</v>
      </c>
      <c r="C70" t="s">
        <v>3346</v>
      </c>
      <c r="D70" t="s">
        <v>3207</v>
      </c>
      <c r="E70">
        <v>1</v>
      </c>
      <c r="F70">
        <v>4.8</v>
      </c>
      <c r="G70">
        <v>0.4</v>
      </c>
      <c r="H70">
        <v>55.3</v>
      </c>
      <c r="I70" t="s">
        <v>3204</v>
      </c>
    </row>
    <row r="71" spans="1:9">
      <c r="A71" s="1">
        <v>69</v>
      </c>
      <c r="B71" t="s">
        <v>3347</v>
      </c>
      <c r="C71" t="s">
        <v>3348</v>
      </c>
      <c r="D71" t="s">
        <v>3207</v>
      </c>
      <c r="E71">
        <v>1</v>
      </c>
      <c r="F71">
        <v>6.8</v>
      </c>
      <c r="G71">
        <v>0.4</v>
      </c>
      <c r="H71">
        <v>86.1</v>
      </c>
      <c r="I71" t="s">
        <v>3204</v>
      </c>
    </row>
    <row r="72" spans="1:9">
      <c r="A72" s="1">
        <v>70</v>
      </c>
      <c r="B72" t="s">
        <v>3349</v>
      </c>
      <c r="C72" t="s">
        <v>3350</v>
      </c>
      <c r="D72" t="s">
        <v>3207</v>
      </c>
      <c r="E72">
        <v>1</v>
      </c>
      <c r="F72">
        <v>0.1</v>
      </c>
      <c r="G72">
        <v>0</v>
      </c>
      <c r="H72">
        <v>10.5</v>
      </c>
      <c r="I72" t="s">
        <v>3204</v>
      </c>
    </row>
    <row r="73" spans="1:9">
      <c r="A73" s="1">
        <v>71</v>
      </c>
      <c r="B73" t="s">
        <v>3351</v>
      </c>
      <c r="C73" t="s">
        <v>3352</v>
      </c>
      <c r="D73" t="s">
        <v>3207</v>
      </c>
      <c r="E73">
        <v>1</v>
      </c>
      <c r="F73">
        <v>28.2</v>
      </c>
      <c r="G73">
        <v>6.8</v>
      </c>
      <c r="H73">
        <v>71.7</v>
      </c>
      <c r="I73" t="s">
        <v>3204</v>
      </c>
    </row>
    <row r="74" spans="1:9">
      <c r="A74" s="1">
        <v>72</v>
      </c>
      <c r="B74" t="s">
        <v>3353</v>
      </c>
      <c r="C74" t="s">
        <v>3354</v>
      </c>
      <c r="D74" t="s">
        <v>3326</v>
      </c>
      <c r="E74">
        <v>0</v>
      </c>
      <c r="F74">
        <v>3916136712</v>
      </c>
      <c r="G74">
        <v>36391</v>
      </c>
      <c r="H74">
        <v>3916136712</v>
      </c>
      <c r="I74" t="s">
        <v>3204</v>
      </c>
    </row>
    <row r="75" spans="1:9">
      <c r="A75" s="1">
        <v>73</v>
      </c>
      <c r="B75" t="s">
        <v>3355</v>
      </c>
      <c r="C75" t="s">
        <v>3356</v>
      </c>
      <c r="D75" t="s">
        <v>3326</v>
      </c>
      <c r="E75">
        <v>0</v>
      </c>
      <c r="F75">
        <v>4634755112</v>
      </c>
      <c r="G75">
        <v>668</v>
      </c>
      <c r="H75">
        <v>4634755112</v>
      </c>
      <c r="I75" t="s">
        <v>3204</v>
      </c>
    </row>
    <row r="76" spans="1:9">
      <c r="A76" s="1">
        <v>74</v>
      </c>
      <c r="B76" t="s">
        <v>3357</v>
      </c>
      <c r="C76" t="s">
        <v>3358</v>
      </c>
      <c r="D76" t="s">
        <v>3326</v>
      </c>
      <c r="E76">
        <v>0</v>
      </c>
      <c r="F76">
        <v>3056421997</v>
      </c>
      <c r="G76">
        <v>0</v>
      </c>
      <c r="H76">
        <v>3056421997</v>
      </c>
      <c r="I76" t="s">
        <v>3204</v>
      </c>
    </row>
    <row r="77" spans="1:9">
      <c r="A77" s="1">
        <v>75</v>
      </c>
      <c r="B77" t="s">
        <v>3359</v>
      </c>
      <c r="C77" t="s">
        <v>3360</v>
      </c>
      <c r="D77" t="s">
        <v>3290</v>
      </c>
      <c r="E77">
        <v>0</v>
      </c>
      <c r="F77">
        <v>10615</v>
      </c>
      <c r="G77">
        <v>171</v>
      </c>
      <c r="H77">
        <v>79313</v>
      </c>
      <c r="I77" t="s">
        <v>3204</v>
      </c>
    </row>
    <row r="78" spans="1:9">
      <c r="A78" s="1">
        <v>76</v>
      </c>
      <c r="B78" t="s">
        <v>3361</v>
      </c>
      <c r="C78" t="s">
        <v>3362</v>
      </c>
      <c r="D78" t="s">
        <v>3203</v>
      </c>
      <c r="E78">
        <v>0</v>
      </c>
      <c r="F78">
        <v>1838903</v>
      </c>
      <c r="G78">
        <v>0</v>
      </c>
      <c r="H78">
        <v>1838903</v>
      </c>
      <c r="I78" t="s">
        <v>3204</v>
      </c>
    </row>
    <row r="79" spans="1:9">
      <c r="A79" s="1">
        <v>77</v>
      </c>
      <c r="B79" t="s">
        <v>3363</v>
      </c>
      <c r="C79" t="s">
        <v>3364</v>
      </c>
      <c r="D79" t="s">
        <v>3326</v>
      </c>
      <c r="E79">
        <v>0</v>
      </c>
      <c r="F79">
        <v>291314492</v>
      </c>
      <c r="G79">
        <v>0</v>
      </c>
      <c r="H79">
        <v>291314492</v>
      </c>
      <c r="I79" t="s">
        <v>3204</v>
      </c>
    </row>
    <row r="80" spans="1:9">
      <c r="A80" s="1">
        <v>78</v>
      </c>
      <c r="B80" t="s">
        <v>3365</v>
      </c>
      <c r="C80" t="s">
        <v>3366</v>
      </c>
      <c r="D80" t="s">
        <v>3367</v>
      </c>
      <c r="E80">
        <v>0</v>
      </c>
      <c r="F80">
        <v>938279056</v>
      </c>
      <c r="G80">
        <v>0</v>
      </c>
      <c r="H80">
        <v>938279056</v>
      </c>
      <c r="I80" t="s">
        <v>3368</v>
      </c>
    </row>
    <row r="81" spans="1:9">
      <c r="A81" s="1">
        <v>79</v>
      </c>
      <c r="B81" t="s">
        <v>3369</v>
      </c>
      <c r="C81" t="s">
        <v>3370</v>
      </c>
      <c r="D81" t="s">
        <v>3326</v>
      </c>
      <c r="E81">
        <v>0</v>
      </c>
      <c r="F81">
        <v>2143781727</v>
      </c>
      <c r="G81">
        <v>595</v>
      </c>
      <c r="H81">
        <v>2143781727</v>
      </c>
      <c r="I81" t="s">
        <v>3204</v>
      </c>
    </row>
    <row r="82" spans="1:9">
      <c r="A82" s="1">
        <v>80</v>
      </c>
      <c r="B82" t="s">
        <v>3371</v>
      </c>
      <c r="C82" t="s">
        <v>3372</v>
      </c>
      <c r="D82" t="s">
        <v>3290</v>
      </c>
      <c r="E82">
        <v>0</v>
      </c>
      <c r="F82">
        <v>7300</v>
      </c>
      <c r="G82">
        <v>540</v>
      </c>
      <c r="H82">
        <v>145164</v>
      </c>
      <c r="I82" t="s">
        <v>3204</v>
      </c>
    </row>
    <row r="83" spans="1:9">
      <c r="A83" s="1">
        <v>81</v>
      </c>
      <c r="B83" t="s">
        <v>3373</v>
      </c>
      <c r="C83" t="s">
        <v>3374</v>
      </c>
      <c r="D83" t="s">
        <v>3375</v>
      </c>
      <c r="E83">
        <v>2</v>
      </c>
      <c r="F83">
        <v>3537438.44</v>
      </c>
      <c r="G83">
        <v>1.99</v>
      </c>
      <c r="H83">
        <v>3537438.44</v>
      </c>
      <c r="I83" t="s">
        <v>3204</v>
      </c>
    </row>
    <row r="84" spans="1:9">
      <c r="A84" s="1">
        <v>82</v>
      </c>
      <c r="B84" t="s">
        <v>3376</v>
      </c>
      <c r="C84" t="s">
        <v>3377</v>
      </c>
      <c r="D84" t="s">
        <v>3317</v>
      </c>
      <c r="E84">
        <v>1</v>
      </c>
      <c r="F84">
        <v>79.599999999999994</v>
      </c>
      <c r="G84">
        <v>0</v>
      </c>
      <c r="H84">
        <v>66834.600000000006</v>
      </c>
      <c r="I84" t="s">
        <v>3204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E6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68" sqref="F68"/>
    </sheetView>
  </sheetViews>
  <sheetFormatPr defaultRowHeight="12.75"/>
  <cols>
    <col min="2" max="2" width="29.5" customWidth="1"/>
    <col min="3" max="3" width="10.83203125" style="10" customWidth="1"/>
    <col min="5" max="5" width="10.1640625" style="10" bestFit="1" customWidth="1"/>
    <col min="6" max="6" width="12.1640625" style="10" customWidth="1"/>
    <col min="7" max="7" width="10.1640625" style="10" bestFit="1" customWidth="1"/>
    <col min="9" max="9" width="10.1640625" style="10" bestFit="1" customWidth="1"/>
    <col min="12" max="12" width="10.1640625" style="10" bestFit="1" customWidth="1"/>
    <col min="14" max="14" width="11.6640625" style="10" customWidth="1"/>
    <col min="15" max="15" width="10.1640625" style="10" bestFit="1" customWidth="1"/>
    <col min="16" max="16" width="9.33203125" style="10"/>
    <col min="17" max="17" width="10.1640625" style="10" bestFit="1" customWidth="1"/>
    <col min="18" max="19" width="9.33203125" style="10"/>
    <col min="20" max="20" width="10.1640625" style="10" bestFit="1" customWidth="1"/>
    <col min="21" max="21" width="11" style="10" customWidth="1"/>
    <col min="30" max="31" width="9.33203125" style="10"/>
    <col min="38" max="38" width="10.1640625" style="10" bestFit="1" customWidth="1"/>
    <col min="40" max="40" width="10.83203125" style="10" customWidth="1"/>
    <col min="41" max="41" width="10.1640625" style="10" bestFit="1" customWidth="1"/>
    <col min="43" max="43" width="10.6640625" customWidth="1"/>
    <col min="44" max="44" width="9.33203125" style="10"/>
    <col min="46" max="46" width="11.1640625" style="10" bestFit="1" customWidth="1"/>
    <col min="48" max="49" width="9.33203125" style="10"/>
    <col min="51" max="51" width="10.1640625" style="10" bestFit="1" customWidth="1"/>
    <col min="52" max="52" width="9.33203125" style="10"/>
    <col min="53" max="53" width="10.83203125" style="10" customWidth="1"/>
    <col min="54" max="54" width="9.33203125" style="10"/>
    <col min="56" max="56" width="12.33203125" style="10" customWidth="1"/>
    <col min="57" max="57" width="9.33203125" style="10"/>
    <col min="58" max="58" width="10.1640625" style="10" bestFit="1" customWidth="1"/>
    <col min="59" max="59" width="12.6640625" style="10" customWidth="1"/>
    <col min="61" max="61" width="9.33203125" style="10"/>
    <col min="62" max="62" width="12.1640625" style="10" customWidth="1"/>
    <col min="64" max="64" width="10.1640625" style="10" bestFit="1" customWidth="1"/>
    <col min="65" max="65" width="11.6640625" style="10" customWidth="1"/>
    <col min="66" max="66" width="10.1640625" style="10" bestFit="1" customWidth="1"/>
    <col min="73" max="73" width="13.6640625" style="10" customWidth="1"/>
    <col min="74" max="74" width="13.33203125" style="10" customWidth="1"/>
    <col min="75" max="75" width="13.5" style="10" customWidth="1"/>
    <col min="78" max="78" width="11" style="10" customWidth="1"/>
    <col min="79" max="79" width="11.1640625" style="10" customWidth="1"/>
    <col min="80" max="80" width="14.5" style="10" customWidth="1"/>
  </cols>
  <sheetData>
    <row r="1" spans="1:83" s="4" customFormat="1">
      <c r="A1" s="3" t="s">
        <v>3383</v>
      </c>
      <c r="B1" s="3" t="s">
        <v>3384</v>
      </c>
      <c r="C1" s="8">
        <v>2</v>
      </c>
      <c r="D1" s="4">
        <v>3</v>
      </c>
      <c r="E1" s="8">
        <v>4</v>
      </c>
      <c r="F1" s="8">
        <v>5</v>
      </c>
      <c r="G1" s="8">
        <v>6</v>
      </c>
      <c r="H1" s="4">
        <v>7</v>
      </c>
      <c r="I1" s="8">
        <v>8</v>
      </c>
      <c r="J1" s="4">
        <v>9</v>
      </c>
      <c r="K1" s="4">
        <v>10</v>
      </c>
      <c r="L1" s="8">
        <v>11</v>
      </c>
      <c r="M1" s="4">
        <v>12</v>
      </c>
      <c r="N1" s="8">
        <v>13</v>
      </c>
      <c r="O1" s="8">
        <v>14</v>
      </c>
      <c r="P1" s="8">
        <v>15</v>
      </c>
      <c r="Q1" s="8">
        <v>16</v>
      </c>
      <c r="R1" s="8">
        <v>17</v>
      </c>
      <c r="S1" s="8">
        <v>18</v>
      </c>
      <c r="T1" s="8">
        <v>19</v>
      </c>
      <c r="U1" s="8">
        <v>20</v>
      </c>
      <c r="V1" s="4">
        <v>21</v>
      </c>
      <c r="W1" s="4">
        <v>22</v>
      </c>
      <c r="X1" s="4">
        <v>23</v>
      </c>
      <c r="Y1" s="4">
        <v>24</v>
      </c>
      <c r="Z1" s="4">
        <v>25</v>
      </c>
      <c r="AA1" s="4">
        <v>26</v>
      </c>
      <c r="AB1" s="4">
        <v>27</v>
      </c>
      <c r="AC1" s="4">
        <v>28</v>
      </c>
      <c r="AD1" s="8">
        <v>29</v>
      </c>
      <c r="AE1" s="8">
        <v>30</v>
      </c>
      <c r="AF1" s="4">
        <v>31</v>
      </c>
      <c r="AG1" s="4">
        <v>32</v>
      </c>
      <c r="AH1" s="4">
        <v>33</v>
      </c>
      <c r="AI1" s="4">
        <v>34</v>
      </c>
      <c r="AJ1" s="4">
        <v>35</v>
      </c>
      <c r="AK1" s="4">
        <v>36</v>
      </c>
      <c r="AL1" s="8">
        <v>37</v>
      </c>
      <c r="AM1" s="4">
        <v>38</v>
      </c>
      <c r="AN1" s="8">
        <v>39</v>
      </c>
      <c r="AO1" s="8">
        <v>40</v>
      </c>
      <c r="AP1" s="4">
        <v>41</v>
      </c>
      <c r="AQ1" s="4">
        <v>42</v>
      </c>
      <c r="AR1" s="8">
        <v>43</v>
      </c>
      <c r="AS1" s="4">
        <v>44</v>
      </c>
      <c r="AT1" s="8">
        <v>45</v>
      </c>
      <c r="AU1" s="4">
        <v>46</v>
      </c>
      <c r="AV1" s="8">
        <v>47</v>
      </c>
      <c r="AW1" s="8">
        <v>48</v>
      </c>
      <c r="AX1" s="4">
        <v>49</v>
      </c>
      <c r="AY1" s="8">
        <v>50</v>
      </c>
      <c r="AZ1" s="8">
        <v>51</v>
      </c>
      <c r="BA1" s="8">
        <v>52</v>
      </c>
      <c r="BB1" s="8">
        <v>53</v>
      </c>
      <c r="BC1" s="4">
        <v>54</v>
      </c>
      <c r="BD1" s="8">
        <v>55</v>
      </c>
      <c r="BE1" s="8">
        <v>56</v>
      </c>
      <c r="BF1" s="8">
        <v>57</v>
      </c>
      <c r="BG1" s="8">
        <v>58</v>
      </c>
      <c r="BH1" s="4">
        <v>59</v>
      </c>
      <c r="BI1" s="8">
        <v>60</v>
      </c>
      <c r="BJ1" s="8">
        <v>61</v>
      </c>
      <c r="BK1" s="4">
        <v>62</v>
      </c>
      <c r="BL1" s="8">
        <v>63</v>
      </c>
      <c r="BM1" s="8">
        <v>64</v>
      </c>
      <c r="BN1" s="8">
        <v>65</v>
      </c>
      <c r="BO1" s="4">
        <v>66</v>
      </c>
      <c r="BP1" s="4">
        <v>67</v>
      </c>
      <c r="BQ1" s="4">
        <v>68</v>
      </c>
      <c r="BR1" s="4">
        <v>69</v>
      </c>
      <c r="BS1" s="4">
        <v>70</v>
      </c>
      <c r="BT1" s="4">
        <v>71</v>
      </c>
      <c r="BU1" s="8">
        <v>72</v>
      </c>
      <c r="BV1" s="8">
        <v>73</v>
      </c>
      <c r="BW1" s="8">
        <v>74</v>
      </c>
      <c r="BX1" s="4">
        <v>75</v>
      </c>
      <c r="BY1" s="4">
        <v>76</v>
      </c>
      <c r="BZ1" s="8">
        <v>77</v>
      </c>
      <c r="CA1" s="8">
        <v>78</v>
      </c>
      <c r="CB1" s="8">
        <v>79</v>
      </c>
      <c r="CC1" s="8">
        <v>80</v>
      </c>
      <c r="CD1" s="4">
        <v>81</v>
      </c>
      <c r="CE1" s="4">
        <v>82</v>
      </c>
    </row>
    <row r="2" spans="1:83" s="6" customFormat="1" ht="68.25" customHeight="1">
      <c r="A2" s="5"/>
      <c r="B2" s="5"/>
      <c r="C2" s="9" t="str">
        <f>VLOOKUP(C1,'Column Information by #'!$A$3:$C$84,3)</f>
        <v>Resident total population estimate (July 1) 2006</v>
      </c>
      <c r="D2" s="6" t="str">
        <f>VLOOKUP(D1,'Column Information by #'!$A$3:$C$84,3)</f>
        <v>Resident total population estimate, percent change - April 1, 2000 to July 1, 2006</v>
      </c>
      <c r="E2" s="9" t="str">
        <f>VLOOKUP(E1,'Column Information by #'!$A$3:$C$84,3)</f>
        <v>Resident total population estimate, net change - April 1, 2000 to July 1, 2006</v>
      </c>
      <c r="F2" s="9" t="str">
        <f>VLOOKUP(F1,'Column Information by #'!$A$3:$C$84,3)</f>
        <v>Resident population (April 1) 2000 (complete count)</v>
      </c>
      <c r="G2" s="9" t="str">
        <f>VLOOKUP(G1,'Column Information by #'!$A$3:$C$84,3)</f>
        <v>Resident population under 5 years of age (July 1) 2006</v>
      </c>
      <c r="H2" s="6" t="str">
        <f>VLOOKUP(H1,'Column Information by #'!$A$3:$C$84,3)</f>
        <v>Resident population under 5 years of age, percent (July 1) 2006</v>
      </c>
      <c r="I2" s="9" t="str">
        <f>VLOOKUP(I1,'Column Information by #'!$A$3:$C$84,3)</f>
        <v>Resident population under 18 years of age (July 1) 2006</v>
      </c>
      <c r="J2" s="6" t="str">
        <f>VLOOKUP(J1,'Column Information by #'!$A$3:$C$84,3)</f>
        <v>Resident population under 18 years of age, percent (July 1) 2006</v>
      </c>
      <c r="K2" s="6" t="str">
        <f>VLOOKUP(K1,'Column Information by #'!$A$3:$C$84,3)</f>
        <v>Resident population 65 years and over, percent (July 1) 2006</v>
      </c>
      <c r="L2" s="9" t="str">
        <f>VLOOKUP(L1,'Column Information by #'!$A$3:$C$84,3)</f>
        <v>Resident Population 65 years and over (July 1) 2006</v>
      </c>
      <c r="M2" s="6" t="str">
        <f>VLOOKUP(M1,'Column Information by #'!$A$3:$C$84,3)</f>
        <v>Resident population total females, percent (July 1) 2006</v>
      </c>
      <c r="N2" s="9" t="str">
        <f>VLOOKUP(N1,'Column Information by #'!$A$3:$C$84,3)</f>
        <v>Resident population White alone (July 1) 2006</v>
      </c>
      <c r="O2" s="9" t="str">
        <f>VLOOKUP(O1,'Column Information by #'!$A$3:$C$84,3)</f>
        <v>Resident population Black alone (July 1) 2006</v>
      </c>
      <c r="P2" s="9" t="str">
        <f>VLOOKUP(P1,'Column Information by #'!$A$3:$C$84,3)</f>
        <v>Resident population American Indian and Alaska Native alone (July 1) 2006</v>
      </c>
      <c r="Q2" s="9" t="str">
        <f>VLOOKUP(Q1,'Column Information by #'!$A$3:$C$84,3)</f>
        <v>Resident population Asian alone (July 1) 2006</v>
      </c>
      <c r="R2" s="9" t="str">
        <f>VLOOKUP(R1,'Column Information by #'!$A$3:$C$84,3)</f>
        <v>Resident population Native Hawaiian and Other Pacific Islander alone (July 1) 2006</v>
      </c>
      <c r="S2" s="9" t="str">
        <f>VLOOKUP(S1,'Column Information by #'!$A$3:$C$84,3)</f>
        <v>Resident population Two or more races (July 1) 2006</v>
      </c>
      <c r="T2" s="9" t="str">
        <f>VLOOKUP(T1,'Column Information by #'!$A$3:$C$84,3)</f>
        <v>Resident population Hispanic or Latino Origin (July 1) 2006</v>
      </c>
      <c r="U2" s="9" t="str">
        <f>VLOOKUP(U1,'Column Information by #'!$A$3:$C$84,3)</f>
        <v>Resident population Not Hispanic, White alone (July 1) 2006</v>
      </c>
      <c r="V2" s="6" t="str">
        <f>VLOOKUP(V1,'Column Information by #'!$A$3:$C$84,3)</f>
        <v>Resident population White alone, percent (July 1) 2006</v>
      </c>
      <c r="W2" s="6" t="str">
        <f>VLOOKUP(W1,'Column Information by #'!$A$3:$C$84,3)</f>
        <v>Resident population Black alone, percent (July 1) 2006</v>
      </c>
      <c r="X2" s="6" t="str">
        <f>VLOOKUP(X1,'Column Information by #'!$A$3:$C$84,3)</f>
        <v>Resident population American Indian and Alaska Native alone, percent (July 1) 2006</v>
      </c>
      <c r="Y2" s="6" t="str">
        <f>VLOOKUP(Y1,'Column Information by #'!$A$3:$C$84,3)</f>
        <v>Resident population Asian alone, percent (July 1) 2006</v>
      </c>
      <c r="Z2" s="6" t="str">
        <f>VLOOKUP(Z1,'Column Information by #'!$A$3:$C$84,3)</f>
        <v>Resident population Native Hawaiian and Other Pacific Islander alone, percent (July 1) 2006</v>
      </c>
      <c r="AA2" s="6" t="str">
        <f>VLOOKUP(AA1,'Column Information by #'!$A$3:$C$84,3)</f>
        <v>Resident population Two or more races, percent (July 1) 2006</v>
      </c>
      <c r="AB2" s="6" t="str">
        <f>VLOOKUP(AB1,'Column Information by #'!$A$3:$C$84,3)</f>
        <v>Resident population Hispanic or Latino Origin, percent (July 1) 2006</v>
      </c>
      <c r="AC2" s="6" t="str">
        <f>VLOOKUP(AC1,'Column Information by #'!$A$3:$C$84,3)</f>
        <v>Resident population Not Hispanic, White alone, percent (July 1) 2006</v>
      </c>
      <c r="AD2" s="9" t="str">
        <f>VLOOKUP(AD1,'Column Information by #'!$A$3:$C$84,3)</f>
        <v>Births 2004</v>
      </c>
      <c r="AE2" s="9" t="str">
        <f>VLOOKUP(AE1,'Column Information by #'!$A$3:$C$84,3)</f>
        <v>Deaths 2004</v>
      </c>
      <c r="AF2" s="6" t="str">
        <f>VLOOKUP(AF1,'Column Information by #'!$A$3:$C$84,3)</f>
        <v>Infant deaths under one year 2004</v>
      </c>
      <c r="AG2" s="6" t="str">
        <f>VLOOKUP(AG1,'Column Information by #'!$A$3:$C$84,3)</f>
        <v>Population 5 years and over by residence in 1995 - percent in same house 2000 (sample)</v>
      </c>
      <c r="AH2" s="6" t="str">
        <f>VLOOKUP(AH1,'Column Information by #'!$A$3:$C$84,3)</f>
        <v>Percent foreign born population 2000 (sample)</v>
      </c>
      <c r="AI2" s="6" t="str">
        <f>VLOOKUP(AI1,'Column Information by #'!$A$3:$C$84,3)</f>
        <v>Population 5 years and over, percent speaking language other than English at home 2000 (sample)</v>
      </c>
      <c r="AJ2" s="6" t="str">
        <f>VLOOKUP(AJ1,'Column Information by #'!$A$3:$C$84,3)</f>
        <v>Educational attainment - persons 25 years and over - percent high school graduate or higher 2000</v>
      </c>
      <c r="AK2" s="6" t="str">
        <f>VLOOKUP(AK1,'Column Information by #'!$A$3:$C$84,3)</f>
        <v>Educational attainment - persons 25 years and over - percent bachelor's degree or higher 2000</v>
      </c>
      <c r="AL2" s="9" t="str">
        <f>VLOOKUP(AL1,'Column Information by #'!$A$3:$C$84,3)</f>
        <v>Civilian noninstitutionalized population, 5 years and over, with a disability 2000 (sample)</v>
      </c>
      <c r="AM2" s="6" t="str">
        <f>VLOOKUP(AM1,'Column Information by #'!$A$3:$C$84,3)</f>
        <v>Average travel time to work for workers 16 years and over not working at home 2000</v>
      </c>
      <c r="AN2" s="9" t="str">
        <f>VLOOKUP(AN1,'Column Information by #'!$A$3:$C$84,3)</f>
        <v>Housing unit estimates as of July 1, 2006</v>
      </c>
      <c r="AO2" s="9" t="str">
        <f>VLOOKUP(AO1,'Column Information by #'!$A$3:$C$84,3)</f>
        <v>Housing unit estimates - net change, April 1, 2000 (base) to July 1, 2006</v>
      </c>
      <c r="AP2" s="6" t="str">
        <f>VLOOKUP(AP1,'Column Information by #'!$A$3:$C$84,3)</f>
        <v>Housing unit estimates - percent change, April 1, 2000 (base) to July 1, 2006</v>
      </c>
      <c r="AQ2" s="6" t="str">
        <f>VLOOKUP(AQ1,'Column Information by #'!$A$3:$C$84,3)</f>
        <v>Owner-occupied housing units - percent of total occupied housing units 2000 (complete count)</v>
      </c>
      <c r="AR2" s="9" t="str">
        <f>VLOOKUP(AR1,'Column Information by #'!$A$3:$C$84,3)</f>
        <v>Median value of specified owner-occupied housing units 2000 (sample)</v>
      </c>
      <c r="AS2" s="6" t="str">
        <f>VLOOKUP(AS1,'Column Information by #'!$A$3:$C$84,3)</f>
        <v>Housing units by units in structure - multiple units 2000 (sample)</v>
      </c>
      <c r="AT2" s="9" t="str">
        <f>VLOOKUP(AT1,'Column Information by #'!$A$3:$C$84,3)</f>
        <v>Households 2000 (complete count)</v>
      </c>
      <c r="AU2" s="6" t="str">
        <f>VLOOKUP(AU1,'Column Information by #'!$A$3:$C$84,3)</f>
        <v>Persons per household 2000 (complete count)</v>
      </c>
      <c r="AV2" s="9" t="str">
        <f>VLOOKUP(AV1,'Column Information by #'!$A$3:$C$84,3)</f>
        <v>Per capita income in 1999</v>
      </c>
      <c r="AW2" s="9" t="str">
        <f>VLOOKUP(AW1,'Column Information by #'!$A$3:$C$84,3)</f>
        <v>Median household income 2004</v>
      </c>
      <c r="AX2" s="6" t="str">
        <f>VLOOKUP(AX1,'Column Information by #'!$A$3:$C$84,3)</f>
        <v>People of all ages in poverty - percent 2004</v>
      </c>
      <c r="AY2" s="9" t="str">
        <f>VLOOKUP(AY1,'Column Information by #'!$A$3:$C$84,3)</f>
        <v>Personal Income (NAICS) 2005</v>
      </c>
      <c r="AZ2" s="9" t="str">
        <f>VLOOKUP(AZ1,'Column Information by #'!$A$3:$C$84,3)</f>
        <v>Per capita personal income (NAICS) 2005</v>
      </c>
      <c r="BA2" s="9" t="str">
        <f>VLOOKUP(BA1,'Column Information by #'!$A$3:$C$84,3)</f>
        <v>Civilian labor force 2006</v>
      </c>
      <c r="BB2" s="9" t="str">
        <f>VLOOKUP(BB1,'Column Information by #'!$A$3:$C$84,3)</f>
        <v>Civilian labor force unemployment 2006</v>
      </c>
      <c r="BC2" s="6" t="str">
        <f>VLOOKUP(BC1,'Column Information by #'!$A$3:$C$84,3)</f>
        <v>Civilian labor force unemployment rate 2006</v>
      </c>
      <c r="BD2" s="9" t="str">
        <f>VLOOKUP(BD1,'Column Information by #'!$A$3:$C$84,3)</f>
        <v>Employment in all industries (NAICS) 2005</v>
      </c>
      <c r="BE2" s="9" t="str">
        <f>VLOOKUP(BE1,'Column Information by #'!$A$3:$C$84,3)</f>
        <v>Employment in all industries (NAICS), net change 2000(SIC)- 2005</v>
      </c>
      <c r="BF2" s="9" t="str">
        <f>VLOOKUP(BF1,'Column Information by #'!$A$3:$C$84,3)</f>
        <v>Employment in government and government enterprises (NAICS) 2005</v>
      </c>
      <c r="BG2" s="9" t="str">
        <f>VLOOKUP(BG1,'Column Information by #'!$A$3:$C$84,3)</f>
        <v>Earnings in all industries (NAICS, no code) 2005</v>
      </c>
      <c r="BH2" s="6" t="str">
        <f>VLOOKUP(BH1,'Column Information by #'!$A$3:$C$84,3)</f>
        <v>Earnings in all industries (NAICS, no code), average earnings per job 2005</v>
      </c>
      <c r="BI2" s="9" t="str">
        <f>VLOOKUP(BI1,'Column Information by #'!$A$3:$C$84,3)</f>
        <v>Private nonfarm establishments 2005</v>
      </c>
      <c r="BJ2" s="9" t="str">
        <f>VLOOKUP(BJ1,'Column Information by #'!$A$3:$C$84,3)</f>
        <v>Private nonfarm employment for pay period including March 12, 2005</v>
      </c>
      <c r="BK2" s="6" t="str">
        <f>VLOOKUP(BK1,'Column Information by #'!$A$3:$C$84,3)</f>
        <v>Private nonfarm employment for pay period including March 12, 2005, percent change 2000-2005</v>
      </c>
      <c r="BL2" s="9" t="str">
        <f>VLOOKUP(BL1,'Column Information by #'!$A$3:$C$84,3)</f>
        <v>Nonemployer: total (NAICS 00) establishments, 2005</v>
      </c>
      <c r="BM2" s="9" t="str">
        <f>VLOOKUP(BM1,'Column Information by #'!$A$3:$C$84,3)</f>
        <v>Accommodation and Food Services: total (NAICS 72) - sales of establishments with payroll 2002</v>
      </c>
      <c r="BN2" s="9" t="str">
        <f>VLOOKUP(BN1,'Column Information by #'!$A$3:$C$84,3)</f>
        <v>Total number of firms 2002</v>
      </c>
      <c r="BO2" s="6" t="str">
        <f>VLOOKUP(BO1,'Column Information by #'!$A$3:$C$84,3)</f>
        <v>Total Black-owned firms of 100 or more, percent 2002</v>
      </c>
      <c r="BP2" s="6" t="str">
        <f>VLOOKUP(BP1,'Column Information by #'!$A$3:$C$84,3)</f>
        <v>Total American Indian-and Alaska Native-owned firms of 100 or more, percent 2002</v>
      </c>
      <c r="BQ2" s="6" t="str">
        <f>VLOOKUP(BQ1,'Column Information by #'!$A$3:$C$84,3)</f>
        <v>Total Asian-owned firms of 100 or more, percent 2002</v>
      </c>
      <c r="BR2" s="6" t="str">
        <f>VLOOKUP(BR1,'Column Information by #'!$A$3:$C$84,3)</f>
        <v>Total Hispanic-owned firms of 100 or more, percent 2002</v>
      </c>
      <c r="BS2" s="6" t="str">
        <f>VLOOKUP(BS1,'Column Information by #'!$A$3:$C$84,3)</f>
        <v>Total Native Hawaiian-and Other Pacific Islander-owned firms of 100 or more, percent 2002</v>
      </c>
      <c r="BT2" s="6" t="str">
        <f>VLOOKUP(BT1,'Column Information by #'!$A$3:$C$84,3)</f>
        <v>Total women-owned firms of 100 or more, percent 2002</v>
      </c>
      <c r="BU2" s="9" t="str">
        <f>VLOOKUP(BU1,'Column Information by #'!$A$3:$C$84,3)</f>
        <v>Manufacturing: total (NAICS 31-33) - value of shipments 2002</v>
      </c>
      <c r="BV2" s="9" t="str">
        <f>VLOOKUP(BV1,'Column Information by #'!$A$3:$C$84,3)</f>
        <v>Wholesale trade: total (NAICS 42) - sales of establishments with payroll 2002</v>
      </c>
      <c r="BW2" s="9" t="str">
        <f>VLOOKUP(BW1,'Column Information by #'!$A$3:$C$84,3)</f>
        <v>Retail trade: total (NAICS 44-45) - sales of establishments with payroll 2002</v>
      </c>
      <c r="BX2" s="6" t="str">
        <f>VLOOKUP(BX1,'Column Information by #'!$A$3:$C$84,3)</f>
        <v>Retail trade: total (NAICS 44-45) - sales of establishments with payroll per capita 2002</v>
      </c>
      <c r="BY2" s="6" t="str">
        <f>VLOOKUP(BY1,'Column Information by #'!$A$3:$C$84,3)</f>
        <v>New private housing units authorized by building permits - total 2006 (20,000-place universe)</v>
      </c>
      <c r="BZ2" s="9" t="str">
        <f>VLOOKUP(BZ1,'Column Information by #'!$A$3:$C$84,3)</f>
        <v>Valuation of new private housing units authorized by building permits 2006 (20,000-place universe)</v>
      </c>
      <c r="CA2" s="9" t="str">
        <f>VLOOKUP(CA1,'Column Information by #'!$A$3:$C$84,3)</f>
        <v>Land in farms (NAICS) 2002(acres)(not adjusted)</v>
      </c>
      <c r="CB2" s="9" t="str">
        <f>VLOOKUP(CB1,'Column Information by #'!$A$3:$C$84,3)</f>
        <v>Federal Government expenditure - total FY 2004</v>
      </c>
      <c r="CC2" s="6" t="str">
        <f>VLOOKUP(CC1,'Column Information by #'!$A$3:$C$84,3)</f>
        <v>Federal Government expenditure per capita FY 2004</v>
      </c>
      <c r="CD2" s="6" t="str">
        <f>VLOOKUP(CD1,'Column Information by #'!$A$3:$C$84,3)</f>
        <v>Land area in square miles 2000</v>
      </c>
      <c r="CE2" s="6" t="str">
        <f>VLOOKUP(CE1,'Column Information by #'!$A$3:$C$84,3)</f>
        <v>Population per square mile 2000</v>
      </c>
    </row>
    <row r="3" spans="1:83">
      <c r="A3">
        <v>1000</v>
      </c>
      <c r="B3" t="str">
        <f>VLOOKUP($A3,DataSet!$A$2:$CF$3197,2)</f>
        <v>ALABAMA</v>
      </c>
      <c r="C3" s="10">
        <f>VLOOKUP($A3,DataSet!$A$2:$CF$3197,2+C$1)</f>
        <v>4599030</v>
      </c>
      <c r="D3">
        <f>VLOOKUP($A3,DataSet!$A$2:$CF$3197,2+D$1)</f>
        <v>3.4</v>
      </c>
      <c r="E3" s="10">
        <f>VLOOKUP($A3,DataSet!$A$2:$CF$3197,2+E$1)</f>
        <v>151679</v>
      </c>
      <c r="F3" s="10">
        <f>VLOOKUP($A3,DataSet!$A$2:$CF$3197,2+F$1)</f>
        <v>4447100</v>
      </c>
      <c r="G3" s="10">
        <f>VLOOKUP($A3,DataSet!$A$2:$CF$3197,2+G$1)</f>
        <v>299377</v>
      </c>
      <c r="H3">
        <f>VLOOKUP($A3,DataSet!$A$2:$CF$3197,2+H$1)</f>
        <v>6.5</v>
      </c>
      <c r="I3" s="10">
        <f>VLOOKUP($A3,DataSet!$A$2:$CF$3197,2+I$1)</f>
        <v>1114301</v>
      </c>
      <c r="J3">
        <f>VLOOKUP($A3,DataSet!$A$2:$CF$3197,2+J$1)</f>
        <v>24.2</v>
      </c>
      <c r="K3">
        <f>VLOOKUP($A3,DataSet!$A$2:$CF$3197,2+K$1)</f>
        <v>13.4</v>
      </c>
      <c r="L3" s="10">
        <f>VLOOKUP($A3,DataSet!$A$2:$CF$3197,2+L$1)</f>
        <v>615597</v>
      </c>
      <c r="M3">
        <f>VLOOKUP($A3,DataSet!$A$2:$CF$3197,2+M$1)</f>
        <v>51.5</v>
      </c>
      <c r="N3" s="10">
        <f>VLOOKUP($A3,DataSet!$A$2:$CF$3197,2+N$1)</f>
        <v>3276561</v>
      </c>
      <c r="O3" s="10">
        <f>VLOOKUP($A3,DataSet!$A$2:$CF$3197,2+O$1)</f>
        <v>1211583</v>
      </c>
      <c r="P3" s="10">
        <f>VLOOKUP($A3,DataSet!$A$2:$CF$3197,2+P$1)</f>
        <v>23799</v>
      </c>
      <c r="Q3" s="10">
        <f>VLOOKUP($A3,DataSet!$A$2:$CF$3197,2+Q$1)</f>
        <v>41881</v>
      </c>
      <c r="R3" s="10">
        <f>VLOOKUP($A3,DataSet!$A$2:$CF$3197,2+R$1)</f>
        <v>1749</v>
      </c>
      <c r="S3" s="10">
        <f>VLOOKUP($A3,DataSet!$A$2:$CF$3197,2+S$1)</f>
        <v>43457</v>
      </c>
      <c r="T3" s="10">
        <f>VLOOKUP($A3,DataSet!$A$2:$CF$3197,2+T$1)</f>
        <v>113890</v>
      </c>
      <c r="U3" s="10">
        <f>VLOOKUP($A3,DataSet!$A$2:$CF$3197,2+U$1)</f>
        <v>3174664</v>
      </c>
      <c r="V3">
        <f>VLOOKUP($A3,DataSet!$A$2:$CF$3197,2+V$1)</f>
        <v>71.2</v>
      </c>
      <c r="W3">
        <f>VLOOKUP($A3,DataSet!$A$2:$CF$3197,2+W$1)</f>
        <v>26.3</v>
      </c>
      <c r="X3">
        <f>VLOOKUP($A3,DataSet!$A$2:$CF$3197,2+X$1)</f>
        <v>0.5</v>
      </c>
      <c r="Y3">
        <f>VLOOKUP($A3,DataSet!$A$2:$CF$3197,2+Y$1)</f>
        <v>0.9</v>
      </c>
      <c r="Z3">
        <f>VLOOKUP($A3,DataSet!$A$2:$CF$3197,2+Z$1)</f>
        <v>0</v>
      </c>
      <c r="AA3">
        <f>VLOOKUP($A3,DataSet!$A$2:$CF$3197,2+AA$1)</f>
        <v>0.9</v>
      </c>
      <c r="AB3">
        <f>VLOOKUP($A3,DataSet!$A$2:$CF$3197,2+AB$1)</f>
        <v>2.5</v>
      </c>
      <c r="AC3">
        <f>VLOOKUP($A3,DataSet!$A$2:$CF$3197,2+AC$1)</f>
        <v>69</v>
      </c>
      <c r="AD3" s="10">
        <f>VLOOKUP($A3,DataSet!$A$2:$CF$3197,2+AD$1)</f>
        <v>59510</v>
      </c>
      <c r="AE3" s="10">
        <f>VLOOKUP($A3,DataSet!$A$2:$CF$3197,2+AE$1)</f>
        <v>46121</v>
      </c>
      <c r="AF3">
        <f>VLOOKUP($A3,DataSet!$A$2:$CF$3197,2+AF$1)</f>
        <v>516</v>
      </c>
      <c r="AG3">
        <f>VLOOKUP($A3,DataSet!$A$2:$CF$3197,2+AG$1)</f>
        <v>57.4</v>
      </c>
      <c r="AH3">
        <f>VLOOKUP($A3,DataSet!$A$2:$CF$3197,2+AH$1)</f>
        <v>2</v>
      </c>
      <c r="AI3">
        <f>VLOOKUP($A3,DataSet!$A$2:$CF$3197,2+AI$1)</f>
        <v>3.9</v>
      </c>
      <c r="AJ3">
        <f>VLOOKUP($A3,DataSet!$A$2:$CF$3197,2+AJ$1)</f>
        <v>75.3</v>
      </c>
      <c r="AK3">
        <f>VLOOKUP($A3,DataSet!$A$2:$CF$3197,2+AK$1)</f>
        <v>19</v>
      </c>
      <c r="AL3" s="10">
        <f>VLOOKUP($A3,DataSet!$A$2:$CF$3197,2+AL$1)</f>
        <v>945705</v>
      </c>
      <c r="AM3">
        <f>VLOOKUP($A3,DataSet!$A$2:$CF$3197,2+AM$1)</f>
        <v>24.8</v>
      </c>
      <c r="AN3" s="10">
        <f>VLOOKUP($A3,DataSet!$A$2:$CF$3197,2+AN$1)</f>
        <v>2110154</v>
      </c>
      <c r="AO3" s="10">
        <f>VLOOKUP($A3,DataSet!$A$2:$CF$3197,2+AO$1)</f>
        <v>146320</v>
      </c>
      <c r="AP3">
        <f>VLOOKUP($A3,DataSet!$A$2:$CF$3197,2+AP$1)</f>
        <v>7.5</v>
      </c>
      <c r="AQ3">
        <f>VLOOKUP($A3,DataSet!$A$2:$CF$3197,2+AQ$1)</f>
        <v>72.5</v>
      </c>
      <c r="AR3" s="10">
        <f>VLOOKUP($A3,DataSet!$A$2:$CF$3197,2+AR$1)</f>
        <v>85100</v>
      </c>
      <c r="AS3">
        <f>VLOOKUP($A3,DataSet!$A$2:$CF$3197,2+AS$1)</f>
        <v>15.3</v>
      </c>
      <c r="AT3" s="10">
        <f>VLOOKUP($A3,DataSet!$A$2:$CF$3197,2+AT$1)</f>
        <v>1737080</v>
      </c>
      <c r="AU3">
        <f>VLOOKUP($A3,DataSet!$A$2:$CF$3197,2+AU$1)</f>
        <v>2.4900000000000002</v>
      </c>
      <c r="AV3" s="10">
        <f>VLOOKUP($A3,DataSet!$A$2:$CF$3197,2+AV$1)</f>
        <v>18189</v>
      </c>
      <c r="AW3" s="10">
        <f>VLOOKUP($A3,DataSet!$A$2:$CF$3197,2+AW$1)</f>
        <v>37062</v>
      </c>
      <c r="AX3">
        <f>VLOOKUP($A3,DataSet!$A$2:$CF$3197,2+AX$1)</f>
        <v>16.100000000000001</v>
      </c>
      <c r="AY3" s="10">
        <f>VLOOKUP($A3,DataSet!$A$2:$CF$3197,2+AY$1)</f>
        <v>134736</v>
      </c>
      <c r="AZ3" s="10">
        <f>VLOOKUP($A3,DataSet!$A$2:$CF$3197,2+AZ$1)</f>
        <v>29623</v>
      </c>
      <c r="BA3" s="10">
        <f>VLOOKUP($A3,DataSet!$A$2:$CF$3197,2+BA$1)</f>
        <v>2199562</v>
      </c>
      <c r="BB3" s="10">
        <f>VLOOKUP($A3,DataSet!$A$2:$CF$3197,2+BB$1)</f>
        <v>78989</v>
      </c>
      <c r="BC3">
        <f>VLOOKUP($A3,DataSet!$A$2:$CF$3197,2+BC$1)</f>
        <v>3.6</v>
      </c>
      <c r="BD3" s="10">
        <f>VLOOKUP($A3,DataSet!$A$2:$CF$3197,2+BD$1)</f>
        <v>2511294</v>
      </c>
      <c r="BE3" s="10">
        <f>VLOOKUP($A3,DataSet!$A$2:$CF$3197,2+BE$1)</f>
        <v>94872</v>
      </c>
      <c r="BF3" s="10">
        <f>VLOOKUP($A3,DataSet!$A$2:$CF$3197,2+BF$1)</f>
        <v>400711</v>
      </c>
      <c r="BG3" s="10">
        <f>VLOOKUP($A3,DataSet!$A$2:$CF$3197,2+BG$1)</f>
        <v>98671955</v>
      </c>
      <c r="BH3">
        <f>VLOOKUP($A3,DataSet!$A$2:$CF$3197,2+BH$1)</f>
        <v>39291</v>
      </c>
      <c r="BI3" s="10">
        <f>VLOOKUP($A3,DataSet!$A$2:$CF$3197,2+BI$1)</f>
        <v>101976</v>
      </c>
      <c r="BJ3" s="10">
        <f>VLOOKUP($A3,DataSet!$A$2:$CF$3197,2+BJ$1)</f>
        <v>1667526</v>
      </c>
      <c r="BK3">
        <f>VLOOKUP($A3,DataSet!$A$2:$CF$3197,2+BK$1)</f>
        <v>0.9</v>
      </c>
      <c r="BL3" s="10">
        <f>VLOOKUP($A3,DataSet!$A$2:$CF$3197,2+BL$1)</f>
        <v>282604</v>
      </c>
      <c r="BM3" s="10">
        <f>VLOOKUP($A3,DataSet!$A$2:$CF$3197,2+BM$1)</f>
        <v>4692297</v>
      </c>
      <c r="BN3" s="10">
        <f>VLOOKUP($A3,DataSet!$A$2:$CF$3197,2+BN$1)</f>
        <v>309544</v>
      </c>
      <c r="BO3">
        <f>VLOOKUP($A3,DataSet!$A$2:$CF$3197,2+BO$1)</f>
        <v>9.3000000000000007</v>
      </c>
      <c r="BP3">
        <f>VLOOKUP($A3,DataSet!$A$2:$CF$3197,2+BP$1)</f>
        <v>0.9</v>
      </c>
      <c r="BQ3">
        <f>VLOOKUP($A3,DataSet!$A$2:$CF$3197,2+BQ$1)</f>
        <v>1.4</v>
      </c>
      <c r="BR3">
        <f>VLOOKUP($A3,DataSet!$A$2:$CF$3197,2+BR$1)</f>
        <v>0.8</v>
      </c>
      <c r="BS3">
        <f>VLOOKUP($A3,DataSet!$A$2:$CF$3197,2+BS$1)</f>
        <v>0</v>
      </c>
      <c r="BT3">
        <f>VLOOKUP($A3,DataSet!$A$2:$CF$3197,2+BT$1)</f>
        <v>26.4</v>
      </c>
      <c r="BU3" s="10">
        <f>VLOOKUP($A3,DataSet!$A$2:$CF$3197,2+BU$1)</f>
        <v>66686220</v>
      </c>
      <c r="BV3" s="10">
        <f>VLOOKUP($A3,DataSet!$A$2:$CF$3197,2+BV$1)</f>
        <v>43641369</v>
      </c>
      <c r="BW3" s="10">
        <f>VLOOKUP($A3,DataSet!$A$2:$CF$3197,2+BW$1)</f>
        <v>43784342</v>
      </c>
      <c r="BX3">
        <f>VLOOKUP($A3,DataSet!$A$2:$CF$3197,2+BX$1)</f>
        <v>9771</v>
      </c>
      <c r="BY3">
        <f>VLOOKUP($A3,DataSet!$A$2:$CF$3197,2+BY$1)</f>
        <v>32034</v>
      </c>
      <c r="BZ3" s="10">
        <f>VLOOKUP($A3,DataSet!$A$2:$CF$3197,2+BZ$1)</f>
        <v>4401982</v>
      </c>
      <c r="CA3" s="10">
        <f>VLOOKUP($A3,DataSet!$A$2:$CF$3197,2+CA$1)</f>
        <v>8904387</v>
      </c>
      <c r="CB3" s="10">
        <f>VLOOKUP($A3,DataSet!$A$2:$CF$3197,2+CB$1)</f>
        <v>39047473</v>
      </c>
      <c r="CC3">
        <f>VLOOKUP($A3,DataSet!$A$2:$CF$3197,2+CC$1)</f>
        <v>8619</v>
      </c>
      <c r="CD3">
        <f>VLOOKUP($A3,DataSet!$A$2:$CF$3197,2+CD$1)</f>
        <v>50744</v>
      </c>
      <c r="CE3">
        <f>VLOOKUP($A3,DataSet!$A$2:$CF$3197,2+CE$1)</f>
        <v>87.6</v>
      </c>
    </row>
    <row r="4" spans="1:83">
      <c r="A4">
        <v>2000</v>
      </c>
      <c r="B4" t="str">
        <f>VLOOKUP($A4,DataSet!$A$2:$CF$3197,2)</f>
        <v>ALASKA</v>
      </c>
      <c r="C4" s="10">
        <f>VLOOKUP($A4,DataSet!$A$2:$CF$3197,2+C$1)</f>
        <v>670053</v>
      </c>
      <c r="D4">
        <f>VLOOKUP($A4,DataSet!$A$2:$CF$3197,2+D$1)</f>
        <v>6.9</v>
      </c>
      <c r="E4" s="10">
        <f>VLOOKUP($A4,DataSet!$A$2:$CF$3197,2+E$1)</f>
        <v>43122</v>
      </c>
      <c r="F4" s="10">
        <f>VLOOKUP($A4,DataSet!$A$2:$CF$3197,2+F$1)</f>
        <v>626932</v>
      </c>
      <c r="G4" s="10">
        <f>VLOOKUP($A4,DataSet!$A$2:$CF$3197,2+G$1)</f>
        <v>49771</v>
      </c>
      <c r="H4">
        <f>VLOOKUP($A4,DataSet!$A$2:$CF$3197,2+H$1)</f>
        <v>7.4</v>
      </c>
      <c r="I4" s="10">
        <f>VLOOKUP($A4,DataSet!$A$2:$CF$3197,2+I$1)</f>
        <v>181434</v>
      </c>
      <c r="J4">
        <f>VLOOKUP($A4,DataSet!$A$2:$CF$3197,2+J$1)</f>
        <v>27.1</v>
      </c>
      <c r="K4">
        <f>VLOOKUP($A4,DataSet!$A$2:$CF$3197,2+K$1)</f>
        <v>6.8</v>
      </c>
      <c r="L4" s="10">
        <f>VLOOKUP($A4,DataSet!$A$2:$CF$3197,2+L$1)</f>
        <v>45630</v>
      </c>
      <c r="M4">
        <f>VLOOKUP($A4,DataSet!$A$2:$CF$3197,2+M$1)</f>
        <v>48.3</v>
      </c>
      <c r="N4" s="10">
        <f>VLOOKUP($A4,DataSet!$A$2:$CF$3197,2+N$1)</f>
        <v>473645</v>
      </c>
      <c r="O4" s="10">
        <f>VLOOKUP($A4,DataSet!$A$2:$CF$3197,2+O$1)</f>
        <v>25108</v>
      </c>
      <c r="P4" s="10">
        <f>VLOOKUP($A4,DataSet!$A$2:$CF$3197,2+P$1)</f>
        <v>103497</v>
      </c>
      <c r="Q4" s="10">
        <f>VLOOKUP($A4,DataSet!$A$2:$CF$3197,2+Q$1)</f>
        <v>31113</v>
      </c>
      <c r="R4" s="10">
        <f>VLOOKUP($A4,DataSet!$A$2:$CF$3197,2+R$1)</f>
        <v>4138</v>
      </c>
      <c r="S4" s="10">
        <f>VLOOKUP($A4,DataSet!$A$2:$CF$3197,2+S$1)</f>
        <v>32552</v>
      </c>
      <c r="T4" s="10">
        <f>VLOOKUP($A4,DataSet!$A$2:$CF$3197,2+T$1)</f>
        <v>37548</v>
      </c>
      <c r="U4" s="10">
        <f>VLOOKUP($A4,DataSet!$A$2:$CF$3197,2+U$1)</f>
        <v>444894</v>
      </c>
      <c r="V4">
        <f>VLOOKUP($A4,DataSet!$A$2:$CF$3197,2+V$1)</f>
        <v>70.7</v>
      </c>
      <c r="W4">
        <f>VLOOKUP($A4,DataSet!$A$2:$CF$3197,2+W$1)</f>
        <v>3.7</v>
      </c>
      <c r="X4">
        <f>VLOOKUP($A4,DataSet!$A$2:$CF$3197,2+X$1)</f>
        <v>15.4</v>
      </c>
      <c r="Y4">
        <f>VLOOKUP($A4,DataSet!$A$2:$CF$3197,2+Y$1)</f>
        <v>4.5999999999999996</v>
      </c>
      <c r="Z4">
        <f>VLOOKUP($A4,DataSet!$A$2:$CF$3197,2+Z$1)</f>
        <v>0.6</v>
      </c>
      <c r="AA4">
        <f>VLOOKUP($A4,DataSet!$A$2:$CF$3197,2+AA$1)</f>
        <v>4.9000000000000004</v>
      </c>
      <c r="AB4">
        <f>VLOOKUP($A4,DataSet!$A$2:$CF$3197,2+AB$1)</f>
        <v>5.6</v>
      </c>
      <c r="AC4">
        <f>VLOOKUP($A4,DataSet!$A$2:$CF$3197,2+AC$1)</f>
        <v>66.400000000000006</v>
      </c>
      <c r="AD4" s="10">
        <f>VLOOKUP($A4,DataSet!$A$2:$CF$3197,2+AD$1)</f>
        <v>10338</v>
      </c>
      <c r="AE4" s="10">
        <f>VLOOKUP($A4,DataSet!$A$2:$CF$3197,2+AE$1)</f>
        <v>3051</v>
      </c>
      <c r="AF4">
        <f>VLOOKUP($A4,DataSet!$A$2:$CF$3197,2+AF$1)</f>
        <v>69</v>
      </c>
      <c r="AG4">
        <f>VLOOKUP($A4,DataSet!$A$2:$CF$3197,2+AG$1)</f>
        <v>46.2</v>
      </c>
      <c r="AH4">
        <f>VLOOKUP($A4,DataSet!$A$2:$CF$3197,2+AH$1)</f>
        <v>5.9</v>
      </c>
      <c r="AI4">
        <f>VLOOKUP($A4,DataSet!$A$2:$CF$3197,2+AI$1)</f>
        <v>14.3</v>
      </c>
      <c r="AJ4">
        <f>VLOOKUP($A4,DataSet!$A$2:$CF$3197,2+AJ$1)</f>
        <v>88.3</v>
      </c>
      <c r="AK4">
        <f>VLOOKUP($A4,DataSet!$A$2:$CF$3197,2+AK$1)</f>
        <v>24.7</v>
      </c>
      <c r="AL4" s="10">
        <f>VLOOKUP($A4,DataSet!$A$2:$CF$3197,2+AL$1)</f>
        <v>83220</v>
      </c>
      <c r="AM4">
        <f>VLOOKUP($A4,DataSet!$A$2:$CF$3197,2+AM$1)</f>
        <v>19.600000000000001</v>
      </c>
      <c r="AN4" s="10">
        <f>VLOOKUP($A4,DataSet!$A$2:$CF$3197,2+AN$1)</f>
        <v>276571</v>
      </c>
      <c r="AO4" s="10">
        <f>VLOOKUP($A4,DataSet!$A$2:$CF$3197,2+AO$1)</f>
        <v>15608</v>
      </c>
      <c r="AP4">
        <f>VLOOKUP($A4,DataSet!$A$2:$CF$3197,2+AP$1)</f>
        <v>6</v>
      </c>
      <c r="AQ4">
        <f>VLOOKUP($A4,DataSet!$A$2:$CF$3197,2+AQ$1)</f>
        <v>62.5</v>
      </c>
      <c r="AR4" s="10">
        <f>VLOOKUP($A4,DataSet!$A$2:$CF$3197,2+AR$1)</f>
        <v>144200</v>
      </c>
      <c r="AS4">
        <f>VLOOKUP($A4,DataSet!$A$2:$CF$3197,2+AS$1)</f>
        <v>27</v>
      </c>
      <c r="AT4" s="10">
        <f>VLOOKUP($A4,DataSet!$A$2:$CF$3197,2+AT$1)</f>
        <v>221600</v>
      </c>
      <c r="AU4">
        <f>VLOOKUP($A4,DataSet!$A$2:$CF$3197,2+AU$1)</f>
        <v>2.74</v>
      </c>
      <c r="AV4" s="10">
        <f>VLOOKUP($A4,DataSet!$A$2:$CF$3197,2+AV$1)</f>
        <v>22660</v>
      </c>
      <c r="AW4" s="10">
        <f>VLOOKUP($A4,DataSet!$A$2:$CF$3197,2+AW$1)</f>
        <v>52141</v>
      </c>
      <c r="AX4">
        <f>VLOOKUP($A4,DataSet!$A$2:$CF$3197,2+AX$1)</f>
        <v>10</v>
      </c>
      <c r="AY4" s="10">
        <f>VLOOKUP($A4,DataSet!$A$2:$CF$3197,2+AY$1)</f>
        <v>23588</v>
      </c>
      <c r="AZ4" s="10">
        <f>VLOOKUP($A4,DataSet!$A$2:$CF$3197,2+AZ$1)</f>
        <v>35564</v>
      </c>
      <c r="BA4" s="10">
        <f>VLOOKUP($A4,DataSet!$A$2:$CF$3197,2+BA$1)</f>
        <v>346769</v>
      </c>
      <c r="BB4" s="10">
        <f>VLOOKUP($A4,DataSet!$A$2:$CF$3197,2+BB$1)</f>
        <v>23238</v>
      </c>
      <c r="BC4">
        <f>VLOOKUP($A4,DataSet!$A$2:$CF$3197,2+BC$1)</f>
        <v>6.7</v>
      </c>
      <c r="BD4" s="10">
        <f>VLOOKUP($A4,DataSet!$A$2:$CF$3197,2+BD$1)</f>
        <v>437010</v>
      </c>
      <c r="BE4" s="10">
        <f>VLOOKUP($A4,DataSet!$A$2:$CF$3197,2+BE$1)</f>
        <v>41993</v>
      </c>
      <c r="BF4" s="10">
        <f>VLOOKUP($A4,DataSet!$A$2:$CF$3197,2+BF$1)</f>
        <v>101843</v>
      </c>
      <c r="BG4" s="10">
        <f>VLOOKUP($A4,DataSet!$A$2:$CF$3197,2+BG$1)</f>
        <v>20146943</v>
      </c>
      <c r="BH4">
        <f>VLOOKUP($A4,DataSet!$A$2:$CF$3197,2+BH$1)</f>
        <v>46102</v>
      </c>
      <c r="BI4" s="10">
        <f>VLOOKUP($A4,DataSet!$A$2:$CF$3197,2+BI$1)</f>
        <v>19808</v>
      </c>
      <c r="BJ4" s="10">
        <f>VLOOKUP($A4,DataSet!$A$2:$CF$3197,2+BJ$1)</f>
        <v>231088</v>
      </c>
      <c r="BK4">
        <f>VLOOKUP($A4,DataSet!$A$2:$CF$3197,2+BK$1)</f>
        <v>12.8</v>
      </c>
      <c r="BL4" s="10">
        <f>VLOOKUP($A4,DataSet!$A$2:$CF$3197,2+BL$1)</f>
        <v>50928</v>
      </c>
      <c r="BM4" s="10">
        <f>VLOOKUP($A4,DataSet!$A$2:$CF$3197,2+BM$1)</f>
        <v>1393225</v>
      </c>
      <c r="BN4" s="10">
        <f>VLOOKUP($A4,DataSet!$A$2:$CF$3197,2+BN$1)</f>
        <v>62145</v>
      </c>
      <c r="BO4">
        <f>VLOOKUP($A4,DataSet!$A$2:$CF$3197,2+BO$1)</f>
        <v>1.5</v>
      </c>
      <c r="BP4">
        <f>VLOOKUP($A4,DataSet!$A$2:$CF$3197,2+BP$1)</f>
        <v>8.3000000000000007</v>
      </c>
      <c r="BQ4">
        <f>VLOOKUP($A4,DataSet!$A$2:$CF$3197,2+BQ$1)</f>
        <v>3.1</v>
      </c>
      <c r="BR4">
        <f>VLOOKUP($A4,DataSet!$A$2:$CF$3197,2+BR$1)</f>
        <v>2</v>
      </c>
      <c r="BS4">
        <f>VLOOKUP($A4,DataSet!$A$2:$CF$3197,2+BS$1)</f>
        <v>0.2</v>
      </c>
      <c r="BT4">
        <f>VLOOKUP($A4,DataSet!$A$2:$CF$3197,2+BT$1)</f>
        <v>26.2</v>
      </c>
      <c r="BU4" s="10">
        <f>VLOOKUP($A4,DataSet!$A$2:$CF$3197,2+BU$1)</f>
        <v>3832024</v>
      </c>
      <c r="BV4" s="10">
        <f>VLOOKUP($A4,DataSet!$A$2:$CF$3197,2+BV$1)</f>
        <v>3616674</v>
      </c>
      <c r="BW4" s="10">
        <f>VLOOKUP($A4,DataSet!$A$2:$CF$3197,2+BW$1)</f>
        <v>7437071</v>
      </c>
      <c r="BX4">
        <f>VLOOKUP($A4,DataSet!$A$2:$CF$3197,2+BX$1)</f>
        <v>11605</v>
      </c>
      <c r="BY4">
        <f>VLOOKUP($A4,DataSet!$A$2:$CF$3197,2+BY$1)</f>
        <v>2739</v>
      </c>
      <c r="BZ4" s="10">
        <f>VLOOKUP($A4,DataSet!$A$2:$CF$3197,2+BZ$1)</f>
        <v>511470</v>
      </c>
      <c r="CA4" s="10">
        <f>VLOOKUP($A4,DataSet!$A$2:$CF$3197,2+CA$1)</f>
        <v>900715</v>
      </c>
      <c r="CB4" s="10">
        <f>VLOOKUP($A4,DataSet!$A$2:$CF$3197,2+CB$1)</f>
        <v>8445389</v>
      </c>
      <c r="CC4">
        <f>VLOOKUP($A4,DataSet!$A$2:$CF$3197,2+CC$1)</f>
        <v>12885</v>
      </c>
      <c r="CD4">
        <f>VLOOKUP($A4,DataSet!$A$2:$CF$3197,2+CD$1)</f>
        <v>571951.26</v>
      </c>
      <c r="CE4">
        <f>VLOOKUP($A4,DataSet!$A$2:$CF$3197,2+CE$1)</f>
        <v>1.1000000000000001</v>
      </c>
    </row>
    <row r="5" spans="1:83">
      <c r="A5">
        <v>4000</v>
      </c>
      <c r="B5" t="str">
        <f>VLOOKUP($A5,DataSet!$A$2:$CF$3197,2)</f>
        <v>ARIZONA</v>
      </c>
      <c r="C5" s="10">
        <f>VLOOKUP($A5,DataSet!$A$2:$CF$3197,2+C$1)</f>
        <v>6166318</v>
      </c>
      <c r="D5">
        <f>VLOOKUP($A5,DataSet!$A$2:$CF$3197,2+D$1)</f>
        <v>20.2</v>
      </c>
      <c r="E5" s="10">
        <f>VLOOKUP($A5,DataSet!$A$2:$CF$3197,2+E$1)</f>
        <v>1035686</v>
      </c>
      <c r="F5" s="10">
        <f>VLOOKUP($A5,DataSet!$A$2:$CF$3197,2+F$1)</f>
        <v>5130632</v>
      </c>
      <c r="G5" s="10">
        <f>VLOOKUP($A5,DataSet!$A$2:$CF$3197,2+G$1)</f>
        <v>480491</v>
      </c>
      <c r="H5">
        <f>VLOOKUP($A5,DataSet!$A$2:$CF$3197,2+H$1)</f>
        <v>7.8</v>
      </c>
      <c r="I5" s="10">
        <f>VLOOKUP($A5,DataSet!$A$2:$CF$3197,2+I$1)</f>
        <v>1628198</v>
      </c>
      <c r="J5">
        <f>VLOOKUP($A5,DataSet!$A$2:$CF$3197,2+J$1)</f>
        <v>26.4</v>
      </c>
      <c r="K5">
        <f>VLOOKUP($A5,DataSet!$A$2:$CF$3197,2+K$1)</f>
        <v>12.8</v>
      </c>
      <c r="L5" s="10">
        <f>VLOOKUP($A5,DataSet!$A$2:$CF$3197,2+L$1)</f>
        <v>790286</v>
      </c>
      <c r="M5">
        <f>VLOOKUP($A5,DataSet!$A$2:$CF$3197,2+M$1)</f>
        <v>50</v>
      </c>
      <c r="N5" s="10">
        <f>VLOOKUP($A5,DataSet!$A$2:$CF$3197,2+N$1)</f>
        <v>5380815</v>
      </c>
      <c r="O5" s="10">
        <f>VLOOKUP($A5,DataSet!$A$2:$CF$3197,2+O$1)</f>
        <v>231677</v>
      </c>
      <c r="P5" s="10">
        <f>VLOOKUP($A5,DataSet!$A$2:$CF$3197,2+P$1)</f>
        <v>294118</v>
      </c>
      <c r="Q5" s="10">
        <f>VLOOKUP($A5,DataSet!$A$2:$CF$3197,2+Q$1)</f>
        <v>146725</v>
      </c>
      <c r="R5" s="10">
        <f>VLOOKUP($A5,DataSet!$A$2:$CF$3197,2+R$1)</f>
        <v>12132</v>
      </c>
      <c r="S5" s="10">
        <f>VLOOKUP($A5,DataSet!$A$2:$CF$3197,2+S$1)</f>
        <v>100851</v>
      </c>
      <c r="T5" s="10">
        <f>VLOOKUP($A5,DataSet!$A$2:$CF$3197,2+T$1)</f>
        <v>1803378</v>
      </c>
      <c r="U5" s="10">
        <f>VLOOKUP($A5,DataSet!$A$2:$CF$3197,2+U$1)</f>
        <v>3679787</v>
      </c>
      <c r="V5">
        <f>VLOOKUP($A5,DataSet!$A$2:$CF$3197,2+V$1)</f>
        <v>87.3</v>
      </c>
      <c r="W5">
        <f>VLOOKUP($A5,DataSet!$A$2:$CF$3197,2+W$1)</f>
        <v>3.8</v>
      </c>
      <c r="X5">
        <f>VLOOKUP($A5,DataSet!$A$2:$CF$3197,2+X$1)</f>
        <v>4.8</v>
      </c>
      <c r="Y5">
        <f>VLOOKUP($A5,DataSet!$A$2:$CF$3197,2+Y$1)</f>
        <v>2.4</v>
      </c>
      <c r="Z5">
        <f>VLOOKUP($A5,DataSet!$A$2:$CF$3197,2+Z$1)</f>
        <v>0.2</v>
      </c>
      <c r="AA5">
        <f>VLOOKUP($A5,DataSet!$A$2:$CF$3197,2+AA$1)</f>
        <v>1.6</v>
      </c>
      <c r="AB5">
        <f>VLOOKUP($A5,DataSet!$A$2:$CF$3197,2+AB$1)</f>
        <v>29.2</v>
      </c>
      <c r="AC5">
        <f>VLOOKUP($A5,DataSet!$A$2:$CF$3197,2+AC$1)</f>
        <v>59.7</v>
      </c>
      <c r="AD5" s="10">
        <f>VLOOKUP($A5,DataSet!$A$2:$CF$3197,2+AD$1)</f>
        <v>93663</v>
      </c>
      <c r="AE5" s="10">
        <f>VLOOKUP($A5,DataSet!$A$2:$CF$3197,2+AE$1)</f>
        <v>43198</v>
      </c>
      <c r="AF5">
        <f>VLOOKUP($A5,DataSet!$A$2:$CF$3197,2+AF$1)</f>
        <v>630</v>
      </c>
      <c r="AG5">
        <f>VLOOKUP($A5,DataSet!$A$2:$CF$3197,2+AG$1)</f>
        <v>44.3</v>
      </c>
      <c r="AH5">
        <f>VLOOKUP($A5,DataSet!$A$2:$CF$3197,2+AH$1)</f>
        <v>12.8</v>
      </c>
      <c r="AI5">
        <f>VLOOKUP($A5,DataSet!$A$2:$CF$3197,2+AI$1)</f>
        <v>25.9</v>
      </c>
      <c r="AJ5">
        <f>VLOOKUP($A5,DataSet!$A$2:$CF$3197,2+AJ$1)</f>
        <v>81</v>
      </c>
      <c r="AK5">
        <f>VLOOKUP($A5,DataSet!$A$2:$CF$3197,2+AK$1)</f>
        <v>23.5</v>
      </c>
      <c r="AL5" s="10">
        <f>VLOOKUP($A5,DataSet!$A$2:$CF$3197,2+AL$1)</f>
        <v>902252</v>
      </c>
      <c r="AM5">
        <f>VLOOKUP($A5,DataSet!$A$2:$CF$3197,2+AM$1)</f>
        <v>24.9</v>
      </c>
      <c r="AN5" s="10">
        <f>VLOOKUP($A5,DataSet!$A$2:$CF$3197,2+AN$1)</f>
        <v>2605283</v>
      </c>
      <c r="AO5" s="10">
        <f>VLOOKUP($A5,DataSet!$A$2:$CF$3197,2+AO$1)</f>
        <v>416095</v>
      </c>
      <c r="AP5">
        <f>VLOOKUP($A5,DataSet!$A$2:$CF$3197,2+AP$1)</f>
        <v>19</v>
      </c>
      <c r="AQ5">
        <f>VLOOKUP($A5,DataSet!$A$2:$CF$3197,2+AQ$1)</f>
        <v>68</v>
      </c>
      <c r="AR5" s="10">
        <f>VLOOKUP($A5,DataSet!$A$2:$CF$3197,2+AR$1)</f>
        <v>121300</v>
      </c>
      <c r="AS5">
        <f>VLOOKUP($A5,DataSet!$A$2:$CF$3197,2+AS$1)</f>
        <v>22.1</v>
      </c>
      <c r="AT5" s="10">
        <f>VLOOKUP($A5,DataSet!$A$2:$CF$3197,2+AT$1)</f>
        <v>1901327</v>
      </c>
      <c r="AU5">
        <f>VLOOKUP($A5,DataSet!$A$2:$CF$3197,2+AU$1)</f>
        <v>2.64</v>
      </c>
      <c r="AV5" s="10">
        <f>VLOOKUP($A5,DataSet!$A$2:$CF$3197,2+AV$1)</f>
        <v>20275</v>
      </c>
      <c r="AW5" s="10">
        <f>VLOOKUP($A5,DataSet!$A$2:$CF$3197,2+AW$1)</f>
        <v>43696</v>
      </c>
      <c r="AX5">
        <f>VLOOKUP($A5,DataSet!$A$2:$CF$3197,2+AX$1)</f>
        <v>14.6</v>
      </c>
      <c r="AY5" s="10">
        <f>VLOOKUP($A5,DataSet!$A$2:$CF$3197,2+AY$1)</f>
        <v>178706</v>
      </c>
      <c r="AZ5" s="10">
        <f>VLOOKUP($A5,DataSet!$A$2:$CF$3197,2+AZ$1)</f>
        <v>30019</v>
      </c>
      <c r="BA5" s="10">
        <f>VLOOKUP($A5,DataSet!$A$2:$CF$3197,2+BA$1)</f>
        <v>2977094</v>
      </c>
      <c r="BB5" s="10">
        <f>VLOOKUP($A5,DataSet!$A$2:$CF$3197,2+BB$1)</f>
        <v>122713</v>
      </c>
      <c r="BC5">
        <f>VLOOKUP($A5,DataSet!$A$2:$CF$3197,2+BC$1)</f>
        <v>4.0999999999999996</v>
      </c>
      <c r="BD5" s="10">
        <f>VLOOKUP($A5,DataSet!$A$2:$CF$3197,2+BD$1)</f>
        <v>3237202</v>
      </c>
      <c r="BE5" s="10">
        <f>VLOOKUP($A5,DataSet!$A$2:$CF$3197,2+BE$1)</f>
        <v>417900</v>
      </c>
      <c r="BF5" s="10">
        <f>VLOOKUP($A5,DataSet!$A$2:$CF$3197,2+BF$1)</f>
        <v>432718</v>
      </c>
      <c r="BG5" s="10">
        <f>VLOOKUP($A5,DataSet!$A$2:$CF$3197,2+BG$1)</f>
        <v>137109358</v>
      </c>
      <c r="BH5">
        <f>VLOOKUP($A5,DataSet!$A$2:$CF$3197,2+BH$1)</f>
        <v>42354</v>
      </c>
      <c r="BI5" s="10">
        <f>VLOOKUP($A5,DataSet!$A$2:$CF$3197,2+BI$1)</f>
        <v>131651</v>
      </c>
      <c r="BJ5" s="10">
        <f>VLOOKUP($A5,DataSet!$A$2:$CF$3197,2+BJ$1)</f>
        <v>2159823</v>
      </c>
      <c r="BK5">
        <f>VLOOKUP($A5,DataSet!$A$2:$CF$3197,2+BK$1)</f>
        <v>12.5</v>
      </c>
      <c r="BL5" s="10">
        <f>VLOOKUP($A5,DataSet!$A$2:$CF$3197,2+BL$1)</f>
        <v>358145</v>
      </c>
      <c r="BM5" s="10">
        <f>VLOOKUP($A5,DataSet!$A$2:$CF$3197,2+BM$1)</f>
        <v>8612730</v>
      </c>
      <c r="BN5" s="10">
        <f>VLOOKUP($A5,DataSet!$A$2:$CF$3197,2+BN$1)</f>
        <v>381180</v>
      </c>
      <c r="BO5">
        <f>VLOOKUP($A5,DataSet!$A$2:$CF$3197,2+BO$1)</f>
        <v>1.7</v>
      </c>
      <c r="BP5">
        <f>VLOOKUP($A5,DataSet!$A$2:$CF$3197,2+BP$1)</f>
        <v>1.7</v>
      </c>
      <c r="BQ5">
        <f>VLOOKUP($A5,DataSet!$A$2:$CF$3197,2+BQ$1)</f>
        <v>2.7</v>
      </c>
      <c r="BR5">
        <f>VLOOKUP($A5,DataSet!$A$2:$CF$3197,2+BR$1)</f>
        <v>9.1999999999999993</v>
      </c>
      <c r="BS5">
        <f>VLOOKUP($A5,DataSet!$A$2:$CF$3197,2+BS$1)</f>
        <v>0.1</v>
      </c>
      <c r="BT5">
        <f>VLOOKUP($A5,DataSet!$A$2:$CF$3197,2+BT$1)</f>
        <v>28.8</v>
      </c>
      <c r="BU5" s="10">
        <f>VLOOKUP($A5,DataSet!$A$2:$CF$3197,2+BU$1)</f>
        <v>41910739</v>
      </c>
      <c r="BV5" s="10">
        <f>VLOOKUP($A5,DataSet!$A$2:$CF$3197,2+BV$1)</f>
        <v>60976999</v>
      </c>
      <c r="BW5" s="10">
        <f>VLOOKUP($A5,DataSet!$A$2:$CF$3197,2+BW$1)</f>
        <v>56457863</v>
      </c>
      <c r="BX5">
        <f>VLOOKUP($A5,DataSet!$A$2:$CF$3197,2+BX$1)</f>
        <v>10380</v>
      </c>
      <c r="BY5">
        <f>VLOOKUP($A5,DataSet!$A$2:$CF$3197,2+BY$1)</f>
        <v>65363</v>
      </c>
      <c r="BZ5" s="10">
        <f>VLOOKUP($A5,DataSet!$A$2:$CF$3197,2+BZ$1)</f>
        <v>11203105</v>
      </c>
      <c r="CA5" s="10">
        <f>VLOOKUP($A5,DataSet!$A$2:$CF$3197,2+CA$1)</f>
        <v>26586577</v>
      </c>
      <c r="CB5" s="10">
        <f>VLOOKUP($A5,DataSet!$A$2:$CF$3197,2+CB$1)</f>
        <v>41979303</v>
      </c>
      <c r="CC5">
        <f>VLOOKUP($A5,DataSet!$A$2:$CF$3197,2+CC$1)</f>
        <v>7309</v>
      </c>
      <c r="CD5">
        <f>VLOOKUP($A5,DataSet!$A$2:$CF$3197,2+CD$1)</f>
        <v>113634.57</v>
      </c>
      <c r="CE5">
        <f>VLOOKUP($A5,DataSet!$A$2:$CF$3197,2+CE$1)</f>
        <v>45.2</v>
      </c>
    </row>
    <row r="6" spans="1:83">
      <c r="A6">
        <v>5000</v>
      </c>
      <c r="B6" t="str">
        <f>VLOOKUP($A6,DataSet!$A$2:$CF$3197,2)</f>
        <v>ARKANSAS</v>
      </c>
      <c r="C6" s="10">
        <f>VLOOKUP($A6,DataSet!$A$2:$CF$3197,2+C$1)</f>
        <v>2810872</v>
      </c>
      <c r="D6">
        <f>VLOOKUP($A6,DataSet!$A$2:$CF$3197,2+D$1)</f>
        <v>5.0999999999999996</v>
      </c>
      <c r="E6" s="10">
        <f>VLOOKUP($A6,DataSet!$A$2:$CF$3197,2+E$1)</f>
        <v>137474</v>
      </c>
      <c r="F6" s="10">
        <f>VLOOKUP($A6,DataSet!$A$2:$CF$3197,2+F$1)</f>
        <v>2673400</v>
      </c>
      <c r="G6" s="10">
        <f>VLOOKUP($A6,DataSet!$A$2:$CF$3197,2+G$1)</f>
        <v>192891</v>
      </c>
      <c r="H6">
        <f>VLOOKUP($A6,DataSet!$A$2:$CF$3197,2+H$1)</f>
        <v>6.9</v>
      </c>
      <c r="I6" s="10">
        <f>VLOOKUP($A6,DataSet!$A$2:$CF$3197,2+I$1)</f>
        <v>691186</v>
      </c>
      <c r="J6">
        <f>VLOOKUP($A6,DataSet!$A$2:$CF$3197,2+J$1)</f>
        <v>24.6</v>
      </c>
      <c r="K6">
        <f>VLOOKUP($A6,DataSet!$A$2:$CF$3197,2+K$1)</f>
        <v>13.9</v>
      </c>
      <c r="L6" s="10">
        <f>VLOOKUP($A6,DataSet!$A$2:$CF$3197,2+L$1)</f>
        <v>390421</v>
      </c>
      <c r="M6">
        <f>VLOOKUP($A6,DataSet!$A$2:$CF$3197,2+M$1)</f>
        <v>51</v>
      </c>
      <c r="N6" s="10">
        <f>VLOOKUP($A6,DataSet!$A$2:$CF$3197,2+N$1)</f>
        <v>2279839</v>
      </c>
      <c r="O6" s="10">
        <f>VLOOKUP($A6,DataSet!$A$2:$CF$3197,2+O$1)</f>
        <v>442155</v>
      </c>
      <c r="P6" s="10">
        <f>VLOOKUP($A6,DataSet!$A$2:$CF$3197,2+P$1)</f>
        <v>21635</v>
      </c>
      <c r="Q6" s="10">
        <f>VLOOKUP($A6,DataSet!$A$2:$CF$3197,2+Q$1)</f>
        <v>29312</v>
      </c>
      <c r="R6" s="10">
        <f>VLOOKUP($A6,DataSet!$A$2:$CF$3197,2+R$1)</f>
        <v>2649</v>
      </c>
      <c r="S6" s="10">
        <f>VLOOKUP($A6,DataSet!$A$2:$CF$3197,2+S$1)</f>
        <v>35282</v>
      </c>
      <c r="T6" s="10">
        <f>VLOOKUP($A6,DataSet!$A$2:$CF$3197,2+T$1)</f>
        <v>141053</v>
      </c>
      <c r="U6" s="10">
        <f>VLOOKUP($A6,DataSet!$A$2:$CF$3197,2+U$1)</f>
        <v>2148894</v>
      </c>
      <c r="V6">
        <f>VLOOKUP($A6,DataSet!$A$2:$CF$3197,2+V$1)</f>
        <v>81.099999999999994</v>
      </c>
      <c r="W6">
        <f>VLOOKUP($A6,DataSet!$A$2:$CF$3197,2+W$1)</f>
        <v>15.7</v>
      </c>
      <c r="X6">
        <f>VLOOKUP($A6,DataSet!$A$2:$CF$3197,2+X$1)</f>
        <v>0.8</v>
      </c>
      <c r="Y6">
        <f>VLOOKUP($A6,DataSet!$A$2:$CF$3197,2+Y$1)</f>
        <v>1</v>
      </c>
      <c r="Z6">
        <f>VLOOKUP($A6,DataSet!$A$2:$CF$3197,2+Z$1)</f>
        <v>0.1</v>
      </c>
      <c r="AA6">
        <f>VLOOKUP($A6,DataSet!$A$2:$CF$3197,2+AA$1)</f>
        <v>1.3</v>
      </c>
      <c r="AB6">
        <f>VLOOKUP($A6,DataSet!$A$2:$CF$3197,2+AB$1)</f>
        <v>5</v>
      </c>
      <c r="AC6">
        <f>VLOOKUP($A6,DataSet!$A$2:$CF$3197,2+AC$1)</f>
        <v>76.400000000000006</v>
      </c>
      <c r="AD6" s="10">
        <f>VLOOKUP($A6,DataSet!$A$2:$CF$3197,2+AD$1)</f>
        <v>38573</v>
      </c>
      <c r="AE6" s="10">
        <f>VLOOKUP($A6,DataSet!$A$2:$CF$3197,2+AE$1)</f>
        <v>27528</v>
      </c>
      <c r="AF6">
        <f>VLOOKUP($A6,DataSet!$A$2:$CF$3197,2+AF$1)</f>
        <v>319</v>
      </c>
      <c r="AG6">
        <f>VLOOKUP($A6,DataSet!$A$2:$CF$3197,2+AG$1)</f>
        <v>53.3</v>
      </c>
      <c r="AH6">
        <f>VLOOKUP($A6,DataSet!$A$2:$CF$3197,2+AH$1)</f>
        <v>2.8</v>
      </c>
      <c r="AI6">
        <f>VLOOKUP($A6,DataSet!$A$2:$CF$3197,2+AI$1)</f>
        <v>5</v>
      </c>
      <c r="AJ6">
        <f>VLOOKUP($A6,DataSet!$A$2:$CF$3197,2+AJ$1)</f>
        <v>75.3</v>
      </c>
      <c r="AK6">
        <f>VLOOKUP($A6,DataSet!$A$2:$CF$3197,2+AK$1)</f>
        <v>16.7</v>
      </c>
      <c r="AL6" s="10">
        <f>VLOOKUP($A6,DataSet!$A$2:$CF$3197,2+AL$1)</f>
        <v>576471</v>
      </c>
      <c r="AM6">
        <f>VLOOKUP($A6,DataSet!$A$2:$CF$3197,2+AM$1)</f>
        <v>21.9</v>
      </c>
      <c r="AN6" s="10">
        <f>VLOOKUP($A6,DataSet!$A$2:$CF$3197,2+AN$1)</f>
        <v>1273615</v>
      </c>
      <c r="AO6" s="10">
        <f>VLOOKUP($A6,DataSet!$A$2:$CF$3197,2+AO$1)</f>
        <v>100573</v>
      </c>
      <c r="AP6">
        <f>VLOOKUP($A6,DataSet!$A$2:$CF$3197,2+AP$1)</f>
        <v>8.6</v>
      </c>
      <c r="AQ6">
        <f>VLOOKUP($A6,DataSet!$A$2:$CF$3197,2+AQ$1)</f>
        <v>69.400000000000006</v>
      </c>
      <c r="AR6" s="10">
        <f>VLOOKUP($A6,DataSet!$A$2:$CF$3197,2+AR$1)</f>
        <v>72800</v>
      </c>
      <c r="AS6">
        <f>VLOOKUP($A6,DataSet!$A$2:$CF$3197,2+AS$1)</f>
        <v>13.9</v>
      </c>
      <c r="AT6" s="10">
        <f>VLOOKUP($A6,DataSet!$A$2:$CF$3197,2+AT$1)</f>
        <v>1042696</v>
      </c>
      <c r="AU6">
        <f>VLOOKUP($A6,DataSet!$A$2:$CF$3197,2+AU$1)</f>
        <v>2.4900000000000002</v>
      </c>
      <c r="AV6" s="10">
        <f>VLOOKUP($A6,DataSet!$A$2:$CF$3197,2+AV$1)</f>
        <v>16904</v>
      </c>
      <c r="AW6" s="10">
        <f>VLOOKUP($A6,DataSet!$A$2:$CF$3197,2+AW$1)</f>
        <v>35295</v>
      </c>
      <c r="AX6">
        <f>VLOOKUP($A6,DataSet!$A$2:$CF$3197,2+AX$1)</f>
        <v>15.6</v>
      </c>
      <c r="AY6" s="10">
        <f>VLOOKUP($A6,DataSet!$A$2:$CF$3197,2+AY$1)</f>
        <v>74059</v>
      </c>
      <c r="AZ6" s="10">
        <f>VLOOKUP($A6,DataSet!$A$2:$CF$3197,2+AZ$1)</f>
        <v>26681</v>
      </c>
      <c r="BA6" s="10">
        <f>VLOOKUP($A6,DataSet!$A$2:$CF$3197,2+BA$1)</f>
        <v>1364646</v>
      </c>
      <c r="BB6" s="10">
        <f>VLOOKUP($A6,DataSet!$A$2:$CF$3197,2+BB$1)</f>
        <v>71760</v>
      </c>
      <c r="BC6">
        <f>VLOOKUP($A6,DataSet!$A$2:$CF$3197,2+BC$1)</f>
        <v>5.3</v>
      </c>
      <c r="BD6" s="10">
        <f>VLOOKUP($A6,DataSet!$A$2:$CF$3197,2+BD$1)</f>
        <v>1557797</v>
      </c>
      <c r="BE6" s="10">
        <f>VLOOKUP($A6,DataSet!$A$2:$CF$3197,2+BE$1)</f>
        <v>53930</v>
      </c>
      <c r="BF6" s="10">
        <f>VLOOKUP($A6,DataSet!$A$2:$CF$3197,2+BF$1)</f>
        <v>222969</v>
      </c>
      <c r="BG6" s="10">
        <f>VLOOKUP($A6,DataSet!$A$2:$CF$3197,2+BG$1)</f>
        <v>54560540</v>
      </c>
      <c r="BH6">
        <f>VLOOKUP($A6,DataSet!$A$2:$CF$3197,2+BH$1)</f>
        <v>35024</v>
      </c>
      <c r="BI6" s="10">
        <f>VLOOKUP($A6,DataSet!$A$2:$CF$3197,2+BI$1)</f>
        <v>66039</v>
      </c>
      <c r="BJ6" s="10">
        <f>VLOOKUP($A6,DataSet!$A$2:$CF$3197,2+BJ$1)</f>
        <v>1017424</v>
      </c>
      <c r="BK6">
        <f>VLOOKUP($A6,DataSet!$A$2:$CF$3197,2+BK$1)</f>
        <v>2.7</v>
      </c>
      <c r="BL6" s="10">
        <f>VLOOKUP($A6,DataSet!$A$2:$CF$3197,2+BL$1)</f>
        <v>186786</v>
      </c>
      <c r="BM6" s="10">
        <f>VLOOKUP($A6,DataSet!$A$2:$CF$3197,2+BM$1)</f>
        <v>2766905</v>
      </c>
      <c r="BN6" s="10">
        <f>VLOOKUP($A6,DataSet!$A$2:$CF$3197,2+BN$1)</f>
        <v>209010</v>
      </c>
      <c r="BO6">
        <f>VLOOKUP($A6,DataSet!$A$2:$CF$3197,2+BO$1)</f>
        <v>4.3</v>
      </c>
      <c r="BP6">
        <f>VLOOKUP($A6,DataSet!$A$2:$CF$3197,2+BP$1)</f>
        <v>1.1000000000000001</v>
      </c>
      <c r="BQ6">
        <f>VLOOKUP($A6,DataSet!$A$2:$CF$3197,2+BQ$1)</f>
        <v>1</v>
      </c>
      <c r="BR6">
        <f>VLOOKUP($A6,DataSet!$A$2:$CF$3197,2+BR$1)</f>
        <v>1</v>
      </c>
      <c r="BS6">
        <f>VLOOKUP($A6,DataSet!$A$2:$CF$3197,2+BS$1)</f>
        <v>0</v>
      </c>
      <c r="BT6">
        <f>VLOOKUP($A6,DataSet!$A$2:$CF$3197,2+BT$1)</f>
        <v>23.7</v>
      </c>
      <c r="BU6" s="10">
        <f>VLOOKUP($A6,DataSet!$A$2:$CF$3197,2+BU$1)</f>
        <v>46721413</v>
      </c>
      <c r="BV6" s="10">
        <f>VLOOKUP($A6,DataSet!$A$2:$CF$3197,2+BV$1)</f>
        <v>34470795</v>
      </c>
      <c r="BW6" s="10">
        <f>VLOOKUP($A6,DataSet!$A$2:$CF$3197,2+BW$1)</f>
        <v>25611630</v>
      </c>
      <c r="BX6">
        <f>VLOOKUP($A6,DataSet!$A$2:$CF$3197,2+BX$1)</f>
        <v>9459</v>
      </c>
      <c r="BY6">
        <f>VLOOKUP($A6,DataSet!$A$2:$CF$3197,2+BY$1)</f>
        <v>13885</v>
      </c>
      <c r="BZ6" s="10">
        <f>VLOOKUP($A6,DataSet!$A$2:$CF$3197,2+BZ$1)</f>
        <v>1793835</v>
      </c>
      <c r="CA6" s="10">
        <f>VLOOKUP($A6,DataSet!$A$2:$CF$3197,2+CA$1)</f>
        <v>14502793</v>
      </c>
      <c r="CB6" s="10">
        <f>VLOOKUP($A6,DataSet!$A$2:$CF$3197,2+CB$1)</f>
        <v>19488822</v>
      </c>
      <c r="CC6">
        <f>VLOOKUP($A6,DataSet!$A$2:$CF$3197,2+CC$1)</f>
        <v>7080</v>
      </c>
      <c r="CD6">
        <f>VLOOKUP($A6,DataSet!$A$2:$CF$3197,2+CD$1)</f>
        <v>52068.17</v>
      </c>
      <c r="CE6">
        <f>VLOOKUP($A6,DataSet!$A$2:$CF$3197,2+CE$1)</f>
        <v>51.3</v>
      </c>
    </row>
    <row r="7" spans="1:83">
      <c r="A7">
        <v>6000</v>
      </c>
      <c r="B7" t="str">
        <f>VLOOKUP($A7,DataSet!$A$2:$CF$3197,2)</f>
        <v>CALIFORNIA</v>
      </c>
      <c r="C7" s="10">
        <f>VLOOKUP($A7,DataSet!$A$2:$CF$3197,2+C$1)</f>
        <v>36457549</v>
      </c>
      <c r="D7">
        <f>VLOOKUP($A7,DataSet!$A$2:$CF$3197,2+D$1)</f>
        <v>7.6</v>
      </c>
      <c r="E7" s="10">
        <f>VLOOKUP($A7,DataSet!$A$2:$CF$3197,2+E$1)</f>
        <v>2585896</v>
      </c>
      <c r="F7" s="10">
        <f>VLOOKUP($A7,DataSet!$A$2:$CF$3197,2+F$1)</f>
        <v>33871648</v>
      </c>
      <c r="G7" s="10">
        <f>VLOOKUP($A7,DataSet!$A$2:$CF$3197,2+G$1)</f>
        <v>2678019</v>
      </c>
      <c r="H7">
        <f>VLOOKUP($A7,DataSet!$A$2:$CF$3197,2+H$1)</f>
        <v>7.3</v>
      </c>
      <c r="I7" s="10">
        <f>VLOOKUP($A7,DataSet!$A$2:$CF$3197,2+I$1)</f>
        <v>9532614</v>
      </c>
      <c r="J7">
        <f>VLOOKUP($A7,DataSet!$A$2:$CF$3197,2+J$1)</f>
        <v>26.1</v>
      </c>
      <c r="K7">
        <f>VLOOKUP($A7,DataSet!$A$2:$CF$3197,2+K$1)</f>
        <v>10.8</v>
      </c>
      <c r="L7" s="10">
        <f>VLOOKUP($A7,DataSet!$A$2:$CF$3197,2+L$1)</f>
        <v>3931514</v>
      </c>
      <c r="M7">
        <f>VLOOKUP($A7,DataSet!$A$2:$CF$3197,2+M$1)</f>
        <v>50</v>
      </c>
      <c r="N7" s="10">
        <f>VLOOKUP($A7,DataSet!$A$2:$CF$3197,2+N$1)</f>
        <v>28043733</v>
      </c>
      <c r="O7" s="10">
        <f>VLOOKUP($A7,DataSet!$A$2:$CF$3197,2+O$1)</f>
        <v>2445228</v>
      </c>
      <c r="P7" s="10">
        <f>VLOOKUP($A7,DataSet!$A$2:$CF$3197,2+P$1)</f>
        <v>421346</v>
      </c>
      <c r="Q7" s="10">
        <f>VLOOKUP($A7,DataSet!$A$2:$CF$3197,2+Q$1)</f>
        <v>4510534</v>
      </c>
      <c r="R7" s="10">
        <f>VLOOKUP($A7,DataSet!$A$2:$CF$3197,2+R$1)</f>
        <v>153193</v>
      </c>
      <c r="S7" s="10">
        <f>VLOOKUP($A7,DataSet!$A$2:$CF$3197,2+S$1)</f>
        <v>883515</v>
      </c>
      <c r="T7" s="10">
        <f>VLOOKUP($A7,DataSet!$A$2:$CF$3197,2+T$1)</f>
        <v>13074156</v>
      </c>
      <c r="U7" s="10">
        <f>VLOOKUP($A7,DataSet!$A$2:$CF$3197,2+U$1)</f>
        <v>15722701</v>
      </c>
      <c r="V7">
        <f>VLOOKUP($A7,DataSet!$A$2:$CF$3197,2+V$1)</f>
        <v>76.900000000000006</v>
      </c>
      <c r="W7">
        <f>VLOOKUP($A7,DataSet!$A$2:$CF$3197,2+W$1)</f>
        <v>6.7</v>
      </c>
      <c r="X7">
        <f>VLOOKUP($A7,DataSet!$A$2:$CF$3197,2+X$1)</f>
        <v>1.2</v>
      </c>
      <c r="Y7">
        <f>VLOOKUP($A7,DataSet!$A$2:$CF$3197,2+Y$1)</f>
        <v>12.4</v>
      </c>
      <c r="Z7">
        <f>VLOOKUP($A7,DataSet!$A$2:$CF$3197,2+Z$1)</f>
        <v>0.4</v>
      </c>
      <c r="AA7">
        <f>VLOOKUP($A7,DataSet!$A$2:$CF$3197,2+AA$1)</f>
        <v>2.4</v>
      </c>
      <c r="AB7">
        <f>VLOOKUP($A7,DataSet!$A$2:$CF$3197,2+AB$1)</f>
        <v>35.9</v>
      </c>
      <c r="AC7">
        <f>VLOOKUP($A7,DataSet!$A$2:$CF$3197,2+AC$1)</f>
        <v>43.1</v>
      </c>
      <c r="AD7" s="10">
        <f>VLOOKUP($A7,DataSet!$A$2:$CF$3197,2+AD$1)</f>
        <v>544843</v>
      </c>
      <c r="AE7" s="10">
        <f>VLOOKUP($A7,DataSet!$A$2:$CF$3197,2+AE$1)</f>
        <v>232525</v>
      </c>
      <c r="AF7">
        <f>VLOOKUP($A7,DataSet!$A$2:$CF$3197,2+AF$1)</f>
        <v>2811</v>
      </c>
      <c r="AG7">
        <f>VLOOKUP($A7,DataSet!$A$2:$CF$3197,2+AG$1)</f>
        <v>50.2</v>
      </c>
      <c r="AH7">
        <f>VLOOKUP($A7,DataSet!$A$2:$CF$3197,2+AH$1)</f>
        <v>26.2</v>
      </c>
      <c r="AI7">
        <f>VLOOKUP($A7,DataSet!$A$2:$CF$3197,2+AI$1)</f>
        <v>39.5</v>
      </c>
      <c r="AJ7">
        <f>VLOOKUP($A7,DataSet!$A$2:$CF$3197,2+AJ$1)</f>
        <v>76.8</v>
      </c>
      <c r="AK7">
        <f>VLOOKUP($A7,DataSet!$A$2:$CF$3197,2+AK$1)</f>
        <v>26.6</v>
      </c>
      <c r="AL7" s="10">
        <f>VLOOKUP($A7,DataSet!$A$2:$CF$3197,2+AL$1)</f>
        <v>5923361</v>
      </c>
      <c r="AM7">
        <f>VLOOKUP($A7,DataSet!$A$2:$CF$3197,2+AM$1)</f>
        <v>27.7</v>
      </c>
      <c r="AN7" s="10">
        <f>VLOOKUP($A7,DataSet!$A$2:$CF$3197,2+AN$1)</f>
        <v>13174378</v>
      </c>
      <c r="AO7" s="10">
        <f>VLOOKUP($A7,DataSet!$A$2:$CF$3197,2+AO$1)</f>
        <v>959828</v>
      </c>
      <c r="AP7">
        <f>VLOOKUP($A7,DataSet!$A$2:$CF$3197,2+AP$1)</f>
        <v>7.9</v>
      </c>
      <c r="AQ7">
        <f>VLOOKUP($A7,DataSet!$A$2:$CF$3197,2+AQ$1)</f>
        <v>56.9</v>
      </c>
      <c r="AR7" s="10">
        <f>VLOOKUP($A7,DataSet!$A$2:$CF$3197,2+AR$1)</f>
        <v>211500</v>
      </c>
      <c r="AS7">
        <f>VLOOKUP($A7,DataSet!$A$2:$CF$3197,2+AS$1)</f>
        <v>31.4</v>
      </c>
      <c r="AT7" s="10">
        <f>VLOOKUP($A7,DataSet!$A$2:$CF$3197,2+AT$1)</f>
        <v>11502870</v>
      </c>
      <c r="AU7">
        <f>VLOOKUP($A7,DataSet!$A$2:$CF$3197,2+AU$1)</f>
        <v>2.87</v>
      </c>
      <c r="AV7" s="10">
        <f>VLOOKUP($A7,DataSet!$A$2:$CF$3197,2+AV$1)</f>
        <v>22711</v>
      </c>
      <c r="AW7" s="10">
        <f>VLOOKUP($A7,DataSet!$A$2:$CF$3197,2+AW$1)</f>
        <v>49894</v>
      </c>
      <c r="AX7">
        <f>VLOOKUP($A7,DataSet!$A$2:$CF$3197,2+AX$1)</f>
        <v>13.2</v>
      </c>
      <c r="AY7" s="10">
        <f>VLOOKUP($A7,DataSet!$A$2:$CF$3197,2+AY$1)</f>
        <v>1335386</v>
      </c>
      <c r="AZ7" s="10">
        <f>VLOOKUP($A7,DataSet!$A$2:$CF$3197,2+AZ$1)</f>
        <v>36936</v>
      </c>
      <c r="BA7" s="10">
        <f>VLOOKUP($A7,DataSet!$A$2:$CF$3197,2+BA$1)</f>
        <v>17901874</v>
      </c>
      <c r="BB7" s="10">
        <f>VLOOKUP($A7,DataSet!$A$2:$CF$3197,2+BB$1)</f>
        <v>872567</v>
      </c>
      <c r="BC7">
        <f>VLOOKUP($A7,DataSet!$A$2:$CF$3197,2+BC$1)</f>
        <v>4.9000000000000004</v>
      </c>
      <c r="BD7" s="10">
        <f>VLOOKUP($A7,DataSet!$A$2:$CF$3197,2+BD$1)</f>
        <v>20548594</v>
      </c>
      <c r="BE7" s="10">
        <f>VLOOKUP($A7,DataSet!$A$2:$CF$3197,2+BE$1)</f>
        <v>922561</v>
      </c>
      <c r="BF7" s="10">
        <f>VLOOKUP($A7,DataSet!$A$2:$CF$3197,2+BF$1)</f>
        <v>2656123</v>
      </c>
      <c r="BG7" s="10">
        <f>VLOOKUP($A7,DataSet!$A$2:$CF$3197,2+BG$1)</f>
        <v>1065279659</v>
      </c>
      <c r="BH7">
        <f>VLOOKUP($A7,DataSet!$A$2:$CF$3197,2+BH$1)</f>
        <v>51842</v>
      </c>
      <c r="BI7" s="10">
        <f>VLOOKUP($A7,DataSet!$A$2:$CF$3197,2+BI$1)</f>
        <v>860866</v>
      </c>
      <c r="BJ7" s="10">
        <f>VLOOKUP($A7,DataSet!$A$2:$CF$3197,2+BJ$1)</f>
        <v>13382470</v>
      </c>
      <c r="BK7">
        <f>VLOOKUP($A7,DataSet!$A$2:$CF$3197,2+BK$1)</f>
        <v>3.9</v>
      </c>
      <c r="BL7" s="10">
        <f>VLOOKUP($A7,DataSet!$A$2:$CF$3197,2+BL$1)</f>
        <v>2609258</v>
      </c>
      <c r="BM7" s="10">
        <f>VLOOKUP($A7,DataSet!$A$2:$CF$3197,2+BM$1)</f>
        <v>55559669</v>
      </c>
      <c r="BN7" s="10">
        <f>VLOOKUP($A7,DataSet!$A$2:$CF$3197,2+BN$1)</f>
        <v>2908758</v>
      </c>
      <c r="BO7">
        <f>VLOOKUP($A7,DataSet!$A$2:$CF$3197,2+BO$1)</f>
        <v>3.9</v>
      </c>
      <c r="BP7">
        <f>VLOOKUP($A7,DataSet!$A$2:$CF$3197,2+BP$1)</f>
        <v>1.3</v>
      </c>
      <c r="BQ7">
        <f>VLOOKUP($A7,DataSet!$A$2:$CF$3197,2+BQ$1)</f>
        <v>12.8</v>
      </c>
      <c r="BR7">
        <f>VLOOKUP($A7,DataSet!$A$2:$CF$3197,2+BR$1)</f>
        <v>14.7</v>
      </c>
      <c r="BS7">
        <f>VLOOKUP($A7,DataSet!$A$2:$CF$3197,2+BS$1)</f>
        <v>0.2</v>
      </c>
      <c r="BT7">
        <f>VLOOKUP($A7,DataSet!$A$2:$CF$3197,2+BT$1)</f>
        <v>29.9</v>
      </c>
      <c r="BU7" s="10">
        <f>VLOOKUP($A7,DataSet!$A$2:$CF$3197,2+BU$1)</f>
        <v>378661414</v>
      </c>
      <c r="BV7" s="10">
        <f>VLOOKUP($A7,DataSet!$A$2:$CF$3197,2+BV$1)</f>
        <v>655954708</v>
      </c>
      <c r="BW7" s="10">
        <f>VLOOKUP($A7,DataSet!$A$2:$CF$3197,2+BW$1)</f>
        <v>359120365</v>
      </c>
      <c r="BX7">
        <f>VLOOKUP($A7,DataSet!$A$2:$CF$3197,2+BX$1)</f>
        <v>10264</v>
      </c>
      <c r="BY7">
        <f>VLOOKUP($A7,DataSet!$A$2:$CF$3197,2+BY$1)</f>
        <v>160502</v>
      </c>
      <c r="BZ7" s="10">
        <f>VLOOKUP($A7,DataSet!$A$2:$CF$3197,2+BZ$1)</f>
        <v>29614392</v>
      </c>
      <c r="CA7" s="10">
        <f>VLOOKUP($A7,DataSet!$A$2:$CF$3197,2+CA$1)</f>
        <v>27589027</v>
      </c>
      <c r="CB7" s="10">
        <f>VLOOKUP($A7,DataSet!$A$2:$CF$3197,2+CB$1)</f>
        <v>232387168</v>
      </c>
      <c r="CC7">
        <f>VLOOKUP($A7,DataSet!$A$2:$CF$3197,2+CC$1)</f>
        <v>6474</v>
      </c>
      <c r="CD7">
        <f>VLOOKUP($A7,DataSet!$A$2:$CF$3197,2+CD$1)</f>
        <v>155959.34</v>
      </c>
      <c r="CE7">
        <f>VLOOKUP($A7,DataSet!$A$2:$CF$3197,2+CE$1)</f>
        <v>217.2</v>
      </c>
    </row>
    <row r="8" spans="1:83">
      <c r="A8">
        <v>8000</v>
      </c>
      <c r="B8" t="str">
        <f>VLOOKUP($A8,DataSet!$A$2:$CF$3197,2)</f>
        <v>COLORADO</v>
      </c>
      <c r="C8" s="10">
        <f>VLOOKUP($A8,DataSet!$A$2:$CF$3197,2+C$1)</f>
        <v>4753377</v>
      </c>
      <c r="D8">
        <f>VLOOKUP($A8,DataSet!$A$2:$CF$3197,2+D$1)</f>
        <v>10.5</v>
      </c>
      <c r="E8" s="10">
        <f>VLOOKUP($A8,DataSet!$A$2:$CF$3197,2+E$1)</f>
        <v>451362</v>
      </c>
      <c r="F8" s="10">
        <f>VLOOKUP($A8,DataSet!$A$2:$CF$3197,2+F$1)</f>
        <v>4301261</v>
      </c>
      <c r="G8" s="10">
        <f>VLOOKUP($A8,DataSet!$A$2:$CF$3197,2+G$1)</f>
        <v>341069</v>
      </c>
      <c r="H8">
        <f>VLOOKUP($A8,DataSet!$A$2:$CF$3197,2+H$1)</f>
        <v>7.2</v>
      </c>
      <c r="I8" s="10">
        <f>VLOOKUP($A8,DataSet!$A$2:$CF$3197,2+I$1)</f>
        <v>1169301</v>
      </c>
      <c r="J8">
        <f>VLOOKUP($A8,DataSet!$A$2:$CF$3197,2+J$1)</f>
        <v>24.6</v>
      </c>
      <c r="K8">
        <f>VLOOKUP($A8,DataSet!$A$2:$CF$3197,2+K$1)</f>
        <v>10</v>
      </c>
      <c r="L8" s="10">
        <f>VLOOKUP($A8,DataSet!$A$2:$CF$3197,2+L$1)</f>
        <v>477186</v>
      </c>
      <c r="M8">
        <f>VLOOKUP($A8,DataSet!$A$2:$CF$3197,2+M$1)</f>
        <v>49.7</v>
      </c>
      <c r="N8" s="10">
        <f>VLOOKUP($A8,DataSet!$A$2:$CF$3197,2+N$1)</f>
        <v>4282804</v>
      </c>
      <c r="O8" s="10">
        <f>VLOOKUP($A8,DataSet!$A$2:$CF$3197,2+O$1)</f>
        <v>195978</v>
      </c>
      <c r="P8" s="10">
        <f>VLOOKUP($A8,DataSet!$A$2:$CF$3197,2+P$1)</f>
        <v>54626</v>
      </c>
      <c r="Q8" s="10">
        <f>VLOOKUP($A8,DataSet!$A$2:$CF$3197,2+Q$1)</f>
        <v>125724</v>
      </c>
      <c r="R8" s="10">
        <f>VLOOKUP($A8,DataSet!$A$2:$CF$3197,2+R$1)</f>
        <v>6755</v>
      </c>
      <c r="S8" s="10">
        <f>VLOOKUP($A8,DataSet!$A$2:$CF$3197,2+S$1)</f>
        <v>87490</v>
      </c>
      <c r="T8" s="10">
        <f>VLOOKUP($A8,DataSet!$A$2:$CF$3197,2+T$1)</f>
        <v>934413</v>
      </c>
      <c r="U8" s="10">
        <f>VLOOKUP($A8,DataSet!$A$2:$CF$3197,2+U$1)</f>
        <v>3409723</v>
      </c>
      <c r="V8">
        <f>VLOOKUP($A8,DataSet!$A$2:$CF$3197,2+V$1)</f>
        <v>90.1</v>
      </c>
      <c r="W8">
        <f>VLOOKUP($A8,DataSet!$A$2:$CF$3197,2+W$1)</f>
        <v>4.0999999999999996</v>
      </c>
      <c r="X8">
        <f>VLOOKUP($A8,DataSet!$A$2:$CF$3197,2+X$1)</f>
        <v>1.1000000000000001</v>
      </c>
      <c r="Y8">
        <f>VLOOKUP($A8,DataSet!$A$2:$CF$3197,2+Y$1)</f>
        <v>2.6</v>
      </c>
      <c r="Z8">
        <f>VLOOKUP($A8,DataSet!$A$2:$CF$3197,2+Z$1)</f>
        <v>0.1</v>
      </c>
      <c r="AA8">
        <f>VLOOKUP($A8,DataSet!$A$2:$CF$3197,2+AA$1)</f>
        <v>1.8</v>
      </c>
      <c r="AB8">
        <f>VLOOKUP($A8,DataSet!$A$2:$CF$3197,2+AB$1)</f>
        <v>19.7</v>
      </c>
      <c r="AC8">
        <f>VLOOKUP($A8,DataSet!$A$2:$CF$3197,2+AC$1)</f>
        <v>71.7</v>
      </c>
      <c r="AD8" s="10">
        <f>VLOOKUP($A8,DataSet!$A$2:$CF$3197,2+AD$1)</f>
        <v>68503</v>
      </c>
      <c r="AE8" s="10">
        <f>VLOOKUP($A8,DataSet!$A$2:$CF$3197,2+AE$1)</f>
        <v>28309</v>
      </c>
      <c r="AF8">
        <f>VLOOKUP($A8,DataSet!$A$2:$CF$3197,2+AF$1)</f>
        <v>434</v>
      </c>
      <c r="AG8">
        <f>VLOOKUP($A8,DataSet!$A$2:$CF$3197,2+AG$1)</f>
        <v>44.1</v>
      </c>
      <c r="AH8">
        <f>VLOOKUP($A8,DataSet!$A$2:$CF$3197,2+AH$1)</f>
        <v>8.6</v>
      </c>
      <c r="AI8">
        <f>VLOOKUP($A8,DataSet!$A$2:$CF$3197,2+AI$1)</f>
        <v>15.1</v>
      </c>
      <c r="AJ8">
        <f>VLOOKUP($A8,DataSet!$A$2:$CF$3197,2+AJ$1)</f>
        <v>86.9</v>
      </c>
      <c r="AK8">
        <f>VLOOKUP($A8,DataSet!$A$2:$CF$3197,2+AK$1)</f>
        <v>32.700000000000003</v>
      </c>
      <c r="AL8" s="10">
        <f>VLOOKUP($A8,DataSet!$A$2:$CF$3197,2+AL$1)</f>
        <v>638654</v>
      </c>
      <c r="AM8">
        <f>VLOOKUP($A8,DataSet!$A$2:$CF$3197,2+AM$1)</f>
        <v>24.3</v>
      </c>
      <c r="AN8" s="10">
        <f>VLOOKUP($A8,DataSet!$A$2:$CF$3197,2+AN$1)</f>
        <v>2094898</v>
      </c>
      <c r="AO8" s="10">
        <f>VLOOKUP($A8,DataSet!$A$2:$CF$3197,2+AO$1)</f>
        <v>286540</v>
      </c>
      <c r="AP8">
        <f>VLOOKUP($A8,DataSet!$A$2:$CF$3197,2+AP$1)</f>
        <v>15.8</v>
      </c>
      <c r="AQ8">
        <f>VLOOKUP($A8,DataSet!$A$2:$CF$3197,2+AQ$1)</f>
        <v>67.3</v>
      </c>
      <c r="AR8" s="10">
        <f>VLOOKUP($A8,DataSet!$A$2:$CF$3197,2+AR$1)</f>
        <v>166600</v>
      </c>
      <c r="AS8">
        <f>VLOOKUP($A8,DataSet!$A$2:$CF$3197,2+AS$1)</f>
        <v>25.7</v>
      </c>
      <c r="AT8" s="10">
        <f>VLOOKUP($A8,DataSet!$A$2:$CF$3197,2+AT$1)</f>
        <v>1658238</v>
      </c>
      <c r="AU8">
        <f>VLOOKUP($A8,DataSet!$A$2:$CF$3197,2+AU$1)</f>
        <v>2.5299999999999998</v>
      </c>
      <c r="AV8" s="10">
        <f>VLOOKUP($A8,DataSet!$A$2:$CF$3197,2+AV$1)</f>
        <v>24049</v>
      </c>
      <c r="AW8" s="10">
        <f>VLOOKUP($A8,DataSet!$A$2:$CF$3197,2+AW$1)</f>
        <v>50105</v>
      </c>
      <c r="AX8">
        <f>VLOOKUP($A8,DataSet!$A$2:$CF$3197,2+AX$1)</f>
        <v>10.199999999999999</v>
      </c>
      <c r="AY8" s="10">
        <f>VLOOKUP($A8,DataSet!$A$2:$CF$3197,2+AY$1)</f>
        <v>174919</v>
      </c>
      <c r="AZ8" s="10">
        <f>VLOOKUP($A8,DataSet!$A$2:$CF$3197,2+AZ$1)</f>
        <v>37510</v>
      </c>
      <c r="BA8" s="10">
        <f>VLOOKUP($A8,DataSet!$A$2:$CF$3197,2+BA$1)</f>
        <v>2651718</v>
      </c>
      <c r="BB8" s="10">
        <f>VLOOKUP($A8,DataSet!$A$2:$CF$3197,2+BB$1)</f>
        <v>114681</v>
      </c>
      <c r="BC8">
        <f>VLOOKUP($A8,DataSet!$A$2:$CF$3197,2+BC$1)</f>
        <v>4.3</v>
      </c>
      <c r="BD8" s="10">
        <f>VLOOKUP($A8,DataSet!$A$2:$CF$3197,2+BD$1)</f>
        <v>3071097</v>
      </c>
      <c r="BE8" s="10">
        <f>VLOOKUP($A8,DataSet!$A$2:$CF$3197,2+BE$1)</f>
        <v>121266</v>
      </c>
      <c r="BF8" s="10">
        <f>VLOOKUP($A8,DataSet!$A$2:$CF$3197,2+BF$1)</f>
        <v>411010</v>
      </c>
      <c r="BG8" s="10">
        <f>VLOOKUP($A8,DataSet!$A$2:$CF$3197,2+BG$1)</f>
        <v>144090900</v>
      </c>
      <c r="BH8">
        <f>VLOOKUP($A8,DataSet!$A$2:$CF$3197,2+BH$1)</f>
        <v>46918</v>
      </c>
      <c r="BI8" s="10">
        <f>VLOOKUP($A8,DataSet!$A$2:$CF$3197,2+BI$1)</f>
        <v>151070</v>
      </c>
      <c r="BJ8" s="10">
        <f>VLOOKUP($A8,DataSet!$A$2:$CF$3197,2+BJ$1)</f>
        <v>1936264</v>
      </c>
      <c r="BK8">
        <f>VLOOKUP($A8,DataSet!$A$2:$CF$3197,2+BK$1)</f>
        <v>1.2</v>
      </c>
      <c r="BL8" s="10">
        <f>VLOOKUP($A8,DataSet!$A$2:$CF$3197,2+BL$1)</f>
        <v>401092</v>
      </c>
      <c r="BM8" s="10">
        <f>VLOOKUP($A8,DataSet!$A$2:$CF$3197,2+BM$1)</f>
        <v>8808846</v>
      </c>
      <c r="BN8" s="10">
        <f>VLOOKUP($A8,DataSet!$A$2:$CF$3197,2+BN$1)</f>
        <v>464982</v>
      </c>
      <c r="BO8">
        <f>VLOOKUP($A8,DataSet!$A$2:$CF$3197,2+BO$1)</f>
        <v>1.5</v>
      </c>
      <c r="BP8">
        <f>VLOOKUP($A8,DataSet!$A$2:$CF$3197,2+BP$1)</f>
        <v>0.8</v>
      </c>
      <c r="BQ8">
        <f>VLOOKUP($A8,DataSet!$A$2:$CF$3197,2+BQ$1)</f>
        <v>2.2999999999999998</v>
      </c>
      <c r="BR8">
        <f>VLOOKUP($A8,DataSet!$A$2:$CF$3197,2+BR$1)</f>
        <v>5.2</v>
      </c>
      <c r="BS8">
        <f>VLOOKUP($A8,DataSet!$A$2:$CF$3197,2+BS$1)</f>
        <v>0.1</v>
      </c>
      <c r="BT8">
        <f>VLOOKUP($A8,DataSet!$A$2:$CF$3197,2+BT$1)</f>
        <v>29.1</v>
      </c>
      <c r="BU8" s="10">
        <f>VLOOKUP($A8,DataSet!$A$2:$CF$3197,2+BU$1)</f>
        <v>34661144</v>
      </c>
      <c r="BV8" s="10">
        <f>VLOOKUP($A8,DataSet!$A$2:$CF$3197,2+BV$1)</f>
        <v>92092155</v>
      </c>
      <c r="BW8" s="10">
        <f>VLOOKUP($A8,DataSet!$A$2:$CF$3197,2+BW$1)</f>
        <v>52226983</v>
      </c>
      <c r="BX8">
        <f>VLOOKUP($A8,DataSet!$A$2:$CF$3197,2+BX$1)</f>
        <v>11611</v>
      </c>
      <c r="BY8">
        <f>VLOOKUP($A8,DataSet!$A$2:$CF$3197,2+BY$1)</f>
        <v>38343</v>
      </c>
      <c r="BZ8" s="10">
        <f>VLOOKUP($A8,DataSet!$A$2:$CF$3197,2+BZ$1)</f>
        <v>7769510</v>
      </c>
      <c r="CA8" s="10">
        <f>VLOOKUP($A8,DataSet!$A$2:$CF$3197,2+CA$1)</f>
        <v>31093336</v>
      </c>
      <c r="CB8" s="10">
        <f>VLOOKUP($A8,DataSet!$A$2:$CF$3197,2+CB$1)</f>
        <v>30060329</v>
      </c>
      <c r="CC8">
        <f>VLOOKUP($A8,DataSet!$A$2:$CF$3197,2+CC$1)</f>
        <v>6533</v>
      </c>
      <c r="CD8">
        <f>VLOOKUP($A8,DataSet!$A$2:$CF$3197,2+CD$1)</f>
        <v>103717.53</v>
      </c>
      <c r="CE8">
        <f>VLOOKUP($A8,DataSet!$A$2:$CF$3197,2+CE$1)</f>
        <v>41.5</v>
      </c>
    </row>
    <row r="9" spans="1:83">
      <c r="A9">
        <v>9000</v>
      </c>
      <c r="B9" t="str">
        <f>VLOOKUP($A9,DataSet!$A$2:$CF$3197,2)</f>
        <v>CONNECTICUT</v>
      </c>
      <c r="C9" s="10">
        <f>VLOOKUP($A9,DataSet!$A$2:$CF$3197,2+C$1)</f>
        <v>3504809</v>
      </c>
      <c r="D9">
        <f>VLOOKUP($A9,DataSet!$A$2:$CF$3197,2+D$1)</f>
        <v>2.9</v>
      </c>
      <c r="E9" s="10">
        <f>VLOOKUP($A9,DataSet!$A$2:$CF$3197,2+E$1)</f>
        <v>99207</v>
      </c>
      <c r="F9" s="10">
        <f>VLOOKUP($A9,DataSet!$A$2:$CF$3197,2+F$1)</f>
        <v>3405565</v>
      </c>
      <c r="G9" s="10">
        <f>VLOOKUP($A9,DataSet!$A$2:$CF$3197,2+G$1)</f>
        <v>202831</v>
      </c>
      <c r="H9">
        <f>VLOOKUP($A9,DataSet!$A$2:$CF$3197,2+H$1)</f>
        <v>5.8</v>
      </c>
      <c r="I9" s="10">
        <f>VLOOKUP($A9,DataSet!$A$2:$CF$3197,2+I$1)</f>
        <v>818286</v>
      </c>
      <c r="J9">
        <f>VLOOKUP($A9,DataSet!$A$2:$CF$3197,2+J$1)</f>
        <v>23.3</v>
      </c>
      <c r="K9">
        <f>VLOOKUP($A9,DataSet!$A$2:$CF$3197,2+K$1)</f>
        <v>13.4</v>
      </c>
      <c r="L9" s="10">
        <f>VLOOKUP($A9,DataSet!$A$2:$CF$3197,2+L$1)</f>
        <v>470443</v>
      </c>
      <c r="M9">
        <f>VLOOKUP($A9,DataSet!$A$2:$CF$3197,2+M$1)</f>
        <v>51.3</v>
      </c>
      <c r="N9" s="10">
        <f>VLOOKUP($A9,DataSet!$A$2:$CF$3197,2+N$1)</f>
        <v>2966187</v>
      </c>
      <c r="O9" s="10">
        <f>VLOOKUP($A9,DataSet!$A$2:$CF$3197,2+O$1)</f>
        <v>358210</v>
      </c>
      <c r="P9" s="10">
        <f>VLOOKUP($A9,DataSet!$A$2:$CF$3197,2+P$1)</f>
        <v>12497</v>
      </c>
      <c r="Q9" s="10">
        <f>VLOOKUP($A9,DataSet!$A$2:$CF$3197,2+Q$1)</f>
        <v>117986</v>
      </c>
      <c r="R9" s="10">
        <f>VLOOKUP($A9,DataSet!$A$2:$CF$3197,2+R$1)</f>
        <v>2597</v>
      </c>
      <c r="S9" s="10">
        <f>VLOOKUP($A9,DataSet!$A$2:$CF$3197,2+S$1)</f>
        <v>47332</v>
      </c>
      <c r="T9" s="10">
        <f>VLOOKUP($A9,DataSet!$A$2:$CF$3197,2+T$1)</f>
        <v>391935</v>
      </c>
      <c r="U9" s="10">
        <f>VLOOKUP($A9,DataSet!$A$2:$CF$3197,2+U$1)</f>
        <v>2622370</v>
      </c>
      <c r="V9">
        <f>VLOOKUP($A9,DataSet!$A$2:$CF$3197,2+V$1)</f>
        <v>84.6</v>
      </c>
      <c r="W9">
        <f>VLOOKUP($A9,DataSet!$A$2:$CF$3197,2+W$1)</f>
        <v>10.199999999999999</v>
      </c>
      <c r="X9">
        <f>VLOOKUP($A9,DataSet!$A$2:$CF$3197,2+X$1)</f>
        <v>0.4</v>
      </c>
      <c r="Y9">
        <f>VLOOKUP($A9,DataSet!$A$2:$CF$3197,2+Y$1)</f>
        <v>3.4</v>
      </c>
      <c r="Z9">
        <f>VLOOKUP($A9,DataSet!$A$2:$CF$3197,2+Z$1)</f>
        <v>0.1</v>
      </c>
      <c r="AA9">
        <f>VLOOKUP($A9,DataSet!$A$2:$CF$3197,2+AA$1)</f>
        <v>1.4</v>
      </c>
      <c r="AB9">
        <f>VLOOKUP($A9,DataSet!$A$2:$CF$3197,2+AB$1)</f>
        <v>11.2</v>
      </c>
      <c r="AC9">
        <f>VLOOKUP($A9,DataSet!$A$2:$CF$3197,2+AC$1)</f>
        <v>74.8</v>
      </c>
      <c r="AD9" s="10">
        <f>VLOOKUP($A9,DataSet!$A$2:$CF$3197,2+AD$1)</f>
        <v>42095</v>
      </c>
      <c r="AE9" s="10">
        <f>VLOOKUP($A9,DataSet!$A$2:$CF$3197,2+AE$1)</f>
        <v>29314</v>
      </c>
      <c r="AF9">
        <f>VLOOKUP($A9,DataSet!$A$2:$CF$3197,2+AF$1)</f>
        <v>233</v>
      </c>
      <c r="AG9">
        <f>VLOOKUP($A9,DataSet!$A$2:$CF$3197,2+AG$1)</f>
        <v>58.2</v>
      </c>
      <c r="AH9">
        <f>VLOOKUP($A9,DataSet!$A$2:$CF$3197,2+AH$1)</f>
        <v>10.9</v>
      </c>
      <c r="AI9">
        <f>VLOOKUP($A9,DataSet!$A$2:$CF$3197,2+AI$1)</f>
        <v>18.3</v>
      </c>
      <c r="AJ9">
        <f>VLOOKUP($A9,DataSet!$A$2:$CF$3197,2+AJ$1)</f>
        <v>84</v>
      </c>
      <c r="AK9">
        <f>VLOOKUP($A9,DataSet!$A$2:$CF$3197,2+AK$1)</f>
        <v>31.4</v>
      </c>
      <c r="AL9" s="10">
        <f>VLOOKUP($A9,DataSet!$A$2:$CF$3197,2+AL$1)</f>
        <v>546813</v>
      </c>
      <c r="AM9">
        <f>VLOOKUP($A9,DataSet!$A$2:$CF$3197,2+AM$1)</f>
        <v>24.4</v>
      </c>
      <c r="AN9" s="10">
        <f>VLOOKUP($A9,DataSet!$A$2:$CF$3197,2+AN$1)</f>
        <v>1432241</v>
      </c>
      <c r="AO9" s="10">
        <f>VLOOKUP($A9,DataSet!$A$2:$CF$3197,2+AO$1)</f>
        <v>46244</v>
      </c>
      <c r="AP9">
        <f>VLOOKUP($A9,DataSet!$A$2:$CF$3197,2+AP$1)</f>
        <v>3.3</v>
      </c>
      <c r="AQ9">
        <f>VLOOKUP($A9,DataSet!$A$2:$CF$3197,2+AQ$1)</f>
        <v>66.8</v>
      </c>
      <c r="AR9" s="10">
        <f>VLOOKUP($A9,DataSet!$A$2:$CF$3197,2+AR$1)</f>
        <v>166900</v>
      </c>
      <c r="AS9">
        <f>VLOOKUP($A9,DataSet!$A$2:$CF$3197,2+AS$1)</f>
        <v>35.1</v>
      </c>
      <c r="AT9" s="10">
        <f>VLOOKUP($A9,DataSet!$A$2:$CF$3197,2+AT$1)</f>
        <v>1301670</v>
      </c>
      <c r="AU9">
        <f>VLOOKUP($A9,DataSet!$A$2:$CF$3197,2+AU$1)</f>
        <v>2.5299999999999998</v>
      </c>
      <c r="AV9" s="10">
        <f>VLOOKUP($A9,DataSet!$A$2:$CF$3197,2+AV$1)</f>
        <v>28766</v>
      </c>
      <c r="AW9" s="10">
        <f>VLOOKUP($A9,DataSet!$A$2:$CF$3197,2+AW$1)</f>
        <v>56617</v>
      </c>
      <c r="AX9">
        <f>VLOOKUP($A9,DataSet!$A$2:$CF$3197,2+AX$1)</f>
        <v>9.1</v>
      </c>
      <c r="AY9" s="10">
        <f>VLOOKUP($A9,DataSet!$A$2:$CF$3197,2+AY$1)</f>
        <v>165890</v>
      </c>
      <c r="AZ9" s="10">
        <f>VLOOKUP($A9,DataSet!$A$2:$CF$3197,2+AZ$1)</f>
        <v>47388</v>
      </c>
      <c r="BA9" s="10">
        <f>VLOOKUP($A9,DataSet!$A$2:$CF$3197,2+BA$1)</f>
        <v>1844235</v>
      </c>
      <c r="BB9" s="10">
        <f>VLOOKUP($A9,DataSet!$A$2:$CF$3197,2+BB$1)</f>
        <v>79160</v>
      </c>
      <c r="BC9">
        <f>VLOOKUP($A9,DataSet!$A$2:$CF$3197,2+BC$1)</f>
        <v>4.3</v>
      </c>
      <c r="BD9" s="10">
        <f>VLOOKUP($A9,DataSet!$A$2:$CF$3197,2+BD$1)</f>
        <v>2174171</v>
      </c>
      <c r="BE9" s="10">
        <f>VLOOKUP($A9,DataSet!$A$2:$CF$3197,2+BE$1)</f>
        <v>60214</v>
      </c>
      <c r="BF9" s="10">
        <f>VLOOKUP($A9,DataSet!$A$2:$CF$3197,2+BF$1)</f>
        <v>261041</v>
      </c>
      <c r="BG9" s="10">
        <f>VLOOKUP($A9,DataSet!$A$2:$CF$3197,2+BG$1)</f>
        <v>128706779</v>
      </c>
      <c r="BH9">
        <f>VLOOKUP($A9,DataSet!$A$2:$CF$3197,2+BH$1)</f>
        <v>59198</v>
      </c>
      <c r="BI9" s="10">
        <f>VLOOKUP($A9,DataSet!$A$2:$CF$3197,2+BI$1)</f>
        <v>93561</v>
      </c>
      <c r="BJ9" s="10">
        <f>VLOOKUP($A9,DataSet!$A$2:$CF$3197,2+BJ$1)</f>
        <v>1529827</v>
      </c>
      <c r="BK9">
        <f>VLOOKUP($A9,DataSet!$A$2:$CF$3197,2+BK$1)</f>
        <v>-1.1000000000000001</v>
      </c>
      <c r="BL9" s="10">
        <f>VLOOKUP($A9,DataSet!$A$2:$CF$3197,2+BL$1)</f>
        <v>252044</v>
      </c>
      <c r="BM9" s="10">
        <f>VLOOKUP($A9,DataSet!$A$2:$CF$3197,2+BM$1)</f>
        <v>6681803</v>
      </c>
      <c r="BN9" s="10">
        <f>VLOOKUP($A9,DataSet!$A$2:$CF$3197,2+BN$1)</f>
        <v>301571</v>
      </c>
      <c r="BO9">
        <f>VLOOKUP($A9,DataSet!$A$2:$CF$3197,2+BO$1)</f>
        <v>3.4</v>
      </c>
      <c r="BP9">
        <f>VLOOKUP($A9,DataSet!$A$2:$CF$3197,2+BP$1)</f>
        <v>0.4</v>
      </c>
      <c r="BQ9">
        <f>VLOOKUP($A9,DataSet!$A$2:$CF$3197,2+BQ$1)</f>
        <v>2.4</v>
      </c>
      <c r="BR9">
        <f>VLOOKUP($A9,DataSet!$A$2:$CF$3197,2+BR$1)</f>
        <v>3.1</v>
      </c>
      <c r="BS9">
        <f>VLOOKUP($A9,DataSet!$A$2:$CF$3197,2+BS$1)</f>
        <v>0.1</v>
      </c>
      <c r="BT9">
        <f>VLOOKUP($A9,DataSet!$A$2:$CF$3197,2+BT$1)</f>
        <v>27.2</v>
      </c>
      <c r="BU9" s="10">
        <f>VLOOKUP($A9,DataSet!$A$2:$CF$3197,2+BU$1)</f>
        <v>45053345</v>
      </c>
      <c r="BV9" s="10">
        <f>VLOOKUP($A9,DataSet!$A$2:$CF$3197,2+BV$1)</f>
        <v>86932049</v>
      </c>
      <c r="BW9" s="10">
        <f>VLOOKUP($A9,DataSet!$A$2:$CF$3197,2+BW$1)</f>
        <v>41952682</v>
      </c>
      <c r="BX9">
        <f>VLOOKUP($A9,DataSet!$A$2:$CF$3197,2+BX$1)</f>
        <v>12129</v>
      </c>
      <c r="BY9">
        <f>VLOOKUP($A9,DataSet!$A$2:$CF$3197,2+BY$1)</f>
        <v>9236</v>
      </c>
      <c r="BZ9" s="10">
        <f>VLOOKUP($A9,DataSet!$A$2:$CF$3197,2+BZ$1)</f>
        <v>1874245</v>
      </c>
      <c r="CA9" s="10">
        <f>VLOOKUP($A9,DataSet!$A$2:$CF$3197,2+CA$1)</f>
        <v>357154</v>
      </c>
      <c r="CB9" s="10">
        <f>VLOOKUP($A9,DataSet!$A$2:$CF$3197,2+CB$1)</f>
        <v>30303984</v>
      </c>
      <c r="CC9">
        <f>VLOOKUP($A9,DataSet!$A$2:$CF$3197,2+CC$1)</f>
        <v>8649</v>
      </c>
      <c r="CD9">
        <f>VLOOKUP($A9,DataSet!$A$2:$CF$3197,2+CD$1)</f>
        <v>4844.8</v>
      </c>
      <c r="CE9">
        <f>VLOOKUP($A9,DataSet!$A$2:$CF$3197,2+CE$1)</f>
        <v>702.9</v>
      </c>
    </row>
    <row r="10" spans="1:83">
      <c r="A10">
        <v>10000</v>
      </c>
      <c r="B10" t="str">
        <f>VLOOKUP($A10,DataSet!$A$2:$CF$3197,2)</f>
        <v>DELAWARE</v>
      </c>
      <c r="C10" s="10">
        <f>VLOOKUP($A10,DataSet!$A$2:$CF$3197,2+C$1)</f>
        <v>853476</v>
      </c>
      <c r="D10">
        <f>VLOOKUP($A10,DataSet!$A$2:$CF$3197,2+D$1)</f>
        <v>8.9</v>
      </c>
      <c r="E10" s="10">
        <f>VLOOKUP($A10,DataSet!$A$2:$CF$3197,2+E$1)</f>
        <v>69876</v>
      </c>
      <c r="F10" s="10">
        <f>VLOOKUP($A10,DataSet!$A$2:$CF$3197,2+F$1)</f>
        <v>783600</v>
      </c>
      <c r="G10" s="10">
        <f>VLOOKUP($A10,DataSet!$A$2:$CF$3197,2+G$1)</f>
        <v>56692</v>
      </c>
      <c r="H10">
        <f>VLOOKUP($A10,DataSet!$A$2:$CF$3197,2+H$1)</f>
        <v>6.6</v>
      </c>
      <c r="I10" s="10">
        <f>VLOOKUP($A10,DataSet!$A$2:$CF$3197,2+I$1)</f>
        <v>203366</v>
      </c>
      <c r="J10">
        <f>VLOOKUP($A10,DataSet!$A$2:$CF$3197,2+J$1)</f>
        <v>23.8</v>
      </c>
      <c r="K10">
        <f>VLOOKUP($A10,DataSet!$A$2:$CF$3197,2+K$1)</f>
        <v>13.4</v>
      </c>
      <c r="L10" s="10">
        <f>VLOOKUP($A10,DataSet!$A$2:$CF$3197,2+L$1)</f>
        <v>114574</v>
      </c>
      <c r="M10">
        <f>VLOOKUP($A10,DataSet!$A$2:$CF$3197,2+M$1)</f>
        <v>51.5</v>
      </c>
      <c r="N10" s="10">
        <f>VLOOKUP($A10,DataSet!$A$2:$CF$3197,2+N$1)</f>
        <v>636116</v>
      </c>
      <c r="O10" s="10">
        <f>VLOOKUP($A10,DataSet!$A$2:$CF$3197,2+O$1)</f>
        <v>178201</v>
      </c>
      <c r="P10" s="10">
        <f>VLOOKUP($A10,DataSet!$A$2:$CF$3197,2+P$1)</f>
        <v>3454</v>
      </c>
      <c r="Q10" s="10">
        <f>VLOOKUP($A10,DataSet!$A$2:$CF$3197,2+Q$1)</f>
        <v>23680</v>
      </c>
      <c r="R10" s="10">
        <f>VLOOKUP($A10,DataSet!$A$2:$CF$3197,2+R$1)</f>
        <v>498</v>
      </c>
      <c r="S10" s="10">
        <f>VLOOKUP($A10,DataSet!$A$2:$CF$3197,2+S$1)</f>
        <v>11527</v>
      </c>
      <c r="T10" s="10">
        <f>VLOOKUP($A10,DataSet!$A$2:$CF$3197,2+T$1)</f>
        <v>53835</v>
      </c>
      <c r="U10" s="10">
        <f>VLOOKUP($A10,DataSet!$A$2:$CF$3197,2+U$1)</f>
        <v>588753</v>
      </c>
      <c r="V10">
        <f>VLOOKUP($A10,DataSet!$A$2:$CF$3197,2+V$1)</f>
        <v>74.5</v>
      </c>
      <c r="W10">
        <f>VLOOKUP($A10,DataSet!$A$2:$CF$3197,2+W$1)</f>
        <v>20.9</v>
      </c>
      <c r="X10">
        <f>VLOOKUP($A10,DataSet!$A$2:$CF$3197,2+X$1)</f>
        <v>0.4</v>
      </c>
      <c r="Y10">
        <f>VLOOKUP($A10,DataSet!$A$2:$CF$3197,2+Y$1)</f>
        <v>2.8</v>
      </c>
      <c r="Z10">
        <f>VLOOKUP($A10,DataSet!$A$2:$CF$3197,2+Z$1)</f>
        <v>0.1</v>
      </c>
      <c r="AA10">
        <f>VLOOKUP($A10,DataSet!$A$2:$CF$3197,2+AA$1)</f>
        <v>1.4</v>
      </c>
      <c r="AB10">
        <f>VLOOKUP($A10,DataSet!$A$2:$CF$3197,2+AB$1)</f>
        <v>6.3</v>
      </c>
      <c r="AC10">
        <f>VLOOKUP($A10,DataSet!$A$2:$CF$3197,2+AC$1)</f>
        <v>69</v>
      </c>
      <c r="AD10" s="10">
        <f>VLOOKUP($A10,DataSet!$A$2:$CF$3197,2+AD$1)</f>
        <v>11369</v>
      </c>
      <c r="AE10" s="10">
        <f>VLOOKUP($A10,DataSet!$A$2:$CF$3197,2+AE$1)</f>
        <v>7143</v>
      </c>
      <c r="AF10">
        <f>VLOOKUP($A10,DataSet!$A$2:$CF$3197,2+AF$1)</f>
        <v>98</v>
      </c>
      <c r="AG10">
        <f>VLOOKUP($A10,DataSet!$A$2:$CF$3197,2+AG$1)</f>
        <v>56</v>
      </c>
      <c r="AH10">
        <f>VLOOKUP($A10,DataSet!$A$2:$CF$3197,2+AH$1)</f>
        <v>5.7</v>
      </c>
      <c r="AI10">
        <f>VLOOKUP($A10,DataSet!$A$2:$CF$3197,2+AI$1)</f>
        <v>9.5</v>
      </c>
      <c r="AJ10">
        <f>VLOOKUP($A10,DataSet!$A$2:$CF$3197,2+AJ$1)</f>
        <v>82.6</v>
      </c>
      <c r="AK10">
        <f>VLOOKUP($A10,DataSet!$A$2:$CF$3197,2+AK$1)</f>
        <v>25</v>
      </c>
      <c r="AL10" s="10">
        <f>VLOOKUP($A10,DataSet!$A$2:$CF$3197,2+AL$1)</f>
        <v>131794</v>
      </c>
      <c r="AM10">
        <f>VLOOKUP($A10,DataSet!$A$2:$CF$3197,2+AM$1)</f>
        <v>24</v>
      </c>
      <c r="AN10" s="10">
        <f>VLOOKUP($A10,DataSet!$A$2:$CF$3197,2+AN$1)</f>
        <v>382828</v>
      </c>
      <c r="AO10" s="10">
        <f>VLOOKUP($A10,DataSet!$A$2:$CF$3197,2+AO$1)</f>
        <v>39756</v>
      </c>
      <c r="AP10">
        <f>VLOOKUP($A10,DataSet!$A$2:$CF$3197,2+AP$1)</f>
        <v>11.6</v>
      </c>
      <c r="AQ10">
        <f>VLOOKUP($A10,DataSet!$A$2:$CF$3197,2+AQ$1)</f>
        <v>72.3</v>
      </c>
      <c r="AR10" s="10">
        <f>VLOOKUP($A10,DataSet!$A$2:$CF$3197,2+AR$1)</f>
        <v>130400</v>
      </c>
      <c r="AS10">
        <f>VLOOKUP($A10,DataSet!$A$2:$CF$3197,2+AS$1)</f>
        <v>18.7</v>
      </c>
      <c r="AT10" s="10">
        <f>VLOOKUP($A10,DataSet!$A$2:$CF$3197,2+AT$1)</f>
        <v>298736</v>
      </c>
      <c r="AU10">
        <f>VLOOKUP($A10,DataSet!$A$2:$CF$3197,2+AU$1)</f>
        <v>2.54</v>
      </c>
      <c r="AV10" s="10">
        <f>VLOOKUP($A10,DataSet!$A$2:$CF$3197,2+AV$1)</f>
        <v>23305</v>
      </c>
      <c r="AW10" s="10">
        <f>VLOOKUP($A10,DataSet!$A$2:$CF$3197,2+AW$1)</f>
        <v>49545</v>
      </c>
      <c r="AX10">
        <f>VLOOKUP($A10,DataSet!$A$2:$CF$3197,2+AX$1)</f>
        <v>9.6</v>
      </c>
      <c r="AY10" s="10">
        <f>VLOOKUP($A10,DataSet!$A$2:$CF$3197,2+AY$1)</f>
        <v>31218</v>
      </c>
      <c r="AZ10" s="10">
        <f>VLOOKUP($A10,DataSet!$A$2:$CF$3197,2+AZ$1)</f>
        <v>37088</v>
      </c>
      <c r="BA10" s="10">
        <f>VLOOKUP($A10,DataSet!$A$2:$CF$3197,2+BA$1)</f>
        <v>440322</v>
      </c>
      <c r="BB10" s="10">
        <f>VLOOKUP($A10,DataSet!$A$2:$CF$3197,2+BB$1)</f>
        <v>15816</v>
      </c>
      <c r="BC10">
        <f>VLOOKUP($A10,DataSet!$A$2:$CF$3197,2+BC$1)</f>
        <v>3.6</v>
      </c>
      <c r="BD10" s="10">
        <f>VLOOKUP($A10,DataSet!$A$2:$CF$3197,2+BD$1)</f>
        <v>528545</v>
      </c>
      <c r="BE10" s="10">
        <f>VLOOKUP($A10,DataSet!$A$2:$CF$3197,2+BE$1)</f>
        <v>20725</v>
      </c>
      <c r="BF10" s="10">
        <f>VLOOKUP($A10,DataSet!$A$2:$CF$3197,2+BF$1)</f>
        <v>68313</v>
      </c>
      <c r="BG10" s="10">
        <f>VLOOKUP($A10,DataSet!$A$2:$CF$3197,2+BG$1)</f>
        <v>26824740</v>
      </c>
      <c r="BH10">
        <f>VLOOKUP($A10,DataSet!$A$2:$CF$3197,2+BH$1)</f>
        <v>50752</v>
      </c>
      <c r="BI10" s="10">
        <f>VLOOKUP($A10,DataSet!$A$2:$CF$3197,2+BI$1)</f>
        <v>25319</v>
      </c>
      <c r="BJ10" s="10">
        <f>VLOOKUP($A10,DataSet!$A$2:$CF$3197,2+BJ$1)</f>
        <v>392840</v>
      </c>
      <c r="BK10">
        <f>VLOOKUP($A10,DataSet!$A$2:$CF$3197,2+BK$1)</f>
        <v>4.0999999999999996</v>
      </c>
      <c r="BL10" s="10">
        <f>VLOOKUP($A10,DataSet!$A$2:$CF$3197,2+BL$1)</f>
        <v>52314</v>
      </c>
      <c r="BM10" s="10">
        <f>VLOOKUP($A10,DataSet!$A$2:$CF$3197,2+BM$1)</f>
        <v>1231595</v>
      </c>
      <c r="BN10" s="10">
        <f>VLOOKUP($A10,DataSet!$A$2:$CF$3197,2+BN$1)</f>
        <v>63570</v>
      </c>
      <c r="BO10">
        <f>VLOOKUP($A10,DataSet!$A$2:$CF$3197,2+BO$1)</f>
        <v>6.7</v>
      </c>
      <c r="BP10">
        <f>VLOOKUP($A10,DataSet!$A$2:$CF$3197,2+BP$1)</f>
        <v>0</v>
      </c>
      <c r="BQ10">
        <f>VLOOKUP($A10,DataSet!$A$2:$CF$3197,2+BQ$1)</f>
        <v>3</v>
      </c>
      <c r="BR10">
        <f>VLOOKUP($A10,DataSet!$A$2:$CF$3197,2+BR$1)</f>
        <v>1.4</v>
      </c>
      <c r="BS10">
        <f>VLOOKUP($A10,DataSet!$A$2:$CF$3197,2+BS$1)</f>
        <v>0</v>
      </c>
      <c r="BT10">
        <f>VLOOKUP($A10,DataSet!$A$2:$CF$3197,2+BT$1)</f>
        <v>24.1</v>
      </c>
      <c r="BU10" s="10">
        <f>VLOOKUP($A10,DataSet!$A$2:$CF$3197,2+BU$1)</f>
        <v>16417927</v>
      </c>
      <c r="BV10" s="10">
        <f>VLOOKUP($A10,DataSet!$A$2:$CF$3197,2+BV$1)</f>
        <v>17292794</v>
      </c>
      <c r="BW10" s="10">
        <f>VLOOKUP($A10,DataSet!$A$2:$CF$3197,2+BW$1)</f>
        <v>10912971</v>
      </c>
      <c r="BX10">
        <f>VLOOKUP($A10,DataSet!$A$2:$CF$3197,2+BX$1)</f>
        <v>13538</v>
      </c>
      <c r="BY10">
        <f>VLOOKUP($A10,DataSet!$A$2:$CF$3197,2+BY$1)</f>
        <v>6504</v>
      </c>
      <c r="BZ10" s="10">
        <f>VLOOKUP($A10,DataSet!$A$2:$CF$3197,2+BZ$1)</f>
        <v>785452</v>
      </c>
      <c r="CA10" s="10">
        <f>VLOOKUP($A10,DataSet!$A$2:$CF$3197,2+CA$1)</f>
        <v>540080</v>
      </c>
      <c r="CB10" s="10">
        <f>VLOOKUP($A10,DataSet!$A$2:$CF$3197,2+CB$1)</f>
        <v>5253147</v>
      </c>
      <c r="CC10">
        <f>VLOOKUP($A10,DataSet!$A$2:$CF$3197,2+CC$1)</f>
        <v>6326</v>
      </c>
      <c r="CD10">
        <f>VLOOKUP($A10,DataSet!$A$2:$CF$3197,2+CD$1)</f>
        <v>1953.56</v>
      </c>
      <c r="CE10">
        <f>VLOOKUP($A10,DataSet!$A$2:$CF$3197,2+CE$1)</f>
        <v>401</v>
      </c>
    </row>
    <row r="11" spans="1:83">
      <c r="A11">
        <v>11000</v>
      </c>
      <c r="B11" t="str">
        <f>VLOOKUP($A11,DataSet!$A$2:$CF$3197,2)</f>
        <v>DISTRICT OF COLUMBIA</v>
      </c>
      <c r="C11" s="10">
        <f>VLOOKUP($A11,DataSet!$A$2:$CF$3197,2+C$1)</f>
        <v>581530</v>
      </c>
      <c r="D11">
        <f>VLOOKUP($A11,DataSet!$A$2:$CF$3197,2+D$1)</f>
        <v>1.7</v>
      </c>
      <c r="E11" s="10">
        <f>VLOOKUP($A11,DataSet!$A$2:$CF$3197,2+E$1)</f>
        <v>9471</v>
      </c>
      <c r="F11" s="10">
        <f>VLOOKUP($A11,DataSet!$A$2:$CF$3197,2+F$1)</f>
        <v>572059</v>
      </c>
      <c r="G11" s="10">
        <f>VLOOKUP($A11,DataSet!$A$2:$CF$3197,2+G$1)</f>
        <v>34948</v>
      </c>
      <c r="H11">
        <f>VLOOKUP($A11,DataSet!$A$2:$CF$3197,2+H$1)</f>
        <v>6</v>
      </c>
      <c r="I11" s="10">
        <f>VLOOKUP($A11,DataSet!$A$2:$CF$3197,2+I$1)</f>
        <v>114881</v>
      </c>
      <c r="J11">
        <f>VLOOKUP($A11,DataSet!$A$2:$CF$3197,2+J$1)</f>
        <v>19.8</v>
      </c>
      <c r="K11">
        <f>VLOOKUP($A11,DataSet!$A$2:$CF$3197,2+K$1)</f>
        <v>12.3</v>
      </c>
      <c r="L11" s="10">
        <f>VLOOKUP($A11,DataSet!$A$2:$CF$3197,2+L$1)</f>
        <v>71331</v>
      </c>
      <c r="M11">
        <f>VLOOKUP($A11,DataSet!$A$2:$CF$3197,2+M$1)</f>
        <v>53.1</v>
      </c>
      <c r="N11" s="10">
        <f>VLOOKUP($A11,DataSet!$A$2:$CF$3197,2+N$1)</f>
        <v>223033</v>
      </c>
      <c r="O11" s="10">
        <f>VLOOKUP($A11,DataSet!$A$2:$CF$3197,2+O$1)</f>
        <v>328566</v>
      </c>
      <c r="P11" s="10">
        <f>VLOOKUP($A11,DataSet!$A$2:$CF$3197,2+P$1)</f>
        <v>2161</v>
      </c>
      <c r="Q11" s="10">
        <f>VLOOKUP($A11,DataSet!$A$2:$CF$3197,2+Q$1)</f>
        <v>18871</v>
      </c>
      <c r="R11" s="10">
        <f>VLOOKUP($A11,DataSet!$A$2:$CF$3197,2+R$1)</f>
        <v>511</v>
      </c>
      <c r="S11" s="10">
        <f>VLOOKUP($A11,DataSet!$A$2:$CF$3197,2+S$1)</f>
        <v>8388</v>
      </c>
      <c r="T11" s="10">
        <f>VLOOKUP($A11,DataSet!$A$2:$CF$3197,2+T$1)</f>
        <v>47774</v>
      </c>
      <c r="U11" s="10">
        <f>VLOOKUP($A11,DataSet!$A$2:$CF$3197,2+U$1)</f>
        <v>184255</v>
      </c>
      <c r="V11">
        <f>VLOOKUP($A11,DataSet!$A$2:$CF$3197,2+V$1)</f>
        <v>38.4</v>
      </c>
      <c r="W11">
        <f>VLOOKUP($A11,DataSet!$A$2:$CF$3197,2+W$1)</f>
        <v>56.5</v>
      </c>
      <c r="X11">
        <f>VLOOKUP($A11,DataSet!$A$2:$CF$3197,2+X$1)</f>
        <v>0.4</v>
      </c>
      <c r="Y11">
        <f>VLOOKUP($A11,DataSet!$A$2:$CF$3197,2+Y$1)</f>
        <v>3.2</v>
      </c>
      <c r="Z11">
        <f>VLOOKUP($A11,DataSet!$A$2:$CF$3197,2+Z$1)</f>
        <v>0.1</v>
      </c>
      <c r="AA11">
        <f>VLOOKUP($A11,DataSet!$A$2:$CF$3197,2+AA$1)</f>
        <v>1.4</v>
      </c>
      <c r="AB11">
        <f>VLOOKUP($A11,DataSet!$A$2:$CF$3197,2+AB$1)</f>
        <v>8.1999999999999993</v>
      </c>
      <c r="AC11">
        <f>VLOOKUP($A11,DataSet!$A$2:$CF$3197,2+AC$1)</f>
        <v>31.7</v>
      </c>
      <c r="AD11" s="10">
        <f>VLOOKUP($A11,DataSet!$A$2:$CF$3197,2+AD$1)</f>
        <v>7933</v>
      </c>
      <c r="AE11" s="10">
        <f>VLOOKUP($A11,DataSet!$A$2:$CF$3197,2+AE$1)</f>
        <v>5454</v>
      </c>
      <c r="AF11">
        <f>VLOOKUP($A11,DataSet!$A$2:$CF$3197,2+AF$1)</f>
        <v>95</v>
      </c>
      <c r="AG11">
        <f>VLOOKUP($A11,DataSet!$A$2:$CF$3197,2+AG$1)</f>
        <v>49.9</v>
      </c>
      <c r="AH11">
        <f>VLOOKUP($A11,DataSet!$A$2:$CF$3197,2+AH$1)</f>
        <v>12.9</v>
      </c>
      <c r="AI11">
        <f>VLOOKUP($A11,DataSet!$A$2:$CF$3197,2+AI$1)</f>
        <v>16.8</v>
      </c>
      <c r="AJ11">
        <f>VLOOKUP($A11,DataSet!$A$2:$CF$3197,2+AJ$1)</f>
        <v>77.8</v>
      </c>
      <c r="AK11">
        <f>VLOOKUP($A11,DataSet!$A$2:$CF$3197,2+AK$1)</f>
        <v>39.1</v>
      </c>
      <c r="AL11" s="10">
        <f>VLOOKUP($A11,DataSet!$A$2:$CF$3197,2+AL$1)</f>
        <v>115980</v>
      </c>
      <c r="AM11">
        <f>VLOOKUP($A11,DataSet!$A$2:$CF$3197,2+AM$1)</f>
        <v>29.7</v>
      </c>
      <c r="AN11" s="10">
        <f>VLOOKUP($A11,DataSet!$A$2:$CF$3197,2+AN$1)</f>
        <v>282894</v>
      </c>
      <c r="AO11" s="10">
        <f>VLOOKUP($A11,DataSet!$A$2:$CF$3197,2+AO$1)</f>
        <v>8049</v>
      </c>
      <c r="AP11">
        <f>VLOOKUP($A11,DataSet!$A$2:$CF$3197,2+AP$1)</f>
        <v>2.9</v>
      </c>
      <c r="AQ11">
        <f>VLOOKUP($A11,DataSet!$A$2:$CF$3197,2+AQ$1)</f>
        <v>40.799999999999997</v>
      </c>
      <c r="AR11" s="10">
        <f>VLOOKUP($A11,DataSet!$A$2:$CF$3197,2+AR$1)</f>
        <v>157200</v>
      </c>
      <c r="AS11">
        <f>VLOOKUP($A11,DataSet!$A$2:$CF$3197,2+AS$1)</f>
        <v>60.2</v>
      </c>
      <c r="AT11" s="10">
        <f>VLOOKUP($A11,DataSet!$A$2:$CF$3197,2+AT$1)</f>
        <v>248338</v>
      </c>
      <c r="AU11">
        <f>VLOOKUP($A11,DataSet!$A$2:$CF$3197,2+AU$1)</f>
        <v>2.16</v>
      </c>
      <c r="AV11" s="10">
        <f>VLOOKUP($A11,DataSet!$A$2:$CF$3197,2+AV$1)</f>
        <v>28659</v>
      </c>
      <c r="AW11" s="10">
        <f>VLOOKUP($A11,DataSet!$A$2:$CF$3197,2+AW$1)</f>
        <v>46211</v>
      </c>
      <c r="AX11">
        <f>VLOOKUP($A11,DataSet!$A$2:$CF$3197,2+AX$1)</f>
        <v>18.3</v>
      </c>
      <c r="AY11" s="10">
        <f>VLOOKUP($A11,DataSet!$A$2:$CF$3197,2+AY$1)</f>
        <v>30739</v>
      </c>
      <c r="AZ11" s="10">
        <f>VLOOKUP($A11,DataSet!$A$2:$CF$3197,2+AZ$1)</f>
        <v>52811</v>
      </c>
      <c r="BA11" s="10">
        <f>VLOOKUP($A11,DataSet!$A$2:$CF$3197,2+BA$1)</f>
        <v>315874</v>
      </c>
      <c r="BB11" s="10">
        <f>VLOOKUP($A11,DataSet!$A$2:$CF$3197,2+BB$1)</f>
        <v>18917</v>
      </c>
      <c r="BC11">
        <f>VLOOKUP($A11,DataSet!$A$2:$CF$3197,2+BC$1)</f>
        <v>6</v>
      </c>
      <c r="BD11" s="10">
        <f>VLOOKUP($A11,DataSet!$A$2:$CF$3197,2+BD$1)</f>
        <v>796691</v>
      </c>
      <c r="BE11" s="10">
        <f>VLOOKUP($A11,DataSet!$A$2:$CF$3197,2+BE$1)</f>
        <v>39712</v>
      </c>
      <c r="BF11" s="10">
        <f>VLOOKUP($A11,DataSet!$A$2:$CF$3197,2+BF$1)</f>
        <v>254116</v>
      </c>
      <c r="BG11" s="10">
        <f>VLOOKUP($A11,DataSet!$A$2:$CF$3197,2+BG$1)</f>
        <v>65429513</v>
      </c>
      <c r="BH11">
        <f>VLOOKUP($A11,DataSet!$A$2:$CF$3197,2+BH$1)</f>
        <v>82127</v>
      </c>
      <c r="BI11" s="10">
        <f>VLOOKUP($A11,DataSet!$A$2:$CF$3197,2+BI$1)</f>
        <v>20481</v>
      </c>
      <c r="BJ11" s="10">
        <f>VLOOKUP($A11,DataSet!$A$2:$CF$3197,2+BJ$1)</f>
        <v>439610</v>
      </c>
      <c r="BK11">
        <f>VLOOKUP($A11,DataSet!$A$2:$CF$3197,2+BK$1)</f>
        <v>5.9</v>
      </c>
      <c r="BL11" s="10">
        <f>VLOOKUP($A11,DataSet!$A$2:$CF$3197,2+BL$1)</f>
        <v>39470</v>
      </c>
      <c r="BM11" s="10">
        <f>VLOOKUP($A11,DataSet!$A$2:$CF$3197,2+BM$1)</f>
        <v>2943078</v>
      </c>
      <c r="BN11" s="10">
        <f>VLOOKUP($A11,DataSet!$A$2:$CF$3197,2+BN$1)</f>
        <v>47172</v>
      </c>
      <c r="BO11">
        <f>VLOOKUP($A11,DataSet!$A$2:$CF$3197,2+BO$1)</f>
        <v>25.9</v>
      </c>
      <c r="BP11">
        <f>VLOOKUP($A11,DataSet!$A$2:$CF$3197,2+BP$1)</f>
        <v>0.5</v>
      </c>
      <c r="BQ11">
        <f>VLOOKUP($A11,DataSet!$A$2:$CF$3197,2+BQ$1)</f>
        <v>5.0999999999999996</v>
      </c>
      <c r="BR11">
        <f>VLOOKUP($A11,DataSet!$A$2:$CF$3197,2+BR$1)</f>
        <v>4.5999999999999996</v>
      </c>
      <c r="BS11">
        <f>VLOOKUP($A11,DataSet!$A$2:$CF$3197,2+BS$1)</f>
        <v>0</v>
      </c>
      <c r="BT11">
        <f>VLOOKUP($A11,DataSet!$A$2:$CF$3197,2+BT$1)</f>
        <v>33.200000000000003</v>
      </c>
      <c r="BU11" s="10">
        <f>VLOOKUP($A11,DataSet!$A$2:$CF$3197,2+BU$1)</f>
        <v>246237</v>
      </c>
      <c r="BV11" s="10">
        <f>VLOOKUP($A11,DataSet!$A$2:$CF$3197,2+BV$1)</f>
        <v>2971507</v>
      </c>
      <c r="BW11" s="10">
        <f>VLOOKUP($A11,DataSet!$A$2:$CF$3197,2+BW$1)</f>
        <v>3061401</v>
      </c>
      <c r="BX11">
        <f>VLOOKUP($A11,DataSet!$A$2:$CF$3197,2+BX$1)</f>
        <v>5422</v>
      </c>
      <c r="BY11">
        <f>VLOOKUP($A11,DataSet!$A$2:$CF$3197,2+BY$1)</f>
        <v>2105</v>
      </c>
      <c r="BZ11" s="10">
        <f>VLOOKUP($A11,DataSet!$A$2:$CF$3197,2+BZ$1)</f>
        <v>299517</v>
      </c>
      <c r="CA11" s="10">
        <f>VLOOKUP($A11,DataSet!$A$2:$CF$3197,2+CA$1)</f>
        <v>0</v>
      </c>
      <c r="CB11" s="10">
        <f>VLOOKUP($A11,DataSet!$A$2:$CF$3197,2+CB$1)</f>
        <v>37629655</v>
      </c>
      <c r="CC11">
        <f>VLOOKUP($A11,DataSet!$A$2:$CF$3197,2+CC$1)</f>
        <v>67982</v>
      </c>
      <c r="CD11">
        <f>VLOOKUP($A11,DataSet!$A$2:$CF$3197,2+CD$1)</f>
        <v>61.4</v>
      </c>
      <c r="CE11">
        <f>VLOOKUP($A11,DataSet!$A$2:$CF$3197,2+CE$1)</f>
        <v>9378</v>
      </c>
    </row>
    <row r="12" spans="1:83">
      <c r="A12">
        <v>12000</v>
      </c>
      <c r="B12" t="str">
        <f>VLOOKUP($A12,DataSet!$A$2:$CF$3197,2)</f>
        <v>FLORIDA</v>
      </c>
      <c r="C12" s="10">
        <f>VLOOKUP($A12,DataSet!$A$2:$CF$3197,2+C$1)</f>
        <v>18089888</v>
      </c>
      <c r="D12">
        <f>VLOOKUP($A12,DataSet!$A$2:$CF$3197,2+D$1)</f>
        <v>13.2</v>
      </c>
      <c r="E12" s="10">
        <f>VLOOKUP($A12,DataSet!$A$2:$CF$3197,2+E$1)</f>
        <v>2107064</v>
      </c>
      <c r="F12" s="10">
        <f>VLOOKUP($A12,DataSet!$A$2:$CF$3197,2+F$1)</f>
        <v>15982378</v>
      </c>
      <c r="G12" s="10">
        <f>VLOOKUP($A12,DataSet!$A$2:$CF$3197,2+G$1)</f>
        <v>1122849</v>
      </c>
      <c r="H12">
        <f>VLOOKUP($A12,DataSet!$A$2:$CF$3197,2+H$1)</f>
        <v>6.2</v>
      </c>
      <c r="I12" s="10">
        <f>VLOOKUP($A12,DataSet!$A$2:$CF$3197,2+I$1)</f>
        <v>4021555</v>
      </c>
      <c r="J12">
        <f>VLOOKUP($A12,DataSet!$A$2:$CF$3197,2+J$1)</f>
        <v>22.2</v>
      </c>
      <c r="K12">
        <f>VLOOKUP($A12,DataSet!$A$2:$CF$3197,2+K$1)</f>
        <v>16.8</v>
      </c>
      <c r="L12" s="10">
        <f>VLOOKUP($A12,DataSet!$A$2:$CF$3197,2+L$1)</f>
        <v>3037704</v>
      </c>
      <c r="M12">
        <f>VLOOKUP($A12,DataSet!$A$2:$CF$3197,2+M$1)</f>
        <v>50.9</v>
      </c>
      <c r="N12" s="10">
        <f>VLOOKUP($A12,DataSet!$A$2:$CF$3197,2+N$1)</f>
        <v>14503894</v>
      </c>
      <c r="O12" s="10">
        <f>VLOOKUP($A12,DataSet!$A$2:$CF$3197,2+O$1)</f>
        <v>2864423</v>
      </c>
      <c r="P12" s="10">
        <f>VLOOKUP($A12,DataSet!$A$2:$CF$3197,2+P$1)</f>
        <v>80369</v>
      </c>
      <c r="Q12" s="10">
        <f>VLOOKUP($A12,DataSet!$A$2:$CF$3197,2+Q$1)</f>
        <v>397143</v>
      </c>
      <c r="R12" s="10">
        <f>VLOOKUP($A12,DataSet!$A$2:$CF$3197,2+R$1)</f>
        <v>15401</v>
      </c>
      <c r="S12" s="10">
        <f>VLOOKUP($A12,DataSet!$A$2:$CF$3197,2+S$1)</f>
        <v>228658</v>
      </c>
      <c r="T12" s="10">
        <f>VLOOKUP($A12,DataSet!$A$2:$CF$3197,2+T$1)</f>
        <v>3646499</v>
      </c>
      <c r="U12" s="10">
        <f>VLOOKUP($A12,DataSet!$A$2:$CF$3197,2+U$1)</f>
        <v>11092932</v>
      </c>
      <c r="V12">
        <f>VLOOKUP($A12,DataSet!$A$2:$CF$3197,2+V$1)</f>
        <v>80.2</v>
      </c>
      <c r="W12">
        <f>VLOOKUP($A12,DataSet!$A$2:$CF$3197,2+W$1)</f>
        <v>15.8</v>
      </c>
      <c r="X12">
        <f>VLOOKUP($A12,DataSet!$A$2:$CF$3197,2+X$1)</f>
        <v>0.4</v>
      </c>
      <c r="Y12">
        <f>VLOOKUP($A12,DataSet!$A$2:$CF$3197,2+Y$1)</f>
        <v>2.2000000000000002</v>
      </c>
      <c r="Z12">
        <f>VLOOKUP($A12,DataSet!$A$2:$CF$3197,2+Z$1)</f>
        <v>0.1</v>
      </c>
      <c r="AA12">
        <f>VLOOKUP($A12,DataSet!$A$2:$CF$3197,2+AA$1)</f>
        <v>1.3</v>
      </c>
      <c r="AB12">
        <f>VLOOKUP($A12,DataSet!$A$2:$CF$3197,2+AB$1)</f>
        <v>20.2</v>
      </c>
      <c r="AC12">
        <f>VLOOKUP($A12,DataSet!$A$2:$CF$3197,2+AC$1)</f>
        <v>61.3</v>
      </c>
      <c r="AD12" s="10">
        <f>VLOOKUP($A12,DataSet!$A$2:$CF$3197,2+AD$1)</f>
        <v>218053</v>
      </c>
      <c r="AE12" s="10">
        <f>VLOOKUP($A12,DataSet!$A$2:$CF$3197,2+AE$1)</f>
        <v>169008</v>
      </c>
      <c r="AF12">
        <f>VLOOKUP($A12,DataSet!$A$2:$CF$3197,2+AF$1)</f>
        <v>1537</v>
      </c>
      <c r="AG12">
        <f>VLOOKUP($A12,DataSet!$A$2:$CF$3197,2+AG$1)</f>
        <v>48.9</v>
      </c>
      <c r="AH12">
        <f>VLOOKUP($A12,DataSet!$A$2:$CF$3197,2+AH$1)</f>
        <v>16.7</v>
      </c>
      <c r="AI12">
        <f>VLOOKUP($A12,DataSet!$A$2:$CF$3197,2+AI$1)</f>
        <v>23.1</v>
      </c>
      <c r="AJ12">
        <f>VLOOKUP($A12,DataSet!$A$2:$CF$3197,2+AJ$1)</f>
        <v>79.900000000000006</v>
      </c>
      <c r="AK12">
        <f>VLOOKUP($A12,DataSet!$A$2:$CF$3197,2+AK$1)</f>
        <v>22.3</v>
      </c>
      <c r="AL12" s="10">
        <f>VLOOKUP($A12,DataSet!$A$2:$CF$3197,2+AL$1)</f>
        <v>3274566</v>
      </c>
      <c r="AM12">
        <f>VLOOKUP($A12,DataSet!$A$2:$CF$3197,2+AM$1)</f>
        <v>26.2</v>
      </c>
      <c r="AN12" s="10">
        <f>VLOOKUP($A12,DataSet!$A$2:$CF$3197,2+AN$1)</f>
        <v>8533419</v>
      </c>
      <c r="AO12" s="10">
        <f>VLOOKUP($A12,DataSet!$A$2:$CF$3197,2+AO$1)</f>
        <v>1230311</v>
      </c>
      <c r="AP12">
        <f>VLOOKUP($A12,DataSet!$A$2:$CF$3197,2+AP$1)</f>
        <v>16.8</v>
      </c>
      <c r="AQ12">
        <f>VLOOKUP($A12,DataSet!$A$2:$CF$3197,2+AQ$1)</f>
        <v>70.099999999999994</v>
      </c>
      <c r="AR12" s="10">
        <f>VLOOKUP($A12,DataSet!$A$2:$CF$3197,2+AR$1)</f>
        <v>105500</v>
      </c>
      <c r="AS12">
        <f>VLOOKUP($A12,DataSet!$A$2:$CF$3197,2+AS$1)</f>
        <v>29.9</v>
      </c>
      <c r="AT12" s="10">
        <f>VLOOKUP($A12,DataSet!$A$2:$CF$3197,2+AT$1)</f>
        <v>6337929</v>
      </c>
      <c r="AU12">
        <f>VLOOKUP($A12,DataSet!$A$2:$CF$3197,2+AU$1)</f>
        <v>2.46</v>
      </c>
      <c r="AV12" s="10">
        <f>VLOOKUP($A12,DataSet!$A$2:$CF$3197,2+AV$1)</f>
        <v>21557</v>
      </c>
      <c r="AW12" s="10">
        <f>VLOOKUP($A12,DataSet!$A$2:$CF$3197,2+AW$1)</f>
        <v>40900</v>
      </c>
      <c r="AX12">
        <f>VLOOKUP($A12,DataSet!$A$2:$CF$3197,2+AX$1)</f>
        <v>11.9</v>
      </c>
      <c r="AY12" s="10">
        <f>VLOOKUP($A12,DataSet!$A$2:$CF$3197,2+AY$1)</f>
        <v>604131</v>
      </c>
      <c r="AZ12" s="10">
        <f>VLOOKUP($A12,DataSet!$A$2:$CF$3197,2+AZ$1)</f>
        <v>34001</v>
      </c>
      <c r="BA12" s="10">
        <f>VLOOKUP($A12,DataSet!$A$2:$CF$3197,2+BA$1)</f>
        <v>8988611</v>
      </c>
      <c r="BB12" s="10">
        <f>VLOOKUP($A12,DataSet!$A$2:$CF$3197,2+BB$1)</f>
        <v>295850</v>
      </c>
      <c r="BC12">
        <f>VLOOKUP($A12,DataSet!$A$2:$CF$3197,2+BC$1)</f>
        <v>3.3</v>
      </c>
      <c r="BD12" s="10">
        <f>VLOOKUP($A12,DataSet!$A$2:$CF$3197,2+BD$1)</f>
        <v>10121675</v>
      </c>
      <c r="BE12" s="10">
        <f>VLOOKUP($A12,DataSet!$A$2:$CF$3197,2+BE$1)</f>
        <v>1188561</v>
      </c>
      <c r="BF12" s="10">
        <f>VLOOKUP($A12,DataSet!$A$2:$CF$3197,2+BF$1)</f>
        <v>1161853</v>
      </c>
      <c r="BG12" s="10">
        <f>VLOOKUP($A12,DataSet!$A$2:$CF$3197,2+BG$1)</f>
        <v>407350735</v>
      </c>
      <c r="BH12">
        <f>VLOOKUP($A12,DataSet!$A$2:$CF$3197,2+BH$1)</f>
        <v>40245</v>
      </c>
      <c r="BI12" s="10">
        <f>VLOOKUP($A12,DataSet!$A$2:$CF$3197,2+BI$1)</f>
        <v>504662</v>
      </c>
      <c r="BJ12" s="10">
        <f>VLOOKUP($A12,DataSet!$A$2:$CF$3197,2+BJ$1)</f>
        <v>7107378</v>
      </c>
      <c r="BK12">
        <f>VLOOKUP($A12,DataSet!$A$2:$CF$3197,2+BK$1)</f>
        <v>14.3</v>
      </c>
      <c r="BL12" s="10">
        <f>VLOOKUP($A12,DataSet!$A$2:$CF$3197,2+BL$1)</f>
        <v>1473403</v>
      </c>
      <c r="BM12" s="10">
        <f>VLOOKUP($A12,DataSet!$A$2:$CF$3197,2+BM$1)</f>
        <v>29366940</v>
      </c>
      <c r="BN12" s="10">
        <f>VLOOKUP($A12,DataSet!$A$2:$CF$3197,2+BN$1)</f>
        <v>1539207</v>
      </c>
      <c r="BO12">
        <f>VLOOKUP($A12,DataSet!$A$2:$CF$3197,2+BO$1)</f>
        <v>6.6</v>
      </c>
      <c r="BP12">
        <f>VLOOKUP($A12,DataSet!$A$2:$CF$3197,2+BP$1)</f>
        <v>0.6</v>
      </c>
      <c r="BQ12">
        <f>VLOOKUP($A12,DataSet!$A$2:$CF$3197,2+BQ$1)</f>
        <v>2.7</v>
      </c>
      <c r="BR12">
        <f>VLOOKUP($A12,DataSet!$A$2:$CF$3197,2+BR$1)</f>
        <v>17.3</v>
      </c>
      <c r="BS12">
        <f>VLOOKUP($A12,DataSet!$A$2:$CF$3197,2+BS$1)</f>
        <v>0.1</v>
      </c>
      <c r="BT12">
        <f>VLOOKUP($A12,DataSet!$A$2:$CF$3197,2+BT$1)</f>
        <v>28.4</v>
      </c>
      <c r="BU12" s="10">
        <f>VLOOKUP($A12,DataSet!$A$2:$CF$3197,2+BU$1)</f>
        <v>78474770</v>
      </c>
      <c r="BV12" s="10">
        <f>VLOOKUP($A12,DataSet!$A$2:$CF$3197,2+BV$1)</f>
        <v>219490896</v>
      </c>
      <c r="BW12" s="10">
        <f>VLOOKUP($A12,DataSet!$A$2:$CF$3197,2+BW$1)</f>
        <v>191805685</v>
      </c>
      <c r="BX12">
        <f>VLOOKUP($A12,DataSet!$A$2:$CF$3197,2+BX$1)</f>
        <v>11498</v>
      </c>
      <c r="BY12">
        <f>VLOOKUP($A12,DataSet!$A$2:$CF$3197,2+BY$1)</f>
        <v>203238</v>
      </c>
      <c r="BZ12" s="10">
        <f>VLOOKUP($A12,DataSet!$A$2:$CF$3197,2+BZ$1)</f>
        <v>35716293</v>
      </c>
      <c r="CA12" s="10">
        <f>VLOOKUP($A12,DataSet!$A$2:$CF$3197,2+CA$1)</f>
        <v>10414877</v>
      </c>
      <c r="CB12" s="10">
        <f>VLOOKUP($A12,DataSet!$A$2:$CF$3197,2+CB$1)</f>
        <v>121933502</v>
      </c>
      <c r="CC12">
        <f>VLOOKUP($A12,DataSet!$A$2:$CF$3197,2+CC$1)</f>
        <v>7009</v>
      </c>
      <c r="CD12">
        <f>VLOOKUP($A12,DataSet!$A$2:$CF$3197,2+CD$1)</f>
        <v>53926.82</v>
      </c>
      <c r="CE12">
        <f>VLOOKUP($A12,DataSet!$A$2:$CF$3197,2+CE$1)</f>
        <v>296.39999999999998</v>
      </c>
    </row>
    <row r="13" spans="1:83">
      <c r="A13">
        <v>13000</v>
      </c>
      <c r="B13" t="str">
        <f>VLOOKUP($A13,DataSet!$A$2:$CF$3197,2)</f>
        <v>GEORGIA</v>
      </c>
      <c r="C13" s="10">
        <f>VLOOKUP($A13,DataSet!$A$2:$CF$3197,2+C$1)</f>
        <v>9363941</v>
      </c>
      <c r="D13">
        <f>VLOOKUP($A13,DataSet!$A$2:$CF$3197,2+D$1)</f>
        <v>14.4</v>
      </c>
      <c r="E13" s="10">
        <f>VLOOKUP($A13,DataSet!$A$2:$CF$3197,2+E$1)</f>
        <v>1177125</v>
      </c>
      <c r="F13" s="10">
        <f>VLOOKUP($A13,DataSet!$A$2:$CF$3197,2+F$1)</f>
        <v>8186453</v>
      </c>
      <c r="G13" s="10">
        <f>VLOOKUP($A13,DataSet!$A$2:$CF$3197,2+G$1)</f>
        <v>702134</v>
      </c>
      <c r="H13">
        <f>VLOOKUP($A13,DataSet!$A$2:$CF$3197,2+H$1)</f>
        <v>7.5</v>
      </c>
      <c r="I13" s="10">
        <f>VLOOKUP($A13,DataSet!$A$2:$CF$3197,2+I$1)</f>
        <v>2455020</v>
      </c>
      <c r="J13">
        <f>VLOOKUP($A13,DataSet!$A$2:$CF$3197,2+J$1)</f>
        <v>26.2</v>
      </c>
      <c r="K13">
        <f>VLOOKUP($A13,DataSet!$A$2:$CF$3197,2+K$1)</f>
        <v>9.6999999999999993</v>
      </c>
      <c r="L13" s="10">
        <f>VLOOKUP($A13,DataSet!$A$2:$CF$3197,2+L$1)</f>
        <v>912874</v>
      </c>
      <c r="M13">
        <f>VLOOKUP($A13,DataSet!$A$2:$CF$3197,2+M$1)</f>
        <v>50.8</v>
      </c>
      <c r="N13" s="10">
        <f>VLOOKUP($A13,DataSet!$A$2:$CF$3197,2+N$1)</f>
        <v>6158769</v>
      </c>
      <c r="O13" s="10">
        <f>VLOOKUP($A13,DataSet!$A$2:$CF$3197,2+O$1)</f>
        <v>2799625</v>
      </c>
      <c r="P13" s="10">
        <f>VLOOKUP($A13,DataSet!$A$2:$CF$3197,2+P$1)</f>
        <v>30893</v>
      </c>
      <c r="Q13" s="10">
        <f>VLOOKUP($A13,DataSet!$A$2:$CF$3197,2+Q$1)</f>
        <v>261401</v>
      </c>
      <c r="R13" s="10">
        <f>VLOOKUP($A13,DataSet!$A$2:$CF$3197,2+R$1)</f>
        <v>7396</v>
      </c>
      <c r="S13" s="10">
        <f>VLOOKUP($A13,DataSet!$A$2:$CF$3197,2+S$1)</f>
        <v>105857</v>
      </c>
      <c r="T13" s="10">
        <f>VLOOKUP($A13,DataSet!$A$2:$CF$3197,2+T$1)</f>
        <v>703246</v>
      </c>
      <c r="U13" s="10">
        <f>VLOOKUP($A13,DataSet!$A$2:$CF$3197,2+U$1)</f>
        <v>5518248</v>
      </c>
      <c r="V13">
        <f>VLOOKUP($A13,DataSet!$A$2:$CF$3197,2+V$1)</f>
        <v>65.8</v>
      </c>
      <c r="W13">
        <f>VLOOKUP($A13,DataSet!$A$2:$CF$3197,2+W$1)</f>
        <v>29.9</v>
      </c>
      <c r="X13">
        <f>VLOOKUP($A13,DataSet!$A$2:$CF$3197,2+X$1)</f>
        <v>0.3</v>
      </c>
      <c r="Y13">
        <f>VLOOKUP($A13,DataSet!$A$2:$CF$3197,2+Y$1)</f>
        <v>2.8</v>
      </c>
      <c r="Z13">
        <f>VLOOKUP($A13,DataSet!$A$2:$CF$3197,2+Z$1)</f>
        <v>0.1</v>
      </c>
      <c r="AA13">
        <f>VLOOKUP($A13,DataSet!$A$2:$CF$3197,2+AA$1)</f>
        <v>1.1000000000000001</v>
      </c>
      <c r="AB13">
        <f>VLOOKUP($A13,DataSet!$A$2:$CF$3197,2+AB$1)</f>
        <v>7.5</v>
      </c>
      <c r="AC13">
        <f>VLOOKUP($A13,DataSet!$A$2:$CF$3197,2+AC$1)</f>
        <v>58.9</v>
      </c>
      <c r="AD13" s="10">
        <f>VLOOKUP($A13,DataSet!$A$2:$CF$3197,2+AD$1)</f>
        <v>138849</v>
      </c>
      <c r="AE13" s="10">
        <f>VLOOKUP($A13,DataSet!$A$2:$CF$3197,2+AE$1)</f>
        <v>65818</v>
      </c>
      <c r="AF13">
        <f>VLOOKUP($A13,DataSet!$A$2:$CF$3197,2+AF$1)</f>
        <v>1181</v>
      </c>
      <c r="AG13">
        <f>VLOOKUP($A13,DataSet!$A$2:$CF$3197,2+AG$1)</f>
        <v>49.2</v>
      </c>
      <c r="AH13">
        <f>VLOOKUP($A13,DataSet!$A$2:$CF$3197,2+AH$1)</f>
        <v>7.1</v>
      </c>
      <c r="AI13">
        <f>VLOOKUP($A13,DataSet!$A$2:$CF$3197,2+AI$1)</f>
        <v>9.9</v>
      </c>
      <c r="AJ13">
        <f>VLOOKUP($A13,DataSet!$A$2:$CF$3197,2+AJ$1)</f>
        <v>78.599999999999994</v>
      </c>
      <c r="AK13">
        <f>VLOOKUP($A13,DataSet!$A$2:$CF$3197,2+AK$1)</f>
        <v>24.3</v>
      </c>
      <c r="AL13" s="10">
        <f>VLOOKUP($A13,DataSet!$A$2:$CF$3197,2+AL$1)</f>
        <v>1456812</v>
      </c>
      <c r="AM13">
        <f>VLOOKUP($A13,DataSet!$A$2:$CF$3197,2+AM$1)</f>
        <v>27.7</v>
      </c>
      <c r="AN13" s="10">
        <f>VLOOKUP($A13,DataSet!$A$2:$CF$3197,2+AN$1)</f>
        <v>3873183</v>
      </c>
      <c r="AO13" s="10">
        <f>VLOOKUP($A13,DataSet!$A$2:$CF$3197,2+AO$1)</f>
        <v>591317</v>
      </c>
      <c r="AP13">
        <f>VLOOKUP($A13,DataSet!$A$2:$CF$3197,2+AP$1)</f>
        <v>18</v>
      </c>
      <c r="AQ13">
        <f>VLOOKUP($A13,DataSet!$A$2:$CF$3197,2+AQ$1)</f>
        <v>67.5</v>
      </c>
      <c r="AR13" s="10">
        <f>VLOOKUP($A13,DataSet!$A$2:$CF$3197,2+AR$1)</f>
        <v>111200</v>
      </c>
      <c r="AS13">
        <f>VLOOKUP($A13,DataSet!$A$2:$CF$3197,2+AS$1)</f>
        <v>20.8</v>
      </c>
      <c r="AT13" s="10">
        <f>VLOOKUP($A13,DataSet!$A$2:$CF$3197,2+AT$1)</f>
        <v>3006369</v>
      </c>
      <c r="AU13">
        <f>VLOOKUP($A13,DataSet!$A$2:$CF$3197,2+AU$1)</f>
        <v>2.65</v>
      </c>
      <c r="AV13" s="10">
        <f>VLOOKUP($A13,DataSet!$A$2:$CF$3197,2+AV$1)</f>
        <v>21154</v>
      </c>
      <c r="AW13" s="10">
        <f>VLOOKUP($A13,DataSet!$A$2:$CF$3197,2+AW$1)</f>
        <v>42679</v>
      </c>
      <c r="AX13">
        <f>VLOOKUP($A13,DataSet!$A$2:$CF$3197,2+AX$1)</f>
        <v>13.7</v>
      </c>
      <c r="AY13" s="10">
        <f>VLOOKUP($A13,DataSet!$A$2:$CF$3197,2+AY$1)</f>
        <v>282322</v>
      </c>
      <c r="AZ13" s="10">
        <f>VLOOKUP($A13,DataSet!$A$2:$CF$3197,2+AZ$1)</f>
        <v>30914</v>
      </c>
      <c r="BA13" s="10">
        <f>VLOOKUP($A13,DataSet!$A$2:$CF$3197,2+BA$1)</f>
        <v>4741860</v>
      </c>
      <c r="BB13" s="10">
        <f>VLOOKUP($A13,DataSet!$A$2:$CF$3197,2+BB$1)</f>
        <v>219835</v>
      </c>
      <c r="BC13">
        <f>VLOOKUP($A13,DataSet!$A$2:$CF$3197,2+BC$1)</f>
        <v>4.5999999999999996</v>
      </c>
      <c r="BD13" s="10">
        <f>VLOOKUP($A13,DataSet!$A$2:$CF$3197,2+BD$1)</f>
        <v>5197037</v>
      </c>
      <c r="BE13" s="10">
        <f>VLOOKUP($A13,DataSet!$A$2:$CF$3197,2+BE$1)</f>
        <v>304743</v>
      </c>
      <c r="BF13" s="10">
        <f>VLOOKUP($A13,DataSet!$A$2:$CF$3197,2+BF$1)</f>
        <v>752395</v>
      </c>
      <c r="BG13" s="10">
        <f>VLOOKUP($A13,DataSet!$A$2:$CF$3197,2+BG$1)</f>
        <v>229413268</v>
      </c>
      <c r="BH13">
        <f>VLOOKUP($A13,DataSet!$A$2:$CF$3197,2+BH$1)</f>
        <v>44143</v>
      </c>
      <c r="BI13" s="10">
        <f>VLOOKUP($A13,DataSet!$A$2:$CF$3197,2+BI$1)</f>
        <v>220528</v>
      </c>
      <c r="BJ13" s="10">
        <f>VLOOKUP($A13,DataSet!$A$2:$CF$3197,2+BJ$1)</f>
        <v>3489046</v>
      </c>
      <c r="BK13">
        <f>VLOOKUP($A13,DataSet!$A$2:$CF$3197,2+BK$1)</f>
        <v>0.2</v>
      </c>
      <c r="BL13" s="10">
        <f>VLOOKUP($A13,DataSet!$A$2:$CF$3197,2+BL$1)</f>
        <v>657318</v>
      </c>
      <c r="BM13" s="10">
        <f>VLOOKUP($A13,DataSet!$A$2:$CF$3197,2+BM$1)</f>
        <v>12740423</v>
      </c>
      <c r="BN13" s="10">
        <f>VLOOKUP($A13,DataSet!$A$2:$CF$3197,2+BN$1)</f>
        <v>674521</v>
      </c>
      <c r="BO13">
        <f>VLOOKUP($A13,DataSet!$A$2:$CF$3197,2+BO$1)</f>
        <v>13.4</v>
      </c>
      <c r="BP13">
        <f>VLOOKUP($A13,DataSet!$A$2:$CF$3197,2+BP$1)</f>
        <v>0.7</v>
      </c>
      <c r="BQ13">
        <f>VLOOKUP($A13,DataSet!$A$2:$CF$3197,2+BQ$1)</f>
        <v>4</v>
      </c>
      <c r="BR13">
        <f>VLOOKUP($A13,DataSet!$A$2:$CF$3197,2+BR$1)</f>
        <v>2.7</v>
      </c>
      <c r="BS13">
        <f>VLOOKUP($A13,DataSet!$A$2:$CF$3197,2+BS$1)</f>
        <v>0</v>
      </c>
      <c r="BT13">
        <f>VLOOKUP($A13,DataSet!$A$2:$CF$3197,2+BT$1)</f>
        <v>29.1</v>
      </c>
      <c r="BU13" s="10">
        <f>VLOOKUP($A13,DataSet!$A$2:$CF$3197,2+BU$1)</f>
        <v>126156636</v>
      </c>
      <c r="BV13" s="10">
        <f>VLOOKUP($A13,DataSet!$A$2:$CF$3197,2+BV$1)</f>
        <v>201091040</v>
      </c>
      <c r="BW13" s="10">
        <f>VLOOKUP($A13,DataSet!$A$2:$CF$3197,2+BW$1)</f>
        <v>90098578</v>
      </c>
      <c r="BX13">
        <f>VLOOKUP($A13,DataSet!$A$2:$CF$3197,2+BX$1)</f>
        <v>10551</v>
      </c>
      <c r="BY13">
        <f>VLOOKUP($A13,DataSet!$A$2:$CF$3197,2+BY$1)</f>
        <v>104200</v>
      </c>
      <c r="BZ13" s="10">
        <f>VLOOKUP($A13,DataSet!$A$2:$CF$3197,2+BZ$1)</f>
        <v>14454793</v>
      </c>
      <c r="CA13" s="10">
        <f>VLOOKUP($A13,DataSet!$A$2:$CF$3197,2+CA$1)</f>
        <v>10744239</v>
      </c>
      <c r="CB13" s="10">
        <f>VLOOKUP($A13,DataSet!$A$2:$CF$3197,2+CB$1)</f>
        <v>55152911</v>
      </c>
      <c r="CC13">
        <f>VLOOKUP($A13,DataSet!$A$2:$CF$3197,2+CC$1)</f>
        <v>6247</v>
      </c>
      <c r="CD13">
        <f>VLOOKUP($A13,DataSet!$A$2:$CF$3197,2+CD$1)</f>
        <v>57906.14</v>
      </c>
      <c r="CE13">
        <f>VLOOKUP($A13,DataSet!$A$2:$CF$3197,2+CE$1)</f>
        <v>141.4</v>
      </c>
    </row>
    <row r="14" spans="1:83">
      <c r="A14">
        <v>15000</v>
      </c>
      <c r="B14" t="str">
        <f>VLOOKUP($A14,DataSet!$A$2:$CF$3197,2)</f>
        <v>HAWAII</v>
      </c>
      <c r="C14" s="10">
        <f>VLOOKUP($A14,DataSet!$A$2:$CF$3197,2+C$1)</f>
        <v>1285498</v>
      </c>
      <c r="D14">
        <f>VLOOKUP($A14,DataSet!$A$2:$CF$3197,2+D$1)</f>
        <v>6.1</v>
      </c>
      <c r="E14" s="10">
        <f>VLOOKUP($A14,DataSet!$A$2:$CF$3197,2+E$1)</f>
        <v>73961</v>
      </c>
      <c r="F14" s="10">
        <f>VLOOKUP($A14,DataSet!$A$2:$CF$3197,2+F$1)</f>
        <v>1211537</v>
      </c>
      <c r="G14" s="10">
        <f>VLOOKUP($A14,DataSet!$A$2:$CF$3197,2+G$1)</f>
        <v>87321</v>
      </c>
      <c r="H14">
        <f>VLOOKUP($A14,DataSet!$A$2:$CF$3197,2+H$1)</f>
        <v>6.8</v>
      </c>
      <c r="I14" s="10">
        <f>VLOOKUP($A14,DataSet!$A$2:$CF$3197,2+I$1)</f>
        <v>298081</v>
      </c>
      <c r="J14">
        <f>VLOOKUP($A14,DataSet!$A$2:$CF$3197,2+J$1)</f>
        <v>23.2</v>
      </c>
      <c r="K14">
        <f>VLOOKUP($A14,DataSet!$A$2:$CF$3197,2+K$1)</f>
        <v>14</v>
      </c>
      <c r="L14" s="10">
        <f>VLOOKUP($A14,DataSet!$A$2:$CF$3197,2+L$1)</f>
        <v>179370</v>
      </c>
      <c r="M14">
        <f>VLOOKUP($A14,DataSet!$A$2:$CF$3197,2+M$1)</f>
        <v>50</v>
      </c>
      <c r="N14" s="10">
        <f>VLOOKUP($A14,DataSet!$A$2:$CF$3197,2+N$1)</f>
        <v>367230</v>
      </c>
      <c r="O14" s="10">
        <f>VLOOKUP($A14,DataSet!$A$2:$CF$3197,2+O$1)</f>
        <v>31761</v>
      </c>
      <c r="P14" s="10">
        <f>VLOOKUP($A14,DataSet!$A$2:$CF$3197,2+P$1)</f>
        <v>6378</v>
      </c>
      <c r="Q14" s="10">
        <f>VLOOKUP($A14,DataSet!$A$2:$CF$3197,2+Q$1)</f>
        <v>514395</v>
      </c>
      <c r="R14" s="10">
        <f>VLOOKUP($A14,DataSet!$A$2:$CF$3197,2+R$1)</f>
        <v>116967</v>
      </c>
      <c r="S14" s="10">
        <f>VLOOKUP($A14,DataSet!$A$2:$CF$3197,2+S$1)</f>
        <v>248767</v>
      </c>
      <c r="T14" s="10">
        <f>VLOOKUP($A14,DataSet!$A$2:$CF$3197,2+T$1)</f>
        <v>99663</v>
      </c>
      <c r="U14" s="10">
        <f>VLOOKUP($A14,DataSet!$A$2:$CF$3197,2+U$1)</f>
        <v>316912</v>
      </c>
      <c r="V14">
        <f>VLOOKUP($A14,DataSet!$A$2:$CF$3197,2+V$1)</f>
        <v>28.6</v>
      </c>
      <c r="W14">
        <f>VLOOKUP($A14,DataSet!$A$2:$CF$3197,2+W$1)</f>
        <v>2.5</v>
      </c>
      <c r="X14">
        <f>VLOOKUP($A14,DataSet!$A$2:$CF$3197,2+X$1)</f>
        <v>0.5</v>
      </c>
      <c r="Y14">
        <f>VLOOKUP($A14,DataSet!$A$2:$CF$3197,2+Y$1)</f>
        <v>40</v>
      </c>
      <c r="Z14">
        <f>VLOOKUP($A14,DataSet!$A$2:$CF$3197,2+Z$1)</f>
        <v>9.1</v>
      </c>
      <c r="AA14">
        <f>VLOOKUP($A14,DataSet!$A$2:$CF$3197,2+AA$1)</f>
        <v>19.399999999999999</v>
      </c>
      <c r="AB14">
        <f>VLOOKUP($A14,DataSet!$A$2:$CF$3197,2+AB$1)</f>
        <v>7.8</v>
      </c>
      <c r="AC14">
        <f>VLOOKUP($A14,DataSet!$A$2:$CF$3197,2+AC$1)</f>
        <v>24.7</v>
      </c>
      <c r="AD14" s="10">
        <f>VLOOKUP($A14,DataSet!$A$2:$CF$3197,2+AD$1)</f>
        <v>18281</v>
      </c>
      <c r="AE14" s="10">
        <f>VLOOKUP($A14,DataSet!$A$2:$CF$3197,2+AE$1)</f>
        <v>9030</v>
      </c>
      <c r="AF14">
        <f>VLOOKUP($A14,DataSet!$A$2:$CF$3197,2+AF$1)</f>
        <v>104</v>
      </c>
      <c r="AG14">
        <f>VLOOKUP($A14,DataSet!$A$2:$CF$3197,2+AG$1)</f>
        <v>56.8</v>
      </c>
      <c r="AH14">
        <f>VLOOKUP($A14,DataSet!$A$2:$CF$3197,2+AH$1)</f>
        <v>17.5</v>
      </c>
      <c r="AI14">
        <f>VLOOKUP($A14,DataSet!$A$2:$CF$3197,2+AI$1)</f>
        <v>26.6</v>
      </c>
      <c r="AJ14">
        <f>VLOOKUP($A14,DataSet!$A$2:$CF$3197,2+AJ$1)</f>
        <v>84.6</v>
      </c>
      <c r="AK14">
        <f>VLOOKUP($A14,DataSet!$A$2:$CF$3197,2+AK$1)</f>
        <v>26.2</v>
      </c>
      <c r="AL14" s="10">
        <f>VLOOKUP($A14,DataSet!$A$2:$CF$3197,2+AL$1)</f>
        <v>199819</v>
      </c>
      <c r="AM14">
        <f>VLOOKUP($A14,DataSet!$A$2:$CF$3197,2+AM$1)</f>
        <v>26.1</v>
      </c>
      <c r="AN14" s="10">
        <f>VLOOKUP($A14,DataSet!$A$2:$CF$3197,2+AN$1)</f>
        <v>500036</v>
      </c>
      <c r="AO14" s="10">
        <f>VLOOKUP($A14,DataSet!$A$2:$CF$3197,2+AO$1)</f>
        <v>39494</v>
      </c>
      <c r="AP14">
        <f>VLOOKUP($A14,DataSet!$A$2:$CF$3197,2+AP$1)</f>
        <v>8.6</v>
      </c>
      <c r="AQ14">
        <f>VLOOKUP($A14,DataSet!$A$2:$CF$3197,2+AQ$1)</f>
        <v>56.5</v>
      </c>
      <c r="AR14" s="10">
        <f>VLOOKUP($A14,DataSet!$A$2:$CF$3197,2+AR$1)</f>
        <v>272700</v>
      </c>
      <c r="AS14">
        <f>VLOOKUP($A14,DataSet!$A$2:$CF$3197,2+AS$1)</f>
        <v>39.4</v>
      </c>
      <c r="AT14" s="10">
        <f>VLOOKUP($A14,DataSet!$A$2:$CF$3197,2+AT$1)</f>
        <v>403240</v>
      </c>
      <c r="AU14">
        <f>VLOOKUP($A14,DataSet!$A$2:$CF$3197,2+AU$1)</f>
        <v>2.92</v>
      </c>
      <c r="AV14" s="10">
        <f>VLOOKUP($A14,DataSet!$A$2:$CF$3197,2+AV$1)</f>
        <v>21525</v>
      </c>
      <c r="AW14" s="10">
        <f>VLOOKUP($A14,DataSet!$A$2:$CF$3197,2+AW$1)</f>
        <v>51359</v>
      </c>
      <c r="AX14">
        <f>VLOOKUP($A14,DataSet!$A$2:$CF$3197,2+AX$1)</f>
        <v>9</v>
      </c>
      <c r="AY14" s="10">
        <f>VLOOKUP($A14,DataSet!$A$2:$CF$3197,2+AY$1)</f>
        <v>43913</v>
      </c>
      <c r="AZ14" s="10">
        <f>VLOOKUP($A14,DataSet!$A$2:$CF$3197,2+AZ$1)</f>
        <v>34489</v>
      </c>
      <c r="BA14" s="10">
        <f>VLOOKUP($A14,DataSet!$A$2:$CF$3197,2+BA$1)</f>
        <v>643486</v>
      </c>
      <c r="BB14" s="10">
        <f>VLOOKUP($A14,DataSet!$A$2:$CF$3197,2+BB$1)</f>
        <v>15209</v>
      </c>
      <c r="BC14">
        <f>VLOOKUP($A14,DataSet!$A$2:$CF$3197,2+BC$1)</f>
        <v>2.4</v>
      </c>
      <c r="BD14" s="10">
        <f>VLOOKUP($A14,DataSet!$A$2:$CF$3197,2+BD$1)</f>
        <v>835360</v>
      </c>
      <c r="BE14" s="10">
        <f>VLOOKUP($A14,DataSet!$A$2:$CF$3197,2+BE$1)</f>
        <v>72076</v>
      </c>
      <c r="BF14" s="10">
        <f>VLOOKUP($A14,DataSet!$A$2:$CF$3197,2+BF$1)</f>
        <v>172708</v>
      </c>
      <c r="BG14" s="10">
        <f>VLOOKUP($A14,DataSet!$A$2:$CF$3197,2+BG$1)</f>
        <v>35326202</v>
      </c>
      <c r="BH14">
        <f>VLOOKUP($A14,DataSet!$A$2:$CF$3197,2+BH$1)</f>
        <v>42289</v>
      </c>
      <c r="BI14" s="10">
        <f>VLOOKUP($A14,DataSet!$A$2:$CF$3197,2+BI$1)</f>
        <v>32244</v>
      </c>
      <c r="BJ14" s="10">
        <f>VLOOKUP($A14,DataSet!$A$2:$CF$3197,2+BJ$1)</f>
        <v>490682</v>
      </c>
      <c r="BK14">
        <f>VLOOKUP($A14,DataSet!$A$2:$CF$3197,2+BK$1)</f>
        <v>13.6</v>
      </c>
      <c r="BL14" s="10">
        <f>VLOOKUP($A14,DataSet!$A$2:$CF$3197,2+BL$1)</f>
        <v>87717</v>
      </c>
      <c r="BM14" s="10">
        <f>VLOOKUP($A14,DataSet!$A$2:$CF$3197,2+BM$1)</f>
        <v>5551380</v>
      </c>
      <c r="BN14" s="10">
        <f>VLOOKUP($A14,DataSet!$A$2:$CF$3197,2+BN$1)</f>
        <v>99224</v>
      </c>
      <c r="BO14">
        <f>VLOOKUP($A14,DataSet!$A$2:$CF$3197,2+BO$1)</f>
        <v>0.8</v>
      </c>
      <c r="BP14">
        <f>VLOOKUP($A14,DataSet!$A$2:$CF$3197,2+BP$1)</f>
        <v>0.9</v>
      </c>
      <c r="BQ14">
        <f>VLOOKUP($A14,DataSet!$A$2:$CF$3197,2+BQ$1)</f>
        <v>45.3</v>
      </c>
      <c r="BR14">
        <f>VLOOKUP($A14,DataSet!$A$2:$CF$3197,2+BR$1)</f>
        <v>3.1</v>
      </c>
      <c r="BS14">
        <f>VLOOKUP($A14,DataSet!$A$2:$CF$3197,2+BS$1)</f>
        <v>8.4</v>
      </c>
      <c r="BT14">
        <f>VLOOKUP($A14,DataSet!$A$2:$CF$3197,2+BT$1)</f>
        <v>30.2</v>
      </c>
      <c r="BU14" s="10">
        <f>VLOOKUP($A14,DataSet!$A$2:$CF$3197,2+BU$1)</f>
        <v>3460199</v>
      </c>
      <c r="BV14" s="10">
        <f>VLOOKUP($A14,DataSet!$A$2:$CF$3197,2+BV$1)</f>
        <v>9986355</v>
      </c>
      <c r="BW14" s="10">
        <f>VLOOKUP($A14,DataSet!$A$2:$CF$3197,2+BW$1)</f>
        <v>13008182</v>
      </c>
      <c r="BX14">
        <f>VLOOKUP($A14,DataSet!$A$2:$CF$3197,2+BX$1)</f>
        <v>10537</v>
      </c>
      <c r="BY14">
        <f>VLOOKUP($A14,DataSet!$A$2:$CF$3197,2+BY$1)</f>
        <v>7530</v>
      </c>
      <c r="BZ14" s="10">
        <f>VLOOKUP($A14,DataSet!$A$2:$CF$3197,2+BZ$1)</f>
        <v>1761205</v>
      </c>
      <c r="CA14" s="10">
        <f>VLOOKUP($A14,DataSet!$A$2:$CF$3197,2+CA$1)</f>
        <v>1300499</v>
      </c>
      <c r="CB14" s="10">
        <f>VLOOKUP($A14,DataSet!$A$2:$CF$3197,2+CB$1)</f>
        <v>12187069</v>
      </c>
      <c r="CC14">
        <f>VLOOKUP($A14,DataSet!$A$2:$CF$3197,2+CC$1)</f>
        <v>9651</v>
      </c>
      <c r="CD14">
        <f>VLOOKUP($A14,DataSet!$A$2:$CF$3197,2+CD$1)</f>
        <v>6422.62</v>
      </c>
      <c r="CE14">
        <f>VLOOKUP($A14,DataSet!$A$2:$CF$3197,2+CE$1)</f>
        <v>188.6</v>
      </c>
    </row>
    <row r="15" spans="1:83">
      <c r="A15">
        <v>16000</v>
      </c>
      <c r="B15" t="str">
        <f>VLOOKUP($A15,DataSet!$A$2:$CF$3197,2)</f>
        <v>IDAHO</v>
      </c>
      <c r="C15" s="10">
        <f>VLOOKUP($A15,DataSet!$A$2:$CF$3197,2+C$1)</f>
        <v>1466465</v>
      </c>
      <c r="D15">
        <f>VLOOKUP($A15,DataSet!$A$2:$CF$3197,2+D$1)</f>
        <v>13.3</v>
      </c>
      <c r="E15" s="10">
        <f>VLOOKUP($A15,DataSet!$A$2:$CF$3197,2+E$1)</f>
        <v>172509</v>
      </c>
      <c r="F15" s="10">
        <f>VLOOKUP($A15,DataSet!$A$2:$CF$3197,2+F$1)</f>
        <v>1293953</v>
      </c>
      <c r="G15" s="10">
        <f>VLOOKUP($A15,DataSet!$A$2:$CF$3197,2+G$1)</f>
        <v>112963</v>
      </c>
      <c r="H15">
        <f>VLOOKUP($A15,DataSet!$A$2:$CF$3197,2+H$1)</f>
        <v>7.7</v>
      </c>
      <c r="I15" s="10">
        <f>VLOOKUP($A15,DataSet!$A$2:$CF$3197,2+I$1)</f>
        <v>394280</v>
      </c>
      <c r="J15">
        <f>VLOOKUP($A15,DataSet!$A$2:$CF$3197,2+J$1)</f>
        <v>26.9</v>
      </c>
      <c r="K15">
        <f>VLOOKUP($A15,DataSet!$A$2:$CF$3197,2+K$1)</f>
        <v>11.5</v>
      </c>
      <c r="L15" s="10">
        <f>VLOOKUP($A15,DataSet!$A$2:$CF$3197,2+L$1)</f>
        <v>169173</v>
      </c>
      <c r="M15">
        <f>VLOOKUP($A15,DataSet!$A$2:$CF$3197,2+M$1)</f>
        <v>49.6</v>
      </c>
      <c r="N15" s="10">
        <f>VLOOKUP($A15,DataSet!$A$2:$CF$3197,2+N$1)</f>
        <v>1396543</v>
      </c>
      <c r="O15" s="10">
        <f>VLOOKUP($A15,DataSet!$A$2:$CF$3197,2+O$1)</f>
        <v>9534</v>
      </c>
      <c r="P15" s="10">
        <f>VLOOKUP($A15,DataSet!$A$2:$CF$3197,2+P$1)</f>
        <v>20897</v>
      </c>
      <c r="Q15" s="10">
        <f>VLOOKUP($A15,DataSet!$A$2:$CF$3197,2+Q$1)</f>
        <v>15918</v>
      </c>
      <c r="R15" s="10">
        <f>VLOOKUP($A15,DataSet!$A$2:$CF$3197,2+R$1)</f>
        <v>1841</v>
      </c>
      <c r="S15" s="10">
        <f>VLOOKUP($A15,DataSet!$A$2:$CF$3197,2+S$1)</f>
        <v>21732</v>
      </c>
      <c r="T15" s="10">
        <f>VLOOKUP($A15,DataSet!$A$2:$CF$3197,2+T$1)</f>
        <v>138870</v>
      </c>
      <c r="U15" s="10">
        <f>VLOOKUP($A15,DataSet!$A$2:$CF$3197,2+U$1)</f>
        <v>1266216</v>
      </c>
      <c r="V15">
        <f>VLOOKUP($A15,DataSet!$A$2:$CF$3197,2+V$1)</f>
        <v>95.2</v>
      </c>
      <c r="W15">
        <f>VLOOKUP($A15,DataSet!$A$2:$CF$3197,2+W$1)</f>
        <v>0.7</v>
      </c>
      <c r="X15">
        <f>VLOOKUP($A15,DataSet!$A$2:$CF$3197,2+X$1)</f>
        <v>1.4</v>
      </c>
      <c r="Y15">
        <f>VLOOKUP($A15,DataSet!$A$2:$CF$3197,2+Y$1)</f>
        <v>1.1000000000000001</v>
      </c>
      <c r="Z15">
        <f>VLOOKUP($A15,DataSet!$A$2:$CF$3197,2+Z$1)</f>
        <v>0.1</v>
      </c>
      <c r="AA15">
        <f>VLOOKUP($A15,DataSet!$A$2:$CF$3197,2+AA$1)</f>
        <v>1.5</v>
      </c>
      <c r="AB15">
        <f>VLOOKUP($A15,DataSet!$A$2:$CF$3197,2+AB$1)</f>
        <v>9.5</v>
      </c>
      <c r="AC15">
        <f>VLOOKUP($A15,DataSet!$A$2:$CF$3197,2+AC$1)</f>
        <v>86.3</v>
      </c>
      <c r="AD15" s="10">
        <f>VLOOKUP($A15,DataSet!$A$2:$CF$3197,2+AD$1)</f>
        <v>22532</v>
      </c>
      <c r="AE15" s="10">
        <f>VLOOKUP($A15,DataSet!$A$2:$CF$3197,2+AE$1)</f>
        <v>10028</v>
      </c>
      <c r="AF15">
        <f>VLOOKUP($A15,DataSet!$A$2:$CF$3197,2+AF$1)</f>
        <v>139</v>
      </c>
      <c r="AG15">
        <f>VLOOKUP($A15,DataSet!$A$2:$CF$3197,2+AG$1)</f>
        <v>49.6</v>
      </c>
      <c r="AH15">
        <f>VLOOKUP($A15,DataSet!$A$2:$CF$3197,2+AH$1)</f>
        <v>5</v>
      </c>
      <c r="AI15">
        <f>VLOOKUP($A15,DataSet!$A$2:$CF$3197,2+AI$1)</f>
        <v>9.3000000000000007</v>
      </c>
      <c r="AJ15">
        <f>VLOOKUP($A15,DataSet!$A$2:$CF$3197,2+AJ$1)</f>
        <v>84.7</v>
      </c>
      <c r="AK15">
        <f>VLOOKUP($A15,DataSet!$A$2:$CF$3197,2+AK$1)</f>
        <v>21.7</v>
      </c>
      <c r="AL15" s="10">
        <f>VLOOKUP($A15,DataSet!$A$2:$CF$3197,2+AL$1)</f>
        <v>200498</v>
      </c>
      <c r="AM15">
        <f>VLOOKUP($A15,DataSet!$A$2:$CF$3197,2+AM$1)</f>
        <v>20</v>
      </c>
      <c r="AN15" s="10">
        <f>VLOOKUP($A15,DataSet!$A$2:$CF$3197,2+AN$1)</f>
        <v>615624</v>
      </c>
      <c r="AO15" s="10">
        <f>VLOOKUP($A15,DataSet!$A$2:$CF$3197,2+AO$1)</f>
        <v>87798</v>
      </c>
      <c r="AP15">
        <f>VLOOKUP($A15,DataSet!$A$2:$CF$3197,2+AP$1)</f>
        <v>16.600000000000001</v>
      </c>
      <c r="AQ15">
        <f>VLOOKUP($A15,DataSet!$A$2:$CF$3197,2+AQ$1)</f>
        <v>72.400000000000006</v>
      </c>
      <c r="AR15" s="10">
        <f>VLOOKUP($A15,DataSet!$A$2:$CF$3197,2+AR$1)</f>
        <v>106300</v>
      </c>
      <c r="AS15">
        <f>VLOOKUP($A15,DataSet!$A$2:$CF$3197,2+AS$1)</f>
        <v>14.4</v>
      </c>
      <c r="AT15" s="10">
        <f>VLOOKUP($A15,DataSet!$A$2:$CF$3197,2+AT$1)</f>
        <v>469645</v>
      </c>
      <c r="AU15">
        <f>VLOOKUP($A15,DataSet!$A$2:$CF$3197,2+AU$1)</f>
        <v>2.69</v>
      </c>
      <c r="AV15" s="10">
        <f>VLOOKUP($A15,DataSet!$A$2:$CF$3197,2+AV$1)</f>
        <v>17841</v>
      </c>
      <c r="AW15" s="10">
        <f>VLOOKUP($A15,DataSet!$A$2:$CF$3197,2+AW$1)</f>
        <v>40509</v>
      </c>
      <c r="AX15">
        <f>VLOOKUP($A15,DataSet!$A$2:$CF$3197,2+AX$1)</f>
        <v>11.5</v>
      </c>
      <c r="AY15" s="10">
        <f>VLOOKUP($A15,DataSet!$A$2:$CF$3197,2+AY$1)</f>
        <v>40706</v>
      </c>
      <c r="AZ15" s="10">
        <f>VLOOKUP($A15,DataSet!$A$2:$CF$3197,2+AZ$1)</f>
        <v>28478</v>
      </c>
      <c r="BA15" s="10">
        <f>VLOOKUP($A15,DataSet!$A$2:$CF$3197,2+BA$1)</f>
        <v>749244</v>
      </c>
      <c r="BB15" s="10">
        <f>VLOOKUP($A15,DataSet!$A$2:$CF$3197,2+BB$1)</f>
        <v>25623</v>
      </c>
      <c r="BC15">
        <f>VLOOKUP($A15,DataSet!$A$2:$CF$3197,2+BC$1)</f>
        <v>3.4</v>
      </c>
      <c r="BD15" s="10">
        <f>VLOOKUP($A15,DataSet!$A$2:$CF$3197,2+BD$1)</f>
        <v>868365</v>
      </c>
      <c r="BE15" s="10">
        <f>VLOOKUP($A15,DataSet!$A$2:$CF$3197,2+BE$1)</f>
        <v>80436</v>
      </c>
      <c r="BF15" s="10">
        <f>VLOOKUP($A15,DataSet!$A$2:$CF$3197,2+BF$1)</f>
        <v>125106</v>
      </c>
      <c r="BG15" s="10">
        <f>VLOOKUP($A15,DataSet!$A$2:$CF$3197,2+BG$1)</f>
        <v>30058596</v>
      </c>
      <c r="BH15">
        <f>VLOOKUP($A15,DataSet!$A$2:$CF$3197,2+BH$1)</f>
        <v>34615</v>
      </c>
      <c r="BI15" s="10">
        <f>VLOOKUP($A15,DataSet!$A$2:$CF$3197,2+BI$1)</f>
        <v>43346</v>
      </c>
      <c r="BJ15" s="10">
        <f>VLOOKUP($A15,DataSet!$A$2:$CF$3197,2+BJ$1)</f>
        <v>519319</v>
      </c>
      <c r="BK15">
        <f>VLOOKUP($A15,DataSet!$A$2:$CF$3197,2+BK$1)</f>
        <v>15.2</v>
      </c>
      <c r="BL15" s="10">
        <f>VLOOKUP($A15,DataSet!$A$2:$CF$3197,2+BL$1)</f>
        <v>106257</v>
      </c>
      <c r="BM15" s="10">
        <f>VLOOKUP($A15,DataSet!$A$2:$CF$3197,2+BM$1)</f>
        <v>1653671</v>
      </c>
      <c r="BN15" s="10">
        <f>VLOOKUP($A15,DataSet!$A$2:$CF$3197,2+BN$1)</f>
        <v>121560</v>
      </c>
      <c r="BO15">
        <f>VLOOKUP($A15,DataSet!$A$2:$CF$3197,2+BO$1)</f>
        <v>0.3</v>
      </c>
      <c r="BP15">
        <f>VLOOKUP($A15,DataSet!$A$2:$CF$3197,2+BP$1)</f>
        <v>0.9</v>
      </c>
      <c r="BQ15">
        <f>VLOOKUP($A15,DataSet!$A$2:$CF$3197,2+BQ$1)</f>
        <v>0.9</v>
      </c>
      <c r="BR15">
        <f>VLOOKUP($A15,DataSet!$A$2:$CF$3197,2+BR$1)</f>
        <v>2.2999999999999998</v>
      </c>
      <c r="BS15">
        <f>VLOOKUP($A15,DataSet!$A$2:$CF$3197,2+BS$1)</f>
        <v>0.1</v>
      </c>
      <c r="BT15">
        <f>VLOOKUP($A15,DataSet!$A$2:$CF$3197,2+BT$1)</f>
        <v>23.7</v>
      </c>
      <c r="BU15" s="10">
        <f>VLOOKUP($A15,DataSet!$A$2:$CF$3197,2+BU$1)</f>
        <v>15174196</v>
      </c>
      <c r="BV15" s="10">
        <f>VLOOKUP($A15,DataSet!$A$2:$CF$3197,2+BV$1)</f>
        <v>11458012</v>
      </c>
      <c r="BW15" s="10">
        <f>VLOOKUP($A15,DataSet!$A$2:$CF$3197,2+BW$1)</f>
        <v>13540952</v>
      </c>
      <c r="BX15">
        <f>VLOOKUP($A15,DataSet!$A$2:$CF$3197,2+BX$1)</f>
        <v>10081</v>
      </c>
      <c r="BY15">
        <f>VLOOKUP($A15,DataSet!$A$2:$CF$3197,2+BY$1)</f>
        <v>17075</v>
      </c>
      <c r="BZ15" s="10">
        <f>VLOOKUP($A15,DataSet!$A$2:$CF$3197,2+BZ$1)</f>
        <v>2987260</v>
      </c>
      <c r="CA15" s="10">
        <f>VLOOKUP($A15,DataSet!$A$2:$CF$3197,2+CA$1)</f>
        <v>11767294</v>
      </c>
      <c r="CB15" s="10">
        <f>VLOOKUP($A15,DataSet!$A$2:$CF$3197,2+CB$1)</f>
        <v>8968204</v>
      </c>
      <c r="CC15">
        <f>VLOOKUP($A15,DataSet!$A$2:$CF$3197,2+CC$1)</f>
        <v>6437</v>
      </c>
      <c r="CD15">
        <f>VLOOKUP($A15,DataSet!$A$2:$CF$3197,2+CD$1)</f>
        <v>82747.210000000006</v>
      </c>
      <c r="CE15">
        <f>VLOOKUP($A15,DataSet!$A$2:$CF$3197,2+CE$1)</f>
        <v>15.6</v>
      </c>
    </row>
    <row r="16" spans="1:83">
      <c r="A16">
        <v>17000</v>
      </c>
      <c r="B16" t="str">
        <f>VLOOKUP($A16,DataSet!$A$2:$CF$3197,2)</f>
        <v>ILLINOIS</v>
      </c>
      <c r="C16" s="10">
        <f>VLOOKUP($A16,DataSet!$A$2:$CF$3197,2+C$1)</f>
        <v>12831970</v>
      </c>
      <c r="D16">
        <f>VLOOKUP($A16,DataSet!$A$2:$CF$3197,2+D$1)</f>
        <v>3.3</v>
      </c>
      <c r="E16" s="10">
        <f>VLOOKUP($A16,DataSet!$A$2:$CF$3197,2+E$1)</f>
        <v>412323</v>
      </c>
      <c r="F16" s="10">
        <f>VLOOKUP($A16,DataSet!$A$2:$CF$3197,2+F$1)</f>
        <v>12419293</v>
      </c>
      <c r="G16" s="10">
        <f>VLOOKUP($A16,DataSet!$A$2:$CF$3197,2+G$1)</f>
        <v>887605</v>
      </c>
      <c r="H16">
        <f>VLOOKUP($A16,DataSet!$A$2:$CF$3197,2+H$1)</f>
        <v>6.9</v>
      </c>
      <c r="I16" s="10">
        <f>VLOOKUP($A16,DataSet!$A$2:$CF$3197,2+I$1)</f>
        <v>3215244</v>
      </c>
      <c r="J16">
        <f>VLOOKUP($A16,DataSet!$A$2:$CF$3197,2+J$1)</f>
        <v>25.1</v>
      </c>
      <c r="K16">
        <f>VLOOKUP($A16,DataSet!$A$2:$CF$3197,2+K$1)</f>
        <v>12</v>
      </c>
      <c r="L16" s="10">
        <f>VLOOKUP($A16,DataSet!$A$2:$CF$3197,2+L$1)</f>
        <v>1534476</v>
      </c>
      <c r="M16">
        <f>VLOOKUP($A16,DataSet!$A$2:$CF$3197,2+M$1)</f>
        <v>50.8</v>
      </c>
      <c r="N16" s="10">
        <f>VLOOKUP($A16,DataSet!$A$2:$CF$3197,2+N$1)</f>
        <v>10169966</v>
      </c>
      <c r="O16" s="10">
        <f>VLOOKUP($A16,DataSet!$A$2:$CF$3197,2+O$1)</f>
        <v>1928153</v>
      </c>
      <c r="P16" s="10">
        <f>VLOOKUP($A16,DataSet!$A$2:$CF$3197,2+P$1)</f>
        <v>41231</v>
      </c>
      <c r="Q16" s="10">
        <f>VLOOKUP($A16,DataSet!$A$2:$CF$3197,2+Q$1)</f>
        <v>541218</v>
      </c>
      <c r="R16" s="10">
        <f>VLOOKUP($A16,DataSet!$A$2:$CF$3197,2+R$1)</f>
        <v>8448</v>
      </c>
      <c r="S16" s="10">
        <f>VLOOKUP($A16,DataSet!$A$2:$CF$3197,2+S$1)</f>
        <v>142954</v>
      </c>
      <c r="T16" s="10">
        <f>VLOOKUP($A16,DataSet!$A$2:$CF$3197,2+T$1)</f>
        <v>1886933</v>
      </c>
      <c r="U16" s="10">
        <f>VLOOKUP($A16,DataSet!$A$2:$CF$3197,2+U$1)</f>
        <v>8373496</v>
      </c>
      <c r="V16">
        <f>VLOOKUP($A16,DataSet!$A$2:$CF$3197,2+V$1)</f>
        <v>79.3</v>
      </c>
      <c r="W16">
        <f>VLOOKUP($A16,DataSet!$A$2:$CF$3197,2+W$1)</f>
        <v>15</v>
      </c>
      <c r="X16">
        <f>VLOOKUP($A16,DataSet!$A$2:$CF$3197,2+X$1)</f>
        <v>0.3</v>
      </c>
      <c r="Y16">
        <f>VLOOKUP($A16,DataSet!$A$2:$CF$3197,2+Y$1)</f>
        <v>4.2</v>
      </c>
      <c r="Z16">
        <f>VLOOKUP($A16,DataSet!$A$2:$CF$3197,2+Z$1)</f>
        <v>0.1</v>
      </c>
      <c r="AA16">
        <f>VLOOKUP($A16,DataSet!$A$2:$CF$3197,2+AA$1)</f>
        <v>1.1000000000000001</v>
      </c>
      <c r="AB16">
        <f>VLOOKUP($A16,DataSet!$A$2:$CF$3197,2+AB$1)</f>
        <v>14.7</v>
      </c>
      <c r="AC16">
        <f>VLOOKUP($A16,DataSet!$A$2:$CF$3197,2+AC$1)</f>
        <v>65.3</v>
      </c>
      <c r="AD16" s="10">
        <f>VLOOKUP($A16,DataSet!$A$2:$CF$3197,2+AD$1)</f>
        <v>180778</v>
      </c>
      <c r="AE16" s="10">
        <f>VLOOKUP($A16,DataSet!$A$2:$CF$3197,2+AE$1)</f>
        <v>102670</v>
      </c>
      <c r="AF16">
        <f>VLOOKUP($A16,DataSet!$A$2:$CF$3197,2+AF$1)</f>
        <v>1349</v>
      </c>
      <c r="AG16">
        <f>VLOOKUP($A16,DataSet!$A$2:$CF$3197,2+AG$1)</f>
        <v>56.8</v>
      </c>
      <c r="AH16">
        <f>VLOOKUP($A16,DataSet!$A$2:$CF$3197,2+AH$1)</f>
        <v>12.3</v>
      </c>
      <c r="AI16">
        <f>VLOOKUP($A16,DataSet!$A$2:$CF$3197,2+AI$1)</f>
        <v>19.2</v>
      </c>
      <c r="AJ16">
        <f>VLOOKUP($A16,DataSet!$A$2:$CF$3197,2+AJ$1)</f>
        <v>81.400000000000006</v>
      </c>
      <c r="AK16">
        <f>VLOOKUP($A16,DataSet!$A$2:$CF$3197,2+AK$1)</f>
        <v>26.1</v>
      </c>
      <c r="AL16" s="10">
        <f>VLOOKUP($A16,DataSet!$A$2:$CF$3197,2+AL$1)</f>
        <v>1999717</v>
      </c>
      <c r="AM16">
        <f>VLOOKUP($A16,DataSet!$A$2:$CF$3197,2+AM$1)</f>
        <v>28</v>
      </c>
      <c r="AN16" s="10">
        <f>VLOOKUP($A16,DataSet!$A$2:$CF$3197,2+AN$1)</f>
        <v>5199589</v>
      </c>
      <c r="AO16" s="10">
        <f>VLOOKUP($A16,DataSet!$A$2:$CF$3197,2+AO$1)</f>
        <v>313845</v>
      </c>
      <c r="AP16">
        <f>VLOOKUP($A16,DataSet!$A$2:$CF$3197,2+AP$1)</f>
        <v>6.4</v>
      </c>
      <c r="AQ16">
        <f>VLOOKUP($A16,DataSet!$A$2:$CF$3197,2+AQ$1)</f>
        <v>67.3</v>
      </c>
      <c r="AR16" s="10">
        <f>VLOOKUP($A16,DataSet!$A$2:$CF$3197,2+AR$1)</f>
        <v>130800</v>
      </c>
      <c r="AS16">
        <f>VLOOKUP($A16,DataSet!$A$2:$CF$3197,2+AS$1)</f>
        <v>34</v>
      </c>
      <c r="AT16" s="10">
        <f>VLOOKUP($A16,DataSet!$A$2:$CF$3197,2+AT$1)</f>
        <v>4591779</v>
      </c>
      <c r="AU16">
        <f>VLOOKUP($A16,DataSet!$A$2:$CF$3197,2+AU$1)</f>
        <v>2.63</v>
      </c>
      <c r="AV16" s="10">
        <f>VLOOKUP($A16,DataSet!$A$2:$CF$3197,2+AV$1)</f>
        <v>23104</v>
      </c>
      <c r="AW16" s="10">
        <f>VLOOKUP($A16,DataSet!$A$2:$CF$3197,2+AW$1)</f>
        <v>47711</v>
      </c>
      <c r="AX16">
        <f>VLOOKUP($A16,DataSet!$A$2:$CF$3197,2+AX$1)</f>
        <v>11.9</v>
      </c>
      <c r="AY16" s="10">
        <f>VLOOKUP($A16,DataSet!$A$2:$CF$3197,2+AY$1)</f>
        <v>462928</v>
      </c>
      <c r="AZ16" s="10">
        <f>VLOOKUP($A16,DataSet!$A$2:$CF$3197,2+AZ$1)</f>
        <v>36264</v>
      </c>
      <c r="BA16" s="10">
        <f>VLOOKUP($A16,DataSet!$A$2:$CF$3197,2+BA$1)</f>
        <v>6613346</v>
      </c>
      <c r="BB16" s="10">
        <f>VLOOKUP($A16,DataSet!$A$2:$CF$3197,2+BB$1)</f>
        <v>297631</v>
      </c>
      <c r="BC16">
        <f>VLOOKUP($A16,DataSet!$A$2:$CF$3197,2+BC$1)</f>
        <v>4.5</v>
      </c>
      <c r="BD16" s="10">
        <f>VLOOKUP($A16,DataSet!$A$2:$CF$3197,2+BD$1)</f>
        <v>7424158</v>
      </c>
      <c r="BE16" s="10">
        <f>VLOOKUP($A16,DataSet!$A$2:$CF$3197,2+BE$1)</f>
        <v>7849</v>
      </c>
      <c r="BF16" s="10">
        <f>VLOOKUP($A16,DataSet!$A$2:$CF$3197,2+BF$1)</f>
        <v>893899</v>
      </c>
      <c r="BG16" s="10">
        <f>VLOOKUP($A16,DataSet!$A$2:$CF$3197,2+BG$1)</f>
        <v>367173196</v>
      </c>
      <c r="BH16">
        <f>VLOOKUP($A16,DataSet!$A$2:$CF$3197,2+BH$1)</f>
        <v>49457</v>
      </c>
      <c r="BI16" s="10">
        <f>VLOOKUP($A16,DataSet!$A$2:$CF$3197,2+BI$1)</f>
        <v>318927</v>
      </c>
      <c r="BJ16" s="10">
        <f>VLOOKUP($A16,DataSet!$A$2:$CF$3197,2+BJ$1)</f>
        <v>5235866</v>
      </c>
      <c r="BK16">
        <f>VLOOKUP($A16,DataSet!$A$2:$CF$3197,2+BK$1)</f>
        <v>-4.8</v>
      </c>
      <c r="BL16" s="10">
        <f>VLOOKUP($A16,DataSet!$A$2:$CF$3197,2+BL$1)</f>
        <v>835236</v>
      </c>
      <c r="BM16" s="10">
        <f>VLOOKUP($A16,DataSet!$A$2:$CF$3197,2+BM$1)</f>
        <v>19072168</v>
      </c>
      <c r="BN16" s="10">
        <f>VLOOKUP($A16,DataSet!$A$2:$CF$3197,2+BN$1)</f>
        <v>958120</v>
      </c>
      <c r="BO16">
        <f>VLOOKUP($A16,DataSet!$A$2:$CF$3197,2+BO$1)</f>
        <v>7.2</v>
      </c>
      <c r="BP16">
        <f>VLOOKUP($A16,DataSet!$A$2:$CF$3197,2+BP$1)</f>
        <v>0.4</v>
      </c>
      <c r="BQ16">
        <f>VLOOKUP($A16,DataSet!$A$2:$CF$3197,2+BQ$1)</f>
        <v>4.5999999999999996</v>
      </c>
      <c r="BR16">
        <f>VLOOKUP($A16,DataSet!$A$2:$CF$3197,2+BR$1)</f>
        <v>4.0999999999999996</v>
      </c>
      <c r="BS16">
        <f>VLOOKUP($A16,DataSet!$A$2:$CF$3197,2+BS$1)</f>
        <v>0.1</v>
      </c>
      <c r="BT16">
        <f>VLOOKUP($A16,DataSet!$A$2:$CF$3197,2+BT$1)</f>
        <v>29.7</v>
      </c>
      <c r="BU16" s="10">
        <f>VLOOKUP($A16,DataSet!$A$2:$CF$3197,2+BU$1)</f>
        <v>188365216</v>
      </c>
      <c r="BV16" s="10">
        <f>VLOOKUP($A16,DataSet!$A$2:$CF$3197,2+BV$1)</f>
        <v>317467059</v>
      </c>
      <c r="BW16" s="10">
        <f>VLOOKUP($A16,DataSet!$A$2:$CF$3197,2+BW$1)</f>
        <v>131469518</v>
      </c>
      <c r="BX16">
        <f>VLOOKUP($A16,DataSet!$A$2:$CF$3197,2+BX$1)</f>
        <v>10446</v>
      </c>
      <c r="BY16">
        <f>VLOOKUP($A16,DataSet!$A$2:$CF$3197,2+BY$1)</f>
        <v>58802</v>
      </c>
      <c r="BZ16" s="10">
        <f>VLOOKUP($A16,DataSet!$A$2:$CF$3197,2+BZ$1)</f>
        <v>9470292</v>
      </c>
      <c r="CA16" s="10">
        <f>VLOOKUP($A16,DataSet!$A$2:$CF$3197,2+CA$1)</f>
        <v>27310833</v>
      </c>
      <c r="CB16" s="10">
        <f>VLOOKUP($A16,DataSet!$A$2:$CF$3197,2+CB$1)</f>
        <v>76828360</v>
      </c>
      <c r="CC16">
        <f>VLOOKUP($A16,DataSet!$A$2:$CF$3197,2+CC$1)</f>
        <v>6043</v>
      </c>
      <c r="CD16">
        <f>VLOOKUP($A16,DataSet!$A$2:$CF$3197,2+CD$1)</f>
        <v>55583.58</v>
      </c>
      <c r="CE16">
        <f>VLOOKUP($A16,DataSet!$A$2:$CF$3197,2+CE$1)</f>
        <v>223.4</v>
      </c>
    </row>
    <row r="17" spans="1:83">
      <c r="A17">
        <v>18000</v>
      </c>
      <c r="B17" t="str">
        <f>VLOOKUP($A17,DataSet!$A$2:$CF$3197,2)</f>
        <v>INDIANA</v>
      </c>
      <c r="C17" s="10">
        <f>VLOOKUP($A17,DataSet!$A$2:$CF$3197,2+C$1)</f>
        <v>6313520</v>
      </c>
      <c r="D17">
        <f>VLOOKUP($A17,DataSet!$A$2:$CF$3197,2+D$1)</f>
        <v>3.8</v>
      </c>
      <c r="E17" s="10">
        <f>VLOOKUP($A17,DataSet!$A$2:$CF$3197,2+E$1)</f>
        <v>233003</v>
      </c>
      <c r="F17" s="10">
        <f>VLOOKUP($A17,DataSet!$A$2:$CF$3197,2+F$1)</f>
        <v>6080485</v>
      </c>
      <c r="G17" s="10">
        <f>VLOOKUP($A17,DataSet!$A$2:$CF$3197,2+G$1)</f>
        <v>431089</v>
      </c>
      <c r="H17">
        <f>VLOOKUP($A17,DataSet!$A$2:$CF$3197,2+H$1)</f>
        <v>6.8</v>
      </c>
      <c r="I17" s="10">
        <f>VLOOKUP($A17,DataSet!$A$2:$CF$3197,2+I$1)</f>
        <v>1577629</v>
      </c>
      <c r="J17">
        <f>VLOOKUP($A17,DataSet!$A$2:$CF$3197,2+J$1)</f>
        <v>25</v>
      </c>
      <c r="K17">
        <f>VLOOKUP($A17,DataSet!$A$2:$CF$3197,2+K$1)</f>
        <v>12.4</v>
      </c>
      <c r="L17" s="10">
        <f>VLOOKUP($A17,DataSet!$A$2:$CF$3197,2+L$1)</f>
        <v>784219</v>
      </c>
      <c r="M17">
        <f>VLOOKUP($A17,DataSet!$A$2:$CF$3197,2+M$1)</f>
        <v>50.7</v>
      </c>
      <c r="N17" s="10">
        <f>VLOOKUP($A17,DataSet!$A$2:$CF$3197,2+N$1)</f>
        <v>5575402</v>
      </c>
      <c r="O17" s="10">
        <f>VLOOKUP($A17,DataSet!$A$2:$CF$3197,2+O$1)</f>
        <v>563037</v>
      </c>
      <c r="P17" s="10">
        <f>VLOOKUP($A17,DataSet!$A$2:$CF$3197,2+P$1)</f>
        <v>18603</v>
      </c>
      <c r="Q17" s="10">
        <f>VLOOKUP($A17,DataSet!$A$2:$CF$3197,2+Q$1)</f>
        <v>83583</v>
      </c>
      <c r="R17" s="10">
        <f>VLOOKUP($A17,DataSet!$A$2:$CF$3197,2+R$1)</f>
        <v>2850</v>
      </c>
      <c r="S17" s="10">
        <f>VLOOKUP($A17,DataSet!$A$2:$CF$3197,2+S$1)</f>
        <v>70045</v>
      </c>
      <c r="T17" s="10">
        <f>VLOOKUP($A17,DataSet!$A$2:$CF$3197,2+T$1)</f>
        <v>300857</v>
      </c>
      <c r="U17" s="10">
        <f>VLOOKUP($A17,DataSet!$A$2:$CF$3197,2+U$1)</f>
        <v>5296264</v>
      </c>
      <c r="V17">
        <f>VLOOKUP($A17,DataSet!$A$2:$CF$3197,2+V$1)</f>
        <v>88.3</v>
      </c>
      <c r="W17">
        <f>VLOOKUP($A17,DataSet!$A$2:$CF$3197,2+W$1)</f>
        <v>8.9</v>
      </c>
      <c r="X17">
        <f>VLOOKUP($A17,DataSet!$A$2:$CF$3197,2+X$1)</f>
        <v>0.3</v>
      </c>
      <c r="Y17">
        <f>VLOOKUP($A17,DataSet!$A$2:$CF$3197,2+Y$1)</f>
        <v>1.3</v>
      </c>
      <c r="Z17">
        <f>VLOOKUP($A17,DataSet!$A$2:$CF$3197,2+Z$1)</f>
        <v>0</v>
      </c>
      <c r="AA17">
        <f>VLOOKUP($A17,DataSet!$A$2:$CF$3197,2+AA$1)</f>
        <v>1.1000000000000001</v>
      </c>
      <c r="AB17">
        <f>VLOOKUP($A17,DataSet!$A$2:$CF$3197,2+AB$1)</f>
        <v>4.8</v>
      </c>
      <c r="AC17">
        <f>VLOOKUP($A17,DataSet!$A$2:$CF$3197,2+AC$1)</f>
        <v>83.9</v>
      </c>
      <c r="AD17" s="10">
        <f>VLOOKUP($A17,DataSet!$A$2:$CF$3197,2+AD$1)</f>
        <v>87142</v>
      </c>
      <c r="AE17" s="10">
        <f>VLOOKUP($A17,DataSet!$A$2:$CF$3197,2+AE$1)</f>
        <v>54211</v>
      </c>
      <c r="AF17">
        <f>VLOOKUP($A17,DataSet!$A$2:$CF$3197,2+AF$1)</f>
        <v>700</v>
      </c>
      <c r="AG17">
        <f>VLOOKUP($A17,DataSet!$A$2:$CF$3197,2+AG$1)</f>
        <v>55</v>
      </c>
      <c r="AH17">
        <f>VLOOKUP($A17,DataSet!$A$2:$CF$3197,2+AH$1)</f>
        <v>3.1</v>
      </c>
      <c r="AI17">
        <f>VLOOKUP($A17,DataSet!$A$2:$CF$3197,2+AI$1)</f>
        <v>6.4</v>
      </c>
      <c r="AJ17">
        <f>VLOOKUP($A17,DataSet!$A$2:$CF$3197,2+AJ$1)</f>
        <v>82.1</v>
      </c>
      <c r="AK17">
        <f>VLOOKUP($A17,DataSet!$A$2:$CF$3197,2+AK$1)</f>
        <v>19.399999999999999</v>
      </c>
      <c r="AL17" s="10">
        <f>VLOOKUP($A17,DataSet!$A$2:$CF$3197,2+AL$1)</f>
        <v>1054757</v>
      </c>
      <c r="AM17">
        <f>VLOOKUP($A17,DataSet!$A$2:$CF$3197,2+AM$1)</f>
        <v>22.6</v>
      </c>
      <c r="AN17" s="10">
        <f>VLOOKUP($A17,DataSet!$A$2:$CF$3197,2+AN$1)</f>
        <v>2756331</v>
      </c>
      <c r="AO17" s="10">
        <f>VLOOKUP($A17,DataSet!$A$2:$CF$3197,2+AO$1)</f>
        <v>224004</v>
      </c>
      <c r="AP17">
        <f>VLOOKUP($A17,DataSet!$A$2:$CF$3197,2+AP$1)</f>
        <v>8.8000000000000007</v>
      </c>
      <c r="AQ17">
        <f>VLOOKUP($A17,DataSet!$A$2:$CF$3197,2+AQ$1)</f>
        <v>71.400000000000006</v>
      </c>
      <c r="AR17" s="10">
        <f>VLOOKUP($A17,DataSet!$A$2:$CF$3197,2+AR$1)</f>
        <v>94300</v>
      </c>
      <c r="AS17">
        <f>VLOOKUP($A17,DataSet!$A$2:$CF$3197,2+AS$1)</f>
        <v>19.2</v>
      </c>
      <c r="AT17" s="10">
        <f>VLOOKUP($A17,DataSet!$A$2:$CF$3197,2+AT$1)</f>
        <v>2336306</v>
      </c>
      <c r="AU17">
        <f>VLOOKUP($A17,DataSet!$A$2:$CF$3197,2+AU$1)</f>
        <v>2.5299999999999998</v>
      </c>
      <c r="AV17" s="10">
        <f>VLOOKUP($A17,DataSet!$A$2:$CF$3197,2+AV$1)</f>
        <v>20397</v>
      </c>
      <c r="AW17" s="10">
        <f>VLOOKUP($A17,DataSet!$A$2:$CF$3197,2+AW$1)</f>
        <v>43217</v>
      </c>
      <c r="AX17">
        <f>VLOOKUP($A17,DataSet!$A$2:$CF$3197,2+AX$1)</f>
        <v>11.1</v>
      </c>
      <c r="AY17" s="10">
        <f>VLOOKUP($A17,DataSet!$A$2:$CF$3197,2+AY$1)</f>
        <v>195332</v>
      </c>
      <c r="AZ17" s="10">
        <f>VLOOKUP($A17,DataSet!$A$2:$CF$3197,2+AZ$1)</f>
        <v>31173</v>
      </c>
      <c r="BA17" s="10">
        <f>VLOOKUP($A17,DataSet!$A$2:$CF$3197,2+BA$1)</f>
        <v>3271496</v>
      </c>
      <c r="BB17" s="10">
        <f>VLOOKUP($A17,DataSet!$A$2:$CF$3197,2+BB$1)</f>
        <v>162690</v>
      </c>
      <c r="BC17">
        <f>VLOOKUP($A17,DataSet!$A$2:$CF$3197,2+BC$1)</f>
        <v>5</v>
      </c>
      <c r="BD17" s="10">
        <f>VLOOKUP($A17,DataSet!$A$2:$CF$3197,2+BD$1)</f>
        <v>3680567</v>
      </c>
      <c r="BE17" s="10">
        <f>VLOOKUP($A17,DataSet!$A$2:$CF$3197,2+BE$1)</f>
        <v>7320</v>
      </c>
      <c r="BF17" s="10">
        <f>VLOOKUP($A17,DataSet!$A$2:$CF$3197,2+BF$1)</f>
        <v>439733</v>
      </c>
      <c r="BG17" s="10">
        <f>VLOOKUP($A17,DataSet!$A$2:$CF$3197,2+BG$1)</f>
        <v>149310505</v>
      </c>
      <c r="BH17">
        <f>VLOOKUP($A17,DataSet!$A$2:$CF$3197,2+BH$1)</f>
        <v>40567</v>
      </c>
      <c r="BI17" s="10">
        <f>VLOOKUP($A17,DataSet!$A$2:$CF$3197,2+BI$1)</f>
        <v>149871</v>
      </c>
      <c r="BJ17" s="10">
        <f>VLOOKUP($A17,DataSet!$A$2:$CF$3197,2+BJ$1)</f>
        <v>2610899</v>
      </c>
      <c r="BK17">
        <f>VLOOKUP($A17,DataSet!$A$2:$CF$3197,2+BK$1)</f>
        <v>-1.5</v>
      </c>
      <c r="BL17" s="10">
        <f>VLOOKUP($A17,DataSet!$A$2:$CF$3197,2+BL$1)</f>
        <v>363853</v>
      </c>
      <c r="BM17" s="10">
        <f>VLOOKUP($A17,DataSet!$A$2:$CF$3197,2+BM$1)</f>
        <v>9409270</v>
      </c>
      <c r="BN17" s="10">
        <f>VLOOKUP($A17,DataSet!$A$2:$CF$3197,2+BN$1)</f>
        <v>433907</v>
      </c>
      <c r="BO17">
        <f>VLOOKUP($A17,DataSet!$A$2:$CF$3197,2+BO$1)</f>
        <v>3.2</v>
      </c>
      <c r="BP17">
        <f>VLOOKUP($A17,DataSet!$A$2:$CF$3197,2+BP$1)</f>
        <v>0.5</v>
      </c>
      <c r="BQ17">
        <f>VLOOKUP($A17,DataSet!$A$2:$CF$3197,2+BQ$1)</f>
        <v>1.4</v>
      </c>
      <c r="BR17">
        <f>VLOOKUP($A17,DataSet!$A$2:$CF$3197,2+BR$1)</f>
        <v>1.3</v>
      </c>
      <c r="BS17">
        <f>VLOOKUP($A17,DataSet!$A$2:$CF$3197,2+BS$1)</f>
        <v>0</v>
      </c>
      <c r="BT17">
        <f>VLOOKUP($A17,DataSet!$A$2:$CF$3197,2+BT$1)</f>
        <v>27.4</v>
      </c>
      <c r="BU17" s="10">
        <f>VLOOKUP($A17,DataSet!$A$2:$CF$3197,2+BU$1)</f>
        <v>160924188</v>
      </c>
      <c r="BV17" s="10">
        <f>VLOOKUP($A17,DataSet!$A$2:$CF$3197,2+BV$1)</f>
        <v>79806006</v>
      </c>
      <c r="BW17" s="10">
        <f>VLOOKUP($A17,DataSet!$A$2:$CF$3197,2+BW$1)</f>
        <v>67261298</v>
      </c>
      <c r="BX17">
        <f>VLOOKUP($A17,DataSet!$A$2:$CF$3197,2+BX$1)</f>
        <v>10922</v>
      </c>
      <c r="BY17">
        <f>VLOOKUP($A17,DataSet!$A$2:$CF$3197,2+BY$1)</f>
        <v>29069</v>
      </c>
      <c r="BZ17" s="10">
        <f>VLOOKUP($A17,DataSet!$A$2:$CF$3197,2+BZ$1)</f>
        <v>4687933</v>
      </c>
      <c r="CA17" s="10">
        <f>VLOOKUP($A17,DataSet!$A$2:$CF$3197,2+CA$1)</f>
        <v>15058670</v>
      </c>
      <c r="CB17" s="10">
        <f>VLOOKUP($A17,DataSet!$A$2:$CF$3197,2+CB$1)</f>
        <v>37918452</v>
      </c>
      <c r="CC17">
        <f>VLOOKUP($A17,DataSet!$A$2:$CF$3197,2+CC$1)</f>
        <v>6079</v>
      </c>
      <c r="CD17">
        <f>VLOOKUP($A17,DataSet!$A$2:$CF$3197,2+CD$1)</f>
        <v>35866.9</v>
      </c>
      <c r="CE17">
        <f>VLOOKUP($A17,DataSet!$A$2:$CF$3197,2+CE$1)</f>
        <v>169.5</v>
      </c>
    </row>
    <row r="18" spans="1:83">
      <c r="A18">
        <v>19000</v>
      </c>
      <c r="B18" t="str">
        <f>VLOOKUP($A18,DataSet!$A$2:$CF$3197,2)</f>
        <v>IOWA</v>
      </c>
      <c r="C18" s="10">
        <f>VLOOKUP($A18,DataSet!$A$2:$CF$3197,2+C$1)</f>
        <v>2982085</v>
      </c>
      <c r="D18">
        <f>VLOOKUP($A18,DataSet!$A$2:$CF$3197,2+D$1)</f>
        <v>1.9</v>
      </c>
      <c r="E18" s="10">
        <f>VLOOKUP($A18,DataSet!$A$2:$CF$3197,2+E$1)</f>
        <v>55703</v>
      </c>
      <c r="F18" s="10">
        <f>VLOOKUP($A18,DataSet!$A$2:$CF$3197,2+F$1)</f>
        <v>2926324</v>
      </c>
      <c r="G18" s="10">
        <f>VLOOKUP($A18,DataSet!$A$2:$CF$3197,2+G$1)</f>
        <v>192055</v>
      </c>
      <c r="H18">
        <f>VLOOKUP($A18,DataSet!$A$2:$CF$3197,2+H$1)</f>
        <v>6.4</v>
      </c>
      <c r="I18" s="10">
        <f>VLOOKUP($A18,DataSet!$A$2:$CF$3197,2+I$1)</f>
        <v>710194</v>
      </c>
      <c r="J18">
        <f>VLOOKUP($A18,DataSet!$A$2:$CF$3197,2+J$1)</f>
        <v>23.8</v>
      </c>
      <c r="K18">
        <f>VLOOKUP($A18,DataSet!$A$2:$CF$3197,2+K$1)</f>
        <v>14.6</v>
      </c>
      <c r="L18" s="10">
        <f>VLOOKUP($A18,DataSet!$A$2:$CF$3197,2+L$1)</f>
        <v>435657</v>
      </c>
      <c r="M18">
        <f>VLOOKUP($A18,DataSet!$A$2:$CF$3197,2+M$1)</f>
        <v>50.6</v>
      </c>
      <c r="N18" s="10">
        <f>VLOOKUP($A18,DataSet!$A$2:$CF$3197,2+N$1)</f>
        <v>2820425</v>
      </c>
      <c r="O18" s="10">
        <f>VLOOKUP($A18,DataSet!$A$2:$CF$3197,2+O$1)</f>
        <v>73086</v>
      </c>
      <c r="P18" s="10">
        <f>VLOOKUP($A18,DataSet!$A$2:$CF$3197,2+P$1)</f>
        <v>11145</v>
      </c>
      <c r="Q18" s="10">
        <f>VLOOKUP($A18,DataSet!$A$2:$CF$3197,2+Q$1)</f>
        <v>46553</v>
      </c>
      <c r="R18" s="10">
        <f>VLOOKUP($A18,DataSet!$A$2:$CF$3197,2+R$1)</f>
        <v>1400</v>
      </c>
      <c r="S18" s="10">
        <f>VLOOKUP($A18,DataSet!$A$2:$CF$3197,2+S$1)</f>
        <v>29476</v>
      </c>
      <c r="T18" s="10">
        <f>VLOOKUP($A18,DataSet!$A$2:$CF$3197,2+T$1)</f>
        <v>114700</v>
      </c>
      <c r="U18" s="10">
        <f>VLOOKUP($A18,DataSet!$A$2:$CF$3197,2+U$1)</f>
        <v>2713693</v>
      </c>
      <c r="V18">
        <f>VLOOKUP($A18,DataSet!$A$2:$CF$3197,2+V$1)</f>
        <v>94.6</v>
      </c>
      <c r="W18">
        <f>VLOOKUP($A18,DataSet!$A$2:$CF$3197,2+W$1)</f>
        <v>2.5</v>
      </c>
      <c r="X18">
        <f>VLOOKUP($A18,DataSet!$A$2:$CF$3197,2+X$1)</f>
        <v>0.4</v>
      </c>
      <c r="Y18">
        <f>VLOOKUP($A18,DataSet!$A$2:$CF$3197,2+Y$1)</f>
        <v>1.6</v>
      </c>
      <c r="Z18">
        <f>VLOOKUP($A18,DataSet!$A$2:$CF$3197,2+Z$1)</f>
        <v>0</v>
      </c>
      <c r="AA18">
        <f>VLOOKUP($A18,DataSet!$A$2:$CF$3197,2+AA$1)</f>
        <v>1</v>
      </c>
      <c r="AB18">
        <f>VLOOKUP($A18,DataSet!$A$2:$CF$3197,2+AB$1)</f>
        <v>3.8</v>
      </c>
      <c r="AC18">
        <f>VLOOKUP($A18,DataSet!$A$2:$CF$3197,2+AC$1)</f>
        <v>91</v>
      </c>
      <c r="AD18" s="10">
        <f>VLOOKUP($A18,DataSet!$A$2:$CF$3197,2+AD$1)</f>
        <v>38438</v>
      </c>
      <c r="AE18" s="10">
        <f>VLOOKUP($A18,DataSet!$A$2:$CF$3197,2+AE$1)</f>
        <v>26897</v>
      </c>
      <c r="AF18">
        <f>VLOOKUP($A18,DataSet!$A$2:$CF$3197,2+AF$1)</f>
        <v>195</v>
      </c>
      <c r="AG18">
        <f>VLOOKUP($A18,DataSet!$A$2:$CF$3197,2+AG$1)</f>
        <v>56.9</v>
      </c>
      <c r="AH18">
        <f>VLOOKUP($A18,DataSet!$A$2:$CF$3197,2+AH$1)</f>
        <v>3.1</v>
      </c>
      <c r="AI18">
        <f>VLOOKUP($A18,DataSet!$A$2:$CF$3197,2+AI$1)</f>
        <v>5.8</v>
      </c>
      <c r="AJ18">
        <f>VLOOKUP($A18,DataSet!$A$2:$CF$3197,2+AJ$1)</f>
        <v>86.1</v>
      </c>
      <c r="AK18">
        <f>VLOOKUP($A18,DataSet!$A$2:$CF$3197,2+AK$1)</f>
        <v>21.2</v>
      </c>
      <c r="AL18" s="10">
        <f>VLOOKUP($A18,DataSet!$A$2:$CF$3197,2+AL$1)</f>
        <v>446665</v>
      </c>
      <c r="AM18">
        <f>VLOOKUP($A18,DataSet!$A$2:$CF$3197,2+AM$1)</f>
        <v>18.5</v>
      </c>
      <c r="AN18" s="10">
        <f>VLOOKUP($A18,DataSet!$A$2:$CF$3197,2+AN$1)</f>
        <v>1320331</v>
      </c>
      <c r="AO18" s="10">
        <f>VLOOKUP($A18,DataSet!$A$2:$CF$3197,2+AO$1)</f>
        <v>87801</v>
      </c>
      <c r="AP18">
        <f>VLOOKUP($A18,DataSet!$A$2:$CF$3197,2+AP$1)</f>
        <v>7.1</v>
      </c>
      <c r="AQ18">
        <f>VLOOKUP($A18,DataSet!$A$2:$CF$3197,2+AQ$1)</f>
        <v>72.3</v>
      </c>
      <c r="AR18" s="10">
        <f>VLOOKUP($A18,DataSet!$A$2:$CF$3197,2+AR$1)</f>
        <v>82500</v>
      </c>
      <c r="AS18">
        <f>VLOOKUP($A18,DataSet!$A$2:$CF$3197,2+AS$1)</f>
        <v>18.399999999999999</v>
      </c>
      <c r="AT18" s="10">
        <f>VLOOKUP($A18,DataSet!$A$2:$CF$3197,2+AT$1)</f>
        <v>1149276</v>
      </c>
      <c r="AU18">
        <f>VLOOKUP($A18,DataSet!$A$2:$CF$3197,2+AU$1)</f>
        <v>2.46</v>
      </c>
      <c r="AV18" s="10">
        <f>VLOOKUP($A18,DataSet!$A$2:$CF$3197,2+AV$1)</f>
        <v>19674</v>
      </c>
      <c r="AW18" s="10">
        <f>VLOOKUP($A18,DataSet!$A$2:$CF$3197,2+AW$1)</f>
        <v>42865</v>
      </c>
      <c r="AX18">
        <f>VLOOKUP($A18,DataSet!$A$2:$CF$3197,2+AX$1)</f>
        <v>10.5</v>
      </c>
      <c r="AY18" s="10">
        <f>VLOOKUP($A18,DataSet!$A$2:$CF$3197,2+AY$1)</f>
        <v>93919</v>
      </c>
      <c r="AZ18" s="10">
        <f>VLOOKUP($A18,DataSet!$A$2:$CF$3197,2+AZ$1)</f>
        <v>31670</v>
      </c>
      <c r="BA18" s="10">
        <f>VLOOKUP($A18,DataSet!$A$2:$CF$3197,2+BA$1)</f>
        <v>1664339</v>
      </c>
      <c r="BB18" s="10">
        <f>VLOOKUP($A18,DataSet!$A$2:$CF$3197,2+BB$1)</f>
        <v>61490</v>
      </c>
      <c r="BC18">
        <f>VLOOKUP($A18,DataSet!$A$2:$CF$3197,2+BC$1)</f>
        <v>3.7</v>
      </c>
      <c r="BD18" s="10">
        <f>VLOOKUP($A18,DataSet!$A$2:$CF$3197,2+BD$1)</f>
        <v>1968219</v>
      </c>
      <c r="BE18" s="10">
        <f>VLOOKUP($A18,DataSet!$A$2:$CF$3197,2+BE$1)</f>
        <v>34142</v>
      </c>
      <c r="BF18" s="10">
        <f>VLOOKUP($A18,DataSet!$A$2:$CF$3197,2+BF$1)</f>
        <v>260403</v>
      </c>
      <c r="BG18" s="10">
        <f>VLOOKUP($A18,DataSet!$A$2:$CF$3197,2+BG$1)</f>
        <v>71010717</v>
      </c>
      <c r="BH18">
        <f>VLOOKUP($A18,DataSet!$A$2:$CF$3197,2+BH$1)</f>
        <v>36079</v>
      </c>
      <c r="BI18" s="10">
        <f>VLOOKUP($A18,DataSet!$A$2:$CF$3197,2+BI$1)</f>
        <v>82087</v>
      </c>
      <c r="BJ18" s="10">
        <f>VLOOKUP($A18,DataSet!$A$2:$CF$3197,2+BJ$1)</f>
        <v>1261108</v>
      </c>
      <c r="BK18">
        <f>VLOOKUP($A18,DataSet!$A$2:$CF$3197,2+BK$1)</f>
        <v>-0.3</v>
      </c>
      <c r="BL18" s="10">
        <f>VLOOKUP($A18,DataSet!$A$2:$CF$3197,2+BL$1)</f>
        <v>192917</v>
      </c>
      <c r="BM18" s="10">
        <f>VLOOKUP($A18,DataSet!$A$2:$CF$3197,2+BM$1)</f>
        <v>3698955</v>
      </c>
      <c r="BN18" s="10">
        <f>VLOOKUP($A18,DataSet!$A$2:$CF$3197,2+BN$1)</f>
        <v>236515</v>
      </c>
      <c r="BO18">
        <f>VLOOKUP($A18,DataSet!$A$2:$CF$3197,2+BO$1)</f>
        <v>0.7</v>
      </c>
      <c r="BP18">
        <f>VLOOKUP($A18,DataSet!$A$2:$CF$3197,2+BP$1)</f>
        <v>0.3</v>
      </c>
      <c r="BQ18">
        <f>VLOOKUP($A18,DataSet!$A$2:$CF$3197,2+BQ$1)</f>
        <v>0.8</v>
      </c>
      <c r="BR18">
        <f>VLOOKUP($A18,DataSet!$A$2:$CF$3197,2+BR$1)</f>
        <v>0.6</v>
      </c>
      <c r="BS18">
        <f>VLOOKUP($A18,DataSet!$A$2:$CF$3197,2+BS$1)</f>
        <v>0</v>
      </c>
      <c r="BT18">
        <f>VLOOKUP($A18,DataSet!$A$2:$CF$3197,2+BT$1)</f>
        <v>27</v>
      </c>
      <c r="BU18" s="10">
        <f>VLOOKUP($A18,DataSet!$A$2:$CF$3197,2+BU$1)</f>
        <v>65042043</v>
      </c>
      <c r="BV18" s="10">
        <f>VLOOKUP($A18,DataSet!$A$2:$CF$3197,2+BV$1)</f>
        <v>33546948</v>
      </c>
      <c r="BW18" s="10">
        <f>VLOOKUP($A18,DataSet!$A$2:$CF$3197,2+BW$1)</f>
        <v>31195012</v>
      </c>
      <c r="BX18">
        <f>VLOOKUP($A18,DataSet!$A$2:$CF$3197,2+BX$1)</f>
        <v>10629</v>
      </c>
      <c r="BY18">
        <f>VLOOKUP($A18,DataSet!$A$2:$CF$3197,2+BY$1)</f>
        <v>13357</v>
      </c>
      <c r="BZ18" s="10">
        <f>VLOOKUP($A18,DataSet!$A$2:$CF$3197,2+BZ$1)</f>
        <v>2006014</v>
      </c>
      <c r="CA18" s="10">
        <f>VLOOKUP($A18,DataSet!$A$2:$CF$3197,2+CA$1)</f>
        <v>31729490</v>
      </c>
      <c r="CB18" s="10">
        <f>VLOOKUP($A18,DataSet!$A$2:$CF$3197,2+CB$1)</f>
        <v>19217899</v>
      </c>
      <c r="CC18">
        <f>VLOOKUP($A18,DataSet!$A$2:$CF$3197,2+CC$1)</f>
        <v>6505</v>
      </c>
      <c r="CD18">
        <f>VLOOKUP($A18,DataSet!$A$2:$CF$3197,2+CD$1)</f>
        <v>55869.36</v>
      </c>
      <c r="CE18">
        <f>VLOOKUP($A18,DataSet!$A$2:$CF$3197,2+CE$1)</f>
        <v>52.4</v>
      </c>
    </row>
    <row r="19" spans="1:83">
      <c r="A19">
        <v>20000</v>
      </c>
      <c r="B19" t="str">
        <f>VLOOKUP($A19,DataSet!$A$2:$CF$3197,2)</f>
        <v>KANSAS</v>
      </c>
      <c r="C19" s="10">
        <f>VLOOKUP($A19,DataSet!$A$2:$CF$3197,2+C$1)</f>
        <v>2764075</v>
      </c>
      <c r="D19">
        <f>VLOOKUP($A19,DataSet!$A$2:$CF$3197,2+D$1)</f>
        <v>2.8</v>
      </c>
      <c r="E19" s="10">
        <f>VLOOKUP($A19,DataSet!$A$2:$CF$3197,2+E$1)</f>
        <v>75251</v>
      </c>
      <c r="F19" s="10">
        <f>VLOOKUP($A19,DataSet!$A$2:$CF$3197,2+F$1)</f>
        <v>2688418</v>
      </c>
      <c r="G19" s="10">
        <f>VLOOKUP($A19,DataSet!$A$2:$CF$3197,2+G$1)</f>
        <v>194100</v>
      </c>
      <c r="H19">
        <f>VLOOKUP($A19,DataSet!$A$2:$CF$3197,2+H$1)</f>
        <v>7</v>
      </c>
      <c r="I19" s="10">
        <f>VLOOKUP($A19,DataSet!$A$2:$CF$3197,2+I$1)</f>
        <v>695837</v>
      </c>
      <c r="J19">
        <f>VLOOKUP($A19,DataSet!$A$2:$CF$3197,2+J$1)</f>
        <v>25.2</v>
      </c>
      <c r="K19">
        <f>VLOOKUP($A19,DataSet!$A$2:$CF$3197,2+K$1)</f>
        <v>12.9</v>
      </c>
      <c r="L19" s="10">
        <f>VLOOKUP($A19,DataSet!$A$2:$CF$3197,2+L$1)</f>
        <v>357709</v>
      </c>
      <c r="M19">
        <f>VLOOKUP($A19,DataSet!$A$2:$CF$3197,2+M$1)</f>
        <v>50.4</v>
      </c>
      <c r="N19" s="10">
        <f>VLOOKUP($A19,DataSet!$A$2:$CF$3197,2+N$1)</f>
        <v>2462232</v>
      </c>
      <c r="O19" s="10">
        <f>VLOOKUP($A19,DataSet!$A$2:$CF$3197,2+O$1)</f>
        <v>164507</v>
      </c>
      <c r="P19" s="10">
        <f>VLOOKUP($A19,DataSet!$A$2:$CF$3197,2+P$1)</f>
        <v>27374</v>
      </c>
      <c r="Q19" s="10">
        <f>VLOOKUP($A19,DataSet!$A$2:$CF$3197,2+Q$1)</f>
        <v>60870</v>
      </c>
      <c r="R19" s="10">
        <f>VLOOKUP($A19,DataSet!$A$2:$CF$3197,2+R$1)</f>
        <v>1863</v>
      </c>
      <c r="S19" s="10">
        <f>VLOOKUP($A19,DataSet!$A$2:$CF$3197,2+S$1)</f>
        <v>47229</v>
      </c>
      <c r="T19" s="10">
        <f>VLOOKUP($A19,DataSet!$A$2:$CF$3197,2+T$1)</f>
        <v>237426</v>
      </c>
      <c r="U19" s="10">
        <f>VLOOKUP($A19,DataSet!$A$2:$CF$3197,2+U$1)</f>
        <v>2240900</v>
      </c>
      <c r="V19">
        <f>VLOOKUP($A19,DataSet!$A$2:$CF$3197,2+V$1)</f>
        <v>89.1</v>
      </c>
      <c r="W19">
        <f>VLOOKUP($A19,DataSet!$A$2:$CF$3197,2+W$1)</f>
        <v>6</v>
      </c>
      <c r="X19">
        <f>VLOOKUP($A19,DataSet!$A$2:$CF$3197,2+X$1)</f>
        <v>1</v>
      </c>
      <c r="Y19">
        <f>VLOOKUP($A19,DataSet!$A$2:$CF$3197,2+Y$1)</f>
        <v>2.2000000000000002</v>
      </c>
      <c r="Z19">
        <f>VLOOKUP($A19,DataSet!$A$2:$CF$3197,2+Z$1)</f>
        <v>0.1</v>
      </c>
      <c r="AA19">
        <f>VLOOKUP($A19,DataSet!$A$2:$CF$3197,2+AA$1)</f>
        <v>1.7</v>
      </c>
      <c r="AB19">
        <f>VLOOKUP($A19,DataSet!$A$2:$CF$3197,2+AB$1)</f>
        <v>8.6</v>
      </c>
      <c r="AC19">
        <f>VLOOKUP($A19,DataSet!$A$2:$CF$3197,2+AC$1)</f>
        <v>81.099999999999994</v>
      </c>
      <c r="AD19" s="10">
        <f>VLOOKUP($A19,DataSet!$A$2:$CF$3197,2+AD$1)</f>
        <v>39669</v>
      </c>
      <c r="AE19" s="10">
        <f>VLOOKUP($A19,DataSet!$A$2:$CF$3197,2+AE$1)</f>
        <v>23818</v>
      </c>
      <c r="AF19">
        <f>VLOOKUP($A19,DataSet!$A$2:$CF$3197,2+AF$1)</f>
        <v>284</v>
      </c>
      <c r="AG19">
        <f>VLOOKUP($A19,DataSet!$A$2:$CF$3197,2+AG$1)</f>
        <v>52.4</v>
      </c>
      <c r="AH19">
        <f>VLOOKUP($A19,DataSet!$A$2:$CF$3197,2+AH$1)</f>
        <v>5</v>
      </c>
      <c r="AI19">
        <f>VLOOKUP($A19,DataSet!$A$2:$CF$3197,2+AI$1)</f>
        <v>8.6999999999999993</v>
      </c>
      <c r="AJ19">
        <f>VLOOKUP($A19,DataSet!$A$2:$CF$3197,2+AJ$1)</f>
        <v>86</v>
      </c>
      <c r="AK19">
        <f>VLOOKUP($A19,DataSet!$A$2:$CF$3197,2+AK$1)</f>
        <v>25.8</v>
      </c>
      <c r="AL19" s="10">
        <f>VLOOKUP($A19,DataSet!$A$2:$CF$3197,2+AL$1)</f>
        <v>429687</v>
      </c>
      <c r="AM19">
        <f>VLOOKUP($A19,DataSet!$A$2:$CF$3197,2+AM$1)</f>
        <v>19</v>
      </c>
      <c r="AN19" s="10">
        <f>VLOOKUP($A19,DataSet!$A$2:$CF$3197,2+AN$1)</f>
        <v>1207987</v>
      </c>
      <c r="AO19" s="10">
        <f>VLOOKUP($A19,DataSet!$A$2:$CF$3197,2+AO$1)</f>
        <v>76592</v>
      </c>
      <c r="AP19">
        <f>VLOOKUP($A19,DataSet!$A$2:$CF$3197,2+AP$1)</f>
        <v>6.8</v>
      </c>
      <c r="AQ19">
        <f>VLOOKUP($A19,DataSet!$A$2:$CF$3197,2+AQ$1)</f>
        <v>69.2</v>
      </c>
      <c r="AR19" s="10">
        <f>VLOOKUP($A19,DataSet!$A$2:$CF$3197,2+AR$1)</f>
        <v>83500</v>
      </c>
      <c r="AS19">
        <f>VLOOKUP($A19,DataSet!$A$2:$CF$3197,2+AS$1)</f>
        <v>17.5</v>
      </c>
      <c r="AT19" s="10">
        <f>VLOOKUP($A19,DataSet!$A$2:$CF$3197,2+AT$1)</f>
        <v>1037891</v>
      </c>
      <c r="AU19">
        <f>VLOOKUP($A19,DataSet!$A$2:$CF$3197,2+AU$1)</f>
        <v>2.5099999999999998</v>
      </c>
      <c r="AV19" s="10">
        <f>VLOOKUP($A19,DataSet!$A$2:$CF$3197,2+AV$1)</f>
        <v>20506</v>
      </c>
      <c r="AW19" s="10">
        <f>VLOOKUP($A19,DataSet!$A$2:$CF$3197,2+AW$1)</f>
        <v>41664</v>
      </c>
      <c r="AX19">
        <f>VLOOKUP($A19,DataSet!$A$2:$CF$3197,2+AX$1)</f>
        <v>11.1</v>
      </c>
      <c r="AY19" s="10">
        <f>VLOOKUP($A19,DataSet!$A$2:$CF$3197,2+AY$1)</f>
        <v>90320</v>
      </c>
      <c r="AZ19" s="10">
        <f>VLOOKUP($A19,DataSet!$A$2:$CF$3197,2+AZ$1)</f>
        <v>32866</v>
      </c>
      <c r="BA19" s="10">
        <f>VLOOKUP($A19,DataSet!$A$2:$CF$3197,2+BA$1)</f>
        <v>1466004</v>
      </c>
      <c r="BB19" s="10">
        <f>VLOOKUP($A19,DataSet!$A$2:$CF$3197,2+BB$1)</f>
        <v>65835</v>
      </c>
      <c r="BC19">
        <f>VLOOKUP($A19,DataSet!$A$2:$CF$3197,2+BC$1)</f>
        <v>4.5</v>
      </c>
      <c r="BD19" s="10">
        <f>VLOOKUP($A19,DataSet!$A$2:$CF$3197,2+BD$1)</f>
        <v>1800549</v>
      </c>
      <c r="BE19" s="10">
        <f>VLOOKUP($A19,DataSet!$A$2:$CF$3197,2+BE$1)</f>
        <v>29331</v>
      </c>
      <c r="BF19" s="10">
        <f>VLOOKUP($A19,DataSet!$A$2:$CF$3197,2+BF$1)</f>
        <v>289010</v>
      </c>
      <c r="BG19" s="10">
        <f>VLOOKUP($A19,DataSet!$A$2:$CF$3197,2+BG$1)</f>
        <v>69918184</v>
      </c>
      <c r="BH19">
        <f>VLOOKUP($A19,DataSet!$A$2:$CF$3197,2+BH$1)</f>
        <v>38832</v>
      </c>
      <c r="BI19" s="10">
        <f>VLOOKUP($A19,DataSet!$A$2:$CF$3197,2+BI$1)</f>
        <v>76173</v>
      </c>
      <c r="BJ19" s="10">
        <f>VLOOKUP($A19,DataSet!$A$2:$CF$3197,2+BJ$1)</f>
        <v>1116216</v>
      </c>
      <c r="BK19">
        <f>VLOOKUP($A19,DataSet!$A$2:$CF$3197,2+BK$1)</f>
        <v>-1.1000000000000001</v>
      </c>
      <c r="BL19" s="10">
        <f>VLOOKUP($A19,DataSet!$A$2:$CF$3197,2+BL$1)</f>
        <v>178974</v>
      </c>
      <c r="BM19" s="10">
        <f>VLOOKUP($A19,DataSet!$A$2:$CF$3197,2+BM$1)</f>
        <v>3196947</v>
      </c>
      <c r="BN19" s="10">
        <f>VLOOKUP($A19,DataSet!$A$2:$CF$3197,2+BN$1)</f>
        <v>219378</v>
      </c>
      <c r="BO19">
        <f>VLOOKUP($A19,DataSet!$A$2:$CF$3197,2+BO$1)</f>
        <v>2</v>
      </c>
      <c r="BP19">
        <f>VLOOKUP($A19,DataSet!$A$2:$CF$3197,2+BP$1)</f>
        <v>0.8</v>
      </c>
      <c r="BQ19">
        <f>VLOOKUP($A19,DataSet!$A$2:$CF$3197,2+BQ$1)</f>
        <v>1.6</v>
      </c>
      <c r="BR19">
        <f>VLOOKUP($A19,DataSet!$A$2:$CF$3197,2+BR$1)</f>
        <v>1.9</v>
      </c>
      <c r="BS19">
        <f>VLOOKUP($A19,DataSet!$A$2:$CF$3197,2+BS$1)</f>
        <v>0</v>
      </c>
      <c r="BT19">
        <f>VLOOKUP($A19,DataSet!$A$2:$CF$3197,2+BT$1)</f>
        <v>27.2</v>
      </c>
      <c r="BU19" s="10">
        <f>VLOOKUP($A19,DataSet!$A$2:$CF$3197,2+BU$1)</f>
        <v>50897796</v>
      </c>
      <c r="BV19" s="10">
        <f>VLOOKUP($A19,DataSet!$A$2:$CF$3197,2+BV$1)</f>
        <v>44117100</v>
      </c>
      <c r="BW19" s="10">
        <f>VLOOKUP($A19,DataSet!$A$2:$CF$3197,2+BW$1)</f>
        <v>26505396</v>
      </c>
      <c r="BX19">
        <f>VLOOKUP($A19,DataSet!$A$2:$CF$3197,2+BX$1)</f>
        <v>9770</v>
      </c>
      <c r="BY19">
        <f>VLOOKUP($A19,DataSet!$A$2:$CF$3197,2+BY$1)</f>
        <v>14619</v>
      </c>
      <c r="BZ19" s="10">
        <f>VLOOKUP($A19,DataSet!$A$2:$CF$3197,2+BZ$1)</f>
        <v>1995492</v>
      </c>
      <c r="CA19" s="10">
        <f>VLOOKUP($A19,DataSet!$A$2:$CF$3197,2+CA$1)</f>
        <v>47227944</v>
      </c>
      <c r="CB19" s="10">
        <f>VLOOKUP($A19,DataSet!$A$2:$CF$3197,2+CB$1)</f>
        <v>19130677</v>
      </c>
      <c r="CC19">
        <f>VLOOKUP($A19,DataSet!$A$2:$CF$3197,2+CC$1)</f>
        <v>6993</v>
      </c>
      <c r="CD19">
        <f>VLOOKUP($A19,DataSet!$A$2:$CF$3197,2+CD$1)</f>
        <v>81814.880000000005</v>
      </c>
      <c r="CE19">
        <f>VLOOKUP($A19,DataSet!$A$2:$CF$3197,2+CE$1)</f>
        <v>32.9</v>
      </c>
    </row>
    <row r="20" spans="1:83">
      <c r="A20">
        <v>21000</v>
      </c>
      <c r="B20" t="str">
        <f>VLOOKUP($A20,DataSet!$A$2:$CF$3197,2)</f>
        <v>KENTUCKY</v>
      </c>
      <c r="C20" s="10">
        <f>VLOOKUP($A20,DataSet!$A$2:$CF$3197,2+C$1)</f>
        <v>4206074</v>
      </c>
      <c r="D20">
        <f>VLOOKUP($A20,DataSet!$A$2:$CF$3197,2+D$1)</f>
        <v>4.0999999999999996</v>
      </c>
      <c r="E20" s="10">
        <f>VLOOKUP($A20,DataSet!$A$2:$CF$3197,2+E$1)</f>
        <v>163789</v>
      </c>
      <c r="F20" s="10">
        <f>VLOOKUP($A20,DataSet!$A$2:$CF$3197,2+F$1)</f>
        <v>4041769</v>
      </c>
      <c r="G20" s="10">
        <f>VLOOKUP($A20,DataSet!$A$2:$CF$3197,2+G$1)</f>
        <v>275751</v>
      </c>
      <c r="H20">
        <f>VLOOKUP($A20,DataSet!$A$2:$CF$3197,2+H$1)</f>
        <v>6.6</v>
      </c>
      <c r="I20" s="10">
        <f>VLOOKUP($A20,DataSet!$A$2:$CF$3197,2+I$1)</f>
        <v>999531</v>
      </c>
      <c r="J20">
        <f>VLOOKUP($A20,DataSet!$A$2:$CF$3197,2+J$1)</f>
        <v>23.8</v>
      </c>
      <c r="K20">
        <f>VLOOKUP($A20,DataSet!$A$2:$CF$3197,2+K$1)</f>
        <v>12.8</v>
      </c>
      <c r="L20" s="10">
        <f>VLOOKUP($A20,DataSet!$A$2:$CF$3197,2+L$1)</f>
        <v>537294</v>
      </c>
      <c r="M20">
        <f>VLOOKUP($A20,DataSet!$A$2:$CF$3197,2+M$1)</f>
        <v>51</v>
      </c>
      <c r="N20" s="10">
        <f>VLOOKUP($A20,DataSet!$A$2:$CF$3197,2+N$1)</f>
        <v>3793438</v>
      </c>
      <c r="O20" s="10">
        <f>VLOOKUP($A20,DataSet!$A$2:$CF$3197,2+O$1)</f>
        <v>316945</v>
      </c>
      <c r="P20" s="10">
        <f>VLOOKUP($A20,DataSet!$A$2:$CF$3197,2+P$1)</f>
        <v>9988</v>
      </c>
      <c r="Q20" s="10">
        <f>VLOOKUP($A20,DataSet!$A$2:$CF$3197,2+Q$1)</f>
        <v>41752</v>
      </c>
      <c r="R20" s="10">
        <f>VLOOKUP($A20,DataSet!$A$2:$CF$3197,2+R$1)</f>
        <v>1765</v>
      </c>
      <c r="S20" s="10">
        <f>VLOOKUP($A20,DataSet!$A$2:$CF$3197,2+S$1)</f>
        <v>42186</v>
      </c>
      <c r="T20" s="10">
        <f>VLOOKUP($A20,DataSet!$A$2:$CF$3197,2+T$1)</f>
        <v>85938</v>
      </c>
      <c r="U20" s="10">
        <f>VLOOKUP($A20,DataSet!$A$2:$CF$3197,2+U$1)</f>
        <v>3716338</v>
      </c>
      <c r="V20">
        <f>VLOOKUP($A20,DataSet!$A$2:$CF$3197,2+V$1)</f>
        <v>90.2</v>
      </c>
      <c r="W20">
        <f>VLOOKUP($A20,DataSet!$A$2:$CF$3197,2+W$1)</f>
        <v>7.5</v>
      </c>
      <c r="X20">
        <f>VLOOKUP($A20,DataSet!$A$2:$CF$3197,2+X$1)</f>
        <v>0.2</v>
      </c>
      <c r="Y20">
        <f>VLOOKUP($A20,DataSet!$A$2:$CF$3197,2+Y$1)</f>
        <v>1</v>
      </c>
      <c r="Z20">
        <f>VLOOKUP($A20,DataSet!$A$2:$CF$3197,2+Z$1)</f>
        <v>0</v>
      </c>
      <c r="AA20">
        <f>VLOOKUP($A20,DataSet!$A$2:$CF$3197,2+AA$1)</f>
        <v>1</v>
      </c>
      <c r="AB20">
        <f>VLOOKUP($A20,DataSet!$A$2:$CF$3197,2+AB$1)</f>
        <v>2</v>
      </c>
      <c r="AC20">
        <f>VLOOKUP($A20,DataSet!$A$2:$CF$3197,2+AC$1)</f>
        <v>88.4</v>
      </c>
      <c r="AD20" s="10">
        <f>VLOOKUP($A20,DataSet!$A$2:$CF$3197,2+AD$1)</f>
        <v>55720</v>
      </c>
      <c r="AE20" s="10">
        <f>VLOOKUP($A20,DataSet!$A$2:$CF$3197,2+AE$1)</f>
        <v>38646</v>
      </c>
      <c r="AF20">
        <f>VLOOKUP($A20,DataSet!$A$2:$CF$3197,2+AF$1)</f>
        <v>378</v>
      </c>
      <c r="AG20">
        <f>VLOOKUP($A20,DataSet!$A$2:$CF$3197,2+AG$1)</f>
        <v>55.9</v>
      </c>
      <c r="AH20">
        <f>VLOOKUP($A20,DataSet!$A$2:$CF$3197,2+AH$1)</f>
        <v>2</v>
      </c>
      <c r="AI20">
        <f>VLOOKUP($A20,DataSet!$A$2:$CF$3197,2+AI$1)</f>
        <v>3.9</v>
      </c>
      <c r="AJ20">
        <f>VLOOKUP($A20,DataSet!$A$2:$CF$3197,2+AJ$1)</f>
        <v>74.099999999999994</v>
      </c>
      <c r="AK20">
        <f>VLOOKUP($A20,DataSet!$A$2:$CF$3197,2+AK$1)</f>
        <v>17.100000000000001</v>
      </c>
      <c r="AL20" s="10">
        <f>VLOOKUP($A20,DataSet!$A$2:$CF$3197,2+AL$1)</f>
        <v>874156</v>
      </c>
      <c r="AM20">
        <f>VLOOKUP($A20,DataSet!$A$2:$CF$3197,2+AM$1)</f>
        <v>23.5</v>
      </c>
      <c r="AN20" s="10">
        <f>VLOOKUP($A20,DataSet!$A$2:$CF$3197,2+AN$1)</f>
        <v>1888164</v>
      </c>
      <c r="AO20" s="10">
        <f>VLOOKUP($A20,DataSet!$A$2:$CF$3197,2+AO$1)</f>
        <v>137046</v>
      </c>
      <c r="AP20">
        <f>VLOOKUP($A20,DataSet!$A$2:$CF$3197,2+AP$1)</f>
        <v>7.8</v>
      </c>
      <c r="AQ20">
        <f>VLOOKUP($A20,DataSet!$A$2:$CF$3197,2+AQ$1)</f>
        <v>70.8</v>
      </c>
      <c r="AR20" s="10">
        <f>VLOOKUP($A20,DataSet!$A$2:$CF$3197,2+AR$1)</f>
        <v>86700</v>
      </c>
      <c r="AS20">
        <f>VLOOKUP($A20,DataSet!$A$2:$CF$3197,2+AS$1)</f>
        <v>17.7</v>
      </c>
      <c r="AT20" s="10">
        <f>VLOOKUP($A20,DataSet!$A$2:$CF$3197,2+AT$1)</f>
        <v>1590647</v>
      </c>
      <c r="AU20">
        <f>VLOOKUP($A20,DataSet!$A$2:$CF$3197,2+AU$1)</f>
        <v>2.4700000000000002</v>
      </c>
      <c r="AV20" s="10">
        <f>VLOOKUP($A20,DataSet!$A$2:$CF$3197,2+AV$1)</f>
        <v>18093</v>
      </c>
      <c r="AW20" s="10">
        <f>VLOOKUP($A20,DataSet!$A$2:$CF$3197,2+AW$1)</f>
        <v>37046</v>
      </c>
      <c r="AX20">
        <f>VLOOKUP($A20,DataSet!$A$2:$CF$3197,2+AX$1)</f>
        <v>16.3</v>
      </c>
      <c r="AY20" s="10">
        <f>VLOOKUP($A20,DataSet!$A$2:$CF$3197,2+AY$1)</f>
        <v>117967</v>
      </c>
      <c r="AZ20" s="10">
        <f>VLOOKUP($A20,DataSet!$A$2:$CF$3197,2+AZ$1)</f>
        <v>28272</v>
      </c>
      <c r="BA20" s="10">
        <f>VLOOKUP($A20,DataSet!$A$2:$CF$3197,2+BA$1)</f>
        <v>2038971</v>
      </c>
      <c r="BB20" s="10">
        <f>VLOOKUP($A20,DataSet!$A$2:$CF$3197,2+BB$1)</f>
        <v>116808</v>
      </c>
      <c r="BC20">
        <f>VLOOKUP($A20,DataSet!$A$2:$CF$3197,2+BC$1)</f>
        <v>5.7</v>
      </c>
      <c r="BD20" s="10">
        <f>VLOOKUP($A20,DataSet!$A$2:$CF$3197,2+BD$1)</f>
        <v>2380763</v>
      </c>
      <c r="BE20" s="10">
        <f>VLOOKUP($A20,DataSet!$A$2:$CF$3197,2+BE$1)</f>
        <v>48740</v>
      </c>
      <c r="BF20" s="10">
        <f>VLOOKUP($A20,DataSet!$A$2:$CF$3197,2+BF$1)</f>
        <v>356173</v>
      </c>
      <c r="BG20" s="10">
        <f>VLOOKUP($A20,DataSet!$A$2:$CF$3197,2+BG$1)</f>
        <v>90810891</v>
      </c>
      <c r="BH20">
        <f>VLOOKUP($A20,DataSet!$A$2:$CF$3197,2+BH$1)</f>
        <v>38144</v>
      </c>
      <c r="BI20" s="10">
        <f>VLOOKUP($A20,DataSet!$A$2:$CF$3197,2+BI$1)</f>
        <v>92176</v>
      </c>
      <c r="BJ20" s="10">
        <f>VLOOKUP($A20,DataSet!$A$2:$CF$3197,2+BJ$1)</f>
        <v>1514199</v>
      </c>
      <c r="BK20">
        <f>VLOOKUP($A20,DataSet!$A$2:$CF$3197,2+BK$1)</f>
        <v>0</v>
      </c>
      <c r="BL20" s="10">
        <f>VLOOKUP($A20,DataSet!$A$2:$CF$3197,2+BL$1)</f>
        <v>263673</v>
      </c>
      <c r="BM20" s="10">
        <f>VLOOKUP($A20,DataSet!$A$2:$CF$3197,2+BM$1)</f>
        <v>4908331</v>
      </c>
      <c r="BN20" s="10">
        <f>VLOOKUP($A20,DataSet!$A$2:$CF$3197,2+BN$1)</f>
        <v>300685</v>
      </c>
      <c r="BO20">
        <f>VLOOKUP($A20,DataSet!$A$2:$CF$3197,2+BO$1)</f>
        <v>2.5</v>
      </c>
      <c r="BP20">
        <f>VLOOKUP($A20,DataSet!$A$2:$CF$3197,2+BP$1)</f>
        <v>0.4</v>
      </c>
      <c r="BQ20">
        <f>VLOOKUP($A20,DataSet!$A$2:$CF$3197,2+BQ$1)</f>
        <v>1.1000000000000001</v>
      </c>
      <c r="BR20">
        <f>VLOOKUP($A20,DataSet!$A$2:$CF$3197,2+BR$1)</f>
        <v>0.7</v>
      </c>
      <c r="BS20">
        <f>VLOOKUP($A20,DataSet!$A$2:$CF$3197,2+BS$1)</f>
        <v>0</v>
      </c>
      <c r="BT20">
        <f>VLOOKUP($A20,DataSet!$A$2:$CF$3197,2+BT$1)</f>
        <v>25.7</v>
      </c>
      <c r="BU20" s="10">
        <f>VLOOKUP($A20,DataSet!$A$2:$CF$3197,2+BU$1)</f>
        <v>88513497</v>
      </c>
      <c r="BV20" s="10">
        <f>VLOOKUP($A20,DataSet!$A$2:$CF$3197,2+BV$1)</f>
        <v>51838719</v>
      </c>
      <c r="BW20" s="10">
        <f>VLOOKUP($A20,DataSet!$A$2:$CF$3197,2+BW$1)</f>
        <v>40062561</v>
      </c>
      <c r="BX20">
        <f>VLOOKUP($A20,DataSet!$A$2:$CF$3197,2+BX$1)</f>
        <v>9795</v>
      </c>
      <c r="BY20">
        <f>VLOOKUP($A20,DataSet!$A$2:$CF$3197,2+BY$1)</f>
        <v>16628</v>
      </c>
      <c r="BZ20" s="10">
        <f>VLOOKUP($A20,DataSet!$A$2:$CF$3197,2+BZ$1)</f>
        <v>2260804</v>
      </c>
      <c r="CA20" s="10">
        <f>VLOOKUP($A20,DataSet!$A$2:$CF$3197,2+CA$1)</f>
        <v>13843706</v>
      </c>
      <c r="CB20" s="10">
        <f>VLOOKUP($A20,DataSet!$A$2:$CF$3197,2+CB$1)</f>
        <v>31713543</v>
      </c>
      <c r="CC20">
        <f>VLOOKUP($A20,DataSet!$A$2:$CF$3197,2+CC$1)</f>
        <v>7649</v>
      </c>
      <c r="CD20">
        <f>VLOOKUP($A20,DataSet!$A$2:$CF$3197,2+CD$1)</f>
        <v>39728.18</v>
      </c>
      <c r="CE20">
        <f>VLOOKUP($A20,DataSet!$A$2:$CF$3197,2+CE$1)</f>
        <v>101.7</v>
      </c>
    </row>
    <row r="21" spans="1:83">
      <c r="A21">
        <v>22000</v>
      </c>
      <c r="B21" t="str">
        <f>VLOOKUP($A21,DataSet!$A$2:$CF$3197,2)</f>
        <v>LOUISIANA</v>
      </c>
      <c r="C21" s="10">
        <f>VLOOKUP($A21,DataSet!$A$2:$CF$3197,2+C$1)</f>
        <v>4287768</v>
      </c>
      <c r="D21">
        <f>VLOOKUP($A21,DataSet!$A$2:$CF$3197,2+D$1)</f>
        <v>-4.0999999999999996</v>
      </c>
      <c r="E21" s="10">
        <f>VLOOKUP($A21,DataSet!$A$2:$CF$3197,2+E$1)</f>
        <v>-181190</v>
      </c>
      <c r="F21" s="10">
        <f>VLOOKUP($A21,DataSet!$A$2:$CF$3197,2+F$1)</f>
        <v>4468976</v>
      </c>
      <c r="G21" s="10">
        <f>VLOOKUP($A21,DataSet!$A$2:$CF$3197,2+G$1)</f>
        <v>301375</v>
      </c>
      <c r="H21">
        <f>VLOOKUP($A21,DataSet!$A$2:$CF$3197,2+H$1)</f>
        <v>7</v>
      </c>
      <c r="I21" s="10">
        <f>VLOOKUP($A21,DataSet!$A$2:$CF$3197,2+I$1)</f>
        <v>1090001</v>
      </c>
      <c r="J21">
        <f>VLOOKUP($A21,DataSet!$A$2:$CF$3197,2+J$1)</f>
        <v>25.4</v>
      </c>
      <c r="K21">
        <f>VLOOKUP($A21,DataSet!$A$2:$CF$3197,2+K$1)</f>
        <v>12.2</v>
      </c>
      <c r="L21" s="10">
        <f>VLOOKUP($A21,DataSet!$A$2:$CF$3197,2+L$1)</f>
        <v>523346</v>
      </c>
      <c r="M21">
        <f>VLOOKUP($A21,DataSet!$A$2:$CF$3197,2+M$1)</f>
        <v>51.4</v>
      </c>
      <c r="N21" s="10">
        <f>VLOOKUP($A21,DataSet!$A$2:$CF$3197,2+N$1)</f>
        <v>2802347</v>
      </c>
      <c r="O21" s="10">
        <f>VLOOKUP($A21,DataSet!$A$2:$CF$3197,2+O$1)</f>
        <v>1357661</v>
      </c>
      <c r="P21" s="10">
        <f>VLOOKUP($A21,DataSet!$A$2:$CF$3197,2+P$1)</f>
        <v>27042</v>
      </c>
      <c r="Q21" s="10">
        <f>VLOOKUP($A21,DataSet!$A$2:$CF$3197,2+Q$1)</f>
        <v>60455</v>
      </c>
      <c r="R21" s="10">
        <f>VLOOKUP($A21,DataSet!$A$2:$CF$3197,2+R$1)</f>
        <v>1610</v>
      </c>
      <c r="S21" s="10">
        <f>VLOOKUP($A21,DataSet!$A$2:$CF$3197,2+S$1)</f>
        <v>38653</v>
      </c>
      <c r="T21" s="10">
        <f>VLOOKUP($A21,DataSet!$A$2:$CF$3197,2+T$1)</f>
        <v>124481</v>
      </c>
      <c r="U21" s="10">
        <f>VLOOKUP($A21,DataSet!$A$2:$CF$3197,2+U$1)</f>
        <v>2694097</v>
      </c>
      <c r="V21">
        <f>VLOOKUP($A21,DataSet!$A$2:$CF$3197,2+V$1)</f>
        <v>65.400000000000006</v>
      </c>
      <c r="W21">
        <f>VLOOKUP($A21,DataSet!$A$2:$CF$3197,2+W$1)</f>
        <v>31.7</v>
      </c>
      <c r="X21">
        <f>VLOOKUP($A21,DataSet!$A$2:$CF$3197,2+X$1)</f>
        <v>0.6</v>
      </c>
      <c r="Y21">
        <f>VLOOKUP($A21,DataSet!$A$2:$CF$3197,2+Y$1)</f>
        <v>1.4</v>
      </c>
      <c r="Z21">
        <f>VLOOKUP($A21,DataSet!$A$2:$CF$3197,2+Z$1)</f>
        <v>0</v>
      </c>
      <c r="AA21">
        <f>VLOOKUP($A21,DataSet!$A$2:$CF$3197,2+AA$1)</f>
        <v>0.9</v>
      </c>
      <c r="AB21">
        <f>VLOOKUP($A21,DataSet!$A$2:$CF$3197,2+AB$1)</f>
        <v>2.9</v>
      </c>
      <c r="AC21">
        <f>VLOOKUP($A21,DataSet!$A$2:$CF$3197,2+AC$1)</f>
        <v>62.8</v>
      </c>
      <c r="AD21" s="10">
        <f>VLOOKUP($A21,DataSet!$A$2:$CF$3197,2+AD$1)</f>
        <v>65369</v>
      </c>
      <c r="AE21" s="10">
        <f>VLOOKUP($A21,DataSet!$A$2:$CF$3197,2+AE$1)</f>
        <v>42215</v>
      </c>
      <c r="AF21">
        <f>VLOOKUP($A21,DataSet!$A$2:$CF$3197,2+AF$1)</f>
        <v>684</v>
      </c>
      <c r="AG21">
        <f>VLOOKUP($A21,DataSet!$A$2:$CF$3197,2+AG$1)</f>
        <v>59</v>
      </c>
      <c r="AH21">
        <f>VLOOKUP($A21,DataSet!$A$2:$CF$3197,2+AH$1)</f>
        <v>2.6</v>
      </c>
      <c r="AI21">
        <f>VLOOKUP($A21,DataSet!$A$2:$CF$3197,2+AI$1)</f>
        <v>9.1999999999999993</v>
      </c>
      <c r="AJ21">
        <f>VLOOKUP($A21,DataSet!$A$2:$CF$3197,2+AJ$1)</f>
        <v>74.8</v>
      </c>
      <c r="AK21">
        <f>VLOOKUP($A21,DataSet!$A$2:$CF$3197,2+AK$1)</f>
        <v>18.7</v>
      </c>
      <c r="AL21" s="10">
        <f>VLOOKUP($A21,DataSet!$A$2:$CF$3197,2+AL$1)</f>
        <v>880047</v>
      </c>
      <c r="AM21">
        <f>VLOOKUP($A21,DataSet!$A$2:$CF$3197,2+AM$1)</f>
        <v>25.7</v>
      </c>
      <c r="AN21" s="10">
        <f>VLOOKUP($A21,DataSet!$A$2:$CF$3197,2+AN$1)</f>
        <v>1830073</v>
      </c>
      <c r="AO21" s="10">
        <f>VLOOKUP($A21,DataSet!$A$2:$CF$3197,2+AO$1)</f>
        <v>-17101</v>
      </c>
      <c r="AP21">
        <f>VLOOKUP($A21,DataSet!$A$2:$CF$3197,2+AP$1)</f>
        <v>-0.9</v>
      </c>
      <c r="AQ21">
        <f>VLOOKUP($A21,DataSet!$A$2:$CF$3197,2+AQ$1)</f>
        <v>67.900000000000006</v>
      </c>
      <c r="AR21" s="10">
        <f>VLOOKUP($A21,DataSet!$A$2:$CF$3197,2+AR$1)</f>
        <v>85000</v>
      </c>
      <c r="AS21">
        <f>VLOOKUP($A21,DataSet!$A$2:$CF$3197,2+AS$1)</f>
        <v>18.7</v>
      </c>
      <c r="AT21" s="10">
        <f>VLOOKUP($A21,DataSet!$A$2:$CF$3197,2+AT$1)</f>
        <v>1656053</v>
      </c>
      <c r="AU21">
        <f>VLOOKUP($A21,DataSet!$A$2:$CF$3197,2+AU$1)</f>
        <v>2.62</v>
      </c>
      <c r="AV21" s="10">
        <f>VLOOKUP($A21,DataSet!$A$2:$CF$3197,2+AV$1)</f>
        <v>16912</v>
      </c>
      <c r="AW21" s="10">
        <f>VLOOKUP($A21,DataSet!$A$2:$CF$3197,2+AW$1)</f>
        <v>35216</v>
      </c>
      <c r="AX21">
        <f>VLOOKUP($A21,DataSet!$A$2:$CF$3197,2+AX$1)</f>
        <v>19.2</v>
      </c>
      <c r="AY21" s="10">
        <f>VLOOKUP($A21,DataSet!$A$2:$CF$3197,2+AY$1)</f>
        <v>111167</v>
      </c>
      <c r="AZ21" s="10">
        <f>VLOOKUP($A21,DataSet!$A$2:$CF$3197,2+AZ$1)</f>
        <v>24664</v>
      </c>
      <c r="BA21" s="10">
        <f>VLOOKUP($A21,DataSet!$A$2:$CF$3197,2+BA$1)</f>
        <v>1990120</v>
      </c>
      <c r="BB21" s="10">
        <f>VLOOKUP($A21,DataSet!$A$2:$CF$3197,2+BB$1)</f>
        <v>79772</v>
      </c>
      <c r="BC21">
        <f>VLOOKUP($A21,DataSet!$A$2:$CF$3197,2+BC$1)</f>
        <v>4</v>
      </c>
      <c r="BD21" s="10">
        <f>VLOOKUP($A21,DataSet!$A$2:$CF$3197,2+BD$1)</f>
        <v>2461171</v>
      </c>
      <c r="BE21" s="10">
        <f>VLOOKUP($A21,DataSet!$A$2:$CF$3197,2+BE$1)</f>
        <v>56934</v>
      </c>
      <c r="BF21" s="10">
        <f>VLOOKUP($A21,DataSet!$A$2:$CF$3197,2+BF$1)</f>
        <v>408868</v>
      </c>
      <c r="BG21" s="10">
        <f>VLOOKUP($A21,DataSet!$A$2:$CF$3197,2+BG$1)</f>
        <v>88982373</v>
      </c>
      <c r="BH21">
        <f>VLOOKUP($A21,DataSet!$A$2:$CF$3197,2+BH$1)</f>
        <v>36154</v>
      </c>
      <c r="BI21" s="10">
        <f>VLOOKUP($A21,DataSet!$A$2:$CF$3197,2+BI$1)</f>
        <v>102790</v>
      </c>
      <c r="BJ21" s="10">
        <f>VLOOKUP($A21,DataSet!$A$2:$CF$3197,2+BJ$1)</f>
        <v>1617507</v>
      </c>
      <c r="BK21">
        <f>VLOOKUP($A21,DataSet!$A$2:$CF$3197,2+BK$1)</f>
        <v>1.6</v>
      </c>
      <c r="BL21" s="10">
        <f>VLOOKUP($A21,DataSet!$A$2:$CF$3197,2+BL$1)</f>
        <v>269814</v>
      </c>
      <c r="BM21" s="10">
        <f>VLOOKUP($A21,DataSet!$A$2:$CF$3197,2+BM$1)</f>
        <v>7411702</v>
      </c>
      <c r="BN21" s="10">
        <f>VLOOKUP($A21,DataSet!$A$2:$CF$3197,2+BN$1)</f>
        <v>328756</v>
      </c>
      <c r="BO21">
        <f>VLOOKUP($A21,DataSet!$A$2:$CF$3197,2+BO$1)</f>
        <v>12.2</v>
      </c>
      <c r="BP21">
        <f>VLOOKUP($A21,DataSet!$A$2:$CF$3197,2+BP$1)</f>
        <v>0.8</v>
      </c>
      <c r="BQ21">
        <f>VLOOKUP($A21,DataSet!$A$2:$CF$3197,2+BQ$1)</f>
        <v>2.5</v>
      </c>
      <c r="BR21">
        <f>VLOOKUP($A21,DataSet!$A$2:$CF$3197,2+BR$1)</f>
        <v>2.2999999999999998</v>
      </c>
      <c r="BS21">
        <f>VLOOKUP($A21,DataSet!$A$2:$CF$3197,2+BS$1)</f>
        <v>0</v>
      </c>
      <c r="BT21">
        <f>VLOOKUP($A21,DataSet!$A$2:$CF$3197,2+BT$1)</f>
        <v>26.4</v>
      </c>
      <c r="BU21" s="10">
        <f>VLOOKUP($A21,DataSet!$A$2:$CF$3197,2+BU$1)</f>
        <v>89540799</v>
      </c>
      <c r="BV21" s="10">
        <f>VLOOKUP($A21,DataSet!$A$2:$CF$3197,2+BV$1)</f>
        <v>47192153</v>
      </c>
      <c r="BW21" s="10">
        <f>VLOOKUP($A21,DataSet!$A$2:$CF$3197,2+BW$1)</f>
        <v>41885192</v>
      </c>
      <c r="BX21">
        <f>VLOOKUP($A21,DataSet!$A$2:$CF$3197,2+BX$1)</f>
        <v>9356</v>
      </c>
      <c r="BY21">
        <f>VLOOKUP($A21,DataSet!$A$2:$CF$3197,2+BY$1)</f>
        <v>28671</v>
      </c>
      <c r="BZ21" s="10">
        <f>VLOOKUP($A21,DataSet!$A$2:$CF$3197,2+BZ$1)</f>
        <v>3818317</v>
      </c>
      <c r="CA21" s="10">
        <f>VLOOKUP($A21,DataSet!$A$2:$CF$3197,2+CA$1)</f>
        <v>7830664</v>
      </c>
      <c r="CB21" s="10">
        <f>VLOOKUP($A21,DataSet!$A$2:$CF$3197,2+CB$1)</f>
        <v>32954059</v>
      </c>
      <c r="CC21">
        <f>VLOOKUP($A21,DataSet!$A$2:$CF$3197,2+CC$1)</f>
        <v>7298</v>
      </c>
      <c r="CD21">
        <f>VLOOKUP($A21,DataSet!$A$2:$CF$3197,2+CD$1)</f>
        <v>43561.85</v>
      </c>
      <c r="CE21">
        <f>VLOOKUP($A21,DataSet!$A$2:$CF$3197,2+CE$1)</f>
        <v>102.6</v>
      </c>
    </row>
    <row r="22" spans="1:83">
      <c r="A22">
        <v>23000</v>
      </c>
      <c r="B22" t="str">
        <f>VLOOKUP($A22,DataSet!$A$2:$CF$3197,2)</f>
        <v>MAINE</v>
      </c>
      <c r="C22" s="10">
        <f>VLOOKUP($A22,DataSet!$A$2:$CF$3197,2+C$1)</f>
        <v>1321574</v>
      </c>
      <c r="D22">
        <f>VLOOKUP($A22,DataSet!$A$2:$CF$3197,2+D$1)</f>
        <v>3.7</v>
      </c>
      <c r="E22" s="10">
        <f>VLOOKUP($A22,DataSet!$A$2:$CF$3197,2+E$1)</f>
        <v>46651</v>
      </c>
      <c r="F22" s="10">
        <f>VLOOKUP($A22,DataSet!$A$2:$CF$3197,2+F$1)</f>
        <v>1274923</v>
      </c>
      <c r="G22" s="10">
        <f>VLOOKUP($A22,DataSet!$A$2:$CF$3197,2+G$1)</f>
        <v>70245</v>
      </c>
      <c r="H22">
        <f>VLOOKUP($A22,DataSet!$A$2:$CF$3197,2+H$1)</f>
        <v>5.3</v>
      </c>
      <c r="I22" s="10">
        <f>VLOOKUP($A22,DataSet!$A$2:$CF$3197,2+I$1)</f>
        <v>280994</v>
      </c>
      <c r="J22">
        <f>VLOOKUP($A22,DataSet!$A$2:$CF$3197,2+J$1)</f>
        <v>21.3</v>
      </c>
      <c r="K22">
        <f>VLOOKUP($A22,DataSet!$A$2:$CF$3197,2+K$1)</f>
        <v>14.6</v>
      </c>
      <c r="L22" s="10">
        <f>VLOOKUP($A22,DataSet!$A$2:$CF$3197,2+L$1)</f>
        <v>192639</v>
      </c>
      <c r="M22">
        <f>VLOOKUP($A22,DataSet!$A$2:$CF$3197,2+M$1)</f>
        <v>51.1</v>
      </c>
      <c r="N22" s="10">
        <f>VLOOKUP($A22,DataSet!$A$2:$CF$3197,2+N$1)</f>
        <v>1278398</v>
      </c>
      <c r="O22" s="10">
        <f>VLOOKUP($A22,DataSet!$A$2:$CF$3197,2+O$1)</f>
        <v>10918</v>
      </c>
      <c r="P22" s="10">
        <f>VLOOKUP($A22,DataSet!$A$2:$CF$3197,2+P$1)</f>
        <v>7582</v>
      </c>
      <c r="Q22" s="10">
        <f>VLOOKUP($A22,DataSet!$A$2:$CF$3197,2+Q$1)</f>
        <v>11490</v>
      </c>
      <c r="R22" s="10">
        <f>VLOOKUP($A22,DataSet!$A$2:$CF$3197,2+R$1)</f>
        <v>433</v>
      </c>
      <c r="S22" s="10">
        <f>VLOOKUP($A22,DataSet!$A$2:$CF$3197,2+S$1)</f>
        <v>12753</v>
      </c>
      <c r="T22" s="10">
        <f>VLOOKUP($A22,DataSet!$A$2:$CF$3197,2+T$1)</f>
        <v>13529</v>
      </c>
      <c r="U22" s="10">
        <f>VLOOKUP($A22,DataSet!$A$2:$CF$3197,2+U$1)</f>
        <v>1266443</v>
      </c>
      <c r="V22">
        <f>VLOOKUP($A22,DataSet!$A$2:$CF$3197,2+V$1)</f>
        <v>96.7</v>
      </c>
      <c r="W22">
        <f>VLOOKUP($A22,DataSet!$A$2:$CF$3197,2+W$1)</f>
        <v>0.8</v>
      </c>
      <c r="X22">
        <f>VLOOKUP($A22,DataSet!$A$2:$CF$3197,2+X$1)</f>
        <v>0.6</v>
      </c>
      <c r="Y22">
        <f>VLOOKUP($A22,DataSet!$A$2:$CF$3197,2+Y$1)</f>
        <v>0.9</v>
      </c>
      <c r="Z22">
        <f>VLOOKUP($A22,DataSet!$A$2:$CF$3197,2+Z$1)</f>
        <v>0</v>
      </c>
      <c r="AA22">
        <f>VLOOKUP($A22,DataSet!$A$2:$CF$3197,2+AA$1)</f>
        <v>1</v>
      </c>
      <c r="AB22">
        <f>VLOOKUP($A22,DataSet!$A$2:$CF$3197,2+AB$1)</f>
        <v>1</v>
      </c>
      <c r="AC22">
        <f>VLOOKUP($A22,DataSet!$A$2:$CF$3197,2+AC$1)</f>
        <v>95.8</v>
      </c>
      <c r="AD22" s="10">
        <f>VLOOKUP($A22,DataSet!$A$2:$CF$3197,2+AD$1)</f>
        <v>13944</v>
      </c>
      <c r="AE22" s="10">
        <f>VLOOKUP($A22,DataSet!$A$2:$CF$3197,2+AE$1)</f>
        <v>12443</v>
      </c>
      <c r="AF22">
        <f>VLOOKUP($A22,DataSet!$A$2:$CF$3197,2+AF$1)</f>
        <v>79</v>
      </c>
      <c r="AG22">
        <f>VLOOKUP($A22,DataSet!$A$2:$CF$3197,2+AG$1)</f>
        <v>59.6</v>
      </c>
      <c r="AH22">
        <f>VLOOKUP($A22,DataSet!$A$2:$CF$3197,2+AH$1)</f>
        <v>2.9</v>
      </c>
      <c r="AI22">
        <f>VLOOKUP($A22,DataSet!$A$2:$CF$3197,2+AI$1)</f>
        <v>7.8</v>
      </c>
      <c r="AJ22">
        <f>VLOOKUP($A22,DataSet!$A$2:$CF$3197,2+AJ$1)</f>
        <v>85.4</v>
      </c>
      <c r="AK22">
        <f>VLOOKUP($A22,DataSet!$A$2:$CF$3197,2+AK$1)</f>
        <v>22.9</v>
      </c>
      <c r="AL22" s="10">
        <f>VLOOKUP($A22,DataSet!$A$2:$CF$3197,2+AL$1)</f>
        <v>237910</v>
      </c>
      <c r="AM22">
        <f>VLOOKUP($A22,DataSet!$A$2:$CF$3197,2+AM$1)</f>
        <v>22.7</v>
      </c>
      <c r="AN22" s="10">
        <f>VLOOKUP($A22,DataSet!$A$2:$CF$3197,2+AN$1)</f>
        <v>691132</v>
      </c>
      <c r="AO22" s="10">
        <f>VLOOKUP($A22,DataSet!$A$2:$CF$3197,2+AO$1)</f>
        <v>39231</v>
      </c>
      <c r="AP22">
        <f>VLOOKUP($A22,DataSet!$A$2:$CF$3197,2+AP$1)</f>
        <v>6</v>
      </c>
      <c r="AQ22">
        <f>VLOOKUP($A22,DataSet!$A$2:$CF$3197,2+AQ$1)</f>
        <v>71.599999999999994</v>
      </c>
      <c r="AR22" s="10">
        <f>VLOOKUP($A22,DataSet!$A$2:$CF$3197,2+AR$1)</f>
        <v>98700</v>
      </c>
      <c r="AS22">
        <f>VLOOKUP($A22,DataSet!$A$2:$CF$3197,2+AS$1)</f>
        <v>20.3</v>
      </c>
      <c r="AT22" s="10">
        <f>VLOOKUP($A22,DataSet!$A$2:$CF$3197,2+AT$1)</f>
        <v>518200</v>
      </c>
      <c r="AU22">
        <f>VLOOKUP($A22,DataSet!$A$2:$CF$3197,2+AU$1)</f>
        <v>2.39</v>
      </c>
      <c r="AV22" s="10">
        <f>VLOOKUP($A22,DataSet!$A$2:$CF$3197,2+AV$1)</f>
        <v>19533</v>
      </c>
      <c r="AW22" s="10">
        <f>VLOOKUP($A22,DataSet!$A$2:$CF$3197,2+AW$1)</f>
        <v>41287</v>
      </c>
      <c r="AX22">
        <f>VLOOKUP($A22,DataSet!$A$2:$CF$3197,2+AX$1)</f>
        <v>11.5</v>
      </c>
      <c r="AY22" s="10">
        <f>VLOOKUP($A22,DataSet!$A$2:$CF$3197,2+AY$1)</f>
        <v>40612</v>
      </c>
      <c r="AZ22" s="10">
        <f>VLOOKUP($A22,DataSet!$A$2:$CF$3197,2+AZ$1)</f>
        <v>30808</v>
      </c>
      <c r="BA22" s="10">
        <f>VLOOKUP($A22,DataSet!$A$2:$CF$3197,2+BA$1)</f>
        <v>711376</v>
      </c>
      <c r="BB22" s="10">
        <f>VLOOKUP($A22,DataSet!$A$2:$CF$3197,2+BB$1)</f>
        <v>32533</v>
      </c>
      <c r="BC22">
        <f>VLOOKUP($A22,DataSet!$A$2:$CF$3197,2+BC$1)</f>
        <v>4.5999999999999996</v>
      </c>
      <c r="BD22" s="10">
        <f>VLOOKUP($A22,DataSet!$A$2:$CF$3197,2+BD$1)</f>
        <v>821553</v>
      </c>
      <c r="BE22" s="10">
        <f>VLOOKUP($A22,DataSet!$A$2:$CF$3197,2+BE$1)</f>
        <v>29298</v>
      </c>
      <c r="BF22" s="10">
        <f>VLOOKUP($A22,DataSet!$A$2:$CF$3197,2+BF$1)</f>
        <v>110927</v>
      </c>
      <c r="BG22" s="10">
        <f>VLOOKUP($A22,DataSet!$A$2:$CF$3197,2+BG$1)</f>
        <v>29134209</v>
      </c>
      <c r="BH22">
        <f>VLOOKUP($A22,DataSet!$A$2:$CF$3197,2+BH$1)</f>
        <v>35462</v>
      </c>
      <c r="BI22" s="10">
        <f>VLOOKUP($A22,DataSet!$A$2:$CF$3197,2+BI$1)</f>
        <v>41933</v>
      </c>
      <c r="BJ22" s="10">
        <f>VLOOKUP($A22,DataSet!$A$2:$CF$3197,2+BJ$1)</f>
        <v>497387</v>
      </c>
      <c r="BK22">
        <f>VLOOKUP($A22,DataSet!$A$2:$CF$3197,2+BK$1)</f>
        <v>1.1000000000000001</v>
      </c>
      <c r="BL22" s="10">
        <f>VLOOKUP($A22,DataSet!$A$2:$CF$3197,2+BL$1)</f>
        <v>114020</v>
      </c>
      <c r="BM22" s="10">
        <f>VLOOKUP($A22,DataSet!$A$2:$CF$3197,2+BM$1)</f>
        <v>2045841</v>
      </c>
      <c r="BN22" s="10">
        <f>VLOOKUP($A22,DataSet!$A$2:$CF$3197,2+BN$1)</f>
        <v>135410</v>
      </c>
      <c r="BO22">
        <f>VLOOKUP($A22,DataSet!$A$2:$CF$3197,2+BO$1)</f>
        <v>0.2</v>
      </c>
      <c r="BP22">
        <f>VLOOKUP($A22,DataSet!$A$2:$CF$3197,2+BP$1)</f>
        <v>0.5</v>
      </c>
      <c r="BQ22">
        <f>VLOOKUP($A22,DataSet!$A$2:$CF$3197,2+BQ$1)</f>
        <v>0.6</v>
      </c>
      <c r="BR22">
        <f>VLOOKUP($A22,DataSet!$A$2:$CF$3197,2+BR$1)</f>
        <v>0.5</v>
      </c>
      <c r="BS22">
        <f>VLOOKUP($A22,DataSet!$A$2:$CF$3197,2+BS$1)</f>
        <v>0</v>
      </c>
      <c r="BT22">
        <f>VLOOKUP($A22,DataSet!$A$2:$CF$3197,2+BT$1)</f>
        <v>24</v>
      </c>
      <c r="BU22" s="10">
        <f>VLOOKUP($A22,DataSet!$A$2:$CF$3197,2+BU$1)</f>
        <v>13851915</v>
      </c>
      <c r="BV22" s="10">
        <f>VLOOKUP($A22,DataSet!$A$2:$CF$3197,2+BV$1)</f>
        <v>10371084</v>
      </c>
      <c r="BW22" s="10">
        <f>VLOOKUP($A22,DataSet!$A$2:$CF$3197,2+BW$1)</f>
        <v>16053515</v>
      </c>
      <c r="BX22">
        <f>VLOOKUP($A22,DataSet!$A$2:$CF$3197,2+BX$1)</f>
        <v>12370</v>
      </c>
      <c r="BY22">
        <f>VLOOKUP($A22,DataSet!$A$2:$CF$3197,2+BY$1)</f>
        <v>7293</v>
      </c>
      <c r="BZ22" s="10">
        <f>VLOOKUP($A22,DataSet!$A$2:$CF$3197,2+BZ$1)</f>
        <v>1125300</v>
      </c>
      <c r="CA22" s="10">
        <f>VLOOKUP($A22,DataSet!$A$2:$CF$3197,2+CA$1)</f>
        <v>1369768</v>
      </c>
      <c r="CB22" s="10">
        <f>VLOOKUP($A22,DataSet!$A$2:$CF$3197,2+CB$1)</f>
        <v>10864551</v>
      </c>
      <c r="CC22">
        <f>VLOOKUP($A22,DataSet!$A$2:$CF$3197,2+CC$1)</f>
        <v>8248</v>
      </c>
      <c r="CD22">
        <f>VLOOKUP($A22,DataSet!$A$2:$CF$3197,2+CD$1)</f>
        <v>30861.55</v>
      </c>
      <c r="CE22">
        <f>VLOOKUP($A22,DataSet!$A$2:$CF$3197,2+CE$1)</f>
        <v>41.3</v>
      </c>
    </row>
    <row r="23" spans="1:83">
      <c r="A23">
        <v>24000</v>
      </c>
      <c r="B23" t="str">
        <f>VLOOKUP($A23,DataSet!$A$2:$CF$3197,2)</f>
        <v>MARYLAND</v>
      </c>
      <c r="C23" s="10">
        <f>VLOOKUP($A23,DataSet!$A$2:$CF$3197,2+C$1)</f>
        <v>5615727</v>
      </c>
      <c r="D23">
        <f>VLOOKUP($A23,DataSet!$A$2:$CF$3197,2+D$1)</f>
        <v>6</v>
      </c>
      <c r="E23" s="10">
        <f>VLOOKUP($A23,DataSet!$A$2:$CF$3197,2+E$1)</f>
        <v>319221</v>
      </c>
      <c r="F23" s="10">
        <f>VLOOKUP($A23,DataSet!$A$2:$CF$3197,2+F$1)</f>
        <v>5296486</v>
      </c>
      <c r="G23" s="10">
        <f>VLOOKUP($A23,DataSet!$A$2:$CF$3197,2+G$1)</f>
        <v>368199</v>
      </c>
      <c r="H23">
        <f>VLOOKUP($A23,DataSet!$A$2:$CF$3197,2+H$1)</f>
        <v>6.6</v>
      </c>
      <c r="I23" s="10">
        <f>VLOOKUP($A23,DataSet!$A$2:$CF$3197,2+I$1)</f>
        <v>1360531</v>
      </c>
      <c r="J23">
        <f>VLOOKUP($A23,DataSet!$A$2:$CF$3197,2+J$1)</f>
        <v>24.2</v>
      </c>
      <c r="K23">
        <f>VLOOKUP($A23,DataSet!$A$2:$CF$3197,2+K$1)</f>
        <v>11.6</v>
      </c>
      <c r="L23" s="10">
        <f>VLOOKUP($A23,DataSet!$A$2:$CF$3197,2+L$1)</f>
        <v>650568</v>
      </c>
      <c r="M23">
        <f>VLOOKUP($A23,DataSet!$A$2:$CF$3197,2+M$1)</f>
        <v>51.6</v>
      </c>
      <c r="N23" s="10">
        <f>VLOOKUP($A23,DataSet!$A$2:$CF$3197,2+N$1)</f>
        <v>3573922</v>
      </c>
      <c r="O23" s="10">
        <f>VLOOKUP($A23,DataSet!$A$2:$CF$3197,2+O$1)</f>
        <v>1656615</v>
      </c>
      <c r="P23" s="10">
        <f>VLOOKUP($A23,DataSet!$A$2:$CF$3197,2+P$1)</f>
        <v>18584</v>
      </c>
      <c r="Q23" s="10">
        <f>VLOOKUP($A23,DataSet!$A$2:$CF$3197,2+Q$1)</f>
        <v>277697</v>
      </c>
      <c r="R23" s="10">
        <f>VLOOKUP($A23,DataSet!$A$2:$CF$3197,2+R$1)</f>
        <v>3515</v>
      </c>
      <c r="S23" s="10">
        <f>VLOOKUP($A23,DataSet!$A$2:$CF$3197,2+S$1)</f>
        <v>85394</v>
      </c>
      <c r="T23" s="10">
        <f>VLOOKUP($A23,DataSet!$A$2:$CF$3197,2+T$1)</f>
        <v>337341</v>
      </c>
      <c r="U23" s="10">
        <f>VLOOKUP($A23,DataSet!$A$2:$CF$3197,2+U$1)</f>
        <v>3282279</v>
      </c>
      <c r="V23">
        <f>VLOOKUP($A23,DataSet!$A$2:$CF$3197,2+V$1)</f>
        <v>63.6</v>
      </c>
      <c r="W23">
        <f>VLOOKUP($A23,DataSet!$A$2:$CF$3197,2+W$1)</f>
        <v>29.5</v>
      </c>
      <c r="X23">
        <f>VLOOKUP($A23,DataSet!$A$2:$CF$3197,2+X$1)</f>
        <v>0.3</v>
      </c>
      <c r="Y23">
        <f>VLOOKUP($A23,DataSet!$A$2:$CF$3197,2+Y$1)</f>
        <v>4.9000000000000004</v>
      </c>
      <c r="Z23">
        <f>VLOOKUP($A23,DataSet!$A$2:$CF$3197,2+Z$1)</f>
        <v>0.1</v>
      </c>
      <c r="AA23">
        <f>VLOOKUP($A23,DataSet!$A$2:$CF$3197,2+AA$1)</f>
        <v>1.5</v>
      </c>
      <c r="AB23">
        <f>VLOOKUP($A23,DataSet!$A$2:$CF$3197,2+AB$1)</f>
        <v>6</v>
      </c>
      <c r="AC23">
        <f>VLOOKUP($A23,DataSet!$A$2:$CF$3197,2+AC$1)</f>
        <v>58.4</v>
      </c>
      <c r="AD23" s="10">
        <f>VLOOKUP($A23,DataSet!$A$2:$CF$3197,2+AD$1)</f>
        <v>74628</v>
      </c>
      <c r="AE23" s="10">
        <f>VLOOKUP($A23,DataSet!$A$2:$CF$3197,2+AE$1)</f>
        <v>43232</v>
      </c>
      <c r="AF23">
        <f>VLOOKUP($A23,DataSet!$A$2:$CF$3197,2+AF$1)</f>
        <v>630</v>
      </c>
      <c r="AG23">
        <f>VLOOKUP($A23,DataSet!$A$2:$CF$3197,2+AG$1)</f>
        <v>55.7</v>
      </c>
      <c r="AH23">
        <f>VLOOKUP($A23,DataSet!$A$2:$CF$3197,2+AH$1)</f>
        <v>9.8000000000000007</v>
      </c>
      <c r="AI23">
        <f>VLOOKUP($A23,DataSet!$A$2:$CF$3197,2+AI$1)</f>
        <v>12.6</v>
      </c>
      <c r="AJ23">
        <f>VLOOKUP($A23,DataSet!$A$2:$CF$3197,2+AJ$1)</f>
        <v>83.8</v>
      </c>
      <c r="AK23">
        <f>VLOOKUP($A23,DataSet!$A$2:$CF$3197,2+AK$1)</f>
        <v>31.4</v>
      </c>
      <c r="AL23" s="10">
        <f>VLOOKUP($A23,DataSet!$A$2:$CF$3197,2+AL$1)</f>
        <v>854345</v>
      </c>
      <c r="AM23">
        <f>VLOOKUP($A23,DataSet!$A$2:$CF$3197,2+AM$1)</f>
        <v>31.2</v>
      </c>
      <c r="AN23" s="10">
        <f>VLOOKUP($A23,DataSet!$A$2:$CF$3197,2+AN$1)</f>
        <v>2300567</v>
      </c>
      <c r="AO23" s="10">
        <f>VLOOKUP($A23,DataSet!$A$2:$CF$3197,2+AO$1)</f>
        <v>155278</v>
      </c>
      <c r="AP23">
        <f>VLOOKUP($A23,DataSet!$A$2:$CF$3197,2+AP$1)</f>
        <v>7.2</v>
      </c>
      <c r="AQ23">
        <f>VLOOKUP($A23,DataSet!$A$2:$CF$3197,2+AQ$1)</f>
        <v>67.7</v>
      </c>
      <c r="AR23" s="10">
        <f>VLOOKUP($A23,DataSet!$A$2:$CF$3197,2+AR$1)</f>
        <v>146000</v>
      </c>
      <c r="AS23">
        <f>VLOOKUP($A23,DataSet!$A$2:$CF$3197,2+AS$1)</f>
        <v>25.8</v>
      </c>
      <c r="AT23" s="10">
        <f>VLOOKUP($A23,DataSet!$A$2:$CF$3197,2+AT$1)</f>
        <v>1980859</v>
      </c>
      <c r="AU23">
        <f>VLOOKUP($A23,DataSet!$A$2:$CF$3197,2+AU$1)</f>
        <v>2.61</v>
      </c>
      <c r="AV23" s="10">
        <f>VLOOKUP($A23,DataSet!$A$2:$CF$3197,2+AV$1)</f>
        <v>25614</v>
      </c>
      <c r="AW23" s="10">
        <f>VLOOKUP($A23,DataSet!$A$2:$CF$3197,2+AW$1)</f>
        <v>57019</v>
      </c>
      <c r="AX23">
        <f>VLOOKUP($A23,DataSet!$A$2:$CF$3197,2+AX$1)</f>
        <v>9.1999999999999993</v>
      </c>
      <c r="AY23" s="10">
        <f>VLOOKUP($A23,DataSet!$A$2:$CF$3197,2+AY$1)</f>
        <v>234609</v>
      </c>
      <c r="AZ23" s="10">
        <f>VLOOKUP($A23,DataSet!$A$2:$CF$3197,2+AZ$1)</f>
        <v>41972</v>
      </c>
      <c r="BA23" s="10">
        <f>VLOOKUP($A23,DataSet!$A$2:$CF$3197,2+BA$1)</f>
        <v>3009143</v>
      </c>
      <c r="BB23" s="10">
        <f>VLOOKUP($A23,DataSet!$A$2:$CF$3197,2+BB$1)</f>
        <v>116523</v>
      </c>
      <c r="BC23">
        <f>VLOOKUP($A23,DataSet!$A$2:$CF$3197,2+BC$1)</f>
        <v>3.9</v>
      </c>
      <c r="BD23" s="10">
        <f>VLOOKUP($A23,DataSet!$A$2:$CF$3197,2+BD$1)</f>
        <v>3328120</v>
      </c>
      <c r="BE23" s="10">
        <f>VLOOKUP($A23,DataSet!$A$2:$CF$3197,2+BE$1)</f>
        <v>236573</v>
      </c>
      <c r="BF23" s="10">
        <f>VLOOKUP($A23,DataSet!$A$2:$CF$3197,2+BF$1)</f>
        <v>530082</v>
      </c>
      <c r="BG23" s="10">
        <f>VLOOKUP($A23,DataSet!$A$2:$CF$3197,2+BG$1)</f>
        <v>163979515</v>
      </c>
      <c r="BH23">
        <f>VLOOKUP($A23,DataSet!$A$2:$CF$3197,2+BH$1)</f>
        <v>49271</v>
      </c>
      <c r="BI23" s="10">
        <f>VLOOKUP($A23,DataSet!$A$2:$CF$3197,2+BI$1)</f>
        <v>138481</v>
      </c>
      <c r="BJ23" s="10">
        <f>VLOOKUP($A23,DataSet!$A$2:$CF$3197,2+BJ$1)</f>
        <v>2167999</v>
      </c>
      <c r="BK23">
        <f>VLOOKUP($A23,DataSet!$A$2:$CF$3197,2+BK$1)</f>
        <v>5.3</v>
      </c>
      <c r="BL23" s="10">
        <f>VLOOKUP($A23,DataSet!$A$2:$CF$3197,2+BL$1)</f>
        <v>400007</v>
      </c>
      <c r="BM23" s="10">
        <f>VLOOKUP($A23,DataSet!$A$2:$CF$3197,2+BM$1)</f>
        <v>7832268</v>
      </c>
      <c r="BN23" s="10">
        <f>VLOOKUP($A23,DataSet!$A$2:$CF$3197,2+BN$1)</f>
        <v>443540</v>
      </c>
      <c r="BO23">
        <f>VLOOKUP($A23,DataSet!$A$2:$CF$3197,2+BO$1)</f>
        <v>15.6</v>
      </c>
      <c r="BP23">
        <f>VLOOKUP($A23,DataSet!$A$2:$CF$3197,2+BP$1)</f>
        <v>0.8</v>
      </c>
      <c r="BQ23">
        <f>VLOOKUP($A23,DataSet!$A$2:$CF$3197,2+BQ$1)</f>
        <v>5.9</v>
      </c>
      <c r="BR23">
        <f>VLOOKUP($A23,DataSet!$A$2:$CF$3197,2+BR$1)</f>
        <v>3.5</v>
      </c>
      <c r="BS23">
        <f>VLOOKUP($A23,DataSet!$A$2:$CF$3197,2+BS$1)</f>
        <v>0</v>
      </c>
      <c r="BT23">
        <f>VLOOKUP($A23,DataSet!$A$2:$CF$3197,2+BT$1)</f>
        <v>31</v>
      </c>
      <c r="BU23" s="10">
        <f>VLOOKUP($A23,DataSet!$A$2:$CF$3197,2+BU$1)</f>
        <v>36363340</v>
      </c>
      <c r="BV23" s="10">
        <f>VLOOKUP($A23,DataSet!$A$2:$CF$3197,2+BV$1)</f>
        <v>60679602</v>
      </c>
      <c r="BW23" s="10">
        <f>VLOOKUP($A23,DataSet!$A$2:$CF$3197,2+BW$1)</f>
        <v>60039971</v>
      </c>
      <c r="BX23">
        <f>VLOOKUP($A23,DataSet!$A$2:$CF$3197,2+BX$1)</f>
        <v>11034</v>
      </c>
      <c r="BY23">
        <f>VLOOKUP($A23,DataSet!$A$2:$CF$3197,2+BY$1)</f>
        <v>23262</v>
      </c>
      <c r="BZ23" s="10">
        <f>VLOOKUP($A23,DataSet!$A$2:$CF$3197,2+BZ$1)</f>
        <v>3889931</v>
      </c>
      <c r="CA23" s="10">
        <f>VLOOKUP($A23,DataSet!$A$2:$CF$3197,2+CA$1)</f>
        <v>2077630</v>
      </c>
      <c r="CB23" s="10">
        <f>VLOOKUP($A23,DataSet!$A$2:$CF$3197,2+CB$1)</f>
        <v>64725924</v>
      </c>
      <c r="CC23">
        <f>VLOOKUP($A23,DataSet!$A$2:$CF$3197,2+CC$1)</f>
        <v>11645</v>
      </c>
      <c r="CD23">
        <f>VLOOKUP($A23,DataSet!$A$2:$CF$3197,2+CD$1)</f>
        <v>9773.82</v>
      </c>
      <c r="CE23">
        <f>VLOOKUP($A23,DataSet!$A$2:$CF$3197,2+CE$1)</f>
        <v>541.9</v>
      </c>
    </row>
    <row r="24" spans="1:83">
      <c r="A24">
        <v>25000</v>
      </c>
      <c r="B24" t="str">
        <f>VLOOKUP($A24,DataSet!$A$2:$CF$3197,2)</f>
        <v>MASSACHUSETTS</v>
      </c>
      <c r="C24" s="10">
        <f>VLOOKUP($A24,DataSet!$A$2:$CF$3197,2+C$1)</f>
        <v>6437193</v>
      </c>
      <c r="D24">
        <f>VLOOKUP($A24,DataSet!$A$2:$CF$3197,2+D$1)</f>
        <v>1.4</v>
      </c>
      <c r="E24" s="10">
        <f>VLOOKUP($A24,DataSet!$A$2:$CF$3197,2+E$1)</f>
        <v>88088</v>
      </c>
      <c r="F24" s="10">
        <f>VLOOKUP($A24,DataSet!$A$2:$CF$3197,2+F$1)</f>
        <v>6349097</v>
      </c>
      <c r="G24" s="10">
        <f>VLOOKUP($A24,DataSet!$A$2:$CF$3197,2+G$1)</f>
        <v>387863</v>
      </c>
      <c r="H24">
        <f>VLOOKUP($A24,DataSet!$A$2:$CF$3197,2+H$1)</f>
        <v>6</v>
      </c>
      <c r="I24" s="10">
        <f>VLOOKUP($A24,DataSet!$A$2:$CF$3197,2+I$1)</f>
        <v>1448884</v>
      </c>
      <c r="J24">
        <f>VLOOKUP($A24,DataSet!$A$2:$CF$3197,2+J$1)</f>
        <v>22.5</v>
      </c>
      <c r="K24">
        <f>VLOOKUP($A24,DataSet!$A$2:$CF$3197,2+K$1)</f>
        <v>13.3</v>
      </c>
      <c r="L24" s="10">
        <f>VLOOKUP($A24,DataSet!$A$2:$CF$3197,2+L$1)</f>
        <v>855962</v>
      </c>
      <c r="M24">
        <f>VLOOKUP($A24,DataSet!$A$2:$CF$3197,2+M$1)</f>
        <v>51.6</v>
      </c>
      <c r="N24" s="10">
        <f>VLOOKUP($A24,DataSet!$A$2:$CF$3197,2+N$1)</f>
        <v>5568643</v>
      </c>
      <c r="O24" s="10">
        <f>VLOOKUP($A24,DataSet!$A$2:$CF$3197,2+O$1)</f>
        <v>446721</v>
      </c>
      <c r="P24" s="10">
        <f>VLOOKUP($A24,DataSet!$A$2:$CF$3197,2+P$1)</f>
        <v>19044</v>
      </c>
      <c r="Q24" s="10">
        <f>VLOOKUP($A24,DataSet!$A$2:$CF$3197,2+Q$1)</f>
        <v>313942</v>
      </c>
      <c r="R24" s="10">
        <f>VLOOKUP($A24,DataSet!$A$2:$CF$3197,2+R$1)</f>
        <v>5126</v>
      </c>
      <c r="S24" s="10">
        <f>VLOOKUP($A24,DataSet!$A$2:$CF$3197,2+S$1)</f>
        <v>83717</v>
      </c>
      <c r="T24" s="10">
        <f>VLOOKUP($A24,DataSet!$A$2:$CF$3197,2+T$1)</f>
        <v>511014</v>
      </c>
      <c r="U24" s="10">
        <f>VLOOKUP($A24,DataSet!$A$2:$CF$3197,2+U$1)</f>
        <v>5150232</v>
      </c>
      <c r="V24">
        <f>VLOOKUP($A24,DataSet!$A$2:$CF$3197,2+V$1)</f>
        <v>86.5</v>
      </c>
      <c r="W24">
        <f>VLOOKUP($A24,DataSet!$A$2:$CF$3197,2+W$1)</f>
        <v>6.9</v>
      </c>
      <c r="X24">
        <f>VLOOKUP($A24,DataSet!$A$2:$CF$3197,2+X$1)</f>
        <v>0.3</v>
      </c>
      <c r="Y24">
        <f>VLOOKUP($A24,DataSet!$A$2:$CF$3197,2+Y$1)</f>
        <v>4.9000000000000004</v>
      </c>
      <c r="Z24">
        <f>VLOOKUP($A24,DataSet!$A$2:$CF$3197,2+Z$1)</f>
        <v>0.1</v>
      </c>
      <c r="AA24">
        <f>VLOOKUP($A24,DataSet!$A$2:$CF$3197,2+AA$1)</f>
        <v>1.3</v>
      </c>
      <c r="AB24">
        <f>VLOOKUP($A24,DataSet!$A$2:$CF$3197,2+AB$1)</f>
        <v>7.9</v>
      </c>
      <c r="AC24">
        <f>VLOOKUP($A24,DataSet!$A$2:$CF$3197,2+AC$1)</f>
        <v>80</v>
      </c>
      <c r="AD24" s="10">
        <f>VLOOKUP($A24,DataSet!$A$2:$CF$3197,2+AD$1)</f>
        <v>78484</v>
      </c>
      <c r="AE24" s="10">
        <f>VLOOKUP($A24,DataSet!$A$2:$CF$3197,2+AE$1)</f>
        <v>54511</v>
      </c>
      <c r="AF24">
        <f>VLOOKUP($A24,DataSet!$A$2:$CF$3197,2+AF$1)</f>
        <v>380</v>
      </c>
      <c r="AG24">
        <f>VLOOKUP($A24,DataSet!$A$2:$CF$3197,2+AG$1)</f>
        <v>58.5</v>
      </c>
      <c r="AH24">
        <f>VLOOKUP($A24,DataSet!$A$2:$CF$3197,2+AH$1)</f>
        <v>12.2</v>
      </c>
      <c r="AI24">
        <f>VLOOKUP($A24,DataSet!$A$2:$CF$3197,2+AI$1)</f>
        <v>18.7</v>
      </c>
      <c r="AJ24">
        <f>VLOOKUP($A24,DataSet!$A$2:$CF$3197,2+AJ$1)</f>
        <v>84.8</v>
      </c>
      <c r="AK24">
        <f>VLOOKUP($A24,DataSet!$A$2:$CF$3197,2+AK$1)</f>
        <v>33.200000000000003</v>
      </c>
      <c r="AL24" s="10">
        <f>VLOOKUP($A24,DataSet!$A$2:$CF$3197,2+AL$1)</f>
        <v>1084746</v>
      </c>
      <c r="AM24">
        <f>VLOOKUP($A24,DataSet!$A$2:$CF$3197,2+AM$1)</f>
        <v>27</v>
      </c>
      <c r="AN24" s="10">
        <f>VLOOKUP($A24,DataSet!$A$2:$CF$3197,2+AN$1)</f>
        <v>2708986</v>
      </c>
      <c r="AO24" s="10">
        <f>VLOOKUP($A24,DataSet!$A$2:$CF$3197,2+AO$1)</f>
        <v>86993</v>
      </c>
      <c r="AP24">
        <f>VLOOKUP($A24,DataSet!$A$2:$CF$3197,2+AP$1)</f>
        <v>3.3</v>
      </c>
      <c r="AQ24">
        <f>VLOOKUP($A24,DataSet!$A$2:$CF$3197,2+AQ$1)</f>
        <v>61.7</v>
      </c>
      <c r="AR24" s="10">
        <f>VLOOKUP($A24,DataSet!$A$2:$CF$3197,2+AR$1)</f>
        <v>185700</v>
      </c>
      <c r="AS24">
        <f>VLOOKUP($A24,DataSet!$A$2:$CF$3197,2+AS$1)</f>
        <v>42.7</v>
      </c>
      <c r="AT24" s="10">
        <f>VLOOKUP($A24,DataSet!$A$2:$CF$3197,2+AT$1)</f>
        <v>2443580</v>
      </c>
      <c r="AU24">
        <f>VLOOKUP($A24,DataSet!$A$2:$CF$3197,2+AU$1)</f>
        <v>2.5099999999999998</v>
      </c>
      <c r="AV24" s="10">
        <f>VLOOKUP($A24,DataSet!$A$2:$CF$3197,2+AV$1)</f>
        <v>25952</v>
      </c>
      <c r="AW24" s="10">
        <f>VLOOKUP($A24,DataSet!$A$2:$CF$3197,2+AW$1)</f>
        <v>53657</v>
      </c>
      <c r="AX24">
        <f>VLOOKUP($A24,DataSet!$A$2:$CF$3197,2+AX$1)</f>
        <v>9.9</v>
      </c>
      <c r="AY24" s="10">
        <f>VLOOKUP($A24,DataSet!$A$2:$CF$3197,2+AY$1)</f>
        <v>279860</v>
      </c>
      <c r="AZ24" s="10">
        <f>VLOOKUP($A24,DataSet!$A$2:$CF$3197,2+AZ$1)</f>
        <v>43501</v>
      </c>
      <c r="BA24" s="10">
        <f>VLOOKUP($A24,DataSet!$A$2:$CF$3197,2+BA$1)</f>
        <v>3404394</v>
      </c>
      <c r="BB24" s="10">
        <f>VLOOKUP($A24,DataSet!$A$2:$CF$3197,2+BB$1)</f>
        <v>169534</v>
      </c>
      <c r="BC24">
        <f>VLOOKUP($A24,DataSet!$A$2:$CF$3197,2+BC$1)</f>
        <v>5</v>
      </c>
      <c r="BD24" s="10">
        <f>VLOOKUP($A24,DataSet!$A$2:$CF$3197,2+BD$1)</f>
        <v>4116946</v>
      </c>
      <c r="BE24" s="10">
        <f>VLOOKUP($A24,DataSet!$A$2:$CF$3197,2+BE$1)</f>
        <v>20395</v>
      </c>
      <c r="BF24" s="10">
        <f>VLOOKUP($A24,DataSet!$A$2:$CF$3197,2+BF$1)</f>
        <v>438013</v>
      </c>
      <c r="BG24" s="10">
        <f>VLOOKUP($A24,DataSet!$A$2:$CF$3197,2+BG$1)</f>
        <v>224878696</v>
      </c>
      <c r="BH24">
        <f>VLOOKUP($A24,DataSet!$A$2:$CF$3197,2+BH$1)</f>
        <v>54623</v>
      </c>
      <c r="BI24" s="10">
        <f>VLOOKUP($A24,DataSet!$A$2:$CF$3197,2+BI$1)</f>
        <v>175291</v>
      </c>
      <c r="BJ24" s="10">
        <f>VLOOKUP($A24,DataSet!$A$2:$CF$3197,2+BJ$1)</f>
        <v>2996347</v>
      </c>
      <c r="BK24">
        <f>VLOOKUP($A24,DataSet!$A$2:$CF$3197,2+BK$1)</f>
        <v>-2.9</v>
      </c>
      <c r="BL24" s="10">
        <f>VLOOKUP($A24,DataSet!$A$2:$CF$3197,2+BL$1)</f>
        <v>471257</v>
      </c>
      <c r="BM24" s="10">
        <f>VLOOKUP($A24,DataSet!$A$2:$CF$3197,2+BM$1)</f>
        <v>11789582</v>
      </c>
      <c r="BN24" s="10">
        <f>VLOOKUP($A24,DataSet!$A$2:$CF$3197,2+BN$1)</f>
        <v>563539</v>
      </c>
      <c r="BO24">
        <f>VLOOKUP($A24,DataSet!$A$2:$CF$3197,2+BO$1)</f>
        <v>2.2999999999999998</v>
      </c>
      <c r="BP24">
        <f>VLOOKUP($A24,DataSet!$A$2:$CF$3197,2+BP$1)</f>
        <v>0.4</v>
      </c>
      <c r="BQ24">
        <f>VLOOKUP($A24,DataSet!$A$2:$CF$3197,2+BQ$1)</f>
        <v>3.2</v>
      </c>
      <c r="BR24">
        <f>VLOOKUP($A24,DataSet!$A$2:$CF$3197,2+BR$1)</f>
        <v>2.8</v>
      </c>
      <c r="BS24">
        <f>VLOOKUP($A24,DataSet!$A$2:$CF$3197,2+BS$1)</f>
        <v>0</v>
      </c>
      <c r="BT24">
        <f>VLOOKUP($A24,DataSet!$A$2:$CF$3197,2+BT$1)</f>
        <v>28.7</v>
      </c>
      <c r="BU24" s="10">
        <f>VLOOKUP($A24,DataSet!$A$2:$CF$3197,2+BU$1)</f>
        <v>77996586</v>
      </c>
      <c r="BV24" s="10">
        <f>VLOOKUP($A24,DataSet!$A$2:$CF$3197,2+BV$1)</f>
        <v>127129789</v>
      </c>
      <c r="BW24" s="10">
        <f>VLOOKUP($A24,DataSet!$A$2:$CF$3197,2+BW$1)</f>
        <v>73903837</v>
      </c>
      <c r="BX24">
        <f>VLOOKUP($A24,DataSet!$A$2:$CF$3197,2+BX$1)</f>
        <v>11525</v>
      </c>
      <c r="BY24">
        <f>VLOOKUP($A24,DataSet!$A$2:$CF$3197,2+BY$1)</f>
        <v>19580</v>
      </c>
      <c r="BZ24" s="10">
        <f>VLOOKUP($A24,DataSet!$A$2:$CF$3197,2+BZ$1)</f>
        <v>3249210</v>
      </c>
      <c r="CA24" s="10">
        <f>VLOOKUP($A24,DataSet!$A$2:$CF$3197,2+CA$1)</f>
        <v>518570</v>
      </c>
      <c r="CB24" s="10">
        <f>VLOOKUP($A24,DataSet!$A$2:$CF$3197,2+CB$1)</f>
        <v>53120445</v>
      </c>
      <c r="CC24">
        <f>VLOOKUP($A24,DataSet!$A$2:$CF$3197,2+CC$1)</f>
        <v>8279</v>
      </c>
      <c r="CD24">
        <f>VLOOKUP($A24,DataSet!$A$2:$CF$3197,2+CD$1)</f>
        <v>7840.02</v>
      </c>
      <c r="CE24">
        <f>VLOOKUP($A24,DataSet!$A$2:$CF$3197,2+CE$1)</f>
        <v>809.8</v>
      </c>
    </row>
    <row r="25" spans="1:83">
      <c r="A25">
        <v>26000</v>
      </c>
      <c r="B25" t="str">
        <f>VLOOKUP($A25,DataSet!$A$2:$CF$3197,2)</f>
        <v>MICHIGAN</v>
      </c>
      <c r="C25" s="10">
        <f>VLOOKUP($A25,DataSet!$A$2:$CF$3197,2+C$1)</f>
        <v>10095643</v>
      </c>
      <c r="D25">
        <f>VLOOKUP($A25,DataSet!$A$2:$CF$3197,2+D$1)</f>
        <v>1.6</v>
      </c>
      <c r="E25" s="10">
        <f>VLOOKUP($A25,DataSet!$A$2:$CF$3197,2+E$1)</f>
        <v>157163</v>
      </c>
      <c r="F25" s="10">
        <f>VLOOKUP($A25,DataSet!$A$2:$CF$3197,2+F$1)</f>
        <v>9938444</v>
      </c>
      <c r="G25" s="10">
        <f>VLOOKUP($A25,DataSet!$A$2:$CF$3197,2+G$1)</f>
        <v>638195</v>
      </c>
      <c r="H25">
        <f>VLOOKUP($A25,DataSet!$A$2:$CF$3197,2+H$1)</f>
        <v>6.3</v>
      </c>
      <c r="I25" s="10">
        <f>VLOOKUP($A25,DataSet!$A$2:$CF$3197,2+I$1)</f>
        <v>2478356</v>
      </c>
      <c r="J25">
        <f>VLOOKUP($A25,DataSet!$A$2:$CF$3197,2+J$1)</f>
        <v>24.5</v>
      </c>
      <c r="K25">
        <f>VLOOKUP($A25,DataSet!$A$2:$CF$3197,2+K$1)</f>
        <v>12.5</v>
      </c>
      <c r="L25" s="10">
        <f>VLOOKUP($A25,DataSet!$A$2:$CF$3197,2+L$1)</f>
        <v>1260864</v>
      </c>
      <c r="M25">
        <f>VLOOKUP($A25,DataSet!$A$2:$CF$3197,2+M$1)</f>
        <v>50.8</v>
      </c>
      <c r="N25" s="10">
        <f>VLOOKUP($A25,DataSet!$A$2:$CF$3197,2+N$1)</f>
        <v>8198927</v>
      </c>
      <c r="O25" s="10">
        <f>VLOOKUP($A25,DataSet!$A$2:$CF$3197,2+O$1)</f>
        <v>1444451</v>
      </c>
      <c r="P25" s="10">
        <f>VLOOKUP($A25,DataSet!$A$2:$CF$3197,2+P$1)</f>
        <v>60820</v>
      </c>
      <c r="Q25" s="10">
        <f>VLOOKUP($A25,DataSet!$A$2:$CF$3197,2+Q$1)</f>
        <v>237389</v>
      </c>
      <c r="R25" s="10">
        <f>VLOOKUP($A25,DataSet!$A$2:$CF$3197,2+R$1)</f>
        <v>3757</v>
      </c>
      <c r="S25" s="10">
        <f>VLOOKUP($A25,DataSet!$A$2:$CF$3197,2+S$1)</f>
        <v>150299</v>
      </c>
      <c r="T25" s="10">
        <f>VLOOKUP($A25,DataSet!$A$2:$CF$3197,2+T$1)</f>
        <v>393281</v>
      </c>
      <c r="U25" s="10">
        <f>VLOOKUP($A25,DataSet!$A$2:$CF$3197,2+U$1)</f>
        <v>7846335</v>
      </c>
      <c r="V25">
        <f>VLOOKUP($A25,DataSet!$A$2:$CF$3197,2+V$1)</f>
        <v>81.2</v>
      </c>
      <c r="W25">
        <f>VLOOKUP($A25,DataSet!$A$2:$CF$3197,2+W$1)</f>
        <v>14.3</v>
      </c>
      <c r="X25">
        <f>VLOOKUP($A25,DataSet!$A$2:$CF$3197,2+X$1)</f>
        <v>0.6</v>
      </c>
      <c r="Y25">
        <f>VLOOKUP($A25,DataSet!$A$2:$CF$3197,2+Y$1)</f>
        <v>2.4</v>
      </c>
      <c r="Z25">
        <f>VLOOKUP($A25,DataSet!$A$2:$CF$3197,2+Z$1)</f>
        <v>0</v>
      </c>
      <c r="AA25">
        <f>VLOOKUP($A25,DataSet!$A$2:$CF$3197,2+AA$1)</f>
        <v>1.5</v>
      </c>
      <c r="AB25">
        <f>VLOOKUP($A25,DataSet!$A$2:$CF$3197,2+AB$1)</f>
        <v>3.9</v>
      </c>
      <c r="AC25">
        <f>VLOOKUP($A25,DataSet!$A$2:$CF$3197,2+AC$1)</f>
        <v>77.7</v>
      </c>
      <c r="AD25" s="10">
        <f>VLOOKUP($A25,DataSet!$A$2:$CF$3197,2+AD$1)</f>
        <v>129776</v>
      </c>
      <c r="AE25" s="10">
        <f>VLOOKUP($A25,DataSet!$A$2:$CF$3197,2+AE$1)</f>
        <v>85169</v>
      </c>
      <c r="AF25">
        <f>VLOOKUP($A25,DataSet!$A$2:$CF$3197,2+AF$1)</f>
        <v>984</v>
      </c>
      <c r="AG25">
        <f>VLOOKUP($A25,DataSet!$A$2:$CF$3197,2+AG$1)</f>
        <v>57.3</v>
      </c>
      <c r="AH25">
        <f>VLOOKUP($A25,DataSet!$A$2:$CF$3197,2+AH$1)</f>
        <v>5.3</v>
      </c>
      <c r="AI25">
        <f>VLOOKUP($A25,DataSet!$A$2:$CF$3197,2+AI$1)</f>
        <v>8.4</v>
      </c>
      <c r="AJ25">
        <f>VLOOKUP($A25,DataSet!$A$2:$CF$3197,2+AJ$1)</f>
        <v>83.4</v>
      </c>
      <c r="AK25">
        <f>VLOOKUP($A25,DataSet!$A$2:$CF$3197,2+AK$1)</f>
        <v>21.8</v>
      </c>
      <c r="AL25" s="10">
        <f>VLOOKUP($A25,DataSet!$A$2:$CF$3197,2+AL$1)</f>
        <v>1711231</v>
      </c>
      <c r="AM25">
        <f>VLOOKUP($A25,DataSet!$A$2:$CF$3197,2+AM$1)</f>
        <v>24.1</v>
      </c>
      <c r="AN25" s="10">
        <f>VLOOKUP($A25,DataSet!$A$2:$CF$3197,2+AN$1)</f>
        <v>4513726</v>
      </c>
      <c r="AO25" s="10">
        <f>VLOOKUP($A25,DataSet!$A$2:$CF$3197,2+AO$1)</f>
        <v>279474</v>
      </c>
      <c r="AP25">
        <f>VLOOKUP($A25,DataSet!$A$2:$CF$3197,2+AP$1)</f>
        <v>6.6</v>
      </c>
      <c r="AQ25">
        <f>VLOOKUP($A25,DataSet!$A$2:$CF$3197,2+AQ$1)</f>
        <v>73.8</v>
      </c>
      <c r="AR25" s="10">
        <f>VLOOKUP($A25,DataSet!$A$2:$CF$3197,2+AR$1)</f>
        <v>115600</v>
      </c>
      <c r="AS25">
        <f>VLOOKUP($A25,DataSet!$A$2:$CF$3197,2+AS$1)</f>
        <v>18.8</v>
      </c>
      <c r="AT25" s="10">
        <f>VLOOKUP($A25,DataSet!$A$2:$CF$3197,2+AT$1)</f>
        <v>3785661</v>
      </c>
      <c r="AU25">
        <f>VLOOKUP($A25,DataSet!$A$2:$CF$3197,2+AU$1)</f>
        <v>2.56</v>
      </c>
      <c r="AV25" s="10">
        <f>VLOOKUP($A25,DataSet!$A$2:$CF$3197,2+AV$1)</f>
        <v>22168</v>
      </c>
      <c r="AW25" s="10">
        <f>VLOOKUP($A25,DataSet!$A$2:$CF$3197,2+AW$1)</f>
        <v>44409</v>
      </c>
      <c r="AX25">
        <f>VLOOKUP($A25,DataSet!$A$2:$CF$3197,2+AX$1)</f>
        <v>12.5</v>
      </c>
      <c r="AY25" s="10">
        <f>VLOOKUP($A25,DataSet!$A$2:$CF$3197,2+AY$1)</f>
        <v>331349</v>
      </c>
      <c r="AZ25" s="10">
        <f>VLOOKUP($A25,DataSet!$A$2:$CF$3197,2+AZ$1)</f>
        <v>32804</v>
      </c>
      <c r="BA25" s="10">
        <f>VLOOKUP($A25,DataSet!$A$2:$CF$3197,2+BA$1)</f>
        <v>5081336</v>
      </c>
      <c r="BB25" s="10">
        <f>VLOOKUP($A25,DataSet!$A$2:$CF$3197,2+BB$1)</f>
        <v>351045</v>
      </c>
      <c r="BC25">
        <f>VLOOKUP($A25,DataSet!$A$2:$CF$3197,2+BC$1)</f>
        <v>6.9</v>
      </c>
      <c r="BD25" s="10">
        <f>VLOOKUP($A25,DataSet!$A$2:$CF$3197,2+BD$1)</f>
        <v>5518947</v>
      </c>
      <c r="BE25" s="10">
        <f>VLOOKUP($A25,DataSet!$A$2:$CF$3197,2+BE$1)</f>
        <v>-110551</v>
      </c>
      <c r="BF25" s="10">
        <f>VLOOKUP($A25,DataSet!$A$2:$CF$3197,2+BF$1)</f>
        <v>687129</v>
      </c>
      <c r="BG25" s="10">
        <f>VLOOKUP($A25,DataSet!$A$2:$CF$3197,2+BG$1)</f>
        <v>257610003</v>
      </c>
      <c r="BH25">
        <f>VLOOKUP($A25,DataSet!$A$2:$CF$3197,2+BH$1)</f>
        <v>46677</v>
      </c>
      <c r="BI25" s="10">
        <f>VLOOKUP($A25,DataSet!$A$2:$CF$3197,2+BI$1)</f>
        <v>237523</v>
      </c>
      <c r="BJ25" s="10">
        <f>VLOOKUP($A25,DataSet!$A$2:$CF$3197,2+BJ$1)</f>
        <v>3796876</v>
      </c>
      <c r="BK25">
        <f>VLOOKUP($A25,DataSet!$A$2:$CF$3197,2+BK$1)</f>
        <v>-6.8</v>
      </c>
      <c r="BL25" s="10">
        <f>VLOOKUP($A25,DataSet!$A$2:$CF$3197,2+BL$1)</f>
        <v>638505</v>
      </c>
      <c r="BM25" s="10">
        <f>VLOOKUP($A25,DataSet!$A$2:$CF$3197,2+BM$1)</f>
        <v>12248269</v>
      </c>
      <c r="BN25" s="10">
        <f>VLOOKUP($A25,DataSet!$A$2:$CF$3197,2+BN$1)</f>
        <v>735531</v>
      </c>
      <c r="BO25">
        <f>VLOOKUP($A25,DataSet!$A$2:$CF$3197,2+BO$1)</f>
        <v>6</v>
      </c>
      <c r="BP25">
        <f>VLOOKUP($A25,DataSet!$A$2:$CF$3197,2+BP$1)</f>
        <v>0.7</v>
      </c>
      <c r="BQ25">
        <f>VLOOKUP($A25,DataSet!$A$2:$CF$3197,2+BQ$1)</f>
        <v>2.1</v>
      </c>
      <c r="BR25">
        <f>VLOOKUP($A25,DataSet!$A$2:$CF$3197,2+BR$1)</f>
        <v>1.3</v>
      </c>
      <c r="BS25">
        <f>VLOOKUP($A25,DataSet!$A$2:$CF$3197,2+BS$1)</f>
        <v>0</v>
      </c>
      <c r="BT25">
        <f>VLOOKUP($A25,DataSet!$A$2:$CF$3197,2+BT$1)</f>
        <v>29.6</v>
      </c>
      <c r="BU25" s="10">
        <f>VLOOKUP($A25,DataSet!$A$2:$CF$3197,2+BU$1)</f>
        <v>221433262</v>
      </c>
      <c r="BV25" s="10">
        <f>VLOOKUP($A25,DataSet!$A$2:$CF$3197,2+BV$1)</f>
        <v>165958945</v>
      </c>
      <c r="BW25" s="10">
        <f>VLOOKUP($A25,DataSet!$A$2:$CF$3197,2+BW$1)</f>
        <v>109350139</v>
      </c>
      <c r="BX25">
        <f>VLOOKUP($A25,DataSet!$A$2:$CF$3197,2+BX$1)</f>
        <v>10889</v>
      </c>
      <c r="BY25">
        <f>VLOOKUP($A25,DataSet!$A$2:$CF$3197,2+BY$1)</f>
        <v>29191</v>
      </c>
      <c r="BZ25" s="10">
        <f>VLOOKUP($A25,DataSet!$A$2:$CF$3197,2+BZ$1)</f>
        <v>4492911</v>
      </c>
      <c r="CA25" s="10">
        <f>VLOOKUP($A25,DataSet!$A$2:$CF$3197,2+CA$1)</f>
        <v>10142958</v>
      </c>
      <c r="CB25" s="10">
        <f>VLOOKUP($A25,DataSet!$A$2:$CF$3197,2+CB$1)</f>
        <v>60488500</v>
      </c>
      <c r="CC25">
        <f>VLOOKUP($A25,DataSet!$A$2:$CF$3197,2+CC$1)</f>
        <v>5981</v>
      </c>
      <c r="CD25">
        <f>VLOOKUP($A25,DataSet!$A$2:$CF$3197,2+CD$1)</f>
        <v>56803.82</v>
      </c>
      <c r="CE25">
        <f>VLOOKUP($A25,DataSet!$A$2:$CF$3197,2+CE$1)</f>
        <v>175</v>
      </c>
    </row>
    <row r="26" spans="1:83">
      <c r="A26">
        <v>27000</v>
      </c>
      <c r="B26" t="str">
        <f>VLOOKUP($A26,DataSet!$A$2:$CF$3197,2)</f>
        <v>MINNESOTA</v>
      </c>
      <c r="C26" s="10">
        <f>VLOOKUP($A26,DataSet!$A$2:$CF$3197,2+C$1)</f>
        <v>5167101</v>
      </c>
      <c r="D26">
        <f>VLOOKUP($A26,DataSet!$A$2:$CF$3197,2+D$1)</f>
        <v>5</v>
      </c>
      <c r="E26" s="10">
        <f>VLOOKUP($A26,DataSet!$A$2:$CF$3197,2+E$1)</f>
        <v>247609</v>
      </c>
      <c r="F26" s="10">
        <f>VLOOKUP($A26,DataSet!$A$2:$CF$3197,2+F$1)</f>
        <v>4919479</v>
      </c>
      <c r="G26" s="10">
        <f>VLOOKUP($A26,DataSet!$A$2:$CF$3197,2+G$1)</f>
        <v>345250</v>
      </c>
      <c r="H26">
        <f>VLOOKUP($A26,DataSet!$A$2:$CF$3197,2+H$1)</f>
        <v>6.7</v>
      </c>
      <c r="I26" s="10">
        <f>VLOOKUP($A26,DataSet!$A$2:$CF$3197,2+I$1)</f>
        <v>1257264</v>
      </c>
      <c r="J26">
        <f>VLOOKUP($A26,DataSet!$A$2:$CF$3197,2+J$1)</f>
        <v>24.3</v>
      </c>
      <c r="K26">
        <f>VLOOKUP($A26,DataSet!$A$2:$CF$3197,2+K$1)</f>
        <v>12.1</v>
      </c>
      <c r="L26" s="10">
        <f>VLOOKUP($A26,DataSet!$A$2:$CF$3197,2+L$1)</f>
        <v>627394</v>
      </c>
      <c r="M26">
        <f>VLOOKUP($A26,DataSet!$A$2:$CF$3197,2+M$1)</f>
        <v>50.3</v>
      </c>
      <c r="N26" s="10">
        <f>VLOOKUP($A26,DataSet!$A$2:$CF$3197,2+N$1)</f>
        <v>4615613</v>
      </c>
      <c r="O26" s="10">
        <f>VLOOKUP($A26,DataSet!$A$2:$CF$3197,2+O$1)</f>
        <v>231053</v>
      </c>
      <c r="P26" s="10">
        <f>VLOOKUP($A26,DataSet!$A$2:$CF$3197,2+P$1)</f>
        <v>60491</v>
      </c>
      <c r="Q26" s="10">
        <f>VLOOKUP($A26,DataSet!$A$2:$CF$3197,2+Q$1)</f>
        <v>181065</v>
      </c>
      <c r="R26" s="10">
        <f>VLOOKUP($A26,DataSet!$A$2:$CF$3197,2+R$1)</f>
        <v>2766</v>
      </c>
      <c r="S26" s="10">
        <f>VLOOKUP($A26,DataSet!$A$2:$CF$3197,2+S$1)</f>
        <v>76113</v>
      </c>
      <c r="T26" s="10">
        <f>VLOOKUP($A26,DataSet!$A$2:$CF$3197,2+T$1)</f>
        <v>196135</v>
      </c>
      <c r="U26" s="10">
        <f>VLOOKUP($A26,DataSet!$A$2:$CF$3197,2+U$1)</f>
        <v>4440204</v>
      </c>
      <c r="V26">
        <f>VLOOKUP($A26,DataSet!$A$2:$CF$3197,2+V$1)</f>
        <v>89.3</v>
      </c>
      <c r="W26">
        <f>VLOOKUP($A26,DataSet!$A$2:$CF$3197,2+W$1)</f>
        <v>4.5</v>
      </c>
      <c r="X26">
        <f>VLOOKUP($A26,DataSet!$A$2:$CF$3197,2+X$1)</f>
        <v>1.2</v>
      </c>
      <c r="Y26">
        <f>VLOOKUP($A26,DataSet!$A$2:$CF$3197,2+Y$1)</f>
        <v>3.5</v>
      </c>
      <c r="Z26">
        <f>VLOOKUP($A26,DataSet!$A$2:$CF$3197,2+Z$1)</f>
        <v>0.1</v>
      </c>
      <c r="AA26">
        <f>VLOOKUP($A26,DataSet!$A$2:$CF$3197,2+AA$1)</f>
        <v>1.5</v>
      </c>
      <c r="AB26">
        <f>VLOOKUP($A26,DataSet!$A$2:$CF$3197,2+AB$1)</f>
        <v>3.8</v>
      </c>
      <c r="AC26">
        <f>VLOOKUP($A26,DataSet!$A$2:$CF$3197,2+AC$1)</f>
        <v>85.9</v>
      </c>
      <c r="AD26" s="10">
        <f>VLOOKUP($A26,DataSet!$A$2:$CF$3197,2+AD$1)</f>
        <v>70624</v>
      </c>
      <c r="AE26" s="10">
        <f>VLOOKUP($A26,DataSet!$A$2:$CF$3197,2+AE$1)</f>
        <v>37034</v>
      </c>
      <c r="AF26">
        <f>VLOOKUP($A26,DataSet!$A$2:$CF$3197,2+AF$1)</f>
        <v>332</v>
      </c>
      <c r="AG26">
        <f>VLOOKUP($A26,DataSet!$A$2:$CF$3197,2+AG$1)</f>
        <v>57</v>
      </c>
      <c r="AH26">
        <f>VLOOKUP($A26,DataSet!$A$2:$CF$3197,2+AH$1)</f>
        <v>5.3</v>
      </c>
      <c r="AI26">
        <f>VLOOKUP($A26,DataSet!$A$2:$CF$3197,2+AI$1)</f>
        <v>8.5</v>
      </c>
      <c r="AJ26">
        <f>VLOOKUP($A26,DataSet!$A$2:$CF$3197,2+AJ$1)</f>
        <v>87.9</v>
      </c>
      <c r="AK26">
        <f>VLOOKUP($A26,DataSet!$A$2:$CF$3197,2+AK$1)</f>
        <v>27.4</v>
      </c>
      <c r="AL26" s="10">
        <f>VLOOKUP($A26,DataSet!$A$2:$CF$3197,2+AL$1)</f>
        <v>679236</v>
      </c>
      <c r="AM26">
        <f>VLOOKUP($A26,DataSet!$A$2:$CF$3197,2+AM$1)</f>
        <v>21.9</v>
      </c>
      <c r="AN26" s="10">
        <f>VLOOKUP($A26,DataSet!$A$2:$CF$3197,2+AN$1)</f>
        <v>2283453</v>
      </c>
      <c r="AO26" s="10">
        <f>VLOOKUP($A26,DataSet!$A$2:$CF$3197,2+AO$1)</f>
        <v>217501</v>
      </c>
      <c r="AP26">
        <f>VLOOKUP($A26,DataSet!$A$2:$CF$3197,2+AP$1)</f>
        <v>10.5</v>
      </c>
      <c r="AQ26">
        <f>VLOOKUP($A26,DataSet!$A$2:$CF$3197,2+AQ$1)</f>
        <v>74.599999999999994</v>
      </c>
      <c r="AR26" s="10">
        <f>VLOOKUP($A26,DataSet!$A$2:$CF$3197,2+AR$1)</f>
        <v>122400</v>
      </c>
      <c r="AS26">
        <f>VLOOKUP($A26,DataSet!$A$2:$CF$3197,2+AS$1)</f>
        <v>22.3</v>
      </c>
      <c r="AT26" s="10">
        <f>VLOOKUP($A26,DataSet!$A$2:$CF$3197,2+AT$1)</f>
        <v>1895127</v>
      </c>
      <c r="AU26">
        <f>VLOOKUP($A26,DataSet!$A$2:$CF$3197,2+AU$1)</f>
        <v>2.52</v>
      </c>
      <c r="AV26" s="10">
        <f>VLOOKUP($A26,DataSet!$A$2:$CF$3197,2+AV$1)</f>
        <v>23198</v>
      </c>
      <c r="AW26" s="10">
        <f>VLOOKUP($A26,DataSet!$A$2:$CF$3197,2+AW$1)</f>
        <v>51202</v>
      </c>
      <c r="AX26">
        <f>VLOOKUP($A26,DataSet!$A$2:$CF$3197,2+AX$1)</f>
        <v>8.1</v>
      </c>
      <c r="AY26" s="10">
        <f>VLOOKUP($A26,DataSet!$A$2:$CF$3197,2+AY$1)</f>
        <v>191175</v>
      </c>
      <c r="AZ26" s="10">
        <f>VLOOKUP($A26,DataSet!$A$2:$CF$3197,2+AZ$1)</f>
        <v>37290</v>
      </c>
      <c r="BA26" s="10">
        <f>VLOOKUP($A26,DataSet!$A$2:$CF$3197,2+BA$1)</f>
        <v>2939304</v>
      </c>
      <c r="BB26" s="10">
        <f>VLOOKUP($A26,DataSet!$A$2:$CF$3197,2+BB$1)</f>
        <v>117007</v>
      </c>
      <c r="BC26">
        <f>VLOOKUP($A26,DataSet!$A$2:$CF$3197,2+BC$1)</f>
        <v>4</v>
      </c>
      <c r="BD26" s="10">
        <f>VLOOKUP($A26,DataSet!$A$2:$CF$3197,2+BD$1)</f>
        <v>3498587</v>
      </c>
      <c r="BE26" s="10">
        <f>VLOOKUP($A26,DataSet!$A$2:$CF$3197,2+BE$1)</f>
        <v>155069</v>
      </c>
      <c r="BF26" s="10">
        <f>VLOOKUP($A26,DataSet!$A$2:$CF$3197,2+BF$1)</f>
        <v>415134</v>
      </c>
      <c r="BG26" s="10">
        <f>VLOOKUP($A26,DataSet!$A$2:$CF$3197,2+BG$1)</f>
        <v>152817875</v>
      </c>
      <c r="BH26">
        <f>VLOOKUP($A26,DataSet!$A$2:$CF$3197,2+BH$1)</f>
        <v>43680</v>
      </c>
      <c r="BI26" s="10">
        <f>VLOOKUP($A26,DataSet!$A$2:$CF$3197,2+BI$1)</f>
        <v>150231</v>
      </c>
      <c r="BJ26" s="10">
        <f>VLOOKUP($A26,DataSet!$A$2:$CF$3197,2+BJ$1)</f>
        <v>2430853</v>
      </c>
      <c r="BK26">
        <f>VLOOKUP($A26,DataSet!$A$2:$CF$3197,2+BK$1)</f>
        <v>1.5</v>
      </c>
      <c r="BL26" s="10">
        <f>VLOOKUP($A26,DataSet!$A$2:$CF$3197,2+BL$1)</f>
        <v>373419</v>
      </c>
      <c r="BM26" s="10">
        <f>VLOOKUP($A26,DataSet!$A$2:$CF$3197,2+BM$1)</f>
        <v>7959590</v>
      </c>
      <c r="BN26" s="10">
        <f>VLOOKUP($A26,DataSet!$A$2:$CF$3197,2+BN$1)</f>
        <v>443827</v>
      </c>
      <c r="BO26">
        <f>VLOOKUP($A26,DataSet!$A$2:$CF$3197,2+BO$1)</f>
        <v>1.8</v>
      </c>
      <c r="BP26">
        <f>VLOOKUP($A26,DataSet!$A$2:$CF$3197,2+BP$1)</f>
        <v>0.6</v>
      </c>
      <c r="BQ26">
        <f>VLOOKUP($A26,DataSet!$A$2:$CF$3197,2+BQ$1)</f>
        <v>1.7</v>
      </c>
      <c r="BR26">
        <f>VLOOKUP($A26,DataSet!$A$2:$CF$3197,2+BR$1)</f>
        <v>0.9</v>
      </c>
      <c r="BS26">
        <f>VLOOKUP($A26,DataSet!$A$2:$CF$3197,2+BS$1)</f>
        <v>0</v>
      </c>
      <c r="BT26">
        <f>VLOOKUP($A26,DataSet!$A$2:$CF$3197,2+BT$1)</f>
        <v>27.9</v>
      </c>
      <c r="BU26" s="10">
        <f>VLOOKUP($A26,DataSet!$A$2:$CF$3197,2+BU$1)</f>
        <v>80623873</v>
      </c>
      <c r="BV26" s="10">
        <f>VLOOKUP($A26,DataSet!$A$2:$CF$3197,2+BV$1)</f>
        <v>108388816</v>
      </c>
      <c r="BW26" s="10">
        <f>VLOOKUP($A26,DataSet!$A$2:$CF$3197,2+BW$1)</f>
        <v>60015531</v>
      </c>
      <c r="BX26">
        <f>VLOOKUP($A26,DataSet!$A$2:$CF$3197,2+BX$1)</f>
        <v>11943</v>
      </c>
      <c r="BY26">
        <f>VLOOKUP($A26,DataSet!$A$2:$CF$3197,2+BY$1)</f>
        <v>26352</v>
      </c>
      <c r="BZ26" s="10">
        <f>VLOOKUP($A26,DataSet!$A$2:$CF$3197,2+BZ$1)</f>
        <v>4842714</v>
      </c>
      <c r="CA26" s="10">
        <f>VLOOKUP($A26,DataSet!$A$2:$CF$3197,2+CA$1)</f>
        <v>27512270</v>
      </c>
      <c r="CB26" s="10">
        <f>VLOOKUP($A26,DataSet!$A$2:$CF$3197,2+CB$1)</f>
        <v>28790741</v>
      </c>
      <c r="CC26">
        <f>VLOOKUP($A26,DataSet!$A$2:$CF$3197,2+CC$1)</f>
        <v>5644</v>
      </c>
      <c r="CD26">
        <f>VLOOKUP($A26,DataSet!$A$2:$CF$3197,2+CD$1)</f>
        <v>79610.080000000002</v>
      </c>
      <c r="CE26">
        <f>VLOOKUP($A26,DataSet!$A$2:$CF$3197,2+CE$1)</f>
        <v>61.8</v>
      </c>
    </row>
    <row r="27" spans="1:83">
      <c r="A27">
        <v>28000</v>
      </c>
      <c r="B27" t="str">
        <f>VLOOKUP($A27,DataSet!$A$2:$CF$3197,2)</f>
        <v>MISSISSIPPI</v>
      </c>
      <c r="C27" s="10">
        <f>VLOOKUP($A27,DataSet!$A$2:$CF$3197,2+C$1)</f>
        <v>2910540</v>
      </c>
      <c r="D27">
        <f>VLOOKUP($A27,DataSet!$A$2:$CF$3197,2+D$1)</f>
        <v>2.2999999999999998</v>
      </c>
      <c r="E27" s="10">
        <f>VLOOKUP($A27,DataSet!$A$2:$CF$3197,2+E$1)</f>
        <v>65884</v>
      </c>
      <c r="F27" s="10">
        <f>VLOOKUP($A27,DataSet!$A$2:$CF$3197,2+F$1)</f>
        <v>2844658</v>
      </c>
      <c r="G27" s="10">
        <f>VLOOKUP($A27,DataSet!$A$2:$CF$3197,2+G$1)</f>
        <v>209457</v>
      </c>
      <c r="H27">
        <f>VLOOKUP($A27,DataSet!$A$2:$CF$3197,2+H$1)</f>
        <v>7.2</v>
      </c>
      <c r="I27" s="10">
        <f>VLOOKUP($A27,DataSet!$A$2:$CF$3197,2+I$1)</f>
        <v>759405</v>
      </c>
      <c r="J27">
        <f>VLOOKUP($A27,DataSet!$A$2:$CF$3197,2+J$1)</f>
        <v>26.1</v>
      </c>
      <c r="K27">
        <f>VLOOKUP($A27,DataSet!$A$2:$CF$3197,2+K$1)</f>
        <v>12.4</v>
      </c>
      <c r="L27" s="10">
        <f>VLOOKUP($A27,DataSet!$A$2:$CF$3197,2+L$1)</f>
        <v>362172</v>
      </c>
      <c r="M27">
        <f>VLOOKUP($A27,DataSet!$A$2:$CF$3197,2+M$1)</f>
        <v>51.6</v>
      </c>
      <c r="N27" s="10">
        <f>VLOOKUP($A27,DataSet!$A$2:$CF$3197,2+N$1)</f>
        <v>1771596</v>
      </c>
      <c r="O27" s="10">
        <f>VLOOKUP($A27,DataSet!$A$2:$CF$3197,2+O$1)</f>
        <v>1080796</v>
      </c>
      <c r="P27" s="10">
        <f>VLOOKUP($A27,DataSet!$A$2:$CF$3197,2+P$1)</f>
        <v>13816</v>
      </c>
      <c r="Q27" s="10">
        <f>VLOOKUP($A27,DataSet!$A$2:$CF$3197,2+Q$1)</f>
        <v>22399</v>
      </c>
      <c r="R27" s="10">
        <f>VLOOKUP($A27,DataSet!$A$2:$CF$3197,2+R$1)</f>
        <v>935</v>
      </c>
      <c r="S27" s="10">
        <f>VLOOKUP($A27,DataSet!$A$2:$CF$3197,2+S$1)</f>
        <v>20998</v>
      </c>
      <c r="T27" s="10">
        <f>VLOOKUP($A27,DataSet!$A$2:$CF$3197,2+T$1)</f>
        <v>53381</v>
      </c>
      <c r="U27" s="10">
        <f>VLOOKUP($A27,DataSet!$A$2:$CF$3197,2+U$1)</f>
        <v>1726158</v>
      </c>
      <c r="V27">
        <f>VLOOKUP($A27,DataSet!$A$2:$CF$3197,2+V$1)</f>
        <v>60.9</v>
      </c>
      <c r="W27">
        <f>VLOOKUP($A27,DataSet!$A$2:$CF$3197,2+W$1)</f>
        <v>37.1</v>
      </c>
      <c r="X27">
        <f>VLOOKUP($A27,DataSet!$A$2:$CF$3197,2+X$1)</f>
        <v>0.5</v>
      </c>
      <c r="Y27">
        <f>VLOOKUP($A27,DataSet!$A$2:$CF$3197,2+Y$1)</f>
        <v>0.8</v>
      </c>
      <c r="Z27">
        <f>VLOOKUP($A27,DataSet!$A$2:$CF$3197,2+Z$1)</f>
        <v>0</v>
      </c>
      <c r="AA27">
        <f>VLOOKUP($A27,DataSet!$A$2:$CF$3197,2+AA$1)</f>
        <v>0.7</v>
      </c>
      <c r="AB27">
        <f>VLOOKUP($A27,DataSet!$A$2:$CF$3197,2+AB$1)</f>
        <v>1.8</v>
      </c>
      <c r="AC27">
        <f>VLOOKUP($A27,DataSet!$A$2:$CF$3197,2+AC$1)</f>
        <v>59.3</v>
      </c>
      <c r="AD27" s="10">
        <f>VLOOKUP($A27,DataSet!$A$2:$CF$3197,2+AD$1)</f>
        <v>42827</v>
      </c>
      <c r="AE27" s="10">
        <f>VLOOKUP($A27,DataSet!$A$2:$CF$3197,2+AE$1)</f>
        <v>27871</v>
      </c>
      <c r="AF27">
        <f>VLOOKUP($A27,DataSet!$A$2:$CF$3197,2+AF$1)</f>
        <v>420</v>
      </c>
      <c r="AG27">
        <f>VLOOKUP($A27,DataSet!$A$2:$CF$3197,2+AG$1)</f>
        <v>58.5</v>
      </c>
      <c r="AH27">
        <f>VLOOKUP($A27,DataSet!$A$2:$CF$3197,2+AH$1)</f>
        <v>1.4</v>
      </c>
      <c r="AI27">
        <f>VLOOKUP($A27,DataSet!$A$2:$CF$3197,2+AI$1)</f>
        <v>3.6</v>
      </c>
      <c r="AJ27">
        <f>VLOOKUP($A27,DataSet!$A$2:$CF$3197,2+AJ$1)</f>
        <v>72.900000000000006</v>
      </c>
      <c r="AK27">
        <f>VLOOKUP($A27,DataSet!$A$2:$CF$3197,2+AK$1)</f>
        <v>16.899999999999999</v>
      </c>
      <c r="AL27" s="10">
        <f>VLOOKUP($A27,DataSet!$A$2:$CF$3197,2+AL$1)</f>
        <v>607570</v>
      </c>
      <c r="AM27">
        <f>VLOOKUP($A27,DataSet!$A$2:$CF$3197,2+AM$1)</f>
        <v>24.6</v>
      </c>
      <c r="AN27" s="10">
        <f>VLOOKUP($A27,DataSet!$A$2:$CF$3197,2+AN$1)</f>
        <v>1241489</v>
      </c>
      <c r="AO27" s="10">
        <f>VLOOKUP($A27,DataSet!$A$2:$CF$3197,2+AO$1)</f>
        <v>79537</v>
      </c>
      <c r="AP27">
        <f>VLOOKUP($A27,DataSet!$A$2:$CF$3197,2+AP$1)</f>
        <v>6.8</v>
      </c>
      <c r="AQ27">
        <f>VLOOKUP($A27,DataSet!$A$2:$CF$3197,2+AQ$1)</f>
        <v>72.3</v>
      </c>
      <c r="AR27" s="10">
        <f>VLOOKUP($A27,DataSet!$A$2:$CF$3197,2+AR$1)</f>
        <v>71400</v>
      </c>
      <c r="AS27">
        <f>VLOOKUP($A27,DataSet!$A$2:$CF$3197,2+AS$1)</f>
        <v>13.3</v>
      </c>
      <c r="AT27" s="10">
        <f>VLOOKUP($A27,DataSet!$A$2:$CF$3197,2+AT$1)</f>
        <v>1046434</v>
      </c>
      <c r="AU27">
        <f>VLOOKUP($A27,DataSet!$A$2:$CF$3197,2+AU$1)</f>
        <v>2.63</v>
      </c>
      <c r="AV27" s="10">
        <f>VLOOKUP($A27,DataSet!$A$2:$CF$3197,2+AV$1)</f>
        <v>15853</v>
      </c>
      <c r="AW27" s="10">
        <f>VLOOKUP($A27,DataSet!$A$2:$CF$3197,2+AW$1)</f>
        <v>34278</v>
      </c>
      <c r="AX27">
        <f>VLOOKUP($A27,DataSet!$A$2:$CF$3197,2+AX$1)</f>
        <v>19.3</v>
      </c>
      <c r="AY27" s="10">
        <f>VLOOKUP($A27,DataSet!$A$2:$CF$3197,2+AY$1)</f>
        <v>72862</v>
      </c>
      <c r="AZ27" s="10">
        <f>VLOOKUP($A27,DataSet!$A$2:$CF$3197,2+AZ$1)</f>
        <v>25051</v>
      </c>
      <c r="BA27" s="10">
        <f>VLOOKUP($A27,DataSet!$A$2:$CF$3197,2+BA$1)</f>
        <v>1307347</v>
      </c>
      <c r="BB27" s="10">
        <f>VLOOKUP($A27,DataSet!$A$2:$CF$3197,2+BB$1)</f>
        <v>88683</v>
      </c>
      <c r="BC27">
        <f>VLOOKUP($A27,DataSet!$A$2:$CF$3197,2+BC$1)</f>
        <v>6.8</v>
      </c>
      <c r="BD27" s="10">
        <f>VLOOKUP($A27,DataSet!$A$2:$CF$3197,2+BD$1)</f>
        <v>1505941</v>
      </c>
      <c r="BE27" s="10">
        <f>VLOOKUP($A27,DataSet!$A$2:$CF$3197,2+BE$1)</f>
        <v>13269</v>
      </c>
      <c r="BF27" s="10">
        <f>VLOOKUP($A27,DataSet!$A$2:$CF$3197,2+BF$1)</f>
        <v>277407</v>
      </c>
      <c r="BG27" s="10">
        <f>VLOOKUP($A27,DataSet!$A$2:$CF$3197,2+BG$1)</f>
        <v>51278077</v>
      </c>
      <c r="BH27">
        <f>VLOOKUP($A27,DataSet!$A$2:$CF$3197,2+BH$1)</f>
        <v>34051</v>
      </c>
      <c r="BI27" s="10">
        <f>VLOOKUP($A27,DataSet!$A$2:$CF$3197,2+BI$1)</f>
        <v>60542</v>
      </c>
      <c r="BJ27" s="10">
        <f>VLOOKUP($A27,DataSet!$A$2:$CF$3197,2+BJ$1)</f>
        <v>926952</v>
      </c>
      <c r="BK27">
        <f>VLOOKUP($A27,DataSet!$A$2:$CF$3197,2+BK$1)</f>
        <v>-3.1</v>
      </c>
      <c r="BL27" s="10">
        <f>VLOOKUP($A27,DataSet!$A$2:$CF$3197,2+BL$1)</f>
        <v>163761</v>
      </c>
      <c r="BM27" s="10">
        <f>VLOOKUP($A27,DataSet!$A$2:$CF$3197,2+BM$1)</f>
        <v>5486105</v>
      </c>
      <c r="BN27" s="10">
        <f>VLOOKUP($A27,DataSet!$A$2:$CF$3197,2+BN$1)</f>
        <v>187602</v>
      </c>
      <c r="BO27">
        <f>VLOOKUP($A27,DataSet!$A$2:$CF$3197,2+BO$1)</f>
        <v>13.3</v>
      </c>
      <c r="BP27">
        <f>VLOOKUP($A27,DataSet!$A$2:$CF$3197,2+BP$1)</f>
        <v>0.4</v>
      </c>
      <c r="BQ27">
        <f>VLOOKUP($A27,DataSet!$A$2:$CF$3197,2+BQ$1)</f>
        <v>1.6</v>
      </c>
      <c r="BR27">
        <f>VLOOKUP($A27,DataSet!$A$2:$CF$3197,2+BR$1)</f>
        <v>0.7</v>
      </c>
      <c r="BS27">
        <f>VLOOKUP($A27,DataSet!$A$2:$CF$3197,2+BS$1)</f>
        <v>0.1</v>
      </c>
      <c r="BT27">
        <f>VLOOKUP($A27,DataSet!$A$2:$CF$3197,2+BT$1)</f>
        <v>25.1</v>
      </c>
      <c r="BU27" s="10">
        <f>VLOOKUP($A27,DataSet!$A$2:$CF$3197,2+BU$1)</f>
        <v>38276054</v>
      </c>
      <c r="BV27" s="10">
        <f>VLOOKUP($A27,DataSet!$A$2:$CF$3197,2+BV$1)</f>
        <v>19215751</v>
      </c>
      <c r="BW27" s="10">
        <f>VLOOKUP($A27,DataSet!$A$2:$CF$3197,2+BW$1)</f>
        <v>25017531</v>
      </c>
      <c r="BX27">
        <f>VLOOKUP($A27,DataSet!$A$2:$CF$3197,2+BX$1)</f>
        <v>8724</v>
      </c>
      <c r="BY27">
        <f>VLOOKUP($A27,DataSet!$A$2:$CF$3197,2+BY$1)</f>
        <v>16618</v>
      </c>
      <c r="BZ27" s="10">
        <f>VLOOKUP($A27,DataSet!$A$2:$CF$3197,2+BZ$1)</f>
        <v>2011163</v>
      </c>
      <c r="CA27" s="10">
        <f>VLOOKUP($A27,DataSet!$A$2:$CF$3197,2+CA$1)</f>
        <v>11097543</v>
      </c>
      <c r="CB27" s="10">
        <f>VLOOKUP($A27,DataSet!$A$2:$CF$3197,2+CB$1)</f>
        <v>22337697</v>
      </c>
      <c r="CC27">
        <f>VLOOKUP($A27,DataSet!$A$2:$CF$3197,2+CC$1)</f>
        <v>7695</v>
      </c>
      <c r="CD27">
        <f>VLOOKUP($A27,DataSet!$A$2:$CF$3197,2+CD$1)</f>
        <v>46906.96</v>
      </c>
      <c r="CE27">
        <f>VLOOKUP($A27,DataSet!$A$2:$CF$3197,2+CE$1)</f>
        <v>60.6</v>
      </c>
    </row>
    <row r="28" spans="1:83">
      <c r="A28">
        <v>29000</v>
      </c>
      <c r="B28" t="str">
        <f>VLOOKUP($A28,DataSet!$A$2:$CF$3197,2)</f>
        <v>MISSOURI</v>
      </c>
      <c r="C28" s="10">
        <f>VLOOKUP($A28,DataSet!$A$2:$CF$3197,2+C$1)</f>
        <v>5842713</v>
      </c>
      <c r="D28">
        <f>VLOOKUP($A28,DataSet!$A$2:$CF$3197,2+D$1)</f>
        <v>4.4000000000000004</v>
      </c>
      <c r="E28" s="10">
        <f>VLOOKUP($A28,DataSet!$A$2:$CF$3197,2+E$1)</f>
        <v>246030</v>
      </c>
      <c r="F28" s="10">
        <f>VLOOKUP($A28,DataSet!$A$2:$CF$3197,2+F$1)</f>
        <v>5595211</v>
      </c>
      <c r="G28" s="10">
        <f>VLOOKUP($A28,DataSet!$A$2:$CF$3197,2+G$1)</f>
        <v>386752</v>
      </c>
      <c r="H28">
        <f>VLOOKUP($A28,DataSet!$A$2:$CF$3197,2+H$1)</f>
        <v>6.6</v>
      </c>
      <c r="I28" s="10">
        <f>VLOOKUP($A28,DataSet!$A$2:$CF$3197,2+I$1)</f>
        <v>1416592</v>
      </c>
      <c r="J28">
        <f>VLOOKUP($A28,DataSet!$A$2:$CF$3197,2+J$1)</f>
        <v>24.2</v>
      </c>
      <c r="K28">
        <f>VLOOKUP($A28,DataSet!$A$2:$CF$3197,2+K$1)</f>
        <v>13.3</v>
      </c>
      <c r="L28" s="10">
        <f>VLOOKUP($A28,DataSet!$A$2:$CF$3197,2+L$1)</f>
        <v>778891</v>
      </c>
      <c r="M28">
        <f>VLOOKUP($A28,DataSet!$A$2:$CF$3197,2+M$1)</f>
        <v>51.1</v>
      </c>
      <c r="N28" s="10">
        <f>VLOOKUP($A28,DataSet!$A$2:$CF$3197,2+N$1)</f>
        <v>4974983</v>
      </c>
      <c r="O28" s="10">
        <f>VLOOKUP($A28,DataSet!$A$2:$CF$3197,2+O$1)</f>
        <v>673075</v>
      </c>
      <c r="P28" s="10">
        <f>VLOOKUP($A28,DataSet!$A$2:$CF$3197,2+P$1)</f>
        <v>28332</v>
      </c>
      <c r="Q28" s="10">
        <f>VLOOKUP($A28,DataSet!$A$2:$CF$3197,2+Q$1)</f>
        <v>83216</v>
      </c>
      <c r="R28" s="10">
        <f>VLOOKUP($A28,DataSet!$A$2:$CF$3197,2+R$1)</f>
        <v>4373</v>
      </c>
      <c r="S28" s="10">
        <f>VLOOKUP($A28,DataSet!$A$2:$CF$3197,2+S$1)</f>
        <v>78734</v>
      </c>
      <c r="T28" s="10">
        <f>VLOOKUP($A28,DataSet!$A$2:$CF$3197,2+T$1)</f>
        <v>164194</v>
      </c>
      <c r="U28" s="10">
        <f>VLOOKUP($A28,DataSet!$A$2:$CF$3197,2+U$1)</f>
        <v>4825978</v>
      </c>
      <c r="V28">
        <f>VLOOKUP($A28,DataSet!$A$2:$CF$3197,2+V$1)</f>
        <v>85.1</v>
      </c>
      <c r="W28">
        <f>VLOOKUP($A28,DataSet!$A$2:$CF$3197,2+W$1)</f>
        <v>11.5</v>
      </c>
      <c r="X28">
        <f>VLOOKUP($A28,DataSet!$A$2:$CF$3197,2+X$1)</f>
        <v>0.5</v>
      </c>
      <c r="Y28">
        <f>VLOOKUP($A28,DataSet!$A$2:$CF$3197,2+Y$1)</f>
        <v>1.4</v>
      </c>
      <c r="Z28">
        <f>VLOOKUP($A28,DataSet!$A$2:$CF$3197,2+Z$1)</f>
        <v>0.1</v>
      </c>
      <c r="AA28">
        <f>VLOOKUP($A28,DataSet!$A$2:$CF$3197,2+AA$1)</f>
        <v>1.3</v>
      </c>
      <c r="AB28">
        <f>VLOOKUP($A28,DataSet!$A$2:$CF$3197,2+AB$1)</f>
        <v>2.8</v>
      </c>
      <c r="AC28">
        <f>VLOOKUP($A28,DataSet!$A$2:$CF$3197,2+AC$1)</f>
        <v>82.6</v>
      </c>
      <c r="AD28" s="10">
        <f>VLOOKUP($A28,DataSet!$A$2:$CF$3197,2+AD$1)</f>
        <v>77765</v>
      </c>
      <c r="AE28" s="10">
        <f>VLOOKUP($A28,DataSet!$A$2:$CF$3197,2+AE$1)</f>
        <v>53950</v>
      </c>
      <c r="AF28">
        <f>VLOOKUP($A28,DataSet!$A$2:$CF$3197,2+AF$1)</f>
        <v>584</v>
      </c>
      <c r="AG28">
        <f>VLOOKUP($A28,DataSet!$A$2:$CF$3197,2+AG$1)</f>
        <v>53.6</v>
      </c>
      <c r="AH28">
        <f>VLOOKUP($A28,DataSet!$A$2:$CF$3197,2+AH$1)</f>
        <v>2.7</v>
      </c>
      <c r="AI28">
        <f>VLOOKUP($A28,DataSet!$A$2:$CF$3197,2+AI$1)</f>
        <v>5.0999999999999996</v>
      </c>
      <c r="AJ28">
        <f>VLOOKUP($A28,DataSet!$A$2:$CF$3197,2+AJ$1)</f>
        <v>81.3</v>
      </c>
      <c r="AK28">
        <f>VLOOKUP($A28,DataSet!$A$2:$CF$3197,2+AK$1)</f>
        <v>21.6</v>
      </c>
      <c r="AL28" s="10">
        <f>VLOOKUP($A28,DataSet!$A$2:$CF$3197,2+AL$1)</f>
        <v>973637</v>
      </c>
      <c r="AM28">
        <f>VLOOKUP($A28,DataSet!$A$2:$CF$3197,2+AM$1)</f>
        <v>23.8</v>
      </c>
      <c r="AN28" s="10">
        <f>VLOOKUP($A28,DataSet!$A$2:$CF$3197,2+AN$1)</f>
        <v>2623094</v>
      </c>
      <c r="AO28" s="10">
        <f>VLOOKUP($A28,DataSet!$A$2:$CF$3197,2+AO$1)</f>
        <v>181091</v>
      </c>
      <c r="AP28">
        <f>VLOOKUP($A28,DataSet!$A$2:$CF$3197,2+AP$1)</f>
        <v>7.4</v>
      </c>
      <c r="AQ28">
        <f>VLOOKUP($A28,DataSet!$A$2:$CF$3197,2+AQ$1)</f>
        <v>70.3</v>
      </c>
      <c r="AR28" s="10">
        <f>VLOOKUP($A28,DataSet!$A$2:$CF$3197,2+AR$1)</f>
        <v>89900</v>
      </c>
      <c r="AS28">
        <f>VLOOKUP($A28,DataSet!$A$2:$CF$3197,2+AS$1)</f>
        <v>20</v>
      </c>
      <c r="AT28" s="10">
        <f>VLOOKUP($A28,DataSet!$A$2:$CF$3197,2+AT$1)</f>
        <v>2194594</v>
      </c>
      <c r="AU28">
        <f>VLOOKUP($A28,DataSet!$A$2:$CF$3197,2+AU$1)</f>
        <v>2.48</v>
      </c>
      <c r="AV28" s="10">
        <f>VLOOKUP($A28,DataSet!$A$2:$CF$3197,2+AV$1)</f>
        <v>19936</v>
      </c>
      <c r="AW28" s="10">
        <f>VLOOKUP($A28,DataSet!$A$2:$CF$3197,2+AW$1)</f>
        <v>40885</v>
      </c>
      <c r="AX28">
        <f>VLOOKUP($A28,DataSet!$A$2:$CF$3197,2+AX$1)</f>
        <v>13</v>
      </c>
      <c r="AY28" s="10">
        <f>VLOOKUP($A28,DataSet!$A$2:$CF$3197,2+AY$1)</f>
        <v>181066</v>
      </c>
      <c r="AZ28" s="10">
        <f>VLOOKUP($A28,DataSet!$A$2:$CF$3197,2+AZ$1)</f>
        <v>31231</v>
      </c>
      <c r="BA28" s="10">
        <f>VLOOKUP($A28,DataSet!$A$2:$CF$3197,2+BA$1)</f>
        <v>3032434</v>
      </c>
      <c r="BB28" s="10">
        <f>VLOOKUP($A28,DataSet!$A$2:$CF$3197,2+BB$1)</f>
        <v>146577</v>
      </c>
      <c r="BC28">
        <f>VLOOKUP($A28,DataSet!$A$2:$CF$3197,2+BC$1)</f>
        <v>4.8</v>
      </c>
      <c r="BD28" s="10">
        <f>VLOOKUP($A28,DataSet!$A$2:$CF$3197,2+BD$1)</f>
        <v>3576938</v>
      </c>
      <c r="BE28" s="10">
        <f>VLOOKUP($A28,DataSet!$A$2:$CF$3197,2+BE$1)</f>
        <v>79718</v>
      </c>
      <c r="BF28" s="10">
        <f>VLOOKUP($A28,DataSet!$A$2:$CF$3197,2+BF$1)</f>
        <v>475815</v>
      </c>
      <c r="BG28" s="10">
        <f>VLOOKUP($A28,DataSet!$A$2:$CF$3197,2+BG$1)</f>
        <v>140886440</v>
      </c>
      <c r="BH28">
        <f>VLOOKUP($A28,DataSet!$A$2:$CF$3197,2+BH$1)</f>
        <v>39387</v>
      </c>
      <c r="BI28" s="10">
        <f>VLOOKUP($A28,DataSet!$A$2:$CF$3197,2+BI$1)</f>
        <v>154306</v>
      </c>
      <c r="BJ28" s="10">
        <f>VLOOKUP($A28,DataSet!$A$2:$CF$3197,2+BJ$1)</f>
        <v>2425403</v>
      </c>
      <c r="BK28">
        <f>VLOOKUP($A28,DataSet!$A$2:$CF$3197,2+BK$1)</f>
        <v>1.1000000000000001</v>
      </c>
      <c r="BL28" s="10">
        <f>VLOOKUP($A28,DataSet!$A$2:$CF$3197,2+BL$1)</f>
        <v>375352</v>
      </c>
      <c r="BM28" s="10">
        <f>VLOOKUP($A28,DataSet!$A$2:$CF$3197,2+BM$1)</f>
        <v>8607025</v>
      </c>
      <c r="BN28" s="10">
        <f>VLOOKUP($A28,DataSet!$A$2:$CF$3197,2+BN$1)</f>
        <v>439485</v>
      </c>
      <c r="BO28">
        <f>VLOOKUP($A28,DataSet!$A$2:$CF$3197,2+BO$1)</f>
        <v>3.8</v>
      </c>
      <c r="BP28">
        <f>VLOOKUP($A28,DataSet!$A$2:$CF$3197,2+BP$1)</f>
        <v>0.7</v>
      </c>
      <c r="BQ28">
        <f>VLOOKUP($A28,DataSet!$A$2:$CF$3197,2+BQ$1)</f>
        <v>1.5</v>
      </c>
      <c r="BR28">
        <f>VLOOKUP($A28,DataSet!$A$2:$CF$3197,2+BR$1)</f>
        <v>0.8</v>
      </c>
      <c r="BS28">
        <f>VLOOKUP($A28,DataSet!$A$2:$CF$3197,2+BS$1)</f>
        <v>0</v>
      </c>
      <c r="BT28">
        <f>VLOOKUP($A28,DataSet!$A$2:$CF$3197,2+BT$1)</f>
        <v>27.4</v>
      </c>
      <c r="BU28" s="10">
        <f>VLOOKUP($A28,DataSet!$A$2:$CF$3197,2+BU$1)</f>
        <v>92909173</v>
      </c>
      <c r="BV28" s="10">
        <f>VLOOKUP($A28,DataSet!$A$2:$CF$3197,2+BV$1)</f>
        <v>95603561</v>
      </c>
      <c r="BW28" s="10">
        <f>VLOOKUP($A28,DataSet!$A$2:$CF$3197,2+BW$1)</f>
        <v>61861163</v>
      </c>
      <c r="BX28">
        <f>VLOOKUP($A28,DataSet!$A$2:$CF$3197,2+BX$1)</f>
        <v>10891</v>
      </c>
      <c r="BY28">
        <f>VLOOKUP($A28,DataSet!$A$2:$CF$3197,2+BY$1)</f>
        <v>29172</v>
      </c>
      <c r="BZ28" s="10">
        <f>VLOOKUP($A28,DataSet!$A$2:$CF$3197,2+BZ$1)</f>
        <v>4086728</v>
      </c>
      <c r="CA28" s="10">
        <f>VLOOKUP($A28,DataSet!$A$2:$CF$3197,2+CA$1)</f>
        <v>29946035</v>
      </c>
      <c r="CB28" s="10">
        <f>VLOOKUP($A28,DataSet!$A$2:$CF$3197,2+CB$1)</f>
        <v>45730137</v>
      </c>
      <c r="CC28">
        <f>VLOOKUP($A28,DataSet!$A$2:$CF$3197,2+CC$1)</f>
        <v>7947</v>
      </c>
      <c r="CD28">
        <f>VLOOKUP($A28,DataSet!$A$2:$CF$3197,2+CD$1)</f>
        <v>68885.929999999993</v>
      </c>
      <c r="CE28">
        <f>VLOOKUP($A28,DataSet!$A$2:$CF$3197,2+CE$1)</f>
        <v>81.2</v>
      </c>
    </row>
    <row r="29" spans="1:83">
      <c r="A29">
        <v>30000</v>
      </c>
      <c r="B29" t="str">
        <f>VLOOKUP($A29,DataSet!$A$2:$CF$3197,2)</f>
        <v>MONTANA</v>
      </c>
      <c r="C29" s="10">
        <f>VLOOKUP($A29,DataSet!$A$2:$CF$3197,2+C$1)</f>
        <v>944632</v>
      </c>
      <c r="D29">
        <f>VLOOKUP($A29,DataSet!$A$2:$CF$3197,2+D$1)</f>
        <v>4.7</v>
      </c>
      <c r="E29" s="10">
        <f>VLOOKUP($A29,DataSet!$A$2:$CF$3197,2+E$1)</f>
        <v>42437</v>
      </c>
      <c r="F29" s="10">
        <f>VLOOKUP($A29,DataSet!$A$2:$CF$3197,2+F$1)</f>
        <v>902195</v>
      </c>
      <c r="G29" s="10">
        <f>VLOOKUP($A29,DataSet!$A$2:$CF$3197,2+G$1)</f>
        <v>57916</v>
      </c>
      <c r="H29">
        <f>VLOOKUP($A29,DataSet!$A$2:$CF$3197,2+H$1)</f>
        <v>6.1</v>
      </c>
      <c r="I29" s="10">
        <f>VLOOKUP($A29,DataSet!$A$2:$CF$3197,2+I$1)</f>
        <v>217848</v>
      </c>
      <c r="J29">
        <f>VLOOKUP($A29,DataSet!$A$2:$CF$3197,2+J$1)</f>
        <v>23.1</v>
      </c>
      <c r="K29">
        <f>VLOOKUP($A29,DataSet!$A$2:$CF$3197,2+K$1)</f>
        <v>13.8</v>
      </c>
      <c r="L29" s="10">
        <f>VLOOKUP($A29,DataSet!$A$2:$CF$3197,2+L$1)</f>
        <v>130592</v>
      </c>
      <c r="M29">
        <f>VLOOKUP($A29,DataSet!$A$2:$CF$3197,2+M$1)</f>
        <v>50</v>
      </c>
      <c r="N29" s="10">
        <f>VLOOKUP($A29,DataSet!$A$2:$CF$3197,2+N$1)</f>
        <v>858140</v>
      </c>
      <c r="O29" s="10">
        <f>VLOOKUP($A29,DataSet!$A$2:$CF$3197,2+O$1)</f>
        <v>4094</v>
      </c>
      <c r="P29" s="10">
        <f>VLOOKUP($A29,DataSet!$A$2:$CF$3197,2+P$1)</f>
        <v>60725</v>
      </c>
      <c r="Q29" s="10">
        <f>VLOOKUP($A29,DataSet!$A$2:$CF$3197,2+Q$1)</f>
        <v>5699</v>
      </c>
      <c r="R29" s="10">
        <f>VLOOKUP($A29,DataSet!$A$2:$CF$3197,2+R$1)</f>
        <v>527</v>
      </c>
      <c r="S29" s="10">
        <f>VLOOKUP($A29,DataSet!$A$2:$CF$3197,2+S$1)</f>
        <v>15447</v>
      </c>
      <c r="T29" s="10">
        <f>VLOOKUP($A29,DataSet!$A$2:$CF$3197,2+T$1)</f>
        <v>23818</v>
      </c>
      <c r="U29" s="10">
        <f>VLOOKUP($A29,DataSet!$A$2:$CF$3197,2+U$1)</f>
        <v>837763</v>
      </c>
      <c r="V29">
        <f>VLOOKUP($A29,DataSet!$A$2:$CF$3197,2+V$1)</f>
        <v>90.8</v>
      </c>
      <c r="W29">
        <f>VLOOKUP($A29,DataSet!$A$2:$CF$3197,2+W$1)</f>
        <v>0.4</v>
      </c>
      <c r="X29">
        <f>VLOOKUP($A29,DataSet!$A$2:$CF$3197,2+X$1)</f>
        <v>6.4</v>
      </c>
      <c r="Y29">
        <f>VLOOKUP($A29,DataSet!$A$2:$CF$3197,2+Y$1)</f>
        <v>0.6</v>
      </c>
      <c r="Z29">
        <f>VLOOKUP($A29,DataSet!$A$2:$CF$3197,2+Z$1)</f>
        <v>0.1</v>
      </c>
      <c r="AA29">
        <f>VLOOKUP($A29,DataSet!$A$2:$CF$3197,2+AA$1)</f>
        <v>1.6</v>
      </c>
      <c r="AB29">
        <f>VLOOKUP($A29,DataSet!$A$2:$CF$3197,2+AB$1)</f>
        <v>2.5</v>
      </c>
      <c r="AC29">
        <f>VLOOKUP($A29,DataSet!$A$2:$CF$3197,2+AC$1)</f>
        <v>88.7</v>
      </c>
      <c r="AD29" s="10">
        <f>VLOOKUP($A29,DataSet!$A$2:$CF$3197,2+AD$1)</f>
        <v>11519</v>
      </c>
      <c r="AE29" s="10">
        <f>VLOOKUP($A29,DataSet!$A$2:$CF$3197,2+AE$1)</f>
        <v>8094</v>
      </c>
      <c r="AF29">
        <f>VLOOKUP($A29,DataSet!$A$2:$CF$3197,2+AF$1)</f>
        <v>52</v>
      </c>
      <c r="AG29">
        <f>VLOOKUP($A29,DataSet!$A$2:$CF$3197,2+AG$1)</f>
        <v>53.6</v>
      </c>
      <c r="AH29">
        <f>VLOOKUP($A29,DataSet!$A$2:$CF$3197,2+AH$1)</f>
        <v>1.8</v>
      </c>
      <c r="AI29">
        <f>VLOOKUP($A29,DataSet!$A$2:$CF$3197,2+AI$1)</f>
        <v>5.2</v>
      </c>
      <c r="AJ29">
        <f>VLOOKUP($A29,DataSet!$A$2:$CF$3197,2+AJ$1)</f>
        <v>87.2</v>
      </c>
      <c r="AK29">
        <f>VLOOKUP($A29,DataSet!$A$2:$CF$3197,2+AK$1)</f>
        <v>24.4</v>
      </c>
      <c r="AL29" s="10">
        <f>VLOOKUP($A29,DataSet!$A$2:$CF$3197,2+AL$1)</f>
        <v>145732</v>
      </c>
      <c r="AM29">
        <f>VLOOKUP($A29,DataSet!$A$2:$CF$3197,2+AM$1)</f>
        <v>17.7</v>
      </c>
      <c r="AN29" s="10">
        <f>VLOOKUP($A29,DataSet!$A$2:$CF$3197,2+AN$1)</f>
        <v>432023</v>
      </c>
      <c r="AO29" s="10">
        <f>VLOOKUP($A29,DataSet!$A$2:$CF$3197,2+AO$1)</f>
        <v>19390</v>
      </c>
      <c r="AP29">
        <f>VLOOKUP($A29,DataSet!$A$2:$CF$3197,2+AP$1)</f>
        <v>4.7</v>
      </c>
      <c r="AQ29">
        <f>VLOOKUP($A29,DataSet!$A$2:$CF$3197,2+AQ$1)</f>
        <v>69.099999999999994</v>
      </c>
      <c r="AR29" s="10">
        <f>VLOOKUP($A29,DataSet!$A$2:$CF$3197,2+AR$1)</f>
        <v>99500</v>
      </c>
      <c r="AS29">
        <f>VLOOKUP($A29,DataSet!$A$2:$CF$3197,2+AS$1)</f>
        <v>15.7</v>
      </c>
      <c r="AT29" s="10">
        <f>VLOOKUP($A29,DataSet!$A$2:$CF$3197,2+AT$1)</f>
        <v>358667</v>
      </c>
      <c r="AU29">
        <f>VLOOKUP($A29,DataSet!$A$2:$CF$3197,2+AU$1)</f>
        <v>2.4500000000000002</v>
      </c>
      <c r="AV29" s="10">
        <f>VLOOKUP($A29,DataSet!$A$2:$CF$3197,2+AV$1)</f>
        <v>17151</v>
      </c>
      <c r="AW29" s="10">
        <f>VLOOKUP($A29,DataSet!$A$2:$CF$3197,2+AW$1)</f>
        <v>35574</v>
      </c>
      <c r="AX29">
        <f>VLOOKUP($A29,DataSet!$A$2:$CF$3197,2+AX$1)</f>
        <v>13.6</v>
      </c>
      <c r="AY29" s="10">
        <f>VLOOKUP($A29,DataSet!$A$2:$CF$3197,2+AY$1)</f>
        <v>27122</v>
      </c>
      <c r="AZ29" s="10">
        <f>VLOOKUP($A29,DataSet!$A$2:$CF$3197,2+AZ$1)</f>
        <v>29015</v>
      </c>
      <c r="BA29" s="10">
        <f>VLOOKUP($A29,DataSet!$A$2:$CF$3197,2+BA$1)</f>
        <v>493842</v>
      </c>
      <c r="BB29" s="10">
        <f>VLOOKUP($A29,DataSet!$A$2:$CF$3197,2+BB$1)</f>
        <v>15680</v>
      </c>
      <c r="BC29">
        <f>VLOOKUP($A29,DataSet!$A$2:$CF$3197,2+BC$1)</f>
        <v>3.2</v>
      </c>
      <c r="BD29" s="10">
        <f>VLOOKUP($A29,DataSet!$A$2:$CF$3197,2+BD$1)</f>
        <v>613425</v>
      </c>
      <c r="BE29" s="10">
        <f>VLOOKUP($A29,DataSet!$A$2:$CF$3197,2+BE$1)</f>
        <v>54370</v>
      </c>
      <c r="BF29" s="10">
        <f>VLOOKUP($A29,DataSet!$A$2:$CF$3197,2+BF$1)</f>
        <v>92756</v>
      </c>
      <c r="BG29" s="10">
        <f>VLOOKUP($A29,DataSet!$A$2:$CF$3197,2+BG$1)</f>
        <v>19787993</v>
      </c>
      <c r="BH29">
        <f>VLOOKUP($A29,DataSet!$A$2:$CF$3197,2+BH$1)</f>
        <v>32258</v>
      </c>
      <c r="BI29" s="10">
        <f>VLOOKUP($A29,DataSet!$A$2:$CF$3197,2+BI$1)</f>
        <v>35736</v>
      </c>
      <c r="BJ29" s="10">
        <f>VLOOKUP($A29,DataSet!$A$2:$CF$3197,2+BJ$1)</f>
        <v>326887</v>
      </c>
      <c r="BK29">
        <f>VLOOKUP($A29,DataSet!$A$2:$CF$3197,2+BK$1)</f>
        <v>10.4</v>
      </c>
      <c r="BL29" s="10">
        <f>VLOOKUP($A29,DataSet!$A$2:$CF$3197,2+BL$1)</f>
        <v>80851</v>
      </c>
      <c r="BM29" s="10">
        <f>VLOOKUP($A29,DataSet!$A$2:$CF$3197,2+BM$1)</f>
        <v>1537986</v>
      </c>
      <c r="BN29" s="10">
        <f>VLOOKUP($A29,DataSet!$A$2:$CF$3197,2+BN$1)</f>
        <v>100402</v>
      </c>
      <c r="BO29">
        <f>VLOOKUP($A29,DataSet!$A$2:$CF$3197,2+BO$1)</f>
        <v>0.2</v>
      </c>
      <c r="BP29">
        <f>VLOOKUP($A29,DataSet!$A$2:$CF$3197,2+BP$1)</f>
        <v>2</v>
      </c>
      <c r="BQ29">
        <f>VLOOKUP($A29,DataSet!$A$2:$CF$3197,2+BQ$1)</f>
        <v>0.5</v>
      </c>
      <c r="BR29">
        <f>VLOOKUP($A29,DataSet!$A$2:$CF$3197,2+BR$1)</f>
        <v>1</v>
      </c>
      <c r="BS29">
        <f>VLOOKUP($A29,DataSet!$A$2:$CF$3197,2+BS$1)</f>
        <v>0</v>
      </c>
      <c r="BT29">
        <f>VLOOKUP($A29,DataSet!$A$2:$CF$3197,2+BT$1)</f>
        <v>24.4</v>
      </c>
      <c r="BU29" s="10">
        <f>VLOOKUP($A29,DataSet!$A$2:$CF$3197,2+BU$1)</f>
        <v>4987577</v>
      </c>
      <c r="BV29" s="10">
        <f>VLOOKUP($A29,DataSet!$A$2:$CF$3197,2+BV$1)</f>
        <v>7223420</v>
      </c>
      <c r="BW29" s="10">
        <f>VLOOKUP($A29,DataSet!$A$2:$CF$3197,2+BW$1)</f>
        <v>10122625</v>
      </c>
      <c r="BX29">
        <f>VLOOKUP($A29,DataSet!$A$2:$CF$3197,2+BX$1)</f>
        <v>11116</v>
      </c>
      <c r="BY29">
        <f>VLOOKUP($A29,DataSet!$A$2:$CF$3197,2+BY$1)</f>
        <v>4542</v>
      </c>
      <c r="BZ29" s="10">
        <f>VLOOKUP($A29,DataSet!$A$2:$CF$3197,2+BZ$1)</f>
        <v>723109</v>
      </c>
      <c r="CA29" s="10">
        <f>VLOOKUP($A29,DataSet!$A$2:$CF$3197,2+CA$1)</f>
        <v>59612403</v>
      </c>
      <c r="CB29" s="10">
        <f>VLOOKUP($A29,DataSet!$A$2:$CF$3197,2+CB$1)</f>
        <v>7493567</v>
      </c>
      <c r="CC29">
        <f>VLOOKUP($A29,DataSet!$A$2:$CF$3197,2+CC$1)</f>
        <v>8085</v>
      </c>
      <c r="CD29">
        <f>VLOOKUP($A29,DataSet!$A$2:$CF$3197,2+CD$1)</f>
        <v>145552.43</v>
      </c>
      <c r="CE29">
        <f>VLOOKUP($A29,DataSet!$A$2:$CF$3197,2+CE$1)</f>
        <v>6.2</v>
      </c>
    </row>
    <row r="30" spans="1:83">
      <c r="A30">
        <v>31000</v>
      </c>
      <c r="B30" t="str">
        <f>VLOOKUP($A30,DataSet!$A$2:$CF$3197,2)</f>
        <v>NEBRASKA</v>
      </c>
      <c r="C30" s="10">
        <f>VLOOKUP($A30,DataSet!$A$2:$CF$3197,2+C$1)</f>
        <v>1768331</v>
      </c>
      <c r="D30">
        <f>VLOOKUP($A30,DataSet!$A$2:$CF$3197,2+D$1)</f>
        <v>3.3</v>
      </c>
      <c r="E30" s="10">
        <f>VLOOKUP($A30,DataSet!$A$2:$CF$3197,2+E$1)</f>
        <v>57066</v>
      </c>
      <c r="F30" s="10">
        <f>VLOOKUP($A30,DataSet!$A$2:$CF$3197,2+F$1)</f>
        <v>1711263</v>
      </c>
      <c r="G30" s="10">
        <f>VLOOKUP($A30,DataSet!$A$2:$CF$3197,2+G$1)</f>
        <v>127665</v>
      </c>
      <c r="H30">
        <f>VLOOKUP($A30,DataSet!$A$2:$CF$3197,2+H$1)</f>
        <v>7.2</v>
      </c>
      <c r="I30" s="10">
        <f>VLOOKUP($A30,DataSet!$A$2:$CF$3197,2+I$1)</f>
        <v>445033</v>
      </c>
      <c r="J30">
        <f>VLOOKUP($A30,DataSet!$A$2:$CF$3197,2+J$1)</f>
        <v>25.2</v>
      </c>
      <c r="K30">
        <f>VLOOKUP($A30,DataSet!$A$2:$CF$3197,2+K$1)</f>
        <v>13.3</v>
      </c>
      <c r="L30" s="10">
        <f>VLOOKUP($A30,DataSet!$A$2:$CF$3197,2+L$1)</f>
        <v>234655</v>
      </c>
      <c r="M30">
        <f>VLOOKUP($A30,DataSet!$A$2:$CF$3197,2+M$1)</f>
        <v>50.4</v>
      </c>
      <c r="N30" s="10">
        <f>VLOOKUP($A30,DataSet!$A$2:$CF$3197,2+N$1)</f>
        <v>1622682</v>
      </c>
      <c r="O30" s="10">
        <f>VLOOKUP($A30,DataSet!$A$2:$CF$3197,2+O$1)</f>
        <v>77636</v>
      </c>
      <c r="P30" s="10">
        <f>VLOOKUP($A30,DataSet!$A$2:$CF$3197,2+P$1)</f>
        <v>17103</v>
      </c>
      <c r="Q30" s="10">
        <f>VLOOKUP($A30,DataSet!$A$2:$CF$3197,2+Q$1)</f>
        <v>29253</v>
      </c>
      <c r="R30" s="10">
        <f>VLOOKUP($A30,DataSet!$A$2:$CF$3197,2+R$1)</f>
        <v>1225</v>
      </c>
      <c r="S30" s="10">
        <f>VLOOKUP($A30,DataSet!$A$2:$CF$3197,2+S$1)</f>
        <v>20432</v>
      </c>
      <c r="T30" s="10">
        <f>VLOOKUP($A30,DataSet!$A$2:$CF$3197,2+T$1)</f>
        <v>130304</v>
      </c>
      <c r="U30" s="10">
        <f>VLOOKUP($A30,DataSet!$A$2:$CF$3197,2+U$1)</f>
        <v>1500725</v>
      </c>
      <c r="V30">
        <f>VLOOKUP($A30,DataSet!$A$2:$CF$3197,2+V$1)</f>
        <v>91.8</v>
      </c>
      <c r="W30">
        <f>VLOOKUP($A30,DataSet!$A$2:$CF$3197,2+W$1)</f>
        <v>4.4000000000000004</v>
      </c>
      <c r="X30">
        <f>VLOOKUP($A30,DataSet!$A$2:$CF$3197,2+X$1)</f>
        <v>1</v>
      </c>
      <c r="Y30">
        <f>VLOOKUP($A30,DataSet!$A$2:$CF$3197,2+Y$1)</f>
        <v>1.7</v>
      </c>
      <c r="Z30">
        <f>VLOOKUP($A30,DataSet!$A$2:$CF$3197,2+Z$1)</f>
        <v>0.1</v>
      </c>
      <c r="AA30">
        <f>VLOOKUP($A30,DataSet!$A$2:$CF$3197,2+AA$1)</f>
        <v>1.2</v>
      </c>
      <c r="AB30">
        <f>VLOOKUP($A30,DataSet!$A$2:$CF$3197,2+AB$1)</f>
        <v>7.4</v>
      </c>
      <c r="AC30">
        <f>VLOOKUP($A30,DataSet!$A$2:$CF$3197,2+AC$1)</f>
        <v>84.9</v>
      </c>
      <c r="AD30" s="10">
        <f>VLOOKUP($A30,DataSet!$A$2:$CF$3197,2+AD$1)</f>
        <v>26332</v>
      </c>
      <c r="AE30" s="10">
        <f>VLOOKUP($A30,DataSet!$A$2:$CF$3197,2+AE$1)</f>
        <v>14657</v>
      </c>
      <c r="AF30">
        <f>VLOOKUP($A30,DataSet!$A$2:$CF$3197,2+AF$1)</f>
        <v>173</v>
      </c>
      <c r="AG30">
        <f>VLOOKUP($A30,DataSet!$A$2:$CF$3197,2+AG$1)</f>
        <v>54.7</v>
      </c>
      <c r="AH30">
        <f>VLOOKUP($A30,DataSet!$A$2:$CF$3197,2+AH$1)</f>
        <v>4.4000000000000004</v>
      </c>
      <c r="AI30">
        <f>VLOOKUP($A30,DataSet!$A$2:$CF$3197,2+AI$1)</f>
        <v>7.9</v>
      </c>
      <c r="AJ30">
        <f>VLOOKUP($A30,DataSet!$A$2:$CF$3197,2+AJ$1)</f>
        <v>86.6</v>
      </c>
      <c r="AK30">
        <f>VLOOKUP($A30,DataSet!$A$2:$CF$3197,2+AK$1)</f>
        <v>23.7</v>
      </c>
      <c r="AL30" s="10">
        <f>VLOOKUP($A30,DataSet!$A$2:$CF$3197,2+AL$1)</f>
        <v>250534</v>
      </c>
      <c r="AM30">
        <f>VLOOKUP($A30,DataSet!$A$2:$CF$3197,2+AM$1)</f>
        <v>18</v>
      </c>
      <c r="AN30" s="10">
        <f>VLOOKUP($A30,DataSet!$A$2:$CF$3197,2+AN$1)</f>
        <v>774843</v>
      </c>
      <c r="AO30" s="10">
        <f>VLOOKUP($A30,DataSet!$A$2:$CF$3197,2+AO$1)</f>
        <v>52174</v>
      </c>
      <c r="AP30">
        <f>VLOOKUP($A30,DataSet!$A$2:$CF$3197,2+AP$1)</f>
        <v>7.2</v>
      </c>
      <c r="AQ30">
        <f>VLOOKUP($A30,DataSet!$A$2:$CF$3197,2+AQ$1)</f>
        <v>67.400000000000006</v>
      </c>
      <c r="AR30" s="10">
        <f>VLOOKUP($A30,DataSet!$A$2:$CF$3197,2+AR$1)</f>
        <v>88000</v>
      </c>
      <c r="AS30">
        <f>VLOOKUP($A30,DataSet!$A$2:$CF$3197,2+AS$1)</f>
        <v>20</v>
      </c>
      <c r="AT30" s="10">
        <f>VLOOKUP($A30,DataSet!$A$2:$CF$3197,2+AT$1)</f>
        <v>666184</v>
      </c>
      <c r="AU30">
        <f>VLOOKUP($A30,DataSet!$A$2:$CF$3197,2+AU$1)</f>
        <v>2.4900000000000002</v>
      </c>
      <c r="AV30" s="10">
        <f>VLOOKUP($A30,DataSet!$A$2:$CF$3197,2+AV$1)</f>
        <v>19613</v>
      </c>
      <c r="AW30" s="10">
        <f>VLOOKUP($A30,DataSet!$A$2:$CF$3197,2+AW$1)</f>
        <v>42166</v>
      </c>
      <c r="AX30">
        <f>VLOOKUP($A30,DataSet!$A$2:$CF$3197,2+AX$1)</f>
        <v>10</v>
      </c>
      <c r="AY30" s="10">
        <f>VLOOKUP($A30,DataSet!$A$2:$CF$3197,2+AY$1)</f>
        <v>57885</v>
      </c>
      <c r="AZ30" s="10">
        <f>VLOOKUP($A30,DataSet!$A$2:$CF$3197,2+AZ$1)</f>
        <v>32923</v>
      </c>
      <c r="BA30" s="10">
        <f>VLOOKUP($A30,DataSet!$A$2:$CF$3197,2+BA$1)</f>
        <v>974476</v>
      </c>
      <c r="BB30" s="10">
        <f>VLOOKUP($A30,DataSet!$A$2:$CF$3197,2+BB$1)</f>
        <v>29206</v>
      </c>
      <c r="BC30">
        <f>VLOOKUP($A30,DataSet!$A$2:$CF$3197,2+BC$1)</f>
        <v>3</v>
      </c>
      <c r="BD30" s="10">
        <f>VLOOKUP($A30,DataSet!$A$2:$CF$3197,2+BD$1)</f>
        <v>1217687</v>
      </c>
      <c r="BE30" s="10">
        <f>VLOOKUP($A30,DataSet!$A$2:$CF$3197,2+BE$1)</f>
        <v>34367</v>
      </c>
      <c r="BF30" s="10">
        <f>VLOOKUP($A30,DataSet!$A$2:$CF$3197,2+BF$1)</f>
        <v>170891</v>
      </c>
      <c r="BG30" s="10">
        <f>VLOOKUP($A30,DataSet!$A$2:$CF$3197,2+BG$1)</f>
        <v>45117507</v>
      </c>
      <c r="BH30">
        <f>VLOOKUP($A30,DataSet!$A$2:$CF$3197,2+BH$1)</f>
        <v>37052</v>
      </c>
      <c r="BI30" s="10">
        <f>VLOOKUP($A30,DataSet!$A$2:$CF$3197,2+BI$1)</f>
        <v>51440</v>
      </c>
      <c r="BJ30" s="10">
        <f>VLOOKUP($A30,DataSet!$A$2:$CF$3197,2+BJ$1)</f>
        <v>773082</v>
      </c>
      <c r="BK30">
        <f>VLOOKUP($A30,DataSet!$A$2:$CF$3197,2+BK$1)</f>
        <v>2.9</v>
      </c>
      <c r="BL30" s="10">
        <f>VLOOKUP($A30,DataSet!$A$2:$CF$3197,2+BL$1)</f>
        <v>116210</v>
      </c>
      <c r="BM30" s="10">
        <f>VLOOKUP($A30,DataSet!$A$2:$CF$3197,2+BM$1)</f>
        <v>2088710</v>
      </c>
      <c r="BN30" s="10">
        <f>VLOOKUP($A30,DataSet!$A$2:$CF$3197,2+BN$1)</f>
        <v>145380</v>
      </c>
      <c r="BO30">
        <f>VLOOKUP($A30,DataSet!$A$2:$CF$3197,2+BO$1)</f>
        <v>1.4</v>
      </c>
      <c r="BP30">
        <f>VLOOKUP($A30,DataSet!$A$2:$CF$3197,2+BP$1)</f>
        <v>0.3</v>
      </c>
      <c r="BQ30">
        <f>VLOOKUP($A30,DataSet!$A$2:$CF$3197,2+BQ$1)</f>
        <v>1</v>
      </c>
      <c r="BR30">
        <f>VLOOKUP($A30,DataSet!$A$2:$CF$3197,2+BR$1)</f>
        <v>1.4</v>
      </c>
      <c r="BS30">
        <f>VLOOKUP($A30,DataSet!$A$2:$CF$3197,2+BS$1)</f>
        <v>0</v>
      </c>
      <c r="BT30">
        <f>VLOOKUP($A30,DataSet!$A$2:$CF$3197,2+BT$1)</f>
        <v>26.6</v>
      </c>
      <c r="BU30" s="10">
        <f>VLOOKUP($A30,DataSet!$A$2:$CF$3197,2+BU$1)</f>
        <v>30610970</v>
      </c>
      <c r="BV30" s="10">
        <f>VLOOKUP($A30,DataSet!$A$2:$CF$3197,2+BV$1)</f>
        <v>26155770</v>
      </c>
      <c r="BW30" s="10">
        <f>VLOOKUP($A30,DataSet!$A$2:$CF$3197,2+BW$1)</f>
        <v>20249200</v>
      </c>
      <c r="BX30">
        <f>VLOOKUP($A30,DataSet!$A$2:$CF$3197,2+BX$1)</f>
        <v>11729</v>
      </c>
      <c r="BY30">
        <f>VLOOKUP($A30,DataSet!$A$2:$CF$3197,2+BY$1)</f>
        <v>8230</v>
      </c>
      <c r="BZ30" s="10">
        <f>VLOOKUP($A30,DataSet!$A$2:$CF$3197,2+BZ$1)</f>
        <v>1064923</v>
      </c>
      <c r="CA30" s="10">
        <f>VLOOKUP($A30,DataSet!$A$2:$CF$3197,2+CA$1)</f>
        <v>45903116</v>
      </c>
      <c r="CB30" s="10">
        <f>VLOOKUP($A30,DataSet!$A$2:$CF$3197,2+CB$1)</f>
        <v>11794834</v>
      </c>
      <c r="CC30">
        <f>VLOOKUP($A30,DataSet!$A$2:$CF$3197,2+CC$1)</f>
        <v>6751</v>
      </c>
      <c r="CD30">
        <f>VLOOKUP($A30,DataSet!$A$2:$CF$3197,2+CD$1)</f>
        <v>76872.41</v>
      </c>
      <c r="CE30">
        <f>VLOOKUP($A30,DataSet!$A$2:$CF$3197,2+CE$1)</f>
        <v>22.3</v>
      </c>
    </row>
    <row r="31" spans="1:83">
      <c r="A31">
        <v>32000</v>
      </c>
      <c r="B31" t="str">
        <f>VLOOKUP($A31,DataSet!$A$2:$CF$3197,2)</f>
        <v>NEVADA</v>
      </c>
      <c r="C31" s="10">
        <f>VLOOKUP($A31,DataSet!$A$2:$CF$3197,2+C$1)</f>
        <v>2495529</v>
      </c>
      <c r="D31">
        <f>VLOOKUP($A31,DataSet!$A$2:$CF$3197,2+D$1)</f>
        <v>24.9</v>
      </c>
      <c r="E31" s="10">
        <f>VLOOKUP($A31,DataSet!$A$2:$CF$3197,2+E$1)</f>
        <v>497272</v>
      </c>
      <c r="F31" s="10">
        <f>VLOOKUP($A31,DataSet!$A$2:$CF$3197,2+F$1)</f>
        <v>1998257</v>
      </c>
      <c r="G31" s="10">
        <f>VLOOKUP($A31,DataSet!$A$2:$CF$3197,2+G$1)</f>
        <v>183588</v>
      </c>
      <c r="H31">
        <f>VLOOKUP($A31,DataSet!$A$2:$CF$3197,2+H$1)</f>
        <v>7.4</v>
      </c>
      <c r="I31" s="10">
        <f>VLOOKUP($A31,DataSet!$A$2:$CF$3197,2+I$1)</f>
        <v>634520</v>
      </c>
      <c r="J31">
        <f>VLOOKUP($A31,DataSet!$A$2:$CF$3197,2+J$1)</f>
        <v>25.4</v>
      </c>
      <c r="K31">
        <f>VLOOKUP($A31,DataSet!$A$2:$CF$3197,2+K$1)</f>
        <v>11.1</v>
      </c>
      <c r="L31" s="10">
        <f>VLOOKUP($A31,DataSet!$A$2:$CF$3197,2+L$1)</f>
        <v>276943</v>
      </c>
      <c r="M31">
        <f>VLOOKUP($A31,DataSet!$A$2:$CF$3197,2+M$1)</f>
        <v>49.2</v>
      </c>
      <c r="N31" s="10">
        <f>VLOOKUP($A31,DataSet!$A$2:$CF$3197,2+N$1)</f>
        <v>2038372</v>
      </c>
      <c r="O31" s="10">
        <f>VLOOKUP($A31,DataSet!$A$2:$CF$3197,2+O$1)</f>
        <v>196075</v>
      </c>
      <c r="P31" s="10">
        <f>VLOOKUP($A31,DataSet!$A$2:$CF$3197,2+P$1)</f>
        <v>34813</v>
      </c>
      <c r="Q31" s="10">
        <f>VLOOKUP($A31,DataSet!$A$2:$CF$3197,2+Q$1)</f>
        <v>149621</v>
      </c>
      <c r="R31" s="10">
        <f>VLOOKUP($A31,DataSet!$A$2:$CF$3197,2+R$1)</f>
        <v>12441</v>
      </c>
      <c r="S31" s="10">
        <f>VLOOKUP($A31,DataSet!$A$2:$CF$3197,2+S$1)</f>
        <v>64207</v>
      </c>
      <c r="T31" s="10">
        <f>VLOOKUP($A31,DataSet!$A$2:$CF$3197,2+T$1)</f>
        <v>610052</v>
      </c>
      <c r="U31" s="10">
        <f>VLOOKUP($A31,DataSet!$A$2:$CF$3197,2+U$1)</f>
        <v>1468717</v>
      </c>
      <c r="V31">
        <f>VLOOKUP($A31,DataSet!$A$2:$CF$3197,2+V$1)</f>
        <v>81.7</v>
      </c>
      <c r="W31">
        <f>VLOOKUP($A31,DataSet!$A$2:$CF$3197,2+W$1)</f>
        <v>7.9</v>
      </c>
      <c r="X31">
        <f>VLOOKUP($A31,DataSet!$A$2:$CF$3197,2+X$1)</f>
        <v>1.4</v>
      </c>
      <c r="Y31">
        <f>VLOOKUP($A31,DataSet!$A$2:$CF$3197,2+Y$1)</f>
        <v>6</v>
      </c>
      <c r="Z31">
        <f>VLOOKUP($A31,DataSet!$A$2:$CF$3197,2+Z$1)</f>
        <v>0.5</v>
      </c>
      <c r="AA31">
        <f>VLOOKUP($A31,DataSet!$A$2:$CF$3197,2+AA$1)</f>
        <v>2.6</v>
      </c>
      <c r="AB31">
        <f>VLOOKUP($A31,DataSet!$A$2:$CF$3197,2+AB$1)</f>
        <v>24.4</v>
      </c>
      <c r="AC31">
        <f>VLOOKUP($A31,DataSet!$A$2:$CF$3197,2+AC$1)</f>
        <v>58.9</v>
      </c>
      <c r="AD31" s="10">
        <f>VLOOKUP($A31,DataSet!$A$2:$CF$3197,2+AD$1)</f>
        <v>35200</v>
      </c>
      <c r="AE31" s="10">
        <f>VLOOKUP($A31,DataSet!$A$2:$CF$3197,2+AE$1)</f>
        <v>17929</v>
      </c>
      <c r="AF31">
        <f>VLOOKUP($A31,DataSet!$A$2:$CF$3197,2+AF$1)</f>
        <v>225</v>
      </c>
      <c r="AG31">
        <f>VLOOKUP($A31,DataSet!$A$2:$CF$3197,2+AG$1)</f>
        <v>37.4</v>
      </c>
      <c r="AH31">
        <f>VLOOKUP($A31,DataSet!$A$2:$CF$3197,2+AH$1)</f>
        <v>15.8</v>
      </c>
      <c r="AI31">
        <f>VLOOKUP($A31,DataSet!$A$2:$CF$3197,2+AI$1)</f>
        <v>23.1</v>
      </c>
      <c r="AJ31">
        <f>VLOOKUP($A31,DataSet!$A$2:$CF$3197,2+AJ$1)</f>
        <v>80.7</v>
      </c>
      <c r="AK31">
        <f>VLOOKUP($A31,DataSet!$A$2:$CF$3197,2+AK$1)</f>
        <v>18.2</v>
      </c>
      <c r="AL31" s="10">
        <f>VLOOKUP($A31,DataSet!$A$2:$CF$3197,2+AL$1)</f>
        <v>375910</v>
      </c>
      <c r="AM31">
        <f>VLOOKUP($A31,DataSet!$A$2:$CF$3197,2+AM$1)</f>
        <v>23.3</v>
      </c>
      <c r="AN31" s="10">
        <f>VLOOKUP($A31,DataSet!$A$2:$CF$3197,2+AN$1)</f>
        <v>1065197</v>
      </c>
      <c r="AO31" s="10">
        <f>VLOOKUP($A31,DataSet!$A$2:$CF$3197,2+AO$1)</f>
        <v>237740</v>
      </c>
      <c r="AP31">
        <f>VLOOKUP($A31,DataSet!$A$2:$CF$3197,2+AP$1)</f>
        <v>28.7</v>
      </c>
      <c r="AQ31">
        <f>VLOOKUP($A31,DataSet!$A$2:$CF$3197,2+AQ$1)</f>
        <v>60.9</v>
      </c>
      <c r="AR31" s="10">
        <f>VLOOKUP($A31,DataSet!$A$2:$CF$3197,2+AR$1)</f>
        <v>142000</v>
      </c>
      <c r="AS31">
        <f>VLOOKUP($A31,DataSet!$A$2:$CF$3197,2+AS$1)</f>
        <v>32.200000000000003</v>
      </c>
      <c r="AT31" s="10">
        <f>VLOOKUP($A31,DataSet!$A$2:$CF$3197,2+AT$1)</f>
        <v>751165</v>
      </c>
      <c r="AU31">
        <f>VLOOKUP($A31,DataSet!$A$2:$CF$3197,2+AU$1)</f>
        <v>2.62</v>
      </c>
      <c r="AV31" s="10">
        <f>VLOOKUP($A31,DataSet!$A$2:$CF$3197,2+AV$1)</f>
        <v>21989</v>
      </c>
      <c r="AW31" s="10">
        <f>VLOOKUP($A31,DataSet!$A$2:$CF$3197,2+AW$1)</f>
        <v>47231</v>
      </c>
      <c r="AX31">
        <f>VLOOKUP($A31,DataSet!$A$2:$CF$3197,2+AX$1)</f>
        <v>11.1</v>
      </c>
      <c r="AY31" s="10">
        <f>VLOOKUP($A31,DataSet!$A$2:$CF$3197,2+AY$1)</f>
        <v>86224</v>
      </c>
      <c r="AZ31" s="10">
        <f>VLOOKUP($A31,DataSet!$A$2:$CF$3197,2+AZ$1)</f>
        <v>35744</v>
      </c>
      <c r="BA31" s="10">
        <f>VLOOKUP($A31,DataSet!$A$2:$CF$3197,2+BA$1)</f>
        <v>1295085</v>
      </c>
      <c r="BB31" s="10">
        <f>VLOOKUP($A31,DataSet!$A$2:$CF$3197,2+BB$1)</f>
        <v>54217</v>
      </c>
      <c r="BC31">
        <f>VLOOKUP($A31,DataSet!$A$2:$CF$3197,2+BC$1)</f>
        <v>4.2</v>
      </c>
      <c r="BD31" s="10">
        <f>VLOOKUP($A31,DataSet!$A$2:$CF$3197,2+BD$1)</f>
        <v>1527431</v>
      </c>
      <c r="BE31" s="10">
        <f>VLOOKUP($A31,DataSet!$A$2:$CF$3197,2+BE$1)</f>
        <v>259432</v>
      </c>
      <c r="BF31" s="10">
        <f>VLOOKUP($A31,DataSet!$A$2:$CF$3197,2+BF$1)</f>
        <v>155942</v>
      </c>
      <c r="BG31" s="10">
        <f>VLOOKUP($A31,DataSet!$A$2:$CF$3197,2+BG$1)</f>
        <v>67328941</v>
      </c>
      <c r="BH31">
        <f>VLOOKUP($A31,DataSet!$A$2:$CF$3197,2+BH$1)</f>
        <v>44080</v>
      </c>
      <c r="BI31" s="10">
        <f>VLOOKUP($A31,DataSet!$A$2:$CF$3197,2+BI$1)</f>
        <v>58561</v>
      </c>
      <c r="BJ31" s="10">
        <f>VLOOKUP($A31,DataSet!$A$2:$CF$3197,2+BJ$1)</f>
        <v>1089422</v>
      </c>
      <c r="BK31">
        <f>VLOOKUP($A31,DataSet!$A$2:$CF$3197,2+BK$1)</f>
        <v>20.7</v>
      </c>
      <c r="BL31" s="10">
        <f>VLOOKUP($A31,DataSet!$A$2:$CF$3197,2+BL$1)</f>
        <v>163512</v>
      </c>
      <c r="BM31" s="10">
        <f>VLOOKUP($A31,DataSet!$A$2:$CF$3197,2+BM$1)</f>
        <v>19537592</v>
      </c>
      <c r="BN31" s="10">
        <f>VLOOKUP($A31,DataSet!$A$2:$CF$3197,2+BN$1)</f>
        <v>169505</v>
      </c>
      <c r="BO31">
        <f>VLOOKUP($A31,DataSet!$A$2:$CF$3197,2+BO$1)</f>
        <v>2.6</v>
      </c>
      <c r="BP31">
        <f>VLOOKUP($A31,DataSet!$A$2:$CF$3197,2+BP$1)</f>
        <v>1.1000000000000001</v>
      </c>
      <c r="BQ31">
        <f>VLOOKUP($A31,DataSet!$A$2:$CF$3197,2+BQ$1)</f>
        <v>5.2</v>
      </c>
      <c r="BR31">
        <f>VLOOKUP($A31,DataSet!$A$2:$CF$3197,2+BR$1)</f>
        <v>5.7</v>
      </c>
      <c r="BS31">
        <f>VLOOKUP($A31,DataSet!$A$2:$CF$3197,2+BS$1)</f>
        <v>0.2</v>
      </c>
      <c r="BT31">
        <f>VLOOKUP($A31,DataSet!$A$2:$CF$3197,2+BT$1)</f>
        <v>28.1</v>
      </c>
      <c r="BU31" s="10">
        <f>VLOOKUP($A31,DataSet!$A$2:$CF$3197,2+BU$1)</f>
        <v>8466212</v>
      </c>
      <c r="BV31" s="10">
        <f>VLOOKUP($A31,DataSet!$A$2:$CF$3197,2+BV$1)</f>
        <v>16513814</v>
      </c>
      <c r="BW31" s="10">
        <f>VLOOKUP($A31,DataSet!$A$2:$CF$3197,2+BW$1)</f>
        <v>26999899</v>
      </c>
      <c r="BX31">
        <f>VLOOKUP($A31,DataSet!$A$2:$CF$3197,2+BX$1)</f>
        <v>12452</v>
      </c>
      <c r="BY31">
        <f>VLOOKUP($A31,DataSet!$A$2:$CF$3197,2+BY$1)</f>
        <v>39445</v>
      </c>
      <c r="BZ31" s="10">
        <f>VLOOKUP($A31,DataSet!$A$2:$CF$3197,2+BZ$1)</f>
        <v>5383203</v>
      </c>
      <c r="CA31" s="10">
        <f>VLOOKUP($A31,DataSet!$A$2:$CF$3197,2+CA$1)</f>
        <v>6330622</v>
      </c>
      <c r="CB31" s="10">
        <f>VLOOKUP($A31,DataSet!$A$2:$CF$3197,2+CB$1)</f>
        <v>12769413</v>
      </c>
      <c r="CC31">
        <f>VLOOKUP($A31,DataSet!$A$2:$CF$3197,2+CC$1)</f>
        <v>5469</v>
      </c>
      <c r="CD31">
        <f>VLOOKUP($A31,DataSet!$A$2:$CF$3197,2+CD$1)</f>
        <v>109825.99</v>
      </c>
      <c r="CE31">
        <f>VLOOKUP($A31,DataSet!$A$2:$CF$3197,2+CE$1)</f>
        <v>18.2</v>
      </c>
    </row>
    <row r="32" spans="1:83">
      <c r="A32">
        <v>33000</v>
      </c>
      <c r="B32" t="str">
        <f>VLOOKUP($A32,DataSet!$A$2:$CF$3197,2)</f>
        <v>NEW HAMPSHIRE</v>
      </c>
      <c r="C32" s="10">
        <f>VLOOKUP($A32,DataSet!$A$2:$CF$3197,2+C$1)</f>
        <v>1314895</v>
      </c>
      <c r="D32">
        <f>VLOOKUP($A32,DataSet!$A$2:$CF$3197,2+D$1)</f>
        <v>6.4</v>
      </c>
      <c r="E32" s="10">
        <f>VLOOKUP($A32,DataSet!$A$2:$CF$3197,2+E$1)</f>
        <v>79109</v>
      </c>
      <c r="F32" s="10">
        <f>VLOOKUP($A32,DataSet!$A$2:$CF$3197,2+F$1)</f>
        <v>1235786</v>
      </c>
      <c r="G32" s="10">
        <f>VLOOKUP($A32,DataSet!$A$2:$CF$3197,2+G$1)</f>
        <v>73575</v>
      </c>
      <c r="H32">
        <f>VLOOKUP($A32,DataSet!$A$2:$CF$3197,2+H$1)</f>
        <v>5.6</v>
      </c>
      <c r="I32" s="10">
        <f>VLOOKUP($A32,DataSet!$A$2:$CF$3197,2+I$1)</f>
        <v>297625</v>
      </c>
      <c r="J32">
        <f>VLOOKUP($A32,DataSet!$A$2:$CF$3197,2+J$1)</f>
        <v>22.6</v>
      </c>
      <c r="K32">
        <f>VLOOKUP($A32,DataSet!$A$2:$CF$3197,2+K$1)</f>
        <v>12.4</v>
      </c>
      <c r="L32" s="10">
        <f>VLOOKUP($A32,DataSet!$A$2:$CF$3197,2+L$1)</f>
        <v>162629</v>
      </c>
      <c r="M32">
        <f>VLOOKUP($A32,DataSet!$A$2:$CF$3197,2+M$1)</f>
        <v>50.7</v>
      </c>
      <c r="N32" s="10">
        <f>VLOOKUP($A32,DataSet!$A$2:$CF$3197,2+N$1)</f>
        <v>1259738</v>
      </c>
      <c r="O32" s="10">
        <f>VLOOKUP($A32,DataSet!$A$2:$CF$3197,2+O$1)</f>
        <v>13905</v>
      </c>
      <c r="P32" s="10">
        <f>VLOOKUP($A32,DataSet!$A$2:$CF$3197,2+P$1)</f>
        <v>3458</v>
      </c>
      <c r="Q32" s="10">
        <f>VLOOKUP($A32,DataSet!$A$2:$CF$3197,2+Q$1)</f>
        <v>24389</v>
      </c>
      <c r="R32" s="10">
        <f>VLOOKUP($A32,DataSet!$A$2:$CF$3197,2+R$1)</f>
        <v>514</v>
      </c>
      <c r="S32" s="10">
        <f>VLOOKUP($A32,DataSet!$A$2:$CF$3197,2+S$1)</f>
        <v>12891</v>
      </c>
      <c r="T32" s="10">
        <f>VLOOKUP($A32,DataSet!$A$2:$CF$3197,2+T$1)</f>
        <v>29872</v>
      </c>
      <c r="U32" s="10">
        <f>VLOOKUP($A32,DataSet!$A$2:$CF$3197,2+U$1)</f>
        <v>1233144</v>
      </c>
      <c r="V32">
        <f>VLOOKUP($A32,DataSet!$A$2:$CF$3197,2+V$1)</f>
        <v>95.8</v>
      </c>
      <c r="W32">
        <f>VLOOKUP($A32,DataSet!$A$2:$CF$3197,2+W$1)</f>
        <v>1.1000000000000001</v>
      </c>
      <c r="X32">
        <f>VLOOKUP($A32,DataSet!$A$2:$CF$3197,2+X$1)</f>
        <v>0.3</v>
      </c>
      <c r="Y32">
        <f>VLOOKUP($A32,DataSet!$A$2:$CF$3197,2+Y$1)</f>
        <v>1.9</v>
      </c>
      <c r="Z32">
        <f>VLOOKUP($A32,DataSet!$A$2:$CF$3197,2+Z$1)</f>
        <v>0</v>
      </c>
      <c r="AA32">
        <f>VLOOKUP($A32,DataSet!$A$2:$CF$3197,2+AA$1)</f>
        <v>1</v>
      </c>
      <c r="AB32">
        <f>VLOOKUP($A32,DataSet!$A$2:$CF$3197,2+AB$1)</f>
        <v>2.2999999999999998</v>
      </c>
      <c r="AC32">
        <f>VLOOKUP($A32,DataSet!$A$2:$CF$3197,2+AC$1)</f>
        <v>93.8</v>
      </c>
      <c r="AD32" s="10">
        <f>VLOOKUP($A32,DataSet!$A$2:$CF$3197,2+AD$1)</f>
        <v>14565</v>
      </c>
      <c r="AE32" s="10">
        <f>VLOOKUP($A32,DataSet!$A$2:$CF$3197,2+AE$1)</f>
        <v>10111</v>
      </c>
      <c r="AF32">
        <f>VLOOKUP($A32,DataSet!$A$2:$CF$3197,2+AF$1)</f>
        <v>81</v>
      </c>
      <c r="AG32">
        <f>VLOOKUP($A32,DataSet!$A$2:$CF$3197,2+AG$1)</f>
        <v>55.4</v>
      </c>
      <c r="AH32">
        <f>VLOOKUP($A32,DataSet!$A$2:$CF$3197,2+AH$1)</f>
        <v>4.4000000000000004</v>
      </c>
      <c r="AI32">
        <f>VLOOKUP($A32,DataSet!$A$2:$CF$3197,2+AI$1)</f>
        <v>8.3000000000000007</v>
      </c>
      <c r="AJ32">
        <f>VLOOKUP($A32,DataSet!$A$2:$CF$3197,2+AJ$1)</f>
        <v>87.4</v>
      </c>
      <c r="AK32">
        <f>VLOOKUP($A32,DataSet!$A$2:$CF$3197,2+AK$1)</f>
        <v>28.7</v>
      </c>
      <c r="AL32" s="10">
        <f>VLOOKUP($A32,DataSet!$A$2:$CF$3197,2+AL$1)</f>
        <v>193893</v>
      </c>
      <c r="AM32">
        <f>VLOOKUP($A32,DataSet!$A$2:$CF$3197,2+AM$1)</f>
        <v>25.3</v>
      </c>
      <c r="AN32" s="10">
        <f>VLOOKUP($A32,DataSet!$A$2:$CF$3197,2+AN$1)</f>
        <v>589812</v>
      </c>
      <c r="AO32" s="10">
        <f>VLOOKUP($A32,DataSet!$A$2:$CF$3197,2+AO$1)</f>
        <v>42788</v>
      </c>
      <c r="AP32">
        <f>VLOOKUP($A32,DataSet!$A$2:$CF$3197,2+AP$1)</f>
        <v>7.8</v>
      </c>
      <c r="AQ32">
        <f>VLOOKUP($A32,DataSet!$A$2:$CF$3197,2+AQ$1)</f>
        <v>69.7</v>
      </c>
      <c r="AR32" s="10">
        <f>VLOOKUP($A32,DataSet!$A$2:$CF$3197,2+AR$1)</f>
        <v>133300</v>
      </c>
      <c r="AS32">
        <f>VLOOKUP($A32,DataSet!$A$2:$CF$3197,2+AS$1)</f>
        <v>26.5</v>
      </c>
      <c r="AT32" s="10">
        <f>VLOOKUP($A32,DataSet!$A$2:$CF$3197,2+AT$1)</f>
        <v>474606</v>
      </c>
      <c r="AU32">
        <f>VLOOKUP($A32,DataSet!$A$2:$CF$3197,2+AU$1)</f>
        <v>2.5299999999999998</v>
      </c>
      <c r="AV32" s="10">
        <f>VLOOKUP($A32,DataSet!$A$2:$CF$3197,2+AV$1)</f>
        <v>23844</v>
      </c>
      <c r="AW32" s="10">
        <f>VLOOKUP($A32,DataSet!$A$2:$CF$3197,2+AW$1)</f>
        <v>53377</v>
      </c>
      <c r="AX32">
        <f>VLOOKUP($A32,DataSet!$A$2:$CF$3197,2+AX$1)</f>
        <v>6.6</v>
      </c>
      <c r="AY32" s="10">
        <f>VLOOKUP($A32,DataSet!$A$2:$CF$3197,2+AY$1)</f>
        <v>49356</v>
      </c>
      <c r="AZ32" s="10">
        <f>VLOOKUP($A32,DataSet!$A$2:$CF$3197,2+AZ$1)</f>
        <v>37768</v>
      </c>
      <c r="BA32" s="10">
        <f>VLOOKUP($A32,DataSet!$A$2:$CF$3197,2+BA$1)</f>
        <v>736780</v>
      </c>
      <c r="BB32" s="10">
        <f>VLOOKUP($A32,DataSet!$A$2:$CF$3197,2+BB$1)</f>
        <v>25268</v>
      </c>
      <c r="BC32">
        <f>VLOOKUP($A32,DataSet!$A$2:$CF$3197,2+BC$1)</f>
        <v>3.4</v>
      </c>
      <c r="BD32" s="10">
        <f>VLOOKUP($A32,DataSet!$A$2:$CF$3197,2+BD$1)</f>
        <v>835670</v>
      </c>
      <c r="BE32" s="10">
        <f>VLOOKUP($A32,DataSet!$A$2:$CF$3197,2+BE$1)</f>
        <v>50831</v>
      </c>
      <c r="BF32" s="10">
        <f>VLOOKUP($A32,DataSet!$A$2:$CF$3197,2+BF$1)</f>
        <v>92470</v>
      </c>
      <c r="BG32" s="10">
        <f>VLOOKUP($A32,DataSet!$A$2:$CF$3197,2+BG$1)</f>
        <v>36695869</v>
      </c>
      <c r="BH32">
        <f>VLOOKUP($A32,DataSet!$A$2:$CF$3197,2+BH$1)</f>
        <v>43912</v>
      </c>
      <c r="BI32" s="10">
        <f>VLOOKUP($A32,DataSet!$A$2:$CF$3197,2+BI$1)</f>
        <v>39224</v>
      </c>
      <c r="BJ32" s="10">
        <f>VLOOKUP($A32,DataSet!$A$2:$CF$3197,2+BJ$1)</f>
        <v>562398</v>
      </c>
      <c r="BK32">
        <f>VLOOKUP($A32,DataSet!$A$2:$CF$3197,2+BK$1)</f>
        <v>2.9</v>
      </c>
      <c r="BL32" s="10">
        <f>VLOOKUP($A32,DataSet!$A$2:$CF$3197,2+BL$1)</f>
        <v>106642</v>
      </c>
      <c r="BM32" s="10">
        <f>VLOOKUP($A32,DataSet!$A$2:$CF$3197,2+BM$1)</f>
        <v>2082145</v>
      </c>
      <c r="BN32" s="10">
        <f>VLOOKUP($A32,DataSet!$A$2:$CF$3197,2+BN$1)</f>
        <v>125388</v>
      </c>
      <c r="BO32">
        <f>VLOOKUP($A32,DataSet!$A$2:$CF$3197,2+BO$1)</f>
        <v>0.4</v>
      </c>
      <c r="BP32">
        <f>VLOOKUP($A32,DataSet!$A$2:$CF$3197,2+BP$1)</f>
        <v>0.4</v>
      </c>
      <c r="BQ32">
        <f>VLOOKUP($A32,DataSet!$A$2:$CF$3197,2+BQ$1)</f>
        <v>1.2</v>
      </c>
      <c r="BR32">
        <f>VLOOKUP($A32,DataSet!$A$2:$CF$3197,2+BR$1)</f>
        <v>0.7</v>
      </c>
      <c r="BS32">
        <f>VLOOKUP($A32,DataSet!$A$2:$CF$3197,2+BS$1)</f>
        <v>0</v>
      </c>
      <c r="BT32">
        <f>VLOOKUP($A32,DataSet!$A$2:$CF$3197,2+BT$1)</f>
        <v>24.7</v>
      </c>
      <c r="BU32" s="10">
        <f>VLOOKUP($A32,DataSet!$A$2:$CF$3197,2+BU$1)</f>
        <v>15235144</v>
      </c>
      <c r="BV32" s="10">
        <f>VLOOKUP($A32,DataSet!$A$2:$CF$3197,2+BV$1)</f>
        <v>13741876</v>
      </c>
      <c r="BW32" s="10">
        <f>VLOOKUP($A32,DataSet!$A$2:$CF$3197,2+BW$1)</f>
        <v>20830057</v>
      </c>
      <c r="BX32">
        <f>VLOOKUP($A32,DataSet!$A$2:$CF$3197,2+BX$1)</f>
        <v>16330</v>
      </c>
      <c r="BY32">
        <f>VLOOKUP($A32,DataSet!$A$2:$CF$3197,2+BY$1)</f>
        <v>5677</v>
      </c>
      <c r="BZ32" s="10">
        <f>VLOOKUP($A32,DataSet!$A$2:$CF$3197,2+BZ$1)</f>
        <v>1036613</v>
      </c>
      <c r="CA32" s="10">
        <f>VLOOKUP($A32,DataSet!$A$2:$CF$3197,2+CA$1)</f>
        <v>444879</v>
      </c>
      <c r="CB32" s="10">
        <f>VLOOKUP($A32,DataSet!$A$2:$CF$3197,2+CB$1)</f>
        <v>7958518</v>
      </c>
      <c r="CC32">
        <f>VLOOKUP($A32,DataSet!$A$2:$CF$3197,2+CC$1)</f>
        <v>6124</v>
      </c>
      <c r="CD32">
        <f>VLOOKUP($A32,DataSet!$A$2:$CF$3197,2+CD$1)</f>
        <v>8968.1</v>
      </c>
      <c r="CE32">
        <f>VLOOKUP($A32,DataSet!$A$2:$CF$3197,2+CE$1)</f>
        <v>137.80000000000001</v>
      </c>
    </row>
    <row r="33" spans="1:83">
      <c r="A33">
        <v>34000</v>
      </c>
      <c r="B33" t="str">
        <f>VLOOKUP($A33,DataSet!$A$2:$CF$3197,2)</f>
        <v>NEW JERSEY</v>
      </c>
      <c r="C33" s="10">
        <f>VLOOKUP($A33,DataSet!$A$2:$CF$3197,2+C$1)</f>
        <v>8724560</v>
      </c>
      <c r="D33">
        <f>VLOOKUP($A33,DataSet!$A$2:$CF$3197,2+D$1)</f>
        <v>3.7</v>
      </c>
      <c r="E33" s="10">
        <f>VLOOKUP($A33,DataSet!$A$2:$CF$3197,2+E$1)</f>
        <v>310213</v>
      </c>
      <c r="F33" s="10">
        <f>VLOOKUP($A33,DataSet!$A$2:$CF$3197,2+F$1)</f>
        <v>8414350</v>
      </c>
      <c r="G33" s="10">
        <f>VLOOKUP($A33,DataSet!$A$2:$CF$3197,2+G$1)</f>
        <v>558994</v>
      </c>
      <c r="H33">
        <f>VLOOKUP($A33,DataSet!$A$2:$CF$3197,2+H$1)</f>
        <v>6.4</v>
      </c>
      <c r="I33" s="10">
        <f>VLOOKUP($A33,DataSet!$A$2:$CF$3197,2+I$1)</f>
        <v>2089338</v>
      </c>
      <c r="J33">
        <f>VLOOKUP($A33,DataSet!$A$2:$CF$3197,2+J$1)</f>
        <v>23.9</v>
      </c>
      <c r="K33">
        <f>VLOOKUP($A33,DataSet!$A$2:$CF$3197,2+K$1)</f>
        <v>12.9</v>
      </c>
      <c r="L33" s="10">
        <f>VLOOKUP($A33,DataSet!$A$2:$CF$3197,2+L$1)</f>
        <v>1127742</v>
      </c>
      <c r="M33">
        <f>VLOOKUP($A33,DataSet!$A$2:$CF$3197,2+M$1)</f>
        <v>51.1</v>
      </c>
      <c r="N33" s="10">
        <f>VLOOKUP($A33,DataSet!$A$2:$CF$3197,2+N$1)</f>
        <v>6665390</v>
      </c>
      <c r="O33" s="10">
        <f>VLOOKUP($A33,DataSet!$A$2:$CF$3197,2+O$1)</f>
        <v>1264681</v>
      </c>
      <c r="P33" s="10">
        <f>VLOOKUP($A33,DataSet!$A$2:$CF$3197,2+P$1)</f>
        <v>27970</v>
      </c>
      <c r="Q33" s="10">
        <f>VLOOKUP($A33,DataSet!$A$2:$CF$3197,2+Q$1)</f>
        <v>647986</v>
      </c>
      <c r="R33" s="10">
        <f>VLOOKUP($A33,DataSet!$A$2:$CF$3197,2+R$1)</f>
        <v>6878</v>
      </c>
      <c r="S33" s="10">
        <f>VLOOKUP($A33,DataSet!$A$2:$CF$3197,2+S$1)</f>
        <v>111655</v>
      </c>
      <c r="T33" s="10">
        <f>VLOOKUP($A33,DataSet!$A$2:$CF$3197,2+T$1)</f>
        <v>1364696</v>
      </c>
      <c r="U33" s="10">
        <f>VLOOKUP($A33,DataSet!$A$2:$CF$3197,2+U$1)</f>
        <v>5457733</v>
      </c>
      <c r="V33">
        <f>VLOOKUP($A33,DataSet!$A$2:$CF$3197,2+V$1)</f>
        <v>76.400000000000006</v>
      </c>
      <c r="W33">
        <f>VLOOKUP($A33,DataSet!$A$2:$CF$3197,2+W$1)</f>
        <v>14.5</v>
      </c>
      <c r="X33">
        <f>VLOOKUP($A33,DataSet!$A$2:$CF$3197,2+X$1)</f>
        <v>0.3</v>
      </c>
      <c r="Y33">
        <f>VLOOKUP($A33,DataSet!$A$2:$CF$3197,2+Y$1)</f>
        <v>7.4</v>
      </c>
      <c r="Z33">
        <f>VLOOKUP($A33,DataSet!$A$2:$CF$3197,2+Z$1)</f>
        <v>0.1</v>
      </c>
      <c r="AA33">
        <f>VLOOKUP($A33,DataSet!$A$2:$CF$3197,2+AA$1)</f>
        <v>1.3</v>
      </c>
      <c r="AB33">
        <f>VLOOKUP($A33,DataSet!$A$2:$CF$3197,2+AB$1)</f>
        <v>15.6</v>
      </c>
      <c r="AC33">
        <f>VLOOKUP($A33,DataSet!$A$2:$CF$3197,2+AC$1)</f>
        <v>62.6</v>
      </c>
      <c r="AD33" s="10">
        <f>VLOOKUP($A33,DataSet!$A$2:$CF$3197,2+AD$1)</f>
        <v>115253</v>
      </c>
      <c r="AE33" s="10">
        <f>VLOOKUP($A33,DataSet!$A$2:$CF$3197,2+AE$1)</f>
        <v>71371</v>
      </c>
      <c r="AF33">
        <f>VLOOKUP($A33,DataSet!$A$2:$CF$3197,2+AF$1)</f>
        <v>651</v>
      </c>
      <c r="AG33">
        <f>VLOOKUP($A33,DataSet!$A$2:$CF$3197,2+AG$1)</f>
        <v>59.8</v>
      </c>
      <c r="AH33">
        <f>VLOOKUP($A33,DataSet!$A$2:$CF$3197,2+AH$1)</f>
        <v>17.5</v>
      </c>
      <c r="AI33">
        <f>VLOOKUP($A33,DataSet!$A$2:$CF$3197,2+AI$1)</f>
        <v>25.5</v>
      </c>
      <c r="AJ33">
        <f>VLOOKUP($A33,DataSet!$A$2:$CF$3197,2+AJ$1)</f>
        <v>82.1</v>
      </c>
      <c r="AK33">
        <f>VLOOKUP($A33,DataSet!$A$2:$CF$3197,2+AK$1)</f>
        <v>29.8</v>
      </c>
      <c r="AL33" s="10">
        <f>VLOOKUP($A33,DataSet!$A$2:$CF$3197,2+AL$1)</f>
        <v>1389811</v>
      </c>
      <c r="AM33">
        <f>VLOOKUP($A33,DataSet!$A$2:$CF$3197,2+AM$1)</f>
        <v>30</v>
      </c>
      <c r="AN33" s="10">
        <f>VLOOKUP($A33,DataSet!$A$2:$CF$3197,2+AN$1)</f>
        <v>3472643</v>
      </c>
      <c r="AO33" s="10">
        <f>VLOOKUP($A33,DataSet!$A$2:$CF$3197,2+AO$1)</f>
        <v>162369</v>
      </c>
      <c r="AP33">
        <f>VLOOKUP($A33,DataSet!$A$2:$CF$3197,2+AP$1)</f>
        <v>4.9000000000000004</v>
      </c>
      <c r="AQ33">
        <f>VLOOKUP($A33,DataSet!$A$2:$CF$3197,2+AQ$1)</f>
        <v>65.599999999999994</v>
      </c>
      <c r="AR33" s="10">
        <f>VLOOKUP($A33,DataSet!$A$2:$CF$3197,2+AR$1)</f>
        <v>170800</v>
      </c>
      <c r="AS33">
        <f>VLOOKUP($A33,DataSet!$A$2:$CF$3197,2+AS$1)</f>
        <v>36.1</v>
      </c>
      <c r="AT33" s="10">
        <f>VLOOKUP($A33,DataSet!$A$2:$CF$3197,2+AT$1)</f>
        <v>3064645</v>
      </c>
      <c r="AU33">
        <f>VLOOKUP($A33,DataSet!$A$2:$CF$3197,2+AU$1)</f>
        <v>2.68</v>
      </c>
      <c r="AV33" s="10">
        <f>VLOOKUP($A33,DataSet!$A$2:$CF$3197,2+AV$1)</f>
        <v>27006</v>
      </c>
      <c r="AW33" s="10">
        <f>VLOOKUP($A33,DataSet!$A$2:$CF$3197,2+AW$1)</f>
        <v>57338</v>
      </c>
      <c r="AX33">
        <f>VLOOKUP($A33,DataSet!$A$2:$CF$3197,2+AX$1)</f>
        <v>8.4</v>
      </c>
      <c r="AY33" s="10">
        <f>VLOOKUP($A33,DataSet!$A$2:$CF$3197,2+AY$1)</f>
        <v>381466</v>
      </c>
      <c r="AZ33" s="10">
        <f>VLOOKUP($A33,DataSet!$A$2:$CF$3197,2+AZ$1)</f>
        <v>43831</v>
      </c>
      <c r="BA33" s="10">
        <f>VLOOKUP($A33,DataSet!$A$2:$CF$3197,2+BA$1)</f>
        <v>4518035</v>
      </c>
      <c r="BB33" s="10">
        <f>VLOOKUP($A33,DataSet!$A$2:$CF$3197,2+BB$1)</f>
        <v>209014</v>
      </c>
      <c r="BC33">
        <f>VLOOKUP($A33,DataSet!$A$2:$CF$3197,2+BC$1)</f>
        <v>4.5999999999999996</v>
      </c>
      <c r="BD33" s="10">
        <f>VLOOKUP($A33,DataSet!$A$2:$CF$3197,2+BD$1)</f>
        <v>4995959</v>
      </c>
      <c r="BE33" s="10">
        <f>VLOOKUP($A33,DataSet!$A$2:$CF$3197,2+BE$1)</f>
        <v>240580</v>
      </c>
      <c r="BF33" s="10">
        <f>VLOOKUP($A33,DataSet!$A$2:$CF$3197,2+BF$1)</f>
        <v>655757</v>
      </c>
      <c r="BG33" s="10">
        <f>VLOOKUP($A33,DataSet!$A$2:$CF$3197,2+BG$1)</f>
        <v>278468425</v>
      </c>
      <c r="BH33">
        <f>VLOOKUP($A33,DataSet!$A$2:$CF$3197,2+BH$1)</f>
        <v>55739</v>
      </c>
      <c r="BI33" s="10">
        <f>VLOOKUP($A33,DataSet!$A$2:$CF$3197,2+BI$1)</f>
        <v>242128</v>
      </c>
      <c r="BJ33" s="10">
        <f>VLOOKUP($A33,DataSet!$A$2:$CF$3197,2+BJ$1)</f>
        <v>3594862</v>
      </c>
      <c r="BK33">
        <f>VLOOKUP($A33,DataSet!$A$2:$CF$3197,2+BK$1)</f>
        <v>1.3</v>
      </c>
      <c r="BL33" s="10">
        <f>VLOOKUP($A33,DataSet!$A$2:$CF$3197,2+BL$1)</f>
        <v>573134</v>
      </c>
      <c r="BM33" s="10">
        <f>VLOOKUP($A33,DataSet!$A$2:$CF$3197,2+BM$1)</f>
        <v>15715595</v>
      </c>
      <c r="BN33" s="10">
        <f>VLOOKUP($A33,DataSet!$A$2:$CF$3197,2+BN$1)</f>
        <v>708837</v>
      </c>
      <c r="BO33">
        <f>VLOOKUP($A33,DataSet!$A$2:$CF$3197,2+BO$1)</f>
        <v>5.0999999999999996</v>
      </c>
      <c r="BP33">
        <f>VLOOKUP($A33,DataSet!$A$2:$CF$3197,2+BP$1)</f>
        <v>0.4</v>
      </c>
      <c r="BQ33">
        <f>VLOOKUP($A33,DataSet!$A$2:$CF$3197,2+BQ$1)</f>
        <v>7.3</v>
      </c>
      <c r="BR33">
        <f>VLOOKUP($A33,DataSet!$A$2:$CF$3197,2+BR$1)</f>
        <v>7</v>
      </c>
      <c r="BS33">
        <f>VLOOKUP($A33,DataSet!$A$2:$CF$3197,2+BS$1)</f>
        <v>0.1</v>
      </c>
      <c r="BT33">
        <f>VLOOKUP($A33,DataSet!$A$2:$CF$3197,2+BT$1)</f>
        <v>26.1</v>
      </c>
      <c r="BU33" s="10">
        <f>VLOOKUP($A33,DataSet!$A$2:$CF$3197,2+BU$1)</f>
        <v>96599807</v>
      </c>
      <c r="BV33" s="10">
        <f>VLOOKUP($A33,DataSet!$A$2:$CF$3197,2+BV$1)</f>
        <v>256925492</v>
      </c>
      <c r="BW33" s="10">
        <f>VLOOKUP($A33,DataSet!$A$2:$CF$3197,2+BW$1)</f>
        <v>102153833</v>
      </c>
      <c r="BX33">
        <f>VLOOKUP($A33,DataSet!$A$2:$CF$3197,2+BX$1)</f>
        <v>11910</v>
      </c>
      <c r="BY33">
        <f>VLOOKUP($A33,DataSet!$A$2:$CF$3197,2+BY$1)</f>
        <v>34323</v>
      </c>
      <c r="BZ33" s="10">
        <f>VLOOKUP($A33,DataSet!$A$2:$CF$3197,2+BZ$1)</f>
        <v>4382666</v>
      </c>
      <c r="CA33" s="10">
        <f>VLOOKUP($A33,DataSet!$A$2:$CF$3197,2+CA$1)</f>
        <v>805682</v>
      </c>
      <c r="CB33" s="10">
        <f>VLOOKUP($A33,DataSet!$A$2:$CF$3197,2+CB$1)</f>
        <v>55264350</v>
      </c>
      <c r="CC33">
        <f>VLOOKUP($A33,DataSet!$A$2:$CF$3197,2+CC$1)</f>
        <v>6353</v>
      </c>
      <c r="CD33">
        <f>VLOOKUP($A33,DataSet!$A$2:$CF$3197,2+CD$1)</f>
        <v>7417.34</v>
      </c>
      <c r="CE33">
        <f>VLOOKUP($A33,DataSet!$A$2:$CF$3197,2+CE$1)</f>
        <v>1134.5</v>
      </c>
    </row>
    <row r="34" spans="1:83">
      <c r="A34">
        <v>35000</v>
      </c>
      <c r="B34" t="str">
        <f>VLOOKUP($A34,DataSet!$A$2:$CF$3197,2)</f>
        <v>NEW MEXICO</v>
      </c>
      <c r="C34" s="10">
        <f>VLOOKUP($A34,DataSet!$A$2:$CF$3197,2+C$1)</f>
        <v>1954599</v>
      </c>
      <c r="D34">
        <f>VLOOKUP($A34,DataSet!$A$2:$CF$3197,2+D$1)</f>
        <v>7.5</v>
      </c>
      <c r="E34" s="10">
        <f>VLOOKUP($A34,DataSet!$A$2:$CF$3197,2+E$1)</f>
        <v>135553</v>
      </c>
      <c r="F34" s="10">
        <f>VLOOKUP($A34,DataSet!$A$2:$CF$3197,2+F$1)</f>
        <v>1819046</v>
      </c>
      <c r="G34" s="10">
        <f>VLOOKUP($A34,DataSet!$A$2:$CF$3197,2+G$1)</f>
        <v>141969</v>
      </c>
      <c r="H34">
        <f>VLOOKUP($A34,DataSet!$A$2:$CF$3197,2+H$1)</f>
        <v>7.3</v>
      </c>
      <c r="I34" s="10">
        <f>VLOOKUP($A34,DataSet!$A$2:$CF$3197,2+I$1)</f>
        <v>508930</v>
      </c>
      <c r="J34">
        <f>VLOOKUP($A34,DataSet!$A$2:$CF$3197,2+J$1)</f>
        <v>26</v>
      </c>
      <c r="K34">
        <f>VLOOKUP($A34,DataSet!$A$2:$CF$3197,2+K$1)</f>
        <v>12.4</v>
      </c>
      <c r="L34" s="10">
        <f>VLOOKUP($A34,DataSet!$A$2:$CF$3197,2+L$1)</f>
        <v>242600</v>
      </c>
      <c r="M34">
        <f>VLOOKUP($A34,DataSet!$A$2:$CF$3197,2+M$1)</f>
        <v>50.6</v>
      </c>
      <c r="N34" s="10">
        <f>VLOOKUP($A34,DataSet!$A$2:$CF$3197,2+N$1)</f>
        <v>1653876</v>
      </c>
      <c r="O34" s="10">
        <f>VLOOKUP($A34,DataSet!$A$2:$CF$3197,2+O$1)</f>
        <v>49161</v>
      </c>
      <c r="P34" s="10">
        <f>VLOOKUP($A34,DataSet!$A$2:$CF$3197,2+P$1)</f>
        <v>190826</v>
      </c>
      <c r="Q34" s="10">
        <f>VLOOKUP($A34,DataSet!$A$2:$CF$3197,2+Q$1)</f>
        <v>26140</v>
      </c>
      <c r="R34" s="10">
        <f>VLOOKUP($A34,DataSet!$A$2:$CF$3197,2+R$1)</f>
        <v>2655</v>
      </c>
      <c r="S34" s="10">
        <f>VLOOKUP($A34,DataSet!$A$2:$CF$3197,2+S$1)</f>
        <v>31941</v>
      </c>
      <c r="T34" s="10">
        <f>VLOOKUP($A34,DataSet!$A$2:$CF$3197,2+T$1)</f>
        <v>860688</v>
      </c>
      <c r="U34" s="10">
        <f>VLOOKUP($A34,DataSet!$A$2:$CF$3197,2+U$1)</f>
        <v>836006</v>
      </c>
      <c r="V34">
        <f>VLOOKUP($A34,DataSet!$A$2:$CF$3197,2+V$1)</f>
        <v>84.6</v>
      </c>
      <c r="W34">
        <f>VLOOKUP($A34,DataSet!$A$2:$CF$3197,2+W$1)</f>
        <v>2.5</v>
      </c>
      <c r="X34">
        <f>VLOOKUP($A34,DataSet!$A$2:$CF$3197,2+X$1)</f>
        <v>9.8000000000000007</v>
      </c>
      <c r="Y34">
        <f>VLOOKUP($A34,DataSet!$A$2:$CF$3197,2+Y$1)</f>
        <v>1.3</v>
      </c>
      <c r="Z34">
        <f>VLOOKUP($A34,DataSet!$A$2:$CF$3197,2+Z$1)</f>
        <v>0.1</v>
      </c>
      <c r="AA34">
        <f>VLOOKUP($A34,DataSet!$A$2:$CF$3197,2+AA$1)</f>
        <v>1.6</v>
      </c>
      <c r="AB34">
        <f>VLOOKUP($A34,DataSet!$A$2:$CF$3197,2+AB$1)</f>
        <v>44</v>
      </c>
      <c r="AC34">
        <f>VLOOKUP($A34,DataSet!$A$2:$CF$3197,2+AC$1)</f>
        <v>42.8</v>
      </c>
      <c r="AD34" s="10">
        <f>VLOOKUP($A34,DataSet!$A$2:$CF$3197,2+AD$1)</f>
        <v>28384</v>
      </c>
      <c r="AE34" s="10">
        <f>VLOOKUP($A34,DataSet!$A$2:$CF$3197,2+AE$1)</f>
        <v>14298</v>
      </c>
      <c r="AF34">
        <f>VLOOKUP($A34,DataSet!$A$2:$CF$3197,2+AF$1)</f>
        <v>179</v>
      </c>
      <c r="AG34">
        <f>VLOOKUP($A34,DataSet!$A$2:$CF$3197,2+AG$1)</f>
        <v>54.4</v>
      </c>
      <c r="AH34">
        <f>VLOOKUP($A34,DataSet!$A$2:$CF$3197,2+AH$1)</f>
        <v>8.1999999999999993</v>
      </c>
      <c r="AI34">
        <f>VLOOKUP($A34,DataSet!$A$2:$CF$3197,2+AI$1)</f>
        <v>36.5</v>
      </c>
      <c r="AJ34">
        <f>VLOOKUP($A34,DataSet!$A$2:$CF$3197,2+AJ$1)</f>
        <v>78.900000000000006</v>
      </c>
      <c r="AK34">
        <f>VLOOKUP($A34,DataSet!$A$2:$CF$3197,2+AK$1)</f>
        <v>23.5</v>
      </c>
      <c r="AL34" s="10">
        <f>VLOOKUP($A34,DataSet!$A$2:$CF$3197,2+AL$1)</f>
        <v>338430</v>
      </c>
      <c r="AM34">
        <f>VLOOKUP($A34,DataSet!$A$2:$CF$3197,2+AM$1)</f>
        <v>21.9</v>
      </c>
      <c r="AN34" s="10">
        <f>VLOOKUP($A34,DataSet!$A$2:$CF$3197,2+AN$1)</f>
        <v>850095</v>
      </c>
      <c r="AO34" s="10">
        <f>VLOOKUP($A34,DataSet!$A$2:$CF$3197,2+AO$1)</f>
        <v>69516</v>
      </c>
      <c r="AP34">
        <f>VLOOKUP($A34,DataSet!$A$2:$CF$3197,2+AP$1)</f>
        <v>8.9</v>
      </c>
      <c r="AQ34">
        <f>VLOOKUP($A34,DataSet!$A$2:$CF$3197,2+AQ$1)</f>
        <v>70</v>
      </c>
      <c r="AR34" s="10">
        <f>VLOOKUP($A34,DataSet!$A$2:$CF$3197,2+AR$1)</f>
        <v>108100</v>
      </c>
      <c r="AS34">
        <f>VLOOKUP($A34,DataSet!$A$2:$CF$3197,2+AS$1)</f>
        <v>15.3</v>
      </c>
      <c r="AT34" s="10">
        <f>VLOOKUP($A34,DataSet!$A$2:$CF$3197,2+AT$1)</f>
        <v>677971</v>
      </c>
      <c r="AU34">
        <f>VLOOKUP($A34,DataSet!$A$2:$CF$3197,2+AU$1)</f>
        <v>2.63</v>
      </c>
      <c r="AV34" s="10">
        <f>VLOOKUP($A34,DataSet!$A$2:$CF$3197,2+AV$1)</f>
        <v>17261</v>
      </c>
      <c r="AW34" s="10">
        <f>VLOOKUP($A34,DataSet!$A$2:$CF$3197,2+AW$1)</f>
        <v>37838</v>
      </c>
      <c r="AX34">
        <f>VLOOKUP($A34,DataSet!$A$2:$CF$3197,2+AX$1)</f>
        <v>16.7</v>
      </c>
      <c r="AY34" s="10">
        <f>VLOOKUP($A34,DataSet!$A$2:$CF$3197,2+AY$1)</f>
        <v>53714</v>
      </c>
      <c r="AZ34" s="10">
        <f>VLOOKUP($A34,DataSet!$A$2:$CF$3197,2+AZ$1)</f>
        <v>27889</v>
      </c>
      <c r="BA34" s="10">
        <f>VLOOKUP($A34,DataSet!$A$2:$CF$3197,2+BA$1)</f>
        <v>935350</v>
      </c>
      <c r="BB34" s="10">
        <f>VLOOKUP($A34,DataSet!$A$2:$CF$3197,2+BB$1)</f>
        <v>39727</v>
      </c>
      <c r="BC34">
        <f>VLOOKUP($A34,DataSet!$A$2:$CF$3197,2+BC$1)</f>
        <v>4.2</v>
      </c>
      <c r="BD34" s="10">
        <f>VLOOKUP($A34,DataSet!$A$2:$CF$3197,2+BD$1)</f>
        <v>1064351</v>
      </c>
      <c r="BE34" s="10">
        <f>VLOOKUP($A34,DataSet!$A$2:$CF$3197,2+BE$1)</f>
        <v>91397</v>
      </c>
      <c r="BF34" s="10">
        <f>VLOOKUP($A34,DataSet!$A$2:$CF$3197,2+BF$1)</f>
        <v>219567</v>
      </c>
      <c r="BG34" s="10">
        <f>VLOOKUP($A34,DataSet!$A$2:$CF$3197,2+BG$1)</f>
        <v>39793255</v>
      </c>
      <c r="BH34">
        <f>VLOOKUP($A34,DataSet!$A$2:$CF$3197,2+BH$1)</f>
        <v>37387</v>
      </c>
      <c r="BI34" s="10">
        <f>VLOOKUP($A34,DataSet!$A$2:$CF$3197,2+BI$1)</f>
        <v>45006</v>
      </c>
      <c r="BJ34" s="10">
        <f>VLOOKUP($A34,DataSet!$A$2:$CF$3197,2+BJ$1)</f>
        <v>595249</v>
      </c>
      <c r="BK34">
        <f>VLOOKUP($A34,DataSet!$A$2:$CF$3197,2+BK$1)</f>
        <v>8.4</v>
      </c>
      <c r="BL34" s="10">
        <f>VLOOKUP($A34,DataSet!$A$2:$CF$3197,2+BL$1)</f>
        <v>116614</v>
      </c>
      <c r="BM34" s="10">
        <f>VLOOKUP($A34,DataSet!$A$2:$CF$3197,2+BM$1)</f>
        <v>2771474</v>
      </c>
      <c r="BN34" s="10">
        <f>VLOOKUP($A34,DataSet!$A$2:$CF$3197,2+BN$1)</f>
        <v>136711</v>
      </c>
      <c r="BO34">
        <f>VLOOKUP($A34,DataSet!$A$2:$CF$3197,2+BO$1)</f>
        <v>1.1000000000000001</v>
      </c>
      <c r="BP34">
        <f>VLOOKUP($A34,DataSet!$A$2:$CF$3197,2+BP$1)</f>
        <v>5</v>
      </c>
      <c r="BQ34">
        <f>VLOOKUP($A34,DataSet!$A$2:$CF$3197,2+BQ$1)</f>
        <v>1.7</v>
      </c>
      <c r="BR34">
        <f>VLOOKUP($A34,DataSet!$A$2:$CF$3197,2+BR$1)</f>
        <v>21.7</v>
      </c>
      <c r="BS34">
        <f>VLOOKUP($A34,DataSet!$A$2:$CF$3197,2+BS$1)</f>
        <v>0.1</v>
      </c>
      <c r="BT34">
        <f>VLOOKUP($A34,DataSet!$A$2:$CF$3197,2+BT$1)</f>
        <v>30.9</v>
      </c>
      <c r="BU34" s="10">
        <f>VLOOKUP($A34,DataSet!$A$2:$CF$3197,2+BU$1)</f>
        <v>10168130</v>
      </c>
      <c r="BV34" s="10">
        <f>VLOOKUP($A34,DataSet!$A$2:$CF$3197,2+BV$1)</f>
        <v>8993729</v>
      </c>
      <c r="BW34" s="10">
        <f>VLOOKUP($A34,DataSet!$A$2:$CF$3197,2+BW$1)</f>
        <v>18328637</v>
      </c>
      <c r="BX34">
        <f>VLOOKUP($A34,DataSet!$A$2:$CF$3197,2+BX$1)</f>
        <v>9880</v>
      </c>
      <c r="BY34">
        <f>VLOOKUP($A34,DataSet!$A$2:$CF$3197,2+BY$1)</f>
        <v>13573</v>
      </c>
      <c r="BZ34" s="10">
        <f>VLOOKUP($A34,DataSet!$A$2:$CF$3197,2+BZ$1)</f>
        <v>2315507</v>
      </c>
      <c r="CA34" s="10">
        <f>VLOOKUP($A34,DataSet!$A$2:$CF$3197,2+CA$1)</f>
        <v>44810083</v>
      </c>
      <c r="CB34" s="10">
        <f>VLOOKUP($A34,DataSet!$A$2:$CF$3197,2+CB$1)</f>
        <v>19863967</v>
      </c>
      <c r="CC34">
        <f>VLOOKUP($A34,DataSet!$A$2:$CF$3197,2+CC$1)</f>
        <v>10437</v>
      </c>
      <c r="CD34">
        <f>VLOOKUP($A34,DataSet!$A$2:$CF$3197,2+CD$1)</f>
        <v>121355.53</v>
      </c>
      <c r="CE34">
        <f>VLOOKUP($A34,DataSet!$A$2:$CF$3197,2+CE$1)</f>
        <v>15</v>
      </c>
    </row>
    <row r="35" spans="1:83">
      <c r="A35">
        <v>36000</v>
      </c>
      <c r="B35" t="str">
        <f>VLOOKUP($A35,DataSet!$A$2:$CF$3197,2)</f>
        <v>NEW YORK</v>
      </c>
      <c r="C35" s="10">
        <f>VLOOKUP($A35,DataSet!$A$2:$CF$3197,2+C$1)</f>
        <v>19306183</v>
      </c>
      <c r="D35">
        <f>VLOOKUP($A35,DataSet!$A$2:$CF$3197,2+D$1)</f>
        <v>1.7</v>
      </c>
      <c r="E35" s="10">
        <f>VLOOKUP($A35,DataSet!$A$2:$CF$3197,2+E$1)</f>
        <v>329362</v>
      </c>
      <c r="F35" s="10">
        <f>VLOOKUP($A35,DataSet!$A$2:$CF$3197,2+F$1)</f>
        <v>18976457</v>
      </c>
      <c r="G35" s="10">
        <f>VLOOKUP($A35,DataSet!$A$2:$CF$3197,2+G$1)</f>
        <v>1220468</v>
      </c>
      <c r="H35">
        <f>VLOOKUP($A35,DataSet!$A$2:$CF$3197,2+H$1)</f>
        <v>6.3</v>
      </c>
      <c r="I35" s="10">
        <f>VLOOKUP($A35,DataSet!$A$2:$CF$3197,2+I$1)</f>
        <v>4514342</v>
      </c>
      <c r="J35">
        <f>VLOOKUP($A35,DataSet!$A$2:$CF$3197,2+J$1)</f>
        <v>23.4</v>
      </c>
      <c r="K35">
        <f>VLOOKUP($A35,DataSet!$A$2:$CF$3197,2+K$1)</f>
        <v>13.1</v>
      </c>
      <c r="L35" s="10">
        <f>VLOOKUP($A35,DataSet!$A$2:$CF$3197,2+L$1)</f>
        <v>2522686</v>
      </c>
      <c r="M35">
        <f>VLOOKUP($A35,DataSet!$A$2:$CF$3197,2+M$1)</f>
        <v>51.5</v>
      </c>
      <c r="N35" s="10">
        <f>VLOOKUP($A35,DataSet!$A$2:$CF$3197,2+N$1)</f>
        <v>14220047</v>
      </c>
      <c r="O35" s="10">
        <f>VLOOKUP($A35,DataSet!$A$2:$CF$3197,2+O$1)</f>
        <v>3352874</v>
      </c>
      <c r="P35" s="10">
        <f>VLOOKUP($A35,DataSet!$A$2:$CF$3197,2+P$1)</f>
        <v>104936</v>
      </c>
      <c r="Q35" s="10">
        <f>VLOOKUP($A35,DataSet!$A$2:$CF$3197,2+Q$1)</f>
        <v>1326089</v>
      </c>
      <c r="R35" s="10">
        <f>VLOOKUP($A35,DataSet!$A$2:$CF$3197,2+R$1)</f>
        <v>19163</v>
      </c>
      <c r="S35" s="10">
        <f>VLOOKUP($A35,DataSet!$A$2:$CF$3197,2+S$1)</f>
        <v>283074</v>
      </c>
      <c r="T35" s="10">
        <f>VLOOKUP($A35,DataSet!$A$2:$CF$3197,2+T$1)</f>
        <v>3139456</v>
      </c>
      <c r="U35" s="10">
        <f>VLOOKUP($A35,DataSet!$A$2:$CF$3197,2+U$1)</f>
        <v>11677402</v>
      </c>
      <c r="V35">
        <f>VLOOKUP($A35,DataSet!$A$2:$CF$3197,2+V$1)</f>
        <v>73.7</v>
      </c>
      <c r="W35">
        <f>VLOOKUP($A35,DataSet!$A$2:$CF$3197,2+W$1)</f>
        <v>17.399999999999999</v>
      </c>
      <c r="X35">
        <f>VLOOKUP($A35,DataSet!$A$2:$CF$3197,2+X$1)</f>
        <v>0.5</v>
      </c>
      <c r="Y35">
        <f>VLOOKUP($A35,DataSet!$A$2:$CF$3197,2+Y$1)</f>
        <v>6.9</v>
      </c>
      <c r="Z35">
        <f>VLOOKUP($A35,DataSet!$A$2:$CF$3197,2+Z$1)</f>
        <v>0.1</v>
      </c>
      <c r="AA35">
        <f>VLOOKUP($A35,DataSet!$A$2:$CF$3197,2+AA$1)</f>
        <v>1.5</v>
      </c>
      <c r="AB35">
        <f>VLOOKUP($A35,DataSet!$A$2:$CF$3197,2+AB$1)</f>
        <v>16.3</v>
      </c>
      <c r="AC35">
        <f>VLOOKUP($A35,DataSet!$A$2:$CF$3197,2+AC$1)</f>
        <v>60.5</v>
      </c>
      <c r="AD35" s="10">
        <f>VLOOKUP($A35,DataSet!$A$2:$CF$3197,2+AD$1)</f>
        <v>249947</v>
      </c>
      <c r="AE35" s="10">
        <f>VLOOKUP($A35,DataSet!$A$2:$CF$3197,2+AE$1)</f>
        <v>152681</v>
      </c>
      <c r="AF35">
        <f>VLOOKUP($A35,DataSet!$A$2:$CF$3197,2+AF$1)</f>
        <v>1518</v>
      </c>
      <c r="AG35">
        <f>VLOOKUP($A35,DataSet!$A$2:$CF$3197,2+AG$1)</f>
        <v>61.8</v>
      </c>
      <c r="AH35">
        <f>VLOOKUP($A35,DataSet!$A$2:$CF$3197,2+AH$1)</f>
        <v>20.399999999999999</v>
      </c>
      <c r="AI35">
        <f>VLOOKUP($A35,DataSet!$A$2:$CF$3197,2+AI$1)</f>
        <v>28</v>
      </c>
      <c r="AJ35">
        <f>VLOOKUP($A35,DataSet!$A$2:$CF$3197,2+AJ$1)</f>
        <v>79.099999999999994</v>
      </c>
      <c r="AK35">
        <f>VLOOKUP($A35,DataSet!$A$2:$CF$3197,2+AK$1)</f>
        <v>27.4</v>
      </c>
      <c r="AL35" s="10">
        <f>VLOOKUP($A35,DataSet!$A$2:$CF$3197,2+AL$1)</f>
        <v>3606147</v>
      </c>
      <c r="AM35">
        <f>VLOOKUP($A35,DataSet!$A$2:$CF$3197,2+AM$1)</f>
        <v>31.7</v>
      </c>
      <c r="AN35" s="10">
        <f>VLOOKUP($A35,DataSet!$A$2:$CF$3197,2+AN$1)</f>
        <v>7907420</v>
      </c>
      <c r="AO35" s="10">
        <f>VLOOKUP($A35,DataSet!$A$2:$CF$3197,2+AO$1)</f>
        <v>228113</v>
      </c>
      <c r="AP35">
        <f>VLOOKUP($A35,DataSet!$A$2:$CF$3197,2+AP$1)</f>
        <v>3</v>
      </c>
      <c r="AQ35">
        <f>VLOOKUP($A35,DataSet!$A$2:$CF$3197,2+AQ$1)</f>
        <v>53</v>
      </c>
      <c r="AR35" s="10">
        <f>VLOOKUP($A35,DataSet!$A$2:$CF$3197,2+AR$1)</f>
        <v>148700</v>
      </c>
      <c r="AS35">
        <f>VLOOKUP($A35,DataSet!$A$2:$CF$3197,2+AS$1)</f>
        <v>50.6</v>
      </c>
      <c r="AT35" s="10">
        <f>VLOOKUP($A35,DataSet!$A$2:$CF$3197,2+AT$1)</f>
        <v>7056860</v>
      </c>
      <c r="AU35">
        <f>VLOOKUP($A35,DataSet!$A$2:$CF$3197,2+AU$1)</f>
        <v>2.61</v>
      </c>
      <c r="AV35" s="10">
        <f>VLOOKUP($A35,DataSet!$A$2:$CF$3197,2+AV$1)</f>
        <v>23389</v>
      </c>
      <c r="AW35" s="10">
        <f>VLOOKUP($A35,DataSet!$A$2:$CF$3197,2+AW$1)</f>
        <v>45343</v>
      </c>
      <c r="AX35">
        <f>VLOOKUP($A35,DataSet!$A$2:$CF$3197,2+AX$1)</f>
        <v>14.5</v>
      </c>
      <c r="AY35" s="10">
        <f>VLOOKUP($A35,DataSet!$A$2:$CF$3197,2+AY$1)</f>
        <v>771990</v>
      </c>
      <c r="AZ35" s="10">
        <f>VLOOKUP($A35,DataSet!$A$2:$CF$3197,2+AZ$1)</f>
        <v>39967</v>
      </c>
      <c r="BA35" s="10">
        <f>VLOOKUP($A35,DataSet!$A$2:$CF$3197,2+BA$1)</f>
        <v>9498563</v>
      </c>
      <c r="BB35" s="10">
        <f>VLOOKUP($A35,DataSet!$A$2:$CF$3197,2+BB$1)</f>
        <v>425830</v>
      </c>
      <c r="BC35">
        <f>VLOOKUP($A35,DataSet!$A$2:$CF$3197,2+BC$1)</f>
        <v>4.5</v>
      </c>
      <c r="BD35" s="10">
        <f>VLOOKUP($A35,DataSet!$A$2:$CF$3197,2+BD$1)</f>
        <v>10768325</v>
      </c>
      <c r="BE35" s="10">
        <f>VLOOKUP($A35,DataSet!$A$2:$CF$3197,2+BE$1)</f>
        <v>312916</v>
      </c>
      <c r="BF35" s="10">
        <f>VLOOKUP($A35,DataSet!$A$2:$CF$3197,2+BF$1)</f>
        <v>1499714</v>
      </c>
      <c r="BG35" s="10">
        <f>VLOOKUP($A35,DataSet!$A$2:$CF$3197,2+BG$1)</f>
        <v>630690362</v>
      </c>
      <c r="BH35">
        <f>VLOOKUP($A35,DataSet!$A$2:$CF$3197,2+BH$1)</f>
        <v>58569</v>
      </c>
      <c r="BI35" s="10">
        <f>VLOOKUP($A35,DataSet!$A$2:$CF$3197,2+BI$1)</f>
        <v>514265</v>
      </c>
      <c r="BJ35" s="10">
        <f>VLOOKUP($A35,DataSet!$A$2:$CF$3197,2+BJ$1)</f>
        <v>7417463</v>
      </c>
      <c r="BK35">
        <f>VLOOKUP($A35,DataSet!$A$2:$CF$3197,2+BK$1)</f>
        <v>0.9</v>
      </c>
      <c r="BL35" s="10">
        <f>VLOOKUP($A35,DataSet!$A$2:$CF$3197,2+BL$1)</f>
        <v>1443483</v>
      </c>
      <c r="BM35" s="10">
        <f>VLOOKUP($A35,DataSet!$A$2:$CF$3197,2+BM$1)</f>
        <v>27835952</v>
      </c>
      <c r="BN35" s="10">
        <f>VLOOKUP($A35,DataSet!$A$2:$CF$3197,2+BN$1)</f>
        <v>1707168</v>
      </c>
      <c r="BO35">
        <f>VLOOKUP($A35,DataSet!$A$2:$CF$3197,2+BO$1)</f>
        <v>7.6</v>
      </c>
      <c r="BP35">
        <f>VLOOKUP($A35,DataSet!$A$2:$CF$3197,2+BP$1)</f>
        <v>0.7</v>
      </c>
      <c r="BQ35">
        <f>VLOOKUP($A35,DataSet!$A$2:$CF$3197,2+BQ$1)</f>
        <v>8.5</v>
      </c>
      <c r="BR35">
        <f>VLOOKUP($A35,DataSet!$A$2:$CF$3197,2+BR$1)</f>
        <v>9.6</v>
      </c>
      <c r="BS35">
        <f>VLOOKUP($A35,DataSet!$A$2:$CF$3197,2+BS$1)</f>
        <v>0.2</v>
      </c>
      <c r="BT35">
        <f>VLOOKUP($A35,DataSet!$A$2:$CF$3197,2+BT$1)</f>
        <v>29.6</v>
      </c>
      <c r="BU35" s="10">
        <f>VLOOKUP($A35,DataSet!$A$2:$CF$3197,2+BU$1)</f>
        <v>147317463</v>
      </c>
      <c r="BV35" s="10">
        <f>VLOOKUP($A35,DataSet!$A$2:$CF$3197,2+BV$1)</f>
        <v>343663041</v>
      </c>
      <c r="BW35" s="10">
        <f>VLOOKUP($A35,DataSet!$A$2:$CF$3197,2+BW$1)</f>
        <v>178067530</v>
      </c>
      <c r="BX35">
        <f>VLOOKUP($A35,DataSet!$A$2:$CF$3197,2+BX$1)</f>
        <v>9298</v>
      </c>
      <c r="BY35">
        <f>VLOOKUP($A35,DataSet!$A$2:$CF$3197,2+BY$1)</f>
        <v>54382</v>
      </c>
      <c r="BZ35" s="10">
        <f>VLOOKUP($A35,DataSet!$A$2:$CF$3197,2+BZ$1)</f>
        <v>7077980</v>
      </c>
      <c r="CA35" s="10">
        <f>VLOOKUP($A35,DataSet!$A$2:$CF$3197,2+CA$1)</f>
        <v>7660969</v>
      </c>
      <c r="CB35" s="10">
        <f>VLOOKUP($A35,DataSet!$A$2:$CF$3197,2+CB$1)</f>
        <v>143902576</v>
      </c>
      <c r="CC35">
        <f>VLOOKUP($A35,DataSet!$A$2:$CF$3197,2+CC$1)</f>
        <v>7484</v>
      </c>
      <c r="CD35">
        <f>VLOOKUP($A35,DataSet!$A$2:$CF$3197,2+CD$1)</f>
        <v>47213.79</v>
      </c>
      <c r="CE35">
        <f>VLOOKUP($A35,DataSet!$A$2:$CF$3197,2+CE$1)</f>
        <v>401.9</v>
      </c>
    </row>
    <row r="36" spans="1:83">
      <c r="A36">
        <v>37000</v>
      </c>
      <c r="B36" t="str">
        <f>VLOOKUP($A36,DataSet!$A$2:$CF$3197,2)</f>
        <v>NORTH CAROLINA</v>
      </c>
      <c r="C36" s="10">
        <f>VLOOKUP($A36,DataSet!$A$2:$CF$3197,2+C$1)</f>
        <v>8856505</v>
      </c>
      <c r="D36">
        <f>VLOOKUP($A36,DataSet!$A$2:$CF$3197,2+D$1)</f>
        <v>10.1</v>
      </c>
      <c r="E36" s="10">
        <f>VLOOKUP($A36,DataSet!$A$2:$CF$3197,2+E$1)</f>
        <v>810014</v>
      </c>
      <c r="F36" s="10">
        <f>VLOOKUP($A36,DataSet!$A$2:$CF$3197,2+F$1)</f>
        <v>8049313</v>
      </c>
      <c r="G36" s="10">
        <f>VLOOKUP($A36,DataSet!$A$2:$CF$3197,2+G$1)</f>
        <v>611110</v>
      </c>
      <c r="H36">
        <f>VLOOKUP($A36,DataSet!$A$2:$CF$3197,2+H$1)</f>
        <v>6.9</v>
      </c>
      <c r="I36" s="10">
        <f>VLOOKUP($A36,DataSet!$A$2:$CF$3197,2+I$1)</f>
        <v>2155387</v>
      </c>
      <c r="J36">
        <f>VLOOKUP($A36,DataSet!$A$2:$CF$3197,2+J$1)</f>
        <v>24.3</v>
      </c>
      <c r="K36">
        <f>VLOOKUP($A36,DataSet!$A$2:$CF$3197,2+K$1)</f>
        <v>12.2</v>
      </c>
      <c r="L36" s="10">
        <f>VLOOKUP($A36,DataSet!$A$2:$CF$3197,2+L$1)</f>
        <v>1076951</v>
      </c>
      <c r="M36">
        <f>VLOOKUP($A36,DataSet!$A$2:$CF$3197,2+M$1)</f>
        <v>51</v>
      </c>
      <c r="N36" s="10">
        <f>VLOOKUP($A36,DataSet!$A$2:$CF$3197,2+N$1)</f>
        <v>6558154</v>
      </c>
      <c r="O36" s="10">
        <f>VLOOKUP($A36,DataSet!$A$2:$CF$3197,2+O$1)</f>
        <v>1921307</v>
      </c>
      <c r="P36" s="10">
        <f>VLOOKUP($A36,DataSet!$A$2:$CF$3197,2+P$1)</f>
        <v>111148</v>
      </c>
      <c r="Q36" s="10">
        <f>VLOOKUP($A36,DataSet!$A$2:$CF$3197,2+Q$1)</f>
        <v>164111</v>
      </c>
      <c r="R36" s="10">
        <f>VLOOKUP($A36,DataSet!$A$2:$CF$3197,2+R$1)</f>
        <v>5755</v>
      </c>
      <c r="S36" s="10">
        <f>VLOOKUP($A36,DataSet!$A$2:$CF$3197,2+S$1)</f>
        <v>96030</v>
      </c>
      <c r="T36" s="10">
        <f>VLOOKUP($A36,DataSet!$A$2:$CF$3197,2+T$1)</f>
        <v>593896</v>
      </c>
      <c r="U36" s="10">
        <f>VLOOKUP($A36,DataSet!$A$2:$CF$3197,2+U$1)</f>
        <v>6015095</v>
      </c>
      <c r="V36">
        <f>VLOOKUP($A36,DataSet!$A$2:$CF$3197,2+V$1)</f>
        <v>74</v>
      </c>
      <c r="W36">
        <f>VLOOKUP($A36,DataSet!$A$2:$CF$3197,2+W$1)</f>
        <v>21.7</v>
      </c>
      <c r="X36">
        <f>VLOOKUP($A36,DataSet!$A$2:$CF$3197,2+X$1)</f>
        <v>1.3</v>
      </c>
      <c r="Y36">
        <f>VLOOKUP($A36,DataSet!$A$2:$CF$3197,2+Y$1)</f>
        <v>1.9</v>
      </c>
      <c r="Z36">
        <f>VLOOKUP($A36,DataSet!$A$2:$CF$3197,2+Z$1)</f>
        <v>0.1</v>
      </c>
      <c r="AA36">
        <f>VLOOKUP($A36,DataSet!$A$2:$CF$3197,2+AA$1)</f>
        <v>1.1000000000000001</v>
      </c>
      <c r="AB36">
        <f>VLOOKUP($A36,DataSet!$A$2:$CF$3197,2+AB$1)</f>
        <v>6.7</v>
      </c>
      <c r="AC36">
        <f>VLOOKUP($A36,DataSet!$A$2:$CF$3197,2+AC$1)</f>
        <v>67.900000000000006</v>
      </c>
      <c r="AD36" s="10">
        <f>VLOOKUP($A36,DataSet!$A$2:$CF$3197,2+AD$1)</f>
        <v>119847</v>
      </c>
      <c r="AE36" s="10">
        <f>VLOOKUP($A36,DataSet!$A$2:$CF$3197,2+AE$1)</f>
        <v>72384</v>
      </c>
      <c r="AF36">
        <f>VLOOKUP($A36,DataSet!$A$2:$CF$3197,2+AF$1)</f>
        <v>1053</v>
      </c>
      <c r="AG36">
        <f>VLOOKUP($A36,DataSet!$A$2:$CF$3197,2+AG$1)</f>
        <v>53</v>
      </c>
      <c r="AH36">
        <f>VLOOKUP($A36,DataSet!$A$2:$CF$3197,2+AH$1)</f>
        <v>5.3</v>
      </c>
      <c r="AI36">
        <f>VLOOKUP($A36,DataSet!$A$2:$CF$3197,2+AI$1)</f>
        <v>8</v>
      </c>
      <c r="AJ36">
        <f>VLOOKUP($A36,DataSet!$A$2:$CF$3197,2+AJ$1)</f>
        <v>78.099999999999994</v>
      </c>
      <c r="AK36">
        <f>VLOOKUP($A36,DataSet!$A$2:$CF$3197,2+AK$1)</f>
        <v>22.5</v>
      </c>
      <c r="AL36" s="10">
        <f>VLOOKUP($A36,DataSet!$A$2:$CF$3197,2+AL$1)</f>
        <v>1540365</v>
      </c>
      <c r="AM36">
        <f>VLOOKUP($A36,DataSet!$A$2:$CF$3197,2+AM$1)</f>
        <v>24</v>
      </c>
      <c r="AN36" s="10">
        <f>VLOOKUP($A36,DataSet!$A$2:$CF$3197,2+AN$1)</f>
        <v>4028959</v>
      </c>
      <c r="AO36" s="10">
        <f>VLOOKUP($A36,DataSet!$A$2:$CF$3197,2+AO$1)</f>
        <v>506625</v>
      </c>
      <c r="AP36">
        <f>VLOOKUP($A36,DataSet!$A$2:$CF$3197,2+AP$1)</f>
        <v>14.4</v>
      </c>
      <c r="AQ36">
        <f>VLOOKUP($A36,DataSet!$A$2:$CF$3197,2+AQ$1)</f>
        <v>69.400000000000006</v>
      </c>
      <c r="AR36" s="10">
        <f>VLOOKUP($A36,DataSet!$A$2:$CF$3197,2+AR$1)</f>
        <v>108300</v>
      </c>
      <c r="AS36">
        <f>VLOOKUP($A36,DataSet!$A$2:$CF$3197,2+AS$1)</f>
        <v>16.100000000000001</v>
      </c>
      <c r="AT36" s="10">
        <f>VLOOKUP($A36,DataSet!$A$2:$CF$3197,2+AT$1)</f>
        <v>3132013</v>
      </c>
      <c r="AU36">
        <f>VLOOKUP($A36,DataSet!$A$2:$CF$3197,2+AU$1)</f>
        <v>2.4900000000000002</v>
      </c>
      <c r="AV36" s="10">
        <f>VLOOKUP($A36,DataSet!$A$2:$CF$3197,2+AV$1)</f>
        <v>20307</v>
      </c>
      <c r="AW36" s="10">
        <f>VLOOKUP($A36,DataSet!$A$2:$CF$3197,2+AW$1)</f>
        <v>40863</v>
      </c>
      <c r="AX36">
        <f>VLOOKUP($A36,DataSet!$A$2:$CF$3197,2+AX$1)</f>
        <v>13.8</v>
      </c>
      <c r="AY36" s="10">
        <f>VLOOKUP($A36,DataSet!$A$2:$CF$3197,2+AY$1)</f>
        <v>269203</v>
      </c>
      <c r="AZ36" s="10">
        <f>VLOOKUP($A36,DataSet!$A$2:$CF$3197,2+AZ$1)</f>
        <v>31041</v>
      </c>
      <c r="BA36" s="10">
        <f>VLOOKUP($A36,DataSet!$A$2:$CF$3197,2+BA$1)</f>
        <v>4464875</v>
      </c>
      <c r="BB36" s="10">
        <f>VLOOKUP($A36,DataSet!$A$2:$CF$3197,2+BB$1)</f>
        <v>214256</v>
      </c>
      <c r="BC36">
        <f>VLOOKUP($A36,DataSet!$A$2:$CF$3197,2+BC$1)</f>
        <v>4.8</v>
      </c>
      <c r="BD36" s="10">
        <f>VLOOKUP($A36,DataSet!$A$2:$CF$3197,2+BD$1)</f>
        <v>5119512</v>
      </c>
      <c r="BE36" s="10">
        <f>VLOOKUP($A36,DataSet!$A$2:$CF$3197,2+BE$1)</f>
        <v>194594</v>
      </c>
      <c r="BF36" s="10">
        <f>VLOOKUP($A36,DataSet!$A$2:$CF$3197,2+BF$1)</f>
        <v>803802</v>
      </c>
      <c r="BG36" s="10">
        <f>VLOOKUP($A36,DataSet!$A$2:$CF$3197,2+BG$1)</f>
        <v>206622778</v>
      </c>
      <c r="BH36">
        <f>VLOOKUP($A36,DataSet!$A$2:$CF$3197,2+BH$1)</f>
        <v>40360</v>
      </c>
      <c r="BI36" s="10">
        <f>VLOOKUP($A36,DataSet!$A$2:$CF$3197,2+BI$1)</f>
        <v>216994</v>
      </c>
      <c r="BJ36" s="10">
        <f>VLOOKUP($A36,DataSet!$A$2:$CF$3197,2+BJ$1)</f>
        <v>3409968</v>
      </c>
      <c r="BK36">
        <f>VLOOKUP($A36,DataSet!$A$2:$CF$3197,2+BK$1)</f>
        <v>0.7</v>
      </c>
      <c r="BL36" s="10">
        <f>VLOOKUP($A36,DataSet!$A$2:$CF$3197,2+BL$1)</f>
        <v>583495</v>
      </c>
      <c r="BM36" s="10">
        <f>VLOOKUP($A36,DataSet!$A$2:$CF$3197,2+BM$1)</f>
        <v>11237386</v>
      </c>
      <c r="BN36" s="10">
        <f>VLOOKUP($A36,DataSet!$A$2:$CF$3197,2+BN$1)</f>
        <v>642597</v>
      </c>
      <c r="BO36">
        <f>VLOOKUP($A36,DataSet!$A$2:$CF$3197,2+BO$1)</f>
        <v>8.1</v>
      </c>
      <c r="BP36">
        <f>VLOOKUP($A36,DataSet!$A$2:$CF$3197,2+BP$1)</f>
        <v>0.9</v>
      </c>
      <c r="BQ36">
        <f>VLOOKUP($A36,DataSet!$A$2:$CF$3197,2+BQ$1)</f>
        <v>2.1</v>
      </c>
      <c r="BR36">
        <f>VLOOKUP($A36,DataSet!$A$2:$CF$3197,2+BR$1)</f>
        <v>1.4</v>
      </c>
      <c r="BS36">
        <f>VLOOKUP($A36,DataSet!$A$2:$CF$3197,2+BS$1)</f>
        <v>0</v>
      </c>
      <c r="BT36">
        <f>VLOOKUP($A36,DataSet!$A$2:$CF$3197,2+BT$1)</f>
        <v>27.1</v>
      </c>
      <c r="BU36" s="10">
        <f>VLOOKUP($A36,DataSet!$A$2:$CF$3197,2+BU$1)</f>
        <v>156821943</v>
      </c>
      <c r="BV36" s="10">
        <f>VLOOKUP($A36,DataSet!$A$2:$CF$3197,2+BV$1)</f>
        <v>104331152</v>
      </c>
      <c r="BW36" s="10">
        <f>VLOOKUP($A36,DataSet!$A$2:$CF$3197,2+BW$1)</f>
        <v>88821486</v>
      </c>
      <c r="BX36">
        <f>VLOOKUP($A36,DataSet!$A$2:$CF$3197,2+BX$1)</f>
        <v>10686</v>
      </c>
      <c r="BY36">
        <f>VLOOKUP($A36,DataSet!$A$2:$CF$3197,2+BY$1)</f>
        <v>99979</v>
      </c>
      <c r="BZ36" s="10">
        <f>VLOOKUP($A36,DataSet!$A$2:$CF$3197,2+BZ$1)</f>
        <v>16074266</v>
      </c>
      <c r="CA36" s="10">
        <f>VLOOKUP($A36,DataSet!$A$2:$CF$3197,2+CA$1)</f>
        <v>9079001</v>
      </c>
      <c r="CB36" s="10">
        <f>VLOOKUP($A36,DataSet!$A$2:$CF$3197,2+CB$1)</f>
        <v>55233420</v>
      </c>
      <c r="CC36">
        <f>VLOOKUP($A36,DataSet!$A$2:$CF$3197,2+CC$1)</f>
        <v>6467</v>
      </c>
      <c r="CD36">
        <f>VLOOKUP($A36,DataSet!$A$2:$CF$3197,2+CD$1)</f>
        <v>48710.879999999997</v>
      </c>
      <c r="CE36">
        <f>VLOOKUP($A36,DataSet!$A$2:$CF$3197,2+CE$1)</f>
        <v>165.2</v>
      </c>
    </row>
    <row r="37" spans="1:83">
      <c r="A37">
        <v>38000</v>
      </c>
      <c r="B37" t="str">
        <f>VLOOKUP($A37,DataSet!$A$2:$CF$3197,2)</f>
        <v>NORTH DAKOTA</v>
      </c>
      <c r="C37" s="10">
        <f>VLOOKUP($A37,DataSet!$A$2:$CF$3197,2+C$1)</f>
        <v>635867</v>
      </c>
      <c r="D37">
        <f>VLOOKUP($A37,DataSet!$A$2:$CF$3197,2+D$1)</f>
        <v>-1</v>
      </c>
      <c r="E37" s="10">
        <f>VLOOKUP($A37,DataSet!$A$2:$CF$3197,2+E$1)</f>
        <v>-6333</v>
      </c>
      <c r="F37" s="10">
        <f>VLOOKUP($A37,DataSet!$A$2:$CF$3197,2+F$1)</f>
        <v>642200</v>
      </c>
      <c r="G37" s="10">
        <f>VLOOKUP($A37,DataSet!$A$2:$CF$3197,2+G$1)</f>
        <v>39556</v>
      </c>
      <c r="H37">
        <f>VLOOKUP($A37,DataSet!$A$2:$CF$3197,2+H$1)</f>
        <v>6.2</v>
      </c>
      <c r="I37" s="10">
        <f>VLOOKUP($A37,DataSet!$A$2:$CF$3197,2+I$1)</f>
        <v>144934</v>
      </c>
      <c r="J37">
        <f>VLOOKUP($A37,DataSet!$A$2:$CF$3197,2+J$1)</f>
        <v>22.8</v>
      </c>
      <c r="K37">
        <f>VLOOKUP($A37,DataSet!$A$2:$CF$3197,2+K$1)</f>
        <v>14.6</v>
      </c>
      <c r="L37" s="10">
        <f>VLOOKUP($A37,DataSet!$A$2:$CF$3197,2+L$1)</f>
        <v>92874</v>
      </c>
      <c r="M37">
        <f>VLOOKUP($A37,DataSet!$A$2:$CF$3197,2+M$1)</f>
        <v>49.8</v>
      </c>
      <c r="N37" s="10">
        <f>VLOOKUP($A37,DataSet!$A$2:$CF$3197,2+N$1)</f>
        <v>584116</v>
      </c>
      <c r="O37" s="10">
        <f>VLOOKUP($A37,DataSet!$A$2:$CF$3197,2+O$1)</f>
        <v>5262</v>
      </c>
      <c r="P37" s="10">
        <f>VLOOKUP($A37,DataSet!$A$2:$CF$3197,2+P$1)</f>
        <v>34190</v>
      </c>
      <c r="Q37" s="10">
        <f>VLOOKUP($A37,DataSet!$A$2:$CF$3197,2+Q$1)</f>
        <v>4743</v>
      </c>
      <c r="R37" s="10">
        <f>VLOOKUP($A37,DataSet!$A$2:$CF$3197,2+R$1)</f>
        <v>297</v>
      </c>
      <c r="S37" s="10">
        <f>VLOOKUP($A37,DataSet!$A$2:$CF$3197,2+S$1)</f>
        <v>7259</v>
      </c>
      <c r="T37" s="10">
        <f>VLOOKUP($A37,DataSet!$A$2:$CF$3197,2+T$1)</f>
        <v>10637</v>
      </c>
      <c r="U37" s="10">
        <f>VLOOKUP($A37,DataSet!$A$2:$CF$3197,2+U$1)</f>
        <v>574818</v>
      </c>
      <c r="V37">
        <f>VLOOKUP($A37,DataSet!$A$2:$CF$3197,2+V$1)</f>
        <v>91.9</v>
      </c>
      <c r="W37">
        <f>VLOOKUP($A37,DataSet!$A$2:$CF$3197,2+W$1)</f>
        <v>0.8</v>
      </c>
      <c r="X37">
        <f>VLOOKUP($A37,DataSet!$A$2:$CF$3197,2+X$1)</f>
        <v>5.4</v>
      </c>
      <c r="Y37">
        <f>VLOOKUP($A37,DataSet!$A$2:$CF$3197,2+Y$1)</f>
        <v>0.7</v>
      </c>
      <c r="Z37">
        <f>VLOOKUP($A37,DataSet!$A$2:$CF$3197,2+Z$1)</f>
        <v>0</v>
      </c>
      <c r="AA37">
        <f>VLOOKUP($A37,DataSet!$A$2:$CF$3197,2+AA$1)</f>
        <v>1.1000000000000001</v>
      </c>
      <c r="AB37">
        <f>VLOOKUP($A37,DataSet!$A$2:$CF$3197,2+AB$1)</f>
        <v>1.7</v>
      </c>
      <c r="AC37">
        <f>VLOOKUP($A37,DataSet!$A$2:$CF$3197,2+AC$1)</f>
        <v>90.4</v>
      </c>
      <c r="AD37" s="10">
        <f>VLOOKUP($A37,DataSet!$A$2:$CF$3197,2+AD$1)</f>
        <v>8189</v>
      </c>
      <c r="AE37" s="10">
        <f>VLOOKUP($A37,DataSet!$A$2:$CF$3197,2+AE$1)</f>
        <v>5601</v>
      </c>
      <c r="AF37">
        <f>VLOOKUP($A37,DataSet!$A$2:$CF$3197,2+AF$1)</f>
        <v>46</v>
      </c>
      <c r="AG37">
        <f>VLOOKUP($A37,DataSet!$A$2:$CF$3197,2+AG$1)</f>
        <v>56.8</v>
      </c>
      <c r="AH37">
        <f>VLOOKUP($A37,DataSet!$A$2:$CF$3197,2+AH$1)</f>
        <v>1.9</v>
      </c>
      <c r="AI37">
        <f>VLOOKUP($A37,DataSet!$A$2:$CF$3197,2+AI$1)</f>
        <v>6.3</v>
      </c>
      <c r="AJ37">
        <f>VLOOKUP($A37,DataSet!$A$2:$CF$3197,2+AJ$1)</f>
        <v>83.9</v>
      </c>
      <c r="AK37">
        <f>VLOOKUP($A37,DataSet!$A$2:$CF$3197,2+AK$1)</f>
        <v>22</v>
      </c>
      <c r="AL37" s="10">
        <f>VLOOKUP($A37,DataSet!$A$2:$CF$3197,2+AL$1)</f>
        <v>97817</v>
      </c>
      <c r="AM37">
        <f>VLOOKUP($A37,DataSet!$A$2:$CF$3197,2+AM$1)</f>
        <v>15.8</v>
      </c>
      <c r="AN37" s="10">
        <f>VLOOKUP($A37,DataSet!$A$2:$CF$3197,2+AN$1)</f>
        <v>307802</v>
      </c>
      <c r="AO37" s="10">
        <f>VLOOKUP($A37,DataSet!$A$2:$CF$3197,2+AO$1)</f>
        <v>18123</v>
      </c>
      <c r="AP37">
        <f>VLOOKUP($A37,DataSet!$A$2:$CF$3197,2+AP$1)</f>
        <v>6.3</v>
      </c>
      <c r="AQ37">
        <f>VLOOKUP($A37,DataSet!$A$2:$CF$3197,2+AQ$1)</f>
        <v>66.599999999999994</v>
      </c>
      <c r="AR37" s="10">
        <f>VLOOKUP($A37,DataSet!$A$2:$CF$3197,2+AR$1)</f>
        <v>74400</v>
      </c>
      <c r="AS37">
        <f>VLOOKUP($A37,DataSet!$A$2:$CF$3197,2+AS$1)</f>
        <v>24.8</v>
      </c>
      <c r="AT37" s="10">
        <f>VLOOKUP($A37,DataSet!$A$2:$CF$3197,2+AT$1)</f>
        <v>257152</v>
      </c>
      <c r="AU37">
        <f>VLOOKUP($A37,DataSet!$A$2:$CF$3197,2+AU$1)</f>
        <v>2.41</v>
      </c>
      <c r="AV37" s="10">
        <f>VLOOKUP($A37,DataSet!$A$2:$CF$3197,2+AV$1)</f>
        <v>17769</v>
      </c>
      <c r="AW37" s="10">
        <f>VLOOKUP($A37,DataSet!$A$2:$CF$3197,2+AW$1)</f>
        <v>39233</v>
      </c>
      <c r="AX37">
        <f>VLOOKUP($A37,DataSet!$A$2:$CF$3197,2+AX$1)</f>
        <v>10.8</v>
      </c>
      <c r="AY37" s="10">
        <f>VLOOKUP($A37,DataSet!$A$2:$CF$3197,2+AY$1)</f>
        <v>19899</v>
      </c>
      <c r="AZ37" s="10">
        <f>VLOOKUP($A37,DataSet!$A$2:$CF$3197,2+AZ$1)</f>
        <v>31357</v>
      </c>
      <c r="BA37" s="10">
        <f>VLOOKUP($A37,DataSet!$A$2:$CF$3197,2+BA$1)</f>
        <v>357960</v>
      </c>
      <c r="BB37" s="10">
        <f>VLOOKUP($A37,DataSet!$A$2:$CF$3197,2+BB$1)</f>
        <v>11601</v>
      </c>
      <c r="BC37">
        <f>VLOOKUP($A37,DataSet!$A$2:$CF$3197,2+BC$1)</f>
        <v>3.2</v>
      </c>
      <c r="BD37" s="10">
        <f>VLOOKUP($A37,DataSet!$A$2:$CF$3197,2+BD$1)</f>
        <v>472729</v>
      </c>
      <c r="BE37" s="10">
        <f>VLOOKUP($A37,DataSet!$A$2:$CF$3197,2+BE$1)</f>
        <v>25349</v>
      </c>
      <c r="BF37" s="10">
        <f>VLOOKUP($A37,DataSet!$A$2:$CF$3197,2+BF$1)</f>
        <v>80693</v>
      </c>
      <c r="BG37" s="10">
        <f>VLOOKUP($A37,DataSet!$A$2:$CF$3197,2+BG$1)</f>
        <v>16282202</v>
      </c>
      <c r="BH37">
        <f>VLOOKUP($A37,DataSet!$A$2:$CF$3197,2+BH$1)</f>
        <v>34443</v>
      </c>
      <c r="BI37" s="10">
        <f>VLOOKUP($A37,DataSet!$A$2:$CF$3197,2+BI$1)</f>
        <v>21061</v>
      </c>
      <c r="BJ37" s="10">
        <f>VLOOKUP($A37,DataSet!$A$2:$CF$3197,2+BJ$1)</f>
        <v>270479</v>
      </c>
      <c r="BK37">
        <f>VLOOKUP($A37,DataSet!$A$2:$CF$3197,2+BK$1)</f>
        <v>6</v>
      </c>
      <c r="BL37" s="10">
        <f>VLOOKUP($A37,DataSet!$A$2:$CF$3197,2+BL$1)</f>
        <v>44117</v>
      </c>
      <c r="BM37" s="10">
        <f>VLOOKUP($A37,DataSet!$A$2:$CF$3197,2+BM$1)</f>
        <v>854656</v>
      </c>
      <c r="BN37" s="10">
        <f>VLOOKUP($A37,DataSet!$A$2:$CF$3197,2+BN$1)</f>
        <v>56781</v>
      </c>
      <c r="BO37">
        <f>VLOOKUP($A37,DataSet!$A$2:$CF$3197,2+BO$1)</f>
        <v>0.1</v>
      </c>
      <c r="BP37">
        <f>VLOOKUP($A37,DataSet!$A$2:$CF$3197,2+BP$1)</f>
        <v>1.5</v>
      </c>
      <c r="BQ37">
        <f>VLOOKUP($A37,DataSet!$A$2:$CF$3197,2+BQ$1)</f>
        <v>0.5</v>
      </c>
      <c r="BR37">
        <f>VLOOKUP($A37,DataSet!$A$2:$CF$3197,2+BR$1)</f>
        <v>0.4</v>
      </c>
      <c r="BS37">
        <f>VLOOKUP($A37,DataSet!$A$2:$CF$3197,2+BS$1)</f>
        <v>0</v>
      </c>
      <c r="BT37">
        <f>VLOOKUP($A37,DataSet!$A$2:$CF$3197,2+BT$1)</f>
        <v>23.3</v>
      </c>
      <c r="BU37" s="10">
        <f>VLOOKUP($A37,DataSet!$A$2:$CF$3197,2+BU$1)</f>
        <v>6856653</v>
      </c>
      <c r="BV37" s="10">
        <f>VLOOKUP($A37,DataSet!$A$2:$CF$3197,2+BV$1)</f>
        <v>8806340</v>
      </c>
      <c r="BW37" s="10">
        <f>VLOOKUP($A37,DataSet!$A$2:$CF$3197,2+BW$1)</f>
        <v>7723945</v>
      </c>
      <c r="BX37">
        <f>VLOOKUP($A37,DataSet!$A$2:$CF$3197,2+BX$1)</f>
        <v>12187</v>
      </c>
      <c r="BY37">
        <f>VLOOKUP($A37,DataSet!$A$2:$CF$3197,2+BY$1)</f>
        <v>3529</v>
      </c>
      <c r="BZ37" s="10">
        <f>VLOOKUP($A37,DataSet!$A$2:$CF$3197,2+BZ$1)</f>
        <v>462339</v>
      </c>
      <c r="CA37" s="10">
        <f>VLOOKUP($A37,DataSet!$A$2:$CF$3197,2+CA$1)</f>
        <v>39294879</v>
      </c>
      <c r="CB37" s="10">
        <f>VLOOKUP($A37,DataSet!$A$2:$CF$3197,2+CB$1)</f>
        <v>6034799</v>
      </c>
      <c r="CC37">
        <f>VLOOKUP($A37,DataSet!$A$2:$CF$3197,2+CC$1)</f>
        <v>9513</v>
      </c>
      <c r="CD37">
        <f>VLOOKUP($A37,DataSet!$A$2:$CF$3197,2+CD$1)</f>
        <v>68975.929999999993</v>
      </c>
      <c r="CE37">
        <f>VLOOKUP($A37,DataSet!$A$2:$CF$3197,2+CE$1)</f>
        <v>9.3000000000000007</v>
      </c>
    </row>
    <row r="38" spans="1:83">
      <c r="A38">
        <v>39000</v>
      </c>
      <c r="B38" t="str">
        <f>VLOOKUP($A38,DataSet!$A$2:$CF$3197,2)</f>
        <v>OHIO</v>
      </c>
      <c r="C38" s="10">
        <f>VLOOKUP($A38,DataSet!$A$2:$CF$3197,2+C$1)</f>
        <v>11478006</v>
      </c>
      <c r="D38">
        <f>VLOOKUP($A38,DataSet!$A$2:$CF$3197,2+D$1)</f>
        <v>1.1000000000000001</v>
      </c>
      <c r="E38" s="10">
        <f>VLOOKUP($A38,DataSet!$A$2:$CF$3197,2+E$1)</f>
        <v>124861</v>
      </c>
      <c r="F38" s="10">
        <f>VLOOKUP($A38,DataSet!$A$2:$CF$3197,2+F$1)</f>
        <v>11353140</v>
      </c>
      <c r="G38" s="10">
        <f>VLOOKUP($A38,DataSet!$A$2:$CF$3197,2+G$1)</f>
        <v>734735</v>
      </c>
      <c r="H38">
        <f>VLOOKUP($A38,DataSet!$A$2:$CF$3197,2+H$1)</f>
        <v>6.4</v>
      </c>
      <c r="I38" s="10">
        <f>VLOOKUP($A38,DataSet!$A$2:$CF$3197,2+I$1)</f>
        <v>2770035</v>
      </c>
      <c r="J38">
        <f>VLOOKUP($A38,DataSet!$A$2:$CF$3197,2+J$1)</f>
        <v>24.1</v>
      </c>
      <c r="K38">
        <f>VLOOKUP($A38,DataSet!$A$2:$CF$3197,2+K$1)</f>
        <v>13.3</v>
      </c>
      <c r="L38" s="10">
        <f>VLOOKUP($A38,DataSet!$A$2:$CF$3197,2+L$1)</f>
        <v>1531994</v>
      </c>
      <c r="M38">
        <f>VLOOKUP($A38,DataSet!$A$2:$CF$3197,2+M$1)</f>
        <v>51.2</v>
      </c>
      <c r="N38" s="10">
        <f>VLOOKUP($A38,DataSet!$A$2:$CF$3197,2+N$1)</f>
        <v>9747752</v>
      </c>
      <c r="O38" s="10">
        <f>VLOOKUP($A38,DataSet!$A$2:$CF$3197,2+O$1)</f>
        <v>1377161</v>
      </c>
      <c r="P38" s="10">
        <f>VLOOKUP($A38,DataSet!$A$2:$CF$3197,2+P$1)</f>
        <v>27546</v>
      </c>
      <c r="Q38" s="10">
        <f>VLOOKUP($A38,DataSet!$A$2:$CF$3197,2+Q$1)</f>
        <v>177215</v>
      </c>
      <c r="R38" s="10">
        <f>VLOOKUP($A38,DataSet!$A$2:$CF$3197,2+R$1)</f>
        <v>3787</v>
      </c>
      <c r="S38" s="10">
        <f>VLOOKUP($A38,DataSet!$A$2:$CF$3197,2+S$1)</f>
        <v>144545</v>
      </c>
      <c r="T38" s="10">
        <f>VLOOKUP($A38,DataSet!$A$2:$CF$3197,2+T$1)</f>
        <v>267750</v>
      </c>
      <c r="U38" s="10">
        <f>VLOOKUP($A38,DataSet!$A$2:$CF$3197,2+U$1)</f>
        <v>9514321</v>
      </c>
      <c r="V38">
        <f>VLOOKUP($A38,DataSet!$A$2:$CF$3197,2+V$1)</f>
        <v>84.9</v>
      </c>
      <c r="W38">
        <f>VLOOKUP($A38,DataSet!$A$2:$CF$3197,2+W$1)</f>
        <v>12</v>
      </c>
      <c r="X38">
        <f>VLOOKUP($A38,DataSet!$A$2:$CF$3197,2+X$1)</f>
        <v>0.2</v>
      </c>
      <c r="Y38">
        <f>VLOOKUP($A38,DataSet!$A$2:$CF$3197,2+Y$1)</f>
        <v>1.5</v>
      </c>
      <c r="Z38">
        <f>VLOOKUP($A38,DataSet!$A$2:$CF$3197,2+Z$1)</f>
        <v>0</v>
      </c>
      <c r="AA38">
        <f>VLOOKUP($A38,DataSet!$A$2:$CF$3197,2+AA$1)</f>
        <v>1.3</v>
      </c>
      <c r="AB38">
        <f>VLOOKUP($A38,DataSet!$A$2:$CF$3197,2+AB$1)</f>
        <v>2.2999999999999998</v>
      </c>
      <c r="AC38">
        <f>VLOOKUP($A38,DataSet!$A$2:$CF$3197,2+AC$1)</f>
        <v>82.9</v>
      </c>
      <c r="AD38" s="10">
        <f>VLOOKUP($A38,DataSet!$A$2:$CF$3197,2+AD$1)</f>
        <v>148954</v>
      </c>
      <c r="AE38" s="10">
        <f>VLOOKUP($A38,DataSet!$A$2:$CF$3197,2+AE$1)</f>
        <v>106288</v>
      </c>
      <c r="AF38">
        <f>VLOOKUP($A38,DataSet!$A$2:$CF$3197,2+AF$1)</f>
        <v>1143</v>
      </c>
      <c r="AG38">
        <f>VLOOKUP($A38,DataSet!$A$2:$CF$3197,2+AG$1)</f>
        <v>57.5</v>
      </c>
      <c r="AH38">
        <f>VLOOKUP($A38,DataSet!$A$2:$CF$3197,2+AH$1)</f>
        <v>3</v>
      </c>
      <c r="AI38">
        <f>VLOOKUP($A38,DataSet!$A$2:$CF$3197,2+AI$1)</f>
        <v>6.1</v>
      </c>
      <c r="AJ38">
        <f>VLOOKUP($A38,DataSet!$A$2:$CF$3197,2+AJ$1)</f>
        <v>83</v>
      </c>
      <c r="AK38">
        <f>VLOOKUP($A38,DataSet!$A$2:$CF$3197,2+AK$1)</f>
        <v>21.1</v>
      </c>
      <c r="AL38" s="10">
        <f>VLOOKUP($A38,DataSet!$A$2:$CF$3197,2+AL$1)</f>
        <v>1909489</v>
      </c>
      <c r="AM38">
        <f>VLOOKUP($A38,DataSet!$A$2:$CF$3197,2+AM$1)</f>
        <v>22.9</v>
      </c>
      <c r="AN38" s="10">
        <f>VLOOKUP($A38,DataSet!$A$2:$CF$3197,2+AN$1)</f>
        <v>5044709</v>
      </c>
      <c r="AO38" s="10">
        <f>VLOOKUP($A38,DataSet!$A$2:$CF$3197,2+AO$1)</f>
        <v>261643</v>
      </c>
      <c r="AP38">
        <f>VLOOKUP($A38,DataSet!$A$2:$CF$3197,2+AP$1)</f>
        <v>5.5</v>
      </c>
      <c r="AQ38">
        <f>VLOOKUP($A38,DataSet!$A$2:$CF$3197,2+AQ$1)</f>
        <v>69.099999999999994</v>
      </c>
      <c r="AR38" s="10">
        <f>VLOOKUP($A38,DataSet!$A$2:$CF$3197,2+AR$1)</f>
        <v>103700</v>
      </c>
      <c r="AS38">
        <f>VLOOKUP($A38,DataSet!$A$2:$CF$3197,2+AS$1)</f>
        <v>24.1</v>
      </c>
      <c r="AT38" s="10">
        <f>VLOOKUP($A38,DataSet!$A$2:$CF$3197,2+AT$1)</f>
        <v>4445773</v>
      </c>
      <c r="AU38">
        <f>VLOOKUP($A38,DataSet!$A$2:$CF$3197,2+AU$1)</f>
        <v>2.4900000000000002</v>
      </c>
      <c r="AV38" s="10">
        <f>VLOOKUP($A38,DataSet!$A$2:$CF$3197,2+AV$1)</f>
        <v>21003</v>
      </c>
      <c r="AW38" s="10">
        <f>VLOOKUP($A38,DataSet!$A$2:$CF$3197,2+AW$1)</f>
        <v>43371</v>
      </c>
      <c r="AX38">
        <f>VLOOKUP($A38,DataSet!$A$2:$CF$3197,2+AX$1)</f>
        <v>11.7</v>
      </c>
      <c r="AY38" s="10">
        <f>VLOOKUP($A38,DataSet!$A$2:$CF$3197,2+AY$1)</f>
        <v>365453</v>
      </c>
      <c r="AZ38" s="10">
        <f>VLOOKUP($A38,DataSet!$A$2:$CF$3197,2+AZ$1)</f>
        <v>31860</v>
      </c>
      <c r="BA38" s="10">
        <f>VLOOKUP($A38,DataSet!$A$2:$CF$3197,2+BA$1)</f>
        <v>5933957</v>
      </c>
      <c r="BB38" s="10">
        <f>VLOOKUP($A38,DataSet!$A$2:$CF$3197,2+BB$1)</f>
        <v>324901</v>
      </c>
      <c r="BC38">
        <f>VLOOKUP($A38,DataSet!$A$2:$CF$3197,2+BC$1)</f>
        <v>5.5</v>
      </c>
      <c r="BD38" s="10">
        <f>VLOOKUP($A38,DataSet!$A$2:$CF$3197,2+BD$1)</f>
        <v>6794042</v>
      </c>
      <c r="BE38" s="10">
        <f>VLOOKUP($A38,DataSet!$A$2:$CF$3197,2+BE$1)</f>
        <v>-41646</v>
      </c>
      <c r="BF38" s="10">
        <f>VLOOKUP($A38,DataSet!$A$2:$CF$3197,2+BF$1)</f>
        <v>843041</v>
      </c>
      <c r="BG38" s="10">
        <f>VLOOKUP($A38,DataSet!$A$2:$CF$3197,2+BG$1)</f>
        <v>282834621</v>
      </c>
      <c r="BH38">
        <f>VLOOKUP($A38,DataSet!$A$2:$CF$3197,2+BH$1)</f>
        <v>41630</v>
      </c>
      <c r="BI38" s="10">
        <f>VLOOKUP($A38,DataSet!$A$2:$CF$3197,2+BI$1)</f>
        <v>270968</v>
      </c>
      <c r="BJ38" s="10">
        <f>VLOOKUP($A38,DataSet!$A$2:$CF$3197,2+BJ$1)</f>
        <v>4762618</v>
      </c>
      <c r="BK38">
        <f>VLOOKUP($A38,DataSet!$A$2:$CF$3197,2+BK$1)</f>
        <v>-4.8</v>
      </c>
      <c r="BL38" s="10">
        <f>VLOOKUP($A38,DataSet!$A$2:$CF$3197,2+BL$1)</f>
        <v>693705</v>
      </c>
      <c r="BM38" s="10">
        <f>VLOOKUP($A38,DataSet!$A$2:$CF$3197,2+BM$1)</f>
        <v>14875890</v>
      </c>
      <c r="BN38" s="10">
        <f>VLOOKUP($A38,DataSet!$A$2:$CF$3197,2+BN$1)</f>
        <v>817693</v>
      </c>
      <c r="BO38">
        <f>VLOOKUP($A38,DataSet!$A$2:$CF$3197,2+BO$1)</f>
        <v>4.4000000000000004</v>
      </c>
      <c r="BP38">
        <f>VLOOKUP($A38,DataSet!$A$2:$CF$3197,2+BP$1)</f>
        <v>0.4</v>
      </c>
      <c r="BQ38">
        <f>VLOOKUP($A38,DataSet!$A$2:$CF$3197,2+BQ$1)</f>
        <v>1.7</v>
      </c>
      <c r="BR38">
        <f>VLOOKUP($A38,DataSet!$A$2:$CF$3197,2+BR$1)</f>
        <v>0.9</v>
      </c>
      <c r="BS38">
        <f>VLOOKUP($A38,DataSet!$A$2:$CF$3197,2+BS$1)</f>
        <v>0</v>
      </c>
      <c r="BT38">
        <f>VLOOKUP($A38,DataSet!$A$2:$CF$3197,2+BT$1)</f>
        <v>28.1</v>
      </c>
      <c r="BU38" s="10">
        <f>VLOOKUP($A38,DataSet!$A$2:$CF$3197,2+BU$1)</f>
        <v>243903865</v>
      </c>
      <c r="BV38" s="10">
        <f>VLOOKUP($A38,DataSet!$A$2:$CF$3197,2+BV$1)</f>
        <v>166446529</v>
      </c>
      <c r="BW38" s="10">
        <f>VLOOKUP($A38,DataSet!$A$2:$CF$3197,2+BW$1)</f>
        <v>119778409</v>
      </c>
      <c r="BX38">
        <f>VLOOKUP($A38,DataSet!$A$2:$CF$3197,2+BX$1)</f>
        <v>10497</v>
      </c>
      <c r="BY38">
        <f>VLOOKUP($A38,DataSet!$A$2:$CF$3197,2+BY$1)</f>
        <v>34422</v>
      </c>
      <c r="BZ38" s="10">
        <f>VLOOKUP($A38,DataSet!$A$2:$CF$3197,2+BZ$1)</f>
        <v>5919967</v>
      </c>
      <c r="CA38" s="10">
        <f>VLOOKUP($A38,DataSet!$A$2:$CF$3197,2+CA$1)</f>
        <v>14583435</v>
      </c>
      <c r="CB38" s="10">
        <f>VLOOKUP($A38,DataSet!$A$2:$CF$3197,2+CB$1)</f>
        <v>73195290</v>
      </c>
      <c r="CC38">
        <f>VLOOKUP($A38,DataSet!$A$2:$CF$3197,2+CC$1)</f>
        <v>6388</v>
      </c>
      <c r="CD38">
        <f>VLOOKUP($A38,DataSet!$A$2:$CF$3197,2+CD$1)</f>
        <v>40948.379999999997</v>
      </c>
      <c r="CE38">
        <f>VLOOKUP($A38,DataSet!$A$2:$CF$3197,2+CE$1)</f>
        <v>277.3</v>
      </c>
    </row>
    <row r="39" spans="1:83">
      <c r="A39">
        <v>40000</v>
      </c>
      <c r="B39" t="str">
        <f>VLOOKUP($A39,DataSet!$A$2:$CF$3197,2)</f>
        <v>OKLAHOMA</v>
      </c>
      <c r="C39" s="10">
        <f>VLOOKUP($A39,DataSet!$A$2:$CF$3197,2+C$1)</f>
        <v>3579212</v>
      </c>
      <c r="D39">
        <f>VLOOKUP($A39,DataSet!$A$2:$CF$3197,2+D$1)</f>
        <v>3.7</v>
      </c>
      <c r="E39" s="10">
        <f>VLOOKUP($A39,DataSet!$A$2:$CF$3197,2+E$1)</f>
        <v>128558</v>
      </c>
      <c r="F39" s="10">
        <f>VLOOKUP($A39,DataSet!$A$2:$CF$3197,2+F$1)</f>
        <v>3450654</v>
      </c>
      <c r="G39" s="10">
        <f>VLOOKUP($A39,DataSet!$A$2:$CF$3197,2+G$1)</f>
        <v>254718</v>
      </c>
      <c r="H39">
        <f>VLOOKUP($A39,DataSet!$A$2:$CF$3197,2+H$1)</f>
        <v>7.1</v>
      </c>
      <c r="I39" s="10">
        <f>VLOOKUP($A39,DataSet!$A$2:$CF$3197,2+I$1)</f>
        <v>894034</v>
      </c>
      <c r="J39">
        <f>VLOOKUP($A39,DataSet!$A$2:$CF$3197,2+J$1)</f>
        <v>25</v>
      </c>
      <c r="K39">
        <f>VLOOKUP($A39,DataSet!$A$2:$CF$3197,2+K$1)</f>
        <v>13.2</v>
      </c>
      <c r="L39" s="10">
        <f>VLOOKUP($A39,DataSet!$A$2:$CF$3197,2+L$1)</f>
        <v>473545</v>
      </c>
      <c r="M39">
        <f>VLOOKUP($A39,DataSet!$A$2:$CF$3197,2+M$1)</f>
        <v>50.7</v>
      </c>
      <c r="N39" s="10">
        <f>VLOOKUP($A39,DataSet!$A$2:$CF$3197,2+N$1)</f>
        <v>2803755</v>
      </c>
      <c r="O39" s="10">
        <f>VLOOKUP($A39,DataSet!$A$2:$CF$3197,2+O$1)</f>
        <v>278849</v>
      </c>
      <c r="P39" s="10">
        <f>VLOOKUP($A39,DataSet!$A$2:$CF$3197,2+P$1)</f>
        <v>287728</v>
      </c>
      <c r="Q39" s="10">
        <f>VLOOKUP($A39,DataSet!$A$2:$CF$3197,2+Q$1)</f>
        <v>60201</v>
      </c>
      <c r="R39" s="10">
        <f>VLOOKUP($A39,DataSet!$A$2:$CF$3197,2+R$1)</f>
        <v>3429</v>
      </c>
      <c r="S39" s="10">
        <f>VLOOKUP($A39,DataSet!$A$2:$CF$3197,2+S$1)</f>
        <v>145250</v>
      </c>
      <c r="T39" s="10">
        <f>VLOOKUP($A39,DataSet!$A$2:$CF$3197,2+T$1)</f>
        <v>247450</v>
      </c>
      <c r="U39" s="10">
        <f>VLOOKUP($A39,DataSet!$A$2:$CF$3197,2+U$1)</f>
        <v>2581367</v>
      </c>
      <c r="V39">
        <f>VLOOKUP($A39,DataSet!$A$2:$CF$3197,2+V$1)</f>
        <v>78.3</v>
      </c>
      <c r="W39">
        <f>VLOOKUP($A39,DataSet!$A$2:$CF$3197,2+W$1)</f>
        <v>7.8</v>
      </c>
      <c r="X39">
        <f>VLOOKUP($A39,DataSet!$A$2:$CF$3197,2+X$1)</f>
        <v>8</v>
      </c>
      <c r="Y39">
        <f>VLOOKUP($A39,DataSet!$A$2:$CF$3197,2+Y$1)</f>
        <v>1.7</v>
      </c>
      <c r="Z39">
        <f>VLOOKUP($A39,DataSet!$A$2:$CF$3197,2+Z$1)</f>
        <v>0.1</v>
      </c>
      <c r="AA39">
        <f>VLOOKUP($A39,DataSet!$A$2:$CF$3197,2+AA$1)</f>
        <v>4.0999999999999996</v>
      </c>
      <c r="AB39">
        <f>VLOOKUP($A39,DataSet!$A$2:$CF$3197,2+AB$1)</f>
        <v>6.9</v>
      </c>
      <c r="AC39">
        <f>VLOOKUP($A39,DataSet!$A$2:$CF$3197,2+AC$1)</f>
        <v>72.099999999999994</v>
      </c>
      <c r="AD39" s="10">
        <f>VLOOKUP($A39,DataSet!$A$2:$CF$3197,2+AD$1)</f>
        <v>51306</v>
      </c>
      <c r="AE39" s="10">
        <f>VLOOKUP($A39,DataSet!$A$2:$CF$3197,2+AE$1)</f>
        <v>34483</v>
      </c>
      <c r="AF39">
        <f>VLOOKUP($A39,DataSet!$A$2:$CF$3197,2+AF$1)</f>
        <v>411</v>
      </c>
      <c r="AG39">
        <f>VLOOKUP($A39,DataSet!$A$2:$CF$3197,2+AG$1)</f>
        <v>51.3</v>
      </c>
      <c r="AH39">
        <f>VLOOKUP($A39,DataSet!$A$2:$CF$3197,2+AH$1)</f>
        <v>3.8</v>
      </c>
      <c r="AI39">
        <f>VLOOKUP($A39,DataSet!$A$2:$CF$3197,2+AI$1)</f>
        <v>7.4</v>
      </c>
      <c r="AJ39">
        <f>VLOOKUP($A39,DataSet!$A$2:$CF$3197,2+AJ$1)</f>
        <v>80.599999999999994</v>
      </c>
      <c r="AK39">
        <f>VLOOKUP($A39,DataSet!$A$2:$CF$3197,2+AK$1)</f>
        <v>20.3</v>
      </c>
      <c r="AL39" s="10">
        <f>VLOOKUP($A39,DataSet!$A$2:$CF$3197,2+AL$1)</f>
        <v>676098</v>
      </c>
      <c r="AM39">
        <f>VLOOKUP($A39,DataSet!$A$2:$CF$3197,2+AM$1)</f>
        <v>21.7</v>
      </c>
      <c r="AN39" s="10">
        <f>VLOOKUP($A39,DataSet!$A$2:$CF$3197,2+AN$1)</f>
        <v>1607349</v>
      </c>
      <c r="AO39" s="10">
        <f>VLOOKUP($A39,DataSet!$A$2:$CF$3197,2+AO$1)</f>
        <v>92949</v>
      </c>
      <c r="AP39">
        <f>VLOOKUP($A39,DataSet!$A$2:$CF$3197,2+AP$1)</f>
        <v>6.1</v>
      </c>
      <c r="AQ39">
        <f>VLOOKUP($A39,DataSet!$A$2:$CF$3197,2+AQ$1)</f>
        <v>68.400000000000006</v>
      </c>
      <c r="AR39" s="10">
        <f>VLOOKUP($A39,DataSet!$A$2:$CF$3197,2+AR$1)</f>
        <v>70700</v>
      </c>
      <c r="AS39">
        <f>VLOOKUP($A39,DataSet!$A$2:$CF$3197,2+AS$1)</f>
        <v>15.2</v>
      </c>
      <c r="AT39" s="10">
        <f>VLOOKUP($A39,DataSet!$A$2:$CF$3197,2+AT$1)</f>
        <v>1342293</v>
      </c>
      <c r="AU39">
        <f>VLOOKUP($A39,DataSet!$A$2:$CF$3197,2+AU$1)</f>
        <v>2.4900000000000002</v>
      </c>
      <c r="AV39" s="10">
        <f>VLOOKUP($A39,DataSet!$A$2:$CF$3197,2+AV$1)</f>
        <v>17646</v>
      </c>
      <c r="AW39" s="10">
        <f>VLOOKUP($A39,DataSet!$A$2:$CF$3197,2+AW$1)</f>
        <v>37109</v>
      </c>
      <c r="AX39">
        <f>VLOOKUP($A39,DataSet!$A$2:$CF$3197,2+AX$1)</f>
        <v>14</v>
      </c>
      <c r="AY39" s="10">
        <f>VLOOKUP($A39,DataSet!$A$2:$CF$3197,2+AY$1)</f>
        <v>106119</v>
      </c>
      <c r="AZ39" s="10">
        <f>VLOOKUP($A39,DataSet!$A$2:$CF$3197,2+AZ$1)</f>
        <v>29948</v>
      </c>
      <c r="BA39" s="10">
        <f>VLOOKUP($A39,DataSet!$A$2:$CF$3197,2+BA$1)</f>
        <v>1719628</v>
      </c>
      <c r="BB39" s="10">
        <f>VLOOKUP($A39,DataSet!$A$2:$CF$3197,2+BB$1)</f>
        <v>68751</v>
      </c>
      <c r="BC39">
        <f>VLOOKUP($A39,DataSet!$A$2:$CF$3197,2+BC$1)</f>
        <v>4</v>
      </c>
      <c r="BD39" s="10">
        <f>VLOOKUP($A39,DataSet!$A$2:$CF$3197,2+BD$1)</f>
        <v>2071838</v>
      </c>
      <c r="BE39" s="10">
        <f>VLOOKUP($A39,DataSet!$A$2:$CF$3197,2+BE$1)</f>
        <v>56753</v>
      </c>
      <c r="BF39" s="10">
        <f>VLOOKUP($A39,DataSet!$A$2:$CF$3197,2+BF$1)</f>
        <v>347025</v>
      </c>
      <c r="BG39" s="10">
        <f>VLOOKUP($A39,DataSet!$A$2:$CF$3197,2+BG$1)</f>
        <v>79336326</v>
      </c>
      <c r="BH39">
        <f>VLOOKUP($A39,DataSet!$A$2:$CF$3197,2+BH$1)</f>
        <v>38293</v>
      </c>
      <c r="BI39" s="10">
        <f>VLOOKUP($A39,DataSet!$A$2:$CF$3197,2+BI$1)</f>
        <v>88548</v>
      </c>
      <c r="BJ39" s="10">
        <f>VLOOKUP($A39,DataSet!$A$2:$CF$3197,2+BJ$1)</f>
        <v>1220285</v>
      </c>
      <c r="BK39">
        <f>VLOOKUP($A39,DataSet!$A$2:$CF$3197,2+BK$1)</f>
        <v>1.6</v>
      </c>
      <c r="BL39" s="10">
        <f>VLOOKUP($A39,DataSet!$A$2:$CF$3197,2+BL$1)</f>
        <v>256401</v>
      </c>
      <c r="BM39" s="10">
        <f>VLOOKUP($A39,DataSet!$A$2:$CF$3197,2+BM$1)</f>
        <v>3901754</v>
      </c>
      <c r="BN39" s="10">
        <f>VLOOKUP($A39,DataSet!$A$2:$CF$3197,2+BN$1)</f>
        <v>291610</v>
      </c>
      <c r="BO39">
        <f>VLOOKUP($A39,DataSet!$A$2:$CF$3197,2+BO$1)</f>
        <v>2.6</v>
      </c>
      <c r="BP39">
        <f>VLOOKUP($A39,DataSet!$A$2:$CF$3197,2+BP$1)</f>
        <v>5.9</v>
      </c>
      <c r="BQ39">
        <f>VLOOKUP($A39,DataSet!$A$2:$CF$3197,2+BQ$1)</f>
        <v>1.6</v>
      </c>
      <c r="BR39">
        <f>VLOOKUP($A39,DataSet!$A$2:$CF$3197,2+BR$1)</f>
        <v>1.9</v>
      </c>
      <c r="BS39">
        <f>VLOOKUP($A39,DataSet!$A$2:$CF$3197,2+BS$1)</f>
        <v>0.1</v>
      </c>
      <c r="BT39">
        <f>VLOOKUP($A39,DataSet!$A$2:$CF$3197,2+BT$1)</f>
        <v>25.7</v>
      </c>
      <c r="BU39" s="10">
        <f>VLOOKUP($A39,DataSet!$A$2:$CF$3197,2+BU$1)</f>
        <v>39924050</v>
      </c>
      <c r="BV39" s="10">
        <f>VLOOKUP($A39,DataSet!$A$2:$CF$3197,2+BV$1)</f>
        <v>30799789</v>
      </c>
      <c r="BW39" s="10">
        <f>VLOOKUP($A39,DataSet!$A$2:$CF$3197,2+BW$1)</f>
        <v>32112960</v>
      </c>
      <c r="BX39">
        <f>VLOOKUP($A39,DataSet!$A$2:$CF$3197,2+BX$1)</f>
        <v>9206</v>
      </c>
      <c r="BY39">
        <f>VLOOKUP($A39,DataSet!$A$2:$CF$3197,2+BY$1)</f>
        <v>15840</v>
      </c>
      <c r="BZ39" s="10">
        <f>VLOOKUP($A39,DataSet!$A$2:$CF$3197,2+BZ$1)</f>
        <v>2322244</v>
      </c>
      <c r="CA39" s="10">
        <f>VLOOKUP($A39,DataSet!$A$2:$CF$3197,2+CA$1)</f>
        <v>33661826</v>
      </c>
      <c r="CB39" s="10">
        <f>VLOOKUP($A39,DataSet!$A$2:$CF$3197,2+CB$1)</f>
        <v>26643912</v>
      </c>
      <c r="CC39">
        <f>VLOOKUP($A39,DataSet!$A$2:$CF$3197,2+CC$1)</f>
        <v>7562</v>
      </c>
      <c r="CD39">
        <f>VLOOKUP($A39,DataSet!$A$2:$CF$3197,2+CD$1)</f>
        <v>68667.06</v>
      </c>
      <c r="CE39">
        <f>VLOOKUP($A39,DataSet!$A$2:$CF$3197,2+CE$1)</f>
        <v>50.3</v>
      </c>
    </row>
    <row r="40" spans="1:83">
      <c r="A40">
        <v>41000</v>
      </c>
      <c r="B40" t="str">
        <f>VLOOKUP($A40,DataSet!$A$2:$CF$3197,2)</f>
        <v>OREGON</v>
      </c>
      <c r="C40" s="10">
        <f>VLOOKUP($A40,DataSet!$A$2:$CF$3197,2+C$1)</f>
        <v>3700758</v>
      </c>
      <c r="D40">
        <f>VLOOKUP($A40,DataSet!$A$2:$CF$3197,2+D$1)</f>
        <v>8.1999999999999993</v>
      </c>
      <c r="E40" s="10">
        <f>VLOOKUP($A40,DataSet!$A$2:$CF$3197,2+E$1)</f>
        <v>279322</v>
      </c>
      <c r="F40" s="10">
        <f>VLOOKUP($A40,DataSet!$A$2:$CF$3197,2+F$1)</f>
        <v>3421399</v>
      </c>
      <c r="G40" s="10">
        <f>VLOOKUP($A40,DataSet!$A$2:$CF$3197,2+G$1)</f>
        <v>230660</v>
      </c>
      <c r="H40">
        <f>VLOOKUP($A40,DataSet!$A$2:$CF$3197,2+H$1)</f>
        <v>6.2</v>
      </c>
      <c r="I40" s="10">
        <f>VLOOKUP($A40,DataSet!$A$2:$CF$3197,2+I$1)</f>
        <v>856259</v>
      </c>
      <c r="J40">
        <f>VLOOKUP($A40,DataSet!$A$2:$CF$3197,2+J$1)</f>
        <v>23.1</v>
      </c>
      <c r="K40">
        <f>VLOOKUP($A40,DataSet!$A$2:$CF$3197,2+K$1)</f>
        <v>12.9</v>
      </c>
      <c r="L40" s="10">
        <f>VLOOKUP($A40,DataSet!$A$2:$CF$3197,2+L$1)</f>
        <v>478180</v>
      </c>
      <c r="M40">
        <f>VLOOKUP($A40,DataSet!$A$2:$CF$3197,2+M$1)</f>
        <v>50.3</v>
      </c>
      <c r="N40" s="10">
        <f>VLOOKUP($A40,DataSet!$A$2:$CF$3197,2+N$1)</f>
        <v>3348473</v>
      </c>
      <c r="O40" s="10">
        <f>VLOOKUP($A40,DataSet!$A$2:$CF$3197,2+O$1)</f>
        <v>68610</v>
      </c>
      <c r="P40" s="10">
        <f>VLOOKUP($A40,DataSet!$A$2:$CF$3197,2+P$1)</f>
        <v>51209</v>
      </c>
      <c r="Q40" s="10">
        <f>VLOOKUP($A40,DataSet!$A$2:$CF$3197,2+Q$1)</f>
        <v>133740</v>
      </c>
      <c r="R40" s="10">
        <f>VLOOKUP($A40,DataSet!$A$2:$CF$3197,2+R$1)</f>
        <v>10277</v>
      </c>
      <c r="S40" s="10">
        <f>VLOOKUP($A40,DataSet!$A$2:$CF$3197,2+S$1)</f>
        <v>88449</v>
      </c>
      <c r="T40" s="10">
        <f>VLOOKUP($A40,DataSet!$A$2:$CF$3197,2+T$1)</f>
        <v>379038</v>
      </c>
      <c r="U40" s="10">
        <f>VLOOKUP($A40,DataSet!$A$2:$CF$3197,2+U$1)</f>
        <v>2996271</v>
      </c>
      <c r="V40">
        <f>VLOOKUP($A40,DataSet!$A$2:$CF$3197,2+V$1)</f>
        <v>90.5</v>
      </c>
      <c r="W40">
        <f>VLOOKUP($A40,DataSet!$A$2:$CF$3197,2+W$1)</f>
        <v>1.9</v>
      </c>
      <c r="X40">
        <f>VLOOKUP($A40,DataSet!$A$2:$CF$3197,2+X$1)</f>
        <v>1.4</v>
      </c>
      <c r="Y40">
        <f>VLOOKUP($A40,DataSet!$A$2:$CF$3197,2+Y$1)</f>
        <v>3.6</v>
      </c>
      <c r="Z40">
        <f>VLOOKUP($A40,DataSet!$A$2:$CF$3197,2+Z$1)</f>
        <v>0.3</v>
      </c>
      <c r="AA40">
        <f>VLOOKUP($A40,DataSet!$A$2:$CF$3197,2+AA$1)</f>
        <v>2.4</v>
      </c>
      <c r="AB40">
        <f>VLOOKUP($A40,DataSet!$A$2:$CF$3197,2+AB$1)</f>
        <v>10.199999999999999</v>
      </c>
      <c r="AC40">
        <f>VLOOKUP($A40,DataSet!$A$2:$CF$3197,2+AC$1)</f>
        <v>81</v>
      </c>
      <c r="AD40" s="10">
        <f>VLOOKUP($A40,DataSet!$A$2:$CF$3197,2+AD$1)</f>
        <v>45678</v>
      </c>
      <c r="AE40" s="10">
        <f>VLOOKUP($A40,DataSet!$A$2:$CF$3197,2+AE$1)</f>
        <v>30313</v>
      </c>
      <c r="AF40">
        <f>VLOOKUP($A40,DataSet!$A$2:$CF$3197,2+AF$1)</f>
        <v>251</v>
      </c>
      <c r="AG40">
        <f>VLOOKUP($A40,DataSet!$A$2:$CF$3197,2+AG$1)</f>
        <v>46.8</v>
      </c>
      <c r="AH40">
        <f>VLOOKUP($A40,DataSet!$A$2:$CF$3197,2+AH$1)</f>
        <v>8.5</v>
      </c>
      <c r="AI40">
        <f>VLOOKUP($A40,DataSet!$A$2:$CF$3197,2+AI$1)</f>
        <v>12.1</v>
      </c>
      <c r="AJ40">
        <f>VLOOKUP($A40,DataSet!$A$2:$CF$3197,2+AJ$1)</f>
        <v>85.1</v>
      </c>
      <c r="AK40">
        <f>VLOOKUP($A40,DataSet!$A$2:$CF$3197,2+AK$1)</f>
        <v>25.1</v>
      </c>
      <c r="AL40" s="10">
        <f>VLOOKUP($A40,DataSet!$A$2:$CF$3197,2+AL$1)</f>
        <v>593301</v>
      </c>
      <c r="AM40">
        <f>VLOOKUP($A40,DataSet!$A$2:$CF$3197,2+AM$1)</f>
        <v>22.2</v>
      </c>
      <c r="AN40" s="10">
        <f>VLOOKUP($A40,DataSet!$A$2:$CF$3197,2+AN$1)</f>
        <v>1586498</v>
      </c>
      <c r="AO40" s="10">
        <f>VLOOKUP($A40,DataSet!$A$2:$CF$3197,2+AO$1)</f>
        <v>133775</v>
      </c>
      <c r="AP40">
        <f>VLOOKUP($A40,DataSet!$A$2:$CF$3197,2+AP$1)</f>
        <v>9.1999999999999993</v>
      </c>
      <c r="AQ40">
        <f>VLOOKUP($A40,DataSet!$A$2:$CF$3197,2+AQ$1)</f>
        <v>64.3</v>
      </c>
      <c r="AR40" s="10">
        <f>VLOOKUP($A40,DataSet!$A$2:$CF$3197,2+AR$1)</f>
        <v>152100</v>
      </c>
      <c r="AS40">
        <f>VLOOKUP($A40,DataSet!$A$2:$CF$3197,2+AS$1)</f>
        <v>23.1</v>
      </c>
      <c r="AT40" s="10">
        <f>VLOOKUP($A40,DataSet!$A$2:$CF$3197,2+AT$1)</f>
        <v>1333723</v>
      </c>
      <c r="AU40">
        <f>VLOOKUP($A40,DataSet!$A$2:$CF$3197,2+AU$1)</f>
        <v>2.5099999999999998</v>
      </c>
      <c r="AV40" s="10">
        <f>VLOOKUP($A40,DataSet!$A$2:$CF$3197,2+AV$1)</f>
        <v>20940</v>
      </c>
      <c r="AW40" s="10">
        <f>VLOOKUP($A40,DataSet!$A$2:$CF$3197,2+AW$1)</f>
        <v>42568</v>
      </c>
      <c r="AX40">
        <f>VLOOKUP($A40,DataSet!$A$2:$CF$3197,2+AX$1)</f>
        <v>12.9</v>
      </c>
      <c r="AY40" s="10">
        <f>VLOOKUP($A40,DataSet!$A$2:$CF$3197,2+AY$1)</f>
        <v>117497</v>
      </c>
      <c r="AZ40" s="10">
        <f>VLOOKUP($A40,DataSet!$A$2:$CF$3197,2+AZ$1)</f>
        <v>32289</v>
      </c>
      <c r="BA40" s="10">
        <f>VLOOKUP($A40,DataSet!$A$2:$CF$3197,2+BA$1)</f>
        <v>1898847</v>
      </c>
      <c r="BB40" s="10">
        <f>VLOOKUP($A40,DataSet!$A$2:$CF$3197,2+BB$1)</f>
        <v>102682</v>
      </c>
      <c r="BC40">
        <f>VLOOKUP($A40,DataSet!$A$2:$CF$3197,2+BC$1)</f>
        <v>5.4</v>
      </c>
      <c r="BD40" s="10">
        <f>VLOOKUP($A40,DataSet!$A$2:$CF$3197,2+BD$1)</f>
        <v>2232693</v>
      </c>
      <c r="BE40" s="10">
        <f>VLOOKUP($A40,DataSet!$A$2:$CF$3197,2+BE$1)</f>
        <v>121778</v>
      </c>
      <c r="BF40" s="10">
        <f>VLOOKUP($A40,DataSet!$A$2:$CF$3197,2+BF$1)</f>
        <v>284292</v>
      </c>
      <c r="BG40" s="10">
        <f>VLOOKUP($A40,DataSet!$A$2:$CF$3197,2+BG$1)</f>
        <v>91880637</v>
      </c>
      <c r="BH40">
        <f>VLOOKUP($A40,DataSet!$A$2:$CF$3197,2+BH$1)</f>
        <v>41152</v>
      </c>
      <c r="BI40" s="10">
        <f>VLOOKUP($A40,DataSet!$A$2:$CF$3197,2+BI$1)</f>
        <v>108571</v>
      </c>
      <c r="BJ40" s="10">
        <f>VLOOKUP($A40,DataSet!$A$2:$CF$3197,2+BJ$1)</f>
        <v>1409576</v>
      </c>
      <c r="BK40">
        <f>VLOOKUP($A40,DataSet!$A$2:$CF$3197,2+BK$1)</f>
        <v>4</v>
      </c>
      <c r="BL40" s="10">
        <f>VLOOKUP($A40,DataSet!$A$2:$CF$3197,2+BL$1)</f>
        <v>246129</v>
      </c>
      <c r="BM40" s="10">
        <f>VLOOKUP($A40,DataSet!$A$2:$CF$3197,2+BM$1)</f>
        <v>5527223</v>
      </c>
      <c r="BN40" s="10">
        <f>VLOOKUP($A40,DataSet!$A$2:$CF$3197,2+BN$1)</f>
        <v>299505</v>
      </c>
      <c r="BO40">
        <f>VLOOKUP($A40,DataSet!$A$2:$CF$3197,2+BO$1)</f>
        <v>0.7</v>
      </c>
      <c r="BP40">
        <f>VLOOKUP($A40,DataSet!$A$2:$CF$3197,2+BP$1)</f>
        <v>1</v>
      </c>
      <c r="BQ40">
        <f>VLOOKUP($A40,DataSet!$A$2:$CF$3197,2+BQ$1)</f>
        <v>3</v>
      </c>
      <c r="BR40">
        <f>VLOOKUP($A40,DataSet!$A$2:$CF$3197,2+BR$1)</f>
        <v>2.1</v>
      </c>
      <c r="BS40">
        <f>VLOOKUP($A40,DataSet!$A$2:$CF$3197,2+BS$1)</f>
        <v>0.1</v>
      </c>
      <c r="BT40">
        <f>VLOOKUP($A40,DataSet!$A$2:$CF$3197,2+BT$1)</f>
        <v>29.5</v>
      </c>
      <c r="BU40" s="10">
        <f>VLOOKUP($A40,DataSet!$A$2:$CF$3197,2+BU$1)</f>
        <v>45864552</v>
      </c>
      <c r="BV40" s="10">
        <f>VLOOKUP($A40,DataSet!$A$2:$CF$3197,2+BV$1)</f>
        <v>56855958</v>
      </c>
      <c r="BW40" s="10">
        <f>VLOOKUP($A40,DataSet!$A$2:$CF$3197,2+BW$1)</f>
        <v>37896022</v>
      </c>
      <c r="BX40">
        <f>VLOOKUP($A40,DataSet!$A$2:$CF$3197,2+BX$1)</f>
        <v>10756</v>
      </c>
      <c r="BY40">
        <f>VLOOKUP($A40,DataSet!$A$2:$CF$3197,2+BY$1)</f>
        <v>26623</v>
      </c>
      <c r="BZ40" s="10">
        <f>VLOOKUP($A40,DataSet!$A$2:$CF$3197,2+BZ$1)</f>
        <v>4941557</v>
      </c>
      <c r="CA40" s="10">
        <f>VLOOKUP($A40,DataSet!$A$2:$CF$3197,2+CA$1)</f>
        <v>17080422</v>
      </c>
      <c r="CB40" s="10">
        <f>VLOOKUP($A40,DataSet!$A$2:$CF$3197,2+CB$1)</f>
        <v>21870896</v>
      </c>
      <c r="CC40">
        <f>VLOOKUP($A40,DataSet!$A$2:$CF$3197,2+CC$1)</f>
        <v>6084</v>
      </c>
      <c r="CD40">
        <f>VLOOKUP($A40,DataSet!$A$2:$CF$3197,2+CD$1)</f>
        <v>95996.79</v>
      </c>
      <c r="CE40">
        <f>VLOOKUP($A40,DataSet!$A$2:$CF$3197,2+CE$1)</f>
        <v>35.6</v>
      </c>
    </row>
    <row r="41" spans="1:83">
      <c r="A41">
        <v>42000</v>
      </c>
      <c r="B41" t="str">
        <f>VLOOKUP($A41,DataSet!$A$2:$CF$3197,2)</f>
        <v>PENNSYLVANIA</v>
      </c>
      <c r="C41" s="10">
        <f>VLOOKUP($A41,DataSet!$A$2:$CF$3197,2+C$1)</f>
        <v>12440621</v>
      </c>
      <c r="D41">
        <f>VLOOKUP($A41,DataSet!$A$2:$CF$3197,2+D$1)</f>
        <v>1.3</v>
      </c>
      <c r="E41" s="10">
        <f>VLOOKUP($A41,DataSet!$A$2:$CF$3197,2+E$1)</f>
        <v>159567</v>
      </c>
      <c r="F41" s="10">
        <f>VLOOKUP($A41,DataSet!$A$2:$CF$3197,2+F$1)</f>
        <v>12281054</v>
      </c>
      <c r="G41" s="10">
        <f>VLOOKUP($A41,DataSet!$A$2:$CF$3197,2+G$1)</f>
        <v>724687</v>
      </c>
      <c r="H41">
        <f>VLOOKUP($A41,DataSet!$A$2:$CF$3197,2+H$1)</f>
        <v>5.8</v>
      </c>
      <c r="I41" s="10">
        <f>VLOOKUP($A41,DataSet!$A$2:$CF$3197,2+I$1)</f>
        <v>2804873</v>
      </c>
      <c r="J41">
        <f>VLOOKUP($A41,DataSet!$A$2:$CF$3197,2+J$1)</f>
        <v>22.5</v>
      </c>
      <c r="K41">
        <f>VLOOKUP($A41,DataSet!$A$2:$CF$3197,2+K$1)</f>
        <v>15.2</v>
      </c>
      <c r="L41" s="10">
        <f>VLOOKUP($A41,DataSet!$A$2:$CF$3197,2+L$1)</f>
        <v>1885323</v>
      </c>
      <c r="M41">
        <f>VLOOKUP($A41,DataSet!$A$2:$CF$3197,2+M$1)</f>
        <v>51.4</v>
      </c>
      <c r="N41" s="10">
        <f>VLOOKUP($A41,DataSet!$A$2:$CF$3197,2+N$1)</f>
        <v>10660136</v>
      </c>
      <c r="O41" s="10">
        <f>VLOOKUP($A41,DataSet!$A$2:$CF$3197,2+O$1)</f>
        <v>1336278</v>
      </c>
      <c r="P41" s="10">
        <f>VLOOKUP($A41,DataSet!$A$2:$CF$3197,2+P$1)</f>
        <v>24077</v>
      </c>
      <c r="Q41" s="10">
        <f>VLOOKUP($A41,DataSet!$A$2:$CF$3197,2+Q$1)</f>
        <v>292507</v>
      </c>
      <c r="R41" s="10">
        <f>VLOOKUP($A41,DataSet!$A$2:$CF$3197,2+R$1)</f>
        <v>5446</v>
      </c>
      <c r="S41" s="10">
        <f>VLOOKUP($A41,DataSet!$A$2:$CF$3197,2+S$1)</f>
        <v>122177</v>
      </c>
      <c r="T41" s="10">
        <f>VLOOKUP($A41,DataSet!$A$2:$CF$3197,2+T$1)</f>
        <v>526976</v>
      </c>
      <c r="U41" s="10">
        <f>VLOOKUP($A41,DataSet!$A$2:$CF$3197,2+U$1)</f>
        <v>10216147</v>
      </c>
      <c r="V41">
        <f>VLOOKUP($A41,DataSet!$A$2:$CF$3197,2+V$1)</f>
        <v>85.7</v>
      </c>
      <c r="W41">
        <f>VLOOKUP($A41,DataSet!$A$2:$CF$3197,2+W$1)</f>
        <v>10.7</v>
      </c>
      <c r="X41">
        <f>VLOOKUP($A41,DataSet!$A$2:$CF$3197,2+X$1)</f>
        <v>0.2</v>
      </c>
      <c r="Y41">
        <f>VLOOKUP($A41,DataSet!$A$2:$CF$3197,2+Y$1)</f>
        <v>2.4</v>
      </c>
      <c r="Z41">
        <f>VLOOKUP($A41,DataSet!$A$2:$CF$3197,2+Z$1)</f>
        <v>0</v>
      </c>
      <c r="AA41">
        <f>VLOOKUP($A41,DataSet!$A$2:$CF$3197,2+AA$1)</f>
        <v>1</v>
      </c>
      <c r="AB41">
        <f>VLOOKUP($A41,DataSet!$A$2:$CF$3197,2+AB$1)</f>
        <v>4.2</v>
      </c>
      <c r="AC41">
        <f>VLOOKUP($A41,DataSet!$A$2:$CF$3197,2+AC$1)</f>
        <v>82.1</v>
      </c>
      <c r="AD41" s="10">
        <f>VLOOKUP($A41,DataSet!$A$2:$CF$3197,2+AD$1)</f>
        <v>144748</v>
      </c>
      <c r="AE41" s="10">
        <f>VLOOKUP($A41,DataSet!$A$2:$CF$3197,2+AE$1)</f>
        <v>127640</v>
      </c>
      <c r="AF41">
        <f>VLOOKUP($A41,DataSet!$A$2:$CF$3197,2+AF$1)</f>
        <v>1049</v>
      </c>
      <c r="AG41">
        <f>VLOOKUP($A41,DataSet!$A$2:$CF$3197,2+AG$1)</f>
        <v>63.5</v>
      </c>
      <c r="AH41">
        <f>VLOOKUP($A41,DataSet!$A$2:$CF$3197,2+AH$1)</f>
        <v>4.0999999999999996</v>
      </c>
      <c r="AI41">
        <f>VLOOKUP($A41,DataSet!$A$2:$CF$3197,2+AI$1)</f>
        <v>8.4</v>
      </c>
      <c r="AJ41">
        <f>VLOOKUP($A41,DataSet!$A$2:$CF$3197,2+AJ$1)</f>
        <v>81.900000000000006</v>
      </c>
      <c r="AK41">
        <f>VLOOKUP($A41,DataSet!$A$2:$CF$3197,2+AK$1)</f>
        <v>22.4</v>
      </c>
      <c r="AL41" s="10">
        <f>VLOOKUP($A41,DataSet!$A$2:$CF$3197,2+AL$1)</f>
        <v>2111771</v>
      </c>
      <c r="AM41">
        <f>VLOOKUP($A41,DataSet!$A$2:$CF$3197,2+AM$1)</f>
        <v>25.2</v>
      </c>
      <c r="AN41" s="10">
        <f>VLOOKUP($A41,DataSet!$A$2:$CF$3197,2+AN$1)</f>
        <v>5453228</v>
      </c>
      <c r="AO41" s="10">
        <f>VLOOKUP($A41,DataSet!$A$2:$CF$3197,2+AO$1)</f>
        <v>203477</v>
      </c>
      <c r="AP41">
        <f>VLOOKUP($A41,DataSet!$A$2:$CF$3197,2+AP$1)</f>
        <v>3.9</v>
      </c>
      <c r="AQ41">
        <f>VLOOKUP($A41,DataSet!$A$2:$CF$3197,2+AQ$1)</f>
        <v>71.3</v>
      </c>
      <c r="AR41" s="10">
        <f>VLOOKUP($A41,DataSet!$A$2:$CF$3197,2+AR$1)</f>
        <v>97000</v>
      </c>
      <c r="AS41">
        <f>VLOOKUP($A41,DataSet!$A$2:$CF$3197,2+AS$1)</f>
        <v>21.2</v>
      </c>
      <c r="AT41" s="10">
        <f>VLOOKUP($A41,DataSet!$A$2:$CF$3197,2+AT$1)</f>
        <v>4777003</v>
      </c>
      <c r="AU41">
        <f>VLOOKUP($A41,DataSet!$A$2:$CF$3197,2+AU$1)</f>
        <v>2.48</v>
      </c>
      <c r="AV41" s="10">
        <f>VLOOKUP($A41,DataSet!$A$2:$CF$3197,2+AV$1)</f>
        <v>20880</v>
      </c>
      <c r="AW41" s="10">
        <f>VLOOKUP($A41,DataSet!$A$2:$CF$3197,2+AW$1)</f>
        <v>43714</v>
      </c>
      <c r="AX41">
        <f>VLOOKUP($A41,DataSet!$A$2:$CF$3197,2+AX$1)</f>
        <v>11.2</v>
      </c>
      <c r="AY41" s="10">
        <f>VLOOKUP($A41,DataSet!$A$2:$CF$3197,2+AY$1)</f>
        <v>433400</v>
      </c>
      <c r="AZ41" s="10">
        <f>VLOOKUP($A41,DataSet!$A$2:$CF$3197,2+AZ$1)</f>
        <v>34937</v>
      </c>
      <c r="BA41" s="10">
        <f>VLOOKUP($A41,DataSet!$A$2:$CF$3197,2+BA$1)</f>
        <v>6306050</v>
      </c>
      <c r="BB41" s="10">
        <f>VLOOKUP($A41,DataSet!$A$2:$CF$3197,2+BB$1)</f>
        <v>296192</v>
      </c>
      <c r="BC41">
        <f>VLOOKUP($A41,DataSet!$A$2:$CF$3197,2+BC$1)</f>
        <v>4.7</v>
      </c>
      <c r="BD41" s="10">
        <f>VLOOKUP($A41,DataSet!$A$2:$CF$3197,2+BD$1)</f>
        <v>7132267</v>
      </c>
      <c r="BE41" s="10">
        <f>VLOOKUP($A41,DataSet!$A$2:$CF$3197,2+BE$1)</f>
        <v>159096</v>
      </c>
      <c r="BF41" s="10">
        <f>VLOOKUP($A41,DataSet!$A$2:$CF$3197,2+BF$1)</f>
        <v>813076</v>
      </c>
      <c r="BG41" s="10">
        <f>VLOOKUP($A41,DataSet!$A$2:$CF$3197,2+BG$1)</f>
        <v>323799141</v>
      </c>
      <c r="BH41">
        <f>VLOOKUP($A41,DataSet!$A$2:$CF$3197,2+BH$1)</f>
        <v>45399</v>
      </c>
      <c r="BI41" s="10">
        <f>VLOOKUP($A41,DataSet!$A$2:$CF$3197,2+BI$1)</f>
        <v>303333</v>
      </c>
      <c r="BJ41" s="10">
        <f>VLOOKUP($A41,DataSet!$A$2:$CF$3197,2+BJ$1)</f>
        <v>5082630</v>
      </c>
      <c r="BK41">
        <f>VLOOKUP($A41,DataSet!$A$2:$CF$3197,2+BK$1)</f>
        <v>-0.1</v>
      </c>
      <c r="BL41" s="10">
        <f>VLOOKUP($A41,DataSet!$A$2:$CF$3197,2+BL$1)</f>
        <v>730980</v>
      </c>
      <c r="BM41" s="10">
        <f>VLOOKUP($A41,DataSet!$A$2:$CF$3197,2+BM$1)</f>
        <v>15305402</v>
      </c>
      <c r="BN41" s="10">
        <f>VLOOKUP($A41,DataSet!$A$2:$CF$3197,2+BN$1)</f>
        <v>874255</v>
      </c>
      <c r="BO41">
        <f>VLOOKUP($A41,DataSet!$A$2:$CF$3197,2+BO$1)</f>
        <v>2.8</v>
      </c>
      <c r="BP41">
        <f>VLOOKUP($A41,DataSet!$A$2:$CF$3197,2+BP$1)</f>
        <v>0</v>
      </c>
      <c r="BQ41">
        <f>VLOOKUP($A41,DataSet!$A$2:$CF$3197,2+BQ$1)</f>
        <v>2.6</v>
      </c>
      <c r="BR41">
        <f>VLOOKUP($A41,DataSet!$A$2:$CF$3197,2+BR$1)</f>
        <v>1.3</v>
      </c>
      <c r="BS41">
        <f>VLOOKUP($A41,DataSet!$A$2:$CF$3197,2+BS$1)</f>
        <v>0</v>
      </c>
      <c r="BT41">
        <f>VLOOKUP($A41,DataSet!$A$2:$CF$3197,2+BT$1)</f>
        <v>26</v>
      </c>
      <c r="BU41" s="10">
        <f>VLOOKUP($A41,DataSet!$A$2:$CF$3197,2+BU$1)</f>
        <v>181462443</v>
      </c>
      <c r="BV41" s="10">
        <f>VLOOKUP($A41,DataSet!$A$2:$CF$3197,2+BV$1)</f>
        <v>183741873</v>
      </c>
      <c r="BW41" s="10">
        <f>VLOOKUP($A41,DataSet!$A$2:$CF$3197,2+BW$1)</f>
        <v>130713197</v>
      </c>
      <c r="BX41">
        <f>VLOOKUP($A41,DataSet!$A$2:$CF$3197,2+BX$1)</f>
        <v>10603</v>
      </c>
      <c r="BY41">
        <f>VLOOKUP($A41,DataSet!$A$2:$CF$3197,2+BY$1)</f>
        <v>39128</v>
      </c>
      <c r="BZ41" s="10">
        <f>VLOOKUP($A41,DataSet!$A$2:$CF$3197,2+BZ$1)</f>
        <v>6354232</v>
      </c>
      <c r="CA41" s="10">
        <f>VLOOKUP($A41,DataSet!$A$2:$CF$3197,2+CA$1)</f>
        <v>7745336</v>
      </c>
      <c r="CB41" s="10">
        <f>VLOOKUP($A41,DataSet!$A$2:$CF$3197,2+CB$1)</f>
        <v>94900254</v>
      </c>
      <c r="CC41">
        <f>VLOOKUP($A41,DataSet!$A$2:$CF$3197,2+CC$1)</f>
        <v>7649</v>
      </c>
      <c r="CD41">
        <f>VLOOKUP($A41,DataSet!$A$2:$CF$3197,2+CD$1)</f>
        <v>44816.61</v>
      </c>
      <c r="CE41">
        <f>VLOOKUP($A41,DataSet!$A$2:$CF$3197,2+CE$1)</f>
        <v>274</v>
      </c>
    </row>
    <row r="42" spans="1:83">
      <c r="A42">
        <v>44000</v>
      </c>
      <c r="B42" t="str">
        <f>VLOOKUP($A42,DataSet!$A$2:$CF$3197,2)</f>
        <v>RHODE ISLAND</v>
      </c>
      <c r="C42" s="10">
        <f>VLOOKUP($A42,DataSet!$A$2:$CF$3197,2+C$1)</f>
        <v>1067610</v>
      </c>
      <c r="D42">
        <f>VLOOKUP($A42,DataSet!$A$2:$CF$3197,2+D$1)</f>
        <v>1.8</v>
      </c>
      <c r="E42" s="10">
        <f>VLOOKUP($A42,DataSet!$A$2:$CF$3197,2+E$1)</f>
        <v>19291</v>
      </c>
      <c r="F42" s="10">
        <f>VLOOKUP($A42,DataSet!$A$2:$CF$3197,2+F$1)</f>
        <v>1048319</v>
      </c>
      <c r="G42" s="10">
        <f>VLOOKUP($A42,DataSet!$A$2:$CF$3197,2+G$1)</f>
        <v>61961</v>
      </c>
      <c r="H42">
        <f>VLOOKUP($A42,DataSet!$A$2:$CF$3197,2+H$1)</f>
        <v>5.8</v>
      </c>
      <c r="I42" s="10">
        <f>VLOOKUP($A42,DataSet!$A$2:$CF$3197,2+I$1)</f>
        <v>237451</v>
      </c>
      <c r="J42">
        <f>VLOOKUP($A42,DataSet!$A$2:$CF$3197,2+J$1)</f>
        <v>22.2</v>
      </c>
      <c r="K42">
        <f>VLOOKUP($A42,DataSet!$A$2:$CF$3197,2+K$1)</f>
        <v>13.9</v>
      </c>
      <c r="L42" s="10">
        <f>VLOOKUP($A42,DataSet!$A$2:$CF$3197,2+L$1)</f>
        <v>147966</v>
      </c>
      <c r="M42">
        <f>VLOOKUP($A42,DataSet!$A$2:$CF$3197,2+M$1)</f>
        <v>51.6</v>
      </c>
      <c r="N42" s="10">
        <f>VLOOKUP($A42,DataSet!$A$2:$CF$3197,2+N$1)</f>
        <v>947030</v>
      </c>
      <c r="O42" s="10">
        <f>VLOOKUP($A42,DataSet!$A$2:$CF$3197,2+O$1)</f>
        <v>67328</v>
      </c>
      <c r="P42" s="10">
        <f>VLOOKUP($A42,DataSet!$A$2:$CF$3197,2+P$1)</f>
        <v>6574</v>
      </c>
      <c r="Q42" s="10">
        <f>VLOOKUP($A42,DataSet!$A$2:$CF$3197,2+Q$1)</f>
        <v>29177</v>
      </c>
      <c r="R42" s="10">
        <f>VLOOKUP($A42,DataSet!$A$2:$CF$3197,2+R$1)</f>
        <v>1287</v>
      </c>
      <c r="S42" s="10">
        <f>VLOOKUP($A42,DataSet!$A$2:$CF$3197,2+S$1)</f>
        <v>16214</v>
      </c>
      <c r="T42" s="10">
        <f>VLOOKUP($A42,DataSet!$A$2:$CF$3197,2+T$1)</f>
        <v>117701</v>
      </c>
      <c r="U42" s="10">
        <f>VLOOKUP($A42,DataSet!$A$2:$CF$3197,2+U$1)</f>
        <v>849722</v>
      </c>
      <c r="V42">
        <f>VLOOKUP($A42,DataSet!$A$2:$CF$3197,2+V$1)</f>
        <v>88.7</v>
      </c>
      <c r="W42">
        <f>VLOOKUP($A42,DataSet!$A$2:$CF$3197,2+W$1)</f>
        <v>6.3</v>
      </c>
      <c r="X42">
        <f>VLOOKUP($A42,DataSet!$A$2:$CF$3197,2+X$1)</f>
        <v>0.6</v>
      </c>
      <c r="Y42">
        <f>VLOOKUP($A42,DataSet!$A$2:$CF$3197,2+Y$1)</f>
        <v>2.7</v>
      </c>
      <c r="Z42">
        <f>VLOOKUP($A42,DataSet!$A$2:$CF$3197,2+Z$1)</f>
        <v>0.1</v>
      </c>
      <c r="AA42">
        <f>VLOOKUP($A42,DataSet!$A$2:$CF$3197,2+AA$1)</f>
        <v>1.5</v>
      </c>
      <c r="AB42">
        <f>VLOOKUP($A42,DataSet!$A$2:$CF$3197,2+AB$1)</f>
        <v>11</v>
      </c>
      <c r="AC42">
        <f>VLOOKUP($A42,DataSet!$A$2:$CF$3197,2+AC$1)</f>
        <v>79.599999999999994</v>
      </c>
      <c r="AD42" s="10">
        <f>VLOOKUP($A42,DataSet!$A$2:$CF$3197,2+AD$1)</f>
        <v>12779</v>
      </c>
      <c r="AE42" s="10">
        <f>VLOOKUP($A42,DataSet!$A$2:$CF$3197,2+AE$1)</f>
        <v>9769</v>
      </c>
      <c r="AF42">
        <f>VLOOKUP($A42,DataSet!$A$2:$CF$3197,2+AF$1)</f>
        <v>68</v>
      </c>
      <c r="AG42">
        <f>VLOOKUP($A42,DataSet!$A$2:$CF$3197,2+AG$1)</f>
        <v>58.1</v>
      </c>
      <c r="AH42">
        <f>VLOOKUP($A42,DataSet!$A$2:$CF$3197,2+AH$1)</f>
        <v>11.4</v>
      </c>
      <c r="AI42">
        <f>VLOOKUP($A42,DataSet!$A$2:$CF$3197,2+AI$1)</f>
        <v>20</v>
      </c>
      <c r="AJ42">
        <f>VLOOKUP($A42,DataSet!$A$2:$CF$3197,2+AJ$1)</f>
        <v>78</v>
      </c>
      <c r="AK42">
        <f>VLOOKUP($A42,DataSet!$A$2:$CF$3197,2+AK$1)</f>
        <v>25.6</v>
      </c>
      <c r="AL42" s="10">
        <f>VLOOKUP($A42,DataSet!$A$2:$CF$3197,2+AL$1)</f>
        <v>195806</v>
      </c>
      <c r="AM42">
        <f>VLOOKUP($A42,DataSet!$A$2:$CF$3197,2+AM$1)</f>
        <v>22.5</v>
      </c>
      <c r="AN42" s="10">
        <f>VLOOKUP($A42,DataSet!$A$2:$CF$3197,2+AN$1)</f>
        <v>449582</v>
      </c>
      <c r="AO42" s="10">
        <f>VLOOKUP($A42,DataSet!$A$2:$CF$3197,2+AO$1)</f>
        <v>9745</v>
      </c>
      <c r="AP42">
        <f>VLOOKUP($A42,DataSet!$A$2:$CF$3197,2+AP$1)</f>
        <v>2.2000000000000002</v>
      </c>
      <c r="AQ42">
        <f>VLOOKUP($A42,DataSet!$A$2:$CF$3197,2+AQ$1)</f>
        <v>60</v>
      </c>
      <c r="AR42" s="10">
        <f>VLOOKUP($A42,DataSet!$A$2:$CF$3197,2+AR$1)</f>
        <v>133000</v>
      </c>
      <c r="AS42">
        <f>VLOOKUP($A42,DataSet!$A$2:$CF$3197,2+AS$1)</f>
        <v>41.2</v>
      </c>
      <c r="AT42" s="10">
        <f>VLOOKUP($A42,DataSet!$A$2:$CF$3197,2+AT$1)</f>
        <v>408424</v>
      </c>
      <c r="AU42">
        <f>VLOOKUP($A42,DataSet!$A$2:$CF$3197,2+AU$1)</f>
        <v>2.4700000000000002</v>
      </c>
      <c r="AV42" s="10">
        <f>VLOOKUP($A42,DataSet!$A$2:$CF$3197,2+AV$1)</f>
        <v>21688</v>
      </c>
      <c r="AW42" s="10">
        <f>VLOOKUP($A42,DataSet!$A$2:$CF$3197,2+AW$1)</f>
        <v>47037</v>
      </c>
      <c r="AX42">
        <f>VLOOKUP($A42,DataSet!$A$2:$CF$3197,2+AX$1)</f>
        <v>11.6</v>
      </c>
      <c r="AY42" s="10">
        <f>VLOOKUP($A42,DataSet!$A$2:$CF$3197,2+AY$1)</f>
        <v>37923</v>
      </c>
      <c r="AZ42" s="10">
        <f>VLOOKUP($A42,DataSet!$A$2:$CF$3197,2+AZ$1)</f>
        <v>35324</v>
      </c>
      <c r="BA42" s="10">
        <f>VLOOKUP($A42,DataSet!$A$2:$CF$3197,2+BA$1)</f>
        <v>577338</v>
      </c>
      <c r="BB42" s="10">
        <f>VLOOKUP($A42,DataSet!$A$2:$CF$3197,2+BB$1)</f>
        <v>29720</v>
      </c>
      <c r="BC42">
        <f>VLOOKUP($A42,DataSet!$A$2:$CF$3197,2+BC$1)</f>
        <v>5.0999999999999996</v>
      </c>
      <c r="BD42" s="10">
        <f>VLOOKUP($A42,DataSet!$A$2:$CF$3197,2+BD$1)</f>
        <v>609136</v>
      </c>
      <c r="BE42" s="10">
        <f>VLOOKUP($A42,DataSet!$A$2:$CF$3197,2+BE$1)</f>
        <v>25310</v>
      </c>
      <c r="BF42" s="10">
        <f>VLOOKUP($A42,DataSet!$A$2:$CF$3197,2+BF$1)</f>
        <v>75375</v>
      </c>
      <c r="BG42" s="10">
        <f>VLOOKUP($A42,DataSet!$A$2:$CF$3197,2+BG$1)</f>
        <v>27049305</v>
      </c>
      <c r="BH42">
        <f>VLOOKUP($A42,DataSet!$A$2:$CF$3197,2+BH$1)</f>
        <v>44406</v>
      </c>
      <c r="BI42" s="10">
        <f>VLOOKUP($A42,DataSet!$A$2:$CF$3197,2+BI$1)</f>
        <v>30331</v>
      </c>
      <c r="BJ42" s="10">
        <f>VLOOKUP($A42,DataSet!$A$2:$CF$3197,2+BJ$1)</f>
        <v>442291</v>
      </c>
      <c r="BK42">
        <f>VLOOKUP($A42,DataSet!$A$2:$CF$3197,2+BK$1)</f>
        <v>6.5</v>
      </c>
      <c r="BL42" s="10">
        <f>VLOOKUP($A42,DataSet!$A$2:$CF$3197,2+BL$1)</f>
        <v>69316</v>
      </c>
      <c r="BM42" s="10">
        <f>VLOOKUP($A42,DataSet!$A$2:$CF$3197,2+BM$1)</f>
        <v>1731799</v>
      </c>
      <c r="BN42" s="10">
        <f>VLOOKUP($A42,DataSet!$A$2:$CF$3197,2+BN$1)</f>
        <v>87446</v>
      </c>
      <c r="BO42">
        <f>VLOOKUP($A42,DataSet!$A$2:$CF$3197,2+BO$1)</f>
        <v>0</v>
      </c>
      <c r="BP42">
        <f>VLOOKUP($A42,DataSet!$A$2:$CF$3197,2+BP$1)</f>
        <v>0.5</v>
      </c>
      <c r="BQ42">
        <f>VLOOKUP($A42,DataSet!$A$2:$CF$3197,2+BQ$1)</f>
        <v>1.7</v>
      </c>
      <c r="BR42">
        <f>VLOOKUP($A42,DataSet!$A$2:$CF$3197,2+BR$1)</f>
        <v>3.9</v>
      </c>
      <c r="BS42">
        <f>VLOOKUP($A42,DataSet!$A$2:$CF$3197,2+BS$1)</f>
        <v>0</v>
      </c>
      <c r="BT42">
        <f>VLOOKUP($A42,DataSet!$A$2:$CF$3197,2+BT$1)</f>
        <v>26.5</v>
      </c>
      <c r="BU42" s="10">
        <f>VLOOKUP($A42,DataSet!$A$2:$CF$3197,2+BU$1)</f>
        <v>10818058</v>
      </c>
      <c r="BV42" s="10">
        <f>VLOOKUP($A42,DataSet!$A$2:$CF$3197,2+BV$1)</f>
        <v>8566430</v>
      </c>
      <c r="BW42" s="10">
        <f>VLOOKUP($A42,DataSet!$A$2:$CF$3197,2+BW$1)</f>
        <v>10342351</v>
      </c>
      <c r="BX42">
        <f>VLOOKUP($A42,DataSet!$A$2:$CF$3197,2+BX$1)</f>
        <v>9676</v>
      </c>
      <c r="BY42">
        <f>VLOOKUP($A42,DataSet!$A$2:$CF$3197,2+BY$1)</f>
        <v>2370</v>
      </c>
      <c r="BZ42" s="10">
        <f>VLOOKUP($A42,DataSet!$A$2:$CF$3197,2+BZ$1)</f>
        <v>383799</v>
      </c>
      <c r="CA42" s="10">
        <f>VLOOKUP($A42,DataSet!$A$2:$CF$3197,2+CA$1)</f>
        <v>61223</v>
      </c>
      <c r="CB42" s="10">
        <f>VLOOKUP($A42,DataSet!$A$2:$CF$3197,2+CB$1)</f>
        <v>8245211</v>
      </c>
      <c r="CC42">
        <f>VLOOKUP($A42,DataSet!$A$2:$CF$3197,2+CC$1)</f>
        <v>7630</v>
      </c>
      <c r="CD42">
        <f>VLOOKUP($A42,DataSet!$A$2:$CF$3197,2+CD$1)</f>
        <v>1044.93</v>
      </c>
      <c r="CE42">
        <f>VLOOKUP($A42,DataSet!$A$2:$CF$3197,2+CE$1)</f>
        <v>1003.2</v>
      </c>
    </row>
    <row r="43" spans="1:83">
      <c r="A43">
        <v>45000</v>
      </c>
      <c r="B43" t="str">
        <f>VLOOKUP($A43,DataSet!$A$2:$CF$3197,2)</f>
        <v>SOUTH CAROLINA</v>
      </c>
      <c r="C43" s="10">
        <f>VLOOKUP($A43,DataSet!$A$2:$CF$3197,2+C$1)</f>
        <v>4321249</v>
      </c>
      <c r="D43">
        <f>VLOOKUP($A43,DataSet!$A$2:$CF$3197,2+D$1)</f>
        <v>7.7</v>
      </c>
      <c r="E43" s="10">
        <f>VLOOKUP($A43,DataSet!$A$2:$CF$3197,2+E$1)</f>
        <v>309433</v>
      </c>
      <c r="F43" s="10">
        <f>VLOOKUP($A43,DataSet!$A$2:$CF$3197,2+F$1)</f>
        <v>4012012</v>
      </c>
      <c r="G43" s="10">
        <f>VLOOKUP($A43,DataSet!$A$2:$CF$3197,2+G$1)</f>
        <v>283481</v>
      </c>
      <c r="H43">
        <f>VLOOKUP($A43,DataSet!$A$2:$CF$3197,2+H$1)</f>
        <v>6.6</v>
      </c>
      <c r="I43" s="10">
        <f>VLOOKUP($A43,DataSet!$A$2:$CF$3197,2+I$1)</f>
        <v>1039653</v>
      </c>
      <c r="J43">
        <f>VLOOKUP($A43,DataSet!$A$2:$CF$3197,2+J$1)</f>
        <v>24.1</v>
      </c>
      <c r="K43">
        <f>VLOOKUP($A43,DataSet!$A$2:$CF$3197,2+K$1)</f>
        <v>12.8</v>
      </c>
      <c r="L43" s="10">
        <f>VLOOKUP($A43,DataSet!$A$2:$CF$3197,2+L$1)</f>
        <v>553396</v>
      </c>
      <c r="M43">
        <f>VLOOKUP($A43,DataSet!$A$2:$CF$3197,2+M$1)</f>
        <v>51.3</v>
      </c>
      <c r="N43" s="10">
        <f>VLOOKUP($A43,DataSet!$A$2:$CF$3197,2+N$1)</f>
        <v>2958982</v>
      </c>
      <c r="O43" s="10">
        <f>VLOOKUP($A43,DataSet!$A$2:$CF$3197,2+O$1)</f>
        <v>1253131</v>
      </c>
      <c r="P43" s="10">
        <f>VLOOKUP($A43,DataSet!$A$2:$CF$3197,2+P$1)</f>
        <v>16849</v>
      </c>
      <c r="Q43" s="10">
        <f>VLOOKUP($A43,DataSet!$A$2:$CF$3197,2+Q$1)</f>
        <v>49681</v>
      </c>
      <c r="R43" s="10">
        <f>VLOOKUP($A43,DataSet!$A$2:$CF$3197,2+R$1)</f>
        <v>2287</v>
      </c>
      <c r="S43" s="10">
        <f>VLOOKUP($A43,DataSet!$A$2:$CF$3197,2+S$1)</f>
        <v>40319</v>
      </c>
      <c r="T43" s="10">
        <f>VLOOKUP($A43,DataSet!$A$2:$CF$3197,2+T$1)</f>
        <v>151289</v>
      </c>
      <c r="U43" s="10">
        <f>VLOOKUP($A43,DataSet!$A$2:$CF$3197,2+U$1)</f>
        <v>2826765</v>
      </c>
      <c r="V43">
        <f>VLOOKUP($A43,DataSet!$A$2:$CF$3197,2+V$1)</f>
        <v>68.5</v>
      </c>
      <c r="W43">
        <f>VLOOKUP($A43,DataSet!$A$2:$CF$3197,2+W$1)</f>
        <v>29</v>
      </c>
      <c r="X43">
        <f>VLOOKUP($A43,DataSet!$A$2:$CF$3197,2+X$1)</f>
        <v>0.4</v>
      </c>
      <c r="Y43">
        <f>VLOOKUP($A43,DataSet!$A$2:$CF$3197,2+Y$1)</f>
        <v>1.1000000000000001</v>
      </c>
      <c r="Z43">
        <f>VLOOKUP($A43,DataSet!$A$2:$CF$3197,2+Z$1)</f>
        <v>0.1</v>
      </c>
      <c r="AA43">
        <f>VLOOKUP($A43,DataSet!$A$2:$CF$3197,2+AA$1)</f>
        <v>0.9</v>
      </c>
      <c r="AB43">
        <f>VLOOKUP($A43,DataSet!$A$2:$CF$3197,2+AB$1)</f>
        <v>3.5</v>
      </c>
      <c r="AC43">
        <f>VLOOKUP($A43,DataSet!$A$2:$CF$3197,2+AC$1)</f>
        <v>65.400000000000006</v>
      </c>
      <c r="AD43" s="10">
        <f>VLOOKUP($A43,DataSet!$A$2:$CF$3197,2+AD$1)</f>
        <v>56590</v>
      </c>
      <c r="AE43" s="10">
        <f>VLOOKUP($A43,DataSet!$A$2:$CF$3197,2+AE$1)</f>
        <v>37276</v>
      </c>
      <c r="AF43">
        <f>VLOOKUP($A43,DataSet!$A$2:$CF$3197,2+AF$1)</f>
        <v>525</v>
      </c>
      <c r="AG43">
        <f>VLOOKUP($A43,DataSet!$A$2:$CF$3197,2+AG$1)</f>
        <v>55.9</v>
      </c>
      <c r="AH43">
        <f>VLOOKUP($A43,DataSet!$A$2:$CF$3197,2+AH$1)</f>
        <v>2.9</v>
      </c>
      <c r="AI43">
        <f>VLOOKUP($A43,DataSet!$A$2:$CF$3197,2+AI$1)</f>
        <v>5.2</v>
      </c>
      <c r="AJ43">
        <f>VLOOKUP($A43,DataSet!$A$2:$CF$3197,2+AJ$1)</f>
        <v>76.3</v>
      </c>
      <c r="AK43">
        <f>VLOOKUP($A43,DataSet!$A$2:$CF$3197,2+AK$1)</f>
        <v>20.399999999999999</v>
      </c>
      <c r="AL43" s="10">
        <f>VLOOKUP($A43,DataSet!$A$2:$CF$3197,2+AL$1)</f>
        <v>810857</v>
      </c>
      <c r="AM43">
        <f>VLOOKUP($A43,DataSet!$A$2:$CF$3197,2+AM$1)</f>
        <v>24.3</v>
      </c>
      <c r="AN43" s="10">
        <f>VLOOKUP($A43,DataSet!$A$2:$CF$3197,2+AN$1)</f>
        <v>1975638</v>
      </c>
      <c r="AO43" s="10">
        <f>VLOOKUP($A43,DataSet!$A$2:$CF$3197,2+AO$1)</f>
        <v>222052</v>
      </c>
      <c r="AP43">
        <f>VLOOKUP($A43,DataSet!$A$2:$CF$3197,2+AP$1)</f>
        <v>12.7</v>
      </c>
      <c r="AQ43">
        <f>VLOOKUP($A43,DataSet!$A$2:$CF$3197,2+AQ$1)</f>
        <v>72.2</v>
      </c>
      <c r="AR43" s="10">
        <f>VLOOKUP($A43,DataSet!$A$2:$CF$3197,2+AR$1)</f>
        <v>94900</v>
      </c>
      <c r="AS43">
        <f>VLOOKUP($A43,DataSet!$A$2:$CF$3197,2+AS$1)</f>
        <v>15.8</v>
      </c>
      <c r="AT43" s="10">
        <f>VLOOKUP($A43,DataSet!$A$2:$CF$3197,2+AT$1)</f>
        <v>1533854</v>
      </c>
      <c r="AU43">
        <f>VLOOKUP($A43,DataSet!$A$2:$CF$3197,2+AU$1)</f>
        <v>2.5299999999999998</v>
      </c>
      <c r="AV43" s="10">
        <f>VLOOKUP($A43,DataSet!$A$2:$CF$3197,2+AV$1)</f>
        <v>18795</v>
      </c>
      <c r="AW43" s="10">
        <f>VLOOKUP($A43,DataSet!$A$2:$CF$3197,2+AW$1)</f>
        <v>39454</v>
      </c>
      <c r="AX43">
        <f>VLOOKUP($A43,DataSet!$A$2:$CF$3197,2+AX$1)</f>
        <v>15</v>
      </c>
      <c r="AY43" s="10">
        <f>VLOOKUP($A43,DataSet!$A$2:$CF$3197,2+AY$1)</f>
        <v>120123</v>
      </c>
      <c r="AZ43" s="10">
        <f>VLOOKUP($A43,DataSet!$A$2:$CF$3197,2+AZ$1)</f>
        <v>28285</v>
      </c>
      <c r="BA43" s="10">
        <f>VLOOKUP($A43,DataSet!$A$2:$CF$3197,2+BA$1)</f>
        <v>2126439</v>
      </c>
      <c r="BB43" s="10">
        <f>VLOOKUP($A43,DataSet!$A$2:$CF$3197,2+BB$1)</f>
        <v>138061</v>
      </c>
      <c r="BC43">
        <f>VLOOKUP($A43,DataSet!$A$2:$CF$3197,2+BC$1)</f>
        <v>6.5</v>
      </c>
      <c r="BD43" s="10">
        <f>VLOOKUP($A43,DataSet!$A$2:$CF$3197,2+BD$1)</f>
        <v>2366523</v>
      </c>
      <c r="BE43" s="10">
        <f>VLOOKUP($A43,DataSet!$A$2:$CF$3197,2+BE$1)</f>
        <v>75285</v>
      </c>
      <c r="BF43" s="10">
        <f>VLOOKUP($A43,DataSet!$A$2:$CF$3197,2+BF$1)</f>
        <v>383221</v>
      </c>
      <c r="BG43" s="10">
        <f>VLOOKUP($A43,DataSet!$A$2:$CF$3197,2+BG$1)</f>
        <v>89010656</v>
      </c>
      <c r="BH43">
        <f>VLOOKUP($A43,DataSet!$A$2:$CF$3197,2+BH$1)</f>
        <v>37612</v>
      </c>
      <c r="BI43" s="10">
        <f>VLOOKUP($A43,DataSet!$A$2:$CF$3197,2+BI$1)</f>
        <v>103416</v>
      </c>
      <c r="BJ43" s="10">
        <f>VLOOKUP($A43,DataSet!$A$2:$CF$3197,2+BJ$1)</f>
        <v>1584914</v>
      </c>
      <c r="BK43">
        <f>VLOOKUP($A43,DataSet!$A$2:$CF$3197,2+BK$1)</f>
        <v>-1</v>
      </c>
      <c r="BL43" s="10">
        <f>VLOOKUP($A43,DataSet!$A$2:$CF$3197,2+BL$1)</f>
        <v>259604</v>
      </c>
      <c r="BM43" s="10">
        <f>VLOOKUP($A43,DataSet!$A$2:$CF$3197,2+BM$1)</f>
        <v>6104316</v>
      </c>
      <c r="BN43" s="10">
        <f>VLOOKUP($A43,DataSet!$A$2:$CF$3197,2+BN$1)</f>
        <v>292984</v>
      </c>
      <c r="BO43">
        <f>VLOOKUP($A43,DataSet!$A$2:$CF$3197,2+BO$1)</f>
        <v>9.8000000000000007</v>
      </c>
      <c r="BP43">
        <f>VLOOKUP($A43,DataSet!$A$2:$CF$3197,2+BP$1)</f>
        <v>0.5</v>
      </c>
      <c r="BQ43">
        <f>VLOOKUP($A43,DataSet!$A$2:$CF$3197,2+BQ$1)</f>
        <v>1.5</v>
      </c>
      <c r="BR43">
        <f>VLOOKUP($A43,DataSet!$A$2:$CF$3197,2+BR$1)</f>
        <v>1</v>
      </c>
      <c r="BS43">
        <f>VLOOKUP($A43,DataSet!$A$2:$CF$3197,2+BS$1)</f>
        <v>0</v>
      </c>
      <c r="BT43">
        <f>VLOOKUP($A43,DataSet!$A$2:$CF$3197,2+BT$1)</f>
        <v>26.2</v>
      </c>
      <c r="BU43" s="10">
        <f>VLOOKUP($A43,DataSet!$A$2:$CF$3197,2+BU$1)</f>
        <v>81132781</v>
      </c>
      <c r="BV43" s="10">
        <f>VLOOKUP($A43,DataSet!$A$2:$CF$3197,2+BV$1)</f>
        <v>32988974</v>
      </c>
      <c r="BW43" s="10">
        <f>VLOOKUP($A43,DataSet!$A$2:$CF$3197,2+BW$1)</f>
        <v>40629089</v>
      </c>
      <c r="BX43">
        <f>VLOOKUP($A43,DataSet!$A$2:$CF$3197,2+BX$1)</f>
        <v>9895</v>
      </c>
      <c r="BY43">
        <f>VLOOKUP($A43,DataSet!$A$2:$CF$3197,2+BY$1)</f>
        <v>50776</v>
      </c>
      <c r="BZ43" s="10">
        <f>VLOOKUP($A43,DataSet!$A$2:$CF$3197,2+BZ$1)</f>
        <v>7592107</v>
      </c>
      <c r="CA43" s="10">
        <f>VLOOKUP($A43,DataSet!$A$2:$CF$3197,2+CA$1)</f>
        <v>4845923</v>
      </c>
      <c r="CB43" s="10">
        <f>VLOOKUP($A43,DataSet!$A$2:$CF$3197,2+CB$1)</f>
        <v>30051171</v>
      </c>
      <c r="CC43">
        <f>VLOOKUP($A43,DataSet!$A$2:$CF$3197,2+CC$1)</f>
        <v>7158</v>
      </c>
      <c r="CD43">
        <f>VLOOKUP($A43,DataSet!$A$2:$CF$3197,2+CD$1)</f>
        <v>30109.47</v>
      </c>
      <c r="CE43">
        <f>VLOOKUP($A43,DataSet!$A$2:$CF$3197,2+CE$1)</f>
        <v>133.19999999999999</v>
      </c>
    </row>
    <row r="44" spans="1:83">
      <c r="A44">
        <v>46000</v>
      </c>
      <c r="B44" t="str">
        <f>VLOOKUP($A44,DataSet!$A$2:$CF$3197,2)</f>
        <v>SOUTH DAKOTA</v>
      </c>
      <c r="C44" s="10">
        <f>VLOOKUP($A44,DataSet!$A$2:$CF$3197,2+C$1)</f>
        <v>781919</v>
      </c>
      <c r="D44">
        <f>VLOOKUP($A44,DataSet!$A$2:$CF$3197,2+D$1)</f>
        <v>3.6</v>
      </c>
      <c r="E44" s="10">
        <f>VLOOKUP($A44,DataSet!$A$2:$CF$3197,2+E$1)</f>
        <v>27075</v>
      </c>
      <c r="F44" s="10">
        <f>VLOOKUP($A44,DataSet!$A$2:$CF$3197,2+F$1)</f>
        <v>754844</v>
      </c>
      <c r="G44" s="10">
        <f>VLOOKUP($A44,DataSet!$A$2:$CF$3197,2+G$1)</f>
        <v>54828</v>
      </c>
      <c r="H44">
        <f>VLOOKUP($A44,DataSet!$A$2:$CF$3197,2+H$1)</f>
        <v>7</v>
      </c>
      <c r="I44" s="10">
        <f>VLOOKUP($A44,DataSet!$A$2:$CF$3197,2+I$1)</f>
        <v>194681</v>
      </c>
      <c r="J44">
        <f>VLOOKUP($A44,DataSet!$A$2:$CF$3197,2+J$1)</f>
        <v>24.9</v>
      </c>
      <c r="K44">
        <f>VLOOKUP($A44,DataSet!$A$2:$CF$3197,2+K$1)</f>
        <v>14.2</v>
      </c>
      <c r="L44" s="10">
        <f>VLOOKUP($A44,DataSet!$A$2:$CF$3197,2+L$1)</f>
        <v>111183</v>
      </c>
      <c r="M44">
        <f>VLOOKUP($A44,DataSet!$A$2:$CF$3197,2+M$1)</f>
        <v>50</v>
      </c>
      <c r="N44" s="10">
        <f>VLOOKUP($A44,DataSet!$A$2:$CF$3197,2+N$1)</f>
        <v>691100</v>
      </c>
      <c r="O44" s="10">
        <f>VLOOKUP($A44,DataSet!$A$2:$CF$3197,2+O$1)</f>
        <v>7389</v>
      </c>
      <c r="P44" s="10">
        <f>VLOOKUP($A44,DataSet!$A$2:$CF$3197,2+P$1)</f>
        <v>66665</v>
      </c>
      <c r="Q44" s="10">
        <f>VLOOKUP($A44,DataSet!$A$2:$CF$3197,2+Q$1)</f>
        <v>5808</v>
      </c>
      <c r="R44" s="10">
        <f>VLOOKUP($A44,DataSet!$A$2:$CF$3197,2+R$1)</f>
        <v>381</v>
      </c>
      <c r="S44" s="10">
        <f>VLOOKUP($A44,DataSet!$A$2:$CF$3197,2+S$1)</f>
        <v>10576</v>
      </c>
      <c r="T44" s="10">
        <f>VLOOKUP($A44,DataSet!$A$2:$CF$3197,2+T$1)</f>
        <v>16773</v>
      </c>
      <c r="U44" s="10">
        <f>VLOOKUP($A44,DataSet!$A$2:$CF$3197,2+U$1)</f>
        <v>676883</v>
      </c>
      <c r="V44">
        <f>VLOOKUP($A44,DataSet!$A$2:$CF$3197,2+V$1)</f>
        <v>88.4</v>
      </c>
      <c r="W44">
        <f>VLOOKUP($A44,DataSet!$A$2:$CF$3197,2+W$1)</f>
        <v>0.9</v>
      </c>
      <c r="X44">
        <f>VLOOKUP($A44,DataSet!$A$2:$CF$3197,2+X$1)</f>
        <v>8.5</v>
      </c>
      <c r="Y44">
        <f>VLOOKUP($A44,DataSet!$A$2:$CF$3197,2+Y$1)</f>
        <v>0.7</v>
      </c>
      <c r="Z44">
        <f>VLOOKUP($A44,DataSet!$A$2:$CF$3197,2+Z$1)</f>
        <v>0</v>
      </c>
      <c r="AA44">
        <f>VLOOKUP($A44,DataSet!$A$2:$CF$3197,2+AA$1)</f>
        <v>1.4</v>
      </c>
      <c r="AB44">
        <f>VLOOKUP($A44,DataSet!$A$2:$CF$3197,2+AB$1)</f>
        <v>2.1</v>
      </c>
      <c r="AC44">
        <f>VLOOKUP($A44,DataSet!$A$2:$CF$3197,2+AC$1)</f>
        <v>86.6</v>
      </c>
      <c r="AD44" s="10">
        <f>VLOOKUP($A44,DataSet!$A$2:$CF$3197,2+AD$1)</f>
        <v>11338</v>
      </c>
      <c r="AE44" s="10">
        <f>VLOOKUP($A44,DataSet!$A$2:$CF$3197,2+AE$1)</f>
        <v>6833</v>
      </c>
      <c r="AF44">
        <f>VLOOKUP($A44,DataSet!$A$2:$CF$3197,2+AF$1)</f>
        <v>93</v>
      </c>
      <c r="AG44">
        <f>VLOOKUP($A44,DataSet!$A$2:$CF$3197,2+AG$1)</f>
        <v>55.7</v>
      </c>
      <c r="AH44">
        <f>VLOOKUP($A44,DataSet!$A$2:$CF$3197,2+AH$1)</f>
        <v>1.8</v>
      </c>
      <c r="AI44">
        <f>VLOOKUP($A44,DataSet!$A$2:$CF$3197,2+AI$1)</f>
        <v>6.5</v>
      </c>
      <c r="AJ44">
        <f>VLOOKUP($A44,DataSet!$A$2:$CF$3197,2+AJ$1)</f>
        <v>84.6</v>
      </c>
      <c r="AK44">
        <f>VLOOKUP($A44,DataSet!$A$2:$CF$3197,2+AK$1)</f>
        <v>21.5</v>
      </c>
      <c r="AL44" s="10">
        <f>VLOOKUP($A44,DataSet!$A$2:$CF$3197,2+AL$1)</f>
        <v>114619</v>
      </c>
      <c r="AM44">
        <f>VLOOKUP($A44,DataSet!$A$2:$CF$3197,2+AM$1)</f>
        <v>16.600000000000001</v>
      </c>
      <c r="AN44" s="10">
        <f>VLOOKUP($A44,DataSet!$A$2:$CF$3197,2+AN$1)</f>
        <v>352813</v>
      </c>
      <c r="AO44" s="10">
        <f>VLOOKUP($A44,DataSet!$A$2:$CF$3197,2+AO$1)</f>
        <v>29605</v>
      </c>
      <c r="AP44">
        <f>VLOOKUP($A44,DataSet!$A$2:$CF$3197,2+AP$1)</f>
        <v>9.1999999999999993</v>
      </c>
      <c r="AQ44">
        <f>VLOOKUP($A44,DataSet!$A$2:$CF$3197,2+AQ$1)</f>
        <v>68.2</v>
      </c>
      <c r="AR44" s="10">
        <f>VLOOKUP($A44,DataSet!$A$2:$CF$3197,2+AR$1)</f>
        <v>79600</v>
      </c>
      <c r="AS44">
        <f>VLOOKUP($A44,DataSet!$A$2:$CF$3197,2+AS$1)</f>
        <v>18.899999999999999</v>
      </c>
      <c r="AT44" s="10">
        <f>VLOOKUP($A44,DataSet!$A$2:$CF$3197,2+AT$1)</f>
        <v>290245</v>
      </c>
      <c r="AU44">
        <f>VLOOKUP($A44,DataSet!$A$2:$CF$3197,2+AU$1)</f>
        <v>2.5</v>
      </c>
      <c r="AV44" s="10">
        <f>VLOOKUP($A44,DataSet!$A$2:$CF$3197,2+AV$1)</f>
        <v>17562</v>
      </c>
      <c r="AW44" s="10">
        <f>VLOOKUP($A44,DataSet!$A$2:$CF$3197,2+AW$1)</f>
        <v>39265</v>
      </c>
      <c r="AX44">
        <f>VLOOKUP($A44,DataSet!$A$2:$CF$3197,2+AX$1)</f>
        <v>12.9</v>
      </c>
      <c r="AY44" s="10">
        <f>VLOOKUP($A44,DataSet!$A$2:$CF$3197,2+AY$1)</f>
        <v>25201</v>
      </c>
      <c r="AZ44" s="10">
        <f>VLOOKUP($A44,DataSet!$A$2:$CF$3197,2+AZ$1)</f>
        <v>32523</v>
      </c>
      <c r="BA44" s="10">
        <f>VLOOKUP($A44,DataSet!$A$2:$CF$3197,2+BA$1)</f>
        <v>430992</v>
      </c>
      <c r="BB44" s="10">
        <f>VLOOKUP($A44,DataSet!$A$2:$CF$3197,2+BB$1)</f>
        <v>13892</v>
      </c>
      <c r="BC44">
        <f>VLOOKUP($A44,DataSet!$A$2:$CF$3197,2+BC$1)</f>
        <v>3.2</v>
      </c>
      <c r="BD44" s="10">
        <f>VLOOKUP($A44,DataSet!$A$2:$CF$3197,2+BD$1)</f>
        <v>537749</v>
      </c>
      <c r="BE44" s="10">
        <f>VLOOKUP($A44,DataSet!$A$2:$CF$3197,2+BE$1)</f>
        <v>18521</v>
      </c>
      <c r="BF44" s="10">
        <f>VLOOKUP($A44,DataSet!$A$2:$CF$3197,2+BF$1)</f>
        <v>80055</v>
      </c>
      <c r="BG44" s="10">
        <f>VLOOKUP($A44,DataSet!$A$2:$CF$3197,2+BG$1)</f>
        <v>18156903</v>
      </c>
      <c r="BH44">
        <f>VLOOKUP($A44,DataSet!$A$2:$CF$3197,2+BH$1)</f>
        <v>33765</v>
      </c>
      <c r="BI44" s="10">
        <f>VLOOKUP($A44,DataSet!$A$2:$CF$3197,2+BI$1)</f>
        <v>25205</v>
      </c>
      <c r="BJ44" s="10">
        <f>VLOOKUP($A44,DataSet!$A$2:$CF$3197,2+BJ$1)</f>
        <v>310802</v>
      </c>
      <c r="BK44">
        <f>VLOOKUP($A44,DataSet!$A$2:$CF$3197,2+BK$1)</f>
        <v>1.3</v>
      </c>
      <c r="BL44" s="10">
        <f>VLOOKUP($A44,DataSet!$A$2:$CF$3197,2+BL$1)</f>
        <v>55519</v>
      </c>
      <c r="BM44" s="10">
        <f>VLOOKUP($A44,DataSet!$A$2:$CF$3197,2+BM$1)</f>
        <v>1226459</v>
      </c>
      <c r="BN44" s="10">
        <f>VLOOKUP($A44,DataSet!$A$2:$CF$3197,2+BN$1)</f>
        <v>69536</v>
      </c>
      <c r="BO44">
        <f>VLOOKUP($A44,DataSet!$A$2:$CF$3197,2+BO$1)</f>
        <v>0.2</v>
      </c>
      <c r="BP44">
        <f>VLOOKUP($A44,DataSet!$A$2:$CF$3197,2+BP$1)</f>
        <v>1.9</v>
      </c>
      <c r="BQ44">
        <f>VLOOKUP($A44,DataSet!$A$2:$CF$3197,2+BQ$1)</f>
        <v>0.4</v>
      </c>
      <c r="BR44">
        <f>VLOOKUP($A44,DataSet!$A$2:$CF$3197,2+BR$1)</f>
        <v>0.5</v>
      </c>
      <c r="BS44">
        <f>VLOOKUP($A44,DataSet!$A$2:$CF$3197,2+BS$1)</f>
        <v>0</v>
      </c>
      <c r="BT44">
        <f>VLOOKUP($A44,DataSet!$A$2:$CF$3197,2+BT$1)</f>
        <v>22.4</v>
      </c>
      <c r="BU44" s="10">
        <f>VLOOKUP($A44,DataSet!$A$2:$CF$3197,2+BU$1)</f>
        <v>10710187</v>
      </c>
      <c r="BV44" s="10">
        <f>VLOOKUP($A44,DataSet!$A$2:$CF$3197,2+BV$1)</f>
        <v>7845096</v>
      </c>
      <c r="BW44" s="10">
        <f>VLOOKUP($A44,DataSet!$A$2:$CF$3197,2+BW$1)</f>
        <v>9601175</v>
      </c>
      <c r="BX44">
        <f>VLOOKUP($A44,DataSet!$A$2:$CF$3197,2+BX$1)</f>
        <v>12626</v>
      </c>
      <c r="BY44">
        <f>VLOOKUP($A44,DataSet!$A$2:$CF$3197,2+BY$1)</f>
        <v>5304</v>
      </c>
      <c r="BZ44" s="10">
        <f>VLOOKUP($A44,DataSet!$A$2:$CF$3197,2+BZ$1)</f>
        <v>658779</v>
      </c>
      <c r="CA44" s="10">
        <f>VLOOKUP($A44,DataSet!$A$2:$CF$3197,2+CA$1)</f>
        <v>43785079</v>
      </c>
      <c r="CB44" s="10">
        <f>VLOOKUP($A44,DataSet!$A$2:$CF$3197,2+CB$1)</f>
        <v>6601736</v>
      </c>
      <c r="CC44">
        <f>VLOOKUP($A44,DataSet!$A$2:$CF$3197,2+CC$1)</f>
        <v>8564</v>
      </c>
      <c r="CD44">
        <f>VLOOKUP($A44,DataSet!$A$2:$CF$3197,2+CD$1)</f>
        <v>75884.639999999999</v>
      </c>
      <c r="CE44">
        <f>VLOOKUP($A44,DataSet!$A$2:$CF$3197,2+CE$1)</f>
        <v>9.9</v>
      </c>
    </row>
    <row r="45" spans="1:83">
      <c r="A45">
        <v>47000</v>
      </c>
      <c r="B45" t="str">
        <f>VLOOKUP($A45,DataSet!$A$2:$CF$3197,2)</f>
        <v>TENNESSEE</v>
      </c>
      <c r="C45" s="10">
        <f>VLOOKUP($A45,DataSet!$A$2:$CF$3197,2+C$1)</f>
        <v>6038803</v>
      </c>
      <c r="D45">
        <f>VLOOKUP($A45,DataSet!$A$2:$CF$3197,2+D$1)</f>
        <v>6.1</v>
      </c>
      <c r="E45" s="10">
        <f>VLOOKUP($A45,DataSet!$A$2:$CF$3197,2+E$1)</f>
        <v>349541</v>
      </c>
      <c r="F45" s="10">
        <f>VLOOKUP($A45,DataSet!$A$2:$CF$3197,2+F$1)</f>
        <v>5689283</v>
      </c>
      <c r="G45" s="10">
        <f>VLOOKUP($A45,DataSet!$A$2:$CF$3197,2+G$1)</f>
        <v>398252</v>
      </c>
      <c r="H45">
        <f>VLOOKUP($A45,DataSet!$A$2:$CF$3197,2+H$1)</f>
        <v>6.6</v>
      </c>
      <c r="I45" s="10">
        <f>VLOOKUP($A45,DataSet!$A$2:$CF$3197,2+I$1)</f>
        <v>1442593</v>
      </c>
      <c r="J45">
        <f>VLOOKUP($A45,DataSet!$A$2:$CF$3197,2+J$1)</f>
        <v>23.9</v>
      </c>
      <c r="K45">
        <f>VLOOKUP($A45,DataSet!$A$2:$CF$3197,2+K$1)</f>
        <v>12.7</v>
      </c>
      <c r="L45" s="10">
        <f>VLOOKUP($A45,DataSet!$A$2:$CF$3197,2+L$1)</f>
        <v>769222</v>
      </c>
      <c r="M45">
        <f>VLOOKUP($A45,DataSet!$A$2:$CF$3197,2+M$1)</f>
        <v>51.1</v>
      </c>
      <c r="N45" s="10">
        <f>VLOOKUP($A45,DataSet!$A$2:$CF$3197,2+N$1)</f>
        <v>4855937</v>
      </c>
      <c r="O45" s="10">
        <f>VLOOKUP($A45,DataSet!$A$2:$CF$3197,2+O$1)</f>
        <v>1019528</v>
      </c>
      <c r="P45" s="10">
        <f>VLOOKUP($A45,DataSet!$A$2:$CF$3197,2+P$1)</f>
        <v>18733</v>
      </c>
      <c r="Q45" s="10">
        <f>VLOOKUP($A45,DataSet!$A$2:$CF$3197,2+Q$1)</f>
        <v>79665</v>
      </c>
      <c r="R45" s="10">
        <f>VLOOKUP($A45,DataSet!$A$2:$CF$3197,2+R$1)</f>
        <v>3078</v>
      </c>
      <c r="S45" s="10">
        <f>VLOOKUP($A45,DataSet!$A$2:$CF$3197,2+S$1)</f>
        <v>61862</v>
      </c>
      <c r="T45" s="10">
        <f>VLOOKUP($A45,DataSet!$A$2:$CF$3197,2+T$1)</f>
        <v>194706</v>
      </c>
      <c r="U45" s="10">
        <f>VLOOKUP($A45,DataSet!$A$2:$CF$3197,2+U$1)</f>
        <v>4681190</v>
      </c>
      <c r="V45">
        <f>VLOOKUP($A45,DataSet!$A$2:$CF$3197,2+V$1)</f>
        <v>80.400000000000006</v>
      </c>
      <c r="W45">
        <f>VLOOKUP($A45,DataSet!$A$2:$CF$3197,2+W$1)</f>
        <v>16.899999999999999</v>
      </c>
      <c r="X45">
        <f>VLOOKUP($A45,DataSet!$A$2:$CF$3197,2+X$1)</f>
        <v>0.3</v>
      </c>
      <c r="Y45">
        <f>VLOOKUP($A45,DataSet!$A$2:$CF$3197,2+Y$1)</f>
        <v>1.3</v>
      </c>
      <c r="Z45">
        <f>VLOOKUP($A45,DataSet!$A$2:$CF$3197,2+Z$1)</f>
        <v>0.1</v>
      </c>
      <c r="AA45">
        <f>VLOOKUP($A45,DataSet!$A$2:$CF$3197,2+AA$1)</f>
        <v>1</v>
      </c>
      <c r="AB45">
        <f>VLOOKUP($A45,DataSet!$A$2:$CF$3197,2+AB$1)</f>
        <v>3.2</v>
      </c>
      <c r="AC45">
        <f>VLOOKUP($A45,DataSet!$A$2:$CF$3197,2+AC$1)</f>
        <v>77.5</v>
      </c>
      <c r="AD45" s="10">
        <f>VLOOKUP($A45,DataSet!$A$2:$CF$3197,2+AD$1)</f>
        <v>79642</v>
      </c>
      <c r="AE45" s="10">
        <f>VLOOKUP($A45,DataSet!$A$2:$CF$3197,2+AE$1)</f>
        <v>55829</v>
      </c>
      <c r="AF45">
        <f>VLOOKUP($A45,DataSet!$A$2:$CF$3197,2+AF$1)</f>
        <v>687</v>
      </c>
      <c r="AG45">
        <f>VLOOKUP($A45,DataSet!$A$2:$CF$3197,2+AG$1)</f>
        <v>53.9</v>
      </c>
      <c r="AH45">
        <f>VLOOKUP($A45,DataSet!$A$2:$CF$3197,2+AH$1)</f>
        <v>2.8</v>
      </c>
      <c r="AI45">
        <f>VLOOKUP($A45,DataSet!$A$2:$CF$3197,2+AI$1)</f>
        <v>4.8</v>
      </c>
      <c r="AJ45">
        <f>VLOOKUP($A45,DataSet!$A$2:$CF$3197,2+AJ$1)</f>
        <v>75.900000000000006</v>
      </c>
      <c r="AK45">
        <f>VLOOKUP($A45,DataSet!$A$2:$CF$3197,2+AK$1)</f>
        <v>19.600000000000001</v>
      </c>
      <c r="AL45" s="10">
        <f>VLOOKUP($A45,DataSet!$A$2:$CF$3197,2+AL$1)</f>
        <v>1149693</v>
      </c>
      <c r="AM45">
        <f>VLOOKUP($A45,DataSet!$A$2:$CF$3197,2+AM$1)</f>
        <v>24.5</v>
      </c>
      <c r="AN45" s="10">
        <f>VLOOKUP($A45,DataSet!$A$2:$CF$3197,2+AN$1)</f>
        <v>2681150</v>
      </c>
      <c r="AO45" s="10">
        <f>VLOOKUP($A45,DataSet!$A$2:$CF$3197,2+AO$1)</f>
        <v>241717</v>
      </c>
      <c r="AP45">
        <f>VLOOKUP($A45,DataSet!$A$2:$CF$3197,2+AP$1)</f>
        <v>9.9</v>
      </c>
      <c r="AQ45">
        <f>VLOOKUP($A45,DataSet!$A$2:$CF$3197,2+AQ$1)</f>
        <v>69.900000000000006</v>
      </c>
      <c r="AR45" s="10">
        <f>VLOOKUP($A45,DataSet!$A$2:$CF$3197,2+AR$1)</f>
        <v>93000</v>
      </c>
      <c r="AS45">
        <f>VLOOKUP($A45,DataSet!$A$2:$CF$3197,2+AS$1)</f>
        <v>18.7</v>
      </c>
      <c r="AT45" s="10">
        <f>VLOOKUP($A45,DataSet!$A$2:$CF$3197,2+AT$1)</f>
        <v>2232905</v>
      </c>
      <c r="AU45">
        <f>VLOOKUP($A45,DataSet!$A$2:$CF$3197,2+AU$1)</f>
        <v>2.48</v>
      </c>
      <c r="AV45" s="10">
        <f>VLOOKUP($A45,DataSet!$A$2:$CF$3197,2+AV$1)</f>
        <v>19393</v>
      </c>
      <c r="AW45" s="10">
        <f>VLOOKUP($A45,DataSet!$A$2:$CF$3197,2+AW$1)</f>
        <v>38945</v>
      </c>
      <c r="AX45">
        <f>VLOOKUP($A45,DataSet!$A$2:$CF$3197,2+AX$1)</f>
        <v>15</v>
      </c>
      <c r="AY45" s="10">
        <f>VLOOKUP($A45,DataSet!$A$2:$CF$3197,2+AY$1)</f>
        <v>184443</v>
      </c>
      <c r="AZ45" s="10">
        <f>VLOOKUP($A45,DataSet!$A$2:$CF$3197,2+AZ$1)</f>
        <v>30969</v>
      </c>
      <c r="BA45" s="10">
        <f>VLOOKUP($A45,DataSet!$A$2:$CF$3197,2+BA$1)</f>
        <v>2990152</v>
      </c>
      <c r="BB45" s="10">
        <f>VLOOKUP($A45,DataSet!$A$2:$CF$3197,2+BB$1)</f>
        <v>154622</v>
      </c>
      <c r="BC45">
        <f>VLOOKUP($A45,DataSet!$A$2:$CF$3197,2+BC$1)</f>
        <v>5.2</v>
      </c>
      <c r="BD45" s="10">
        <f>VLOOKUP($A45,DataSet!$A$2:$CF$3197,2+BD$1)</f>
        <v>3630959</v>
      </c>
      <c r="BE45" s="10">
        <f>VLOOKUP($A45,DataSet!$A$2:$CF$3197,2+BE$1)</f>
        <v>134513</v>
      </c>
      <c r="BF45" s="10">
        <f>VLOOKUP($A45,DataSet!$A$2:$CF$3197,2+BF$1)</f>
        <v>438664</v>
      </c>
      <c r="BG45" s="10">
        <f>VLOOKUP($A45,DataSet!$A$2:$CF$3197,2+BG$1)</f>
        <v>147894261</v>
      </c>
      <c r="BH45">
        <f>VLOOKUP($A45,DataSet!$A$2:$CF$3197,2+BH$1)</f>
        <v>40731</v>
      </c>
      <c r="BI45" s="10">
        <f>VLOOKUP($A45,DataSet!$A$2:$CF$3197,2+BI$1)</f>
        <v>133098</v>
      </c>
      <c r="BJ45" s="10">
        <f>VLOOKUP($A45,DataSet!$A$2:$CF$3197,2+BJ$1)</f>
        <v>2378754</v>
      </c>
      <c r="BK45">
        <f>VLOOKUP($A45,DataSet!$A$2:$CF$3197,2+BK$1)</f>
        <v>-0.5</v>
      </c>
      <c r="BL45" s="10">
        <f>VLOOKUP($A45,DataSet!$A$2:$CF$3197,2+BL$1)</f>
        <v>422761</v>
      </c>
      <c r="BM45" s="10">
        <f>VLOOKUP($A45,DataSet!$A$2:$CF$3197,2+BM$1)</f>
        <v>8024900</v>
      </c>
      <c r="BN45" s="10">
        <f>VLOOKUP($A45,DataSet!$A$2:$CF$3197,2+BN$1)</f>
        <v>454366</v>
      </c>
      <c r="BO45">
        <f>VLOOKUP($A45,DataSet!$A$2:$CF$3197,2+BO$1)</f>
        <v>5.9</v>
      </c>
      <c r="BP45">
        <f>VLOOKUP($A45,DataSet!$A$2:$CF$3197,2+BP$1)</f>
        <v>0.8</v>
      </c>
      <c r="BQ45">
        <f>VLOOKUP($A45,DataSet!$A$2:$CF$3197,2+BQ$1)</f>
        <v>1.6</v>
      </c>
      <c r="BR45">
        <f>VLOOKUP($A45,DataSet!$A$2:$CF$3197,2+BR$1)</f>
        <v>0.9</v>
      </c>
      <c r="BS45">
        <f>VLOOKUP($A45,DataSet!$A$2:$CF$3197,2+BS$1)</f>
        <v>0</v>
      </c>
      <c r="BT45">
        <f>VLOOKUP($A45,DataSet!$A$2:$CF$3197,2+BT$1)</f>
        <v>26</v>
      </c>
      <c r="BU45" s="10">
        <f>VLOOKUP($A45,DataSet!$A$2:$CF$3197,2+BU$1)</f>
        <v>109293454</v>
      </c>
      <c r="BV45" s="10">
        <f>VLOOKUP($A45,DataSet!$A$2:$CF$3197,2+BV$1)</f>
        <v>97792030</v>
      </c>
      <c r="BW45" s="10">
        <f>VLOOKUP($A45,DataSet!$A$2:$CF$3197,2+BW$1)</f>
        <v>60136403</v>
      </c>
      <c r="BX45">
        <f>VLOOKUP($A45,DataSet!$A$2:$CF$3197,2+BX$1)</f>
        <v>10382</v>
      </c>
      <c r="BY45">
        <f>VLOOKUP($A45,DataSet!$A$2:$CF$3197,2+BY$1)</f>
        <v>46003</v>
      </c>
      <c r="BZ45" s="10">
        <f>VLOOKUP($A45,DataSet!$A$2:$CF$3197,2+BZ$1)</f>
        <v>6781669</v>
      </c>
      <c r="CA45" s="10">
        <f>VLOOKUP($A45,DataSet!$A$2:$CF$3197,2+CA$1)</f>
        <v>11681533</v>
      </c>
      <c r="CB45" s="10">
        <f>VLOOKUP($A45,DataSet!$A$2:$CF$3197,2+CB$1)</f>
        <v>45440543</v>
      </c>
      <c r="CC45">
        <f>VLOOKUP($A45,DataSet!$A$2:$CF$3197,2+CC$1)</f>
        <v>7701</v>
      </c>
      <c r="CD45">
        <f>VLOOKUP($A45,DataSet!$A$2:$CF$3197,2+CD$1)</f>
        <v>41217.120000000003</v>
      </c>
      <c r="CE45">
        <f>VLOOKUP($A45,DataSet!$A$2:$CF$3197,2+CE$1)</f>
        <v>138</v>
      </c>
    </row>
    <row r="46" spans="1:83">
      <c r="A46">
        <v>48000</v>
      </c>
      <c r="B46" t="str">
        <f>VLOOKUP($A46,DataSet!$A$2:$CF$3197,2)</f>
        <v>TEXAS</v>
      </c>
      <c r="C46" s="10">
        <f>VLOOKUP($A46,DataSet!$A$2:$CF$3197,2+C$1)</f>
        <v>23507783</v>
      </c>
      <c r="D46">
        <f>VLOOKUP($A46,DataSet!$A$2:$CF$3197,2+D$1)</f>
        <v>12.7</v>
      </c>
      <c r="E46" s="10">
        <f>VLOOKUP($A46,DataSet!$A$2:$CF$3197,2+E$1)</f>
        <v>2655993</v>
      </c>
      <c r="F46" s="10">
        <f>VLOOKUP($A46,DataSet!$A$2:$CF$3197,2+F$1)</f>
        <v>20851820</v>
      </c>
      <c r="G46" s="10">
        <f>VLOOKUP($A46,DataSet!$A$2:$CF$3197,2+G$1)</f>
        <v>1925197</v>
      </c>
      <c r="H46">
        <f>VLOOKUP($A46,DataSet!$A$2:$CF$3197,2+H$1)</f>
        <v>8.1999999999999993</v>
      </c>
      <c r="I46" s="10">
        <f>VLOOKUP($A46,DataSet!$A$2:$CF$3197,2+I$1)</f>
        <v>6493965</v>
      </c>
      <c r="J46">
        <f>VLOOKUP($A46,DataSet!$A$2:$CF$3197,2+J$1)</f>
        <v>27.6</v>
      </c>
      <c r="K46">
        <f>VLOOKUP($A46,DataSet!$A$2:$CF$3197,2+K$1)</f>
        <v>9.9</v>
      </c>
      <c r="L46" s="10">
        <f>VLOOKUP($A46,DataSet!$A$2:$CF$3197,2+L$1)</f>
        <v>2334459</v>
      </c>
      <c r="M46">
        <f>VLOOKUP($A46,DataSet!$A$2:$CF$3197,2+M$1)</f>
        <v>50.2</v>
      </c>
      <c r="N46" s="10">
        <f>VLOOKUP($A46,DataSet!$A$2:$CF$3197,2+N$1)</f>
        <v>19452577</v>
      </c>
      <c r="O46" s="10">
        <f>VLOOKUP($A46,DataSet!$A$2:$CF$3197,2+O$1)</f>
        <v>2804949</v>
      </c>
      <c r="P46" s="10">
        <f>VLOOKUP($A46,DataSet!$A$2:$CF$3197,2+P$1)</f>
        <v>163455</v>
      </c>
      <c r="Q46" s="10">
        <f>VLOOKUP($A46,DataSet!$A$2:$CF$3197,2+Q$1)</f>
        <v>788356</v>
      </c>
      <c r="R46" s="10">
        <f>VLOOKUP($A46,DataSet!$A$2:$CF$3197,2+R$1)</f>
        <v>26903</v>
      </c>
      <c r="S46" s="10">
        <f>VLOOKUP($A46,DataSet!$A$2:$CF$3197,2+S$1)</f>
        <v>271543</v>
      </c>
      <c r="T46" s="10">
        <f>VLOOKUP($A46,DataSet!$A$2:$CF$3197,2+T$1)</f>
        <v>8385139</v>
      </c>
      <c r="U46" s="10">
        <f>VLOOKUP($A46,DataSet!$A$2:$CF$3197,2+U$1)</f>
        <v>11351060</v>
      </c>
      <c r="V46">
        <f>VLOOKUP($A46,DataSet!$A$2:$CF$3197,2+V$1)</f>
        <v>82.7</v>
      </c>
      <c r="W46">
        <f>VLOOKUP($A46,DataSet!$A$2:$CF$3197,2+W$1)</f>
        <v>11.9</v>
      </c>
      <c r="X46">
        <f>VLOOKUP($A46,DataSet!$A$2:$CF$3197,2+X$1)</f>
        <v>0.7</v>
      </c>
      <c r="Y46">
        <f>VLOOKUP($A46,DataSet!$A$2:$CF$3197,2+Y$1)</f>
        <v>3.4</v>
      </c>
      <c r="Z46">
        <f>VLOOKUP($A46,DataSet!$A$2:$CF$3197,2+Z$1)</f>
        <v>0.1</v>
      </c>
      <c r="AA46">
        <f>VLOOKUP($A46,DataSet!$A$2:$CF$3197,2+AA$1)</f>
        <v>1.2</v>
      </c>
      <c r="AB46">
        <f>VLOOKUP($A46,DataSet!$A$2:$CF$3197,2+AB$1)</f>
        <v>35.700000000000003</v>
      </c>
      <c r="AC46">
        <f>VLOOKUP($A46,DataSet!$A$2:$CF$3197,2+AC$1)</f>
        <v>48.3</v>
      </c>
      <c r="AD46" s="10">
        <f>VLOOKUP($A46,DataSet!$A$2:$CF$3197,2+AD$1)</f>
        <v>381293</v>
      </c>
      <c r="AE46" s="10">
        <f>VLOOKUP($A46,DataSet!$A$2:$CF$3197,2+AE$1)</f>
        <v>152870</v>
      </c>
      <c r="AF46">
        <f>VLOOKUP($A46,DataSet!$A$2:$CF$3197,2+AF$1)</f>
        <v>2407</v>
      </c>
      <c r="AG46">
        <f>VLOOKUP($A46,DataSet!$A$2:$CF$3197,2+AG$1)</f>
        <v>49.6</v>
      </c>
      <c r="AH46">
        <f>VLOOKUP($A46,DataSet!$A$2:$CF$3197,2+AH$1)</f>
        <v>13.9</v>
      </c>
      <c r="AI46">
        <f>VLOOKUP($A46,DataSet!$A$2:$CF$3197,2+AI$1)</f>
        <v>31.2</v>
      </c>
      <c r="AJ46">
        <f>VLOOKUP($A46,DataSet!$A$2:$CF$3197,2+AJ$1)</f>
        <v>75.7</v>
      </c>
      <c r="AK46">
        <f>VLOOKUP($A46,DataSet!$A$2:$CF$3197,2+AK$1)</f>
        <v>23.2</v>
      </c>
      <c r="AL46" s="10">
        <f>VLOOKUP($A46,DataSet!$A$2:$CF$3197,2+AL$1)</f>
        <v>3605542</v>
      </c>
      <c r="AM46">
        <f>VLOOKUP($A46,DataSet!$A$2:$CF$3197,2+AM$1)</f>
        <v>25.4</v>
      </c>
      <c r="AN46" s="10">
        <f>VLOOKUP($A46,DataSet!$A$2:$CF$3197,2+AN$1)</f>
        <v>9224361</v>
      </c>
      <c r="AO46" s="10">
        <f>VLOOKUP($A46,DataSet!$A$2:$CF$3197,2+AO$1)</f>
        <v>1066804</v>
      </c>
      <c r="AP46">
        <f>VLOOKUP($A46,DataSet!$A$2:$CF$3197,2+AP$1)</f>
        <v>13.1</v>
      </c>
      <c r="AQ46">
        <f>VLOOKUP($A46,DataSet!$A$2:$CF$3197,2+AQ$1)</f>
        <v>63.8</v>
      </c>
      <c r="AR46" s="10">
        <f>VLOOKUP($A46,DataSet!$A$2:$CF$3197,2+AR$1)</f>
        <v>82500</v>
      </c>
      <c r="AS46">
        <f>VLOOKUP($A46,DataSet!$A$2:$CF$3197,2+AS$1)</f>
        <v>24.2</v>
      </c>
      <c r="AT46" s="10">
        <f>VLOOKUP($A46,DataSet!$A$2:$CF$3197,2+AT$1)</f>
        <v>7393354</v>
      </c>
      <c r="AU46">
        <f>VLOOKUP($A46,DataSet!$A$2:$CF$3197,2+AU$1)</f>
        <v>2.74</v>
      </c>
      <c r="AV46" s="10">
        <f>VLOOKUP($A46,DataSet!$A$2:$CF$3197,2+AV$1)</f>
        <v>19617</v>
      </c>
      <c r="AW46" s="10">
        <f>VLOOKUP($A46,DataSet!$A$2:$CF$3197,2+AW$1)</f>
        <v>41645</v>
      </c>
      <c r="AX46">
        <f>VLOOKUP($A46,DataSet!$A$2:$CF$3197,2+AX$1)</f>
        <v>16.2</v>
      </c>
      <c r="AY46" s="10">
        <f>VLOOKUP($A46,DataSet!$A$2:$CF$3197,2+AY$1)</f>
        <v>744270</v>
      </c>
      <c r="AZ46" s="10">
        <f>VLOOKUP($A46,DataSet!$A$2:$CF$3197,2+AZ$1)</f>
        <v>32460</v>
      </c>
      <c r="BA46" s="10">
        <f>VLOOKUP($A46,DataSet!$A$2:$CF$3197,2+BA$1)</f>
        <v>11487496</v>
      </c>
      <c r="BB46" s="10">
        <f>VLOOKUP($A46,DataSet!$A$2:$CF$3197,2+BB$1)</f>
        <v>565823</v>
      </c>
      <c r="BC46">
        <f>VLOOKUP($A46,DataSet!$A$2:$CF$3197,2+BC$1)</f>
        <v>4.9000000000000004</v>
      </c>
      <c r="BD46" s="10">
        <f>VLOOKUP($A46,DataSet!$A$2:$CF$3197,2+BD$1)</f>
        <v>13088946</v>
      </c>
      <c r="BE46" s="10">
        <f>VLOOKUP($A46,DataSet!$A$2:$CF$3197,2+BE$1)</f>
        <v>844247</v>
      </c>
      <c r="BF46" s="10">
        <f>VLOOKUP($A46,DataSet!$A$2:$CF$3197,2+BF$1)</f>
        <v>1828003</v>
      </c>
      <c r="BG46" s="10">
        <f>VLOOKUP($A46,DataSet!$A$2:$CF$3197,2+BG$1)</f>
        <v>618504440</v>
      </c>
      <c r="BH46">
        <f>VLOOKUP($A46,DataSet!$A$2:$CF$3197,2+BH$1)</f>
        <v>47254</v>
      </c>
      <c r="BI46" s="10">
        <f>VLOOKUP($A46,DataSet!$A$2:$CF$3197,2+BI$1)</f>
        <v>497758</v>
      </c>
      <c r="BJ46" s="10">
        <f>VLOOKUP($A46,DataSet!$A$2:$CF$3197,2+BJ$1)</f>
        <v>8305102</v>
      </c>
      <c r="BK46">
        <f>VLOOKUP($A46,DataSet!$A$2:$CF$3197,2+BK$1)</f>
        <v>3.5</v>
      </c>
      <c r="BL46" s="10">
        <f>VLOOKUP($A46,DataSet!$A$2:$CF$3197,2+BL$1)</f>
        <v>1686274</v>
      </c>
      <c r="BM46" s="10">
        <f>VLOOKUP($A46,DataSet!$A$2:$CF$3197,2+BM$1)</f>
        <v>29914774</v>
      </c>
      <c r="BN46" s="10">
        <f>VLOOKUP($A46,DataSet!$A$2:$CF$3197,2+BN$1)</f>
        <v>1734509</v>
      </c>
      <c r="BO46">
        <f>VLOOKUP($A46,DataSet!$A$2:$CF$3197,2+BO$1)</f>
        <v>5.0999999999999996</v>
      </c>
      <c r="BP46">
        <f>VLOOKUP($A46,DataSet!$A$2:$CF$3197,2+BP$1)</f>
        <v>0.9</v>
      </c>
      <c r="BQ46">
        <f>VLOOKUP($A46,DataSet!$A$2:$CF$3197,2+BQ$1)</f>
        <v>4.5</v>
      </c>
      <c r="BR46">
        <f>VLOOKUP($A46,DataSet!$A$2:$CF$3197,2+BR$1)</f>
        <v>18.399999999999999</v>
      </c>
      <c r="BS46">
        <f>VLOOKUP($A46,DataSet!$A$2:$CF$3197,2+BS$1)</f>
        <v>0.1</v>
      </c>
      <c r="BT46">
        <f>VLOOKUP($A46,DataSet!$A$2:$CF$3197,2+BT$1)</f>
        <v>27</v>
      </c>
      <c r="BU46" s="10">
        <f>VLOOKUP($A46,DataSet!$A$2:$CF$3197,2+BU$1)</f>
        <v>310815965</v>
      </c>
      <c r="BV46" s="10">
        <f>VLOOKUP($A46,DataSet!$A$2:$CF$3197,2+BV$1)</f>
        <v>397405111</v>
      </c>
      <c r="BW46" s="10">
        <f>VLOOKUP($A46,DataSet!$A$2:$CF$3197,2+BW$1)</f>
        <v>228694755</v>
      </c>
      <c r="BX46">
        <f>VLOOKUP($A46,DataSet!$A$2:$CF$3197,2+BX$1)</f>
        <v>10528</v>
      </c>
      <c r="BY46">
        <f>VLOOKUP($A46,DataSet!$A$2:$CF$3197,2+BY$1)</f>
        <v>216642</v>
      </c>
      <c r="BZ46" s="10">
        <f>VLOOKUP($A46,DataSet!$A$2:$CF$3197,2+BZ$1)</f>
        <v>29206068</v>
      </c>
      <c r="CA46" s="10">
        <f>VLOOKUP($A46,DataSet!$A$2:$CF$3197,2+CA$1)</f>
        <v>129877666</v>
      </c>
      <c r="CB46" s="10">
        <f>VLOOKUP($A46,DataSet!$A$2:$CF$3197,2+CB$1)</f>
        <v>141858480</v>
      </c>
      <c r="CC46">
        <f>VLOOKUP($A46,DataSet!$A$2:$CF$3197,2+CC$1)</f>
        <v>6308</v>
      </c>
      <c r="CD46">
        <f>VLOOKUP($A46,DataSet!$A$2:$CF$3197,2+CD$1)</f>
        <v>261797.12</v>
      </c>
      <c r="CE46">
        <f>VLOOKUP($A46,DataSet!$A$2:$CF$3197,2+CE$1)</f>
        <v>79.599999999999994</v>
      </c>
    </row>
    <row r="47" spans="1:83">
      <c r="A47">
        <v>49000</v>
      </c>
      <c r="B47" t="str">
        <f>VLOOKUP($A47,DataSet!$A$2:$CF$3197,2)</f>
        <v>UTAH</v>
      </c>
      <c r="C47" s="10">
        <f>VLOOKUP($A47,DataSet!$A$2:$CF$3197,2+C$1)</f>
        <v>2550063</v>
      </c>
      <c r="D47">
        <f>VLOOKUP($A47,DataSet!$A$2:$CF$3197,2+D$1)</f>
        <v>14.2</v>
      </c>
      <c r="E47" s="10">
        <f>VLOOKUP($A47,DataSet!$A$2:$CF$3197,2+E$1)</f>
        <v>316865</v>
      </c>
      <c r="F47" s="10">
        <f>VLOOKUP($A47,DataSet!$A$2:$CF$3197,2+F$1)</f>
        <v>2233169</v>
      </c>
      <c r="G47" s="10">
        <f>VLOOKUP($A47,DataSet!$A$2:$CF$3197,2+G$1)</f>
        <v>247801</v>
      </c>
      <c r="H47">
        <f>VLOOKUP($A47,DataSet!$A$2:$CF$3197,2+H$1)</f>
        <v>9.6999999999999993</v>
      </c>
      <c r="I47" s="10">
        <f>VLOOKUP($A47,DataSet!$A$2:$CF$3197,2+I$1)</f>
        <v>791198</v>
      </c>
      <c r="J47">
        <f>VLOOKUP($A47,DataSet!$A$2:$CF$3197,2+J$1)</f>
        <v>31</v>
      </c>
      <c r="K47">
        <f>VLOOKUP($A47,DataSet!$A$2:$CF$3197,2+K$1)</f>
        <v>8.8000000000000007</v>
      </c>
      <c r="L47" s="10">
        <f>VLOOKUP($A47,DataSet!$A$2:$CF$3197,2+L$1)</f>
        <v>225539</v>
      </c>
      <c r="M47">
        <f>VLOOKUP($A47,DataSet!$A$2:$CF$3197,2+M$1)</f>
        <v>49.7</v>
      </c>
      <c r="N47" s="10">
        <f>VLOOKUP($A47,DataSet!$A$2:$CF$3197,2+N$1)</f>
        <v>2383544</v>
      </c>
      <c r="O47" s="10">
        <f>VLOOKUP($A47,DataSet!$A$2:$CF$3197,2+O$1)</f>
        <v>25838</v>
      </c>
      <c r="P47" s="10">
        <f>VLOOKUP($A47,DataSet!$A$2:$CF$3197,2+P$1)</f>
        <v>33663</v>
      </c>
      <c r="Q47" s="10">
        <f>VLOOKUP($A47,DataSet!$A$2:$CF$3197,2+Q$1)</f>
        <v>50230</v>
      </c>
      <c r="R47" s="10">
        <f>VLOOKUP($A47,DataSet!$A$2:$CF$3197,2+R$1)</f>
        <v>19277</v>
      </c>
      <c r="S47" s="10">
        <f>VLOOKUP($A47,DataSet!$A$2:$CF$3197,2+S$1)</f>
        <v>37511</v>
      </c>
      <c r="T47" s="10">
        <f>VLOOKUP($A47,DataSet!$A$2:$CF$3197,2+T$1)</f>
        <v>286113</v>
      </c>
      <c r="U47" s="10">
        <f>VLOOKUP($A47,DataSet!$A$2:$CF$3197,2+U$1)</f>
        <v>2114355</v>
      </c>
      <c r="V47">
        <f>VLOOKUP($A47,DataSet!$A$2:$CF$3197,2+V$1)</f>
        <v>93.5</v>
      </c>
      <c r="W47">
        <f>VLOOKUP($A47,DataSet!$A$2:$CF$3197,2+W$1)</f>
        <v>1</v>
      </c>
      <c r="X47">
        <f>VLOOKUP($A47,DataSet!$A$2:$CF$3197,2+X$1)</f>
        <v>1.3</v>
      </c>
      <c r="Y47">
        <f>VLOOKUP($A47,DataSet!$A$2:$CF$3197,2+Y$1)</f>
        <v>2</v>
      </c>
      <c r="Z47">
        <f>VLOOKUP($A47,DataSet!$A$2:$CF$3197,2+Z$1)</f>
        <v>0.8</v>
      </c>
      <c r="AA47">
        <f>VLOOKUP($A47,DataSet!$A$2:$CF$3197,2+AA$1)</f>
        <v>1.5</v>
      </c>
      <c r="AB47">
        <f>VLOOKUP($A47,DataSet!$A$2:$CF$3197,2+AB$1)</f>
        <v>11.2</v>
      </c>
      <c r="AC47">
        <f>VLOOKUP($A47,DataSet!$A$2:$CF$3197,2+AC$1)</f>
        <v>82.9</v>
      </c>
      <c r="AD47" s="10">
        <f>VLOOKUP($A47,DataSet!$A$2:$CF$3197,2+AD$1)</f>
        <v>50670</v>
      </c>
      <c r="AE47" s="10">
        <f>VLOOKUP($A47,DataSet!$A$2:$CF$3197,2+AE$1)</f>
        <v>13331</v>
      </c>
      <c r="AF47">
        <f>VLOOKUP($A47,DataSet!$A$2:$CF$3197,2+AF$1)</f>
        <v>264</v>
      </c>
      <c r="AG47">
        <f>VLOOKUP($A47,DataSet!$A$2:$CF$3197,2+AG$1)</f>
        <v>49.3</v>
      </c>
      <c r="AH47">
        <f>VLOOKUP($A47,DataSet!$A$2:$CF$3197,2+AH$1)</f>
        <v>7.1</v>
      </c>
      <c r="AI47">
        <f>VLOOKUP($A47,DataSet!$A$2:$CF$3197,2+AI$1)</f>
        <v>12.5</v>
      </c>
      <c r="AJ47">
        <f>VLOOKUP($A47,DataSet!$A$2:$CF$3197,2+AJ$1)</f>
        <v>87.7</v>
      </c>
      <c r="AK47">
        <f>VLOOKUP($A47,DataSet!$A$2:$CF$3197,2+AK$1)</f>
        <v>26.1</v>
      </c>
      <c r="AL47" s="10">
        <f>VLOOKUP($A47,DataSet!$A$2:$CF$3197,2+AL$1)</f>
        <v>298686</v>
      </c>
      <c r="AM47">
        <f>VLOOKUP($A47,DataSet!$A$2:$CF$3197,2+AM$1)</f>
        <v>21.3</v>
      </c>
      <c r="AN47" s="10">
        <f>VLOOKUP($A47,DataSet!$A$2:$CF$3197,2+AN$1)</f>
        <v>901283</v>
      </c>
      <c r="AO47" s="10">
        <f>VLOOKUP($A47,DataSet!$A$2:$CF$3197,2+AO$1)</f>
        <v>132680</v>
      </c>
      <c r="AP47">
        <f>VLOOKUP($A47,DataSet!$A$2:$CF$3197,2+AP$1)</f>
        <v>17.3</v>
      </c>
      <c r="AQ47">
        <f>VLOOKUP($A47,DataSet!$A$2:$CF$3197,2+AQ$1)</f>
        <v>71.5</v>
      </c>
      <c r="AR47" s="10">
        <f>VLOOKUP($A47,DataSet!$A$2:$CF$3197,2+AR$1)</f>
        <v>146100</v>
      </c>
      <c r="AS47">
        <f>VLOOKUP($A47,DataSet!$A$2:$CF$3197,2+AS$1)</f>
        <v>22</v>
      </c>
      <c r="AT47" s="10">
        <f>VLOOKUP($A47,DataSet!$A$2:$CF$3197,2+AT$1)</f>
        <v>701281</v>
      </c>
      <c r="AU47">
        <f>VLOOKUP($A47,DataSet!$A$2:$CF$3197,2+AU$1)</f>
        <v>3.13</v>
      </c>
      <c r="AV47" s="10">
        <f>VLOOKUP($A47,DataSet!$A$2:$CF$3197,2+AV$1)</f>
        <v>18185</v>
      </c>
      <c r="AW47" s="10">
        <f>VLOOKUP($A47,DataSet!$A$2:$CF$3197,2+AW$1)</f>
        <v>47224</v>
      </c>
      <c r="AX47">
        <f>VLOOKUP($A47,DataSet!$A$2:$CF$3197,2+AX$1)</f>
        <v>10.3</v>
      </c>
      <c r="AY47" s="10">
        <f>VLOOKUP($A47,DataSet!$A$2:$CF$3197,2+AY$1)</f>
        <v>68039</v>
      </c>
      <c r="AZ47" s="10">
        <f>VLOOKUP($A47,DataSet!$A$2:$CF$3197,2+AZ$1)</f>
        <v>27321</v>
      </c>
      <c r="BA47" s="10">
        <f>VLOOKUP($A47,DataSet!$A$2:$CF$3197,2+BA$1)</f>
        <v>1311073</v>
      </c>
      <c r="BB47" s="10">
        <f>VLOOKUP($A47,DataSet!$A$2:$CF$3197,2+BB$1)</f>
        <v>38272</v>
      </c>
      <c r="BC47">
        <f>VLOOKUP($A47,DataSet!$A$2:$CF$3197,2+BC$1)</f>
        <v>2.9</v>
      </c>
      <c r="BD47" s="10">
        <f>VLOOKUP($A47,DataSet!$A$2:$CF$3197,2+BD$1)</f>
        <v>1510983</v>
      </c>
      <c r="BE47" s="10">
        <f>VLOOKUP($A47,DataSet!$A$2:$CF$3197,2+BE$1)</f>
        <v>123136</v>
      </c>
      <c r="BF47" s="10">
        <f>VLOOKUP($A47,DataSet!$A$2:$CF$3197,2+BF$1)</f>
        <v>220758</v>
      </c>
      <c r="BG47" s="10">
        <f>VLOOKUP($A47,DataSet!$A$2:$CF$3197,2+BG$1)</f>
        <v>57046514</v>
      </c>
      <c r="BH47">
        <f>VLOOKUP($A47,DataSet!$A$2:$CF$3197,2+BH$1)</f>
        <v>37755</v>
      </c>
      <c r="BI47" s="10">
        <f>VLOOKUP($A47,DataSet!$A$2:$CF$3197,2+BI$1)</f>
        <v>65549</v>
      </c>
      <c r="BJ47" s="10">
        <f>VLOOKUP($A47,DataSet!$A$2:$CF$3197,2+BJ$1)</f>
        <v>974686</v>
      </c>
      <c r="BK47">
        <f>VLOOKUP($A47,DataSet!$A$2:$CF$3197,2+BK$1)</f>
        <v>6.3</v>
      </c>
      <c r="BL47" s="10">
        <f>VLOOKUP($A47,DataSet!$A$2:$CF$3197,2+BL$1)</f>
        <v>175121</v>
      </c>
      <c r="BM47" s="10">
        <f>VLOOKUP($A47,DataSet!$A$2:$CF$3197,2+BM$1)</f>
        <v>2984632</v>
      </c>
      <c r="BN47" s="10">
        <f>VLOOKUP($A47,DataSet!$A$2:$CF$3197,2+BN$1)</f>
        <v>193003</v>
      </c>
      <c r="BO47">
        <f>VLOOKUP($A47,DataSet!$A$2:$CF$3197,2+BO$1)</f>
        <v>0.3</v>
      </c>
      <c r="BP47">
        <f>VLOOKUP($A47,DataSet!$A$2:$CF$3197,2+BP$1)</f>
        <v>0.6</v>
      </c>
      <c r="BQ47">
        <f>VLOOKUP($A47,DataSet!$A$2:$CF$3197,2+BQ$1)</f>
        <v>1.5</v>
      </c>
      <c r="BR47">
        <f>VLOOKUP($A47,DataSet!$A$2:$CF$3197,2+BR$1)</f>
        <v>2.7</v>
      </c>
      <c r="BS47">
        <f>VLOOKUP($A47,DataSet!$A$2:$CF$3197,2+BS$1)</f>
        <v>0.2</v>
      </c>
      <c r="BT47">
        <f>VLOOKUP($A47,DataSet!$A$2:$CF$3197,2+BT$1)</f>
        <v>25.1</v>
      </c>
      <c r="BU47" s="10">
        <f>VLOOKUP($A47,DataSet!$A$2:$CF$3197,2+BU$1)</f>
        <v>25104045</v>
      </c>
      <c r="BV47" s="10">
        <f>VLOOKUP($A47,DataSet!$A$2:$CF$3197,2+BV$1)</f>
        <v>22905100</v>
      </c>
      <c r="BW47" s="10">
        <f>VLOOKUP($A47,DataSet!$A$2:$CF$3197,2+BW$1)</f>
        <v>23675432</v>
      </c>
      <c r="BX47">
        <f>VLOOKUP($A47,DataSet!$A$2:$CF$3197,2+BX$1)</f>
        <v>10206</v>
      </c>
      <c r="BY47">
        <f>VLOOKUP($A47,DataSet!$A$2:$CF$3197,2+BY$1)</f>
        <v>25873</v>
      </c>
      <c r="BZ47" s="10">
        <f>VLOOKUP($A47,DataSet!$A$2:$CF$3197,2+BZ$1)</f>
        <v>4847363</v>
      </c>
      <c r="CA47" s="10">
        <f>VLOOKUP($A47,DataSet!$A$2:$CF$3197,2+CA$1)</f>
        <v>11731228</v>
      </c>
      <c r="CB47" s="10">
        <f>VLOOKUP($A47,DataSet!$A$2:$CF$3197,2+CB$1)</f>
        <v>13683623</v>
      </c>
      <c r="CC47">
        <f>VLOOKUP($A47,DataSet!$A$2:$CF$3197,2+CC$1)</f>
        <v>5728</v>
      </c>
      <c r="CD47">
        <f>VLOOKUP($A47,DataSet!$A$2:$CF$3197,2+CD$1)</f>
        <v>82143.649999999994</v>
      </c>
      <c r="CE47">
        <f>VLOOKUP($A47,DataSet!$A$2:$CF$3197,2+CE$1)</f>
        <v>27.2</v>
      </c>
    </row>
    <row r="48" spans="1:83">
      <c r="A48">
        <v>50000</v>
      </c>
      <c r="B48" t="str">
        <f>VLOOKUP($A48,DataSet!$A$2:$CF$3197,2)</f>
        <v>VERMONT</v>
      </c>
      <c r="C48" s="10">
        <f>VLOOKUP($A48,DataSet!$A$2:$CF$3197,2+C$1)</f>
        <v>623908</v>
      </c>
      <c r="D48">
        <f>VLOOKUP($A48,DataSet!$A$2:$CF$3197,2+D$1)</f>
        <v>2.5</v>
      </c>
      <c r="E48" s="10">
        <f>VLOOKUP($A48,DataSet!$A$2:$CF$3197,2+E$1)</f>
        <v>15081</v>
      </c>
      <c r="F48" s="10">
        <f>VLOOKUP($A48,DataSet!$A$2:$CF$3197,2+F$1)</f>
        <v>608827</v>
      </c>
      <c r="G48" s="10">
        <f>VLOOKUP($A48,DataSet!$A$2:$CF$3197,2+G$1)</f>
        <v>32779</v>
      </c>
      <c r="H48">
        <f>VLOOKUP($A48,DataSet!$A$2:$CF$3197,2+H$1)</f>
        <v>5.3</v>
      </c>
      <c r="I48" s="10">
        <f>VLOOKUP($A48,DataSet!$A$2:$CF$3197,2+I$1)</f>
        <v>133389</v>
      </c>
      <c r="J48">
        <f>VLOOKUP($A48,DataSet!$A$2:$CF$3197,2+J$1)</f>
        <v>21.4</v>
      </c>
      <c r="K48">
        <f>VLOOKUP($A48,DataSet!$A$2:$CF$3197,2+K$1)</f>
        <v>13.3</v>
      </c>
      <c r="L48" s="10">
        <f>VLOOKUP($A48,DataSet!$A$2:$CF$3197,2+L$1)</f>
        <v>82966</v>
      </c>
      <c r="M48">
        <f>VLOOKUP($A48,DataSet!$A$2:$CF$3197,2+M$1)</f>
        <v>50.8</v>
      </c>
      <c r="N48" s="10">
        <f>VLOOKUP($A48,DataSet!$A$2:$CF$3197,2+N$1)</f>
        <v>603345</v>
      </c>
      <c r="O48" s="10">
        <f>VLOOKUP($A48,DataSet!$A$2:$CF$3197,2+O$1)</f>
        <v>4329</v>
      </c>
      <c r="P48" s="10">
        <f>VLOOKUP($A48,DataSet!$A$2:$CF$3197,2+P$1)</f>
        <v>2386</v>
      </c>
      <c r="Q48" s="10">
        <f>VLOOKUP($A48,DataSet!$A$2:$CF$3197,2+Q$1)</f>
        <v>6847</v>
      </c>
      <c r="R48" s="10">
        <f>VLOOKUP($A48,DataSet!$A$2:$CF$3197,2+R$1)</f>
        <v>172</v>
      </c>
      <c r="S48" s="10">
        <f>VLOOKUP($A48,DataSet!$A$2:$CF$3197,2+S$1)</f>
        <v>6829</v>
      </c>
      <c r="T48" s="10">
        <f>VLOOKUP($A48,DataSet!$A$2:$CF$3197,2+T$1)</f>
        <v>7135</v>
      </c>
      <c r="U48" s="10">
        <f>VLOOKUP($A48,DataSet!$A$2:$CF$3197,2+U$1)</f>
        <v>596969</v>
      </c>
      <c r="V48">
        <f>VLOOKUP($A48,DataSet!$A$2:$CF$3197,2+V$1)</f>
        <v>96.7</v>
      </c>
      <c r="W48">
        <f>VLOOKUP($A48,DataSet!$A$2:$CF$3197,2+W$1)</f>
        <v>0.7</v>
      </c>
      <c r="X48">
        <f>VLOOKUP($A48,DataSet!$A$2:$CF$3197,2+X$1)</f>
        <v>0.4</v>
      </c>
      <c r="Y48">
        <f>VLOOKUP($A48,DataSet!$A$2:$CF$3197,2+Y$1)</f>
        <v>1.1000000000000001</v>
      </c>
      <c r="Z48">
        <f>VLOOKUP($A48,DataSet!$A$2:$CF$3197,2+Z$1)</f>
        <v>0</v>
      </c>
      <c r="AA48">
        <f>VLOOKUP($A48,DataSet!$A$2:$CF$3197,2+AA$1)</f>
        <v>1.1000000000000001</v>
      </c>
      <c r="AB48">
        <f>VLOOKUP($A48,DataSet!$A$2:$CF$3197,2+AB$1)</f>
        <v>1.1000000000000001</v>
      </c>
      <c r="AC48">
        <f>VLOOKUP($A48,DataSet!$A$2:$CF$3197,2+AC$1)</f>
        <v>95.7</v>
      </c>
      <c r="AD48" s="10">
        <f>VLOOKUP($A48,DataSet!$A$2:$CF$3197,2+AD$1)</f>
        <v>6599</v>
      </c>
      <c r="AE48" s="10">
        <f>VLOOKUP($A48,DataSet!$A$2:$CF$3197,2+AE$1)</f>
        <v>4995</v>
      </c>
      <c r="AF48">
        <f>VLOOKUP($A48,DataSet!$A$2:$CF$3197,2+AF$1)</f>
        <v>30</v>
      </c>
      <c r="AG48">
        <f>VLOOKUP($A48,DataSet!$A$2:$CF$3197,2+AG$1)</f>
        <v>59.1</v>
      </c>
      <c r="AH48">
        <f>VLOOKUP($A48,DataSet!$A$2:$CF$3197,2+AH$1)</f>
        <v>3.8</v>
      </c>
      <c r="AI48">
        <f>VLOOKUP($A48,DataSet!$A$2:$CF$3197,2+AI$1)</f>
        <v>5.9</v>
      </c>
      <c r="AJ48">
        <f>VLOOKUP($A48,DataSet!$A$2:$CF$3197,2+AJ$1)</f>
        <v>86.4</v>
      </c>
      <c r="AK48">
        <f>VLOOKUP($A48,DataSet!$A$2:$CF$3197,2+AK$1)</f>
        <v>29.4</v>
      </c>
      <c r="AL48" s="10">
        <f>VLOOKUP($A48,DataSet!$A$2:$CF$3197,2+AL$1)</f>
        <v>97167</v>
      </c>
      <c r="AM48">
        <f>VLOOKUP($A48,DataSet!$A$2:$CF$3197,2+AM$1)</f>
        <v>21.6</v>
      </c>
      <c r="AN48" s="10">
        <f>VLOOKUP($A48,DataSet!$A$2:$CF$3197,2+AN$1)</f>
        <v>309557</v>
      </c>
      <c r="AO48" s="10">
        <f>VLOOKUP($A48,DataSet!$A$2:$CF$3197,2+AO$1)</f>
        <v>15175</v>
      </c>
      <c r="AP48">
        <f>VLOOKUP($A48,DataSet!$A$2:$CF$3197,2+AP$1)</f>
        <v>5.2</v>
      </c>
      <c r="AQ48">
        <f>VLOOKUP($A48,DataSet!$A$2:$CF$3197,2+AQ$1)</f>
        <v>70.599999999999994</v>
      </c>
      <c r="AR48" s="10">
        <f>VLOOKUP($A48,DataSet!$A$2:$CF$3197,2+AR$1)</f>
        <v>111500</v>
      </c>
      <c r="AS48">
        <f>VLOOKUP($A48,DataSet!$A$2:$CF$3197,2+AS$1)</f>
        <v>23</v>
      </c>
      <c r="AT48" s="10">
        <f>VLOOKUP($A48,DataSet!$A$2:$CF$3197,2+AT$1)</f>
        <v>240634</v>
      </c>
      <c r="AU48">
        <f>VLOOKUP($A48,DataSet!$A$2:$CF$3197,2+AU$1)</f>
        <v>2.44</v>
      </c>
      <c r="AV48" s="10">
        <f>VLOOKUP($A48,DataSet!$A$2:$CF$3197,2+AV$1)</f>
        <v>20625</v>
      </c>
      <c r="AW48" s="10">
        <f>VLOOKUP($A48,DataSet!$A$2:$CF$3197,2+AW$1)</f>
        <v>44548</v>
      </c>
      <c r="AX48">
        <f>VLOOKUP($A48,DataSet!$A$2:$CF$3197,2+AX$1)</f>
        <v>8.6999999999999993</v>
      </c>
      <c r="AY48" s="10">
        <f>VLOOKUP($A48,DataSet!$A$2:$CF$3197,2+AY$1)</f>
        <v>20362</v>
      </c>
      <c r="AZ48" s="10">
        <f>VLOOKUP($A48,DataSet!$A$2:$CF$3197,2+AZ$1)</f>
        <v>32717</v>
      </c>
      <c r="BA48" s="10">
        <f>VLOOKUP($A48,DataSet!$A$2:$CF$3197,2+BA$1)</f>
        <v>361044</v>
      </c>
      <c r="BB48" s="10">
        <f>VLOOKUP($A48,DataSet!$A$2:$CF$3197,2+BB$1)</f>
        <v>13018</v>
      </c>
      <c r="BC48">
        <f>VLOOKUP($A48,DataSet!$A$2:$CF$3197,2+BC$1)</f>
        <v>3.6</v>
      </c>
      <c r="BD48" s="10">
        <f>VLOOKUP($A48,DataSet!$A$2:$CF$3197,2+BD$1)</f>
        <v>423549</v>
      </c>
      <c r="BE48" s="10">
        <f>VLOOKUP($A48,DataSet!$A$2:$CF$3197,2+BE$1)</f>
        <v>19086</v>
      </c>
      <c r="BF48" s="10">
        <f>VLOOKUP($A48,DataSet!$A$2:$CF$3197,2+BF$1)</f>
        <v>55527</v>
      </c>
      <c r="BG48" s="10">
        <f>VLOOKUP($A48,DataSet!$A$2:$CF$3197,2+BG$1)</f>
        <v>15323012</v>
      </c>
      <c r="BH48">
        <f>VLOOKUP($A48,DataSet!$A$2:$CF$3197,2+BH$1)</f>
        <v>36178</v>
      </c>
      <c r="BI48" s="10">
        <f>VLOOKUP($A48,DataSet!$A$2:$CF$3197,2+BI$1)</f>
        <v>22273</v>
      </c>
      <c r="BJ48" s="10">
        <f>VLOOKUP($A48,DataSet!$A$2:$CF$3197,2+BJ$1)</f>
        <v>261656</v>
      </c>
      <c r="BK48">
        <f>VLOOKUP($A48,DataSet!$A$2:$CF$3197,2+BK$1)</f>
        <v>3.2</v>
      </c>
      <c r="BL48" s="10">
        <f>VLOOKUP($A48,DataSet!$A$2:$CF$3197,2+BL$1)</f>
        <v>59556</v>
      </c>
      <c r="BM48" s="10">
        <f>VLOOKUP($A48,DataSet!$A$2:$CF$3197,2+BM$1)</f>
        <v>1154048</v>
      </c>
      <c r="BN48" s="10">
        <f>VLOOKUP($A48,DataSet!$A$2:$CF$3197,2+BN$1)</f>
        <v>72321</v>
      </c>
      <c r="BO48">
        <f>VLOOKUP($A48,DataSet!$A$2:$CF$3197,2+BO$1)</f>
        <v>0.3</v>
      </c>
      <c r="BP48">
        <f>VLOOKUP($A48,DataSet!$A$2:$CF$3197,2+BP$1)</f>
        <v>0.4</v>
      </c>
      <c r="BQ48">
        <f>VLOOKUP($A48,DataSet!$A$2:$CF$3197,2+BQ$1)</f>
        <v>0.6</v>
      </c>
      <c r="BR48">
        <f>VLOOKUP($A48,DataSet!$A$2:$CF$3197,2+BR$1)</f>
        <v>0.6</v>
      </c>
      <c r="BS48">
        <f>VLOOKUP($A48,DataSet!$A$2:$CF$3197,2+BS$1)</f>
        <v>0</v>
      </c>
      <c r="BT48">
        <f>VLOOKUP($A48,DataSet!$A$2:$CF$3197,2+BT$1)</f>
        <v>26.3</v>
      </c>
      <c r="BU48" s="10">
        <f>VLOOKUP($A48,DataSet!$A$2:$CF$3197,2+BU$1)</f>
        <v>9660529</v>
      </c>
      <c r="BV48" s="10">
        <f>VLOOKUP($A48,DataSet!$A$2:$CF$3197,2+BV$1)</f>
        <v>5094373</v>
      </c>
      <c r="BW48" s="10">
        <f>VLOOKUP($A48,DataSet!$A$2:$CF$3197,2+BW$1)</f>
        <v>7623872</v>
      </c>
      <c r="BX48">
        <f>VLOOKUP($A48,DataSet!$A$2:$CF$3197,2+BX$1)</f>
        <v>12366</v>
      </c>
      <c r="BY48">
        <f>VLOOKUP($A48,DataSet!$A$2:$CF$3197,2+BY$1)</f>
        <v>2626</v>
      </c>
      <c r="BZ48" s="10">
        <f>VLOOKUP($A48,DataSet!$A$2:$CF$3197,2+BZ$1)</f>
        <v>421881</v>
      </c>
      <c r="CA48" s="10">
        <f>VLOOKUP($A48,DataSet!$A$2:$CF$3197,2+CA$1)</f>
        <v>1244909</v>
      </c>
      <c r="CB48" s="10">
        <f>VLOOKUP($A48,DataSet!$A$2:$CF$3197,2+CB$1)</f>
        <v>4632933</v>
      </c>
      <c r="CC48">
        <f>VLOOKUP($A48,DataSet!$A$2:$CF$3197,2+CC$1)</f>
        <v>7456</v>
      </c>
      <c r="CD48">
        <f>VLOOKUP($A48,DataSet!$A$2:$CF$3197,2+CD$1)</f>
        <v>9249.56</v>
      </c>
      <c r="CE48">
        <f>VLOOKUP($A48,DataSet!$A$2:$CF$3197,2+CE$1)</f>
        <v>65.8</v>
      </c>
    </row>
    <row r="49" spans="1:83">
      <c r="A49">
        <v>51000</v>
      </c>
      <c r="B49" t="str">
        <f>VLOOKUP($A49,DataSet!$A$2:$CF$3197,2)</f>
        <v>VIRGINIA</v>
      </c>
      <c r="C49" s="10">
        <f>VLOOKUP($A49,DataSet!$A$2:$CF$3197,2+C$1)</f>
        <v>7642884</v>
      </c>
      <c r="D49">
        <f>VLOOKUP($A49,DataSet!$A$2:$CF$3197,2+D$1)</f>
        <v>8</v>
      </c>
      <c r="E49" s="10">
        <f>VLOOKUP($A49,DataSet!$A$2:$CF$3197,2+E$1)</f>
        <v>563854</v>
      </c>
      <c r="F49" s="10">
        <f>VLOOKUP($A49,DataSet!$A$2:$CF$3197,2+F$1)</f>
        <v>7078515</v>
      </c>
      <c r="G49" s="10">
        <f>VLOOKUP($A49,DataSet!$A$2:$CF$3197,2+G$1)</f>
        <v>508965</v>
      </c>
      <c r="H49">
        <f>VLOOKUP($A49,DataSet!$A$2:$CF$3197,2+H$1)</f>
        <v>6.7</v>
      </c>
      <c r="I49" s="10">
        <f>VLOOKUP($A49,DataSet!$A$2:$CF$3197,2+I$1)</f>
        <v>1806847</v>
      </c>
      <c r="J49">
        <f>VLOOKUP($A49,DataSet!$A$2:$CF$3197,2+J$1)</f>
        <v>23.6</v>
      </c>
      <c r="K49">
        <f>VLOOKUP($A49,DataSet!$A$2:$CF$3197,2+K$1)</f>
        <v>11.6</v>
      </c>
      <c r="L49" s="10">
        <f>VLOOKUP($A49,DataSet!$A$2:$CF$3197,2+L$1)</f>
        <v>887768</v>
      </c>
      <c r="M49">
        <f>VLOOKUP($A49,DataSet!$A$2:$CF$3197,2+M$1)</f>
        <v>50.8</v>
      </c>
      <c r="N49" s="10">
        <f>VLOOKUP($A49,DataSet!$A$2:$CF$3197,2+N$1)</f>
        <v>5605240</v>
      </c>
      <c r="O49" s="10">
        <f>VLOOKUP($A49,DataSet!$A$2:$CF$3197,2+O$1)</f>
        <v>1519812</v>
      </c>
      <c r="P49" s="10">
        <f>VLOOKUP($A49,DataSet!$A$2:$CF$3197,2+P$1)</f>
        <v>26020</v>
      </c>
      <c r="Q49" s="10">
        <f>VLOOKUP($A49,DataSet!$A$2:$CF$3197,2+Q$1)</f>
        <v>363094</v>
      </c>
      <c r="R49" s="10">
        <f>VLOOKUP($A49,DataSet!$A$2:$CF$3197,2+R$1)</f>
        <v>5624</v>
      </c>
      <c r="S49" s="10">
        <f>VLOOKUP($A49,DataSet!$A$2:$CF$3197,2+S$1)</f>
        <v>123094</v>
      </c>
      <c r="T49" s="10">
        <f>VLOOKUP($A49,DataSet!$A$2:$CF$3197,2+T$1)</f>
        <v>479530</v>
      </c>
      <c r="U49" s="10">
        <f>VLOOKUP($A49,DataSet!$A$2:$CF$3197,2+U$1)</f>
        <v>5174897</v>
      </c>
      <c r="V49">
        <f>VLOOKUP($A49,DataSet!$A$2:$CF$3197,2+V$1)</f>
        <v>73.3</v>
      </c>
      <c r="W49">
        <f>VLOOKUP($A49,DataSet!$A$2:$CF$3197,2+W$1)</f>
        <v>19.899999999999999</v>
      </c>
      <c r="X49">
        <f>VLOOKUP($A49,DataSet!$A$2:$CF$3197,2+X$1)</f>
        <v>0.3</v>
      </c>
      <c r="Y49">
        <f>VLOOKUP($A49,DataSet!$A$2:$CF$3197,2+Y$1)</f>
        <v>4.8</v>
      </c>
      <c r="Z49">
        <f>VLOOKUP($A49,DataSet!$A$2:$CF$3197,2+Z$1)</f>
        <v>0.1</v>
      </c>
      <c r="AA49">
        <f>VLOOKUP($A49,DataSet!$A$2:$CF$3197,2+AA$1)</f>
        <v>1.6</v>
      </c>
      <c r="AB49">
        <f>VLOOKUP($A49,DataSet!$A$2:$CF$3197,2+AB$1)</f>
        <v>6.3</v>
      </c>
      <c r="AC49">
        <f>VLOOKUP($A49,DataSet!$A$2:$CF$3197,2+AC$1)</f>
        <v>67.7</v>
      </c>
      <c r="AD49" s="10">
        <f>VLOOKUP($A49,DataSet!$A$2:$CF$3197,2+AD$1)</f>
        <v>103933</v>
      </c>
      <c r="AE49" s="10">
        <f>VLOOKUP($A49,DataSet!$A$2:$CF$3197,2+AE$1)</f>
        <v>56550</v>
      </c>
      <c r="AF49">
        <f>VLOOKUP($A49,DataSet!$A$2:$CF$3197,2+AF$1)</f>
        <v>776</v>
      </c>
      <c r="AG49">
        <f>VLOOKUP($A49,DataSet!$A$2:$CF$3197,2+AG$1)</f>
        <v>52.2</v>
      </c>
      <c r="AH49">
        <f>VLOOKUP($A49,DataSet!$A$2:$CF$3197,2+AH$1)</f>
        <v>8.1</v>
      </c>
      <c r="AI49">
        <f>VLOOKUP($A49,DataSet!$A$2:$CF$3197,2+AI$1)</f>
        <v>11.1</v>
      </c>
      <c r="AJ49">
        <f>VLOOKUP($A49,DataSet!$A$2:$CF$3197,2+AJ$1)</f>
        <v>81.5</v>
      </c>
      <c r="AK49">
        <f>VLOOKUP($A49,DataSet!$A$2:$CF$3197,2+AK$1)</f>
        <v>29.5</v>
      </c>
      <c r="AL49" s="10">
        <f>VLOOKUP($A49,DataSet!$A$2:$CF$3197,2+AL$1)</f>
        <v>1155083</v>
      </c>
      <c r="AM49">
        <f>VLOOKUP($A49,DataSet!$A$2:$CF$3197,2+AM$1)</f>
        <v>27</v>
      </c>
      <c r="AN49" s="10">
        <f>VLOOKUP($A49,DataSet!$A$2:$CF$3197,2+AN$1)</f>
        <v>3230803</v>
      </c>
      <c r="AO49" s="10">
        <f>VLOOKUP($A49,DataSet!$A$2:$CF$3197,2+AO$1)</f>
        <v>326371</v>
      </c>
      <c r="AP49">
        <f>VLOOKUP($A49,DataSet!$A$2:$CF$3197,2+AP$1)</f>
        <v>11.2</v>
      </c>
      <c r="AQ49">
        <f>VLOOKUP($A49,DataSet!$A$2:$CF$3197,2+AQ$1)</f>
        <v>68.099999999999994</v>
      </c>
      <c r="AR49" s="10">
        <f>VLOOKUP($A49,DataSet!$A$2:$CF$3197,2+AR$1)</f>
        <v>125400</v>
      </c>
      <c r="AS49">
        <f>VLOOKUP($A49,DataSet!$A$2:$CF$3197,2+AS$1)</f>
        <v>21.5</v>
      </c>
      <c r="AT49" s="10">
        <f>VLOOKUP($A49,DataSet!$A$2:$CF$3197,2+AT$1)</f>
        <v>2699173</v>
      </c>
      <c r="AU49">
        <f>VLOOKUP($A49,DataSet!$A$2:$CF$3197,2+AU$1)</f>
        <v>2.54</v>
      </c>
      <c r="AV49" s="10">
        <f>VLOOKUP($A49,DataSet!$A$2:$CF$3197,2+AV$1)</f>
        <v>23975</v>
      </c>
      <c r="AW49" s="10">
        <f>VLOOKUP($A49,DataSet!$A$2:$CF$3197,2+AW$1)</f>
        <v>51103</v>
      </c>
      <c r="AX49">
        <f>VLOOKUP($A49,DataSet!$A$2:$CF$3197,2+AX$1)</f>
        <v>9.5</v>
      </c>
      <c r="AY49" s="10">
        <f>VLOOKUP($A49,DataSet!$A$2:$CF$3197,2+AY$1)</f>
        <v>283685</v>
      </c>
      <c r="AZ49" s="10">
        <f>VLOOKUP($A49,DataSet!$A$2:$CF$3197,2+AZ$1)</f>
        <v>37503</v>
      </c>
      <c r="BA49" s="10">
        <f>VLOOKUP($A49,DataSet!$A$2:$CF$3197,2+BA$1)</f>
        <v>3998569</v>
      </c>
      <c r="BB49" s="10">
        <f>VLOOKUP($A49,DataSet!$A$2:$CF$3197,2+BB$1)</f>
        <v>119581</v>
      </c>
      <c r="BC49">
        <f>VLOOKUP($A49,DataSet!$A$2:$CF$3197,2+BC$1)</f>
        <v>3</v>
      </c>
      <c r="BD49" s="10">
        <f>VLOOKUP($A49,DataSet!$A$2:$CF$3197,2+BD$1)</f>
        <v>4728967</v>
      </c>
      <c r="BE49" s="10">
        <f>VLOOKUP($A49,DataSet!$A$2:$CF$3197,2+BE$1)</f>
        <v>321643</v>
      </c>
      <c r="BF49" s="10">
        <f>VLOOKUP($A49,DataSet!$A$2:$CF$3197,2+BF$1)</f>
        <v>847623</v>
      </c>
      <c r="BG49" s="10">
        <f>VLOOKUP($A49,DataSet!$A$2:$CF$3197,2+BG$1)</f>
        <v>228460597</v>
      </c>
      <c r="BH49">
        <f>VLOOKUP($A49,DataSet!$A$2:$CF$3197,2+BH$1)</f>
        <v>48311</v>
      </c>
      <c r="BI49" s="10">
        <f>VLOOKUP($A49,DataSet!$A$2:$CF$3197,2+BI$1)</f>
        <v>193067</v>
      </c>
      <c r="BJ49" s="10">
        <f>VLOOKUP($A49,DataSet!$A$2:$CF$3197,2+BJ$1)</f>
        <v>3060127</v>
      </c>
      <c r="BK49">
        <f>VLOOKUP($A49,DataSet!$A$2:$CF$3197,2+BK$1)</f>
        <v>5.4</v>
      </c>
      <c r="BL49" s="10">
        <f>VLOOKUP($A49,DataSet!$A$2:$CF$3197,2+BL$1)</f>
        <v>469878</v>
      </c>
      <c r="BM49" s="10">
        <f>VLOOKUP($A49,DataSet!$A$2:$CF$3197,2+BM$1)</f>
        <v>10929429</v>
      </c>
      <c r="BN49" s="10">
        <f>VLOOKUP($A49,DataSet!$A$2:$CF$3197,2+BN$1)</f>
        <v>529520</v>
      </c>
      <c r="BO49">
        <f>VLOOKUP($A49,DataSet!$A$2:$CF$3197,2+BO$1)</f>
        <v>7.8</v>
      </c>
      <c r="BP49">
        <f>VLOOKUP($A49,DataSet!$A$2:$CF$3197,2+BP$1)</f>
        <v>0.5</v>
      </c>
      <c r="BQ49">
        <f>VLOOKUP($A49,DataSet!$A$2:$CF$3197,2+BQ$1)</f>
        <v>5.8</v>
      </c>
      <c r="BR49">
        <f>VLOOKUP($A49,DataSet!$A$2:$CF$3197,2+BR$1)</f>
        <v>3.6</v>
      </c>
      <c r="BS49">
        <f>VLOOKUP($A49,DataSet!$A$2:$CF$3197,2+BS$1)</f>
        <v>0.1</v>
      </c>
      <c r="BT49">
        <f>VLOOKUP($A49,DataSet!$A$2:$CF$3197,2+BT$1)</f>
        <v>29.7</v>
      </c>
      <c r="BU49" s="10">
        <f>VLOOKUP($A49,DataSet!$A$2:$CF$3197,2+BU$1)</f>
        <v>83952547</v>
      </c>
      <c r="BV49" s="10">
        <f>VLOOKUP($A49,DataSet!$A$2:$CF$3197,2+BV$1)</f>
        <v>69267796</v>
      </c>
      <c r="BW49" s="10">
        <f>VLOOKUP($A49,DataSet!$A$2:$CF$3197,2+BW$1)</f>
        <v>80509062</v>
      </c>
      <c r="BX49">
        <f>VLOOKUP($A49,DataSet!$A$2:$CF$3197,2+BX$1)</f>
        <v>11069</v>
      </c>
      <c r="BY49">
        <f>VLOOKUP($A49,DataSet!$A$2:$CF$3197,2+BY$1)</f>
        <v>47704</v>
      </c>
      <c r="BZ49" s="10">
        <f>VLOOKUP($A49,DataSet!$A$2:$CF$3197,2+BZ$1)</f>
        <v>7706821</v>
      </c>
      <c r="CA49" s="10">
        <f>VLOOKUP($A49,DataSet!$A$2:$CF$3197,2+CA$1)</f>
        <v>8624829</v>
      </c>
      <c r="CB49" s="10">
        <f>VLOOKUP($A49,DataSet!$A$2:$CF$3197,2+CB$1)</f>
        <v>90637946</v>
      </c>
      <c r="CC49">
        <f>VLOOKUP($A49,DataSet!$A$2:$CF$3197,2+CC$1)</f>
        <v>12150</v>
      </c>
      <c r="CD49">
        <f>VLOOKUP($A49,DataSet!$A$2:$CF$3197,2+CD$1)</f>
        <v>39594.07</v>
      </c>
      <c r="CE49">
        <f>VLOOKUP($A49,DataSet!$A$2:$CF$3197,2+CE$1)</f>
        <v>178.8</v>
      </c>
    </row>
    <row r="50" spans="1:83">
      <c r="A50">
        <v>53000</v>
      </c>
      <c r="B50" t="str">
        <f>VLOOKUP($A50,DataSet!$A$2:$CF$3197,2)</f>
        <v>WASHINGTON</v>
      </c>
      <c r="C50" s="10">
        <f>VLOOKUP($A50,DataSet!$A$2:$CF$3197,2+C$1)</f>
        <v>6395798</v>
      </c>
      <c r="D50">
        <f>VLOOKUP($A50,DataSet!$A$2:$CF$3197,2+D$1)</f>
        <v>8.5</v>
      </c>
      <c r="E50" s="10">
        <f>VLOOKUP($A50,DataSet!$A$2:$CF$3197,2+E$1)</f>
        <v>501658</v>
      </c>
      <c r="F50" s="10">
        <f>VLOOKUP($A50,DataSet!$A$2:$CF$3197,2+F$1)</f>
        <v>5894121</v>
      </c>
      <c r="G50" s="10">
        <f>VLOOKUP($A50,DataSet!$A$2:$CF$3197,2+G$1)</f>
        <v>408158</v>
      </c>
      <c r="H50">
        <f>VLOOKUP($A50,DataSet!$A$2:$CF$3197,2+H$1)</f>
        <v>6.4</v>
      </c>
      <c r="I50" s="10">
        <f>VLOOKUP($A50,DataSet!$A$2:$CF$3197,2+I$1)</f>
        <v>1526267</v>
      </c>
      <c r="J50">
        <f>VLOOKUP($A50,DataSet!$A$2:$CF$3197,2+J$1)</f>
        <v>23.9</v>
      </c>
      <c r="K50">
        <f>VLOOKUP($A50,DataSet!$A$2:$CF$3197,2+K$1)</f>
        <v>11.5</v>
      </c>
      <c r="L50" s="10">
        <f>VLOOKUP($A50,DataSet!$A$2:$CF$3197,2+L$1)</f>
        <v>738369</v>
      </c>
      <c r="M50">
        <f>VLOOKUP($A50,DataSet!$A$2:$CF$3197,2+M$1)</f>
        <v>50.1</v>
      </c>
      <c r="N50" s="10">
        <f>VLOOKUP($A50,DataSet!$A$2:$CF$3197,2+N$1)</f>
        <v>5420961</v>
      </c>
      <c r="O50" s="10">
        <f>VLOOKUP($A50,DataSet!$A$2:$CF$3197,2+O$1)</f>
        <v>227926</v>
      </c>
      <c r="P50" s="10">
        <f>VLOOKUP($A50,DataSet!$A$2:$CF$3197,2+P$1)</f>
        <v>104405</v>
      </c>
      <c r="Q50" s="10">
        <f>VLOOKUP($A50,DataSet!$A$2:$CF$3197,2+Q$1)</f>
        <v>422039</v>
      </c>
      <c r="R50" s="10">
        <f>VLOOKUP($A50,DataSet!$A$2:$CF$3197,2+R$1)</f>
        <v>29703</v>
      </c>
      <c r="S50" s="10">
        <f>VLOOKUP($A50,DataSet!$A$2:$CF$3197,2+S$1)</f>
        <v>190764</v>
      </c>
      <c r="T50" s="10">
        <f>VLOOKUP($A50,DataSet!$A$2:$CF$3197,2+T$1)</f>
        <v>581357</v>
      </c>
      <c r="U50" s="10">
        <f>VLOOKUP($A50,DataSet!$A$2:$CF$3197,2+U$1)</f>
        <v>4895065</v>
      </c>
      <c r="V50">
        <f>VLOOKUP($A50,DataSet!$A$2:$CF$3197,2+V$1)</f>
        <v>84.8</v>
      </c>
      <c r="W50">
        <f>VLOOKUP($A50,DataSet!$A$2:$CF$3197,2+W$1)</f>
        <v>3.6</v>
      </c>
      <c r="X50">
        <f>VLOOKUP($A50,DataSet!$A$2:$CF$3197,2+X$1)</f>
        <v>1.6</v>
      </c>
      <c r="Y50">
        <f>VLOOKUP($A50,DataSet!$A$2:$CF$3197,2+Y$1)</f>
        <v>6.6</v>
      </c>
      <c r="Z50">
        <f>VLOOKUP($A50,DataSet!$A$2:$CF$3197,2+Z$1)</f>
        <v>0.5</v>
      </c>
      <c r="AA50">
        <f>VLOOKUP($A50,DataSet!$A$2:$CF$3197,2+AA$1)</f>
        <v>3</v>
      </c>
      <c r="AB50">
        <f>VLOOKUP($A50,DataSet!$A$2:$CF$3197,2+AB$1)</f>
        <v>9.1</v>
      </c>
      <c r="AC50">
        <f>VLOOKUP($A50,DataSet!$A$2:$CF$3197,2+AC$1)</f>
        <v>76.5</v>
      </c>
      <c r="AD50" s="10">
        <f>VLOOKUP($A50,DataSet!$A$2:$CF$3197,2+AD$1)</f>
        <v>81747</v>
      </c>
      <c r="AE50" s="10">
        <f>VLOOKUP($A50,DataSet!$A$2:$CF$3197,2+AE$1)</f>
        <v>44770</v>
      </c>
      <c r="AF50">
        <f>VLOOKUP($A50,DataSet!$A$2:$CF$3197,2+AF$1)</f>
        <v>451</v>
      </c>
      <c r="AG50">
        <f>VLOOKUP($A50,DataSet!$A$2:$CF$3197,2+AG$1)</f>
        <v>48.6</v>
      </c>
      <c r="AH50">
        <f>VLOOKUP($A50,DataSet!$A$2:$CF$3197,2+AH$1)</f>
        <v>10.4</v>
      </c>
      <c r="AI50">
        <f>VLOOKUP($A50,DataSet!$A$2:$CF$3197,2+AI$1)</f>
        <v>14</v>
      </c>
      <c r="AJ50">
        <f>VLOOKUP($A50,DataSet!$A$2:$CF$3197,2+AJ$1)</f>
        <v>87.1</v>
      </c>
      <c r="AK50">
        <f>VLOOKUP($A50,DataSet!$A$2:$CF$3197,2+AK$1)</f>
        <v>27.7</v>
      </c>
      <c r="AL50" s="10">
        <f>VLOOKUP($A50,DataSet!$A$2:$CF$3197,2+AL$1)</f>
        <v>981007</v>
      </c>
      <c r="AM50">
        <f>VLOOKUP($A50,DataSet!$A$2:$CF$3197,2+AM$1)</f>
        <v>25.5</v>
      </c>
      <c r="AN50" s="10">
        <f>VLOOKUP($A50,DataSet!$A$2:$CF$3197,2+AN$1)</f>
        <v>2699333</v>
      </c>
      <c r="AO50" s="10">
        <f>VLOOKUP($A50,DataSet!$A$2:$CF$3197,2+AO$1)</f>
        <v>248251</v>
      </c>
      <c r="AP50">
        <f>VLOOKUP($A50,DataSet!$A$2:$CF$3197,2+AP$1)</f>
        <v>10.1</v>
      </c>
      <c r="AQ50">
        <f>VLOOKUP($A50,DataSet!$A$2:$CF$3197,2+AQ$1)</f>
        <v>64.599999999999994</v>
      </c>
      <c r="AR50" s="10">
        <f>VLOOKUP($A50,DataSet!$A$2:$CF$3197,2+AR$1)</f>
        <v>168300</v>
      </c>
      <c r="AS50">
        <f>VLOOKUP($A50,DataSet!$A$2:$CF$3197,2+AS$1)</f>
        <v>25.6</v>
      </c>
      <c r="AT50" s="10">
        <f>VLOOKUP($A50,DataSet!$A$2:$CF$3197,2+AT$1)</f>
        <v>2271398</v>
      </c>
      <c r="AU50">
        <f>VLOOKUP($A50,DataSet!$A$2:$CF$3197,2+AU$1)</f>
        <v>2.5299999999999998</v>
      </c>
      <c r="AV50" s="10">
        <f>VLOOKUP($A50,DataSet!$A$2:$CF$3197,2+AV$1)</f>
        <v>22973</v>
      </c>
      <c r="AW50" s="10">
        <f>VLOOKUP($A50,DataSet!$A$2:$CF$3197,2+AW$1)</f>
        <v>48438</v>
      </c>
      <c r="AX50">
        <f>VLOOKUP($A50,DataSet!$A$2:$CF$3197,2+AX$1)</f>
        <v>11.6</v>
      </c>
      <c r="AY50" s="10">
        <f>VLOOKUP($A50,DataSet!$A$2:$CF$3197,2+AY$1)</f>
        <v>223232</v>
      </c>
      <c r="AZ50" s="10">
        <f>VLOOKUP($A50,DataSet!$A$2:$CF$3197,2+AZ$1)</f>
        <v>35479</v>
      </c>
      <c r="BA50" s="10">
        <f>VLOOKUP($A50,DataSet!$A$2:$CF$3197,2+BA$1)</f>
        <v>3326524</v>
      </c>
      <c r="BB50" s="10">
        <f>VLOOKUP($A50,DataSet!$A$2:$CF$3197,2+BB$1)</f>
        <v>166174</v>
      </c>
      <c r="BC50">
        <f>VLOOKUP($A50,DataSet!$A$2:$CF$3197,2+BC$1)</f>
        <v>5</v>
      </c>
      <c r="BD50" s="10">
        <f>VLOOKUP($A50,DataSet!$A$2:$CF$3197,2+BD$1)</f>
        <v>3733429</v>
      </c>
      <c r="BE50" s="10">
        <f>VLOOKUP($A50,DataSet!$A$2:$CF$3197,2+BE$1)</f>
        <v>181961</v>
      </c>
      <c r="BF50" s="10">
        <f>VLOOKUP($A50,DataSet!$A$2:$CF$3197,2+BF$1)</f>
        <v>598542</v>
      </c>
      <c r="BG50" s="10">
        <f>VLOOKUP($A50,DataSet!$A$2:$CF$3197,2+BG$1)</f>
        <v>175683651</v>
      </c>
      <c r="BH50">
        <f>VLOOKUP($A50,DataSet!$A$2:$CF$3197,2+BH$1)</f>
        <v>47057</v>
      </c>
      <c r="BI50" s="10">
        <f>VLOOKUP($A50,DataSet!$A$2:$CF$3197,2+BI$1)</f>
        <v>175658</v>
      </c>
      <c r="BJ50" s="10">
        <f>VLOOKUP($A50,DataSet!$A$2:$CF$3197,2+BJ$1)</f>
        <v>2316296</v>
      </c>
      <c r="BK50">
        <f>VLOOKUP($A50,DataSet!$A$2:$CF$3197,2+BK$1)</f>
        <v>2.2000000000000002</v>
      </c>
      <c r="BL50" s="10">
        <f>VLOOKUP($A50,DataSet!$A$2:$CF$3197,2+BL$1)</f>
        <v>386895</v>
      </c>
      <c r="BM50" s="10">
        <f>VLOOKUP($A50,DataSet!$A$2:$CF$3197,2+BM$1)</f>
        <v>8642681</v>
      </c>
      <c r="BN50" s="10">
        <f>VLOOKUP($A50,DataSet!$A$2:$CF$3197,2+BN$1)</f>
        <v>467290</v>
      </c>
      <c r="BO50">
        <f>VLOOKUP($A50,DataSet!$A$2:$CF$3197,2+BO$1)</f>
        <v>1.5</v>
      </c>
      <c r="BP50">
        <f>VLOOKUP($A50,DataSet!$A$2:$CF$3197,2+BP$1)</f>
        <v>1.2</v>
      </c>
      <c r="BQ50">
        <f>VLOOKUP($A50,DataSet!$A$2:$CF$3197,2+BQ$1)</f>
        <v>5.8</v>
      </c>
      <c r="BR50">
        <f>VLOOKUP($A50,DataSet!$A$2:$CF$3197,2+BR$1)</f>
        <v>2.2000000000000002</v>
      </c>
      <c r="BS50">
        <f>VLOOKUP($A50,DataSet!$A$2:$CF$3197,2+BS$1)</f>
        <v>0.2</v>
      </c>
      <c r="BT50">
        <f>VLOOKUP($A50,DataSet!$A$2:$CF$3197,2+BT$1)</f>
        <v>29.4</v>
      </c>
      <c r="BU50" s="10">
        <f>VLOOKUP($A50,DataSet!$A$2:$CF$3197,2+BU$1)</f>
        <v>79313884</v>
      </c>
      <c r="BV50" s="10">
        <f>VLOOKUP($A50,DataSet!$A$2:$CF$3197,2+BV$1)</f>
        <v>84634499</v>
      </c>
      <c r="BW50" s="10">
        <f>VLOOKUP($A50,DataSet!$A$2:$CF$3197,2+BW$1)</f>
        <v>65262333</v>
      </c>
      <c r="BX50">
        <f>VLOOKUP($A50,DataSet!$A$2:$CF$3197,2+BX$1)</f>
        <v>10757</v>
      </c>
      <c r="BY50">
        <f>VLOOKUP($A50,DataSet!$A$2:$CF$3197,2+BY$1)</f>
        <v>50033</v>
      </c>
      <c r="BZ50" s="10">
        <f>VLOOKUP($A50,DataSet!$A$2:$CF$3197,2+BZ$1)</f>
        <v>8539795</v>
      </c>
      <c r="CA50" s="10">
        <f>VLOOKUP($A50,DataSet!$A$2:$CF$3197,2+CA$1)</f>
        <v>15318008</v>
      </c>
      <c r="CB50" s="10">
        <f>VLOOKUP($A50,DataSet!$A$2:$CF$3197,2+CB$1)</f>
        <v>44840842</v>
      </c>
      <c r="CC50">
        <f>VLOOKUP($A50,DataSet!$A$2:$CF$3197,2+CC$1)</f>
        <v>7228</v>
      </c>
      <c r="CD50">
        <f>VLOOKUP($A50,DataSet!$A$2:$CF$3197,2+CD$1)</f>
        <v>66544.06</v>
      </c>
      <c r="CE50">
        <f>VLOOKUP($A50,DataSet!$A$2:$CF$3197,2+CE$1)</f>
        <v>88.6</v>
      </c>
    </row>
    <row r="51" spans="1:83">
      <c r="A51">
        <v>54000</v>
      </c>
      <c r="B51" t="str">
        <f>VLOOKUP($A51,DataSet!$A$2:$CF$3197,2)</f>
        <v>WEST VIRGINIA</v>
      </c>
      <c r="C51" s="10">
        <f>VLOOKUP($A51,DataSet!$A$2:$CF$3197,2+C$1)</f>
        <v>1818470</v>
      </c>
      <c r="D51">
        <f>VLOOKUP($A51,DataSet!$A$2:$CF$3197,2+D$1)</f>
        <v>0.6</v>
      </c>
      <c r="E51" s="10">
        <f>VLOOKUP($A51,DataSet!$A$2:$CF$3197,2+E$1)</f>
        <v>10120</v>
      </c>
      <c r="F51" s="10">
        <f>VLOOKUP($A51,DataSet!$A$2:$CF$3197,2+F$1)</f>
        <v>1808344</v>
      </c>
      <c r="G51" s="10">
        <f>VLOOKUP($A51,DataSet!$A$2:$CF$3197,2+G$1)</f>
        <v>104964</v>
      </c>
      <c r="H51">
        <f>VLOOKUP($A51,DataSet!$A$2:$CF$3197,2+H$1)</f>
        <v>5.8</v>
      </c>
      <c r="I51" s="10">
        <f>VLOOKUP($A51,DataSet!$A$2:$CF$3197,2+I$1)</f>
        <v>389071</v>
      </c>
      <c r="J51">
        <f>VLOOKUP($A51,DataSet!$A$2:$CF$3197,2+J$1)</f>
        <v>21.4</v>
      </c>
      <c r="K51">
        <f>VLOOKUP($A51,DataSet!$A$2:$CF$3197,2+K$1)</f>
        <v>15.3</v>
      </c>
      <c r="L51" s="10">
        <f>VLOOKUP($A51,DataSet!$A$2:$CF$3197,2+L$1)</f>
        <v>278692</v>
      </c>
      <c r="M51">
        <f>VLOOKUP($A51,DataSet!$A$2:$CF$3197,2+M$1)</f>
        <v>51</v>
      </c>
      <c r="N51" s="10">
        <f>VLOOKUP($A51,DataSet!$A$2:$CF$3197,2+N$1)</f>
        <v>1725687</v>
      </c>
      <c r="O51" s="10">
        <f>VLOOKUP($A51,DataSet!$A$2:$CF$3197,2+O$1)</f>
        <v>60196</v>
      </c>
      <c r="P51" s="10">
        <f>VLOOKUP($A51,DataSet!$A$2:$CF$3197,2+P$1)</f>
        <v>4045</v>
      </c>
      <c r="Q51" s="10">
        <f>VLOOKUP($A51,DataSet!$A$2:$CF$3197,2+Q$1)</f>
        <v>11778</v>
      </c>
      <c r="R51" s="10">
        <f>VLOOKUP($A51,DataSet!$A$2:$CF$3197,2+R$1)</f>
        <v>531</v>
      </c>
      <c r="S51" s="10">
        <f>VLOOKUP($A51,DataSet!$A$2:$CF$3197,2+S$1)</f>
        <v>16233</v>
      </c>
      <c r="T51" s="10">
        <f>VLOOKUP($A51,DataSet!$A$2:$CF$3197,2+T$1)</f>
        <v>16767</v>
      </c>
      <c r="U51" s="10">
        <f>VLOOKUP($A51,DataSet!$A$2:$CF$3197,2+U$1)</f>
        <v>1710410</v>
      </c>
      <c r="V51">
        <f>VLOOKUP($A51,DataSet!$A$2:$CF$3197,2+V$1)</f>
        <v>94.9</v>
      </c>
      <c r="W51">
        <f>VLOOKUP($A51,DataSet!$A$2:$CF$3197,2+W$1)</f>
        <v>3.3</v>
      </c>
      <c r="X51">
        <f>VLOOKUP($A51,DataSet!$A$2:$CF$3197,2+X$1)</f>
        <v>0.2</v>
      </c>
      <c r="Y51">
        <f>VLOOKUP($A51,DataSet!$A$2:$CF$3197,2+Y$1)</f>
        <v>0.6</v>
      </c>
      <c r="Z51">
        <f>VLOOKUP($A51,DataSet!$A$2:$CF$3197,2+Z$1)</f>
        <v>0</v>
      </c>
      <c r="AA51">
        <f>VLOOKUP($A51,DataSet!$A$2:$CF$3197,2+AA$1)</f>
        <v>0.9</v>
      </c>
      <c r="AB51">
        <f>VLOOKUP($A51,DataSet!$A$2:$CF$3197,2+AB$1)</f>
        <v>0.9</v>
      </c>
      <c r="AC51">
        <f>VLOOKUP($A51,DataSet!$A$2:$CF$3197,2+AC$1)</f>
        <v>94.1</v>
      </c>
      <c r="AD51" s="10">
        <f>VLOOKUP($A51,DataSet!$A$2:$CF$3197,2+AD$1)</f>
        <v>20880</v>
      </c>
      <c r="AE51" s="10">
        <f>VLOOKUP($A51,DataSet!$A$2:$CF$3197,2+AE$1)</f>
        <v>20793</v>
      </c>
      <c r="AF51">
        <f>VLOOKUP($A51,DataSet!$A$2:$CF$3197,2+AF$1)</f>
        <v>158</v>
      </c>
      <c r="AG51">
        <f>VLOOKUP($A51,DataSet!$A$2:$CF$3197,2+AG$1)</f>
        <v>63.3</v>
      </c>
      <c r="AH51">
        <f>VLOOKUP($A51,DataSet!$A$2:$CF$3197,2+AH$1)</f>
        <v>1.1000000000000001</v>
      </c>
      <c r="AI51">
        <f>VLOOKUP($A51,DataSet!$A$2:$CF$3197,2+AI$1)</f>
        <v>2.7</v>
      </c>
      <c r="AJ51">
        <f>VLOOKUP($A51,DataSet!$A$2:$CF$3197,2+AJ$1)</f>
        <v>75.2</v>
      </c>
      <c r="AK51">
        <f>VLOOKUP($A51,DataSet!$A$2:$CF$3197,2+AK$1)</f>
        <v>14.8</v>
      </c>
      <c r="AL51" s="10">
        <f>VLOOKUP($A51,DataSet!$A$2:$CF$3197,2+AL$1)</f>
        <v>410781</v>
      </c>
      <c r="AM51">
        <f>VLOOKUP($A51,DataSet!$A$2:$CF$3197,2+AM$1)</f>
        <v>26.2</v>
      </c>
      <c r="AN51" s="10">
        <f>VLOOKUP($A51,DataSet!$A$2:$CF$3197,2+AN$1)</f>
        <v>877784</v>
      </c>
      <c r="AO51" s="10">
        <f>VLOOKUP($A51,DataSet!$A$2:$CF$3197,2+AO$1)</f>
        <v>33158</v>
      </c>
      <c r="AP51">
        <f>VLOOKUP($A51,DataSet!$A$2:$CF$3197,2+AP$1)</f>
        <v>3.9</v>
      </c>
      <c r="AQ51">
        <f>VLOOKUP($A51,DataSet!$A$2:$CF$3197,2+AQ$1)</f>
        <v>75.2</v>
      </c>
      <c r="AR51" s="10">
        <f>VLOOKUP($A51,DataSet!$A$2:$CF$3197,2+AR$1)</f>
        <v>72800</v>
      </c>
      <c r="AS51">
        <f>VLOOKUP($A51,DataSet!$A$2:$CF$3197,2+AS$1)</f>
        <v>12</v>
      </c>
      <c r="AT51" s="10">
        <f>VLOOKUP($A51,DataSet!$A$2:$CF$3197,2+AT$1)</f>
        <v>736481</v>
      </c>
      <c r="AU51">
        <f>VLOOKUP($A51,DataSet!$A$2:$CF$3197,2+AU$1)</f>
        <v>2.4</v>
      </c>
      <c r="AV51" s="10">
        <f>VLOOKUP($A51,DataSet!$A$2:$CF$3197,2+AV$1)</f>
        <v>16477</v>
      </c>
      <c r="AW51" s="10">
        <f>VLOOKUP($A51,DataSet!$A$2:$CF$3197,2+AW$1)</f>
        <v>33993</v>
      </c>
      <c r="AX51">
        <f>VLOOKUP($A51,DataSet!$A$2:$CF$3197,2+AX$1)</f>
        <v>16.2</v>
      </c>
      <c r="AY51" s="10">
        <f>VLOOKUP($A51,DataSet!$A$2:$CF$3197,2+AY$1)</f>
        <v>47926</v>
      </c>
      <c r="AZ51" s="10">
        <f>VLOOKUP($A51,DataSet!$A$2:$CF$3197,2+AZ$1)</f>
        <v>26419</v>
      </c>
      <c r="BA51" s="10">
        <f>VLOOKUP($A51,DataSet!$A$2:$CF$3197,2+BA$1)</f>
        <v>806996</v>
      </c>
      <c r="BB51" s="10">
        <f>VLOOKUP($A51,DataSet!$A$2:$CF$3197,2+BB$1)</f>
        <v>39862</v>
      </c>
      <c r="BC51">
        <f>VLOOKUP($A51,DataSet!$A$2:$CF$3197,2+BC$1)</f>
        <v>4.9000000000000004</v>
      </c>
      <c r="BD51" s="10">
        <f>VLOOKUP($A51,DataSet!$A$2:$CF$3197,2+BD$1)</f>
        <v>909828</v>
      </c>
      <c r="BE51" s="10">
        <f>VLOOKUP($A51,DataSet!$A$2:$CF$3197,2+BE$1)</f>
        <v>23208</v>
      </c>
      <c r="BF51" s="10">
        <f>VLOOKUP($A51,DataSet!$A$2:$CF$3197,2+BF$1)</f>
        <v>151623</v>
      </c>
      <c r="BG51" s="10">
        <f>VLOOKUP($A51,DataSet!$A$2:$CF$3197,2+BG$1)</f>
        <v>33284149</v>
      </c>
      <c r="BH51">
        <f>VLOOKUP($A51,DataSet!$A$2:$CF$3197,2+BH$1)</f>
        <v>36583</v>
      </c>
      <c r="BI51" s="10">
        <f>VLOOKUP($A51,DataSet!$A$2:$CF$3197,2+BI$1)</f>
        <v>40735</v>
      </c>
      <c r="BJ51" s="10">
        <f>VLOOKUP($A51,DataSet!$A$2:$CF$3197,2+BJ$1)</f>
        <v>565499</v>
      </c>
      <c r="BK51">
        <f>VLOOKUP($A51,DataSet!$A$2:$CF$3197,2+BK$1)</f>
        <v>1.3</v>
      </c>
      <c r="BL51" s="10">
        <f>VLOOKUP($A51,DataSet!$A$2:$CF$3197,2+BL$1)</f>
        <v>89872</v>
      </c>
      <c r="BM51" s="10">
        <f>VLOOKUP($A51,DataSet!$A$2:$CF$3197,2+BM$1)</f>
        <v>1974851</v>
      </c>
      <c r="BN51" s="10">
        <f>VLOOKUP($A51,DataSet!$A$2:$CF$3197,2+BN$1)</f>
        <v>113087</v>
      </c>
      <c r="BO51">
        <f>VLOOKUP($A51,DataSet!$A$2:$CF$3197,2+BO$1)</f>
        <v>1.3</v>
      </c>
      <c r="BP51">
        <f>VLOOKUP($A51,DataSet!$A$2:$CF$3197,2+BP$1)</f>
        <v>0.4</v>
      </c>
      <c r="BQ51">
        <f>VLOOKUP($A51,DataSet!$A$2:$CF$3197,2+BQ$1)</f>
        <v>1.1000000000000001</v>
      </c>
      <c r="BR51">
        <f>VLOOKUP($A51,DataSet!$A$2:$CF$3197,2+BR$1)</f>
        <v>0.6</v>
      </c>
      <c r="BS51">
        <f>VLOOKUP($A51,DataSet!$A$2:$CF$3197,2+BS$1)</f>
        <v>0</v>
      </c>
      <c r="BT51">
        <f>VLOOKUP($A51,DataSet!$A$2:$CF$3197,2+BT$1)</f>
        <v>27.7</v>
      </c>
      <c r="BU51" s="10">
        <f>VLOOKUP($A51,DataSet!$A$2:$CF$3197,2+BU$1)</f>
        <v>18911332</v>
      </c>
      <c r="BV51" s="10">
        <f>VLOOKUP($A51,DataSet!$A$2:$CF$3197,2+BV$1)</f>
        <v>10924279</v>
      </c>
      <c r="BW51" s="10">
        <f>VLOOKUP($A51,DataSet!$A$2:$CF$3197,2+BW$1)</f>
        <v>16747900</v>
      </c>
      <c r="BX51">
        <f>VLOOKUP($A51,DataSet!$A$2:$CF$3197,2+BX$1)</f>
        <v>9277</v>
      </c>
      <c r="BY51">
        <f>VLOOKUP($A51,DataSet!$A$2:$CF$3197,2+BY$1)</f>
        <v>5645</v>
      </c>
      <c r="BZ51" s="10">
        <f>VLOOKUP($A51,DataSet!$A$2:$CF$3197,2+BZ$1)</f>
        <v>944443</v>
      </c>
      <c r="CA51" s="10">
        <f>VLOOKUP($A51,DataSet!$A$2:$CF$3197,2+CA$1)</f>
        <v>3584668</v>
      </c>
      <c r="CB51" s="10">
        <f>VLOOKUP($A51,DataSet!$A$2:$CF$3197,2+CB$1)</f>
        <v>15183496</v>
      </c>
      <c r="CC51">
        <f>VLOOKUP($A51,DataSet!$A$2:$CF$3197,2+CC$1)</f>
        <v>8364</v>
      </c>
      <c r="CD51">
        <f>VLOOKUP($A51,DataSet!$A$2:$CF$3197,2+CD$1)</f>
        <v>24077.73</v>
      </c>
      <c r="CE51">
        <f>VLOOKUP($A51,DataSet!$A$2:$CF$3197,2+CE$1)</f>
        <v>75.099999999999994</v>
      </c>
    </row>
    <row r="52" spans="1:83">
      <c r="A52">
        <v>55000</v>
      </c>
      <c r="B52" t="str">
        <f>VLOOKUP($A52,DataSet!$A$2:$CF$3197,2)</f>
        <v>WISCONSIN</v>
      </c>
      <c r="C52" s="10">
        <f>VLOOKUP($A52,DataSet!$A$2:$CF$3197,2+C$1)</f>
        <v>5556506</v>
      </c>
      <c r="D52">
        <f>VLOOKUP($A52,DataSet!$A$2:$CF$3197,2+D$1)</f>
        <v>3.6</v>
      </c>
      <c r="E52" s="10">
        <f>VLOOKUP($A52,DataSet!$A$2:$CF$3197,2+E$1)</f>
        <v>192791</v>
      </c>
      <c r="F52" s="10">
        <f>VLOOKUP($A52,DataSet!$A$2:$CF$3197,2+F$1)</f>
        <v>5363675</v>
      </c>
      <c r="G52" s="10">
        <f>VLOOKUP($A52,DataSet!$A$2:$CF$3197,2+G$1)</f>
        <v>348764</v>
      </c>
      <c r="H52">
        <f>VLOOKUP($A52,DataSet!$A$2:$CF$3197,2+H$1)</f>
        <v>6.3</v>
      </c>
      <c r="I52" s="10">
        <f>VLOOKUP($A52,DataSet!$A$2:$CF$3197,2+I$1)</f>
        <v>1312530</v>
      </c>
      <c r="J52">
        <f>VLOOKUP($A52,DataSet!$A$2:$CF$3197,2+J$1)</f>
        <v>23.6</v>
      </c>
      <c r="K52">
        <f>VLOOKUP($A52,DataSet!$A$2:$CF$3197,2+K$1)</f>
        <v>13</v>
      </c>
      <c r="L52" s="10">
        <f>VLOOKUP($A52,DataSet!$A$2:$CF$3197,2+L$1)</f>
        <v>724034</v>
      </c>
      <c r="M52">
        <f>VLOOKUP($A52,DataSet!$A$2:$CF$3197,2+M$1)</f>
        <v>50.3</v>
      </c>
      <c r="N52" s="10">
        <f>VLOOKUP($A52,DataSet!$A$2:$CF$3197,2+N$1)</f>
        <v>4999679</v>
      </c>
      <c r="O52" s="10">
        <f>VLOOKUP($A52,DataSet!$A$2:$CF$3197,2+O$1)</f>
        <v>332296</v>
      </c>
      <c r="P52" s="10">
        <f>VLOOKUP($A52,DataSet!$A$2:$CF$3197,2+P$1)</f>
        <v>51937</v>
      </c>
      <c r="Q52" s="10">
        <f>VLOOKUP($A52,DataSet!$A$2:$CF$3197,2+Q$1)</f>
        <v>111057</v>
      </c>
      <c r="R52" s="10">
        <f>VLOOKUP($A52,DataSet!$A$2:$CF$3197,2+R$1)</f>
        <v>2128</v>
      </c>
      <c r="S52" s="10">
        <f>VLOOKUP($A52,DataSet!$A$2:$CF$3197,2+S$1)</f>
        <v>59409</v>
      </c>
      <c r="T52" s="10">
        <f>VLOOKUP($A52,DataSet!$A$2:$CF$3197,2+T$1)</f>
        <v>258696</v>
      </c>
      <c r="U52" s="10">
        <f>VLOOKUP($A52,DataSet!$A$2:$CF$3197,2+U$1)</f>
        <v>4761269</v>
      </c>
      <c r="V52">
        <f>VLOOKUP($A52,DataSet!$A$2:$CF$3197,2+V$1)</f>
        <v>90</v>
      </c>
      <c r="W52">
        <f>VLOOKUP($A52,DataSet!$A$2:$CF$3197,2+W$1)</f>
        <v>6</v>
      </c>
      <c r="X52">
        <f>VLOOKUP($A52,DataSet!$A$2:$CF$3197,2+X$1)</f>
        <v>0.9</v>
      </c>
      <c r="Y52">
        <f>VLOOKUP($A52,DataSet!$A$2:$CF$3197,2+Y$1)</f>
        <v>2</v>
      </c>
      <c r="Z52">
        <f>VLOOKUP($A52,DataSet!$A$2:$CF$3197,2+Z$1)</f>
        <v>0</v>
      </c>
      <c r="AA52">
        <f>VLOOKUP($A52,DataSet!$A$2:$CF$3197,2+AA$1)</f>
        <v>1.1000000000000001</v>
      </c>
      <c r="AB52">
        <f>VLOOKUP($A52,DataSet!$A$2:$CF$3197,2+AB$1)</f>
        <v>4.7</v>
      </c>
      <c r="AC52">
        <f>VLOOKUP($A52,DataSet!$A$2:$CF$3197,2+AC$1)</f>
        <v>85.7</v>
      </c>
      <c r="AD52" s="10">
        <f>VLOOKUP($A52,DataSet!$A$2:$CF$3197,2+AD$1)</f>
        <v>70146</v>
      </c>
      <c r="AE52" s="10">
        <f>VLOOKUP($A52,DataSet!$A$2:$CF$3197,2+AE$1)</f>
        <v>45600</v>
      </c>
      <c r="AF52">
        <f>VLOOKUP($A52,DataSet!$A$2:$CF$3197,2+AF$1)</f>
        <v>420</v>
      </c>
      <c r="AG52">
        <f>VLOOKUP($A52,DataSet!$A$2:$CF$3197,2+AG$1)</f>
        <v>56.5</v>
      </c>
      <c r="AH52">
        <f>VLOOKUP($A52,DataSet!$A$2:$CF$3197,2+AH$1)</f>
        <v>3.6</v>
      </c>
      <c r="AI52">
        <f>VLOOKUP($A52,DataSet!$A$2:$CF$3197,2+AI$1)</f>
        <v>7.3</v>
      </c>
      <c r="AJ52">
        <f>VLOOKUP($A52,DataSet!$A$2:$CF$3197,2+AJ$1)</f>
        <v>85.1</v>
      </c>
      <c r="AK52">
        <f>VLOOKUP($A52,DataSet!$A$2:$CF$3197,2+AK$1)</f>
        <v>22.4</v>
      </c>
      <c r="AL52" s="10">
        <f>VLOOKUP($A52,DataSet!$A$2:$CF$3197,2+AL$1)</f>
        <v>790917</v>
      </c>
      <c r="AM52">
        <f>VLOOKUP($A52,DataSet!$A$2:$CF$3197,2+AM$1)</f>
        <v>20.8</v>
      </c>
      <c r="AN52" s="10">
        <f>VLOOKUP($A52,DataSet!$A$2:$CF$3197,2+AN$1)</f>
        <v>2534075</v>
      </c>
      <c r="AO52" s="10">
        <f>VLOOKUP($A52,DataSet!$A$2:$CF$3197,2+AO$1)</f>
        <v>212918</v>
      </c>
      <c r="AP52">
        <f>VLOOKUP($A52,DataSet!$A$2:$CF$3197,2+AP$1)</f>
        <v>9.1999999999999993</v>
      </c>
      <c r="AQ52">
        <f>VLOOKUP($A52,DataSet!$A$2:$CF$3197,2+AQ$1)</f>
        <v>68.400000000000006</v>
      </c>
      <c r="AR52" s="10">
        <f>VLOOKUP($A52,DataSet!$A$2:$CF$3197,2+AR$1)</f>
        <v>112200</v>
      </c>
      <c r="AS52">
        <f>VLOOKUP($A52,DataSet!$A$2:$CF$3197,2+AS$1)</f>
        <v>26.2</v>
      </c>
      <c r="AT52" s="10">
        <f>VLOOKUP($A52,DataSet!$A$2:$CF$3197,2+AT$1)</f>
        <v>2084544</v>
      </c>
      <c r="AU52">
        <f>VLOOKUP($A52,DataSet!$A$2:$CF$3197,2+AU$1)</f>
        <v>2.5</v>
      </c>
      <c r="AV52" s="10">
        <f>VLOOKUP($A52,DataSet!$A$2:$CF$3197,2+AV$1)</f>
        <v>21271</v>
      </c>
      <c r="AW52" s="10">
        <f>VLOOKUP($A52,DataSet!$A$2:$CF$3197,2+AW$1)</f>
        <v>46142</v>
      </c>
      <c r="AX52">
        <f>VLOOKUP($A52,DataSet!$A$2:$CF$3197,2+AX$1)</f>
        <v>10.9</v>
      </c>
      <c r="AY52" s="10">
        <f>VLOOKUP($A52,DataSet!$A$2:$CF$3197,2+AY$1)</f>
        <v>183948</v>
      </c>
      <c r="AZ52" s="10">
        <f>VLOOKUP($A52,DataSet!$A$2:$CF$3197,2+AZ$1)</f>
        <v>33278</v>
      </c>
      <c r="BA52" s="10">
        <f>VLOOKUP($A52,DataSet!$A$2:$CF$3197,2+BA$1)</f>
        <v>3062932</v>
      </c>
      <c r="BB52" s="10">
        <f>VLOOKUP($A52,DataSet!$A$2:$CF$3197,2+BB$1)</f>
        <v>144777</v>
      </c>
      <c r="BC52">
        <f>VLOOKUP($A52,DataSet!$A$2:$CF$3197,2+BC$1)</f>
        <v>4.7</v>
      </c>
      <c r="BD52" s="10">
        <f>VLOOKUP($A52,DataSet!$A$2:$CF$3197,2+BD$1)</f>
        <v>3535747</v>
      </c>
      <c r="BE52" s="10">
        <f>VLOOKUP($A52,DataSet!$A$2:$CF$3197,2+BE$1)</f>
        <v>104475</v>
      </c>
      <c r="BF52" s="10">
        <f>VLOOKUP($A52,DataSet!$A$2:$CF$3197,2+BF$1)</f>
        <v>426577</v>
      </c>
      <c r="BG52" s="10">
        <f>VLOOKUP($A52,DataSet!$A$2:$CF$3197,2+BG$1)</f>
        <v>140151104</v>
      </c>
      <c r="BH52">
        <f>VLOOKUP($A52,DataSet!$A$2:$CF$3197,2+BH$1)</f>
        <v>39638</v>
      </c>
      <c r="BI52" s="10">
        <f>VLOOKUP($A52,DataSet!$A$2:$CF$3197,2+BI$1)</f>
        <v>145159</v>
      </c>
      <c r="BJ52" s="10">
        <f>VLOOKUP($A52,DataSet!$A$2:$CF$3197,2+BJ$1)</f>
        <v>2449114</v>
      </c>
      <c r="BK52">
        <f>VLOOKUP($A52,DataSet!$A$2:$CF$3197,2+BK$1)</f>
        <v>1.4</v>
      </c>
      <c r="BL52" s="10">
        <f>VLOOKUP($A52,DataSet!$A$2:$CF$3197,2+BL$1)</f>
        <v>322014</v>
      </c>
      <c r="BM52" s="10">
        <f>VLOOKUP($A52,DataSet!$A$2:$CF$3197,2+BM$1)</f>
        <v>6885765</v>
      </c>
      <c r="BN52" s="10">
        <f>VLOOKUP($A52,DataSet!$A$2:$CF$3197,2+BN$1)</f>
        <v>393241</v>
      </c>
      <c r="BO52">
        <f>VLOOKUP($A52,DataSet!$A$2:$CF$3197,2+BO$1)</f>
        <v>1.7</v>
      </c>
      <c r="BP52">
        <f>VLOOKUP($A52,DataSet!$A$2:$CF$3197,2+BP$1)</f>
        <v>0.6</v>
      </c>
      <c r="BQ52">
        <f>VLOOKUP($A52,DataSet!$A$2:$CF$3197,2+BQ$1)</f>
        <v>1.3</v>
      </c>
      <c r="BR52">
        <f>VLOOKUP($A52,DataSet!$A$2:$CF$3197,2+BR$1)</f>
        <v>1</v>
      </c>
      <c r="BS52">
        <f>VLOOKUP($A52,DataSet!$A$2:$CF$3197,2+BS$1)</f>
        <v>0</v>
      </c>
      <c r="BT52">
        <f>VLOOKUP($A52,DataSet!$A$2:$CF$3197,2+BT$1)</f>
        <v>26.5</v>
      </c>
      <c r="BU52" s="10">
        <f>VLOOKUP($A52,DataSet!$A$2:$CF$3197,2+BU$1)</f>
        <v>124664004</v>
      </c>
      <c r="BV52" s="10">
        <f>VLOOKUP($A52,DataSet!$A$2:$CF$3197,2+BV$1)</f>
        <v>68510712</v>
      </c>
      <c r="BW52" s="10">
        <f>VLOOKUP($A52,DataSet!$A$2:$CF$3197,2+BW$1)</f>
        <v>59978700</v>
      </c>
      <c r="BX52">
        <f>VLOOKUP($A52,DataSet!$A$2:$CF$3197,2+BX$1)</f>
        <v>11025</v>
      </c>
      <c r="BY52">
        <f>VLOOKUP($A52,DataSet!$A$2:$CF$3197,2+BY$1)</f>
        <v>27329</v>
      </c>
      <c r="BZ52" s="10">
        <f>VLOOKUP($A52,DataSet!$A$2:$CF$3197,2+BZ$1)</f>
        <v>4424443</v>
      </c>
      <c r="CA52" s="10">
        <f>VLOOKUP($A52,DataSet!$A$2:$CF$3197,2+CA$1)</f>
        <v>15741552</v>
      </c>
      <c r="CB52" s="10">
        <f>VLOOKUP($A52,DataSet!$A$2:$CF$3197,2+CB$1)</f>
        <v>31553877</v>
      </c>
      <c r="CC52">
        <f>VLOOKUP($A52,DataSet!$A$2:$CF$3197,2+CC$1)</f>
        <v>5728</v>
      </c>
      <c r="CD52">
        <f>VLOOKUP($A52,DataSet!$A$2:$CF$3197,2+CD$1)</f>
        <v>54310.1</v>
      </c>
      <c r="CE52">
        <f>VLOOKUP($A52,DataSet!$A$2:$CF$3197,2+CE$1)</f>
        <v>98.8</v>
      </c>
    </row>
    <row r="53" spans="1:83" ht="13.5" thickBot="1">
      <c r="A53">
        <v>56000</v>
      </c>
      <c r="B53" s="7" t="str">
        <f>VLOOKUP($A53,DataSet!$A$2:$CF$3197,2)</f>
        <v>WYOMING</v>
      </c>
      <c r="C53" s="11">
        <f>VLOOKUP($A53,DataSet!$A$2:$CF$3197,2+C$1)</f>
        <v>515004</v>
      </c>
      <c r="D53" s="7">
        <f>VLOOKUP($A53,DataSet!$A$2:$CF$3197,2+D$1)</f>
        <v>4.3</v>
      </c>
      <c r="E53" s="11">
        <f>VLOOKUP($A53,DataSet!$A$2:$CF$3197,2+E$1)</f>
        <v>21222</v>
      </c>
      <c r="F53" s="11">
        <f>VLOOKUP($A53,DataSet!$A$2:$CF$3197,2+F$1)</f>
        <v>493782</v>
      </c>
      <c r="G53" s="11">
        <f>VLOOKUP($A53,DataSet!$A$2:$CF$3197,2+G$1)</f>
        <v>33553</v>
      </c>
      <c r="H53" s="7">
        <f>VLOOKUP($A53,DataSet!$A$2:$CF$3197,2+H$1)</f>
        <v>6.5</v>
      </c>
      <c r="I53" s="11">
        <f>VLOOKUP($A53,DataSet!$A$2:$CF$3197,2+I$1)</f>
        <v>121794</v>
      </c>
      <c r="J53" s="7">
        <f>VLOOKUP($A53,DataSet!$A$2:$CF$3197,2+J$1)</f>
        <v>23.6</v>
      </c>
      <c r="K53" s="7">
        <f>VLOOKUP($A53,DataSet!$A$2:$CF$3197,2+K$1)</f>
        <v>12.2</v>
      </c>
      <c r="L53" s="11">
        <f>VLOOKUP($A53,DataSet!$A$2:$CF$3197,2+L$1)</f>
        <v>62750</v>
      </c>
      <c r="M53" s="7">
        <f>VLOOKUP($A53,DataSet!$A$2:$CF$3197,2+M$1)</f>
        <v>49.3</v>
      </c>
      <c r="N53" s="11">
        <f>VLOOKUP($A53,DataSet!$A$2:$CF$3197,2+N$1)</f>
        <v>486480</v>
      </c>
      <c r="O53" s="11">
        <f>VLOOKUP($A53,DataSet!$A$2:$CF$3197,2+O$1)</f>
        <v>4867</v>
      </c>
      <c r="P53" s="11">
        <f>VLOOKUP($A53,DataSet!$A$2:$CF$3197,2+P$1)</f>
        <v>12668</v>
      </c>
      <c r="Q53" s="11">
        <f>VLOOKUP($A53,DataSet!$A$2:$CF$3197,2+Q$1)</f>
        <v>3605</v>
      </c>
      <c r="R53" s="11">
        <f>VLOOKUP($A53,DataSet!$A$2:$CF$3197,2+R$1)</f>
        <v>385</v>
      </c>
      <c r="S53" s="11">
        <f>VLOOKUP($A53,DataSet!$A$2:$CF$3197,2+S$1)</f>
        <v>6999</v>
      </c>
      <c r="T53" s="11">
        <f>VLOOKUP($A53,DataSet!$A$2:$CF$3197,2+T$1)</f>
        <v>35729</v>
      </c>
      <c r="U53" s="11">
        <f>VLOOKUP($A53,DataSet!$A$2:$CF$3197,2+U$1)</f>
        <v>453634</v>
      </c>
      <c r="V53" s="7">
        <f>VLOOKUP($A53,DataSet!$A$2:$CF$3197,2+V$1)</f>
        <v>94.5</v>
      </c>
      <c r="W53" s="7">
        <f>VLOOKUP($A53,DataSet!$A$2:$CF$3197,2+W$1)</f>
        <v>0.9</v>
      </c>
      <c r="X53" s="7">
        <f>VLOOKUP($A53,DataSet!$A$2:$CF$3197,2+X$1)</f>
        <v>2.5</v>
      </c>
      <c r="Y53" s="7">
        <f>VLOOKUP($A53,DataSet!$A$2:$CF$3197,2+Y$1)</f>
        <v>0.7</v>
      </c>
      <c r="Z53" s="7">
        <f>VLOOKUP($A53,DataSet!$A$2:$CF$3197,2+Z$1)</f>
        <v>0.1</v>
      </c>
      <c r="AA53" s="7">
        <f>VLOOKUP($A53,DataSet!$A$2:$CF$3197,2+AA$1)</f>
        <v>1.4</v>
      </c>
      <c r="AB53" s="7">
        <f>VLOOKUP($A53,DataSet!$A$2:$CF$3197,2+AB$1)</f>
        <v>6.9</v>
      </c>
      <c r="AC53" s="7">
        <f>VLOOKUP($A53,DataSet!$A$2:$CF$3197,2+AC$1)</f>
        <v>88.1</v>
      </c>
      <c r="AD53" s="11">
        <f>VLOOKUP($A53,DataSet!$A$2:$CF$3197,2+AD$1)</f>
        <v>6807</v>
      </c>
      <c r="AE53" s="11">
        <f>VLOOKUP($A53,DataSet!$A$2:$CF$3197,2+AE$1)</f>
        <v>3955</v>
      </c>
      <c r="AF53" s="7">
        <f>VLOOKUP($A53,DataSet!$A$2:$CF$3197,2+AF$1)</f>
        <v>60</v>
      </c>
      <c r="AG53" s="7">
        <f>VLOOKUP($A53,DataSet!$A$2:$CF$3197,2+AG$1)</f>
        <v>51.3</v>
      </c>
      <c r="AH53" s="7">
        <f>VLOOKUP($A53,DataSet!$A$2:$CF$3197,2+AH$1)</f>
        <v>2.2999999999999998</v>
      </c>
      <c r="AI53" s="7">
        <f>VLOOKUP($A53,DataSet!$A$2:$CF$3197,2+AI$1)</f>
        <v>6.4</v>
      </c>
      <c r="AJ53" s="7">
        <f>VLOOKUP($A53,DataSet!$A$2:$CF$3197,2+AJ$1)</f>
        <v>87.9</v>
      </c>
      <c r="AK53" s="7">
        <f>VLOOKUP($A53,DataSet!$A$2:$CF$3197,2+AK$1)</f>
        <v>21.9</v>
      </c>
      <c r="AL53" s="11">
        <f>VLOOKUP($A53,DataSet!$A$2:$CF$3197,2+AL$1)</f>
        <v>77143</v>
      </c>
      <c r="AM53" s="7">
        <f>VLOOKUP($A53,DataSet!$A$2:$CF$3197,2+AM$1)</f>
        <v>17.8</v>
      </c>
      <c r="AN53" s="11">
        <f>VLOOKUP($A53,DataSet!$A$2:$CF$3197,2+AN$1)</f>
        <v>239178</v>
      </c>
      <c r="AO53" s="11">
        <f>VLOOKUP($A53,DataSet!$A$2:$CF$3197,2+AO$1)</f>
        <v>15324</v>
      </c>
      <c r="AP53" s="7">
        <f>VLOOKUP($A53,DataSet!$A$2:$CF$3197,2+AP$1)</f>
        <v>6.8</v>
      </c>
      <c r="AQ53" s="7">
        <f>VLOOKUP($A53,DataSet!$A$2:$CF$3197,2+AQ$1)</f>
        <v>70</v>
      </c>
      <c r="AR53" s="11">
        <f>VLOOKUP($A53,DataSet!$A$2:$CF$3197,2+AR$1)</f>
        <v>96600</v>
      </c>
      <c r="AS53" s="7">
        <f>VLOOKUP($A53,DataSet!$A$2:$CF$3197,2+AS$1)</f>
        <v>15.2</v>
      </c>
      <c r="AT53" s="11">
        <f>VLOOKUP($A53,DataSet!$A$2:$CF$3197,2+AT$1)</f>
        <v>193608</v>
      </c>
      <c r="AU53" s="7">
        <f>VLOOKUP($A53,DataSet!$A$2:$CF$3197,2+AU$1)</f>
        <v>2.48</v>
      </c>
      <c r="AV53" s="11">
        <f>VLOOKUP($A53,DataSet!$A$2:$CF$3197,2+AV$1)</f>
        <v>19134</v>
      </c>
      <c r="AW53" s="11">
        <f>VLOOKUP($A53,DataSet!$A$2:$CF$3197,2+AW$1)</f>
        <v>43785</v>
      </c>
      <c r="AX53" s="7">
        <f>VLOOKUP($A53,DataSet!$A$2:$CF$3197,2+AX$1)</f>
        <v>10.3</v>
      </c>
      <c r="AY53" s="11">
        <f>VLOOKUP($A53,DataSet!$A$2:$CF$3197,2+AY$1)</f>
        <v>18981</v>
      </c>
      <c r="AZ53" s="11">
        <f>VLOOKUP($A53,DataSet!$A$2:$CF$3197,2+AZ$1)</f>
        <v>37305</v>
      </c>
      <c r="BA53" s="11">
        <f>VLOOKUP($A53,DataSet!$A$2:$CF$3197,2+BA$1)</f>
        <v>284690</v>
      </c>
      <c r="BB53" s="11">
        <f>VLOOKUP($A53,DataSet!$A$2:$CF$3197,2+BB$1)</f>
        <v>9073</v>
      </c>
      <c r="BC53" s="7">
        <f>VLOOKUP($A53,DataSet!$A$2:$CF$3197,2+BC$1)</f>
        <v>3.2</v>
      </c>
      <c r="BD53" s="11">
        <f>VLOOKUP($A53,DataSet!$A$2:$CF$3197,2+BD$1)</f>
        <v>360558</v>
      </c>
      <c r="BE53" s="11">
        <f>VLOOKUP($A53,DataSet!$A$2:$CF$3197,2+BE$1)</f>
        <v>32522</v>
      </c>
      <c r="BF53" s="11">
        <f>VLOOKUP($A53,DataSet!$A$2:$CF$3197,2+BF$1)</f>
        <v>68507</v>
      </c>
      <c r="BG53" s="11">
        <f>VLOOKUP($A53,DataSet!$A$2:$CF$3197,2+BG$1)</f>
        <v>13689482</v>
      </c>
      <c r="BH53" s="7">
        <f>VLOOKUP($A53,DataSet!$A$2:$CF$3197,2+BH$1)</f>
        <v>37967</v>
      </c>
      <c r="BI53" s="11">
        <f>VLOOKUP($A53,DataSet!$A$2:$CF$3197,2+BI$1)</f>
        <v>19736</v>
      </c>
      <c r="BJ53" s="11">
        <f>VLOOKUP($A53,DataSet!$A$2:$CF$3197,2+BJ$1)</f>
        <v>191934</v>
      </c>
      <c r="BK53" s="7">
        <f>VLOOKUP($A53,DataSet!$A$2:$CF$3197,2+BK$1)</f>
        <v>9.9</v>
      </c>
      <c r="BL53" s="11">
        <f>VLOOKUP($A53,DataSet!$A$2:$CF$3197,2+BL$1)</f>
        <v>41861</v>
      </c>
      <c r="BM53" s="11">
        <f>VLOOKUP($A53,DataSet!$A$2:$CF$3197,2+BM$1)</f>
        <v>984684</v>
      </c>
      <c r="BN53" s="11">
        <f>VLOOKUP($A53,DataSet!$A$2:$CF$3197,2+BN$1)</f>
        <v>53103</v>
      </c>
      <c r="BO53" s="7">
        <f>VLOOKUP($A53,DataSet!$A$2:$CF$3197,2+BO$1)</f>
        <v>0.3</v>
      </c>
      <c r="BP53" s="7">
        <f>VLOOKUP($A53,DataSet!$A$2:$CF$3197,2+BP$1)</f>
        <v>1.1000000000000001</v>
      </c>
      <c r="BQ53" s="7">
        <f>VLOOKUP($A53,DataSet!$A$2:$CF$3197,2+BQ$1)</f>
        <v>0.8</v>
      </c>
      <c r="BR53" s="7">
        <f>VLOOKUP($A53,DataSet!$A$2:$CF$3197,2+BR$1)</f>
        <v>2.5</v>
      </c>
      <c r="BS53" s="7">
        <f>VLOOKUP($A53,DataSet!$A$2:$CF$3197,2+BS$1)</f>
        <v>0</v>
      </c>
      <c r="BT53" s="7">
        <f>VLOOKUP($A53,DataSet!$A$2:$CF$3197,2+BT$1)</f>
        <v>24.4</v>
      </c>
      <c r="BU53" s="11">
        <f>VLOOKUP($A53,DataSet!$A$2:$CF$3197,2+BU$1)</f>
        <v>4061516</v>
      </c>
      <c r="BV53" s="11">
        <f>VLOOKUP($A53,DataSet!$A$2:$CF$3197,2+BV$1)</f>
        <v>3331043</v>
      </c>
      <c r="BW53" s="11">
        <f>VLOOKUP($A53,DataSet!$A$2:$CF$3197,2+BW$1)</f>
        <v>5783756</v>
      </c>
      <c r="BX53" s="7">
        <f>VLOOKUP($A53,DataSet!$A$2:$CF$3197,2+BX$1)</f>
        <v>11586</v>
      </c>
      <c r="BY53" s="7">
        <f>VLOOKUP($A53,DataSet!$A$2:$CF$3197,2+BY$1)</f>
        <v>3537</v>
      </c>
      <c r="BZ53" s="11">
        <f>VLOOKUP($A53,DataSet!$A$2:$CF$3197,2+BZ$1)</f>
        <v>638846</v>
      </c>
      <c r="CA53" s="11">
        <f>VLOOKUP($A53,DataSet!$A$2:$CF$3197,2+CA$1)</f>
        <v>34402726</v>
      </c>
      <c r="CB53" s="11">
        <f>VLOOKUP($A53,DataSet!$A$2:$CF$3197,2+CB$1)</f>
        <v>4393308</v>
      </c>
      <c r="CC53" s="7">
        <f>VLOOKUP($A53,DataSet!$A$2:$CF$3197,2+CC$1)</f>
        <v>8673</v>
      </c>
      <c r="CD53" s="7">
        <f>VLOOKUP($A53,DataSet!$A$2:$CF$3197,2+CD$1)</f>
        <v>97100.4</v>
      </c>
      <c r="CE53" s="7">
        <f>VLOOKUP($A53,DataSet!$A$2:$CF$3197,2+CE$1)</f>
        <v>5.0999999999999996</v>
      </c>
    </row>
    <row r="54" spans="1:83">
      <c r="B54" t="s">
        <v>3385</v>
      </c>
      <c r="C54" s="10">
        <f>SUM(C3:C53)</f>
        <v>299398484</v>
      </c>
      <c r="D54">
        <f>SUM(D3:D53)</f>
        <v>299.60000000000002</v>
      </c>
      <c r="E54" s="10">
        <f t="shared" ref="E54:BP54" si="0">SUM(E3:E53)</f>
        <v>17973882</v>
      </c>
      <c r="F54" s="10">
        <f t="shared" si="0"/>
        <v>281421906</v>
      </c>
      <c r="G54" s="10">
        <f t="shared" si="0"/>
        <v>20417636</v>
      </c>
      <c r="H54">
        <f t="shared" si="0"/>
        <v>340.90000000000003</v>
      </c>
      <c r="I54" s="10">
        <f t="shared" si="0"/>
        <v>73735562</v>
      </c>
      <c r="J54">
        <f t="shared" si="0"/>
        <v>1236.4000000000001</v>
      </c>
      <c r="K54">
        <f t="shared" si="0"/>
        <v>645.1</v>
      </c>
      <c r="L54" s="10">
        <f t="shared" si="0"/>
        <v>37260352</v>
      </c>
      <c r="M54">
        <f t="shared" si="0"/>
        <v>2584.7999999999997</v>
      </c>
      <c r="N54" s="10">
        <f t="shared" si="0"/>
        <v>239746254</v>
      </c>
      <c r="O54" s="10">
        <f t="shared" si="0"/>
        <v>38342549</v>
      </c>
      <c r="P54" s="10">
        <f t="shared" si="0"/>
        <v>2902851</v>
      </c>
      <c r="Q54" s="10">
        <f t="shared" si="0"/>
        <v>13159343</v>
      </c>
      <c r="R54" s="10">
        <f t="shared" si="0"/>
        <v>528818</v>
      </c>
      <c r="S54" s="10">
        <f t="shared" si="0"/>
        <v>4718669</v>
      </c>
      <c r="T54" s="10">
        <f t="shared" si="0"/>
        <v>44321038</v>
      </c>
      <c r="U54" s="10">
        <f t="shared" si="0"/>
        <v>198744494</v>
      </c>
      <c r="V54">
        <f t="shared" si="0"/>
        <v>4151.3</v>
      </c>
      <c r="W54">
        <f t="shared" si="0"/>
        <v>576.49999999999989</v>
      </c>
      <c r="X54">
        <f t="shared" si="0"/>
        <v>88.300000000000011</v>
      </c>
      <c r="Y54">
        <f t="shared" si="0"/>
        <v>174.5</v>
      </c>
      <c r="Z54">
        <f t="shared" si="0"/>
        <v>15.099999999999994</v>
      </c>
      <c r="AA54">
        <f t="shared" si="0"/>
        <v>94.4</v>
      </c>
      <c r="AB54">
        <f t="shared" si="0"/>
        <v>472.8</v>
      </c>
      <c r="AC54">
        <f t="shared" si="0"/>
        <v>3721.8999999999996</v>
      </c>
      <c r="AD54" s="10">
        <f t="shared" si="0"/>
        <v>4112052</v>
      </c>
      <c r="AE54" s="10">
        <f t="shared" si="0"/>
        <v>2397615</v>
      </c>
      <c r="AF54">
        <f t="shared" si="0"/>
        <v>27936</v>
      </c>
      <c r="AG54">
        <f t="shared" si="0"/>
        <v>2759.7999999999997</v>
      </c>
      <c r="AH54">
        <f t="shared" si="0"/>
        <v>370.10000000000014</v>
      </c>
      <c r="AI54">
        <f t="shared" si="0"/>
        <v>645.50000000000011</v>
      </c>
      <c r="AJ54">
        <f t="shared" si="0"/>
        <v>4175.7999999999993</v>
      </c>
      <c r="AK54">
        <f t="shared" si="0"/>
        <v>1227.9000000000001</v>
      </c>
      <c r="AL54" s="10">
        <f t="shared" si="0"/>
        <v>49746248</v>
      </c>
      <c r="AM54">
        <f t="shared" si="0"/>
        <v>1207.0999999999999</v>
      </c>
      <c r="AN54" s="10">
        <f t="shared" si="0"/>
        <v>126316181</v>
      </c>
      <c r="AO54" s="10">
        <f t="shared" si="0"/>
        <v>10411707</v>
      </c>
      <c r="AP54">
        <f t="shared" si="0"/>
        <v>447.7999999999999</v>
      </c>
      <c r="AQ54">
        <f t="shared" si="0"/>
        <v>3441.2</v>
      </c>
      <c r="AR54" s="10">
        <f t="shared" si="0"/>
        <v>6056700</v>
      </c>
      <c r="AS54">
        <f t="shared" si="0"/>
        <v>1227.8000000000002</v>
      </c>
      <c r="AT54" s="10">
        <f t="shared" si="0"/>
        <v>105480101</v>
      </c>
      <c r="AU54">
        <f t="shared" si="0"/>
        <v>130.25</v>
      </c>
      <c r="AV54" s="10">
        <f t="shared" si="0"/>
        <v>1067028</v>
      </c>
      <c r="AW54" s="10">
        <f t="shared" si="0"/>
        <v>2253773</v>
      </c>
      <c r="AX54">
        <f t="shared" si="0"/>
        <v>629.90000000000009</v>
      </c>
      <c r="AY54" s="10">
        <f t="shared" si="0"/>
        <v>10220940</v>
      </c>
      <c r="AZ54" s="10">
        <f t="shared" si="0"/>
        <v>1717220</v>
      </c>
      <c r="BA54" s="10">
        <f t="shared" si="0"/>
        <v>151592598</v>
      </c>
      <c r="BB54" s="10">
        <f t="shared" si="0"/>
        <v>7010686</v>
      </c>
      <c r="BC54">
        <f t="shared" si="0"/>
        <v>226.79999999999995</v>
      </c>
      <c r="BD54" s="10">
        <f t="shared" si="0"/>
        <v>174249600</v>
      </c>
      <c r="BE54" s="10">
        <f t="shared" si="0"/>
        <v>7490800</v>
      </c>
      <c r="BF54" s="10">
        <f t="shared" si="0"/>
        <v>23837000</v>
      </c>
      <c r="BG54" s="10">
        <f t="shared" si="0"/>
        <v>7983652000</v>
      </c>
      <c r="BH54">
        <f t="shared" si="0"/>
        <v>2194815</v>
      </c>
      <c r="BI54" s="10">
        <f t="shared" si="0"/>
        <v>7499702</v>
      </c>
      <c r="BJ54" s="10">
        <f t="shared" si="0"/>
        <v>116317003</v>
      </c>
      <c r="BK54">
        <f t="shared" si="0"/>
        <v>170.70000000000005</v>
      </c>
      <c r="BL54" s="10">
        <f t="shared" si="0"/>
        <v>20392068</v>
      </c>
      <c r="BM54" s="10">
        <f t="shared" si="0"/>
        <v>449498718</v>
      </c>
      <c r="BN54" s="10">
        <f t="shared" si="0"/>
        <v>23144977</v>
      </c>
      <c r="BO54">
        <f t="shared" si="0"/>
        <v>221.40000000000003</v>
      </c>
      <c r="BP54">
        <f t="shared" si="0"/>
        <v>54.399999999999991</v>
      </c>
      <c r="BQ54">
        <f t="shared" ref="BQ54:CE54" si="1">SUM(BQ3:BQ53)</f>
        <v>178.79999999999998</v>
      </c>
      <c r="BR54">
        <f t="shared" si="1"/>
        <v>181.8</v>
      </c>
      <c r="BS54">
        <f t="shared" si="1"/>
        <v>10.899999999999995</v>
      </c>
      <c r="BT54">
        <f t="shared" si="1"/>
        <v>1384.4000000000003</v>
      </c>
      <c r="BU54" s="10">
        <f t="shared" si="1"/>
        <v>3918851117</v>
      </c>
      <c r="BV54" s="10">
        <f t="shared" si="1"/>
        <v>4634755112</v>
      </c>
      <c r="BW54" s="10">
        <f t="shared" si="1"/>
        <v>3056421997</v>
      </c>
      <c r="BX54">
        <f t="shared" si="1"/>
        <v>551183</v>
      </c>
      <c r="BY54">
        <f t="shared" si="1"/>
        <v>1838903</v>
      </c>
      <c r="BZ54" s="10">
        <f t="shared" si="1"/>
        <v>291314488</v>
      </c>
      <c r="CA54" s="10">
        <f t="shared" si="1"/>
        <v>938279056</v>
      </c>
      <c r="CB54" s="10">
        <f t="shared" si="1"/>
        <v>2120706903</v>
      </c>
      <c r="CC54">
        <f t="shared" si="1"/>
        <v>444261</v>
      </c>
      <c r="CD54">
        <f t="shared" si="1"/>
        <v>3537438.4400000004</v>
      </c>
      <c r="CE54">
        <f t="shared" si="1"/>
        <v>18472.799999999992</v>
      </c>
    </row>
    <row r="57" spans="1:83">
      <c r="A57">
        <v>0</v>
      </c>
      <c r="B57" t="str">
        <f>VLOOKUP($A57,DataSet!$A$2:$CF$3197,2)</f>
        <v>UNITED STATES</v>
      </c>
      <c r="C57" s="10">
        <f>VLOOKUP($A57,DataSet!$A$2:$CF$3197,2+C$1)</f>
        <v>299398484</v>
      </c>
      <c r="D57">
        <f>VLOOKUP($A57,DataSet!$A$2:$CF$3197,2+D$1)</f>
        <v>6.4</v>
      </c>
      <c r="E57" s="10">
        <f>VLOOKUP($A57,DataSet!$A$2:$CF$3197,2+E$1)</f>
        <v>17973882</v>
      </c>
      <c r="F57" s="10">
        <f>VLOOKUP($A57,DataSet!$A$2:$CF$3197,2+F$1)</f>
        <v>281421906</v>
      </c>
      <c r="G57" s="10">
        <f>VLOOKUP($A57,DataSet!$A$2:$CF$3197,2+G$1)</f>
        <v>20417636</v>
      </c>
      <c r="H57">
        <f>VLOOKUP($A57,DataSet!$A$2:$CF$3197,2+H$1)</f>
        <v>6.8</v>
      </c>
      <c r="I57" s="10">
        <f>VLOOKUP($A57,DataSet!$A$2:$CF$3197,2+I$1)</f>
        <v>73735562</v>
      </c>
      <c r="J57">
        <f>VLOOKUP($A57,DataSet!$A$2:$CF$3197,2+J$1)</f>
        <v>24.6</v>
      </c>
      <c r="K57">
        <f>VLOOKUP($A57,DataSet!$A$2:$CF$3197,2+K$1)</f>
        <v>12.4</v>
      </c>
      <c r="L57" s="10">
        <f>VLOOKUP($A57,DataSet!$A$2:$CF$3197,2+L$1)</f>
        <v>37260352</v>
      </c>
      <c r="M57">
        <f>VLOOKUP($A57,DataSet!$A$2:$CF$3197,2+M$1)</f>
        <v>50.7</v>
      </c>
      <c r="N57" s="10">
        <f>VLOOKUP($A57,DataSet!$A$2:$CF$3197,2+N$1)</f>
        <v>239746254</v>
      </c>
      <c r="O57" s="10">
        <f>VLOOKUP($A57,DataSet!$A$2:$CF$3197,2+O$1)</f>
        <v>38342549</v>
      </c>
      <c r="P57" s="10">
        <f>VLOOKUP($A57,DataSet!$A$2:$CF$3197,2+P$1)</f>
        <v>2902851</v>
      </c>
      <c r="Q57" s="10">
        <f>VLOOKUP($A57,DataSet!$A$2:$CF$3197,2+Q$1)</f>
        <v>13159343</v>
      </c>
      <c r="R57" s="10">
        <f>VLOOKUP($A57,DataSet!$A$2:$CF$3197,2+R$1)</f>
        <v>528818</v>
      </c>
      <c r="S57" s="10">
        <f>VLOOKUP($A57,DataSet!$A$2:$CF$3197,2+S$1)</f>
        <v>4718669</v>
      </c>
      <c r="T57" s="10">
        <f>VLOOKUP($A57,DataSet!$A$2:$CF$3197,2+T$1)</f>
        <v>44321038</v>
      </c>
      <c r="U57" s="10">
        <f>VLOOKUP($A57,DataSet!$A$2:$CF$3197,2+U$1)</f>
        <v>198744494</v>
      </c>
      <c r="V57">
        <f>VLOOKUP($A57,DataSet!$A$2:$CF$3197,2+V$1)</f>
        <v>80.099999999999994</v>
      </c>
      <c r="W57">
        <f>VLOOKUP($A57,DataSet!$A$2:$CF$3197,2+W$1)</f>
        <v>12.8</v>
      </c>
      <c r="X57">
        <f>VLOOKUP($A57,DataSet!$A$2:$CF$3197,2+X$1)</f>
        <v>1</v>
      </c>
      <c r="Y57">
        <f>VLOOKUP($A57,DataSet!$A$2:$CF$3197,2+Y$1)</f>
        <v>4.4000000000000004</v>
      </c>
      <c r="Z57">
        <f>VLOOKUP($A57,DataSet!$A$2:$CF$3197,2+Z$1)</f>
        <v>0.2</v>
      </c>
      <c r="AA57">
        <f>VLOOKUP($A57,DataSet!$A$2:$CF$3197,2+AA$1)</f>
        <v>1.6</v>
      </c>
      <c r="AB57">
        <f>VLOOKUP($A57,DataSet!$A$2:$CF$3197,2+AB$1)</f>
        <v>14.8</v>
      </c>
      <c r="AC57">
        <f>VLOOKUP($A57,DataSet!$A$2:$CF$3197,2+AC$1)</f>
        <v>66.400000000000006</v>
      </c>
      <c r="AD57" s="10">
        <f>VLOOKUP($A57,DataSet!$A$2:$CF$3197,2+AD$1)</f>
        <v>4112052</v>
      </c>
      <c r="AE57" s="10">
        <f>VLOOKUP($A57,DataSet!$A$2:$CF$3197,2+AE$1)</f>
        <v>2397615</v>
      </c>
      <c r="AF57">
        <f>VLOOKUP($A57,DataSet!$A$2:$CF$3197,2+AF$1)</f>
        <v>27936</v>
      </c>
      <c r="AG57">
        <f>VLOOKUP($A57,DataSet!$A$2:$CF$3197,2+AG$1)</f>
        <v>54.1</v>
      </c>
      <c r="AH57">
        <f>VLOOKUP($A57,DataSet!$A$2:$CF$3197,2+AH$1)</f>
        <v>11.1</v>
      </c>
      <c r="AI57">
        <f>VLOOKUP($A57,DataSet!$A$2:$CF$3197,2+AI$1)</f>
        <v>17.899999999999999</v>
      </c>
      <c r="AJ57">
        <f>VLOOKUP($A57,DataSet!$A$2:$CF$3197,2+AJ$1)</f>
        <v>80.400000000000006</v>
      </c>
      <c r="AK57">
        <f>VLOOKUP($A57,DataSet!$A$2:$CF$3197,2+AK$1)</f>
        <v>24.4</v>
      </c>
      <c r="AL57" s="10">
        <f>VLOOKUP($A57,DataSet!$A$2:$CF$3197,2+AL$1)</f>
        <v>49746248</v>
      </c>
      <c r="AM57">
        <f>VLOOKUP($A57,DataSet!$A$2:$CF$3197,2+AM$1)</f>
        <v>25.5</v>
      </c>
      <c r="AN57" s="10">
        <f>VLOOKUP($A57,DataSet!$A$2:$CF$3197,2+AN$1)</f>
        <v>126316181</v>
      </c>
      <c r="AO57" s="10">
        <f>VLOOKUP($A57,DataSet!$A$2:$CF$3197,2+AO$1)</f>
        <v>10411707</v>
      </c>
      <c r="AP57">
        <f>VLOOKUP($A57,DataSet!$A$2:$CF$3197,2+AP$1)</f>
        <v>9</v>
      </c>
      <c r="AQ57">
        <f>VLOOKUP($A57,DataSet!$A$2:$CF$3197,2+AQ$1)</f>
        <v>66.2</v>
      </c>
      <c r="AR57" s="10">
        <f>VLOOKUP($A57,DataSet!$A$2:$CF$3197,2+AR$1)</f>
        <v>119600</v>
      </c>
      <c r="AS57">
        <f>VLOOKUP($A57,DataSet!$A$2:$CF$3197,2+AS$1)</f>
        <v>26.4</v>
      </c>
      <c r="AT57" s="10">
        <f>VLOOKUP($A57,DataSet!$A$2:$CF$3197,2+AT$1)</f>
        <v>105480101</v>
      </c>
      <c r="AU57">
        <f>VLOOKUP($A57,DataSet!$A$2:$CF$3197,2+AU$1)</f>
        <v>2.59</v>
      </c>
      <c r="AV57" s="10">
        <f>VLOOKUP($A57,DataSet!$A$2:$CF$3197,2+AV$1)</f>
        <v>21587</v>
      </c>
      <c r="AW57" s="10">
        <f>VLOOKUP($A57,DataSet!$A$2:$CF$3197,2+AW$1)</f>
        <v>44334</v>
      </c>
      <c r="AX57">
        <f>VLOOKUP($A57,DataSet!$A$2:$CF$3197,2+AX$1)</f>
        <v>12.7</v>
      </c>
      <c r="AY57" s="10">
        <f>VLOOKUP($A57,DataSet!$A$2:$CF$3197,2+AY$1)</f>
        <v>10220942</v>
      </c>
      <c r="AZ57" s="10">
        <f>VLOOKUP($A57,DataSet!$A$2:$CF$3197,2+AZ$1)</f>
        <v>34471</v>
      </c>
      <c r="BA57" s="10">
        <f>VLOOKUP($A57,DataSet!$A$2:$CF$3197,2+BA$1)</f>
        <v>151428000</v>
      </c>
      <c r="BB57" s="10">
        <f>VLOOKUP($A57,DataSet!$A$2:$CF$3197,2+BB$1)</f>
        <v>7001000</v>
      </c>
      <c r="BC57">
        <f>VLOOKUP($A57,DataSet!$A$2:$CF$3197,2+BC$1)</f>
        <v>4.5999999999999996</v>
      </c>
      <c r="BD57" s="10">
        <f>VLOOKUP($A57,DataSet!$A$2:$CF$3197,2+BD$1)</f>
        <v>174249600</v>
      </c>
      <c r="BE57" s="10">
        <f>VLOOKUP($A57,DataSet!$A$2:$CF$3197,2+BE$1)</f>
        <v>7490800</v>
      </c>
      <c r="BF57" s="10">
        <f>VLOOKUP($A57,DataSet!$A$2:$CF$3197,2+BF$1)</f>
        <v>23837000</v>
      </c>
      <c r="BG57" s="10">
        <f>VLOOKUP($A57,DataSet!$A$2:$CF$3197,2+BG$1)</f>
        <v>7983652000</v>
      </c>
      <c r="BH57">
        <f>VLOOKUP($A57,DataSet!$A$2:$CF$3197,2+BH$1)</f>
        <v>45817</v>
      </c>
      <c r="BI57" s="10">
        <f>VLOOKUP($A57,DataSet!$A$2:$CF$3197,2+BI$1)</f>
        <v>7499702</v>
      </c>
      <c r="BJ57" s="10">
        <f>VLOOKUP($A57,DataSet!$A$2:$CF$3197,2+BJ$1)</f>
        <v>116317003</v>
      </c>
      <c r="BK57">
        <f>VLOOKUP($A57,DataSet!$A$2:$CF$3197,2+BK$1)</f>
        <v>2</v>
      </c>
      <c r="BL57" s="10">
        <f>VLOOKUP($A57,DataSet!$A$2:$CF$3197,2+BL$1)</f>
        <v>20392068</v>
      </c>
      <c r="BM57" s="10">
        <f>VLOOKUP($A57,DataSet!$A$2:$CF$3197,2+BM$1)</f>
        <v>449498718</v>
      </c>
      <c r="BN57" s="10">
        <f>VLOOKUP($A57,DataSet!$A$2:$CF$3197,2+BN$1)</f>
        <v>22974655</v>
      </c>
      <c r="BO57">
        <f>VLOOKUP($A57,DataSet!$A$2:$CF$3197,2+BO$1)</f>
        <v>5.2</v>
      </c>
      <c r="BP57">
        <f>VLOOKUP($A57,DataSet!$A$2:$CF$3197,2+BP$1)</f>
        <v>0.9</v>
      </c>
      <c r="BQ57">
        <f>VLOOKUP($A57,DataSet!$A$2:$CF$3197,2+BQ$1)</f>
        <v>4.8</v>
      </c>
      <c r="BR57">
        <f>VLOOKUP($A57,DataSet!$A$2:$CF$3197,2+BR$1)</f>
        <v>6.8</v>
      </c>
      <c r="BS57">
        <f>VLOOKUP($A57,DataSet!$A$2:$CF$3197,2+BS$1)</f>
        <v>0.1</v>
      </c>
      <c r="BT57">
        <f>VLOOKUP($A57,DataSet!$A$2:$CF$3197,2+BT$1)</f>
        <v>28.2</v>
      </c>
      <c r="BU57" s="10">
        <f>VLOOKUP($A57,DataSet!$A$2:$CF$3197,2+BU$1)</f>
        <v>3916136712</v>
      </c>
      <c r="BV57" s="10">
        <f>VLOOKUP($A57,DataSet!$A$2:$CF$3197,2+BV$1)</f>
        <v>4634755112</v>
      </c>
      <c r="BW57" s="10">
        <f>VLOOKUP($A57,DataSet!$A$2:$CF$3197,2+BW$1)</f>
        <v>3056421997</v>
      </c>
      <c r="BX57">
        <f>VLOOKUP($A57,DataSet!$A$2:$CF$3197,2+BX$1)</f>
        <v>10615</v>
      </c>
      <c r="BY57">
        <f>VLOOKUP($A57,DataSet!$A$2:$CF$3197,2+BY$1)</f>
        <v>1838903</v>
      </c>
      <c r="BZ57" s="10">
        <f>VLOOKUP($A57,DataSet!$A$2:$CF$3197,2+BZ$1)</f>
        <v>291314492</v>
      </c>
      <c r="CA57" s="10">
        <f>VLOOKUP($A57,DataSet!$A$2:$CF$3197,2+CA$1)</f>
        <v>938279056</v>
      </c>
      <c r="CB57" s="10">
        <f>VLOOKUP($A57,DataSet!$A$2:$CF$3197,2+CB$1)</f>
        <v>2143781727</v>
      </c>
      <c r="CC57">
        <f>VLOOKUP($A57,DataSet!$A$2:$CF$3197,2+CC$1)</f>
        <v>7300</v>
      </c>
      <c r="CD57">
        <f>VLOOKUP($A57,DataSet!$A$2:$CF$3197,2+CD$1)</f>
        <v>3537438.44</v>
      </c>
      <c r="CE57">
        <f>VLOOKUP($A57,DataSet!$A$2:$CF$3197,2+CE$1)</f>
        <v>79.599999999999994</v>
      </c>
    </row>
    <row r="60" spans="1:83">
      <c r="B60" s="12" t="s">
        <v>3386</v>
      </c>
      <c r="C60" s="10">
        <f>PERCENTILE(C$3:C$53,0)</f>
        <v>515004</v>
      </c>
      <c r="D60" s="10">
        <f t="shared" ref="D60:BO60" si="2">PERCENTILE(D$3:D$53,0)</f>
        <v>-4.0999999999999996</v>
      </c>
      <c r="E60" s="10">
        <f t="shared" si="2"/>
        <v>-181190</v>
      </c>
      <c r="F60" s="10">
        <f t="shared" si="2"/>
        <v>493782</v>
      </c>
      <c r="G60" s="10">
        <f t="shared" si="2"/>
        <v>32779</v>
      </c>
      <c r="H60" s="10">
        <f t="shared" si="2"/>
        <v>5.3</v>
      </c>
      <c r="I60" s="10">
        <f t="shared" si="2"/>
        <v>114881</v>
      </c>
      <c r="J60" s="10">
        <f t="shared" si="2"/>
        <v>19.8</v>
      </c>
      <c r="K60" s="10">
        <f t="shared" si="2"/>
        <v>6.8</v>
      </c>
      <c r="L60" s="10">
        <f t="shared" si="2"/>
        <v>45630</v>
      </c>
      <c r="M60" s="10">
        <f t="shared" si="2"/>
        <v>48.3</v>
      </c>
      <c r="N60" s="10">
        <f t="shared" si="2"/>
        <v>223033</v>
      </c>
      <c r="O60" s="10">
        <f t="shared" si="2"/>
        <v>4094</v>
      </c>
      <c r="P60" s="10">
        <f t="shared" si="2"/>
        <v>2161</v>
      </c>
      <c r="Q60" s="10">
        <f t="shared" si="2"/>
        <v>3605</v>
      </c>
      <c r="R60" s="10">
        <f t="shared" si="2"/>
        <v>172</v>
      </c>
      <c r="S60" s="10">
        <f t="shared" si="2"/>
        <v>6829</v>
      </c>
      <c r="T60" s="10">
        <f t="shared" si="2"/>
        <v>7135</v>
      </c>
      <c r="U60" s="10">
        <f t="shared" si="2"/>
        <v>184255</v>
      </c>
      <c r="V60" s="10">
        <f t="shared" si="2"/>
        <v>28.6</v>
      </c>
      <c r="W60" s="10">
        <f t="shared" si="2"/>
        <v>0.4</v>
      </c>
      <c r="X60" s="10">
        <f t="shared" si="2"/>
        <v>0.2</v>
      </c>
      <c r="Y60" s="10">
        <f t="shared" si="2"/>
        <v>0.6</v>
      </c>
      <c r="Z60" s="10">
        <f t="shared" si="2"/>
        <v>0</v>
      </c>
      <c r="AA60" s="10">
        <f t="shared" si="2"/>
        <v>0.7</v>
      </c>
      <c r="AB60" s="10">
        <f t="shared" si="2"/>
        <v>0.9</v>
      </c>
      <c r="AC60" s="10">
        <f t="shared" si="2"/>
        <v>24.7</v>
      </c>
      <c r="AD60" s="10">
        <f t="shared" si="2"/>
        <v>6599</v>
      </c>
      <c r="AE60" s="10">
        <f t="shared" si="2"/>
        <v>3051</v>
      </c>
      <c r="AF60" s="10">
        <f t="shared" si="2"/>
        <v>30</v>
      </c>
      <c r="AG60" s="10">
        <f t="shared" si="2"/>
        <v>37.4</v>
      </c>
      <c r="AH60" s="10">
        <f t="shared" si="2"/>
        <v>1.1000000000000001</v>
      </c>
      <c r="AI60" s="10">
        <f t="shared" si="2"/>
        <v>2.7</v>
      </c>
      <c r="AJ60" s="10">
        <f t="shared" si="2"/>
        <v>72.900000000000006</v>
      </c>
      <c r="AK60" s="10">
        <f t="shared" si="2"/>
        <v>14.8</v>
      </c>
      <c r="AL60" s="10">
        <f t="shared" si="2"/>
        <v>77143</v>
      </c>
      <c r="AM60" s="10">
        <f t="shared" si="2"/>
        <v>15.8</v>
      </c>
      <c r="AN60" s="10">
        <f t="shared" si="2"/>
        <v>239178</v>
      </c>
      <c r="AO60" s="10">
        <f t="shared" si="2"/>
        <v>-17101</v>
      </c>
      <c r="AP60" s="10">
        <f t="shared" si="2"/>
        <v>-0.9</v>
      </c>
      <c r="AQ60" s="10">
        <f t="shared" si="2"/>
        <v>40.799999999999997</v>
      </c>
      <c r="AR60" s="10">
        <f t="shared" si="2"/>
        <v>70700</v>
      </c>
      <c r="AS60" s="10">
        <f t="shared" si="2"/>
        <v>12</v>
      </c>
      <c r="AT60" s="10">
        <f t="shared" si="2"/>
        <v>193608</v>
      </c>
      <c r="AU60" s="10">
        <f t="shared" si="2"/>
        <v>2.16</v>
      </c>
      <c r="AV60" s="10">
        <f t="shared" si="2"/>
        <v>15853</v>
      </c>
      <c r="AW60" s="10">
        <f t="shared" si="2"/>
        <v>33993</v>
      </c>
      <c r="AX60" s="10">
        <f t="shared" si="2"/>
        <v>6.6</v>
      </c>
      <c r="AY60" s="10">
        <f t="shared" si="2"/>
        <v>18981</v>
      </c>
      <c r="AZ60" s="10">
        <f t="shared" si="2"/>
        <v>24664</v>
      </c>
      <c r="BA60" s="10">
        <f t="shared" si="2"/>
        <v>284690</v>
      </c>
      <c r="BB60" s="10">
        <f t="shared" si="2"/>
        <v>9073</v>
      </c>
      <c r="BC60" s="10">
        <f t="shared" si="2"/>
        <v>2.4</v>
      </c>
      <c r="BD60" s="10">
        <f t="shared" si="2"/>
        <v>360558</v>
      </c>
      <c r="BE60" s="10">
        <f t="shared" si="2"/>
        <v>-110551</v>
      </c>
      <c r="BF60" s="10">
        <f t="shared" si="2"/>
        <v>55527</v>
      </c>
      <c r="BG60" s="10">
        <f t="shared" si="2"/>
        <v>13689482</v>
      </c>
      <c r="BH60" s="10">
        <f t="shared" si="2"/>
        <v>32258</v>
      </c>
      <c r="BI60" s="10">
        <f t="shared" si="2"/>
        <v>19736</v>
      </c>
      <c r="BJ60" s="10">
        <f t="shared" si="2"/>
        <v>191934</v>
      </c>
      <c r="BK60" s="10">
        <f t="shared" si="2"/>
        <v>-6.8</v>
      </c>
      <c r="BL60" s="10">
        <f t="shared" si="2"/>
        <v>39470</v>
      </c>
      <c r="BM60" s="10">
        <f t="shared" si="2"/>
        <v>854656</v>
      </c>
      <c r="BN60" s="10">
        <f t="shared" si="2"/>
        <v>47172</v>
      </c>
      <c r="BO60" s="10">
        <f t="shared" si="2"/>
        <v>0</v>
      </c>
      <c r="BP60" s="10">
        <f t="shared" ref="BP60:CE60" si="3">PERCENTILE(BP$3:BP$53,0)</f>
        <v>0</v>
      </c>
      <c r="BQ60" s="10">
        <f t="shared" si="3"/>
        <v>0.4</v>
      </c>
      <c r="BR60" s="10">
        <f t="shared" si="3"/>
        <v>0.4</v>
      </c>
      <c r="BS60" s="10">
        <f t="shared" si="3"/>
        <v>0</v>
      </c>
      <c r="BT60" s="10">
        <f t="shared" si="3"/>
        <v>22.4</v>
      </c>
      <c r="BU60" s="10">
        <f t="shared" si="3"/>
        <v>246237</v>
      </c>
      <c r="BV60" s="10">
        <f t="shared" si="3"/>
        <v>2971507</v>
      </c>
      <c r="BW60" s="10">
        <f t="shared" si="3"/>
        <v>3061401</v>
      </c>
      <c r="BX60" s="10">
        <f t="shared" si="3"/>
        <v>5422</v>
      </c>
      <c r="BY60" s="10">
        <f t="shared" si="3"/>
        <v>2105</v>
      </c>
      <c r="BZ60" s="10">
        <f t="shared" si="3"/>
        <v>299517</v>
      </c>
      <c r="CA60" s="10">
        <f t="shared" si="3"/>
        <v>0</v>
      </c>
      <c r="CB60" s="10">
        <f t="shared" si="3"/>
        <v>4393308</v>
      </c>
      <c r="CC60" s="10">
        <f t="shared" si="3"/>
        <v>5469</v>
      </c>
      <c r="CD60" s="10">
        <f t="shared" si="3"/>
        <v>61.4</v>
      </c>
      <c r="CE60" s="10">
        <f t="shared" si="3"/>
        <v>1.1000000000000001</v>
      </c>
    </row>
    <row r="61" spans="1:83">
      <c r="B61" s="12" t="s">
        <v>3387</v>
      </c>
      <c r="C61" s="10">
        <f>PERCENTILE(C$3:C$53,0.25)</f>
        <v>1617398</v>
      </c>
      <c r="D61" s="10">
        <f t="shared" ref="D61:BO61" si="4">PERCENTILE(D$3:D$53,0.25)</f>
        <v>2.65</v>
      </c>
      <c r="E61" s="10">
        <f t="shared" si="4"/>
        <v>61475</v>
      </c>
      <c r="F61" s="10">
        <f t="shared" si="4"/>
        <v>1502608</v>
      </c>
      <c r="G61" s="10">
        <f t="shared" si="4"/>
        <v>108963.5</v>
      </c>
      <c r="H61" s="10">
        <f t="shared" si="4"/>
        <v>6.25</v>
      </c>
      <c r="I61" s="10">
        <f t="shared" si="4"/>
        <v>391675.5</v>
      </c>
      <c r="J61" s="10">
        <f t="shared" si="4"/>
        <v>23.25</v>
      </c>
      <c r="K61" s="10">
        <f t="shared" si="4"/>
        <v>12.149999999999999</v>
      </c>
      <c r="L61" s="10">
        <f t="shared" si="4"/>
        <v>209089</v>
      </c>
      <c r="M61" s="10">
        <f t="shared" si="4"/>
        <v>50.150000000000006</v>
      </c>
      <c r="N61" s="10">
        <f t="shared" si="4"/>
        <v>1509612.5</v>
      </c>
      <c r="O61" s="10">
        <f t="shared" si="4"/>
        <v>63762</v>
      </c>
      <c r="P61" s="10">
        <f t="shared" si="4"/>
        <v>15332.5</v>
      </c>
      <c r="Q61" s="10">
        <f t="shared" si="4"/>
        <v>27658.5</v>
      </c>
      <c r="R61" s="10">
        <f t="shared" si="4"/>
        <v>1343.5</v>
      </c>
      <c r="S61" s="10">
        <f t="shared" si="4"/>
        <v>21365</v>
      </c>
      <c r="T61" s="10">
        <f t="shared" si="4"/>
        <v>92800.5</v>
      </c>
      <c r="U61" s="10">
        <f t="shared" si="4"/>
        <v>1266329.5</v>
      </c>
      <c r="V61" s="10">
        <f t="shared" si="4"/>
        <v>75.45</v>
      </c>
      <c r="W61" s="10">
        <f t="shared" si="4"/>
        <v>2.9</v>
      </c>
      <c r="X61" s="10">
        <f t="shared" si="4"/>
        <v>0.35</v>
      </c>
      <c r="Y61" s="10">
        <f t="shared" si="4"/>
        <v>1.2000000000000002</v>
      </c>
      <c r="Z61" s="10">
        <f t="shared" si="4"/>
        <v>0</v>
      </c>
      <c r="AA61" s="10">
        <f t="shared" si="4"/>
        <v>1.1000000000000001</v>
      </c>
      <c r="AB61" s="10">
        <f t="shared" si="4"/>
        <v>3.05</v>
      </c>
      <c r="AC61" s="10">
        <f t="shared" si="4"/>
        <v>62.7</v>
      </c>
      <c r="AD61" s="10">
        <f t="shared" si="4"/>
        <v>21706</v>
      </c>
      <c r="AE61" s="10">
        <f t="shared" si="4"/>
        <v>12887</v>
      </c>
      <c r="AF61" s="10">
        <f t="shared" si="4"/>
        <v>148.5</v>
      </c>
      <c r="AG61" s="10">
        <f t="shared" si="4"/>
        <v>50.75</v>
      </c>
      <c r="AH61" s="10">
        <f t="shared" si="4"/>
        <v>2.9</v>
      </c>
      <c r="AI61" s="10">
        <f t="shared" si="4"/>
        <v>6.35</v>
      </c>
      <c r="AJ61" s="10">
        <f t="shared" si="4"/>
        <v>78.349999999999994</v>
      </c>
      <c r="AK61" s="10">
        <f t="shared" si="4"/>
        <v>21.35</v>
      </c>
      <c r="AL61" s="10">
        <f t="shared" si="4"/>
        <v>244222</v>
      </c>
      <c r="AM61" s="10">
        <f t="shared" si="4"/>
        <v>21.799999999999997</v>
      </c>
      <c r="AN61" s="10">
        <f t="shared" si="4"/>
        <v>732987.5</v>
      </c>
      <c r="AO61" s="10">
        <f t="shared" si="4"/>
        <v>41272</v>
      </c>
      <c r="AP61" s="10">
        <f t="shared" si="4"/>
        <v>6</v>
      </c>
      <c r="AQ61" s="10">
        <f t="shared" si="4"/>
        <v>66.699999999999989</v>
      </c>
      <c r="AR61" s="10">
        <f t="shared" si="4"/>
        <v>88950</v>
      </c>
      <c r="AS61" s="10">
        <f t="shared" si="4"/>
        <v>18.049999999999997</v>
      </c>
      <c r="AT61" s="10">
        <f t="shared" si="4"/>
        <v>592192</v>
      </c>
      <c r="AU61" s="10">
        <f t="shared" si="4"/>
        <v>2.48</v>
      </c>
      <c r="AV61" s="10">
        <f t="shared" si="4"/>
        <v>18492</v>
      </c>
      <c r="AW61" s="10">
        <f t="shared" si="4"/>
        <v>39981.5</v>
      </c>
      <c r="AX61" s="10">
        <f t="shared" si="4"/>
        <v>10.25</v>
      </c>
      <c r="AY61" s="10">
        <f t="shared" si="4"/>
        <v>48641</v>
      </c>
      <c r="AZ61" s="10">
        <f t="shared" si="4"/>
        <v>30413.5</v>
      </c>
      <c r="BA61" s="10">
        <f t="shared" si="4"/>
        <v>778120</v>
      </c>
      <c r="BB61" s="10">
        <f t="shared" si="4"/>
        <v>31126.5</v>
      </c>
      <c r="BC61" s="10">
        <f t="shared" si="4"/>
        <v>3.6</v>
      </c>
      <c r="BD61" s="10">
        <f t="shared" si="4"/>
        <v>889096.5</v>
      </c>
      <c r="BE61" s="10">
        <f t="shared" si="4"/>
        <v>29314.5</v>
      </c>
      <c r="BF61" s="10">
        <f t="shared" si="4"/>
        <v>163416.5</v>
      </c>
      <c r="BG61" s="10">
        <f t="shared" si="4"/>
        <v>38244562</v>
      </c>
      <c r="BH61" s="10">
        <f t="shared" si="4"/>
        <v>37499.5</v>
      </c>
      <c r="BI61" s="10">
        <f t="shared" si="4"/>
        <v>42639.5</v>
      </c>
      <c r="BJ61" s="10">
        <f t="shared" si="4"/>
        <v>563948.5</v>
      </c>
      <c r="BK61" s="10">
        <f t="shared" si="4"/>
        <v>0.1</v>
      </c>
      <c r="BL61" s="10">
        <f t="shared" si="4"/>
        <v>110331</v>
      </c>
      <c r="BM61" s="10">
        <f t="shared" si="4"/>
        <v>2427807.5</v>
      </c>
      <c r="BN61" s="10">
        <f t="shared" si="4"/>
        <v>130399</v>
      </c>
      <c r="BO61" s="10">
        <f t="shared" si="4"/>
        <v>0.95000000000000007</v>
      </c>
      <c r="BP61" s="10">
        <f t="shared" ref="BP61:CE61" si="5">PERCENTILE(BP$3:BP$53,0.25)</f>
        <v>0.4</v>
      </c>
      <c r="BQ61" s="10">
        <f t="shared" si="5"/>
        <v>1.25</v>
      </c>
      <c r="BR61" s="10">
        <f t="shared" si="5"/>
        <v>0.9</v>
      </c>
      <c r="BS61" s="10">
        <f t="shared" si="5"/>
        <v>0</v>
      </c>
      <c r="BT61" s="10">
        <f t="shared" si="5"/>
        <v>25.85</v>
      </c>
      <c r="BU61" s="10">
        <f t="shared" si="5"/>
        <v>15204670</v>
      </c>
      <c r="BV61" s="10">
        <f t="shared" si="5"/>
        <v>12599944</v>
      </c>
      <c r="BW61" s="10">
        <f t="shared" si="5"/>
        <v>17538268.5</v>
      </c>
      <c r="BX61" s="10">
        <f t="shared" si="5"/>
        <v>9988</v>
      </c>
      <c r="BY61" s="10">
        <f t="shared" si="5"/>
        <v>7880</v>
      </c>
      <c r="BZ61" s="10">
        <f t="shared" si="5"/>
        <v>1443252.5</v>
      </c>
      <c r="CA61" s="10">
        <f t="shared" si="5"/>
        <v>4215295.5</v>
      </c>
      <c r="CB61" s="10">
        <f t="shared" si="5"/>
        <v>12478241</v>
      </c>
      <c r="CC61" s="10">
        <f t="shared" si="5"/>
        <v>6370.5</v>
      </c>
      <c r="CD61" s="10">
        <f t="shared" si="5"/>
        <v>33364.224999999999</v>
      </c>
      <c r="CE61" s="10">
        <f t="shared" si="5"/>
        <v>41.4</v>
      </c>
    </row>
    <row r="62" spans="1:83">
      <c r="B62" s="12" t="s">
        <v>3388</v>
      </c>
      <c r="C62" s="10">
        <f>PERCENTILE(C$3:C$53,0.5)</f>
        <v>4206074</v>
      </c>
      <c r="D62" s="10">
        <f t="shared" ref="D62:BO62" si="6">PERCENTILE(D$3:D$53,0.5)</f>
        <v>4.3</v>
      </c>
      <c r="E62" s="10">
        <f t="shared" si="6"/>
        <v>157163</v>
      </c>
      <c r="F62" s="10">
        <f t="shared" si="6"/>
        <v>4012012</v>
      </c>
      <c r="G62" s="10">
        <f t="shared" si="6"/>
        <v>275751</v>
      </c>
      <c r="H62" s="10">
        <f t="shared" si="6"/>
        <v>6.6</v>
      </c>
      <c r="I62" s="10">
        <f t="shared" si="6"/>
        <v>999531</v>
      </c>
      <c r="J62" s="10">
        <f t="shared" si="6"/>
        <v>24.1</v>
      </c>
      <c r="K62" s="10">
        <f t="shared" si="6"/>
        <v>12.8</v>
      </c>
      <c r="L62" s="10">
        <f t="shared" si="6"/>
        <v>478180</v>
      </c>
      <c r="M62" s="10">
        <f t="shared" si="6"/>
        <v>50.8</v>
      </c>
      <c r="N62" s="10">
        <f t="shared" si="6"/>
        <v>2966187</v>
      </c>
      <c r="O62" s="10">
        <f t="shared" si="6"/>
        <v>316945</v>
      </c>
      <c r="P62" s="10">
        <f t="shared" si="6"/>
        <v>27374</v>
      </c>
      <c r="Q62" s="10">
        <f t="shared" si="6"/>
        <v>79665</v>
      </c>
      <c r="R62" s="10">
        <f t="shared" si="6"/>
        <v>2850</v>
      </c>
      <c r="S62" s="10">
        <f t="shared" si="6"/>
        <v>59409</v>
      </c>
      <c r="T62" s="10">
        <f t="shared" si="6"/>
        <v>237426</v>
      </c>
      <c r="U62" s="10">
        <f t="shared" si="6"/>
        <v>2826765</v>
      </c>
      <c r="V62" s="10">
        <f t="shared" si="6"/>
        <v>84.8</v>
      </c>
      <c r="W62" s="10">
        <f t="shared" si="6"/>
        <v>7.5</v>
      </c>
      <c r="X62" s="10">
        <f t="shared" si="6"/>
        <v>0.6</v>
      </c>
      <c r="Y62" s="10">
        <f t="shared" si="6"/>
        <v>2</v>
      </c>
      <c r="Z62" s="10">
        <f t="shared" si="6"/>
        <v>0.1</v>
      </c>
      <c r="AA62" s="10">
        <f t="shared" si="6"/>
        <v>1.3</v>
      </c>
      <c r="AB62" s="10">
        <f t="shared" si="6"/>
        <v>6.3</v>
      </c>
      <c r="AC62" s="10">
        <f t="shared" si="6"/>
        <v>76.5</v>
      </c>
      <c r="AD62" s="10">
        <f t="shared" si="6"/>
        <v>55720</v>
      </c>
      <c r="AE62" s="10">
        <f t="shared" si="6"/>
        <v>34483</v>
      </c>
      <c r="AF62" s="10">
        <f t="shared" si="6"/>
        <v>380</v>
      </c>
      <c r="AG62" s="10">
        <f t="shared" si="6"/>
        <v>55.4</v>
      </c>
      <c r="AH62" s="10">
        <f t="shared" si="6"/>
        <v>5.3</v>
      </c>
      <c r="AI62" s="10">
        <f t="shared" si="6"/>
        <v>8.6999999999999993</v>
      </c>
      <c r="AJ62" s="10">
        <f t="shared" si="6"/>
        <v>82.1</v>
      </c>
      <c r="AK62" s="10">
        <f t="shared" si="6"/>
        <v>23.5</v>
      </c>
      <c r="AL62" s="10">
        <f t="shared" si="6"/>
        <v>676098</v>
      </c>
      <c r="AM62" s="10">
        <f t="shared" si="6"/>
        <v>24</v>
      </c>
      <c r="AN62" s="10">
        <f t="shared" si="6"/>
        <v>1830073</v>
      </c>
      <c r="AO62" s="10">
        <f t="shared" si="6"/>
        <v>133775</v>
      </c>
      <c r="AP62" s="10">
        <f t="shared" si="6"/>
        <v>7.5</v>
      </c>
      <c r="AQ62" s="10">
        <f t="shared" si="6"/>
        <v>69.099999999999994</v>
      </c>
      <c r="AR62" s="10">
        <f t="shared" si="6"/>
        <v>108300</v>
      </c>
      <c r="AS62" s="10">
        <f t="shared" si="6"/>
        <v>21.5</v>
      </c>
      <c r="AT62" s="10">
        <f t="shared" si="6"/>
        <v>1533854</v>
      </c>
      <c r="AU62" s="10">
        <f t="shared" si="6"/>
        <v>2.52</v>
      </c>
      <c r="AV62" s="10">
        <f t="shared" si="6"/>
        <v>20625</v>
      </c>
      <c r="AW62" s="10">
        <f t="shared" si="6"/>
        <v>43371</v>
      </c>
      <c r="AX62" s="10">
        <f t="shared" si="6"/>
        <v>11.6</v>
      </c>
      <c r="AY62" s="10">
        <f t="shared" si="6"/>
        <v>117967</v>
      </c>
      <c r="AZ62" s="10">
        <f t="shared" si="6"/>
        <v>32717</v>
      </c>
      <c r="BA62" s="10">
        <f t="shared" si="6"/>
        <v>1990120</v>
      </c>
      <c r="BB62" s="10">
        <f t="shared" si="6"/>
        <v>88683</v>
      </c>
      <c r="BC62" s="10">
        <f t="shared" si="6"/>
        <v>4.5</v>
      </c>
      <c r="BD62" s="10">
        <f t="shared" si="6"/>
        <v>2366523</v>
      </c>
      <c r="BE62" s="10">
        <f t="shared" si="6"/>
        <v>60214</v>
      </c>
      <c r="BF62" s="10">
        <f t="shared" si="6"/>
        <v>356173</v>
      </c>
      <c r="BG62" s="10">
        <f t="shared" si="6"/>
        <v>90810891</v>
      </c>
      <c r="BH62" s="10">
        <f t="shared" si="6"/>
        <v>40731</v>
      </c>
      <c r="BI62" s="10">
        <f t="shared" si="6"/>
        <v>101976</v>
      </c>
      <c r="BJ62" s="10">
        <f t="shared" si="6"/>
        <v>1529827</v>
      </c>
      <c r="BK62" s="10">
        <f t="shared" si="6"/>
        <v>1.6</v>
      </c>
      <c r="BL62" s="10">
        <f t="shared" si="6"/>
        <v>259604</v>
      </c>
      <c r="BM62" s="10">
        <f t="shared" si="6"/>
        <v>6104316</v>
      </c>
      <c r="BN62" s="10">
        <f t="shared" si="6"/>
        <v>300685</v>
      </c>
      <c r="BO62" s="10">
        <f t="shared" si="6"/>
        <v>2.6</v>
      </c>
      <c r="BP62" s="10">
        <f t="shared" ref="BP62:CE62" si="7">PERCENTILE(BP$3:BP$53,0.5)</f>
        <v>0.7</v>
      </c>
      <c r="BQ62" s="10">
        <f t="shared" si="7"/>
        <v>1.7</v>
      </c>
      <c r="BR62" s="10">
        <f t="shared" si="7"/>
        <v>1.9</v>
      </c>
      <c r="BS62" s="10">
        <f t="shared" si="7"/>
        <v>0</v>
      </c>
      <c r="BT62" s="10">
        <f t="shared" si="7"/>
        <v>27</v>
      </c>
      <c r="BU62" s="10">
        <f t="shared" si="7"/>
        <v>46721413</v>
      </c>
      <c r="BV62" s="10">
        <f t="shared" si="7"/>
        <v>47192153</v>
      </c>
      <c r="BW62" s="10">
        <f t="shared" si="7"/>
        <v>40629089</v>
      </c>
      <c r="BX62" s="10">
        <f t="shared" si="7"/>
        <v>10686</v>
      </c>
      <c r="BY62" s="10">
        <f t="shared" si="7"/>
        <v>25873</v>
      </c>
      <c r="BZ62" s="10">
        <f t="shared" si="7"/>
        <v>3889931</v>
      </c>
      <c r="CA62" s="10">
        <f t="shared" si="7"/>
        <v>11681533</v>
      </c>
      <c r="CB62" s="10">
        <f t="shared" si="7"/>
        <v>30060329</v>
      </c>
      <c r="CC62" s="10">
        <f t="shared" si="7"/>
        <v>7298</v>
      </c>
      <c r="CD62" s="10">
        <f t="shared" si="7"/>
        <v>53926.82</v>
      </c>
      <c r="CE62" s="10">
        <f t="shared" si="7"/>
        <v>88.6</v>
      </c>
    </row>
    <row r="63" spans="1:83">
      <c r="B63" s="12" t="s">
        <v>3390</v>
      </c>
      <c r="C63" s="10">
        <f>PERCENTILE(C$3:C$53,0.75)</f>
        <v>6416495.5</v>
      </c>
      <c r="D63" s="10">
        <f t="shared" ref="D63:BO63" si="8">PERCENTILE(D$3:D$53,0.75)</f>
        <v>7.85</v>
      </c>
      <c r="E63" s="10">
        <f t="shared" si="8"/>
        <v>324291.5</v>
      </c>
      <c r="F63" s="10">
        <f t="shared" si="8"/>
        <v>6214791</v>
      </c>
      <c r="G63" s="10">
        <f t="shared" si="8"/>
        <v>455790</v>
      </c>
      <c r="H63" s="10">
        <f t="shared" si="8"/>
        <v>7.05</v>
      </c>
      <c r="I63" s="10">
        <f t="shared" si="8"/>
        <v>1602913.5</v>
      </c>
      <c r="J63" s="10">
        <f t="shared" si="8"/>
        <v>25.15</v>
      </c>
      <c r="K63" s="10">
        <f t="shared" si="8"/>
        <v>13.4</v>
      </c>
      <c r="L63" s="10">
        <f t="shared" si="8"/>
        <v>823124</v>
      </c>
      <c r="M63" s="10">
        <f t="shared" si="8"/>
        <v>51.150000000000006</v>
      </c>
      <c r="N63" s="10">
        <f t="shared" si="8"/>
        <v>5572022.5</v>
      </c>
      <c r="O63" s="10">
        <f t="shared" si="8"/>
        <v>1300479.5</v>
      </c>
      <c r="P63" s="10">
        <f t="shared" si="8"/>
        <v>60608</v>
      </c>
      <c r="Q63" s="10">
        <f t="shared" si="8"/>
        <v>249395</v>
      </c>
      <c r="R63" s="10">
        <f t="shared" si="8"/>
        <v>6816.5</v>
      </c>
      <c r="S63" s="10">
        <f t="shared" si="8"/>
        <v>108756</v>
      </c>
      <c r="T63" s="10">
        <f t="shared" si="8"/>
        <v>554166.5</v>
      </c>
      <c r="U63" s="10">
        <f t="shared" si="8"/>
        <v>5162564.5</v>
      </c>
      <c r="V63" s="10">
        <f t="shared" si="8"/>
        <v>90.15</v>
      </c>
      <c r="W63" s="10">
        <f t="shared" si="8"/>
        <v>15.75</v>
      </c>
      <c r="X63" s="10">
        <f t="shared" si="8"/>
        <v>1.3</v>
      </c>
      <c r="Y63" s="10">
        <f t="shared" si="8"/>
        <v>3.45</v>
      </c>
      <c r="Z63" s="10">
        <f t="shared" si="8"/>
        <v>0.1</v>
      </c>
      <c r="AA63" s="10">
        <f t="shared" si="8"/>
        <v>1.55</v>
      </c>
      <c r="AB63" s="10">
        <f t="shared" si="8"/>
        <v>10.6</v>
      </c>
      <c r="AC63" s="10">
        <f t="shared" si="8"/>
        <v>85.300000000000011</v>
      </c>
      <c r="AD63" s="10">
        <f t="shared" si="8"/>
        <v>90402.5</v>
      </c>
      <c r="AE63" s="10">
        <f t="shared" si="8"/>
        <v>55170</v>
      </c>
      <c r="AF63" s="10">
        <f t="shared" si="8"/>
        <v>685.5</v>
      </c>
      <c r="AG63" s="10">
        <f t="shared" si="8"/>
        <v>57.349999999999994</v>
      </c>
      <c r="AH63" s="10">
        <f t="shared" si="8"/>
        <v>10.65</v>
      </c>
      <c r="AI63" s="10">
        <f t="shared" si="8"/>
        <v>17.55</v>
      </c>
      <c r="AJ63" s="10">
        <f t="shared" si="8"/>
        <v>85.25</v>
      </c>
      <c r="AK63" s="10">
        <f t="shared" si="8"/>
        <v>26.4</v>
      </c>
      <c r="AL63" s="10">
        <f t="shared" si="8"/>
        <v>1117219.5</v>
      </c>
      <c r="AM63" s="10">
        <f t="shared" si="8"/>
        <v>25.6</v>
      </c>
      <c r="AN63" s="10">
        <f t="shared" si="8"/>
        <v>2732658.5</v>
      </c>
      <c r="AO63" s="10">
        <f t="shared" si="8"/>
        <v>239728.5</v>
      </c>
      <c r="AP63" s="10">
        <f t="shared" si="8"/>
        <v>10.3</v>
      </c>
      <c r="AQ63" s="10">
        <f t="shared" si="8"/>
        <v>71.05</v>
      </c>
      <c r="AR63" s="10">
        <f t="shared" si="8"/>
        <v>143100</v>
      </c>
      <c r="AS63" s="10">
        <f t="shared" si="8"/>
        <v>26.35</v>
      </c>
      <c r="AT63" s="10">
        <f t="shared" si="8"/>
        <v>2389943</v>
      </c>
      <c r="AU63" s="10">
        <f t="shared" si="8"/>
        <v>2.62</v>
      </c>
      <c r="AV63" s="10">
        <f t="shared" si="8"/>
        <v>22842</v>
      </c>
      <c r="AW63" s="10">
        <f t="shared" si="8"/>
        <v>48074.5</v>
      </c>
      <c r="AX63" s="10">
        <f t="shared" si="8"/>
        <v>14.25</v>
      </c>
      <c r="AY63" s="10">
        <f t="shared" si="8"/>
        <v>251906</v>
      </c>
      <c r="AZ63" s="10">
        <f t="shared" si="8"/>
        <v>36600</v>
      </c>
      <c r="BA63" s="10">
        <f t="shared" si="8"/>
        <v>3365459</v>
      </c>
      <c r="BB63" s="10">
        <f t="shared" si="8"/>
        <v>164432</v>
      </c>
      <c r="BC63" s="10">
        <f t="shared" si="8"/>
        <v>5</v>
      </c>
      <c r="BD63" s="10">
        <f t="shared" si="8"/>
        <v>3925187.5</v>
      </c>
      <c r="BE63" s="10">
        <f t="shared" si="8"/>
        <v>157082.5</v>
      </c>
      <c r="BF63" s="10">
        <f t="shared" si="8"/>
        <v>564312</v>
      </c>
      <c r="BG63" s="10">
        <f t="shared" si="8"/>
        <v>191153214.5</v>
      </c>
      <c r="BH63" s="10">
        <f t="shared" si="8"/>
        <v>46797.5</v>
      </c>
      <c r="BI63" s="10">
        <f t="shared" si="8"/>
        <v>175474.5</v>
      </c>
      <c r="BJ63" s="10">
        <f t="shared" si="8"/>
        <v>2803623</v>
      </c>
      <c r="BK63" s="10">
        <f t="shared" si="8"/>
        <v>5.65</v>
      </c>
      <c r="BL63" s="10">
        <f t="shared" si="8"/>
        <v>446319.5</v>
      </c>
      <c r="BM63" s="10">
        <f t="shared" si="8"/>
        <v>11083407.5</v>
      </c>
      <c r="BN63" s="10">
        <f t="shared" si="8"/>
        <v>498405</v>
      </c>
      <c r="BO63" s="10">
        <f t="shared" si="8"/>
        <v>6.3</v>
      </c>
      <c r="BP63" s="10">
        <f t="shared" ref="BP63:CE63" si="9">PERCENTILE(BP$3:BP$53,0.75)</f>
        <v>0.95</v>
      </c>
      <c r="BQ63" s="10">
        <f t="shared" si="9"/>
        <v>3.1500000000000004</v>
      </c>
      <c r="BR63" s="10">
        <f t="shared" si="9"/>
        <v>3.55</v>
      </c>
      <c r="BS63" s="10">
        <f t="shared" si="9"/>
        <v>0.1</v>
      </c>
      <c r="BT63" s="10">
        <f t="shared" si="9"/>
        <v>28.950000000000003</v>
      </c>
      <c r="BU63" s="10">
        <f t="shared" si="9"/>
        <v>94754490</v>
      </c>
      <c r="BV63" s="10">
        <f t="shared" si="9"/>
        <v>101061591</v>
      </c>
      <c r="BW63" s="10">
        <f t="shared" si="9"/>
        <v>70582567.5</v>
      </c>
      <c r="BX63" s="10">
        <f t="shared" si="9"/>
        <v>11595.5</v>
      </c>
      <c r="BY63" s="10">
        <f t="shared" si="9"/>
        <v>39286.5</v>
      </c>
      <c r="BZ63" s="10">
        <f t="shared" si="9"/>
        <v>6567950.5</v>
      </c>
      <c r="CA63" s="10">
        <f t="shared" si="9"/>
        <v>27550648.5</v>
      </c>
      <c r="CB63" s="10">
        <f t="shared" si="9"/>
        <v>54136678</v>
      </c>
      <c r="CC63" s="10">
        <f t="shared" si="9"/>
        <v>8263.5</v>
      </c>
      <c r="CD63" s="10">
        <f t="shared" si="9"/>
        <v>80712.48000000001</v>
      </c>
      <c r="CE63" s="10">
        <f t="shared" si="9"/>
        <v>202.89999999999998</v>
      </c>
    </row>
    <row r="64" spans="1:83">
      <c r="B64" s="12" t="s">
        <v>3197</v>
      </c>
      <c r="C64" s="10">
        <f>PERCENTILE(C$3:C$53,1)</f>
        <v>36457549</v>
      </c>
      <c r="D64" s="10">
        <f t="shared" ref="D64:BO64" si="10">PERCENTILE(D$3:D$53,1)</f>
        <v>24.9</v>
      </c>
      <c r="E64" s="10">
        <f t="shared" si="10"/>
        <v>2655993</v>
      </c>
      <c r="F64" s="10">
        <f t="shared" si="10"/>
        <v>33871648</v>
      </c>
      <c r="G64" s="10">
        <f t="shared" si="10"/>
        <v>2678019</v>
      </c>
      <c r="H64" s="10">
        <f t="shared" si="10"/>
        <v>9.6999999999999993</v>
      </c>
      <c r="I64" s="10">
        <f t="shared" si="10"/>
        <v>9532614</v>
      </c>
      <c r="J64" s="10">
        <f t="shared" si="10"/>
        <v>31</v>
      </c>
      <c r="K64" s="10">
        <f t="shared" si="10"/>
        <v>16.8</v>
      </c>
      <c r="L64" s="10">
        <f t="shared" si="10"/>
        <v>3931514</v>
      </c>
      <c r="M64" s="10">
        <f t="shared" si="10"/>
        <v>53.1</v>
      </c>
      <c r="N64" s="10">
        <f t="shared" si="10"/>
        <v>28043733</v>
      </c>
      <c r="O64" s="10">
        <f t="shared" si="10"/>
        <v>3352874</v>
      </c>
      <c r="P64" s="10">
        <f t="shared" si="10"/>
        <v>421346</v>
      </c>
      <c r="Q64" s="10">
        <f t="shared" si="10"/>
        <v>4510534</v>
      </c>
      <c r="R64" s="10">
        <f t="shared" si="10"/>
        <v>153193</v>
      </c>
      <c r="S64" s="10">
        <f t="shared" si="10"/>
        <v>883515</v>
      </c>
      <c r="T64" s="10">
        <f t="shared" si="10"/>
        <v>13074156</v>
      </c>
      <c r="U64" s="10">
        <f t="shared" si="10"/>
        <v>15722701</v>
      </c>
      <c r="V64" s="10">
        <f t="shared" si="10"/>
        <v>96.7</v>
      </c>
      <c r="W64" s="10">
        <f t="shared" si="10"/>
        <v>56.5</v>
      </c>
      <c r="X64" s="10">
        <f t="shared" si="10"/>
        <v>15.4</v>
      </c>
      <c r="Y64" s="10">
        <f t="shared" si="10"/>
        <v>40</v>
      </c>
      <c r="Z64" s="10">
        <f t="shared" si="10"/>
        <v>9.1</v>
      </c>
      <c r="AA64" s="10">
        <f t="shared" si="10"/>
        <v>19.399999999999999</v>
      </c>
      <c r="AB64" s="10">
        <f t="shared" si="10"/>
        <v>44</v>
      </c>
      <c r="AC64" s="10">
        <f t="shared" si="10"/>
        <v>95.8</v>
      </c>
      <c r="AD64" s="10">
        <f t="shared" si="10"/>
        <v>544843</v>
      </c>
      <c r="AE64" s="10">
        <f t="shared" si="10"/>
        <v>232525</v>
      </c>
      <c r="AF64" s="10">
        <f t="shared" si="10"/>
        <v>2811</v>
      </c>
      <c r="AG64" s="10">
        <f t="shared" si="10"/>
        <v>63.5</v>
      </c>
      <c r="AH64" s="10">
        <f t="shared" si="10"/>
        <v>26.2</v>
      </c>
      <c r="AI64" s="10">
        <f t="shared" si="10"/>
        <v>39.5</v>
      </c>
      <c r="AJ64" s="10">
        <f t="shared" si="10"/>
        <v>88.3</v>
      </c>
      <c r="AK64" s="10">
        <f t="shared" si="10"/>
        <v>39.1</v>
      </c>
      <c r="AL64" s="10">
        <f t="shared" si="10"/>
        <v>5923361</v>
      </c>
      <c r="AM64" s="10">
        <f t="shared" si="10"/>
        <v>31.7</v>
      </c>
      <c r="AN64" s="10">
        <f t="shared" si="10"/>
        <v>13174378</v>
      </c>
      <c r="AO64" s="10">
        <f t="shared" si="10"/>
        <v>1230311</v>
      </c>
      <c r="AP64" s="10">
        <f t="shared" si="10"/>
        <v>28.7</v>
      </c>
      <c r="AQ64" s="10">
        <f t="shared" si="10"/>
        <v>75.2</v>
      </c>
      <c r="AR64" s="10">
        <f t="shared" si="10"/>
        <v>272700</v>
      </c>
      <c r="AS64" s="10">
        <f t="shared" si="10"/>
        <v>60.2</v>
      </c>
      <c r="AT64" s="10">
        <f t="shared" si="10"/>
        <v>11502870</v>
      </c>
      <c r="AU64" s="10">
        <f t="shared" si="10"/>
        <v>3.13</v>
      </c>
      <c r="AV64" s="10">
        <f t="shared" si="10"/>
        <v>28766</v>
      </c>
      <c r="AW64" s="10">
        <f t="shared" si="10"/>
        <v>57338</v>
      </c>
      <c r="AX64" s="10">
        <f t="shared" si="10"/>
        <v>19.3</v>
      </c>
      <c r="AY64" s="10">
        <f t="shared" si="10"/>
        <v>1335386</v>
      </c>
      <c r="AZ64" s="10">
        <f t="shared" si="10"/>
        <v>52811</v>
      </c>
      <c r="BA64" s="10">
        <f t="shared" si="10"/>
        <v>17901874</v>
      </c>
      <c r="BB64" s="10">
        <f t="shared" si="10"/>
        <v>872567</v>
      </c>
      <c r="BC64" s="10">
        <f t="shared" si="10"/>
        <v>6.9</v>
      </c>
      <c r="BD64" s="10">
        <f t="shared" si="10"/>
        <v>20548594</v>
      </c>
      <c r="BE64" s="10">
        <f t="shared" si="10"/>
        <v>1188561</v>
      </c>
      <c r="BF64" s="10">
        <f t="shared" si="10"/>
        <v>2656123</v>
      </c>
      <c r="BG64" s="10">
        <f t="shared" si="10"/>
        <v>1065279659</v>
      </c>
      <c r="BH64" s="10">
        <f t="shared" si="10"/>
        <v>82127</v>
      </c>
      <c r="BI64" s="10">
        <f t="shared" si="10"/>
        <v>860866</v>
      </c>
      <c r="BJ64" s="10">
        <f t="shared" si="10"/>
        <v>13382470</v>
      </c>
      <c r="BK64" s="10">
        <f t="shared" si="10"/>
        <v>20.7</v>
      </c>
      <c r="BL64" s="10">
        <f t="shared" si="10"/>
        <v>2609258</v>
      </c>
      <c r="BM64" s="10">
        <f t="shared" si="10"/>
        <v>55559669</v>
      </c>
      <c r="BN64" s="10">
        <f t="shared" si="10"/>
        <v>2908758</v>
      </c>
      <c r="BO64" s="10">
        <f t="shared" si="10"/>
        <v>25.9</v>
      </c>
      <c r="BP64" s="10">
        <f t="shared" ref="BP64:CE64" si="11">PERCENTILE(BP$3:BP$53,1)</f>
        <v>8.3000000000000007</v>
      </c>
      <c r="BQ64" s="10">
        <f t="shared" si="11"/>
        <v>45.3</v>
      </c>
      <c r="BR64" s="10">
        <f t="shared" si="11"/>
        <v>21.7</v>
      </c>
      <c r="BS64" s="10">
        <f t="shared" si="11"/>
        <v>8.4</v>
      </c>
      <c r="BT64" s="10">
        <f t="shared" si="11"/>
        <v>33.200000000000003</v>
      </c>
      <c r="BU64" s="10">
        <f t="shared" si="11"/>
        <v>378661414</v>
      </c>
      <c r="BV64" s="10">
        <f t="shared" si="11"/>
        <v>655954708</v>
      </c>
      <c r="BW64" s="10">
        <f t="shared" si="11"/>
        <v>359120365</v>
      </c>
      <c r="BX64" s="10">
        <f t="shared" si="11"/>
        <v>16330</v>
      </c>
      <c r="BY64" s="10">
        <f t="shared" si="11"/>
        <v>216642</v>
      </c>
      <c r="BZ64" s="10">
        <f t="shared" si="11"/>
        <v>35716293</v>
      </c>
      <c r="CA64" s="10">
        <f t="shared" si="11"/>
        <v>129877666</v>
      </c>
      <c r="CB64" s="10">
        <f t="shared" si="11"/>
        <v>232387168</v>
      </c>
      <c r="CC64" s="10">
        <f t="shared" si="11"/>
        <v>67982</v>
      </c>
      <c r="CD64" s="10">
        <f t="shared" si="11"/>
        <v>571951.26</v>
      </c>
      <c r="CE64" s="10">
        <f t="shared" si="11"/>
        <v>9378</v>
      </c>
    </row>
    <row r="65" spans="2:83">
      <c r="D65" s="10"/>
      <c r="H65" s="10"/>
      <c r="J65" s="10"/>
      <c r="K65" s="10"/>
      <c r="M65" s="10"/>
      <c r="V65" s="10"/>
      <c r="W65" s="10"/>
      <c r="X65" s="10"/>
      <c r="Y65" s="10"/>
      <c r="Z65" s="10"/>
      <c r="AA65" s="10"/>
      <c r="AB65" s="10"/>
      <c r="AC65" s="10"/>
      <c r="AF65" s="10"/>
      <c r="AG65" s="10"/>
      <c r="AH65" s="10"/>
      <c r="AI65" s="10"/>
      <c r="AJ65" s="10"/>
      <c r="AK65" s="10"/>
      <c r="AM65" s="10"/>
      <c r="AP65" s="10"/>
      <c r="AQ65" s="10"/>
      <c r="AS65" s="10"/>
      <c r="AU65" s="10"/>
      <c r="AX65" s="10"/>
      <c r="BC65" s="10"/>
      <c r="BH65" s="10"/>
      <c r="BK65" s="10"/>
      <c r="BO65" s="10"/>
      <c r="BP65" s="10"/>
      <c r="BQ65" s="10"/>
      <c r="BR65" s="10"/>
      <c r="BS65" s="10"/>
      <c r="BT65" s="10"/>
      <c r="BX65" s="10"/>
      <c r="BY65" s="10"/>
      <c r="CC65" s="10"/>
      <c r="CD65" s="10"/>
      <c r="CE65" s="10"/>
    </row>
    <row r="66" spans="2:83">
      <c r="B66" s="12" t="s">
        <v>3389</v>
      </c>
      <c r="C66" s="10">
        <f>AVERAGE(C$3:C$53)</f>
        <v>5870558.5098039219</v>
      </c>
      <c r="D66" s="10">
        <f t="shared" ref="D66:BO66" si="12">AVERAGE(D$3:D$53)</f>
        <v>5.8745098039215691</v>
      </c>
      <c r="E66" s="10">
        <f t="shared" si="12"/>
        <v>352429.0588235294</v>
      </c>
      <c r="F66" s="10">
        <f t="shared" si="12"/>
        <v>5518076.5882352944</v>
      </c>
      <c r="G66" s="10">
        <f t="shared" si="12"/>
        <v>400345.80392156861</v>
      </c>
      <c r="H66" s="10">
        <f t="shared" si="12"/>
        <v>6.6843137254901963</v>
      </c>
      <c r="I66" s="10">
        <f t="shared" si="12"/>
        <v>1445795.3333333333</v>
      </c>
      <c r="J66" s="10">
        <f t="shared" si="12"/>
        <v>24.243137254901963</v>
      </c>
      <c r="K66" s="10">
        <f t="shared" si="12"/>
        <v>12.649019607843139</v>
      </c>
      <c r="L66" s="10">
        <f t="shared" si="12"/>
        <v>730595.13725490193</v>
      </c>
      <c r="M66" s="10">
        <f t="shared" si="12"/>
        <v>50.682352941176468</v>
      </c>
      <c r="N66" s="10">
        <f t="shared" si="12"/>
        <v>4700906.9411764704</v>
      </c>
      <c r="O66" s="10">
        <f t="shared" si="12"/>
        <v>751814.68627450976</v>
      </c>
      <c r="P66" s="10">
        <f t="shared" si="12"/>
        <v>56918.647058823532</v>
      </c>
      <c r="Q66" s="10">
        <f t="shared" si="12"/>
        <v>258026.33333333334</v>
      </c>
      <c r="R66" s="10">
        <f t="shared" si="12"/>
        <v>10368.980392156862</v>
      </c>
      <c r="S66" s="10">
        <f t="shared" si="12"/>
        <v>92522.921568627455</v>
      </c>
      <c r="T66" s="10">
        <f t="shared" si="12"/>
        <v>869039.96078431373</v>
      </c>
      <c r="U66" s="10">
        <f t="shared" si="12"/>
        <v>3896950.8627450978</v>
      </c>
      <c r="V66" s="10">
        <f t="shared" si="12"/>
        <v>81.398039215686282</v>
      </c>
      <c r="W66" s="10">
        <f t="shared" si="12"/>
        <v>11.303921568627448</v>
      </c>
      <c r="X66" s="10">
        <f t="shared" si="12"/>
        <v>1.7313725490196081</v>
      </c>
      <c r="Y66" s="10">
        <f t="shared" si="12"/>
        <v>3.4215686274509802</v>
      </c>
      <c r="Z66" s="10">
        <f t="shared" si="12"/>
        <v>0.29607843137254891</v>
      </c>
      <c r="AA66" s="10">
        <f t="shared" si="12"/>
        <v>1.8509803921568628</v>
      </c>
      <c r="AB66" s="10">
        <f t="shared" si="12"/>
        <v>9.2705882352941185</v>
      </c>
      <c r="AC66" s="10">
        <f t="shared" si="12"/>
        <v>72.978431372549011</v>
      </c>
      <c r="AD66" s="10">
        <f t="shared" si="12"/>
        <v>80628.470588235301</v>
      </c>
      <c r="AE66" s="10">
        <f t="shared" si="12"/>
        <v>47012.058823529413</v>
      </c>
      <c r="AF66" s="10">
        <f t="shared" si="12"/>
        <v>547.76470588235293</v>
      </c>
      <c r="AG66" s="10">
        <f t="shared" si="12"/>
        <v>54.113725490196074</v>
      </c>
      <c r="AH66" s="10">
        <f t="shared" si="12"/>
        <v>7.2568627450980419</v>
      </c>
      <c r="AI66" s="10">
        <f t="shared" si="12"/>
        <v>12.656862745098042</v>
      </c>
      <c r="AJ66" s="10">
        <f t="shared" si="12"/>
        <v>81.878431372549002</v>
      </c>
      <c r="AK66" s="10">
        <f t="shared" si="12"/>
        <v>24.076470588235296</v>
      </c>
      <c r="AL66" s="10">
        <f t="shared" si="12"/>
        <v>975416.62745098036</v>
      </c>
      <c r="AM66" s="10">
        <f t="shared" si="12"/>
        <v>23.668627450980392</v>
      </c>
      <c r="AN66" s="10">
        <f t="shared" si="12"/>
        <v>2476787.8627450978</v>
      </c>
      <c r="AO66" s="10">
        <f t="shared" si="12"/>
        <v>204151.11764705883</v>
      </c>
      <c r="AP66" s="10">
        <f t="shared" si="12"/>
        <v>8.7803921568627423</v>
      </c>
      <c r="AQ66" s="10">
        <f t="shared" si="12"/>
        <v>67.474509803921563</v>
      </c>
      <c r="AR66" s="10">
        <f t="shared" si="12"/>
        <v>118758.82352941176</v>
      </c>
      <c r="AS66" s="10">
        <f t="shared" si="12"/>
        <v>24.074509803921572</v>
      </c>
      <c r="AT66" s="10">
        <f t="shared" si="12"/>
        <v>2068237.2745098039</v>
      </c>
      <c r="AU66" s="10">
        <f t="shared" si="12"/>
        <v>2.5539215686274508</v>
      </c>
      <c r="AV66" s="10">
        <f t="shared" si="12"/>
        <v>20922.117647058825</v>
      </c>
      <c r="AW66" s="10">
        <f t="shared" si="12"/>
        <v>44191.627450980392</v>
      </c>
      <c r="AX66" s="10">
        <f t="shared" si="12"/>
        <v>12.350980392156865</v>
      </c>
      <c r="AY66" s="10">
        <f t="shared" si="12"/>
        <v>200410.58823529413</v>
      </c>
      <c r="AZ66" s="10">
        <f t="shared" si="12"/>
        <v>33670.98039215686</v>
      </c>
      <c r="BA66" s="10">
        <f t="shared" si="12"/>
        <v>2972403.8823529412</v>
      </c>
      <c r="BB66" s="10">
        <f t="shared" si="12"/>
        <v>137464.43137254901</v>
      </c>
      <c r="BC66" s="10">
        <f t="shared" si="12"/>
        <v>4.4470588235294111</v>
      </c>
      <c r="BD66" s="10">
        <f t="shared" si="12"/>
        <v>3416658.8235294116</v>
      </c>
      <c r="BE66" s="10">
        <f t="shared" si="12"/>
        <v>146878.43137254901</v>
      </c>
      <c r="BF66" s="10">
        <f t="shared" si="12"/>
        <v>467392.15686274512</v>
      </c>
      <c r="BG66" s="10">
        <f t="shared" si="12"/>
        <v>156542196.07843137</v>
      </c>
      <c r="BH66" s="10">
        <f t="shared" si="12"/>
        <v>43035.588235294119</v>
      </c>
      <c r="BI66" s="10">
        <f t="shared" si="12"/>
        <v>147052.98039215687</v>
      </c>
      <c r="BJ66" s="10">
        <f t="shared" si="12"/>
        <v>2280725.5490196077</v>
      </c>
      <c r="BK66" s="10">
        <f t="shared" si="12"/>
        <v>3.3470588235294128</v>
      </c>
      <c r="BL66" s="10">
        <f t="shared" si="12"/>
        <v>399844.4705882353</v>
      </c>
      <c r="BM66" s="10">
        <f t="shared" si="12"/>
        <v>8813700.3529411759</v>
      </c>
      <c r="BN66" s="10">
        <f t="shared" si="12"/>
        <v>453823.07843137253</v>
      </c>
      <c r="BO66" s="10">
        <f t="shared" si="12"/>
        <v>4.3411764705882359</v>
      </c>
      <c r="BP66" s="10">
        <f t="shared" ref="BP66:CE66" si="13">AVERAGE(BP$3:BP$53)</f>
        <v>1.0666666666666664</v>
      </c>
      <c r="BQ66" s="10">
        <f t="shared" si="13"/>
        <v>3.505882352941176</v>
      </c>
      <c r="BR66" s="10">
        <f t="shared" si="13"/>
        <v>3.5647058823529414</v>
      </c>
      <c r="BS66" s="10">
        <f t="shared" si="13"/>
        <v>0.21372549019607834</v>
      </c>
      <c r="BT66" s="10">
        <f t="shared" si="13"/>
        <v>27.145098039215693</v>
      </c>
      <c r="BU66" s="10">
        <f t="shared" si="13"/>
        <v>76840217.980392158</v>
      </c>
      <c r="BV66" s="10">
        <f t="shared" si="13"/>
        <v>90877551.215686277</v>
      </c>
      <c r="BW66" s="10">
        <f t="shared" si="13"/>
        <v>59929843.078431375</v>
      </c>
      <c r="BX66" s="10">
        <f t="shared" si="13"/>
        <v>10807.509803921568</v>
      </c>
      <c r="BY66" s="10">
        <f t="shared" si="13"/>
        <v>36056.921568627447</v>
      </c>
      <c r="BZ66" s="10">
        <f t="shared" si="13"/>
        <v>5712048.7843137253</v>
      </c>
      <c r="CA66" s="10">
        <f t="shared" si="13"/>
        <v>18397628.549019609</v>
      </c>
      <c r="CB66" s="10">
        <f t="shared" si="13"/>
        <v>41582488.294117644</v>
      </c>
      <c r="CC66" s="10">
        <f t="shared" si="13"/>
        <v>8711</v>
      </c>
      <c r="CD66" s="10">
        <f t="shared" si="13"/>
        <v>69361.538039215695</v>
      </c>
      <c r="CE66" s="10">
        <f t="shared" si="13"/>
        <v>362.21176470588222</v>
      </c>
    </row>
    <row r="67" spans="2:83">
      <c r="B67" s="12" t="s">
        <v>3391</v>
      </c>
      <c r="C67" s="10">
        <f>STDEV(C$3:C$53)</f>
        <v>6638473.5317669725</v>
      </c>
      <c r="D67" s="10">
        <f t="shared" ref="D67:BO67" si="14">STDEV(D$3:D$53)</f>
        <v>5.2254317768871443</v>
      </c>
      <c r="E67" s="10">
        <f t="shared" si="14"/>
        <v>589203.29578937055</v>
      </c>
      <c r="F67" s="10">
        <f t="shared" si="14"/>
        <v>6164025.7833709298</v>
      </c>
      <c r="G67" s="10">
        <f t="shared" si="14"/>
        <v>480271.99736520217</v>
      </c>
      <c r="H67" s="10">
        <f t="shared" si="14"/>
        <v>0.75561168572741988</v>
      </c>
      <c r="I67" s="10">
        <f t="shared" si="14"/>
        <v>1700447.2722560221</v>
      </c>
      <c r="J67" s="10">
        <f t="shared" si="14"/>
        <v>1.838831683647014</v>
      </c>
      <c r="K67" s="10">
        <f t="shared" si="14"/>
        <v>1.6747982026524468</v>
      </c>
      <c r="L67" s="10">
        <f t="shared" si="14"/>
        <v>793943.12883175758</v>
      </c>
      <c r="M67" s="10">
        <f t="shared" si="14"/>
        <v>0.79591604641566138</v>
      </c>
      <c r="N67" s="10">
        <f t="shared" si="14"/>
        <v>5199725.4904057747</v>
      </c>
      <c r="O67" s="10">
        <f t="shared" si="14"/>
        <v>908181.60816093371</v>
      </c>
      <c r="P67" s="10">
        <f t="shared" si="14"/>
        <v>81925.229300826133</v>
      </c>
      <c r="Q67" s="10">
        <f t="shared" si="14"/>
        <v>654282.25553657394</v>
      </c>
      <c r="R67" s="10">
        <f t="shared" si="14"/>
        <v>26519.267598099461</v>
      </c>
      <c r="S67" s="10">
        <f t="shared" si="14"/>
        <v>133004.11057780782</v>
      </c>
      <c r="T67" s="10">
        <f t="shared" si="14"/>
        <v>2189786.7366829123</v>
      </c>
      <c r="U67" s="10">
        <f t="shared" si="14"/>
        <v>3507504.9619711735</v>
      </c>
      <c r="V67" s="10">
        <f t="shared" si="14"/>
        <v>13.50197748770271</v>
      </c>
      <c r="W67" s="10">
        <f t="shared" si="14"/>
        <v>11.504815700989109</v>
      </c>
      <c r="X67" s="10">
        <f t="shared" si="14"/>
        <v>2.9685343316915458</v>
      </c>
      <c r="Y67" s="10">
        <f t="shared" si="14"/>
        <v>5.6720829939446462</v>
      </c>
      <c r="Z67" s="10">
        <f t="shared" si="14"/>
        <v>1.2680632136157457</v>
      </c>
      <c r="AA67" s="10">
        <f t="shared" si="14"/>
        <v>2.6186540473319191</v>
      </c>
      <c r="AB67" s="10">
        <f t="shared" si="14"/>
        <v>9.5999644607185299</v>
      </c>
      <c r="AC67" s="10">
        <f t="shared" si="14"/>
        <v>16.154582182470609</v>
      </c>
      <c r="AD67" s="10">
        <f t="shared" si="14"/>
        <v>96718.6834942149</v>
      </c>
      <c r="AE67" s="10">
        <f t="shared" si="14"/>
        <v>48273.511502442729</v>
      </c>
      <c r="AF67" s="10">
        <f t="shared" si="14"/>
        <v>580.26923365745643</v>
      </c>
      <c r="AG67" s="10">
        <f t="shared" si="14"/>
        <v>5.105252965636236</v>
      </c>
      <c r="AH67" s="10">
        <f t="shared" si="14"/>
        <v>5.6825436171475427</v>
      </c>
      <c r="AI67" s="10">
        <f t="shared" si="14"/>
        <v>8.927849794927349</v>
      </c>
      <c r="AJ67" s="10">
        <f t="shared" si="14"/>
        <v>4.3642325201798648</v>
      </c>
      <c r="AK67" s="10">
        <f t="shared" si="14"/>
        <v>4.7498037111145477</v>
      </c>
      <c r="AL67" s="10">
        <f t="shared" si="14"/>
        <v>1102852.7356364666</v>
      </c>
      <c r="AM67" s="10">
        <f t="shared" si="14"/>
        <v>3.5827637486208128</v>
      </c>
      <c r="AN67" s="10">
        <f t="shared" si="14"/>
        <v>2596967.2737783049</v>
      </c>
      <c r="AO67" s="10">
        <f t="shared" si="14"/>
        <v>259062.35031587642</v>
      </c>
      <c r="AP67" s="10">
        <f t="shared" si="14"/>
        <v>5.201077565575936</v>
      </c>
      <c r="AQ67" s="10">
        <f t="shared" si="14"/>
        <v>5.9677078727850796</v>
      </c>
      <c r="AR67" s="10">
        <f t="shared" si="14"/>
        <v>39802.65908941556</v>
      </c>
      <c r="AS67" s="10">
        <f t="shared" si="14"/>
        <v>9.7670434244402564</v>
      </c>
      <c r="AT67" s="10">
        <f t="shared" si="14"/>
        <v>2197946.3406321011</v>
      </c>
      <c r="AU67" s="10">
        <f t="shared" si="14"/>
        <v>0.14583659940318899</v>
      </c>
      <c r="AV67" s="10">
        <f t="shared" si="14"/>
        <v>3028.888381218816</v>
      </c>
      <c r="AW67" s="10">
        <f t="shared" si="14"/>
        <v>6079.4163468569413</v>
      </c>
      <c r="AX67" s="10">
        <f t="shared" si="14"/>
        <v>2.9257048756851409</v>
      </c>
      <c r="AY67" s="10">
        <f t="shared" si="14"/>
        <v>239516.91358291812</v>
      </c>
      <c r="AZ67" s="10">
        <f t="shared" si="14"/>
        <v>5521.4477141061334</v>
      </c>
      <c r="BA67" s="10">
        <f t="shared" si="14"/>
        <v>3274231.8461458753</v>
      </c>
      <c r="BB67" s="10">
        <f t="shared" si="14"/>
        <v>158144.78709009095</v>
      </c>
      <c r="BC67" s="10">
        <f t="shared" si="14"/>
        <v>1.0483039523299487</v>
      </c>
      <c r="BD67" s="10">
        <f t="shared" si="14"/>
        <v>3711909.4928546827</v>
      </c>
      <c r="BE67" s="10">
        <f t="shared" si="14"/>
        <v>236998.82703754085</v>
      </c>
      <c r="BF67" s="10">
        <f t="shared" si="14"/>
        <v>479897.87873118889</v>
      </c>
      <c r="BG67" s="10">
        <f t="shared" si="14"/>
        <v>189860207.49304056</v>
      </c>
      <c r="BH67" s="10">
        <f t="shared" si="14"/>
        <v>8572.1475096418344</v>
      </c>
      <c r="BI67" s="10">
        <f t="shared" si="14"/>
        <v>158988.7519418264</v>
      </c>
      <c r="BJ67" s="10">
        <f t="shared" si="14"/>
        <v>2484669.9526821049</v>
      </c>
      <c r="BK67" s="10">
        <f t="shared" si="14"/>
        <v>5.5148654722006212</v>
      </c>
      <c r="BL67" s="10">
        <f t="shared" si="14"/>
        <v>479296.61430151388</v>
      </c>
      <c r="BM67" s="10">
        <f t="shared" si="14"/>
        <v>9805368.4722728077</v>
      </c>
      <c r="BN67" s="10">
        <f t="shared" si="14"/>
        <v>526794.60916386917</v>
      </c>
      <c r="BO67" s="10">
        <f t="shared" si="14"/>
        <v>4.97450204424878</v>
      </c>
      <c r="BP67" s="10">
        <f t="shared" ref="BP67:CE67" si="15">STDEV(BP$3:BP$53)</f>
        <v>1.4499195379974255</v>
      </c>
      <c r="BQ67" s="10">
        <f t="shared" si="15"/>
        <v>6.4124382808633973</v>
      </c>
      <c r="BR67" s="10">
        <f t="shared" si="15"/>
        <v>4.7776489418713783</v>
      </c>
      <c r="BS67" s="10">
        <f t="shared" si="15"/>
        <v>1.1713273851222195</v>
      </c>
      <c r="BT67" s="10">
        <f t="shared" si="15"/>
        <v>2.2706222693781024</v>
      </c>
      <c r="BU67" s="10">
        <f t="shared" si="15"/>
        <v>81517830.003162295</v>
      </c>
      <c r="BV67" s="10">
        <f t="shared" si="15"/>
        <v>122722793.59389652</v>
      </c>
      <c r="BW67" s="10">
        <f t="shared" si="15"/>
        <v>65834675.673246615</v>
      </c>
      <c r="BX67" s="10">
        <f t="shared" si="15"/>
        <v>1494.6457690375878</v>
      </c>
      <c r="BY67" s="10">
        <f t="shared" si="15"/>
        <v>46065.508064426314</v>
      </c>
      <c r="BZ67" s="10">
        <f t="shared" si="15"/>
        <v>7426396.9755987423</v>
      </c>
      <c r="CA67" s="10">
        <f t="shared" si="15"/>
        <v>21957531.109384652</v>
      </c>
      <c r="CB67" s="10">
        <f t="shared" si="15"/>
        <v>43228974.352150567</v>
      </c>
      <c r="CC67" s="10">
        <f t="shared" si="15"/>
        <v>8618.4278496718871</v>
      </c>
      <c r="CD67" s="10">
        <f t="shared" si="15"/>
        <v>85696.320893729498</v>
      </c>
      <c r="CE67" s="10">
        <f t="shared" si="15"/>
        <v>1311.3090169211923</v>
      </c>
    </row>
  </sheetData>
  <conditionalFormatting sqref="E3:E53">
    <cfRule type="dataBar" priority="4">
      <dataBar>
        <cfvo type="min" val="0"/>
        <cfvo type="max" val="0"/>
        <color rgb="FF638EC6"/>
      </dataBar>
    </cfRule>
  </conditionalFormatting>
  <conditionalFormatting sqref="CA3:CA53">
    <cfRule type="top10" dxfId="1" priority="1" percent="1" rank="10"/>
    <cfRule type="dataBar" priority="2">
      <dataBar>
        <cfvo type="min" val="0"/>
        <cfvo type="max" val="0"/>
        <color rgb="FF638EC6"/>
      </dataBar>
    </cfRule>
    <cfRule type="top10" dxfId="0" priority="3" bottom="1" rank="10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DataSet</vt:lpstr>
      <vt:lpstr>Column Information by #</vt:lpstr>
      <vt:lpstr>State 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School of Business</cp:lastModifiedBy>
  <dcterms:created xsi:type="dcterms:W3CDTF">2008-02-08T03:56:56Z</dcterms:created>
  <dcterms:modified xsi:type="dcterms:W3CDTF">2008-02-08T15:27:15Z</dcterms:modified>
</cp:coreProperties>
</file>